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1年博士以来\本人论文\岛弧研究\弧氧逸度\V-Ti-Sc氧逸度指标\文章撰写\投稿版本\Github附件\附件上传\"/>
    </mc:Choice>
  </mc:AlternateContent>
  <xr:revisionPtr revIDLastSave="0" documentId="13_ncr:1_{9D6C0E4D-2BC3-449E-A640-50B7A170255E}" xr6:coauthVersionLast="47" xr6:coauthVersionMax="47" xr10:uidLastSave="{00000000-0000-0000-0000-000000000000}"/>
  <bookViews>
    <workbookView xWindow="-110" yWindow="-110" windowWidth="19420" windowHeight="10300" xr2:uid="{FA670570-CE13-4987-9E97-005A3E38EB50}"/>
  </bookViews>
  <sheets>
    <sheet name="spinel lherzolite, DMM" sheetId="14" r:id="rId1"/>
    <sheet name="spinel lherzolite, PM" sheetId="17" r:id="rId2"/>
    <sheet name="fertile peridotite, DMM" sheetId="18" r:id="rId3"/>
    <sheet name="fertile peridotite, PM" sheetId="19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6" i="17" l="1"/>
  <c r="B156" i="17" s="1"/>
  <c r="G155" i="17"/>
  <c r="F155" i="17"/>
  <c r="E155" i="17"/>
  <c r="D155" i="17"/>
  <c r="B155" i="17"/>
  <c r="G154" i="17"/>
  <c r="F154" i="17"/>
  <c r="E154" i="17"/>
  <c r="D154" i="17"/>
  <c r="H154" i="17" s="1"/>
  <c r="J154" i="17" s="1"/>
  <c r="B154" i="17"/>
  <c r="AN154" i="17" s="1"/>
  <c r="AT153" i="17"/>
  <c r="AE153" i="17"/>
  <c r="G153" i="17"/>
  <c r="F153" i="17"/>
  <c r="E153" i="17"/>
  <c r="D153" i="17"/>
  <c r="B153" i="17"/>
  <c r="AV153" i="17" s="1"/>
  <c r="AQ152" i="17"/>
  <c r="G152" i="17"/>
  <c r="F152" i="17"/>
  <c r="E152" i="17"/>
  <c r="D152" i="17"/>
  <c r="B152" i="17"/>
  <c r="AS152" i="17" s="1"/>
  <c r="AP151" i="17"/>
  <c r="AI151" i="17"/>
  <c r="G151" i="17"/>
  <c r="F151" i="17"/>
  <c r="E151" i="17"/>
  <c r="D151" i="17"/>
  <c r="B151" i="17"/>
  <c r="AQ151" i="17" s="1"/>
  <c r="AZ150" i="17"/>
  <c r="AN150" i="17"/>
  <c r="G150" i="17"/>
  <c r="F150" i="17"/>
  <c r="E150" i="17"/>
  <c r="D150" i="17"/>
  <c r="H150" i="17" s="1"/>
  <c r="B150" i="17"/>
  <c r="AV150" i="17" s="1"/>
  <c r="BA149" i="17"/>
  <c r="AJ149" i="17"/>
  <c r="G149" i="17"/>
  <c r="F149" i="17"/>
  <c r="E149" i="17"/>
  <c r="D149" i="17"/>
  <c r="B149" i="17"/>
  <c r="AQ149" i="17" s="1"/>
  <c r="G148" i="17"/>
  <c r="F148" i="17"/>
  <c r="E148" i="17"/>
  <c r="D148" i="17"/>
  <c r="B148" i="17"/>
  <c r="BA147" i="17"/>
  <c r="AZ147" i="17"/>
  <c r="AY147" i="17"/>
  <c r="AX147" i="17"/>
  <c r="AV147" i="17"/>
  <c r="AU147" i="17"/>
  <c r="AT147" i="17"/>
  <c r="AS147" i="17"/>
  <c r="AQ147" i="17"/>
  <c r="AP147" i="17"/>
  <c r="AO147" i="17"/>
  <c r="AN147" i="17"/>
  <c r="AL147" i="17"/>
  <c r="AK147" i="17"/>
  <c r="AJ147" i="17"/>
  <c r="AI147" i="17"/>
  <c r="AG147" i="17"/>
  <c r="AF147" i="17"/>
  <c r="AE147" i="17"/>
  <c r="AD147" i="17"/>
  <c r="V147" i="17"/>
  <c r="U147" i="17"/>
  <c r="Q147" i="17"/>
  <c r="P147" i="17"/>
  <c r="C147" i="17"/>
  <c r="F147" i="17" s="1"/>
  <c r="G146" i="17"/>
  <c r="F146" i="17"/>
  <c r="E146" i="17"/>
  <c r="D146" i="17"/>
  <c r="B146" i="17"/>
  <c r="G145" i="17"/>
  <c r="F145" i="17"/>
  <c r="E145" i="17"/>
  <c r="D145" i="17"/>
  <c r="B145" i="17"/>
  <c r="AO144" i="17"/>
  <c r="AL144" i="17"/>
  <c r="G144" i="17"/>
  <c r="F144" i="17"/>
  <c r="E144" i="17"/>
  <c r="D144" i="17"/>
  <c r="B144" i="17"/>
  <c r="AK144" i="17" s="1"/>
  <c r="AX143" i="17"/>
  <c r="AS143" i="17"/>
  <c r="AQ143" i="17"/>
  <c r="AO143" i="17"/>
  <c r="AF143" i="17"/>
  <c r="AD143" i="17"/>
  <c r="U143" i="17"/>
  <c r="G143" i="17"/>
  <c r="F143" i="17"/>
  <c r="E143" i="17"/>
  <c r="D143" i="17"/>
  <c r="B143" i="17"/>
  <c r="AV143" i="17" s="1"/>
  <c r="AZ142" i="17"/>
  <c r="AY142" i="17"/>
  <c r="AT142" i="17"/>
  <c r="AQ142" i="17"/>
  <c r="AF142" i="17"/>
  <c r="AD142" i="17"/>
  <c r="V142" i="17"/>
  <c r="P142" i="17"/>
  <c r="G142" i="17"/>
  <c r="F142" i="17"/>
  <c r="E142" i="17"/>
  <c r="D142" i="17"/>
  <c r="B142" i="17"/>
  <c r="AX142" i="17" s="1"/>
  <c r="AT141" i="17"/>
  <c r="G141" i="17"/>
  <c r="F141" i="17"/>
  <c r="E141" i="17"/>
  <c r="D141" i="17"/>
  <c r="B141" i="17"/>
  <c r="AZ141" i="17" s="1"/>
  <c r="AT140" i="17"/>
  <c r="G140" i="17"/>
  <c r="F140" i="17"/>
  <c r="E140" i="17"/>
  <c r="D140" i="17"/>
  <c r="B140" i="17"/>
  <c r="AS140" i="17" s="1"/>
  <c r="G139" i="17"/>
  <c r="F139" i="17"/>
  <c r="E139" i="17"/>
  <c r="D139" i="17"/>
  <c r="B139" i="17"/>
  <c r="AU139" i="17" s="1"/>
  <c r="AQ138" i="17"/>
  <c r="AE138" i="17"/>
  <c r="G138" i="17"/>
  <c r="F138" i="17"/>
  <c r="E138" i="17"/>
  <c r="D138" i="17"/>
  <c r="B138" i="17"/>
  <c r="AK138" i="17" s="1"/>
  <c r="G137" i="17"/>
  <c r="F137" i="17"/>
  <c r="E137" i="17"/>
  <c r="D137" i="17"/>
  <c r="H137" i="17" s="1"/>
  <c r="B137" i="17"/>
  <c r="AI136" i="17"/>
  <c r="G136" i="17"/>
  <c r="F136" i="17"/>
  <c r="E136" i="17"/>
  <c r="D136" i="17"/>
  <c r="B136" i="17"/>
  <c r="AX136" i="17" s="1"/>
  <c r="BA135" i="17"/>
  <c r="AY135" i="17"/>
  <c r="AP135" i="17"/>
  <c r="AF135" i="17"/>
  <c r="AD135" i="17"/>
  <c r="P135" i="17"/>
  <c r="G135" i="17"/>
  <c r="F135" i="17"/>
  <c r="E135" i="17"/>
  <c r="D135" i="17"/>
  <c r="B135" i="17"/>
  <c r="AZ135" i="17" s="1"/>
  <c r="G134" i="17"/>
  <c r="F134" i="17"/>
  <c r="E134" i="17"/>
  <c r="D134" i="17"/>
  <c r="B134" i="17"/>
  <c r="AS134" i="17" s="1"/>
  <c r="G133" i="17"/>
  <c r="F133" i="17"/>
  <c r="E133" i="17"/>
  <c r="D133" i="17"/>
  <c r="B133" i="17"/>
  <c r="AU133" i="17" s="1"/>
  <c r="AO132" i="17"/>
  <c r="G132" i="17"/>
  <c r="F132" i="17"/>
  <c r="E132" i="17"/>
  <c r="D132" i="17"/>
  <c r="B132" i="17"/>
  <c r="AK132" i="17" s="1"/>
  <c r="AY131" i="17"/>
  <c r="AU131" i="17"/>
  <c r="AT131" i="17"/>
  <c r="AI131" i="17"/>
  <c r="AD131" i="17"/>
  <c r="G131" i="17"/>
  <c r="F131" i="17"/>
  <c r="E131" i="17"/>
  <c r="D131" i="17"/>
  <c r="H131" i="17" s="1"/>
  <c r="K131" i="17" s="1"/>
  <c r="B131" i="17"/>
  <c r="AV131" i="17" s="1"/>
  <c r="BA130" i="17"/>
  <c r="AZ130" i="17"/>
  <c r="AU130" i="17"/>
  <c r="AG130" i="17"/>
  <c r="AE130" i="17"/>
  <c r="V130" i="17"/>
  <c r="G130" i="17"/>
  <c r="F130" i="17"/>
  <c r="E130" i="17"/>
  <c r="D130" i="17"/>
  <c r="B130" i="17"/>
  <c r="AX130" i="17" s="1"/>
  <c r="BA129" i="17"/>
  <c r="AX129" i="17"/>
  <c r="AG129" i="17"/>
  <c r="AF129" i="17"/>
  <c r="V129" i="17"/>
  <c r="G129" i="17"/>
  <c r="F129" i="17"/>
  <c r="E129" i="17"/>
  <c r="D129" i="17"/>
  <c r="B129" i="17"/>
  <c r="AZ129" i="17" s="1"/>
  <c r="AU128" i="17"/>
  <c r="AT128" i="17"/>
  <c r="AK128" i="17"/>
  <c r="AI128" i="17"/>
  <c r="V128" i="17"/>
  <c r="G128" i="17"/>
  <c r="F128" i="17"/>
  <c r="E128" i="17"/>
  <c r="D128" i="17"/>
  <c r="B128" i="17"/>
  <c r="AS128" i="17" s="1"/>
  <c r="BA127" i="17"/>
  <c r="AK127" i="17"/>
  <c r="G127" i="17"/>
  <c r="F127" i="17"/>
  <c r="E127" i="17"/>
  <c r="D127" i="17"/>
  <c r="B127" i="17"/>
  <c r="AU127" i="17" s="1"/>
  <c r="AQ126" i="17"/>
  <c r="AL126" i="17"/>
  <c r="G126" i="17"/>
  <c r="F126" i="17"/>
  <c r="E126" i="17"/>
  <c r="D126" i="17"/>
  <c r="B126" i="17"/>
  <c r="AK126" i="17" s="1"/>
  <c r="AS125" i="17"/>
  <c r="AE125" i="17"/>
  <c r="U125" i="17"/>
  <c r="G125" i="17"/>
  <c r="F125" i="17"/>
  <c r="E125" i="17"/>
  <c r="D125" i="17"/>
  <c r="B125" i="17"/>
  <c r="AV125" i="17" s="1"/>
  <c r="BA124" i="17"/>
  <c r="AZ124" i="17"/>
  <c r="AY124" i="17"/>
  <c r="AS124" i="17"/>
  <c r="AF124" i="17"/>
  <c r="AD124" i="17"/>
  <c r="V124" i="17"/>
  <c r="P124" i="17"/>
  <c r="G124" i="17"/>
  <c r="F124" i="17"/>
  <c r="E124" i="17"/>
  <c r="D124" i="17"/>
  <c r="B124" i="17"/>
  <c r="AX124" i="17" s="1"/>
  <c r="AY123" i="17"/>
  <c r="AQ123" i="17"/>
  <c r="AP123" i="17"/>
  <c r="V123" i="17"/>
  <c r="U123" i="17"/>
  <c r="G123" i="17"/>
  <c r="F123" i="17"/>
  <c r="E123" i="17"/>
  <c r="D123" i="17"/>
  <c r="B123" i="17"/>
  <c r="AZ123" i="17" s="1"/>
  <c r="AS122" i="17"/>
  <c r="AK122" i="17"/>
  <c r="AI122" i="17"/>
  <c r="AG122" i="17"/>
  <c r="V122" i="17"/>
  <c r="P122" i="17"/>
  <c r="G122" i="17"/>
  <c r="F122" i="17"/>
  <c r="E122" i="17"/>
  <c r="D122" i="17"/>
  <c r="B122" i="17"/>
  <c r="AF122" i="17" s="1"/>
  <c r="AK121" i="17"/>
  <c r="G121" i="17"/>
  <c r="F121" i="17"/>
  <c r="E121" i="17"/>
  <c r="D121" i="17"/>
  <c r="B121" i="17"/>
  <c r="AU121" i="17" s="1"/>
  <c r="AK120" i="17"/>
  <c r="V120" i="17"/>
  <c r="G120" i="17"/>
  <c r="F120" i="17"/>
  <c r="E120" i="17"/>
  <c r="D120" i="17"/>
  <c r="B120" i="17"/>
  <c r="AV120" i="17" s="1"/>
  <c r="AX119" i="17"/>
  <c r="AP119" i="17"/>
  <c r="V119" i="17"/>
  <c r="U119" i="17"/>
  <c r="P119" i="17"/>
  <c r="G119" i="17"/>
  <c r="F119" i="17"/>
  <c r="E119" i="17"/>
  <c r="D119" i="17"/>
  <c r="B119" i="17"/>
  <c r="AV119" i="17" s="1"/>
  <c r="AY118" i="17"/>
  <c r="AF118" i="17"/>
  <c r="AD118" i="17"/>
  <c r="P118" i="17"/>
  <c r="G118" i="17"/>
  <c r="F118" i="17"/>
  <c r="E118" i="17"/>
  <c r="D118" i="17"/>
  <c r="B118" i="17"/>
  <c r="AX118" i="17" s="1"/>
  <c r="AY117" i="17"/>
  <c r="AT117" i="17"/>
  <c r="AG117" i="17"/>
  <c r="AF117" i="17"/>
  <c r="AE117" i="17"/>
  <c r="AD117" i="17"/>
  <c r="V117" i="17"/>
  <c r="P117" i="17"/>
  <c r="G117" i="17"/>
  <c r="F117" i="17"/>
  <c r="E117" i="17"/>
  <c r="D117" i="17"/>
  <c r="B117" i="17"/>
  <c r="AZ117" i="17" s="1"/>
  <c r="AS116" i="17"/>
  <c r="AI116" i="17"/>
  <c r="AG116" i="17"/>
  <c r="G116" i="17"/>
  <c r="F116" i="17"/>
  <c r="E116" i="17"/>
  <c r="D116" i="17"/>
  <c r="B116" i="17"/>
  <c r="AF116" i="17" s="1"/>
  <c r="G115" i="17"/>
  <c r="F115" i="17"/>
  <c r="E115" i="17"/>
  <c r="D115" i="17"/>
  <c r="B115" i="17"/>
  <c r="AO115" i="17" s="1"/>
  <c r="AO114" i="17"/>
  <c r="G114" i="17"/>
  <c r="F114" i="17"/>
  <c r="E114" i="17"/>
  <c r="D114" i="17"/>
  <c r="B114" i="17"/>
  <c r="AV114" i="17" s="1"/>
  <c r="AZ113" i="17"/>
  <c r="AY113" i="17"/>
  <c r="AD113" i="17"/>
  <c r="P113" i="17"/>
  <c r="G113" i="17"/>
  <c r="F113" i="17"/>
  <c r="E113" i="17"/>
  <c r="D113" i="17"/>
  <c r="B113" i="17"/>
  <c r="AV113" i="17" s="1"/>
  <c r="G112" i="17"/>
  <c r="F112" i="17"/>
  <c r="E112" i="17"/>
  <c r="D112" i="17"/>
  <c r="B112" i="17"/>
  <c r="AU112" i="17" s="1"/>
  <c r="BA111" i="17"/>
  <c r="AI111" i="17"/>
  <c r="G111" i="17"/>
  <c r="F111" i="17"/>
  <c r="E111" i="17"/>
  <c r="D111" i="17"/>
  <c r="B111" i="17"/>
  <c r="AX111" i="17" s="1"/>
  <c r="G110" i="17"/>
  <c r="F110" i="17"/>
  <c r="E110" i="17"/>
  <c r="D110" i="17"/>
  <c r="B110" i="17"/>
  <c r="G109" i="17"/>
  <c r="F109" i="17"/>
  <c r="E109" i="17"/>
  <c r="D109" i="17"/>
  <c r="B109" i="17"/>
  <c r="V109" i="17" s="1"/>
  <c r="AY108" i="17"/>
  <c r="V108" i="17"/>
  <c r="U108" i="17"/>
  <c r="G108" i="17"/>
  <c r="F108" i="17"/>
  <c r="E108" i="17"/>
  <c r="D108" i="17"/>
  <c r="B108" i="17"/>
  <c r="AV108" i="17" s="1"/>
  <c r="G107" i="17"/>
  <c r="F107" i="17"/>
  <c r="E107" i="17"/>
  <c r="D107" i="17"/>
  <c r="H107" i="17" s="1"/>
  <c r="J107" i="17" s="1"/>
  <c r="B107" i="17"/>
  <c r="AX107" i="17" s="1"/>
  <c r="AU106" i="17"/>
  <c r="AE106" i="17"/>
  <c r="G106" i="17"/>
  <c r="F106" i="17"/>
  <c r="E106" i="17"/>
  <c r="D106" i="17"/>
  <c r="B106" i="17"/>
  <c r="AX106" i="17" s="1"/>
  <c r="AI105" i="17"/>
  <c r="G105" i="17"/>
  <c r="F105" i="17"/>
  <c r="E105" i="17"/>
  <c r="D105" i="17"/>
  <c r="B105" i="17"/>
  <c r="AK105" i="17" s="1"/>
  <c r="G104" i="17"/>
  <c r="F104" i="17"/>
  <c r="E104" i="17"/>
  <c r="D104" i="17"/>
  <c r="B104" i="17"/>
  <c r="AF104" i="17" s="1"/>
  <c r="Q103" i="17"/>
  <c r="P103" i="17"/>
  <c r="G103" i="17"/>
  <c r="F103" i="17"/>
  <c r="E103" i="17"/>
  <c r="D103" i="17"/>
  <c r="B103" i="17"/>
  <c r="V103" i="17" s="1"/>
  <c r="AQ102" i="17"/>
  <c r="AL102" i="17"/>
  <c r="AK102" i="17"/>
  <c r="V102" i="17"/>
  <c r="G102" i="17"/>
  <c r="F102" i="17"/>
  <c r="E102" i="17"/>
  <c r="D102" i="17"/>
  <c r="B102" i="17"/>
  <c r="AO102" i="17" s="1"/>
  <c r="AQ101" i="17"/>
  <c r="G101" i="17"/>
  <c r="F101" i="17"/>
  <c r="E101" i="17"/>
  <c r="D101" i="17"/>
  <c r="B101" i="17"/>
  <c r="AO101" i="17" s="1"/>
  <c r="AO100" i="17"/>
  <c r="V100" i="17"/>
  <c r="U100" i="17"/>
  <c r="P100" i="17"/>
  <c r="G100" i="17"/>
  <c r="F100" i="17"/>
  <c r="E100" i="17"/>
  <c r="D100" i="17"/>
  <c r="B100" i="17"/>
  <c r="AV100" i="17" s="1"/>
  <c r="AT99" i="17"/>
  <c r="AQ99" i="17"/>
  <c r="AP99" i="17"/>
  <c r="AO99" i="17"/>
  <c r="AD99" i="17"/>
  <c r="P99" i="17"/>
  <c r="G99" i="17"/>
  <c r="F99" i="17"/>
  <c r="E99" i="17"/>
  <c r="D99" i="17"/>
  <c r="H99" i="17" s="1"/>
  <c r="K99" i="17" s="1"/>
  <c r="B99" i="17"/>
  <c r="AX99" i="17" s="1"/>
  <c r="AK98" i="17"/>
  <c r="G98" i="17"/>
  <c r="F98" i="17"/>
  <c r="E98" i="17"/>
  <c r="D98" i="17"/>
  <c r="B98" i="17"/>
  <c r="AP98" i="17" s="1"/>
  <c r="G97" i="17"/>
  <c r="F97" i="17"/>
  <c r="E97" i="17"/>
  <c r="D97" i="17"/>
  <c r="B97" i="17"/>
  <c r="BA97" i="17" s="1"/>
  <c r="AX96" i="17"/>
  <c r="G96" i="17"/>
  <c r="F96" i="17"/>
  <c r="E96" i="17"/>
  <c r="D96" i="17"/>
  <c r="B96" i="17"/>
  <c r="BA96" i="17" s="1"/>
  <c r="AZ95" i="17"/>
  <c r="G95" i="17"/>
  <c r="F95" i="17"/>
  <c r="E95" i="17"/>
  <c r="D95" i="17"/>
  <c r="B95" i="17"/>
  <c r="AX95" i="17" s="1"/>
  <c r="AU94" i="17"/>
  <c r="AP94" i="17"/>
  <c r="AN94" i="17"/>
  <c r="V94" i="17"/>
  <c r="G94" i="17"/>
  <c r="F94" i="17"/>
  <c r="E94" i="17"/>
  <c r="D94" i="17"/>
  <c r="B94" i="17"/>
  <c r="AV94" i="17" s="1"/>
  <c r="AU93" i="17"/>
  <c r="AS93" i="17"/>
  <c r="AP93" i="17"/>
  <c r="V93" i="17"/>
  <c r="P93" i="17"/>
  <c r="G93" i="17"/>
  <c r="F93" i="17"/>
  <c r="E93" i="17"/>
  <c r="D93" i="17"/>
  <c r="B93" i="17"/>
  <c r="AX93" i="17" s="1"/>
  <c r="AP92" i="17"/>
  <c r="AG92" i="17"/>
  <c r="G92" i="17"/>
  <c r="F92" i="17"/>
  <c r="E92" i="17"/>
  <c r="D92" i="17"/>
  <c r="B92" i="17"/>
  <c r="BA92" i="17" s="1"/>
  <c r="G91" i="17"/>
  <c r="F91" i="17"/>
  <c r="E91" i="17"/>
  <c r="D91" i="17"/>
  <c r="B91" i="17"/>
  <c r="G90" i="17"/>
  <c r="F90" i="17"/>
  <c r="E90" i="17"/>
  <c r="D90" i="17"/>
  <c r="B90" i="17"/>
  <c r="AJ90" i="17" s="1"/>
  <c r="AL89" i="17"/>
  <c r="G89" i="17"/>
  <c r="F89" i="17"/>
  <c r="E89" i="17"/>
  <c r="D89" i="17"/>
  <c r="B89" i="17"/>
  <c r="AS89" i="17" s="1"/>
  <c r="AZ88" i="17"/>
  <c r="AO88" i="17"/>
  <c r="AL88" i="17"/>
  <c r="G88" i="17"/>
  <c r="F88" i="17"/>
  <c r="E88" i="17"/>
  <c r="D88" i="17"/>
  <c r="B88" i="17"/>
  <c r="AQ88" i="17" s="1"/>
  <c r="G87" i="17"/>
  <c r="F87" i="17"/>
  <c r="E87" i="17"/>
  <c r="D87" i="17"/>
  <c r="B87" i="17"/>
  <c r="AT87" i="17" s="1"/>
  <c r="AX86" i="17"/>
  <c r="G86" i="17"/>
  <c r="F86" i="17"/>
  <c r="E86" i="17"/>
  <c r="D86" i="17"/>
  <c r="B86" i="17"/>
  <c r="U86" i="17" s="1"/>
  <c r="AT85" i="17"/>
  <c r="G85" i="17"/>
  <c r="F85" i="17"/>
  <c r="E85" i="17"/>
  <c r="D85" i="17"/>
  <c r="B85" i="17"/>
  <c r="G84" i="17"/>
  <c r="F84" i="17"/>
  <c r="E84" i="17"/>
  <c r="D84" i="17"/>
  <c r="B84" i="17"/>
  <c r="AV84" i="17" s="1"/>
  <c r="AS83" i="17"/>
  <c r="G83" i="17"/>
  <c r="F83" i="17"/>
  <c r="E83" i="17"/>
  <c r="D83" i="17"/>
  <c r="B83" i="17"/>
  <c r="V83" i="17" s="1"/>
  <c r="G82" i="17"/>
  <c r="F82" i="17"/>
  <c r="E82" i="17"/>
  <c r="D82" i="17"/>
  <c r="B82" i="17"/>
  <c r="AY82" i="17" s="1"/>
  <c r="AO81" i="17"/>
  <c r="AJ81" i="17"/>
  <c r="G81" i="17"/>
  <c r="F81" i="17"/>
  <c r="E81" i="17"/>
  <c r="D81" i="17"/>
  <c r="H81" i="17" s="1"/>
  <c r="B81" i="17"/>
  <c r="AE81" i="17" s="1"/>
  <c r="G80" i="17"/>
  <c r="F80" i="17"/>
  <c r="E80" i="17"/>
  <c r="D80" i="17"/>
  <c r="B80" i="17"/>
  <c r="Q80" i="17" s="1"/>
  <c r="AS79" i="17"/>
  <c r="AO79" i="17"/>
  <c r="Q79" i="17"/>
  <c r="G79" i="17"/>
  <c r="F79" i="17"/>
  <c r="E79" i="17"/>
  <c r="D79" i="17"/>
  <c r="B79" i="17"/>
  <c r="AJ79" i="17" s="1"/>
  <c r="G78" i="17"/>
  <c r="F78" i="17"/>
  <c r="E78" i="17"/>
  <c r="D78" i="17"/>
  <c r="B78" i="17"/>
  <c r="AX78" i="17" s="1"/>
  <c r="AZ77" i="17"/>
  <c r="AY77" i="17"/>
  <c r="G77" i="17"/>
  <c r="F77" i="17"/>
  <c r="E77" i="17"/>
  <c r="D77" i="17"/>
  <c r="B77" i="17"/>
  <c r="AS77" i="17" s="1"/>
  <c r="AP76" i="17"/>
  <c r="AO76" i="17"/>
  <c r="AN76" i="17"/>
  <c r="G76" i="17"/>
  <c r="F76" i="17"/>
  <c r="E76" i="17"/>
  <c r="D76" i="17"/>
  <c r="B76" i="17"/>
  <c r="AQ76" i="17" s="1"/>
  <c r="AU75" i="17"/>
  <c r="AL75" i="17"/>
  <c r="G75" i="17"/>
  <c r="F75" i="17"/>
  <c r="E75" i="17"/>
  <c r="D75" i="17"/>
  <c r="B75" i="17"/>
  <c r="AX75" i="17" s="1"/>
  <c r="G74" i="17"/>
  <c r="F74" i="17"/>
  <c r="E74" i="17"/>
  <c r="D74" i="17"/>
  <c r="B74" i="17"/>
  <c r="AY73" i="17"/>
  <c r="V73" i="17"/>
  <c r="G73" i="17"/>
  <c r="F73" i="17"/>
  <c r="E73" i="17"/>
  <c r="D73" i="17"/>
  <c r="B73" i="17"/>
  <c r="AX73" i="17" s="1"/>
  <c r="AP72" i="17"/>
  <c r="P72" i="17"/>
  <c r="G72" i="17"/>
  <c r="H72" i="17" s="1"/>
  <c r="F72" i="17"/>
  <c r="E72" i="17"/>
  <c r="D72" i="17"/>
  <c r="B72" i="17"/>
  <c r="AF72" i="17" s="1"/>
  <c r="AN71" i="17"/>
  <c r="AK71" i="17"/>
  <c r="G71" i="17"/>
  <c r="F71" i="17"/>
  <c r="E71" i="17"/>
  <c r="D71" i="17"/>
  <c r="B71" i="17"/>
  <c r="AP71" i="17" s="1"/>
  <c r="U70" i="17"/>
  <c r="G70" i="17"/>
  <c r="F70" i="17"/>
  <c r="E70" i="17"/>
  <c r="D70" i="17"/>
  <c r="B70" i="17"/>
  <c r="AQ70" i="17" s="1"/>
  <c r="BA69" i="17"/>
  <c r="AZ69" i="17"/>
  <c r="AY69" i="17"/>
  <c r="AI69" i="17"/>
  <c r="U69" i="17"/>
  <c r="P69" i="17"/>
  <c r="G69" i="17"/>
  <c r="F69" i="17"/>
  <c r="E69" i="17"/>
  <c r="D69" i="17"/>
  <c r="B69" i="17"/>
  <c r="AS69" i="17" s="1"/>
  <c r="G68" i="17"/>
  <c r="F68" i="17"/>
  <c r="E68" i="17"/>
  <c r="D68" i="17"/>
  <c r="B68" i="17"/>
  <c r="AV68" i="17" s="1"/>
  <c r="AY67" i="17"/>
  <c r="V67" i="17"/>
  <c r="G67" i="17"/>
  <c r="F67" i="17"/>
  <c r="E67" i="17"/>
  <c r="D67" i="17"/>
  <c r="B67" i="17"/>
  <c r="AX67" i="17" s="1"/>
  <c r="AL66" i="17"/>
  <c r="G66" i="17"/>
  <c r="F66" i="17"/>
  <c r="E66" i="17"/>
  <c r="D66" i="17"/>
  <c r="H66" i="17" s="1"/>
  <c r="L66" i="17" s="1"/>
  <c r="B66" i="17"/>
  <c r="AY66" i="17" s="1"/>
  <c r="AN65" i="17"/>
  <c r="G65" i="17"/>
  <c r="F65" i="17"/>
  <c r="E65" i="17"/>
  <c r="D65" i="17"/>
  <c r="B65" i="17"/>
  <c r="AP65" i="17" s="1"/>
  <c r="AP64" i="17"/>
  <c r="AD64" i="17"/>
  <c r="G64" i="17"/>
  <c r="F64" i="17"/>
  <c r="E64" i="17"/>
  <c r="D64" i="17"/>
  <c r="B64" i="17"/>
  <c r="AQ64" i="17" s="1"/>
  <c r="G63" i="17"/>
  <c r="F63" i="17"/>
  <c r="E63" i="17"/>
  <c r="D63" i="17"/>
  <c r="B63" i="17"/>
  <c r="AS63" i="17" s="1"/>
  <c r="AE62" i="17"/>
  <c r="G62" i="17"/>
  <c r="F62" i="17"/>
  <c r="E62" i="17"/>
  <c r="D62" i="17"/>
  <c r="B62" i="17"/>
  <c r="AV62" i="17" s="1"/>
  <c r="G61" i="17"/>
  <c r="F61" i="17"/>
  <c r="E61" i="17"/>
  <c r="D61" i="17"/>
  <c r="B61" i="17"/>
  <c r="AX61" i="17" s="1"/>
  <c r="G60" i="17"/>
  <c r="F60" i="17"/>
  <c r="E60" i="17"/>
  <c r="D60" i="17"/>
  <c r="H60" i="17" s="1"/>
  <c r="B60" i="17"/>
  <c r="AY60" i="17" s="1"/>
  <c r="G59" i="17"/>
  <c r="F59" i="17"/>
  <c r="E59" i="17"/>
  <c r="D59" i="17"/>
  <c r="B59" i="17"/>
  <c r="AP59" i="17" s="1"/>
  <c r="AP58" i="17"/>
  <c r="AL58" i="17"/>
  <c r="V58" i="17"/>
  <c r="G58" i="17"/>
  <c r="F58" i="17"/>
  <c r="E58" i="17"/>
  <c r="D58" i="17"/>
  <c r="H58" i="17" s="1"/>
  <c r="J58" i="17" s="1"/>
  <c r="B58" i="17"/>
  <c r="AQ58" i="17" s="1"/>
  <c r="AZ57" i="17"/>
  <c r="AI57" i="17"/>
  <c r="V57" i="17"/>
  <c r="U57" i="17"/>
  <c r="G57" i="17"/>
  <c r="F57" i="17"/>
  <c r="E57" i="17"/>
  <c r="D57" i="17"/>
  <c r="B57" i="17"/>
  <c r="AS57" i="17" s="1"/>
  <c r="G56" i="17"/>
  <c r="F56" i="17"/>
  <c r="E56" i="17"/>
  <c r="D56" i="17"/>
  <c r="B56" i="17"/>
  <c r="AV56" i="17" s="1"/>
  <c r="G55" i="17"/>
  <c r="F55" i="17"/>
  <c r="E55" i="17"/>
  <c r="D55" i="17"/>
  <c r="B55" i="17"/>
  <c r="AX55" i="17" s="1"/>
  <c r="G54" i="17"/>
  <c r="F54" i="17"/>
  <c r="E54" i="17"/>
  <c r="D54" i="17"/>
  <c r="B54" i="17"/>
  <c r="AY54" i="17" s="1"/>
  <c r="AK53" i="17"/>
  <c r="G53" i="17"/>
  <c r="F53" i="17"/>
  <c r="E53" i="17"/>
  <c r="D53" i="17"/>
  <c r="B53" i="17"/>
  <c r="AP53" i="17" s="1"/>
  <c r="AY52" i="17"/>
  <c r="AK52" i="17"/>
  <c r="U52" i="17"/>
  <c r="G52" i="17"/>
  <c r="F52" i="17"/>
  <c r="E52" i="17"/>
  <c r="D52" i="17"/>
  <c r="B52" i="17"/>
  <c r="AQ52" i="17" s="1"/>
  <c r="G51" i="17"/>
  <c r="F51" i="17"/>
  <c r="E51" i="17"/>
  <c r="D51" i="17"/>
  <c r="H51" i="17" s="1"/>
  <c r="L51" i="17" s="1"/>
  <c r="B51" i="17"/>
  <c r="AS51" i="17" s="1"/>
  <c r="G50" i="17"/>
  <c r="F50" i="17"/>
  <c r="E50" i="17"/>
  <c r="D50" i="17"/>
  <c r="B50" i="17"/>
  <c r="AV50" i="17" s="1"/>
  <c r="G49" i="17"/>
  <c r="F49" i="17"/>
  <c r="E49" i="17"/>
  <c r="D49" i="17"/>
  <c r="B49" i="17"/>
  <c r="AX49" i="17" s="1"/>
  <c r="AU48" i="17"/>
  <c r="AT48" i="17"/>
  <c r="AS48" i="17"/>
  <c r="AE48" i="17"/>
  <c r="P48" i="17"/>
  <c r="G48" i="17"/>
  <c r="H48" i="17" s="1"/>
  <c r="L48" i="17" s="1"/>
  <c r="F48" i="17"/>
  <c r="E48" i="17"/>
  <c r="D48" i="17"/>
  <c r="B48" i="17"/>
  <c r="AY48" i="17" s="1"/>
  <c r="AK47" i="17"/>
  <c r="G47" i="17"/>
  <c r="F47" i="17"/>
  <c r="E47" i="17"/>
  <c r="D47" i="17"/>
  <c r="B47" i="17"/>
  <c r="AP47" i="17" s="1"/>
  <c r="G46" i="17"/>
  <c r="F46" i="17"/>
  <c r="E46" i="17"/>
  <c r="D46" i="17"/>
  <c r="B46" i="17"/>
  <c r="AQ46" i="17" s="1"/>
  <c r="AZ45" i="17"/>
  <c r="AX45" i="17"/>
  <c r="G45" i="17"/>
  <c r="F45" i="17"/>
  <c r="E45" i="17"/>
  <c r="D45" i="17"/>
  <c r="B45" i="17"/>
  <c r="AS45" i="17" s="1"/>
  <c r="AK44" i="17"/>
  <c r="AE44" i="17"/>
  <c r="G44" i="17"/>
  <c r="F44" i="17"/>
  <c r="E44" i="17"/>
  <c r="D44" i="17"/>
  <c r="B44" i="17"/>
  <c r="AV44" i="17" s="1"/>
  <c r="G43" i="17"/>
  <c r="F43" i="17"/>
  <c r="E43" i="17"/>
  <c r="D43" i="17"/>
  <c r="B43" i="17"/>
  <c r="AS43" i="17" s="1"/>
  <c r="AZ42" i="17"/>
  <c r="AX42" i="17"/>
  <c r="AQ42" i="17"/>
  <c r="AD42" i="17"/>
  <c r="G42" i="17"/>
  <c r="F42" i="17"/>
  <c r="E42" i="17"/>
  <c r="D42" i="17"/>
  <c r="B42" i="17"/>
  <c r="AY42" i="17" s="1"/>
  <c r="AZ41" i="17"/>
  <c r="AQ41" i="17"/>
  <c r="AN41" i="17"/>
  <c r="G41" i="17"/>
  <c r="F41" i="17"/>
  <c r="E41" i="17"/>
  <c r="D41" i="17"/>
  <c r="B41" i="17"/>
  <c r="AP41" i="17" s="1"/>
  <c r="AK40" i="17"/>
  <c r="AG40" i="17"/>
  <c r="U40" i="17"/>
  <c r="G40" i="17"/>
  <c r="F40" i="17"/>
  <c r="E40" i="17"/>
  <c r="D40" i="17"/>
  <c r="H40" i="17" s="1"/>
  <c r="M40" i="17" s="1"/>
  <c r="B40" i="17"/>
  <c r="AQ40" i="17" s="1"/>
  <c r="AZ39" i="17"/>
  <c r="AT39" i="17"/>
  <c r="AI39" i="17"/>
  <c r="V39" i="17"/>
  <c r="U39" i="17"/>
  <c r="G39" i="17"/>
  <c r="F39" i="17"/>
  <c r="E39" i="17"/>
  <c r="D39" i="17"/>
  <c r="B39" i="17"/>
  <c r="AS39" i="17" s="1"/>
  <c r="AP38" i="17"/>
  <c r="AO38" i="17"/>
  <c r="G38" i="17"/>
  <c r="F38" i="17"/>
  <c r="E38" i="17"/>
  <c r="D38" i="17"/>
  <c r="B38" i="17"/>
  <c r="AV38" i="17" s="1"/>
  <c r="G37" i="17"/>
  <c r="F37" i="17"/>
  <c r="E37" i="17"/>
  <c r="D37" i="17"/>
  <c r="B37" i="17"/>
  <c r="AX37" i="17" s="1"/>
  <c r="BA36" i="17"/>
  <c r="AZ36" i="17"/>
  <c r="AS36" i="17"/>
  <c r="AE36" i="17"/>
  <c r="G36" i="17"/>
  <c r="F36" i="17"/>
  <c r="E36" i="17"/>
  <c r="D36" i="17"/>
  <c r="H36" i="17" s="1"/>
  <c r="L36" i="17" s="1"/>
  <c r="B36" i="17"/>
  <c r="AY36" i="17" s="1"/>
  <c r="G35" i="17"/>
  <c r="F35" i="17"/>
  <c r="E35" i="17"/>
  <c r="D35" i="17"/>
  <c r="B35" i="17"/>
  <c r="AK35" i="17" s="1"/>
  <c r="AG34" i="17"/>
  <c r="AF34" i="17"/>
  <c r="V34" i="17"/>
  <c r="U34" i="17"/>
  <c r="G34" i="17"/>
  <c r="F34" i="17"/>
  <c r="E34" i="17"/>
  <c r="D34" i="17"/>
  <c r="B34" i="17"/>
  <c r="AQ34" i="17" s="1"/>
  <c r="AO33" i="17"/>
  <c r="AK33" i="17"/>
  <c r="AI33" i="17"/>
  <c r="G33" i="17"/>
  <c r="F33" i="17"/>
  <c r="E33" i="17"/>
  <c r="D33" i="17"/>
  <c r="B33" i="17"/>
  <c r="AS33" i="17" s="1"/>
  <c r="G32" i="17"/>
  <c r="F32" i="17"/>
  <c r="E32" i="17"/>
  <c r="D32" i="17"/>
  <c r="B32" i="17"/>
  <c r="AQ32" i="17" s="1"/>
  <c r="G31" i="17"/>
  <c r="F31" i="17"/>
  <c r="E31" i="17"/>
  <c r="D31" i="17"/>
  <c r="B31" i="17"/>
  <c r="AQ31" i="17" s="1"/>
  <c r="AZ30" i="17"/>
  <c r="AS30" i="17"/>
  <c r="AI30" i="17"/>
  <c r="G30" i="17"/>
  <c r="F30" i="17"/>
  <c r="E30" i="17"/>
  <c r="D30" i="17"/>
  <c r="B30" i="17"/>
  <c r="AY30" i="17" s="1"/>
  <c r="AQ29" i="17"/>
  <c r="G29" i="17"/>
  <c r="F29" i="17"/>
  <c r="E29" i="17"/>
  <c r="D29" i="17"/>
  <c r="B29" i="17"/>
  <c r="AS29" i="17" s="1"/>
  <c r="AK28" i="17"/>
  <c r="G28" i="17"/>
  <c r="F28" i="17"/>
  <c r="E28" i="17"/>
  <c r="D28" i="17"/>
  <c r="B28" i="17"/>
  <c r="AS28" i="17" s="1"/>
  <c r="G27" i="17"/>
  <c r="F27" i="17"/>
  <c r="E27" i="17"/>
  <c r="D27" i="17"/>
  <c r="B27" i="17"/>
  <c r="AZ27" i="17" s="1"/>
  <c r="G26" i="17"/>
  <c r="F26" i="17"/>
  <c r="E26" i="17"/>
  <c r="D26" i="17"/>
  <c r="B26" i="17"/>
  <c r="AX26" i="17" s="1"/>
  <c r="AP25" i="17"/>
  <c r="G25" i="17"/>
  <c r="F25" i="17"/>
  <c r="H25" i="17" s="1"/>
  <c r="E25" i="17"/>
  <c r="D25" i="17"/>
  <c r="B25" i="17"/>
  <c r="AZ25" i="17" s="1"/>
  <c r="BA24" i="17"/>
  <c r="AO24" i="17"/>
  <c r="AL24" i="17"/>
  <c r="AK24" i="17"/>
  <c r="G24" i="17"/>
  <c r="F24" i="17"/>
  <c r="E24" i="17"/>
  <c r="D24" i="17"/>
  <c r="B24" i="17"/>
  <c r="AP24" i="17" s="1"/>
  <c r="AZ23" i="17"/>
  <c r="AY23" i="17"/>
  <c r="AG23" i="17"/>
  <c r="AE23" i="17"/>
  <c r="AD23" i="17"/>
  <c r="G23" i="17"/>
  <c r="F23" i="17"/>
  <c r="E23" i="17"/>
  <c r="D23" i="17"/>
  <c r="B23" i="17"/>
  <c r="AF23" i="17" s="1"/>
  <c r="G22" i="17"/>
  <c r="F22" i="17"/>
  <c r="E22" i="17"/>
  <c r="D22" i="17"/>
  <c r="H22" i="17" s="1"/>
  <c r="M22" i="17" s="1"/>
  <c r="B22" i="17"/>
  <c r="AU22" i="17" s="1"/>
  <c r="AL21" i="17"/>
  <c r="AE21" i="17"/>
  <c r="U21" i="17"/>
  <c r="P21" i="17"/>
  <c r="G21" i="17"/>
  <c r="F21" i="17"/>
  <c r="E21" i="17"/>
  <c r="D21" i="17"/>
  <c r="B21" i="17"/>
  <c r="AV21" i="17" s="1"/>
  <c r="G20" i="17"/>
  <c r="F20" i="17"/>
  <c r="E20" i="17"/>
  <c r="D20" i="17"/>
  <c r="B20" i="17"/>
  <c r="AX20" i="17" s="1"/>
  <c r="AO19" i="17"/>
  <c r="AI19" i="17"/>
  <c r="AD19" i="17"/>
  <c r="G19" i="17"/>
  <c r="F19" i="17"/>
  <c r="E19" i="17"/>
  <c r="D19" i="17"/>
  <c r="B19" i="17"/>
  <c r="AZ19" i="17" s="1"/>
  <c r="AU18" i="17"/>
  <c r="AQ18" i="17"/>
  <c r="AO18" i="17"/>
  <c r="G18" i="17"/>
  <c r="F18" i="17"/>
  <c r="E18" i="17"/>
  <c r="D18" i="17"/>
  <c r="B18" i="17"/>
  <c r="AP18" i="17" s="1"/>
  <c r="AG17" i="17"/>
  <c r="G17" i="17"/>
  <c r="F17" i="17"/>
  <c r="E17" i="17"/>
  <c r="D17" i="17"/>
  <c r="B17" i="17"/>
  <c r="AF17" i="17" s="1"/>
  <c r="G16" i="17"/>
  <c r="F16" i="17"/>
  <c r="E16" i="17"/>
  <c r="D16" i="17"/>
  <c r="B16" i="17"/>
  <c r="AU16" i="17" s="1"/>
  <c r="G15" i="17"/>
  <c r="F15" i="17"/>
  <c r="E15" i="17"/>
  <c r="D15" i="17"/>
  <c r="B15" i="17"/>
  <c r="AV15" i="17" s="1"/>
  <c r="V14" i="17"/>
  <c r="G14" i="17"/>
  <c r="F14" i="17"/>
  <c r="E14" i="17"/>
  <c r="D14" i="17"/>
  <c r="B14" i="17"/>
  <c r="AX14" i="17" s="1"/>
  <c r="P13" i="17"/>
  <c r="G13" i="17"/>
  <c r="F13" i="17"/>
  <c r="E13" i="17"/>
  <c r="D13" i="17"/>
  <c r="B13" i="17"/>
  <c r="AZ13" i="17" s="1"/>
  <c r="G12" i="17"/>
  <c r="F12" i="17"/>
  <c r="E12" i="17"/>
  <c r="D12" i="17"/>
  <c r="B12" i="17"/>
  <c r="AP12" i="17" s="1"/>
  <c r="C156" i="14"/>
  <c r="B156" i="14" s="1"/>
  <c r="G155" i="14"/>
  <c r="F155" i="14"/>
  <c r="E155" i="14"/>
  <c r="D155" i="14"/>
  <c r="B155" i="14"/>
  <c r="AN154" i="14"/>
  <c r="AL154" i="14"/>
  <c r="G154" i="14"/>
  <c r="F154" i="14"/>
  <c r="E154" i="14"/>
  <c r="D154" i="14"/>
  <c r="B154" i="14"/>
  <c r="AO154" i="14" s="1"/>
  <c r="G153" i="14"/>
  <c r="F153" i="14"/>
  <c r="E153" i="14"/>
  <c r="D153" i="14"/>
  <c r="B153" i="14"/>
  <c r="AU152" i="14"/>
  <c r="G152" i="14"/>
  <c r="F152" i="14"/>
  <c r="E152" i="14"/>
  <c r="D152" i="14"/>
  <c r="B152" i="14"/>
  <c r="AZ152" i="14" s="1"/>
  <c r="AX151" i="14"/>
  <c r="AU151" i="14"/>
  <c r="U151" i="14"/>
  <c r="P151" i="14"/>
  <c r="G151" i="14"/>
  <c r="F151" i="14"/>
  <c r="E151" i="14"/>
  <c r="D151" i="14"/>
  <c r="B151" i="14"/>
  <c r="AQ151" i="14" s="1"/>
  <c r="AY150" i="14"/>
  <c r="AX150" i="14"/>
  <c r="AQ150" i="14"/>
  <c r="AP150" i="14"/>
  <c r="AO150" i="14"/>
  <c r="AG150" i="14"/>
  <c r="AE150" i="14"/>
  <c r="AD150" i="14"/>
  <c r="V150" i="14"/>
  <c r="G150" i="14"/>
  <c r="F150" i="14"/>
  <c r="E150" i="14"/>
  <c r="D150" i="14"/>
  <c r="B150" i="14"/>
  <c r="AV150" i="14" s="1"/>
  <c r="Q149" i="14"/>
  <c r="G149" i="14"/>
  <c r="F149" i="14"/>
  <c r="E149" i="14"/>
  <c r="D149" i="14"/>
  <c r="B149" i="14"/>
  <c r="AL148" i="14"/>
  <c r="AK148" i="14"/>
  <c r="P148" i="14"/>
  <c r="G148" i="14"/>
  <c r="F148" i="14"/>
  <c r="E148" i="14"/>
  <c r="D148" i="14"/>
  <c r="B148" i="14"/>
  <c r="AS148" i="14" s="1"/>
  <c r="BA147" i="14"/>
  <c r="AZ147" i="14"/>
  <c r="AY147" i="14"/>
  <c r="AX147" i="14"/>
  <c r="AV147" i="14"/>
  <c r="AU147" i="14"/>
  <c r="AT147" i="14"/>
  <c r="AS147" i="14"/>
  <c r="AQ147" i="14"/>
  <c r="AP147" i="14"/>
  <c r="AO147" i="14"/>
  <c r="AN147" i="14"/>
  <c r="AL147" i="14"/>
  <c r="AK147" i="14"/>
  <c r="AJ147" i="14"/>
  <c r="AI147" i="14"/>
  <c r="AG147" i="14"/>
  <c r="AF147" i="14"/>
  <c r="AE147" i="14"/>
  <c r="AD147" i="14"/>
  <c r="V147" i="14"/>
  <c r="U147" i="14"/>
  <c r="Q147" i="14"/>
  <c r="P147" i="14"/>
  <c r="G147" i="14"/>
  <c r="C147" i="14"/>
  <c r="F147" i="14" s="1"/>
  <c r="AU146" i="14"/>
  <c r="AT146" i="14"/>
  <c r="V146" i="14"/>
  <c r="G146" i="14"/>
  <c r="F146" i="14"/>
  <c r="E146" i="14"/>
  <c r="D146" i="14"/>
  <c r="B146" i="14"/>
  <c r="AV146" i="14" s="1"/>
  <c r="G145" i="14"/>
  <c r="F145" i="14"/>
  <c r="E145" i="14"/>
  <c r="D145" i="14"/>
  <c r="B145" i="14"/>
  <c r="AQ145" i="14" s="1"/>
  <c r="AS144" i="14"/>
  <c r="AL144" i="14"/>
  <c r="AK144" i="14"/>
  <c r="G144" i="14"/>
  <c r="F144" i="14"/>
  <c r="E144" i="14"/>
  <c r="D144" i="14"/>
  <c r="B144" i="14"/>
  <c r="AQ144" i="14" s="1"/>
  <c r="AF143" i="14"/>
  <c r="AD143" i="14"/>
  <c r="G143" i="14"/>
  <c r="F143" i="14"/>
  <c r="E143" i="14"/>
  <c r="D143" i="14"/>
  <c r="B143" i="14"/>
  <c r="AK143" i="14" s="1"/>
  <c r="G142" i="14"/>
  <c r="F142" i="14"/>
  <c r="E142" i="14"/>
  <c r="D142" i="14"/>
  <c r="B142" i="14"/>
  <c r="AK142" i="14" s="1"/>
  <c r="AX141" i="14"/>
  <c r="AV141" i="14"/>
  <c r="G141" i="14"/>
  <c r="F141" i="14"/>
  <c r="E141" i="14"/>
  <c r="D141" i="14"/>
  <c r="B141" i="14"/>
  <c r="BA141" i="14" s="1"/>
  <c r="AS140" i="14"/>
  <c r="AQ140" i="14"/>
  <c r="AK140" i="14"/>
  <c r="P140" i="14"/>
  <c r="G140" i="14"/>
  <c r="F140" i="14"/>
  <c r="E140" i="14"/>
  <c r="D140" i="14"/>
  <c r="B140" i="14"/>
  <c r="AO140" i="14" s="1"/>
  <c r="AK139" i="14"/>
  <c r="AI139" i="14"/>
  <c r="P139" i="14"/>
  <c r="G139" i="14"/>
  <c r="F139" i="14"/>
  <c r="E139" i="14"/>
  <c r="D139" i="14"/>
  <c r="B139" i="14"/>
  <c r="AQ139" i="14" s="1"/>
  <c r="AZ138" i="14"/>
  <c r="AY138" i="14"/>
  <c r="AX138" i="14"/>
  <c r="AI138" i="14"/>
  <c r="AG138" i="14"/>
  <c r="AF138" i="14"/>
  <c r="V138" i="14"/>
  <c r="U138" i="14"/>
  <c r="G138" i="14"/>
  <c r="F138" i="14"/>
  <c r="E138" i="14"/>
  <c r="D138" i="14"/>
  <c r="B138" i="14"/>
  <c r="AV138" i="14" s="1"/>
  <c r="AV137" i="14"/>
  <c r="AO137" i="14"/>
  <c r="AJ137" i="14"/>
  <c r="Q137" i="14"/>
  <c r="G137" i="14"/>
  <c r="F137" i="14"/>
  <c r="E137" i="14"/>
  <c r="D137" i="14"/>
  <c r="B137" i="14"/>
  <c r="AX137" i="14" s="1"/>
  <c r="AY136" i="14"/>
  <c r="AI136" i="14"/>
  <c r="AG136" i="14"/>
  <c r="V136" i="14"/>
  <c r="U136" i="14"/>
  <c r="G136" i="14"/>
  <c r="F136" i="14"/>
  <c r="E136" i="14"/>
  <c r="D136" i="14"/>
  <c r="B136" i="14"/>
  <c r="AT136" i="14" s="1"/>
  <c r="AU135" i="14"/>
  <c r="AK135" i="14"/>
  <c r="G135" i="14"/>
  <c r="F135" i="14"/>
  <c r="E135" i="14"/>
  <c r="D135" i="14"/>
  <c r="H135" i="14" s="1"/>
  <c r="B135" i="14"/>
  <c r="BA135" i="14" s="1"/>
  <c r="AU134" i="14"/>
  <c r="G134" i="14"/>
  <c r="F134" i="14"/>
  <c r="E134" i="14"/>
  <c r="D134" i="14"/>
  <c r="B134" i="14"/>
  <c r="AV134" i="14" s="1"/>
  <c r="AX133" i="14"/>
  <c r="AT133" i="14"/>
  <c r="AQ133" i="14"/>
  <c r="G133" i="14"/>
  <c r="F133" i="14"/>
  <c r="E133" i="14"/>
  <c r="D133" i="14"/>
  <c r="B133" i="14"/>
  <c r="AZ133" i="14" s="1"/>
  <c r="AN132" i="14"/>
  <c r="AL132" i="14"/>
  <c r="AK132" i="14"/>
  <c r="G132" i="14"/>
  <c r="F132" i="14"/>
  <c r="E132" i="14"/>
  <c r="D132" i="14"/>
  <c r="H132" i="14" s="1"/>
  <c r="M132" i="14" s="1"/>
  <c r="B132" i="14"/>
  <c r="AQ132" i="14" s="1"/>
  <c r="G131" i="14"/>
  <c r="F131" i="14"/>
  <c r="E131" i="14"/>
  <c r="D131" i="14"/>
  <c r="H131" i="14" s="1"/>
  <c r="B131" i="14"/>
  <c r="BA131" i="14" s="1"/>
  <c r="AE130" i="14"/>
  <c r="V130" i="14"/>
  <c r="G130" i="14"/>
  <c r="F130" i="14"/>
  <c r="E130" i="14"/>
  <c r="D130" i="14"/>
  <c r="B130" i="14"/>
  <c r="AV130" i="14" s="1"/>
  <c r="AZ129" i="14"/>
  <c r="P129" i="14"/>
  <c r="G129" i="14"/>
  <c r="F129" i="14"/>
  <c r="E129" i="14"/>
  <c r="D129" i="14"/>
  <c r="B129" i="14"/>
  <c r="BA129" i="14" s="1"/>
  <c r="AK128" i="14"/>
  <c r="U128" i="14"/>
  <c r="G128" i="14"/>
  <c r="F128" i="14"/>
  <c r="E128" i="14"/>
  <c r="D128" i="14"/>
  <c r="H128" i="14" s="1"/>
  <c r="M128" i="14" s="1"/>
  <c r="B128" i="14"/>
  <c r="AP128" i="14" s="1"/>
  <c r="G127" i="14"/>
  <c r="F127" i="14"/>
  <c r="E127" i="14"/>
  <c r="D127" i="14"/>
  <c r="B127" i="14"/>
  <c r="G126" i="14"/>
  <c r="F126" i="14"/>
  <c r="E126" i="14"/>
  <c r="D126" i="14"/>
  <c r="B126" i="14"/>
  <c r="AK125" i="14"/>
  <c r="AJ125" i="14"/>
  <c r="AE125" i="14"/>
  <c r="G125" i="14"/>
  <c r="F125" i="14"/>
  <c r="E125" i="14"/>
  <c r="D125" i="14"/>
  <c r="B125" i="14"/>
  <c r="BA125" i="14" s="1"/>
  <c r="G124" i="14"/>
  <c r="F124" i="14"/>
  <c r="E124" i="14"/>
  <c r="D124" i="14"/>
  <c r="B124" i="14"/>
  <c r="AJ124" i="14" s="1"/>
  <c r="AI123" i="14"/>
  <c r="AG123" i="14"/>
  <c r="AE123" i="14"/>
  <c r="P123" i="14"/>
  <c r="G123" i="14"/>
  <c r="F123" i="14"/>
  <c r="E123" i="14"/>
  <c r="D123" i="14"/>
  <c r="B123" i="14"/>
  <c r="AF123" i="14" s="1"/>
  <c r="G122" i="14"/>
  <c r="F122" i="14"/>
  <c r="E122" i="14"/>
  <c r="D122" i="14"/>
  <c r="B122" i="14"/>
  <c r="AU121" i="14"/>
  <c r="G121" i="14"/>
  <c r="F121" i="14"/>
  <c r="E121" i="14"/>
  <c r="D121" i="14"/>
  <c r="B121" i="14"/>
  <c r="BA121" i="14" s="1"/>
  <c r="G120" i="14"/>
  <c r="F120" i="14"/>
  <c r="E120" i="14"/>
  <c r="D120" i="14"/>
  <c r="B120" i="14"/>
  <c r="BA119" i="14"/>
  <c r="AU119" i="14"/>
  <c r="AQ119" i="14"/>
  <c r="AE119" i="14"/>
  <c r="G119" i="14"/>
  <c r="F119" i="14"/>
  <c r="E119" i="14"/>
  <c r="D119" i="14"/>
  <c r="B119" i="14"/>
  <c r="AF119" i="14" s="1"/>
  <c r="AP118" i="14"/>
  <c r="G118" i="14"/>
  <c r="F118" i="14"/>
  <c r="E118" i="14"/>
  <c r="D118" i="14"/>
  <c r="B118" i="14"/>
  <c r="AU117" i="14"/>
  <c r="AS117" i="14"/>
  <c r="G117" i="14"/>
  <c r="F117" i="14"/>
  <c r="E117" i="14"/>
  <c r="D117" i="14"/>
  <c r="B117" i="14"/>
  <c r="AK117" i="14" s="1"/>
  <c r="G116" i="14"/>
  <c r="F116" i="14"/>
  <c r="E116" i="14"/>
  <c r="D116" i="14"/>
  <c r="B116" i="14"/>
  <c r="AV116" i="14" s="1"/>
  <c r="G115" i="14"/>
  <c r="F115" i="14"/>
  <c r="E115" i="14"/>
  <c r="D115" i="14"/>
  <c r="B115" i="14"/>
  <c r="AY115" i="14" s="1"/>
  <c r="AP114" i="14"/>
  <c r="G114" i="14"/>
  <c r="F114" i="14"/>
  <c r="E114" i="14"/>
  <c r="D114" i="14"/>
  <c r="B114" i="14"/>
  <c r="BA114" i="14" s="1"/>
  <c r="AU113" i="14"/>
  <c r="AS113" i="14"/>
  <c r="AO113" i="14"/>
  <c r="G113" i="14"/>
  <c r="F113" i="14"/>
  <c r="E113" i="14"/>
  <c r="D113" i="14"/>
  <c r="B113" i="14"/>
  <c r="BA113" i="14" s="1"/>
  <c r="G112" i="14"/>
  <c r="F112" i="14"/>
  <c r="E112" i="14"/>
  <c r="D112" i="14"/>
  <c r="B112" i="14"/>
  <c r="AV112" i="14" s="1"/>
  <c r="P111" i="14"/>
  <c r="G111" i="14"/>
  <c r="F111" i="14"/>
  <c r="E111" i="14"/>
  <c r="D111" i="14"/>
  <c r="B111" i="14"/>
  <c r="AX111" i="14" s="1"/>
  <c r="G110" i="14"/>
  <c r="F110" i="14"/>
  <c r="E110" i="14"/>
  <c r="D110" i="14"/>
  <c r="B110" i="14"/>
  <c r="AU109" i="14"/>
  <c r="AI109" i="14"/>
  <c r="G109" i="14"/>
  <c r="F109" i="14"/>
  <c r="E109" i="14"/>
  <c r="D109" i="14"/>
  <c r="B109" i="14"/>
  <c r="AX109" i="14" s="1"/>
  <c r="G108" i="14"/>
  <c r="F108" i="14"/>
  <c r="E108" i="14"/>
  <c r="D108" i="14"/>
  <c r="B108" i="14"/>
  <c r="AL107" i="14"/>
  <c r="AI107" i="14"/>
  <c r="U107" i="14"/>
  <c r="P107" i="14"/>
  <c r="G107" i="14"/>
  <c r="F107" i="14"/>
  <c r="E107" i="14"/>
  <c r="D107" i="14"/>
  <c r="B107" i="14"/>
  <c r="AF107" i="14" s="1"/>
  <c r="AU106" i="14"/>
  <c r="AP106" i="14"/>
  <c r="G106" i="14"/>
  <c r="F106" i="14"/>
  <c r="E106" i="14"/>
  <c r="D106" i="14"/>
  <c r="B106" i="14"/>
  <c r="BA106" i="14" s="1"/>
  <c r="AO105" i="14"/>
  <c r="AK105" i="14"/>
  <c r="AI105" i="14"/>
  <c r="G105" i="14"/>
  <c r="F105" i="14"/>
  <c r="E105" i="14"/>
  <c r="D105" i="14"/>
  <c r="B105" i="14"/>
  <c r="AU105" i="14" s="1"/>
  <c r="G104" i="14"/>
  <c r="F104" i="14"/>
  <c r="E104" i="14"/>
  <c r="D104" i="14"/>
  <c r="B104" i="14"/>
  <c r="AY104" i="14" s="1"/>
  <c r="G103" i="14"/>
  <c r="F103" i="14"/>
  <c r="E103" i="14"/>
  <c r="D103" i="14"/>
  <c r="B103" i="14"/>
  <c r="AG103" i="14" s="1"/>
  <c r="G102" i="14"/>
  <c r="F102" i="14"/>
  <c r="E102" i="14"/>
  <c r="H102" i="14" s="1"/>
  <c r="L102" i="14" s="1"/>
  <c r="D102" i="14"/>
  <c r="B102" i="14"/>
  <c r="G101" i="14"/>
  <c r="F101" i="14"/>
  <c r="E101" i="14"/>
  <c r="D101" i="14"/>
  <c r="B101" i="14"/>
  <c r="AP101" i="14" s="1"/>
  <c r="BA100" i="14"/>
  <c r="G100" i="14"/>
  <c r="F100" i="14"/>
  <c r="E100" i="14"/>
  <c r="D100" i="14"/>
  <c r="B100" i="14"/>
  <c r="AO100" i="14" s="1"/>
  <c r="G99" i="14"/>
  <c r="F99" i="14"/>
  <c r="E99" i="14"/>
  <c r="D99" i="14"/>
  <c r="B99" i="14"/>
  <c r="AU98" i="14"/>
  <c r="G98" i="14"/>
  <c r="F98" i="14"/>
  <c r="E98" i="14"/>
  <c r="D98" i="14"/>
  <c r="B98" i="14"/>
  <c r="G97" i="14"/>
  <c r="F97" i="14"/>
  <c r="E97" i="14"/>
  <c r="D97" i="14"/>
  <c r="B97" i="14"/>
  <c r="AY97" i="14" s="1"/>
  <c r="G96" i="14"/>
  <c r="F96" i="14"/>
  <c r="E96" i="14"/>
  <c r="D96" i="14"/>
  <c r="B96" i="14"/>
  <c r="G95" i="14"/>
  <c r="F95" i="14"/>
  <c r="E95" i="14"/>
  <c r="D95" i="14"/>
  <c r="B95" i="14"/>
  <c r="BA95" i="14" s="1"/>
  <c r="AP94" i="14"/>
  <c r="G94" i="14"/>
  <c r="F94" i="14"/>
  <c r="E94" i="14"/>
  <c r="D94" i="14"/>
  <c r="B94" i="14"/>
  <c r="AX94" i="14" s="1"/>
  <c r="G93" i="14"/>
  <c r="F93" i="14"/>
  <c r="E93" i="14"/>
  <c r="D93" i="14"/>
  <c r="B93" i="14"/>
  <c r="AS93" i="14" s="1"/>
  <c r="AP92" i="14"/>
  <c r="G92" i="14"/>
  <c r="F92" i="14"/>
  <c r="E92" i="14"/>
  <c r="D92" i="14"/>
  <c r="B92" i="14"/>
  <c r="BA92" i="14" s="1"/>
  <c r="G91" i="14"/>
  <c r="F91" i="14"/>
  <c r="E91" i="14"/>
  <c r="D91" i="14"/>
  <c r="B91" i="14"/>
  <c r="G90" i="14"/>
  <c r="F90" i="14"/>
  <c r="E90" i="14"/>
  <c r="D90" i="14"/>
  <c r="B90" i="14"/>
  <c r="AP90" i="14" s="1"/>
  <c r="AU89" i="14"/>
  <c r="G89" i="14"/>
  <c r="F89" i="14"/>
  <c r="E89" i="14"/>
  <c r="D89" i="14"/>
  <c r="B89" i="14"/>
  <c r="AX89" i="14" s="1"/>
  <c r="G88" i="14"/>
  <c r="F88" i="14"/>
  <c r="E88" i="14"/>
  <c r="D88" i="14"/>
  <c r="B88" i="14"/>
  <c r="AO87" i="14"/>
  <c r="AL87" i="14"/>
  <c r="U87" i="14"/>
  <c r="P87" i="14"/>
  <c r="G87" i="14"/>
  <c r="F87" i="14"/>
  <c r="E87" i="14"/>
  <c r="D87" i="14"/>
  <c r="B87" i="14"/>
  <c r="AP87" i="14" s="1"/>
  <c r="AX86" i="14"/>
  <c r="AV86" i="14"/>
  <c r="G86" i="14"/>
  <c r="F86" i="14"/>
  <c r="E86" i="14"/>
  <c r="D86" i="14"/>
  <c r="B86" i="14"/>
  <c r="AT86" i="14" s="1"/>
  <c r="G85" i="14"/>
  <c r="F85" i="14"/>
  <c r="E85" i="14"/>
  <c r="D85" i="14"/>
  <c r="B85" i="14"/>
  <c r="G84" i="14"/>
  <c r="F84" i="14"/>
  <c r="E84" i="14"/>
  <c r="D84" i="14"/>
  <c r="B84" i="14"/>
  <c r="AP84" i="14" s="1"/>
  <c r="AK83" i="14"/>
  <c r="G83" i="14"/>
  <c r="F83" i="14"/>
  <c r="E83" i="14"/>
  <c r="D83" i="14"/>
  <c r="B83" i="14"/>
  <c r="AY83" i="14" s="1"/>
  <c r="G82" i="14"/>
  <c r="F82" i="14"/>
  <c r="E82" i="14"/>
  <c r="D82" i="14"/>
  <c r="B82" i="14"/>
  <c r="G81" i="14"/>
  <c r="F81" i="14"/>
  <c r="E81" i="14"/>
  <c r="D81" i="14"/>
  <c r="B81" i="14"/>
  <c r="AI80" i="14"/>
  <c r="V80" i="14"/>
  <c r="G80" i="14"/>
  <c r="F80" i="14"/>
  <c r="E80" i="14"/>
  <c r="D80" i="14"/>
  <c r="H80" i="14" s="1"/>
  <c r="J80" i="14" s="1"/>
  <c r="B80" i="14"/>
  <c r="AP80" i="14" s="1"/>
  <c r="G79" i="14"/>
  <c r="F79" i="14"/>
  <c r="E79" i="14"/>
  <c r="D79" i="14"/>
  <c r="B79" i="14"/>
  <c r="AX79" i="14" s="1"/>
  <c r="AV78" i="14"/>
  <c r="G78" i="14"/>
  <c r="F78" i="14"/>
  <c r="E78" i="14"/>
  <c r="D78" i="14"/>
  <c r="B78" i="14"/>
  <c r="BA78" i="14" s="1"/>
  <c r="AU77" i="14"/>
  <c r="AO77" i="14"/>
  <c r="G77" i="14"/>
  <c r="F77" i="14"/>
  <c r="E77" i="14"/>
  <c r="D77" i="14"/>
  <c r="B77" i="14"/>
  <c r="BA77" i="14" s="1"/>
  <c r="G76" i="14"/>
  <c r="F76" i="14"/>
  <c r="E76" i="14"/>
  <c r="D76" i="14"/>
  <c r="B76" i="14"/>
  <c r="AT76" i="14" s="1"/>
  <c r="G75" i="14"/>
  <c r="F75" i="14"/>
  <c r="E75" i="14"/>
  <c r="D75" i="14"/>
  <c r="B75" i="14"/>
  <c r="G74" i="14"/>
  <c r="F74" i="14"/>
  <c r="E74" i="14"/>
  <c r="D74" i="14"/>
  <c r="B74" i="14"/>
  <c r="G73" i="14"/>
  <c r="F73" i="14"/>
  <c r="E73" i="14"/>
  <c r="D73" i="14"/>
  <c r="B73" i="14"/>
  <c r="AN73" i="14" s="1"/>
  <c r="AD72" i="14"/>
  <c r="G72" i="14"/>
  <c r="F72" i="14"/>
  <c r="E72" i="14"/>
  <c r="D72" i="14"/>
  <c r="B72" i="14"/>
  <c r="AX72" i="14" s="1"/>
  <c r="AQ71" i="14"/>
  <c r="AO71" i="14"/>
  <c r="AG71" i="14"/>
  <c r="G71" i="14"/>
  <c r="F71" i="14"/>
  <c r="E71" i="14"/>
  <c r="D71" i="14"/>
  <c r="B71" i="14"/>
  <c r="AF71" i="14" s="1"/>
  <c r="G70" i="14"/>
  <c r="F70" i="14"/>
  <c r="E70" i="14"/>
  <c r="D70" i="14"/>
  <c r="B70" i="14"/>
  <c r="G69" i="14"/>
  <c r="F69" i="14"/>
  <c r="E69" i="14"/>
  <c r="D69" i="14"/>
  <c r="B69" i="14"/>
  <c r="AP69" i="14" s="1"/>
  <c r="AK68" i="14"/>
  <c r="G68" i="14"/>
  <c r="F68" i="14"/>
  <c r="E68" i="14"/>
  <c r="D68" i="14"/>
  <c r="B68" i="14"/>
  <c r="BA68" i="14" s="1"/>
  <c r="G67" i="14"/>
  <c r="F67" i="14"/>
  <c r="E67" i="14"/>
  <c r="D67" i="14"/>
  <c r="H67" i="14" s="1"/>
  <c r="K67" i="14" s="1"/>
  <c r="B67" i="14"/>
  <c r="G66" i="14"/>
  <c r="F66" i="14"/>
  <c r="E66" i="14"/>
  <c r="D66" i="14"/>
  <c r="B66" i="14"/>
  <c r="AL66" i="14" s="1"/>
  <c r="AI65" i="14"/>
  <c r="AF65" i="14"/>
  <c r="G65" i="14"/>
  <c r="F65" i="14"/>
  <c r="E65" i="14"/>
  <c r="D65" i="14"/>
  <c r="B65" i="14"/>
  <c r="AP65" i="14" s="1"/>
  <c r="AZ64" i="14"/>
  <c r="G64" i="14"/>
  <c r="F64" i="14"/>
  <c r="E64" i="14"/>
  <c r="D64" i="14"/>
  <c r="B64" i="14"/>
  <c r="BA64" i="14" s="1"/>
  <c r="G63" i="14"/>
  <c r="F63" i="14"/>
  <c r="E63" i="14"/>
  <c r="D63" i="14"/>
  <c r="B63" i="14"/>
  <c r="AV63" i="14" s="1"/>
  <c r="G62" i="14"/>
  <c r="F62" i="14"/>
  <c r="E62" i="14"/>
  <c r="D62" i="14"/>
  <c r="B62" i="14"/>
  <c r="AQ62" i="14" s="1"/>
  <c r="BA61" i="14"/>
  <c r="P61" i="14"/>
  <c r="G61" i="14"/>
  <c r="F61" i="14"/>
  <c r="E61" i="14"/>
  <c r="D61" i="14"/>
  <c r="B61" i="14"/>
  <c r="AV61" i="14" s="1"/>
  <c r="G60" i="14"/>
  <c r="F60" i="14"/>
  <c r="E60" i="14"/>
  <c r="D60" i="14"/>
  <c r="H60" i="14" s="1"/>
  <c r="K60" i="14" s="1"/>
  <c r="B60" i="14"/>
  <c r="BA60" i="14" s="1"/>
  <c r="G59" i="14"/>
  <c r="F59" i="14"/>
  <c r="E59" i="14"/>
  <c r="D59" i="14"/>
  <c r="B59" i="14"/>
  <c r="AV59" i="14" s="1"/>
  <c r="AX58" i="14"/>
  <c r="G58" i="14"/>
  <c r="F58" i="14"/>
  <c r="E58" i="14"/>
  <c r="D58" i="14"/>
  <c r="B58" i="14"/>
  <c r="AE58" i="14" s="1"/>
  <c r="AZ57" i="14"/>
  <c r="AE57" i="14"/>
  <c r="G57" i="14"/>
  <c r="F57" i="14"/>
  <c r="E57" i="14"/>
  <c r="D57" i="14"/>
  <c r="B57" i="14"/>
  <c r="AP57" i="14" s="1"/>
  <c r="G56" i="14"/>
  <c r="F56" i="14"/>
  <c r="E56" i="14"/>
  <c r="D56" i="14"/>
  <c r="B56" i="14"/>
  <c r="BA56" i="14" s="1"/>
  <c r="AS55" i="14"/>
  <c r="G55" i="14"/>
  <c r="F55" i="14"/>
  <c r="E55" i="14"/>
  <c r="D55" i="14"/>
  <c r="B55" i="14"/>
  <c r="AV55" i="14" s="1"/>
  <c r="G54" i="14"/>
  <c r="F54" i="14"/>
  <c r="E54" i="14"/>
  <c r="D54" i="14"/>
  <c r="B54" i="14"/>
  <c r="AJ54" i="14" s="1"/>
  <c r="G53" i="14"/>
  <c r="F53" i="14"/>
  <c r="E53" i="14"/>
  <c r="D53" i="14"/>
  <c r="B53" i="14"/>
  <c r="AP53" i="14" s="1"/>
  <c r="U52" i="14"/>
  <c r="G52" i="14"/>
  <c r="F52" i="14"/>
  <c r="E52" i="14"/>
  <c r="D52" i="14"/>
  <c r="B52" i="14"/>
  <c r="BA52" i="14" s="1"/>
  <c r="G51" i="14"/>
  <c r="F51" i="14"/>
  <c r="E51" i="14"/>
  <c r="D51" i="14"/>
  <c r="B51" i="14"/>
  <c r="AV51" i="14" s="1"/>
  <c r="G50" i="14"/>
  <c r="F50" i="14"/>
  <c r="E50" i="14"/>
  <c r="D50" i="14"/>
  <c r="B50" i="14"/>
  <c r="AT50" i="14" s="1"/>
  <c r="G49" i="14"/>
  <c r="F49" i="14"/>
  <c r="E49" i="14"/>
  <c r="D49" i="14"/>
  <c r="B49" i="14"/>
  <c r="AP49" i="14" s="1"/>
  <c r="G48" i="14"/>
  <c r="F48" i="14"/>
  <c r="E48" i="14"/>
  <c r="D48" i="14"/>
  <c r="B48" i="14"/>
  <c r="U48" i="14" s="1"/>
  <c r="G47" i="14"/>
  <c r="F47" i="14"/>
  <c r="E47" i="14"/>
  <c r="D47" i="14"/>
  <c r="B47" i="14"/>
  <c r="AV47" i="14" s="1"/>
  <c r="G46" i="14"/>
  <c r="F46" i="14"/>
  <c r="E46" i="14"/>
  <c r="D46" i="14"/>
  <c r="B46" i="14"/>
  <c r="V45" i="14"/>
  <c r="U45" i="14"/>
  <c r="G45" i="14"/>
  <c r="F45" i="14"/>
  <c r="E45" i="14"/>
  <c r="D45" i="14"/>
  <c r="B45" i="14"/>
  <c r="AP45" i="14" s="1"/>
  <c r="AX44" i="14"/>
  <c r="G44" i="14"/>
  <c r="F44" i="14"/>
  <c r="E44" i="14"/>
  <c r="D44" i="14"/>
  <c r="B44" i="14"/>
  <c r="AQ44" i="14" s="1"/>
  <c r="AG43" i="14"/>
  <c r="G43" i="14"/>
  <c r="F43" i="14"/>
  <c r="E43" i="14"/>
  <c r="D43" i="14"/>
  <c r="B43" i="14"/>
  <c r="AV43" i="14" s="1"/>
  <c r="G42" i="14"/>
  <c r="F42" i="14"/>
  <c r="E42" i="14"/>
  <c r="D42" i="14"/>
  <c r="B42" i="14"/>
  <c r="U42" i="14" s="1"/>
  <c r="AQ41" i="14"/>
  <c r="G41" i="14"/>
  <c r="F41" i="14"/>
  <c r="E41" i="14"/>
  <c r="D41" i="14"/>
  <c r="B41" i="14"/>
  <c r="AP41" i="14" s="1"/>
  <c r="G40" i="14"/>
  <c r="F40" i="14"/>
  <c r="E40" i="14"/>
  <c r="D40" i="14"/>
  <c r="B40" i="14"/>
  <c r="U40" i="14" s="1"/>
  <c r="AQ39" i="14"/>
  <c r="G39" i="14"/>
  <c r="F39" i="14"/>
  <c r="E39" i="14"/>
  <c r="D39" i="14"/>
  <c r="B39" i="14"/>
  <c r="AV39" i="14" s="1"/>
  <c r="Q38" i="14"/>
  <c r="G38" i="14"/>
  <c r="F38" i="14"/>
  <c r="E38" i="14"/>
  <c r="D38" i="14"/>
  <c r="B38" i="14"/>
  <c r="AL38" i="14" s="1"/>
  <c r="G37" i="14"/>
  <c r="F37" i="14"/>
  <c r="E37" i="14"/>
  <c r="D37" i="14"/>
  <c r="B37" i="14"/>
  <c r="AP37" i="14" s="1"/>
  <c r="AI36" i="14"/>
  <c r="G36" i="14"/>
  <c r="F36" i="14"/>
  <c r="E36" i="14"/>
  <c r="D36" i="14"/>
  <c r="H36" i="14" s="1"/>
  <c r="L36" i="14" s="1"/>
  <c r="B36" i="14"/>
  <c r="AL36" i="14" s="1"/>
  <c r="AS35" i="14"/>
  <c r="AO35" i="14"/>
  <c r="G35" i="14"/>
  <c r="F35" i="14"/>
  <c r="E35" i="14"/>
  <c r="D35" i="14"/>
  <c r="B35" i="14"/>
  <c r="AV35" i="14" s="1"/>
  <c r="G34" i="14"/>
  <c r="F34" i="14"/>
  <c r="E34" i="14"/>
  <c r="D34" i="14"/>
  <c r="B34" i="14"/>
  <c r="BA34" i="14" s="1"/>
  <c r="G33" i="14"/>
  <c r="F33" i="14"/>
  <c r="E33" i="14"/>
  <c r="D33" i="14"/>
  <c r="B33" i="14"/>
  <c r="AP33" i="14" s="1"/>
  <c r="G32" i="14"/>
  <c r="F32" i="14"/>
  <c r="E32" i="14"/>
  <c r="D32" i="14"/>
  <c r="B32" i="14"/>
  <c r="G31" i="14"/>
  <c r="F31" i="14"/>
  <c r="E31" i="14"/>
  <c r="D31" i="14"/>
  <c r="B31" i="14"/>
  <c r="Q30" i="14"/>
  <c r="G30" i="14"/>
  <c r="F30" i="14"/>
  <c r="E30" i="14"/>
  <c r="D30" i="14"/>
  <c r="B30" i="14"/>
  <c r="AX30" i="14" s="1"/>
  <c r="G29" i="14"/>
  <c r="F29" i="14"/>
  <c r="E29" i="14"/>
  <c r="D29" i="14"/>
  <c r="B29" i="14"/>
  <c r="AK29" i="14" s="1"/>
  <c r="V28" i="14"/>
  <c r="G28" i="14"/>
  <c r="F28" i="14"/>
  <c r="E28" i="14"/>
  <c r="D28" i="14"/>
  <c r="B28" i="14"/>
  <c r="AX28" i="14" s="1"/>
  <c r="G27" i="14"/>
  <c r="F27" i="14"/>
  <c r="E27" i="14"/>
  <c r="D27" i="14"/>
  <c r="B27" i="14"/>
  <c r="AU27" i="14" s="1"/>
  <c r="G26" i="14"/>
  <c r="F26" i="14"/>
  <c r="E26" i="14"/>
  <c r="D26" i="14"/>
  <c r="B26" i="14"/>
  <c r="AF26" i="14" s="1"/>
  <c r="G25" i="14"/>
  <c r="F25" i="14"/>
  <c r="E25" i="14"/>
  <c r="D25" i="14"/>
  <c r="B25" i="14"/>
  <c r="BA25" i="14" s="1"/>
  <c r="AE24" i="14"/>
  <c r="G24" i="14"/>
  <c r="F24" i="14"/>
  <c r="E24" i="14"/>
  <c r="D24" i="14"/>
  <c r="B24" i="14"/>
  <c r="AX24" i="14" s="1"/>
  <c r="G23" i="14"/>
  <c r="F23" i="14"/>
  <c r="E23" i="14"/>
  <c r="H23" i="14" s="1"/>
  <c r="L23" i="14" s="1"/>
  <c r="D23" i="14"/>
  <c r="B23" i="14"/>
  <c r="AU23" i="14" s="1"/>
  <c r="AL22" i="14"/>
  <c r="AG22" i="14"/>
  <c r="AE22" i="14"/>
  <c r="G22" i="14"/>
  <c r="F22" i="14"/>
  <c r="E22" i="14"/>
  <c r="D22" i="14"/>
  <c r="B22" i="14"/>
  <c r="AF22" i="14" s="1"/>
  <c r="G21" i="14"/>
  <c r="F21" i="14"/>
  <c r="E21" i="14"/>
  <c r="D21" i="14"/>
  <c r="B21" i="14"/>
  <c r="BA21" i="14" s="1"/>
  <c r="G20" i="14"/>
  <c r="F20" i="14"/>
  <c r="E20" i="14"/>
  <c r="D20" i="14"/>
  <c r="B20" i="14"/>
  <c r="AU20" i="14" s="1"/>
  <c r="G19" i="14"/>
  <c r="F19" i="14"/>
  <c r="E19" i="14"/>
  <c r="D19" i="14"/>
  <c r="H19" i="14" s="1"/>
  <c r="L19" i="14" s="1"/>
  <c r="B19" i="14"/>
  <c r="AU19" i="14" s="1"/>
  <c r="AL18" i="14"/>
  <c r="AG18" i="14"/>
  <c r="AE18" i="14"/>
  <c r="G18" i="14"/>
  <c r="F18" i="14"/>
  <c r="E18" i="14"/>
  <c r="D18" i="14"/>
  <c r="B18" i="14"/>
  <c r="AF18" i="14" s="1"/>
  <c r="AU17" i="14"/>
  <c r="AN17" i="14"/>
  <c r="AI17" i="14"/>
  <c r="G17" i="14"/>
  <c r="F17" i="14"/>
  <c r="E17" i="14"/>
  <c r="D17" i="14"/>
  <c r="B17" i="14"/>
  <c r="BA17" i="14" s="1"/>
  <c r="AK16" i="14"/>
  <c r="G16" i="14"/>
  <c r="F16" i="14"/>
  <c r="E16" i="14"/>
  <c r="D16" i="14"/>
  <c r="B16" i="14"/>
  <c r="AX16" i="14" s="1"/>
  <c r="G15" i="14"/>
  <c r="F15" i="14"/>
  <c r="E15" i="14"/>
  <c r="D15" i="14"/>
  <c r="B15" i="14"/>
  <c r="AU15" i="14" s="1"/>
  <c r="AL14" i="14"/>
  <c r="G14" i="14"/>
  <c r="F14" i="14"/>
  <c r="E14" i="14"/>
  <c r="D14" i="14"/>
  <c r="B14" i="14"/>
  <c r="AF14" i="14" s="1"/>
  <c r="AU13" i="14"/>
  <c r="AP13" i="14"/>
  <c r="G13" i="14"/>
  <c r="F13" i="14"/>
  <c r="E13" i="14"/>
  <c r="D13" i="14"/>
  <c r="B13" i="14"/>
  <c r="BA13" i="14" s="1"/>
  <c r="AY12" i="14"/>
  <c r="AU12" i="14"/>
  <c r="P12" i="14"/>
  <c r="G12" i="14"/>
  <c r="F12" i="14"/>
  <c r="E12" i="14"/>
  <c r="D12" i="14"/>
  <c r="B12" i="14"/>
  <c r="AX12" i="14" s="1"/>
  <c r="AY96" i="17" l="1"/>
  <c r="AZ96" i="17"/>
  <c r="AS123" i="17"/>
  <c r="AE124" i="17"/>
  <c r="U126" i="17"/>
  <c r="AO127" i="17"/>
  <c r="AY128" i="17"/>
  <c r="AS129" i="17"/>
  <c r="AD130" i="17"/>
  <c r="V135" i="17"/>
  <c r="AI141" i="17"/>
  <c r="AE142" i="17"/>
  <c r="AU143" i="17"/>
  <c r="AQ144" i="17"/>
  <c r="AL149" i="17"/>
  <c r="M72" i="17"/>
  <c r="AK17" i="17"/>
  <c r="AX18" i="17"/>
  <c r="AP19" i="17"/>
  <c r="AP23" i="17"/>
  <c r="AQ24" i="17"/>
  <c r="AP29" i="17"/>
  <c r="BA30" i="17"/>
  <c r="AT33" i="17"/>
  <c r="AD34" i="17"/>
  <c r="AK39" i="17"/>
  <c r="AP40" i="17"/>
  <c r="AQ44" i="17"/>
  <c r="U48" i="17"/>
  <c r="AX48" i="17"/>
  <c r="V52" i="17"/>
  <c r="H54" i="17"/>
  <c r="AK57" i="17"/>
  <c r="AX58" i="17"/>
  <c r="AF64" i="17"/>
  <c r="AT66" i="17"/>
  <c r="V69" i="17"/>
  <c r="AE71" i="17"/>
  <c r="U72" i="17"/>
  <c r="AS76" i="17"/>
  <c r="H82" i="17"/>
  <c r="BA88" i="17"/>
  <c r="V92" i="17"/>
  <c r="AD93" i="17"/>
  <c r="P94" i="17"/>
  <c r="AD100" i="17"/>
  <c r="V101" i="17"/>
  <c r="U113" i="17"/>
  <c r="AQ118" i="17"/>
  <c r="AD119" i="17"/>
  <c r="AO121" i="17"/>
  <c r="AT123" i="17"/>
  <c r="V126" i="17"/>
  <c r="AT129" i="17"/>
  <c r="AK141" i="17"/>
  <c r="BA144" i="17"/>
  <c r="AZ18" i="17"/>
  <c r="AU33" i="17"/>
  <c r="AS40" i="17"/>
  <c r="AE47" i="17"/>
  <c r="AD48" i="17"/>
  <c r="AZ48" i="17"/>
  <c r="AD52" i="17"/>
  <c r="AT57" i="17"/>
  <c r="AY58" i="17"/>
  <c r="AL64" i="17"/>
  <c r="AU66" i="17"/>
  <c r="AF69" i="17"/>
  <c r="AD72" i="17"/>
  <c r="AT76" i="17"/>
  <c r="P79" i="17"/>
  <c r="AF92" i="17"/>
  <c r="AO93" i="17"/>
  <c r="U94" i="17"/>
  <c r="AS99" i="17"/>
  <c r="AN100" i="17"/>
  <c r="AJ101" i="17"/>
  <c r="BA108" i="17"/>
  <c r="V113" i="17"/>
  <c r="H114" i="17"/>
  <c r="AU117" i="17"/>
  <c r="AS118" i="17"/>
  <c r="AE119" i="17"/>
  <c r="U120" i="17"/>
  <c r="AU123" i="17"/>
  <c r="AG124" i="17"/>
  <c r="V125" i="17"/>
  <c r="AE126" i="17"/>
  <c r="AU129" i="17"/>
  <c r="AF130" i="17"/>
  <c r="V131" i="17"/>
  <c r="AL132" i="17"/>
  <c r="AE135" i="17"/>
  <c r="AG136" i="17"/>
  <c r="U138" i="17"/>
  <c r="AP141" i="17"/>
  <c r="AP142" i="17"/>
  <c r="P143" i="17"/>
  <c r="AY143" i="17"/>
  <c r="AG151" i="17"/>
  <c r="H153" i="17"/>
  <c r="J153" i="17" s="1"/>
  <c r="BA18" i="17"/>
  <c r="AX33" i="17"/>
  <c r="AE56" i="17"/>
  <c r="U63" i="17"/>
  <c r="AX66" i="17"/>
  <c r="AS80" i="17"/>
  <c r="P104" i="17"/>
  <c r="V107" i="17"/>
  <c r="V134" i="17"/>
  <c r="AL154" i="17"/>
  <c r="H13" i="17"/>
  <c r="V26" i="17"/>
  <c r="H30" i="17"/>
  <c r="M30" i="17" s="1"/>
  <c r="AY33" i="17"/>
  <c r="AK34" i="17"/>
  <c r="AT38" i="17"/>
  <c r="BA39" i="17"/>
  <c r="AD46" i="17"/>
  <c r="AN47" i="17"/>
  <c r="AF48" i="17"/>
  <c r="AX52" i="17"/>
  <c r="AQ56" i="17"/>
  <c r="BA57" i="17"/>
  <c r="AE60" i="17"/>
  <c r="AU63" i="17"/>
  <c r="P66" i="17"/>
  <c r="AZ66" i="17"/>
  <c r="AK69" i="17"/>
  <c r="AQ71" i="17"/>
  <c r="AU72" i="17"/>
  <c r="AL79" i="17"/>
  <c r="AO92" i="17"/>
  <c r="AQ93" i="17"/>
  <c r="AD94" i="17"/>
  <c r="P95" i="17"/>
  <c r="P96" i="17"/>
  <c r="AU99" i="17"/>
  <c r="AP100" i="17"/>
  <c r="V104" i="17"/>
  <c r="AD107" i="17"/>
  <c r="H109" i="17"/>
  <c r="M109" i="17" s="1"/>
  <c r="AD112" i="17"/>
  <c r="AE113" i="17"/>
  <c r="Q115" i="17"/>
  <c r="BA117" i="17"/>
  <c r="BA118" i="17"/>
  <c r="AQ119" i="17"/>
  <c r="AE120" i="17"/>
  <c r="AU124" i="17"/>
  <c r="AQ125" i="17"/>
  <c r="AO126" i="17"/>
  <c r="AY129" i="17"/>
  <c r="AI130" i="17"/>
  <c r="AF131" i="17"/>
  <c r="AX132" i="17"/>
  <c r="AK134" i="17"/>
  <c r="AI135" i="17"/>
  <c r="AL138" i="17"/>
  <c r="AS142" i="17"/>
  <c r="V143" i="17"/>
  <c r="AL151" i="17"/>
  <c r="AQ66" i="17"/>
  <c r="AL12" i="17"/>
  <c r="AF21" i="17"/>
  <c r="AG26" i="17"/>
  <c r="AZ33" i="17"/>
  <c r="AL34" i="17"/>
  <c r="V37" i="17"/>
  <c r="AF46" i="17"/>
  <c r="AQ47" i="17"/>
  <c r="AG48" i="17"/>
  <c r="AF60" i="17"/>
  <c r="AX63" i="17"/>
  <c r="U66" i="17"/>
  <c r="AK68" i="17"/>
  <c r="AN69" i="17"/>
  <c r="AZ71" i="17"/>
  <c r="AX72" i="17"/>
  <c r="AE78" i="17"/>
  <c r="AT82" i="17"/>
  <c r="AQ95" i="17"/>
  <c r="Q96" i="17"/>
  <c r="AQ100" i="17"/>
  <c r="AD104" i="17"/>
  <c r="AG107" i="17"/>
  <c r="AS112" i="17"/>
  <c r="AG113" i="17"/>
  <c r="U114" i="17"/>
  <c r="BA115" i="17"/>
  <c r="AS119" i="17"/>
  <c r="AT134" i="17"/>
  <c r="AN12" i="17"/>
  <c r="H16" i="17"/>
  <c r="M16" i="17" s="1"/>
  <c r="AS26" i="17"/>
  <c r="AS34" i="17"/>
  <c r="AQ37" i="17"/>
  <c r="H45" i="17"/>
  <c r="L45" i="17" s="1"/>
  <c r="AK46" i="17"/>
  <c r="AK48" i="17"/>
  <c r="AU60" i="17"/>
  <c r="AZ63" i="17"/>
  <c r="AD66" i="17"/>
  <c r="AO69" i="17"/>
  <c r="AI78" i="17"/>
  <c r="AQ79" i="17"/>
  <c r="AU82" i="17"/>
  <c r="AF86" i="17"/>
  <c r="AT93" i="17"/>
  <c r="AO94" i="17"/>
  <c r="AS95" i="17"/>
  <c r="V96" i="17"/>
  <c r="AV97" i="17"/>
  <c r="AS100" i="17"/>
  <c r="AY104" i="17"/>
  <c r="AG111" i="17"/>
  <c r="AQ113" i="17"/>
  <c r="V114" i="17"/>
  <c r="H119" i="17"/>
  <c r="M119" i="17" s="1"/>
  <c r="AU119" i="17"/>
  <c r="AL120" i="17"/>
  <c r="P123" i="17"/>
  <c r="AU125" i="17"/>
  <c r="U129" i="17"/>
  <c r="AY130" i="17"/>
  <c r="H133" i="17"/>
  <c r="M133" i="17" s="1"/>
  <c r="AU135" i="17"/>
  <c r="AX138" i="17"/>
  <c r="AY140" i="17"/>
  <c r="AU142" i="17"/>
  <c r="AE143" i="17"/>
  <c r="AD153" i="17"/>
  <c r="AG14" i="17"/>
  <c r="P18" i="17"/>
  <c r="V20" i="17"/>
  <c r="AU21" i="17"/>
  <c r="AT26" i="17"/>
  <c r="AL28" i="17"/>
  <c r="AE31" i="17"/>
  <c r="P33" i="17"/>
  <c r="AX34" i="17"/>
  <c r="AF36" i="17"/>
  <c r="AS37" i="17"/>
  <c r="AE42" i="17"/>
  <c r="U45" i="17"/>
  <c r="AL46" i="17"/>
  <c r="AL48" i="17"/>
  <c r="AX60" i="17"/>
  <c r="AK62" i="17"/>
  <c r="AE66" i="17"/>
  <c r="H69" i="17"/>
  <c r="L69" i="17" s="1"/>
  <c r="AT69" i="17"/>
  <c r="AD70" i="17"/>
  <c r="P76" i="17"/>
  <c r="AL78" i="17"/>
  <c r="AU95" i="17"/>
  <c r="AE96" i="17"/>
  <c r="AU100" i="17"/>
  <c r="AS113" i="17"/>
  <c r="AE114" i="17"/>
  <c r="AS14" i="17"/>
  <c r="H17" i="17"/>
  <c r="L17" i="17" s="1"/>
  <c r="U18" i="17"/>
  <c r="AK20" i="17"/>
  <c r="AX21" i="17"/>
  <c r="P25" i="17"/>
  <c r="AE30" i="17"/>
  <c r="AX31" i="17"/>
  <c r="U33" i="17"/>
  <c r="AI36" i="17"/>
  <c r="AY37" i="17"/>
  <c r="AE41" i="17"/>
  <c r="AG42" i="17"/>
  <c r="AU45" i="17"/>
  <c r="AY46" i="17"/>
  <c r="AP48" i="17"/>
  <c r="V49" i="17"/>
  <c r="AN59" i="17"/>
  <c r="AQ62" i="17"/>
  <c r="AF66" i="17"/>
  <c r="AU69" i="17"/>
  <c r="U76" i="17"/>
  <c r="P77" i="17"/>
  <c r="AP78" i="17"/>
  <c r="AT79" i="17"/>
  <c r="AG88" i="17"/>
  <c r="AP89" i="17"/>
  <c r="AQ94" i="17"/>
  <c r="AV95" i="17"/>
  <c r="AI96" i="17"/>
  <c r="AN111" i="17"/>
  <c r="H113" i="17"/>
  <c r="AU113" i="17"/>
  <c r="AK114" i="17"/>
  <c r="AY119" i="17"/>
  <c r="H124" i="17"/>
  <c r="AD129" i="17"/>
  <c r="U144" i="17"/>
  <c r="AS66" i="17"/>
  <c r="AI18" i="17"/>
  <c r="P19" i="17"/>
  <c r="BA21" i="17"/>
  <c r="V23" i="17"/>
  <c r="U24" i="17"/>
  <c r="AD25" i="17"/>
  <c r="AF30" i="17"/>
  <c r="V33" i="17"/>
  <c r="AK41" i="17"/>
  <c r="AI42" i="17"/>
  <c r="AQ48" i="17"/>
  <c r="AQ59" i="17"/>
  <c r="AT62" i="17"/>
  <c r="AE65" i="17"/>
  <c r="AG66" i="17"/>
  <c r="AX69" i="17"/>
  <c r="AL76" i="17"/>
  <c r="Q77" i="17"/>
  <c r="AU79" i="17"/>
  <c r="H87" i="17"/>
  <c r="K87" i="17" s="1"/>
  <c r="AI88" i="17"/>
  <c r="AY89" i="17"/>
  <c r="AS94" i="17"/>
  <c r="AY95" i="17"/>
  <c r="AJ96" i="17"/>
  <c r="V99" i="17"/>
  <c r="U102" i="17"/>
  <c r="AI103" i="17"/>
  <c r="AP111" i="17"/>
  <c r="AX113" i="17"/>
  <c r="AL114" i="17"/>
  <c r="AD123" i="17"/>
  <c r="H125" i="17"/>
  <c r="AE129" i="17"/>
  <c r="AP143" i="17"/>
  <c r="AE144" i="17"/>
  <c r="AU153" i="17"/>
  <c r="AF30" i="14"/>
  <c r="AF45" i="14"/>
  <c r="AK61" i="14"/>
  <c r="U64" i="14"/>
  <c r="AU65" i="14"/>
  <c r="V73" i="14"/>
  <c r="Q77" i="14"/>
  <c r="AL80" i="14"/>
  <c r="AL86" i="14"/>
  <c r="AD87" i="14"/>
  <c r="BA89" i="14"/>
  <c r="P106" i="14"/>
  <c r="V107" i="14"/>
  <c r="BA109" i="14"/>
  <c r="AI111" i="14"/>
  <c r="AY117" i="14"/>
  <c r="AO123" i="14"/>
  <c r="Q125" i="14"/>
  <c r="AL128" i="14"/>
  <c r="AO129" i="14"/>
  <c r="AF130" i="14"/>
  <c r="AY134" i="14"/>
  <c r="AZ135" i="14"/>
  <c r="AZ136" i="14"/>
  <c r="BA137" i="14"/>
  <c r="AT138" i="14"/>
  <c r="U139" i="14"/>
  <c r="AL140" i="14"/>
  <c r="AN144" i="14"/>
  <c r="AX146" i="14"/>
  <c r="AN148" i="14"/>
  <c r="AS150" i="14"/>
  <c r="AD151" i="14"/>
  <c r="AY152" i="14"/>
  <c r="AG154" i="14"/>
  <c r="AX134" i="14"/>
  <c r="V12" i="14"/>
  <c r="P17" i="14"/>
  <c r="U18" i="14"/>
  <c r="AG24" i="14"/>
  <c r="V26" i="14"/>
  <c r="AP34" i="14"/>
  <c r="AI45" i="14"/>
  <c r="AX52" i="14"/>
  <c r="AG57" i="14"/>
  <c r="AN61" i="14"/>
  <c r="AP64" i="14"/>
  <c r="AY65" i="14"/>
  <c r="AU73" i="14"/>
  <c r="U77" i="14"/>
  <c r="AO80" i="14"/>
  <c r="H83" i="14"/>
  <c r="AN84" i="14"/>
  <c r="AP86" i="14"/>
  <c r="AE87" i="14"/>
  <c r="AP93" i="14"/>
  <c r="AD106" i="14"/>
  <c r="AE107" i="14"/>
  <c r="AS111" i="14"/>
  <c r="AG113" i="14"/>
  <c r="P114" i="14"/>
  <c r="BA117" i="14"/>
  <c r="P119" i="14"/>
  <c r="U125" i="14"/>
  <c r="AN128" i="14"/>
  <c r="AQ129" i="14"/>
  <c r="AG130" i="14"/>
  <c r="AZ134" i="14"/>
  <c r="BA136" i="14"/>
  <c r="AU138" i="14"/>
  <c r="AD139" i="14"/>
  <c r="AN140" i="14"/>
  <c r="P143" i="14"/>
  <c r="AO144" i="14"/>
  <c r="AY146" i="14"/>
  <c r="AO148" i="14"/>
  <c r="P150" i="14"/>
  <c r="AT150" i="14"/>
  <c r="AN151" i="14"/>
  <c r="AI154" i="14"/>
  <c r="AY89" i="14"/>
  <c r="AS12" i="14"/>
  <c r="H14" i="14"/>
  <c r="L14" i="14" s="1"/>
  <c r="AD17" i="14"/>
  <c r="V18" i="14"/>
  <c r="Q19" i="14"/>
  <c r="AF44" i="14"/>
  <c r="AS45" i="14"/>
  <c r="AX57" i="14"/>
  <c r="AP61" i="14"/>
  <c r="AT64" i="14"/>
  <c r="BA65" i="14"/>
  <c r="AZ73" i="14"/>
  <c r="AF77" i="14"/>
  <c r="AI87" i="14"/>
  <c r="AU93" i="14"/>
  <c r="AF105" i="14"/>
  <c r="AI106" i="14"/>
  <c r="AG107" i="14"/>
  <c r="AK113" i="14"/>
  <c r="AD114" i="14"/>
  <c r="V119" i="14"/>
  <c r="AD125" i="14"/>
  <c r="AO128" i="14"/>
  <c r="AV129" i="14"/>
  <c r="AI130" i="14"/>
  <c r="BA134" i="14"/>
  <c r="H136" i="14"/>
  <c r="M136" i="14" s="1"/>
  <c r="AF139" i="14"/>
  <c r="H142" i="14"/>
  <c r="M142" i="14" s="1"/>
  <c r="U143" i="14"/>
  <c r="U146" i="14"/>
  <c r="U150" i="14"/>
  <c r="AU150" i="14"/>
  <c r="AP151" i="14"/>
  <c r="AK154" i="14"/>
  <c r="AN21" i="14"/>
  <c r="U37" i="14"/>
  <c r="AY45" i="14"/>
  <c r="U47" i="14"/>
  <c r="AD60" i="14"/>
  <c r="P63" i="14"/>
  <c r="H68" i="14"/>
  <c r="K68" i="14" s="1"/>
  <c r="U69" i="14"/>
  <c r="H85" i="14"/>
  <c r="AJ116" i="14"/>
  <c r="AQ128" i="14"/>
  <c r="AT130" i="14"/>
  <c r="U134" i="14"/>
  <c r="H137" i="14"/>
  <c r="J137" i="14" s="1"/>
  <c r="AU21" i="14"/>
  <c r="AQ47" i="14"/>
  <c r="AE69" i="14"/>
  <c r="AP79" i="14"/>
  <c r="P89" i="14"/>
  <c r="U95" i="14"/>
  <c r="AU97" i="14"/>
  <c r="AS128" i="14"/>
  <c r="AU130" i="14"/>
  <c r="V134" i="14"/>
  <c r="AD146" i="14"/>
  <c r="AQ37" i="14"/>
  <c r="BA45" i="14"/>
  <c r="AN49" i="14"/>
  <c r="P51" i="14"/>
  <c r="U56" i="14"/>
  <c r="V59" i="14"/>
  <c r="AF60" i="14"/>
  <c r="AL63" i="14"/>
  <c r="AK14" i="14"/>
  <c r="AI16" i="14"/>
  <c r="AP17" i="14"/>
  <c r="AK18" i="14"/>
  <c r="AI33" i="14"/>
  <c r="AT37" i="14"/>
  <c r="AN39" i="14"/>
  <c r="AN41" i="14"/>
  <c r="AE43" i="14"/>
  <c r="H45" i="14"/>
  <c r="AT47" i="14"/>
  <c r="AQ49" i="14"/>
  <c r="AO51" i="14"/>
  <c r="AQ56" i="14"/>
  <c r="AF59" i="14"/>
  <c r="AL60" i="14"/>
  <c r="AO63" i="14"/>
  <c r="AF69" i="14"/>
  <c r="AX87" i="14"/>
  <c r="V89" i="14"/>
  <c r="AY95" i="14"/>
  <c r="AU107" i="14"/>
  <c r="H112" i="14"/>
  <c r="M112" i="14" s="1"/>
  <c r="AT128" i="14"/>
  <c r="AX130" i="14"/>
  <c r="AO133" i="14"/>
  <c r="AE134" i="14"/>
  <c r="BA138" i="14"/>
  <c r="AE146" i="14"/>
  <c r="AZ151" i="14"/>
  <c r="BA154" i="14"/>
  <c r="AS51" i="14"/>
  <c r="AS63" i="14"/>
  <c r="AQ69" i="14"/>
  <c r="AE72" i="14"/>
  <c r="AS76" i="14"/>
  <c r="AX83" i="14"/>
  <c r="AD89" i="14"/>
  <c r="AY92" i="14"/>
  <c r="AS105" i="14"/>
  <c r="AY107" i="14"/>
  <c r="P109" i="14"/>
  <c r="AY113" i="14"/>
  <c r="AY119" i="14"/>
  <c r="AG121" i="14"/>
  <c r="AY130" i="14"/>
  <c r="AF134" i="14"/>
  <c r="H141" i="14"/>
  <c r="AI142" i="14"/>
  <c r="AF146" i="14"/>
  <c r="AF150" i="14"/>
  <c r="AF33" i="14"/>
  <c r="AX56" i="14"/>
  <c r="H13" i="14"/>
  <c r="J13" i="14" s="1"/>
  <c r="AS16" i="14"/>
  <c r="AZ17" i="14"/>
  <c r="AO18" i="14"/>
  <c r="P25" i="14"/>
  <c r="AO33" i="14"/>
  <c r="P35" i="14"/>
  <c r="AK36" i="14"/>
  <c r="AX43" i="14"/>
  <c r="AG53" i="14"/>
  <c r="P55" i="14"/>
  <c r="AL59" i="14"/>
  <c r="AT69" i="14"/>
  <c r="AF89" i="14"/>
  <c r="BA107" i="14"/>
  <c r="V109" i="14"/>
  <c r="AJ112" i="14"/>
  <c r="AZ130" i="14"/>
  <c r="AG134" i="14"/>
  <c r="H139" i="14"/>
  <c r="L139" i="14" s="1"/>
  <c r="AU142" i="14"/>
  <c r="AG146" i="14"/>
  <c r="H15" i="14"/>
  <c r="L15" i="14" s="1"/>
  <c r="AL33" i="14"/>
  <c r="BA18" i="14"/>
  <c r="AQ20" i="14"/>
  <c r="AI35" i="14"/>
  <c r="AO36" i="14"/>
  <c r="AZ43" i="14"/>
  <c r="AZ53" i="14"/>
  <c r="V55" i="14"/>
  <c r="AY59" i="14"/>
  <c r="AJ66" i="14"/>
  <c r="AN68" i="14"/>
  <c r="AX69" i="14"/>
  <c r="AI71" i="14"/>
  <c r="AG89" i="14"/>
  <c r="AJ94" i="14"/>
  <c r="AF109" i="14"/>
  <c r="V123" i="14"/>
  <c r="BA130" i="14"/>
  <c r="AI132" i="14"/>
  <c r="AV133" i="14"/>
  <c r="AI134" i="14"/>
  <c r="AD135" i="14"/>
  <c r="AE136" i="14"/>
  <c r="AF137" i="14"/>
  <c r="AE138" i="14"/>
  <c r="AQ146" i="14"/>
  <c r="AN150" i="14"/>
  <c r="AI59" i="14"/>
  <c r="AL35" i="14"/>
  <c r="AQ36" i="14"/>
  <c r="P45" i="14"/>
  <c r="AO55" i="14"/>
  <c r="AL58" i="14"/>
  <c r="BA59" i="14"/>
  <c r="Q62" i="14"/>
  <c r="V65" i="14"/>
  <c r="AQ68" i="14"/>
  <c r="AL71" i="14"/>
  <c r="AP89" i="14"/>
  <c r="AL94" i="14"/>
  <c r="AJ100" i="14"/>
  <c r="H108" i="14"/>
  <c r="M108" i="14" s="1"/>
  <c r="AG109" i="14"/>
  <c r="AU115" i="14"/>
  <c r="P128" i="14"/>
  <c r="U130" i="14"/>
  <c r="AT134" i="14"/>
  <c r="AF135" i="14"/>
  <c r="H143" i="14"/>
  <c r="L143" i="14" s="1"/>
  <c r="AS146" i="14"/>
  <c r="H154" i="14"/>
  <c r="M154" i="14" s="1"/>
  <c r="M13" i="17"/>
  <c r="J13" i="17"/>
  <c r="M25" i="17"/>
  <c r="J25" i="17"/>
  <c r="AF110" i="17"/>
  <c r="AT110" i="17"/>
  <c r="AS110" i="17"/>
  <c r="AK110" i="17"/>
  <c r="AI110" i="17"/>
  <c r="AG110" i="17"/>
  <c r="V110" i="17"/>
  <c r="P110" i="17"/>
  <c r="P148" i="17"/>
  <c r="AN148" i="17"/>
  <c r="AL148" i="17"/>
  <c r="AI148" i="17"/>
  <c r="AF148" i="17"/>
  <c r="AE148" i="17"/>
  <c r="U148" i="17"/>
  <c r="Q148" i="17"/>
  <c r="BA148" i="17"/>
  <c r="AY148" i="17"/>
  <c r="AV148" i="17"/>
  <c r="AL51" i="17"/>
  <c r="AI54" i="17"/>
  <c r="AO12" i="17"/>
  <c r="AP15" i="17"/>
  <c r="Q16" i="17"/>
  <c r="AL17" i="17"/>
  <c r="AG20" i="17"/>
  <c r="AN24" i="17"/>
  <c r="AU27" i="17"/>
  <c r="AU29" i="17"/>
  <c r="AG30" i="17"/>
  <c r="AG36" i="17"/>
  <c r="AV37" i="17"/>
  <c r="AQ38" i="17"/>
  <c r="AF39" i="17"/>
  <c r="AL40" i="17"/>
  <c r="AF42" i="17"/>
  <c r="BA42" i="17"/>
  <c r="P45" i="17"/>
  <c r="AY45" i="17"/>
  <c r="AG46" i="17"/>
  <c r="AY49" i="17"/>
  <c r="K51" i="17"/>
  <c r="AO51" i="17"/>
  <c r="AL54" i="17"/>
  <c r="AK56" i="17"/>
  <c r="AF57" i="17"/>
  <c r="AS58" i="17"/>
  <c r="AZ59" i="17"/>
  <c r="AG60" i="17"/>
  <c r="AZ60" i="17"/>
  <c r="P63" i="17"/>
  <c r="AY63" i="17"/>
  <c r="AG64" i="17"/>
  <c r="AK65" i="17"/>
  <c r="V70" i="17"/>
  <c r="AS75" i="17"/>
  <c r="AK75" i="17"/>
  <c r="AI75" i="17"/>
  <c r="AF75" i="17"/>
  <c r="BA75" i="17"/>
  <c r="V75" i="17"/>
  <c r="AZ75" i="17"/>
  <c r="U75" i="17"/>
  <c r="AY75" i="17"/>
  <c r="P75" i="17"/>
  <c r="AV137" i="17"/>
  <c r="AG137" i="17"/>
  <c r="AZ137" i="17"/>
  <c r="AF137" i="17"/>
  <c r="AY137" i="17"/>
  <c r="AE137" i="17"/>
  <c r="AX137" i="17"/>
  <c r="AD137" i="17"/>
  <c r="AU137" i="17"/>
  <c r="V137" i="17"/>
  <c r="AS137" i="17"/>
  <c r="U137" i="17"/>
  <c r="AQ137" i="17"/>
  <c r="P137" i="17"/>
  <c r="AP137" i="17"/>
  <c r="AN137" i="17"/>
  <c r="AL137" i="17"/>
  <c r="AQ12" i="17"/>
  <c r="AQ15" i="17"/>
  <c r="AN17" i="17"/>
  <c r="AX27" i="17"/>
  <c r="AZ29" i="17"/>
  <c r="AT51" i="17"/>
  <c r="AN54" i="17"/>
  <c r="AI60" i="17"/>
  <c r="BA60" i="17"/>
  <c r="H78" i="17"/>
  <c r="J78" i="17" s="1"/>
  <c r="AQ82" i="17"/>
  <c r="AS82" i="17"/>
  <c r="P82" i="17"/>
  <c r="AP82" i="17"/>
  <c r="AO82" i="17"/>
  <c r="AN82" i="17"/>
  <c r="AL82" i="17"/>
  <c r="AK82" i="17"/>
  <c r="AZ82" i="17"/>
  <c r="AG82" i="17"/>
  <c r="AX82" i="17"/>
  <c r="AD82" i="17"/>
  <c r="BA82" i="17"/>
  <c r="AZ91" i="17"/>
  <c r="AL91" i="17"/>
  <c r="AI91" i="17"/>
  <c r="AG91" i="17"/>
  <c r="AF91" i="17"/>
  <c r="BA91" i="17"/>
  <c r="V91" i="17"/>
  <c r="AY91" i="17"/>
  <c r="U91" i="17"/>
  <c r="AX91" i="17"/>
  <c r="P91" i="17"/>
  <c r="AU91" i="17"/>
  <c r="AS91" i="17"/>
  <c r="AU12" i="17"/>
  <c r="Q13" i="17"/>
  <c r="AT15" i="17"/>
  <c r="AP17" i="17"/>
  <c r="AN20" i="17"/>
  <c r="AY27" i="17"/>
  <c r="AL30" i="17"/>
  <c r="AL36" i="17"/>
  <c r="H37" i="17"/>
  <c r="J37" i="17" s="1"/>
  <c r="BA38" i="17"/>
  <c r="K40" i="17"/>
  <c r="V45" i="17"/>
  <c r="BA45" i="17"/>
  <c r="M51" i="17"/>
  <c r="AU51" i="17"/>
  <c r="M54" i="17"/>
  <c r="AO54" i="17"/>
  <c r="AT56" i="17"/>
  <c r="K58" i="17"/>
  <c r="AC58" i="17" s="1"/>
  <c r="AK60" i="17"/>
  <c r="V63" i="17"/>
  <c r="BA63" i="17"/>
  <c r="AQ65" i="17"/>
  <c r="AF70" i="17"/>
  <c r="K75" i="17"/>
  <c r="H79" i="17"/>
  <c r="L79" i="17" s="1"/>
  <c r="AK85" i="17"/>
  <c r="AG85" i="17"/>
  <c r="BA85" i="17"/>
  <c r="AF85" i="17"/>
  <c r="AZ85" i="17"/>
  <c r="V85" i="17"/>
  <c r="AY85" i="17"/>
  <c r="U85" i="17"/>
  <c r="AX85" i="17"/>
  <c r="P85" i="17"/>
  <c r="AU85" i="17"/>
  <c r="AS85" i="17"/>
  <c r="AN85" i="17"/>
  <c r="H95" i="17"/>
  <c r="J95" i="17" s="1"/>
  <c r="AL15" i="17"/>
  <c r="AN27" i="17"/>
  <c r="AX12" i="17"/>
  <c r="AD13" i="17"/>
  <c r="P15" i="17"/>
  <c r="AU15" i="17"/>
  <c r="AQ17" i="17"/>
  <c r="AS20" i="17"/>
  <c r="K22" i="17"/>
  <c r="AU24" i="17"/>
  <c r="P27" i="17"/>
  <c r="BA27" i="17"/>
  <c r="AN30" i="17"/>
  <c r="AN36" i="17"/>
  <c r="AL39" i="17"/>
  <c r="AX40" i="17"/>
  <c r="AL42" i="17"/>
  <c r="AF45" i="17"/>
  <c r="AP46" i="17"/>
  <c r="AX51" i="17"/>
  <c r="AP54" i="17"/>
  <c r="AL57" i="17"/>
  <c r="L58" i="17"/>
  <c r="AL60" i="17"/>
  <c r="AF63" i="17"/>
  <c r="AS64" i="17"/>
  <c r="AZ65" i="17"/>
  <c r="AG70" i="17"/>
  <c r="H85" i="17"/>
  <c r="L85" i="17" s="1"/>
  <c r="H145" i="17"/>
  <c r="L145" i="17" s="1"/>
  <c r="L25" i="17"/>
  <c r="AO27" i="17"/>
  <c r="P12" i="17"/>
  <c r="AZ12" i="17"/>
  <c r="AI13" i="17"/>
  <c r="AK14" i="17"/>
  <c r="U15" i="17"/>
  <c r="AX15" i="17"/>
  <c r="AS17" i="17"/>
  <c r="AE18" i="17"/>
  <c r="AU19" i="17"/>
  <c r="AT20" i="17"/>
  <c r="AI21" i="17"/>
  <c r="L22" i="17"/>
  <c r="AK23" i="17"/>
  <c r="AX24" i="17"/>
  <c r="AI25" i="17"/>
  <c r="AK26" i="17"/>
  <c r="U27" i="17"/>
  <c r="AO30" i="17"/>
  <c r="H32" i="17"/>
  <c r="K32" i="17" s="1"/>
  <c r="BA33" i="17"/>
  <c r="AO36" i="17"/>
  <c r="AN39" i="17"/>
  <c r="AY40" i="17"/>
  <c r="AN42" i="17"/>
  <c r="AI45" i="17"/>
  <c r="AS46" i="17"/>
  <c r="AZ47" i="17"/>
  <c r="P51" i="17"/>
  <c r="AY51" i="17"/>
  <c r="AF52" i="17"/>
  <c r="P54" i="17"/>
  <c r="AQ54" i="17"/>
  <c r="V55" i="17"/>
  <c r="AN57" i="17"/>
  <c r="AN60" i="17"/>
  <c r="AI63" i="17"/>
  <c r="H64" i="17"/>
  <c r="J64" i="17" s="1"/>
  <c r="AX64" i="17"/>
  <c r="AI66" i="17"/>
  <c r="BA66" i="17"/>
  <c r="AL70" i="17"/>
  <c r="AE72" i="17"/>
  <c r="M78" i="17"/>
  <c r="AV106" i="17"/>
  <c r="AS106" i="17"/>
  <c r="V106" i="17"/>
  <c r="AQ106" i="17"/>
  <c r="U106" i="17"/>
  <c r="AP106" i="17"/>
  <c r="P106" i="17"/>
  <c r="AO106" i="17"/>
  <c r="AN106" i="17"/>
  <c r="AL106" i="17"/>
  <c r="AK106" i="17"/>
  <c r="BA106" i="17"/>
  <c r="AI106" i="17"/>
  <c r="AZ106" i="17"/>
  <c r="AG106" i="17"/>
  <c r="AY106" i="17"/>
  <c r="AF106" i="17"/>
  <c r="AU110" i="17"/>
  <c r="AV112" i="17"/>
  <c r="AQ112" i="17"/>
  <c r="U112" i="17"/>
  <c r="AP112" i="17"/>
  <c r="P112" i="17"/>
  <c r="AO112" i="17"/>
  <c r="AN112" i="17"/>
  <c r="AL112" i="17"/>
  <c r="AK112" i="17"/>
  <c r="BA112" i="17"/>
  <c r="AI112" i="17"/>
  <c r="AZ112" i="17"/>
  <c r="AG112" i="17"/>
  <c r="AY112" i="17"/>
  <c r="AF112" i="17"/>
  <c r="AX112" i="17"/>
  <c r="AE112" i="17"/>
  <c r="AO148" i="17"/>
  <c r="AK155" i="17"/>
  <c r="AY155" i="17"/>
  <c r="AX155" i="17"/>
  <c r="AL155" i="17"/>
  <c r="V155" i="17"/>
  <c r="U155" i="17"/>
  <c r="AN51" i="17"/>
  <c r="U12" i="17"/>
  <c r="BA12" i="17"/>
  <c r="AO13" i="17"/>
  <c r="AN14" i="17"/>
  <c r="AD15" i="17"/>
  <c r="BA15" i="17"/>
  <c r="AT17" i="17"/>
  <c r="AF18" i="17"/>
  <c r="BA19" i="17"/>
  <c r="AY20" i="17"/>
  <c r="AK21" i="17"/>
  <c r="AN23" i="17"/>
  <c r="P24" i="17"/>
  <c r="AZ24" i="17"/>
  <c r="AO25" i="17"/>
  <c r="AN26" i="17"/>
  <c r="V27" i="17"/>
  <c r="H28" i="17"/>
  <c r="M28" i="17" s="1"/>
  <c r="AQ30" i="17"/>
  <c r="AD31" i="17"/>
  <c r="AF33" i="17"/>
  <c r="AP34" i="17"/>
  <c r="AQ36" i="17"/>
  <c r="Q37" i="17"/>
  <c r="AO39" i="17"/>
  <c r="J40" i="17"/>
  <c r="H42" i="17"/>
  <c r="AO42" i="17"/>
  <c r="AT44" i="17"/>
  <c r="AK45" i="17"/>
  <c r="AX46" i="17"/>
  <c r="AI48" i="17"/>
  <c r="BA48" i="17"/>
  <c r="U51" i="17"/>
  <c r="AZ51" i="17"/>
  <c r="AG52" i="17"/>
  <c r="AE53" i="17"/>
  <c r="U54" i="17"/>
  <c r="AS54" i="17"/>
  <c r="AY55" i="17"/>
  <c r="AO57" i="17"/>
  <c r="U58" i="17"/>
  <c r="AO60" i="17"/>
  <c r="AK63" i="17"/>
  <c r="K64" i="17"/>
  <c r="AY64" i="17"/>
  <c r="AK66" i="17"/>
  <c r="AE68" i="17"/>
  <c r="AP70" i="17"/>
  <c r="H75" i="17"/>
  <c r="L75" i="17" s="1"/>
  <c r="H76" i="17"/>
  <c r="J76" i="17" s="1"/>
  <c r="AQ81" i="17"/>
  <c r="AD81" i="17"/>
  <c r="P81" i="17"/>
  <c r="AV81" i="17"/>
  <c r="AN81" i="17"/>
  <c r="H106" i="17"/>
  <c r="L106" i="17" s="1"/>
  <c r="AY110" i="17"/>
  <c r="AI137" i="17"/>
  <c r="AU148" i="17"/>
  <c r="AE12" i="17"/>
  <c r="AP13" i="17"/>
  <c r="AE15" i="17"/>
  <c r="U17" i="17"/>
  <c r="AX17" i="17"/>
  <c r="AZ20" i="17"/>
  <c r="AD27" i="17"/>
  <c r="P29" i="17"/>
  <c r="AJ32" i="17"/>
  <c r="M36" i="17"/>
  <c r="Q43" i="17"/>
  <c r="AL45" i="17"/>
  <c r="AE50" i="17"/>
  <c r="V51" i="17"/>
  <c r="BA51" i="17"/>
  <c r="AD54" i="17"/>
  <c r="AT54" i="17"/>
  <c r="AP60" i="17"/>
  <c r="AL63" i="17"/>
  <c r="AS70" i="17"/>
  <c r="U82" i="17"/>
  <c r="AN91" i="17"/>
  <c r="AK137" i="17"/>
  <c r="H139" i="17"/>
  <c r="M139" i="17" s="1"/>
  <c r="BA152" i="17"/>
  <c r="AP152" i="17"/>
  <c r="AN152" i="17"/>
  <c r="AK152" i="17"/>
  <c r="AG152" i="17"/>
  <c r="AF152" i="17"/>
  <c r="AE152" i="17"/>
  <c r="AD152" i="17"/>
  <c r="AZ152" i="17"/>
  <c r="AK54" i="17"/>
  <c r="AF12" i="17"/>
  <c r="AU13" i="17"/>
  <c r="AT14" i="17"/>
  <c r="AF15" i="17"/>
  <c r="V17" i="17"/>
  <c r="AY17" i="17"/>
  <c r="AK18" i="17"/>
  <c r="AO21" i="17"/>
  <c r="AQ23" i="17"/>
  <c r="AE24" i="17"/>
  <c r="AU25" i="17"/>
  <c r="AG27" i="17"/>
  <c r="Q29" i="17"/>
  <c r="AT30" i="17"/>
  <c r="AJ31" i="17"/>
  <c r="AK32" i="17"/>
  <c r="AT36" i="17"/>
  <c r="AE37" i="17"/>
  <c r="AD38" i="17"/>
  <c r="AU39" i="17"/>
  <c r="V40" i="17"/>
  <c r="AS42" i="17"/>
  <c r="AG43" i="17"/>
  <c r="AN45" i="17"/>
  <c r="AK50" i="17"/>
  <c r="AF51" i="17"/>
  <c r="AL52" i="17"/>
  <c r="AN53" i="17"/>
  <c r="AE54" i="17"/>
  <c r="AU54" i="17"/>
  <c r="AU57" i="17"/>
  <c r="AD58" i="17"/>
  <c r="P60" i="17"/>
  <c r="AQ60" i="17"/>
  <c r="V61" i="17"/>
  <c r="AN63" i="17"/>
  <c r="AN66" i="17"/>
  <c r="AQ68" i="17"/>
  <c r="H70" i="17"/>
  <c r="J70" i="17" s="1"/>
  <c r="AX70" i="17"/>
  <c r="AY72" i="17"/>
  <c r="AO72" i="17"/>
  <c r="AN72" i="17"/>
  <c r="AL72" i="17"/>
  <c r="AK72" i="17"/>
  <c r="BA72" i="17"/>
  <c r="AI72" i="17"/>
  <c r="AZ72" i="17"/>
  <c r="AG72" i="17"/>
  <c r="AQ72" i="17"/>
  <c r="AV74" i="17"/>
  <c r="AT74" i="17"/>
  <c r="AQ74" i="17"/>
  <c r="AK74" i="17"/>
  <c r="AE74" i="17"/>
  <c r="AN75" i="17"/>
  <c r="V82" i="17"/>
  <c r="AI85" i="17"/>
  <c r="AO91" i="17"/>
  <c r="M63" i="17"/>
  <c r="J51" i="17"/>
  <c r="AI12" i="17"/>
  <c r="K13" i="17"/>
  <c r="BA13" i="17"/>
  <c r="AY14" i="17"/>
  <c r="AI15" i="17"/>
  <c r="K16" i="17"/>
  <c r="AD17" i="17"/>
  <c r="AZ17" i="17"/>
  <c r="AL18" i="17"/>
  <c r="AQ21" i="17"/>
  <c r="H23" i="17"/>
  <c r="J23" i="17" s="1"/>
  <c r="AS23" i="17"/>
  <c r="AF24" i="17"/>
  <c r="BA25" i="17"/>
  <c r="AY26" i="17"/>
  <c r="AK27" i="17"/>
  <c r="AD29" i="17"/>
  <c r="P30" i="17"/>
  <c r="AU30" i="17"/>
  <c r="AO31" i="17"/>
  <c r="BA32" i="17"/>
  <c r="AL33" i="17"/>
  <c r="AY34" i="17"/>
  <c r="P36" i="17"/>
  <c r="AU36" i="17"/>
  <c r="AG37" i="17"/>
  <c r="AE38" i="17"/>
  <c r="H39" i="17"/>
  <c r="L39" i="17" s="1"/>
  <c r="AX39" i="17"/>
  <c r="AD40" i="17"/>
  <c r="P42" i="17"/>
  <c r="AT42" i="17"/>
  <c r="AJ43" i="17"/>
  <c r="AO45" i="17"/>
  <c r="U46" i="17"/>
  <c r="AN48" i="17"/>
  <c r="AQ50" i="17"/>
  <c r="AI51" i="17"/>
  <c r="H52" i="17"/>
  <c r="J52" i="17" s="1"/>
  <c r="AP52" i="17"/>
  <c r="AQ53" i="17"/>
  <c r="AF54" i="17"/>
  <c r="AX54" i="17"/>
  <c r="H57" i="17"/>
  <c r="L57" i="17" s="1"/>
  <c r="AX57" i="17"/>
  <c r="AF58" i="17"/>
  <c r="AE59" i="17"/>
  <c r="U60" i="17"/>
  <c r="AS60" i="17"/>
  <c r="AY61" i="17"/>
  <c r="AO63" i="17"/>
  <c r="U64" i="17"/>
  <c r="AO66" i="17"/>
  <c r="AT68" i="17"/>
  <c r="AY70" i="17"/>
  <c r="AS72" i="17"/>
  <c r="AO75" i="17"/>
  <c r="AF82" i="17"/>
  <c r="AQ84" i="17"/>
  <c r="AO84" i="17"/>
  <c r="AN84" i="17"/>
  <c r="AJ84" i="17"/>
  <c r="AE84" i="17"/>
  <c r="AD84" i="17"/>
  <c r="P84" i="17"/>
  <c r="AL85" i="17"/>
  <c r="AT91" i="17"/>
  <c r="AU98" i="17"/>
  <c r="AJ98" i="17"/>
  <c r="AI98" i="17"/>
  <c r="AE98" i="17"/>
  <c r="AD98" i="17"/>
  <c r="V98" i="17"/>
  <c r="BA98" i="17"/>
  <c r="P98" i="17"/>
  <c r="AY98" i="17"/>
  <c r="AV98" i="17"/>
  <c r="AS98" i="17"/>
  <c r="AQ98" i="17"/>
  <c r="BA54" i="17"/>
  <c r="AO15" i="17"/>
  <c r="H33" i="17"/>
  <c r="L33" i="17" s="1"/>
  <c r="H63" i="17"/>
  <c r="L63" i="17" s="1"/>
  <c r="AK12" i="17"/>
  <c r="L13" i="17"/>
  <c r="N13" i="17" s="1"/>
  <c r="AZ14" i="17"/>
  <c r="AK15" i="17"/>
  <c r="L16" i="17"/>
  <c r="AE17" i="17"/>
  <c r="AN18" i="17"/>
  <c r="H19" i="17"/>
  <c r="K19" i="17" s="1"/>
  <c r="AT21" i="17"/>
  <c r="AT23" i="17"/>
  <c r="AI24" i="17"/>
  <c r="K25" i="17"/>
  <c r="AZ26" i="17"/>
  <c r="AL27" i="17"/>
  <c r="AG29" i="17"/>
  <c r="U30" i="17"/>
  <c r="AX30" i="17"/>
  <c r="AV31" i="17"/>
  <c r="AN33" i="17"/>
  <c r="U36" i="17"/>
  <c r="AX36" i="17"/>
  <c r="AJ37" i="17"/>
  <c r="AK38" i="17"/>
  <c r="P39" i="17"/>
  <c r="AY39" i="17"/>
  <c r="AF40" i="17"/>
  <c r="U42" i="17"/>
  <c r="AU42" i="17"/>
  <c r="AT45" i="17"/>
  <c r="V46" i="17"/>
  <c r="AO48" i="17"/>
  <c r="AT50" i="17"/>
  <c r="AK51" i="17"/>
  <c r="K52" i="17"/>
  <c r="AS52" i="17"/>
  <c r="AZ53" i="17"/>
  <c r="AG54" i="17"/>
  <c r="AZ54" i="17"/>
  <c r="P57" i="17"/>
  <c r="AY57" i="17"/>
  <c r="AG58" i="17"/>
  <c r="AK59" i="17"/>
  <c r="AD60" i="17"/>
  <c r="AT60" i="17"/>
  <c r="AT63" i="17"/>
  <c r="V64" i="17"/>
  <c r="AP66" i="17"/>
  <c r="AL69" i="17"/>
  <c r="K72" i="17"/>
  <c r="AT72" i="17"/>
  <c r="AT75" i="17"/>
  <c r="AI82" i="17"/>
  <c r="AO85" i="17"/>
  <c r="J99" i="17"/>
  <c r="AX105" i="17"/>
  <c r="BA105" i="17"/>
  <c r="AG105" i="17"/>
  <c r="AZ105" i="17"/>
  <c r="AF105" i="17"/>
  <c r="AY105" i="17"/>
  <c r="AE105" i="17"/>
  <c r="AU105" i="17"/>
  <c r="AD105" i="17"/>
  <c r="AT105" i="17"/>
  <c r="V105" i="17"/>
  <c r="AS105" i="17"/>
  <c r="P105" i="17"/>
  <c r="AQ105" i="17"/>
  <c r="AP105" i="17"/>
  <c r="AO105" i="17"/>
  <c r="AN105" i="17"/>
  <c r="AD106" i="17"/>
  <c r="V112" i="17"/>
  <c r="AK78" i="17"/>
  <c r="M79" i="17"/>
  <c r="H84" i="17"/>
  <c r="L84" i="17" s="1"/>
  <c r="AK88" i="17"/>
  <c r="AX89" i="17"/>
  <c r="AE107" i="17"/>
  <c r="AK111" i="17"/>
  <c r="AK116" i="17"/>
  <c r="V118" i="17"/>
  <c r="AU118" i="17"/>
  <c r="AD125" i="17"/>
  <c r="AT125" i="17"/>
  <c r="AE131" i="17"/>
  <c r="AX131" i="17"/>
  <c r="AQ132" i="17"/>
  <c r="AK136" i="17"/>
  <c r="L139" i="17"/>
  <c r="AO141" i="17"/>
  <c r="AX149" i="17"/>
  <c r="AK151" i="17"/>
  <c r="AF153" i="17"/>
  <c r="AX153" i="17"/>
  <c r="AN136" i="17"/>
  <c r="L137" i="17"/>
  <c r="AG153" i="17"/>
  <c r="AY153" i="17"/>
  <c r="K78" i="17"/>
  <c r="AO78" i="17"/>
  <c r="AN88" i="17"/>
  <c r="H98" i="17"/>
  <c r="M98" i="17" s="1"/>
  <c r="AN107" i="17"/>
  <c r="AO111" i="17"/>
  <c r="AT116" i="17"/>
  <c r="AE118" i="17"/>
  <c r="AZ118" i="17"/>
  <c r="AF125" i="17"/>
  <c r="AX125" i="17"/>
  <c r="AG131" i="17"/>
  <c r="AZ131" i="17"/>
  <c r="BA132" i="17"/>
  <c r="H136" i="17"/>
  <c r="AO136" i="17"/>
  <c r="M137" i="17"/>
  <c r="AQ141" i="17"/>
  <c r="AO151" i="17"/>
  <c r="AI153" i="17"/>
  <c r="AZ153" i="17"/>
  <c r="AO107" i="17"/>
  <c r="AU116" i="17"/>
  <c r="AG125" i="17"/>
  <c r="AY125" i="17"/>
  <c r="AP136" i="17"/>
  <c r="K153" i="17"/>
  <c r="AK153" i="17"/>
  <c r="BA153" i="17"/>
  <c r="V76" i="17"/>
  <c r="AU76" i="17"/>
  <c r="AD77" i="17"/>
  <c r="AT78" i="17"/>
  <c r="V79" i="17"/>
  <c r="AV79" i="17"/>
  <c r="AP88" i="17"/>
  <c r="AQ92" i="17"/>
  <c r="AE93" i="17"/>
  <c r="AY93" i="17"/>
  <c r="AE94" i="17"/>
  <c r="AX94" i="17"/>
  <c r="Q95" i="17"/>
  <c r="BA95" i="17"/>
  <c r="AK96" i="17"/>
  <c r="AE99" i="17"/>
  <c r="AY99" i="17"/>
  <c r="AE100" i="17"/>
  <c r="AX100" i="17"/>
  <c r="AS101" i="17"/>
  <c r="AT102" i="17"/>
  <c r="AK103" i="17"/>
  <c r="AG104" i="17"/>
  <c r="AQ107" i="17"/>
  <c r="AE108" i="17"/>
  <c r="AQ111" i="17"/>
  <c r="H112" i="17"/>
  <c r="L112" i="17" s="1"/>
  <c r="AI113" i="17"/>
  <c r="BA113" i="17"/>
  <c r="AQ114" i="17"/>
  <c r="AY116" i="17"/>
  <c r="AI117" i="17"/>
  <c r="AG118" i="17"/>
  <c r="AG119" i="17"/>
  <c r="AZ119" i="17"/>
  <c r="AO120" i="17"/>
  <c r="BA121" i="17"/>
  <c r="AT122" i="17"/>
  <c r="AE123" i="17"/>
  <c r="BA123" i="17"/>
  <c r="AI124" i="17"/>
  <c r="AI125" i="17"/>
  <c r="AZ125" i="17"/>
  <c r="AI129" i="17"/>
  <c r="AK130" i="17"/>
  <c r="AK131" i="17"/>
  <c r="AS136" i="17"/>
  <c r="AU141" i="17"/>
  <c r="J149" i="17"/>
  <c r="AS151" i="17"/>
  <c r="L153" i="17"/>
  <c r="AL153" i="17"/>
  <c r="AD76" i="17"/>
  <c r="AX76" i="17"/>
  <c r="AE77" i="17"/>
  <c r="AV78" i="17"/>
  <c r="AE79" i="17"/>
  <c r="AX79" i="17"/>
  <c r="P88" i="17"/>
  <c r="AS88" i="17"/>
  <c r="U89" i="17"/>
  <c r="AT92" i="17"/>
  <c r="AF93" i="17"/>
  <c r="AZ93" i="17"/>
  <c r="AF94" i="17"/>
  <c r="AY94" i="17"/>
  <c r="AD95" i="17"/>
  <c r="AL96" i="17"/>
  <c r="AF99" i="17"/>
  <c r="AZ99" i="17"/>
  <c r="AF100" i="17"/>
  <c r="AY100" i="17"/>
  <c r="BA101" i="17"/>
  <c r="AX102" i="17"/>
  <c r="AV103" i="17"/>
  <c r="AI104" i="17"/>
  <c r="AS107" i="17"/>
  <c r="AK108" i="17"/>
  <c r="P111" i="17"/>
  <c r="AS111" i="17"/>
  <c r="AK113" i="17"/>
  <c r="AX114" i="17"/>
  <c r="AK117" i="17"/>
  <c r="AI118" i="17"/>
  <c r="AI119" i="17"/>
  <c r="BA119" i="17"/>
  <c r="AQ120" i="17"/>
  <c r="AU122" i="17"/>
  <c r="AF123" i="17"/>
  <c r="AK124" i="17"/>
  <c r="AK125" i="17"/>
  <c r="BA125" i="17"/>
  <c r="AX126" i="17"/>
  <c r="AK129" i="17"/>
  <c r="AN130" i="17"/>
  <c r="L131" i="17"/>
  <c r="AL131" i="17"/>
  <c r="AY134" i="17"/>
  <c r="AK135" i="17"/>
  <c r="AT136" i="17"/>
  <c r="AO138" i="17"/>
  <c r="P141" i="17"/>
  <c r="AY141" i="17"/>
  <c r="AG142" i="17"/>
  <c r="BA142" i="17"/>
  <c r="AG143" i="17"/>
  <c r="AZ143" i="17"/>
  <c r="AX144" i="17"/>
  <c r="P151" i="17"/>
  <c r="AT151" i="17"/>
  <c r="AN153" i="17"/>
  <c r="AF76" i="17"/>
  <c r="AY76" i="17"/>
  <c r="AI77" i="17"/>
  <c r="AZ78" i="17"/>
  <c r="AF79" i="17"/>
  <c r="AY79" i="17"/>
  <c r="U88" i="17"/>
  <c r="AT88" i="17"/>
  <c r="V89" i="17"/>
  <c r="AU92" i="17"/>
  <c r="AG93" i="17"/>
  <c r="BA93" i="17"/>
  <c r="AG94" i="17"/>
  <c r="AZ94" i="17"/>
  <c r="AE95" i="17"/>
  <c r="AO96" i="17"/>
  <c r="U97" i="17"/>
  <c r="AG99" i="17"/>
  <c r="BA99" i="17"/>
  <c r="AG100" i="17"/>
  <c r="AZ100" i="17"/>
  <c r="AY102" i="17"/>
  <c r="AY103" i="17"/>
  <c r="AK104" i="17"/>
  <c r="AY107" i="17"/>
  <c r="AL108" i="17"/>
  <c r="AJ109" i="17"/>
  <c r="V111" i="17"/>
  <c r="AT111" i="17"/>
  <c r="AL113" i="17"/>
  <c r="AY114" i="17"/>
  <c r="AO117" i="17"/>
  <c r="AK118" i="17"/>
  <c r="AK119" i="17"/>
  <c r="AX120" i="17"/>
  <c r="AY122" i="17"/>
  <c r="AG123" i="17"/>
  <c r="AN124" i="17"/>
  <c r="AL125" i="17"/>
  <c r="AY126" i="17"/>
  <c r="AL129" i="17"/>
  <c r="AO130" i="17"/>
  <c r="M131" i="17"/>
  <c r="AN131" i="17"/>
  <c r="AO135" i="17"/>
  <c r="P136" i="17"/>
  <c r="AU136" i="17"/>
  <c r="V141" i="17"/>
  <c r="BA141" i="17"/>
  <c r="AI142" i="17"/>
  <c r="AI143" i="17"/>
  <c r="BA143" i="17"/>
  <c r="U151" i="17"/>
  <c r="AU151" i="17"/>
  <c r="AO153" i="17"/>
  <c r="AG76" i="17"/>
  <c r="AZ76" i="17"/>
  <c r="AK77" i="17"/>
  <c r="P78" i="17"/>
  <c r="BA78" i="17"/>
  <c r="AG79" i="17"/>
  <c r="AZ79" i="17"/>
  <c r="V88" i="17"/>
  <c r="AU88" i="17"/>
  <c r="AD89" i="17"/>
  <c r="Q90" i="17"/>
  <c r="AV92" i="17"/>
  <c r="AI93" i="17"/>
  <c r="AI94" i="17"/>
  <c r="BA94" i="17"/>
  <c r="AG95" i="17"/>
  <c r="AQ96" i="17"/>
  <c r="V97" i="17"/>
  <c r="AI99" i="17"/>
  <c r="AI100" i="17"/>
  <c r="BA100" i="17"/>
  <c r="H102" i="17"/>
  <c r="BA102" i="17"/>
  <c r="BA103" i="17"/>
  <c r="AS104" i="17"/>
  <c r="M107" i="17"/>
  <c r="AZ107" i="17"/>
  <c r="AO108" i="17"/>
  <c r="AK109" i="17"/>
  <c r="AD111" i="17"/>
  <c r="AU111" i="17"/>
  <c r="AN113" i="17"/>
  <c r="BA114" i="17"/>
  <c r="AP117" i="17"/>
  <c r="H118" i="17"/>
  <c r="K118" i="17" s="1"/>
  <c r="AN118" i="17"/>
  <c r="L119" i="17"/>
  <c r="AL119" i="17"/>
  <c r="AY120" i="17"/>
  <c r="AI123" i="17"/>
  <c r="AO124" i="17"/>
  <c r="AN125" i="17"/>
  <c r="BA126" i="17"/>
  <c r="AO129" i="17"/>
  <c r="AP130" i="17"/>
  <c r="AP131" i="17"/>
  <c r="V136" i="17"/>
  <c r="AY136" i="17"/>
  <c r="AD141" i="17"/>
  <c r="AK142" i="17"/>
  <c r="H143" i="17"/>
  <c r="AK143" i="17"/>
  <c r="D147" i="17"/>
  <c r="AF150" i="17"/>
  <c r="V151" i="17"/>
  <c r="AX151" i="17"/>
  <c r="P153" i="17"/>
  <c r="AP153" i="17"/>
  <c r="AI76" i="17"/>
  <c r="BA76" i="17"/>
  <c r="AL77" i="17"/>
  <c r="Q78" i="17"/>
  <c r="AI79" i="17"/>
  <c r="BA79" i="17"/>
  <c r="AD88" i="17"/>
  <c r="AX88" i="17"/>
  <c r="AF89" i="17"/>
  <c r="AD90" i="17"/>
  <c r="AK93" i="17"/>
  <c r="AK94" i="17"/>
  <c r="AK95" i="17"/>
  <c r="AS96" i="17"/>
  <c r="AO97" i="17"/>
  <c r="L99" i="17"/>
  <c r="AK99" i="17"/>
  <c r="AK100" i="17"/>
  <c r="AT104" i="17"/>
  <c r="BA107" i="17"/>
  <c r="AQ108" i="17"/>
  <c r="AY109" i="17"/>
  <c r="AE111" i="17"/>
  <c r="AY111" i="17"/>
  <c r="AO113" i="17"/>
  <c r="P116" i="17"/>
  <c r="AQ117" i="17"/>
  <c r="AO118" i="17"/>
  <c r="AN119" i="17"/>
  <c r="BA120" i="17"/>
  <c r="AK123" i="17"/>
  <c r="AP124" i="17"/>
  <c r="AO125" i="17"/>
  <c r="H126" i="17"/>
  <c r="K126" i="17" s="1"/>
  <c r="AP129" i="17"/>
  <c r="H130" i="17"/>
  <c r="AQ130" i="17"/>
  <c r="P131" i="17"/>
  <c r="AQ131" i="17"/>
  <c r="U132" i="17"/>
  <c r="AQ135" i="17"/>
  <c r="AD136" i="17"/>
  <c r="AZ136" i="17"/>
  <c r="BA138" i="17"/>
  <c r="V140" i="17"/>
  <c r="AE141" i="17"/>
  <c r="H142" i="17"/>
  <c r="AN142" i="17"/>
  <c r="AL143" i="17"/>
  <c r="E147" i="17"/>
  <c r="H149" i="17"/>
  <c r="M149" i="17" s="1"/>
  <c r="AI150" i="17"/>
  <c r="AD151" i="17"/>
  <c r="AY151" i="17"/>
  <c r="U153" i="17"/>
  <c r="AQ153" i="17"/>
  <c r="AK76" i="17"/>
  <c r="U78" i="17"/>
  <c r="AF88" i="17"/>
  <c r="AY88" i="17"/>
  <c r="AK89" i="17"/>
  <c r="AN90" i="17"/>
  <c r="AN93" i="17"/>
  <c r="AL94" i="17"/>
  <c r="AL95" i="17"/>
  <c r="AT96" i="17"/>
  <c r="AQ97" i="17"/>
  <c r="M99" i="17"/>
  <c r="AH99" i="17" s="1"/>
  <c r="AN99" i="17"/>
  <c r="AL100" i="17"/>
  <c r="H103" i="17"/>
  <c r="M103" i="17" s="1"/>
  <c r="AU104" i="17"/>
  <c r="U107" i="17"/>
  <c r="AX108" i="17"/>
  <c r="BA109" i="17"/>
  <c r="AF111" i="17"/>
  <c r="AZ111" i="17"/>
  <c r="AP113" i="17"/>
  <c r="V116" i="17"/>
  <c r="AS117" i="17"/>
  <c r="AP118" i="17"/>
  <c r="AO119" i="17"/>
  <c r="AO123" i="17"/>
  <c r="AQ124" i="17"/>
  <c r="P125" i="17"/>
  <c r="AP125" i="17"/>
  <c r="P128" i="17"/>
  <c r="P129" i="17"/>
  <c r="AQ129" i="17"/>
  <c r="P130" i="17"/>
  <c r="AS130" i="17"/>
  <c r="U131" i="17"/>
  <c r="AS131" i="17"/>
  <c r="AE132" i="17"/>
  <c r="AT135" i="17"/>
  <c r="AF136" i="17"/>
  <c r="BA136" i="17"/>
  <c r="AK140" i="17"/>
  <c r="AF141" i="17"/>
  <c r="AO142" i="17"/>
  <c r="AN143" i="17"/>
  <c r="G147" i="17"/>
  <c r="AE149" i="17"/>
  <c r="AK150" i="17"/>
  <c r="AF151" i="17"/>
  <c r="BA151" i="17"/>
  <c r="V153" i="17"/>
  <c r="AS153" i="17"/>
  <c r="AC25" i="17"/>
  <c r="J17" i="17"/>
  <c r="L42" i="17"/>
  <c r="J42" i="17"/>
  <c r="M23" i="17"/>
  <c r="K23" i="17"/>
  <c r="M21" i="17"/>
  <c r="AG12" i="17"/>
  <c r="AS12" i="17"/>
  <c r="AE13" i="17"/>
  <c r="AQ13" i="17"/>
  <c r="H14" i="17"/>
  <c r="K14" i="17" s="1"/>
  <c r="AO14" i="17"/>
  <c r="BA14" i="17"/>
  <c r="V15" i="17"/>
  <c r="AY15" i="17"/>
  <c r="AK16" i="17"/>
  <c r="P17" i="17"/>
  <c r="AI17" i="17"/>
  <c r="AU17" i="17"/>
  <c r="AG18" i="17"/>
  <c r="AS18" i="17"/>
  <c r="AE19" i="17"/>
  <c r="AQ19" i="17"/>
  <c r="H20" i="17"/>
  <c r="K20" i="17" s="1"/>
  <c r="AO20" i="17"/>
  <c r="BA20" i="17"/>
  <c r="V21" i="17"/>
  <c r="AY21" i="17"/>
  <c r="AK22" i="17"/>
  <c r="P23" i="17"/>
  <c r="AI23" i="17"/>
  <c r="AU23" i="17"/>
  <c r="AG24" i="17"/>
  <c r="AS24" i="17"/>
  <c r="AE25" i="17"/>
  <c r="AH25" i="17" s="1"/>
  <c r="AQ25" i="17"/>
  <c r="H26" i="17"/>
  <c r="K26" i="17" s="1"/>
  <c r="AO26" i="17"/>
  <c r="BA26" i="17"/>
  <c r="P28" i="17"/>
  <c r="AI29" i="17"/>
  <c r="J30" i="17"/>
  <c r="Q31" i="17"/>
  <c r="AP31" i="17"/>
  <c r="M33" i="17"/>
  <c r="H35" i="17"/>
  <c r="M35" i="17" s="1"/>
  <c r="AI35" i="17"/>
  <c r="AL37" i="17"/>
  <c r="J45" i="17"/>
  <c r="K70" i="17"/>
  <c r="L72" i="17"/>
  <c r="J72" i="17"/>
  <c r="BA83" i="17"/>
  <c r="AO83" i="17"/>
  <c r="AZ83" i="17"/>
  <c r="AN83" i="17"/>
  <c r="AU83" i="17"/>
  <c r="AI83" i="17"/>
  <c r="P83" i="17"/>
  <c r="AT83" i="17"/>
  <c r="U83" i="17"/>
  <c r="AQ83" i="17"/>
  <c r="AP83" i="17"/>
  <c r="Q83" i="17"/>
  <c r="AL83" i="17"/>
  <c r="AK83" i="17"/>
  <c r="AJ83" i="17"/>
  <c r="AY83" i="17"/>
  <c r="AG83" i="17"/>
  <c r="AX83" i="17"/>
  <c r="AF83" i="17"/>
  <c r="AE83" i="17"/>
  <c r="AV83" i="17"/>
  <c r="AD83" i="17"/>
  <c r="AV16" i="17"/>
  <c r="M42" i="17"/>
  <c r="H90" i="17"/>
  <c r="K90" i="17" s="1"/>
  <c r="AT12" i="17"/>
  <c r="AF13" i="17"/>
  <c r="AD14" i="17"/>
  <c r="AP14" i="17"/>
  <c r="AN15" i="17"/>
  <c r="AZ15" i="17"/>
  <c r="U16" i="17"/>
  <c r="AL16" i="17"/>
  <c r="AX16" i="17"/>
  <c r="Q17" i="17"/>
  <c r="AJ17" i="17"/>
  <c r="AV17" i="17"/>
  <c r="AT18" i="17"/>
  <c r="AF19" i="17"/>
  <c r="AD20" i="17"/>
  <c r="AP20" i="17"/>
  <c r="AN21" i="17"/>
  <c r="AZ21" i="17"/>
  <c r="U22" i="17"/>
  <c r="AL22" i="17"/>
  <c r="AX22" i="17"/>
  <c r="Q23" i="17"/>
  <c r="AJ23" i="17"/>
  <c r="AV23" i="17"/>
  <c r="AT24" i="17"/>
  <c r="AF25" i="17"/>
  <c r="AD26" i="17"/>
  <c r="AP26" i="17"/>
  <c r="AT27" i="17"/>
  <c r="Q28" i="17"/>
  <c r="AP28" i="17"/>
  <c r="AJ29" i="17"/>
  <c r="U31" i="17"/>
  <c r="AN32" i="17"/>
  <c r="AJ35" i="17"/>
  <c r="H44" i="17"/>
  <c r="K44" i="17" s="1"/>
  <c r="K45" i="17"/>
  <c r="M58" i="17"/>
  <c r="L70" i="17"/>
  <c r="M82" i="17"/>
  <c r="AV22" i="17"/>
  <c r="AE35" i="17"/>
  <c r="H47" i="17"/>
  <c r="K47" i="17" s="1"/>
  <c r="AG13" i="17"/>
  <c r="AS13" i="17"/>
  <c r="AE14" i="17"/>
  <c r="AQ14" i="17"/>
  <c r="H15" i="17"/>
  <c r="L15" i="17" s="1"/>
  <c r="V16" i="17"/>
  <c r="AY16" i="17"/>
  <c r="AG19" i="17"/>
  <c r="AS19" i="17"/>
  <c r="AE20" i="17"/>
  <c r="AQ20" i="17"/>
  <c r="H21" i="17"/>
  <c r="L21" i="17" s="1"/>
  <c r="V22" i="17"/>
  <c r="AY22" i="17"/>
  <c r="AG25" i="17"/>
  <c r="AS25" i="17"/>
  <c r="AE26" i="17"/>
  <c r="AQ26" i="17"/>
  <c r="H27" i="17"/>
  <c r="L27" i="17" s="1"/>
  <c r="AK29" i="17"/>
  <c r="AK31" i="17"/>
  <c r="AU31" i="17"/>
  <c r="AI31" i="17"/>
  <c r="P31" i="17"/>
  <c r="AT31" i="17"/>
  <c r="AZ31" i="17"/>
  <c r="AN31" i="17"/>
  <c r="V31" i="17"/>
  <c r="Q32" i="17"/>
  <c r="AO32" i="17"/>
  <c r="L35" i="17"/>
  <c r="K37" i="17"/>
  <c r="AX43" i="17"/>
  <c r="AL43" i="17"/>
  <c r="U43" i="17"/>
  <c r="AK43" i="17"/>
  <c r="AU43" i="17"/>
  <c r="AI43" i="17"/>
  <c r="P43" i="17"/>
  <c r="AT43" i="17"/>
  <c r="AF43" i="17"/>
  <c r="AQ43" i="17"/>
  <c r="AE43" i="17"/>
  <c r="AP43" i="17"/>
  <c r="AD43" i="17"/>
  <c r="BA43" i="17"/>
  <c r="AO43" i="17"/>
  <c r="AZ43" i="17"/>
  <c r="AN43" i="17"/>
  <c r="AV43" i="17"/>
  <c r="M47" i="17"/>
  <c r="M64" i="17"/>
  <c r="J82" i="17"/>
  <c r="L82" i="17"/>
  <c r="BA35" i="17"/>
  <c r="AO35" i="17"/>
  <c r="AY35" i="17"/>
  <c r="V35" i="17"/>
  <c r="AX35" i="17"/>
  <c r="AL35" i="17"/>
  <c r="U35" i="17"/>
  <c r="AT35" i="17"/>
  <c r="AS35" i="17"/>
  <c r="AG35" i="17"/>
  <c r="AF35" i="17"/>
  <c r="Q12" i="17"/>
  <c r="AJ12" i="17"/>
  <c r="AV12" i="17"/>
  <c r="AT13" i="17"/>
  <c r="AF14" i="17"/>
  <c r="AN16" i="17"/>
  <c r="AZ16" i="17"/>
  <c r="Q18" i="17"/>
  <c r="AJ18" i="17"/>
  <c r="AV18" i="17"/>
  <c r="AT19" i="17"/>
  <c r="AF20" i="17"/>
  <c r="AD21" i="17"/>
  <c r="AP21" i="17"/>
  <c r="AN22" i="17"/>
  <c r="AZ22" i="17"/>
  <c r="U23" i="17"/>
  <c r="AL23" i="17"/>
  <c r="AX23" i="17"/>
  <c r="Q24" i="17"/>
  <c r="AJ24" i="17"/>
  <c r="AV24" i="17"/>
  <c r="N25" i="17"/>
  <c r="AT25" i="17"/>
  <c r="AF26" i="17"/>
  <c r="AF27" i="17"/>
  <c r="U28" i="17"/>
  <c r="AN29" i="17"/>
  <c r="AS31" i="17"/>
  <c r="AP32" i="17"/>
  <c r="AN35" i="17"/>
  <c r="L37" i="17"/>
  <c r="H38" i="17"/>
  <c r="K38" i="17" s="1"/>
  <c r="AY43" i="17"/>
  <c r="M45" i="17"/>
  <c r="J48" i="17"/>
  <c r="M70" i="17"/>
  <c r="Q22" i="17"/>
  <c r="BA16" i="17"/>
  <c r="AO22" i="17"/>
  <c r="BA22" i="17"/>
  <c r="AQ28" i="17"/>
  <c r="AE28" i="17"/>
  <c r="BA28" i="17"/>
  <c r="AO28" i="17"/>
  <c r="AZ28" i="17"/>
  <c r="AN28" i="17"/>
  <c r="AT28" i="17"/>
  <c r="V28" i="17"/>
  <c r="AU28" i="17"/>
  <c r="V32" i="17"/>
  <c r="AP35" i="17"/>
  <c r="J36" i="17"/>
  <c r="M37" i="17"/>
  <c r="K48" i="17"/>
  <c r="AJ13" i="17"/>
  <c r="AV13" i="17"/>
  <c r="J16" i="17"/>
  <c r="AD16" i="17"/>
  <c r="AP16" i="17"/>
  <c r="Q19" i="17"/>
  <c r="AJ19" i="17"/>
  <c r="AV19" i="17"/>
  <c r="J22" i="17"/>
  <c r="AD22" i="17"/>
  <c r="AP22" i="17"/>
  <c r="Q25" i="17"/>
  <c r="S25" i="17" s="1"/>
  <c r="AJ25" i="17"/>
  <c r="AV25" i="17"/>
  <c r="AD28" i="17"/>
  <c r="AV28" i="17"/>
  <c r="K30" i="17"/>
  <c r="AU32" i="17"/>
  <c r="AI32" i="17"/>
  <c r="P32" i="17"/>
  <c r="AS32" i="17"/>
  <c r="AG32" i="17"/>
  <c r="AF32" i="17"/>
  <c r="AX32" i="17"/>
  <c r="AL32" i="17"/>
  <c r="U32" i="17"/>
  <c r="AT32" i="17"/>
  <c r="AQ35" i="17"/>
  <c r="K36" i="17"/>
  <c r="H50" i="17"/>
  <c r="K50" i="17" s="1"/>
  <c r="V12" i="17"/>
  <c r="AY12" i="17"/>
  <c r="AK13" i="17"/>
  <c r="P14" i="17"/>
  <c r="AI14" i="17"/>
  <c r="AU14" i="17"/>
  <c r="AG15" i="17"/>
  <c r="AS15" i="17"/>
  <c r="AE16" i="17"/>
  <c r="AQ16" i="17"/>
  <c r="AO17" i="17"/>
  <c r="BA17" i="17"/>
  <c r="V18" i="17"/>
  <c r="AY18" i="17"/>
  <c r="AK19" i="17"/>
  <c r="P20" i="17"/>
  <c r="AI20" i="17"/>
  <c r="AU20" i="17"/>
  <c r="AG21" i="17"/>
  <c r="AS21" i="17"/>
  <c r="AE22" i="17"/>
  <c r="AQ22" i="17"/>
  <c r="AO23" i="17"/>
  <c r="BA23" i="17"/>
  <c r="V24" i="17"/>
  <c r="AY24" i="17"/>
  <c r="AK25" i="17"/>
  <c r="P26" i="17"/>
  <c r="AI26" i="17"/>
  <c r="AU26" i="17"/>
  <c r="AI27" i="17"/>
  <c r="K28" i="17"/>
  <c r="AF28" i="17"/>
  <c r="L30" i="17"/>
  <c r="AF31" i="17"/>
  <c r="AY31" i="17"/>
  <c r="AV32" i="17"/>
  <c r="P35" i="17"/>
  <c r="AU35" i="17"/>
  <c r="U37" i="17"/>
  <c r="M48" i="17"/>
  <c r="K54" i="17"/>
  <c r="AS87" i="17"/>
  <c r="AG87" i="17"/>
  <c r="AF87" i="17"/>
  <c r="AY87" i="17"/>
  <c r="V87" i="17"/>
  <c r="AX87" i="17"/>
  <c r="AL87" i="17"/>
  <c r="U87" i="17"/>
  <c r="AQ87" i="17"/>
  <c r="AP87" i="17"/>
  <c r="Q87" i="17"/>
  <c r="AO87" i="17"/>
  <c r="P87" i="17"/>
  <c r="AN87" i="17"/>
  <c r="AK87" i="17"/>
  <c r="AJ87" i="17"/>
  <c r="BA87" i="17"/>
  <c r="AI87" i="17"/>
  <c r="AZ87" i="17"/>
  <c r="AE87" i="17"/>
  <c r="AV87" i="17"/>
  <c r="AD87" i="17"/>
  <c r="AU87" i="17"/>
  <c r="AO16" i="17"/>
  <c r="U13" i="17"/>
  <c r="AL13" i="17"/>
  <c r="AX13" i="17"/>
  <c r="Q14" i="17"/>
  <c r="AJ14" i="17"/>
  <c r="AV14" i="17"/>
  <c r="AF16" i="17"/>
  <c r="U19" i="17"/>
  <c r="AL19" i="17"/>
  <c r="AX19" i="17"/>
  <c r="Q20" i="17"/>
  <c r="AJ20" i="17"/>
  <c r="AV20" i="17"/>
  <c r="AF22" i="17"/>
  <c r="U25" i="17"/>
  <c r="AL25" i="17"/>
  <c r="AX25" i="17"/>
  <c r="Q26" i="17"/>
  <c r="AJ26" i="17"/>
  <c r="AV26" i="17"/>
  <c r="AG28" i="17"/>
  <c r="AX28" i="17"/>
  <c r="BA29" i="17"/>
  <c r="AO29" i="17"/>
  <c r="AY29" i="17"/>
  <c r="V29" i="17"/>
  <c r="AX29" i="17"/>
  <c r="AL29" i="17"/>
  <c r="U29" i="17"/>
  <c r="AF29" i="17"/>
  <c r="AT29" i="17"/>
  <c r="H31" i="17"/>
  <c r="AG31" i="17"/>
  <c r="BA31" i="17"/>
  <c r="AD32" i="17"/>
  <c r="Q35" i="17"/>
  <c r="AV35" i="17"/>
  <c r="N51" i="17"/>
  <c r="H56" i="17"/>
  <c r="K56" i="17" s="1"/>
  <c r="K60" i="17"/>
  <c r="J66" i="17"/>
  <c r="AJ22" i="17"/>
  <c r="H12" i="17"/>
  <c r="V13" i="17"/>
  <c r="AY13" i="17"/>
  <c r="AG16" i="17"/>
  <c r="AS16" i="17"/>
  <c r="H18" i="17"/>
  <c r="V19" i="17"/>
  <c r="AY19" i="17"/>
  <c r="AG22" i="17"/>
  <c r="AS22" i="17"/>
  <c r="H24" i="17"/>
  <c r="V25" i="17"/>
  <c r="AY25" i="17"/>
  <c r="AI28" i="17"/>
  <c r="AY28" i="17"/>
  <c r="H29" i="17"/>
  <c r="K29" i="17" s="1"/>
  <c r="AE32" i="17"/>
  <c r="AY32" i="17"/>
  <c r="H46" i="17"/>
  <c r="L46" i="17" s="1"/>
  <c r="K49" i="17"/>
  <c r="M50" i="17"/>
  <c r="H62" i="17"/>
  <c r="K62" i="17" s="1"/>
  <c r="K66" i="17"/>
  <c r="K81" i="17"/>
  <c r="J81" i="17"/>
  <c r="AJ16" i="17"/>
  <c r="AD12" i="17"/>
  <c r="AN13" i="17"/>
  <c r="U14" i="17"/>
  <c r="AL14" i="17"/>
  <c r="Q15" i="17"/>
  <c r="AJ15" i="17"/>
  <c r="AT16" i="17"/>
  <c r="AD18" i="17"/>
  <c r="AN19" i="17"/>
  <c r="U20" i="17"/>
  <c r="AL20" i="17"/>
  <c r="Q21" i="17"/>
  <c r="AJ21" i="17"/>
  <c r="AT22" i="17"/>
  <c r="AD24" i="17"/>
  <c r="AN25" i="17"/>
  <c r="AR25" i="17" s="1"/>
  <c r="U26" i="17"/>
  <c r="AL26" i="17"/>
  <c r="AS27" i="17"/>
  <c r="AQ27" i="17"/>
  <c r="AE27" i="17"/>
  <c r="AP27" i="17"/>
  <c r="AV27" i="17"/>
  <c r="AJ27" i="17"/>
  <c r="Q27" i="17"/>
  <c r="J28" i="17"/>
  <c r="AJ28" i="17"/>
  <c r="AE29" i="17"/>
  <c r="AV29" i="17"/>
  <c r="AL31" i="17"/>
  <c r="M32" i="17"/>
  <c r="AZ32" i="17"/>
  <c r="J33" i="17"/>
  <c r="H34" i="17"/>
  <c r="M34" i="17" s="1"/>
  <c r="AZ35" i="17"/>
  <c r="AK37" i="17"/>
  <c r="AU37" i="17"/>
  <c r="AI37" i="17"/>
  <c r="P37" i="17"/>
  <c r="AT37" i="17"/>
  <c r="AP37" i="17"/>
  <c r="AD37" i="17"/>
  <c r="BA37" i="17"/>
  <c r="AO37" i="17"/>
  <c r="AZ37" i="17"/>
  <c r="AN37" i="17"/>
  <c r="AF37" i="17"/>
  <c r="L40" i="17"/>
  <c r="K42" i="17"/>
  <c r="V43" i="17"/>
  <c r="L52" i="17"/>
  <c r="L54" i="17"/>
  <c r="J54" i="17"/>
  <c r="M60" i="17"/>
  <c r="H68" i="17"/>
  <c r="K68" i="17" s="1"/>
  <c r="P16" i="17"/>
  <c r="AI16" i="17"/>
  <c r="P22" i="17"/>
  <c r="AI22" i="17"/>
  <c r="K33" i="17"/>
  <c r="AD35" i="17"/>
  <c r="H41" i="17"/>
  <c r="K41" i="17" s="1"/>
  <c r="M56" i="17"/>
  <c r="L60" i="17"/>
  <c r="J60" i="17"/>
  <c r="M66" i="17"/>
  <c r="H74" i="17"/>
  <c r="K74" i="17" s="1"/>
  <c r="AD30" i="17"/>
  <c r="AP30" i="17"/>
  <c r="Q33" i="17"/>
  <c r="AJ33" i="17"/>
  <c r="AV33" i="17"/>
  <c r="AT34" i="17"/>
  <c r="AD36" i="17"/>
  <c r="AP36" i="17"/>
  <c r="U38" i="17"/>
  <c r="AL38" i="17"/>
  <c r="AX38" i="17"/>
  <c r="Q39" i="17"/>
  <c r="AJ39" i="17"/>
  <c r="AV39" i="17"/>
  <c r="AT40" i="17"/>
  <c r="AF41" i="17"/>
  <c r="AP42" i="17"/>
  <c r="U44" i="17"/>
  <c r="AL44" i="17"/>
  <c r="AX44" i="17"/>
  <c r="Q45" i="17"/>
  <c r="AJ45" i="17"/>
  <c r="AV45" i="17"/>
  <c r="AT46" i="17"/>
  <c r="AF47" i="17"/>
  <c r="AN49" i="17"/>
  <c r="AZ49" i="17"/>
  <c r="U50" i="17"/>
  <c r="AL50" i="17"/>
  <c r="AX50" i="17"/>
  <c r="Q51" i="17"/>
  <c r="AJ51" i="17"/>
  <c r="AV51" i="17"/>
  <c r="AT52" i="17"/>
  <c r="AF53" i="17"/>
  <c r="AN55" i="17"/>
  <c r="AZ55" i="17"/>
  <c r="U56" i="17"/>
  <c r="AL56" i="17"/>
  <c r="AX56" i="17"/>
  <c r="Q57" i="17"/>
  <c r="AJ57" i="17"/>
  <c r="AV57" i="17"/>
  <c r="AT58" i="17"/>
  <c r="AF59" i="17"/>
  <c r="AN61" i="17"/>
  <c r="AZ61" i="17"/>
  <c r="U62" i="17"/>
  <c r="AL62" i="17"/>
  <c r="AX62" i="17"/>
  <c r="Q63" i="17"/>
  <c r="AJ63" i="17"/>
  <c r="AV63" i="17"/>
  <c r="AT64" i="17"/>
  <c r="AF65" i="17"/>
  <c r="AN67" i="17"/>
  <c r="AZ67" i="17"/>
  <c r="U68" i="17"/>
  <c r="AL68" i="17"/>
  <c r="AX68" i="17"/>
  <c r="Q69" i="17"/>
  <c r="AJ69" i="17"/>
  <c r="AV69" i="17"/>
  <c r="AT70" i="17"/>
  <c r="AF71" i="17"/>
  <c r="AN73" i="17"/>
  <c r="AZ73" i="17"/>
  <c r="U74" i="17"/>
  <c r="AL74" i="17"/>
  <c r="AX74" i="17"/>
  <c r="Q75" i="17"/>
  <c r="AJ75" i="17"/>
  <c r="AV75" i="17"/>
  <c r="AJ78" i="17"/>
  <c r="AD80" i="17"/>
  <c r="AV80" i="17"/>
  <c r="Q81" i="17"/>
  <c r="AP81" i="17"/>
  <c r="H83" i="17"/>
  <c r="L83" i="17" s="1"/>
  <c r="Q84" i="17"/>
  <c r="AP84" i="17"/>
  <c r="AG86" i="17"/>
  <c r="AY86" i="17"/>
  <c r="AP90" i="17"/>
  <c r="P34" i="17"/>
  <c r="AI34" i="17"/>
  <c r="AU34" i="17"/>
  <c r="V38" i="17"/>
  <c r="AY38" i="17"/>
  <c r="P40" i="17"/>
  <c r="AI40" i="17"/>
  <c r="AU40" i="17"/>
  <c r="AG41" i="17"/>
  <c r="AS41" i="17"/>
  <c r="H43" i="17"/>
  <c r="L43" i="17" s="1"/>
  <c r="V44" i="17"/>
  <c r="AY44" i="17"/>
  <c r="P46" i="17"/>
  <c r="AI46" i="17"/>
  <c r="AU46" i="17"/>
  <c r="AG47" i="17"/>
  <c r="AS47" i="17"/>
  <c r="H49" i="17"/>
  <c r="AO49" i="17"/>
  <c r="BA49" i="17"/>
  <c r="V50" i="17"/>
  <c r="AY50" i="17"/>
  <c r="P52" i="17"/>
  <c r="AI52" i="17"/>
  <c r="AU52" i="17"/>
  <c r="AG53" i="17"/>
  <c r="AS53" i="17"/>
  <c r="H55" i="17"/>
  <c r="AO55" i="17"/>
  <c r="BA55" i="17"/>
  <c r="V56" i="17"/>
  <c r="AY56" i="17"/>
  <c r="P58" i="17"/>
  <c r="AI58" i="17"/>
  <c r="AU58" i="17"/>
  <c r="AG59" i="17"/>
  <c r="AS59" i="17"/>
  <c r="H61" i="17"/>
  <c r="K61" i="17" s="1"/>
  <c r="AO61" i="17"/>
  <c r="BA61" i="17"/>
  <c r="V62" i="17"/>
  <c r="AY62" i="17"/>
  <c r="P64" i="17"/>
  <c r="AI64" i="17"/>
  <c r="AU64" i="17"/>
  <c r="AG65" i="17"/>
  <c r="AS65" i="17"/>
  <c r="H67" i="17"/>
  <c r="L67" i="17" s="1"/>
  <c r="AO67" i="17"/>
  <c r="BA67" i="17"/>
  <c r="V68" i="17"/>
  <c r="AY68" i="17"/>
  <c r="P70" i="17"/>
  <c r="AI70" i="17"/>
  <c r="AU70" i="17"/>
  <c r="AG71" i="17"/>
  <c r="AS71" i="17"/>
  <c r="H73" i="17"/>
  <c r="K73" i="17" s="1"/>
  <c r="AO73" i="17"/>
  <c r="BA73" i="17"/>
  <c r="V74" i="17"/>
  <c r="AY74" i="17"/>
  <c r="K76" i="17"/>
  <c r="BA77" i="17"/>
  <c r="AO77" i="17"/>
  <c r="AT77" i="17"/>
  <c r="U77" i="17"/>
  <c r="AN77" i="17"/>
  <c r="H80" i="17"/>
  <c r="L80" i="17" s="1"/>
  <c r="AE80" i="17"/>
  <c r="AJ86" i="17"/>
  <c r="AV90" i="17"/>
  <c r="Q34" i="17"/>
  <c r="AJ34" i="17"/>
  <c r="AV34" i="17"/>
  <c r="AN38" i="17"/>
  <c r="AZ38" i="17"/>
  <c r="Q40" i="17"/>
  <c r="AJ40" i="17"/>
  <c r="AV40" i="17"/>
  <c r="AT41" i="17"/>
  <c r="AN44" i="17"/>
  <c r="AZ44" i="17"/>
  <c r="Q46" i="17"/>
  <c r="AJ46" i="17"/>
  <c r="AV46" i="17"/>
  <c r="AT47" i="17"/>
  <c r="AD49" i="17"/>
  <c r="AP49" i="17"/>
  <c r="AN50" i="17"/>
  <c r="AZ50" i="17"/>
  <c r="Q52" i="17"/>
  <c r="AJ52" i="17"/>
  <c r="AV52" i="17"/>
  <c r="AT53" i="17"/>
  <c r="AD55" i="17"/>
  <c r="AP55" i="17"/>
  <c r="AN56" i="17"/>
  <c r="AZ56" i="17"/>
  <c r="Q58" i="17"/>
  <c r="AJ58" i="17"/>
  <c r="AV58" i="17"/>
  <c r="AT59" i="17"/>
  <c r="AD61" i="17"/>
  <c r="AP61" i="17"/>
  <c r="AN62" i="17"/>
  <c r="AZ62" i="17"/>
  <c r="Q64" i="17"/>
  <c r="AJ64" i="17"/>
  <c r="AV64" i="17"/>
  <c r="AT65" i="17"/>
  <c r="AD67" i="17"/>
  <c r="AP67" i="17"/>
  <c r="AN68" i="17"/>
  <c r="AZ68" i="17"/>
  <c r="Q70" i="17"/>
  <c r="AJ70" i="17"/>
  <c r="AV70" i="17"/>
  <c r="AT71" i="17"/>
  <c r="AD73" i="17"/>
  <c r="AP73" i="17"/>
  <c r="AN74" i="17"/>
  <c r="AZ74" i="17"/>
  <c r="H77" i="17"/>
  <c r="L77" i="17" s="1"/>
  <c r="V77" i="17"/>
  <c r="AP77" i="17"/>
  <c r="AF80" i="17"/>
  <c r="AX80" i="17"/>
  <c r="AS81" i="17"/>
  <c r="AG81" i="17"/>
  <c r="AF81" i="17"/>
  <c r="AY81" i="17"/>
  <c r="V81" i="17"/>
  <c r="AX81" i="17"/>
  <c r="AL81" i="17"/>
  <c r="U81" i="17"/>
  <c r="AT81" i="17"/>
  <c r="AY84" i="17"/>
  <c r="V84" i="17"/>
  <c r="AX84" i="17"/>
  <c r="AL84" i="17"/>
  <c r="U84" i="17"/>
  <c r="AS84" i="17"/>
  <c r="AG84" i="17"/>
  <c r="AF84" i="17"/>
  <c r="AT84" i="17"/>
  <c r="AK86" i="17"/>
  <c r="L87" i="17"/>
  <c r="H89" i="17"/>
  <c r="M89" i="17" s="1"/>
  <c r="H91" i="17"/>
  <c r="J91" i="17" s="1"/>
  <c r="P41" i="17"/>
  <c r="AI41" i="17"/>
  <c r="AU41" i="17"/>
  <c r="AO44" i="17"/>
  <c r="BA44" i="17"/>
  <c r="P47" i="17"/>
  <c r="AI47" i="17"/>
  <c r="AU47" i="17"/>
  <c r="AE49" i="17"/>
  <c r="AQ49" i="17"/>
  <c r="AO50" i="17"/>
  <c r="BA50" i="17"/>
  <c r="P53" i="17"/>
  <c r="AI53" i="17"/>
  <c r="AU53" i="17"/>
  <c r="AE55" i="17"/>
  <c r="AQ55" i="17"/>
  <c r="AO56" i="17"/>
  <c r="BA56" i="17"/>
  <c r="AK58" i="17"/>
  <c r="P59" i="17"/>
  <c r="AI59" i="17"/>
  <c r="AU59" i="17"/>
  <c r="AE61" i="17"/>
  <c r="AQ61" i="17"/>
  <c r="AO62" i="17"/>
  <c r="BA62" i="17"/>
  <c r="AK64" i="17"/>
  <c r="P65" i="17"/>
  <c r="AI65" i="17"/>
  <c r="AU65" i="17"/>
  <c r="AE67" i="17"/>
  <c r="AQ67" i="17"/>
  <c r="AO68" i="17"/>
  <c r="BA68" i="17"/>
  <c r="AK70" i="17"/>
  <c r="P71" i="17"/>
  <c r="AI71" i="17"/>
  <c r="AU71" i="17"/>
  <c r="AE73" i="17"/>
  <c r="AQ73" i="17"/>
  <c r="AO74" i="17"/>
  <c r="BA74" i="17"/>
  <c r="AQ77" i="17"/>
  <c r="AY78" i="17"/>
  <c r="V78" i="17"/>
  <c r="AF78" i="17"/>
  <c r="AN78" i="17"/>
  <c r="AG80" i="17"/>
  <c r="AY80" i="17"/>
  <c r="AU81" i="17"/>
  <c r="AU84" i="17"/>
  <c r="AL86" i="17"/>
  <c r="M87" i="17"/>
  <c r="Q41" i="17"/>
  <c r="AJ41" i="17"/>
  <c r="AV41" i="17"/>
  <c r="AD44" i="17"/>
  <c r="AP44" i="17"/>
  <c r="Q47" i="17"/>
  <c r="AJ47" i="17"/>
  <c r="AV47" i="17"/>
  <c r="AF49" i="17"/>
  <c r="AD50" i="17"/>
  <c r="AP50" i="17"/>
  <c r="Q53" i="17"/>
  <c r="AJ53" i="17"/>
  <c r="AV53" i="17"/>
  <c r="AF55" i="17"/>
  <c r="AD56" i="17"/>
  <c r="AP56" i="17"/>
  <c r="Q59" i="17"/>
  <c r="AJ59" i="17"/>
  <c r="AV59" i="17"/>
  <c r="AF61" i="17"/>
  <c r="AD62" i="17"/>
  <c r="AP62" i="17"/>
  <c r="Q65" i="17"/>
  <c r="AJ65" i="17"/>
  <c r="AV65" i="17"/>
  <c r="AF67" i="17"/>
  <c r="AD68" i="17"/>
  <c r="AP68" i="17"/>
  <c r="Q71" i="17"/>
  <c r="AJ71" i="17"/>
  <c r="AV71" i="17"/>
  <c r="AF73" i="17"/>
  <c r="AD74" i="17"/>
  <c r="AP74" i="17"/>
  <c r="AJ80" i="17"/>
  <c r="P90" i="17"/>
  <c r="AG49" i="17"/>
  <c r="AS49" i="17"/>
  <c r="AG55" i="17"/>
  <c r="AS55" i="17"/>
  <c r="AG61" i="17"/>
  <c r="AS61" i="17"/>
  <c r="AG67" i="17"/>
  <c r="AS67" i="17"/>
  <c r="AG73" i="17"/>
  <c r="AS73" i="17"/>
  <c r="AK80" i="17"/>
  <c r="L81" i="17"/>
  <c r="Q86" i="17"/>
  <c r="AP86" i="17"/>
  <c r="Q30" i="17"/>
  <c r="AJ30" i="17"/>
  <c r="AV30" i="17"/>
  <c r="AD33" i="17"/>
  <c r="AP33" i="17"/>
  <c r="AN34" i="17"/>
  <c r="AZ34" i="17"/>
  <c r="Q36" i="17"/>
  <c r="AJ36" i="17"/>
  <c r="AV36" i="17"/>
  <c r="AF38" i="17"/>
  <c r="AD39" i="17"/>
  <c r="AP39" i="17"/>
  <c r="AN40" i="17"/>
  <c r="AZ40" i="17"/>
  <c r="U41" i="17"/>
  <c r="AL41" i="17"/>
  <c r="AX41" i="17"/>
  <c r="Q42" i="17"/>
  <c r="AJ42" i="17"/>
  <c r="AV42" i="17"/>
  <c r="AF44" i="17"/>
  <c r="AD45" i="17"/>
  <c r="AP45" i="17"/>
  <c r="AN46" i="17"/>
  <c r="AZ46" i="17"/>
  <c r="U47" i="17"/>
  <c r="AL47" i="17"/>
  <c r="AX47" i="17"/>
  <c r="Q48" i="17"/>
  <c r="AJ48" i="17"/>
  <c r="AV48" i="17"/>
  <c r="AT49" i="17"/>
  <c r="AF50" i="17"/>
  <c r="AD51" i="17"/>
  <c r="AP51" i="17"/>
  <c r="AN52" i="17"/>
  <c r="AZ52" i="17"/>
  <c r="U53" i="17"/>
  <c r="AL53" i="17"/>
  <c r="AX53" i="17"/>
  <c r="Q54" i="17"/>
  <c r="AJ54" i="17"/>
  <c r="AV54" i="17"/>
  <c r="AT55" i="17"/>
  <c r="AF56" i="17"/>
  <c r="AD57" i="17"/>
  <c r="AP57" i="17"/>
  <c r="AN58" i="17"/>
  <c r="AZ58" i="17"/>
  <c r="U59" i="17"/>
  <c r="AL59" i="17"/>
  <c r="AX59" i="17"/>
  <c r="Q60" i="17"/>
  <c r="AJ60" i="17"/>
  <c r="AV60" i="17"/>
  <c r="AT61" i="17"/>
  <c r="AF62" i="17"/>
  <c r="AD63" i="17"/>
  <c r="AP63" i="17"/>
  <c r="AN64" i="17"/>
  <c r="AZ64" i="17"/>
  <c r="U65" i="17"/>
  <c r="AL65" i="17"/>
  <c r="AX65" i="17"/>
  <c r="Q66" i="17"/>
  <c r="AJ66" i="17"/>
  <c r="AV66" i="17"/>
  <c r="AT67" i="17"/>
  <c r="AF68" i="17"/>
  <c r="AD69" i="17"/>
  <c r="AP69" i="17"/>
  <c r="AN70" i="17"/>
  <c r="AZ70" i="17"/>
  <c r="U71" i="17"/>
  <c r="AL71" i="17"/>
  <c r="AX71" i="17"/>
  <c r="Q72" i="17"/>
  <c r="AJ72" i="17"/>
  <c r="AV72" i="17"/>
  <c r="AT73" i="17"/>
  <c r="AF74" i="17"/>
  <c r="AD75" i="17"/>
  <c r="AP75" i="17"/>
  <c r="AF77" i="17"/>
  <c r="AU77" i="17"/>
  <c r="L78" i="17"/>
  <c r="AQ78" i="17"/>
  <c r="AK79" i="17"/>
  <c r="AP79" i="17"/>
  <c r="AD79" i="17"/>
  <c r="U79" i="17"/>
  <c r="AN79" i="17"/>
  <c r="AL80" i="17"/>
  <c r="M81" i="17"/>
  <c r="AZ81" i="17"/>
  <c r="AZ84" i="17"/>
  <c r="AQ86" i="17"/>
  <c r="H93" i="17"/>
  <c r="K93" i="17" s="1"/>
  <c r="AK30" i="17"/>
  <c r="AE33" i="17"/>
  <c r="AQ33" i="17"/>
  <c r="AO34" i="17"/>
  <c r="BA34" i="17"/>
  <c r="AK36" i="17"/>
  <c r="AG38" i="17"/>
  <c r="AS38" i="17"/>
  <c r="AE39" i="17"/>
  <c r="AQ39" i="17"/>
  <c r="AO40" i="17"/>
  <c r="BA40" i="17"/>
  <c r="V41" i="17"/>
  <c r="AY41" i="17"/>
  <c r="AK42" i="17"/>
  <c r="AG44" i="17"/>
  <c r="AS44" i="17"/>
  <c r="AE45" i="17"/>
  <c r="AQ45" i="17"/>
  <c r="AO46" i="17"/>
  <c r="BA46" i="17"/>
  <c r="V47" i="17"/>
  <c r="AY47" i="17"/>
  <c r="P49" i="17"/>
  <c r="AI49" i="17"/>
  <c r="AU49" i="17"/>
  <c r="AG50" i="17"/>
  <c r="AS50" i="17"/>
  <c r="AE51" i="17"/>
  <c r="AQ51" i="17"/>
  <c r="AO52" i="17"/>
  <c r="BA52" i="17"/>
  <c r="V53" i="17"/>
  <c r="AY53" i="17"/>
  <c r="P55" i="17"/>
  <c r="AI55" i="17"/>
  <c r="AU55" i="17"/>
  <c r="AG56" i="17"/>
  <c r="AS56" i="17"/>
  <c r="AE57" i="17"/>
  <c r="AQ57" i="17"/>
  <c r="AO58" i="17"/>
  <c r="BA58" i="17"/>
  <c r="V59" i="17"/>
  <c r="AY59" i="17"/>
  <c r="P61" i="17"/>
  <c r="AI61" i="17"/>
  <c r="AU61" i="17"/>
  <c r="AG62" i="17"/>
  <c r="AS62" i="17"/>
  <c r="AE63" i="17"/>
  <c r="AQ63" i="17"/>
  <c r="AO64" i="17"/>
  <c r="BA64" i="17"/>
  <c r="V65" i="17"/>
  <c r="AY65" i="17"/>
  <c r="P67" i="17"/>
  <c r="AI67" i="17"/>
  <c r="AU67" i="17"/>
  <c r="AG68" i="17"/>
  <c r="AS68" i="17"/>
  <c r="AE69" i="17"/>
  <c r="AQ69" i="17"/>
  <c r="AO70" i="17"/>
  <c r="BA70" i="17"/>
  <c r="V71" i="17"/>
  <c r="AY71" i="17"/>
  <c r="P73" i="17"/>
  <c r="AI73" i="17"/>
  <c r="AU73" i="17"/>
  <c r="AG74" i="17"/>
  <c r="AS74" i="17"/>
  <c r="AE75" i="17"/>
  <c r="AQ75" i="17"/>
  <c r="AG77" i="17"/>
  <c r="AV77" i="17"/>
  <c r="AD78" i="17"/>
  <c r="AS78" i="17"/>
  <c r="J79" i="17"/>
  <c r="AI81" i="17"/>
  <c r="BA81" i="17"/>
  <c r="AI84" i="17"/>
  <c r="BA84" i="17"/>
  <c r="Q49" i="17"/>
  <c r="AJ49" i="17"/>
  <c r="AV49" i="17"/>
  <c r="Q55" i="17"/>
  <c r="AJ55" i="17"/>
  <c r="AV55" i="17"/>
  <c r="Q61" i="17"/>
  <c r="AJ61" i="17"/>
  <c r="AV61" i="17"/>
  <c r="Q67" i="17"/>
  <c r="AJ67" i="17"/>
  <c r="AV67" i="17"/>
  <c r="Q73" i="17"/>
  <c r="AJ73" i="17"/>
  <c r="AV73" i="17"/>
  <c r="AU80" i="17"/>
  <c r="AI80" i="17"/>
  <c r="P80" i="17"/>
  <c r="AT80" i="17"/>
  <c r="BA80" i="17"/>
  <c r="AO80" i="17"/>
  <c r="AZ80" i="17"/>
  <c r="AN80" i="17"/>
  <c r="AP80" i="17"/>
  <c r="K82" i="17"/>
  <c r="AU86" i="17"/>
  <c r="AI86" i="17"/>
  <c r="P86" i="17"/>
  <c r="AT86" i="17"/>
  <c r="BA86" i="17"/>
  <c r="AO86" i="17"/>
  <c r="AZ86" i="17"/>
  <c r="AN86" i="17"/>
  <c r="V86" i="17"/>
  <c r="AS86" i="17"/>
  <c r="H88" i="17"/>
  <c r="M88" i="17" s="1"/>
  <c r="V30" i="17"/>
  <c r="AG33" i="17"/>
  <c r="AE34" i="17"/>
  <c r="V36" i="17"/>
  <c r="P38" i="17"/>
  <c r="AI38" i="17"/>
  <c r="AU38" i="17"/>
  <c r="AG39" i="17"/>
  <c r="AE40" i="17"/>
  <c r="AO41" i="17"/>
  <c r="BA41" i="17"/>
  <c r="V42" i="17"/>
  <c r="P44" i="17"/>
  <c r="AI44" i="17"/>
  <c r="AU44" i="17"/>
  <c r="AG45" i="17"/>
  <c r="AE46" i="17"/>
  <c r="AO47" i="17"/>
  <c r="BA47" i="17"/>
  <c r="V48" i="17"/>
  <c r="AK49" i="17"/>
  <c r="P50" i="17"/>
  <c r="AI50" i="17"/>
  <c r="AU50" i="17"/>
  <c r="AG51" i="17"/>
  <c r="AE52" i="17"/>
  <c r="H53" i="17"/>
  <c r="K53" i="17" s="1"/>
  <c r="AO53" i="17"/>
  <c r="BA53" i="17"/>
  <c r="V54" i="17"/>
  <c r="AK55" i="17"/>
  <c r="P56" i="17"/>
  <c r="AI56" i="17"/>
  <c r="AU56" i="17"/>
  <c r="AG57" i="17"/>
  <c r="AE58" i="17"/>
  <c r="H59" i="17"/>
  <c r="K59" i="17" s="1"/>
  <c r="AO59" i="17"/>
  <c r="BA59" i="17"/>
  <c r="V60" i="17"/>
  <c r="AK61" i="17"/>
  <c r="P62" i="17"/>
  <c r="AI62" i="17"/>
  <c r="AU62" i="17"/>
  <c r="AG63" i="17"/>
  <c r="AE64" i="17"/>
  <c r="H65" i="17"/>
  <c r="K65" i="17" s="1"/>
  <c r="AO65" i="17"/>
  <c r="BA65" i="17"/>
  <c r="V66" i="17"/>
  <c r="AK67" i="17"/>
  <c r="P68" i="17"/>
  <c r="AI68" i="17"/>
  <c r="AU68" i="17"/>
  <c r="AG69" i="17"/>
  <c r="AE70" i="17"/>
  <c r="H71" i="17"/>
  <c r="K71" i="17" s="1"/>
  <c r="AO71" i="17"/>
  <c r="BA71" i="17"/>
  <c r="V72" i="17"/>
  <c r="AK73" i="17"/>
  <c r="P74" i="17"/>
  <c r="AI74" i="17"/>
  <c r="AU74" i="17"/>
  <c r="AG75" i="17"/>
  <c r="AJ77" i="17"/>
  <c r="AX77" i="17"/>
  <c r="AG78" i="17"/>
  <c r="AU78" i="17"/>
  <c r="U80" i="17"/>
  <c r="AQ80" i="17"/>
  <c r="AK81" i="17"/>
  <c r="AK84" i="17"/>
  <c r="H86" i="17"/>
  <c r="L86" i="17" s="1"/>
  <c r="AD86" i="17"/>
  <c r="AV86" i="17"/>
  <c r="H94" i="17"/>
  <c r="M94" i="17" s="1"/>
  <c r="J98" i="17"/>
  <c r="K102" i="17"/>
  <c r="Q38" i="17"/>
  <c r="AJ38" i="17"/>
  <c r="AD41" i="17"/>
  <c r="Q44" i="17"/>
  <c r="AJ44" i="17"/>
  <c r="AD47" i="17"/>
  <c r="U49" i="17"/>
  <c r="AL49" i="17"/>
  <c r="Q50" i="17"/>
  <c r="AJ50" i="17"/>
  <c r="AD53" i="17"/>
  <c r="U55" i="17"/>
  <c r="AL55" i="17"/>
  <c r="Q56" i="17"/>
  <c r="AJ56" i="17"/>
  <c r="AD59" i="17"/>
  <c r="U61" i="17"/>
  <c r="AL61" i="17"/>
  <c r="Q62" i="17"/>
  <c r="AJ62" i="17"/>
  <c r="AD65" i="17"/>
  <c r="U67" i="17"/>
  <c r="AL67" i="17"/>
  <c r="Q68" i="17"/>
  <c r="AJ68" i="17"/>
  <c r="AD71" i="17"/>
  <c r="U73" i="17"/>
  <c r="AL73" i="17"/>
  <c r="Q74" i="17"/>
  <c r="AJ74" i="17"/>
  <c r="V80" i="17"/>
  <c r="AE86" i="17"/>
  <c r="AQ90" i="17"/>
  <c r="AE90" i="17"/>
  <c r="BA90" i="17"/>
  <c r="AO90" i="17"/>
  <c r="AZ90" i="17"/>
  <c r="AY90" i="17"/>
  <c r="V90" i="17"/>
  <c r="AX90" i="17"/>
  <c r="AL90" i="17"/>
  <c r="U90" i="17"/>
  <c r="AU90" i="17"/>
  <c r="AI90" i="17"/>
  <c r="AT90" i="17"/>
  <c r="AS90" i="17"/>
  <c r="AG90" i="17"/>
  <c r="AF90" i="17"/>
  <c r="AK90" i="17"/>
  <c r="Q76" i="17"/>
  <c r="AJ76" i="17"/>
  <c r="AV76" i="17"/>
  <c r="Q82" i="17"/>
  <c r="AJ82" i="17"/>
  <c r="AV82" i="17"/>
  <c r="AD85" i="17"/>
  <c r="AP85" i="17"/>
  <c r="Q88" i="17"/>
  <c r="AJ88" i="17"/>
  <c r="AV88" i="17"/>
  <c r="AT89" i="17"/>
  <c r="AD91" i="17"/>
  <c r="AP91" i="17"/>
  <c r="AJ92" i="17"/>
  <c r="AY92" i="17"/>
  <c r="V95" i="17"/>
  <c r="AO95" i="17"/>
  <c r="AJ97" i="17"/>
  <c r="AX97" i="17"/>
  <c r="AF98" i="17"/>
  <c r="AT98" i="17"/>
  <c r="P101" i="17"/>
  <c r="L103" i="17"/>
  <c r="AO103" i="17"/>
  <c r="H108" i="17"/>
  <c r="K108" i="17" s="1"/>
  <c r="AO109" i="17"/>
  <c r="AK115" i="17"/>
  <c r="K119" i="17"/>
  <c r="J119" i="17"/>
  <c r="M126" i="17"/>
  <c r="M143" i="17"/>
  <c r="AE85" i="17"/>
  <c r="AQ85" i="17"/>
  <c r="P89" i="17"/>
  <c r="AI89" i="17"/>
  <c r="AU89" i="17"/>
  <c r="K91" i="17"/>
  <c r="AE91" i="17"/>
  <c r="AQ91" i="17"/>
  <c r="P92" i="17"/>
  <c r="AK92" i="17"/>
  <c r="AP95" i="17"/>
  <c r="AF96" i="17"/>
  <c r="AP96" i="17"/>
  <c r="AD96" i="17"/>
  <c r="U96" i="17"/>
  <c r="AN96" i="17"/>
  <c r="P97" i="17"/>
  <c r="AK97" i="17"/>
  <c r="AY97" i="17"/>
  <c r="AG98" i="17"/>
  <c r="Q101" i="17"/>
  <c r="AN101" i="17"/>
  <c r="AU103" i="17"/>
  <c r="L107" i="17"/>
  <c r="AV109" i="17"/>
  <c r="K137" i="17"/>
  <c r="J137" i="17"/>
  <c r="Q89" i="17"/>
  <c r="AJ89" i="17"/>
  <c r="AV89" i="17"/>
  <c r="AZ92" i="17"/>
  <c r="AN92" i="17"/>
  <c r="AX92" i="17"/>
  <c r="AL92" i="17"/>
  <c r="U92" i="17"/>
  <c r="Q92" i="17"/>
  <c r="L93" i="17"/>
  <c r="Q97" i="17"/>
  <c r="AL97" i="17"/>
  <c r="L98" i="17"/>
  <c r="AU115" i="17"/>
  <c r="AI115" i="17"/>
  <c r="P115" i="17"/>
  <c r="AT115" i="17"/>
  <c r="AS115" i="17"/>
  <c r="AG115" i="17"/>
  <c r="AF115" i="17"/>
  <c r="AQ115" i="17"/>
  <c r="AE115" i="17"/>
  <c r="AP115" i="17"/>
  <c r="AD115" i="17"/>
  <c r="AZ115" i="17"/>
  <c r="AN115" i="17"/>
  <c r="AY115" i="17"/>
  <c r="V115" i="17"/>
  <c r="AX115" i="17"/>
  <c r="AL115" i="17"/>
  <c r="U115" i="17"/>
  <c r="AV115" i="17"/>
  <c r="H120" i="17"/>
  <c r="K120" i="17" s="1"/>
  <c r="AP97" i="17"/>
  <c r="AD97" i="17"/>
  <c r="AZ97" i="17"/>
  <c r="AN97" i="17"/>
  <c r="AK101" i="17"/>
  <c r="AU101" i="17"/>
  <c r="AI101" i="17"/>
  <c r="AT101" i="17"/>
  <c r="AF101" i="17"/>
  <c r="U101" i="17"/>
  <c r="AP101" i="17"/>
  <c r="J114" i="17"/>
  <c r="L120" i="17"/>
  <c r="L96" i="17"/>
  <c r="K107" i="17"/>
  <c r="H110" i="17"/>
  <c r="M136" i="17"/>
  <c r="L136" i="17"/>
  <c r="J136" i="17"/>
  <c r="Q109" i="17"/>
  <c r="L114" i="17"/>
  <c r="K136" i="17"/>
  <c r="K150" i="17"/>
  <c r="L150" i="17"/>
  <c r="Q85" i="17"/>
  <c r="AJ85" i="17"/>
  <c r="AV85" i="17"/>
  <c r="AN89" i="17"/>
  <c r="AZ89" i="17"/>
  <c r="Q91" i="17"/>
  <c r="AJ91" i="17"/>
  <c r="AV91" i="17"/>
  <c r="AD92" i="17"/>
  <c r="AI95" i="17"/>
  <c r="H96" i="17"/>
  <c r="K96" i="17" s="1"/>
  <c r="AG96" i="17"/>
  <c r="AU96" i="17"/>
  <c r="AZ98" i="17"/>
  <c r="AN98" i="17"/>
  <c r="AX98" i="17"/>
  <c r="AL98" i="17"/>
  <c r="U98" i="17"/>
  <c r="Q98" i="17"/>
  <c r="H100" i="17"/>
  <c r="M100" i="17" s="1"/>
  <c r="AV101" i="17"/>
  <c r="L110" i="17"/>
  <c r="L113" i="17"/>
  <c r="M114" i="17"/>
  <c r="J117" i="17"/>
  <c r="H117" i="17"/>
  <c r="M124" i="17"/>
  <c r="L124" i="17"/>
  <c r="J124" i="17"/>
  <c r="AE76" i="17"/>
  <c r="AE82" i="17"/>
  <c r="AE88" i="17"/>
  <c r="AO89" i="17"/>
  <c r="BA89" i="17"/>
  <c r="AK91" i="17"/>
  <c r="H92" i="17"/>
  <c r="J92" i="17" s="1"/>
  <c r="AE92" i="17"/>
  <c r="AS92" i="17"/>
  <c r="AJ95" i="17"/>
  <c r="AV96" i="17"/>
  <c r="AE97" i="17"/>
  <c r="AS97" i="17"/>
  <c r="AO98" i="17"/>
  <c r="AD101" i="17"/>
  <c r="AX101" i="17"/>
  <c r="AV102" i="17"/>
  <c r="AJ102" i="17"/>
  <c r="Q102" i="17"/>
  <c r="AU102" i="17"/>
  <c r="AI102" i="17"/>
  <c r="P102" i="17"/>
  <c r="AS102" i="17"/>
  <c r="AG102" i="17"/>
  <c r="AF102" i="17"/>
  <c r="AP102" i="17"/>
  <c r="AD102" i="17"/>
  <c r="AZ102" i="17"/>
  <c r="AN102" i="17"/>
  <c r="AE102" i="17"/>
  <c r="H105" i="17"/>
  <c r="K114" i="17"/>
  <c r="H115" i="17"/>
  <c r="M115" i="17" s="1"/>
  <c r="H121" i="17"/>
  <c r="M121" i="17" s="1"/>
  <c r="K124" i="17"/>
  <c r="L125" i="17"/>
  <c r="H97" i="17"/>
  <c r="AF97" i="17"/>
  <c r="AT97" i="17"/>
  <c r="H101" i="17"/>
  <c r="M101" i="17" s="1"/>
  <c r="AE101" i="17"/>
  <c r="AY101" i="17"/>
  <c r="J102" i="17"/>
  <c r="H104" i="17"/>
  <c r="J104" i="17" s="1"/>
  <c r="J108" i="17"/>
  <c r="K113" i="17"/>
  <c r="J113" i="17"/>
  <c r="AE89" i="17"/>
  <c r="AQ89" i="17"/>
  <c r="AG97" i="17"/>
  <c r="AU97" i="17"/>
  <c r="AG101" i="17"/>
  <c r="AZ101" i="17"/>
  <c r="AT103" i="17"/>
  <c r="AS103" i="17"/>
  <c r="AG103" i="17"/>
  <c r="AF103" i="17"/>
  <c r="AQ103" i="17"/>
  <c r="AE103" i="17"/>
  <c r="AP103" i="17"/>
  <c r="AD103" i="17"/>
  <c r="AZ103" i="17"/>
  <c r="AN103" i="17"/>
  <c r="AX103" i="17"/>
  <c r="AL103" i="17"/>
  <c r="U103" i="17"/>
  <c r="AJ103" i="17"/>
  <c r="M113" i="17"/>
  <c r="M125" i="17"/>
  <c r="K125" i="17"/>
  <c r="J125" i="17"/>
  <c r="J126" i="17"/>
  <c r="K143" i="17"/>
  <c r="J143" i="17"/>
  <c r="L102" i="17"/>
  <c r="J103" i="17"/>
  <c r="L108" i="17"/>
  <c r="H111" i="17"/>
  <c r="J111" i="17" s="1"/>
  <c r="M130" i="17"/>
  <c r="L130" i="17"/>
  <c r="K130" i="17"/>
  <c r="J130" i="17"/>
  <c r="M142" i="17"/>
  <c r="L142" i="17"/>
  <c r="K142" i="17"/>
  <c r="J142" i="17"/>
  <c r="AG89" i="17"/>
  <c r="AI92" i="17"/>
  <c r="AT95" i="17"/>
  <c r="AF95" i="17"/>
  <c r="U95" i="17"/>
  <c r="AN95" i="17"/>
  <c r="AI97" i="17"/>
  <c r="AL101" i="17"/>
  <c r="M102" i="17"/>
  <c r="K103" i="17"/>
  <c r="M108" i="17"/>
  <c r="AU109" i="17"/>
  <c r="AI109" i="17"/>
  <c r="P109" i="17"/>
  <c r="AT109" i="17"/>
  <c r="AS109" i="17"/>
  <c r="AG109" i="17"/>
  <c r="AF109" i="17"/>
  <c r="AQ109" i="17"/>
  <c r="AE109" i="17"/>
  <c r="AP109" i="17"/>
  <c r="AD109" i="17"/>
  <c r="AZ109" i="17"/>
  <c r="AN109" i="17"/>
  <c r="AX109" i="17"/>
  <c r="AL109" i="17"/>
  <c r="U109" i="17"/>
  <c r="AJ115" i="17"/>
  <c r="L126" i="17"/>
  <c r="L143" i="17"/>
  <c r="B379" i="17"/>
  <c r="B367" i="17"/>
  <c r="B378" i="17"/>
  <c r="B377" i="17"/>
  <c r="B376" i="17"/>
  <c r="B375" i="17"/>
  <c r="B374" i="17"/>
  <c r="B373" i="17"/>
  <c r="B372" i="17"/>
  <c r="B370" i="17"/>
  <c r="B371" i="17"/>
  <c r="B366" i="17"/>
  <c r="B369" i="17"/>
  <c r="B365" i="17"/>
  <c r="B368" i="17"/>
  <c r="B364" i="17"/>
  <c r="B363" i="17"/>
  <c r="B362" i="17"/>
  <c r="B361" i="17"/>
  <c r="B358" i="17"/>
  <c r="B357" i="17"/>
  <c r="B355" i="17"/>
  <c r="B359" i="17"/>
  <c r="B354" i="17"/>
  <c r="B353" i="17"/>
  <c r="B352" i="17"/>
  <c r="B345" i="17"/>
  <c r="B343" i="17"/>
  <c r="B342" i="17"/>
  <c r="B351" i="17"/>
  <c r="B350" i="17"/>
  <c r="B360" i="17"/>
  <c r="B349" i="17"/>
  <c r="B340" i="17"/>
  <c r="B348" i="17"/>
  <c r="B339" i="17"/>
  <c r="B338" i="17"/>
  <c r="B346" i="17"/>
  <c r="B337" i="17"/>
  <c r="B336" i="17"/>
  <c r="B356" i="17"/>
  <c r="B323" i="17"/>
  <c r="B333" i="17"/>
  <c r="B331" i="17"/>
  <c r="B341" i="17"/>
  <c r="B335" i="17"/>
  <c r="B330" i="17"/>
  <c r="B347" i="17"/>
  <c r="B328" i="17"/>
  <c r="B344" i="17"/>
  <c r="B327" i="17"/>
  <c r="B322" i="17"/>
  <c r="B321" i="17"/>
  <c r="B320" i="17"/>
  <c r="B334" i="17"/>
  <c r="B326" i="17"/>
  <c r="B319" i="17"/>
  <c r="B318" i="17"/>
  <c r="B324" i="17"/>
  <c r="B317" i="17"/>
  <c r="B316" i="17"/>
  <c r="B332" i="17"/>
  <c r="B325" i="17"/>
  <c r="B312" i="17"/>
  <c r="B304" i="17"/>
  <c r="B329" i="17"/>
  <c r="B303" i="17"/>
  <c r="B302" i="17"/>
  <c r="B290" i="17"/>
  <c r="B301" i="17"/>
  <c r="B300" i="17"/>
  <c r="B313" i="17"/>
  <c r="B299" i="17"/>
  <c r="B311" i="17"/>
  <c r="B309" i="17"/>
  <c r="B297" i="17"/>
  <c r="B308" i="17"/>
  <c r="B296" i="17"/>
  <c r="B307" i="17"/>
  <c r="B280" i="17"/>
  <c r="B306" i="17"/>
  <c r="B291" i="17"/>
  <c r="B279" i="17"/>
  <c r="B305" i="17"/>
  <c r="B298" i="17"/>
  <c r="B289" i="17"/>
  <c r="B277" i="17"/>
  <c r="B292" i="17"/>
  <c r="B288" i="17"/>
  <c r="B287" i="17"/>
  <c r="B284" i="17"/>
  <c r="B314" i="17"/>
  <c r="B295" i="17"/>
  <c r="B310" i="17"/>
  <c r="B286" i="17"/>
  <c r="B269" i="17"/>
  <c r="B268" i="17"/>
  <c r="B315" i="17"/>
  <c r="B276" i="17"/>
  <c r="B293" i="17"/>
  <c r="B275" i="17"/>
  <c r="B285" i="17"/>
  <c r="B274" i="17"/>
  <c r="B283" i="17"/>
  <c r="B294" i="17"/>
  <c r="B282" i="17"/>
  <c r="B281" i="17"/>
  <c r="B271" i="17"/>
  <c r="B272" i="17"/>
  <c r="B262" i="17"/>
  <c r="B260" i="17"/>
  <c r="B258" i="17"/>
  <c r="B278" i="17"/>
  <c r="B266" i="17"/>
  <c r="B267" i="17"/>
  <c r="B265" i="17"/>
  <c r="B263" i="17"/>
  <c r="B261" i="17"/>
  <c r="B256" i="17"/>
  <c r="B273" i="17"/>
  <c r="B255" i="17"/>
  <c r="B254" i="17"/>
  <c r="B242" i="17"/>
  <c r="B270" i="17"/>
  <c r="B253" i="17"/>
  <c r="B252" i="17"/>
  <c r="B259" i="17"/>
  <c r="B251" i="17"/>
  <c r="B257" i="17"/>
  <c r="B250" i="17"/>
  <c r="B249" i="17"/>
  <c r="B248" i="17"/>
  <c r="B238" i="17"/>
  <c r="B231" i="17"/>
  <c r="B230" i="17"/>
  <c r="B245" i="17"/>
  <c r="B227" i="17"/>
  <c r="B244" i="17"/>
  <c r="B243" i="17"/>
  <c r="B237" i="17"/>
  <c r="B236" i="17"/>
  <c r="B224" i="17"/>
  <c r="B247" i="17"/>
  <c r="B235" i="17"/>
  <c r="B264" i="17"/>
  <c r="B246" i="17"/>
  <c r="B241" i="17"/>
  <c r="B234" i="17"/>
  <c r="B240" i="17"/>
  <c r="B233" i="17"/>
  <c r="B226" i="17"/>
  <c r="B212" i="17"/>
  <c r="B225" i="17"/>
  <c r="B211" i="17"/>
  <c r="B223" i="17"/>
  <c r="B222" i="17"/>
  <c r="B209" i="17"/>
  <c r="B239" i="17"/>
  <c r="B232" i="17"/>
  <c r="B219" i="17"/>
  <c r="B218" i="17"/>
  <c r="B206" i="17"/>
  <c r="B217" i="17"/>
  <c r="B205" i="17"/>
  <c r="B216" i="17"/>
  <c r="B221" i="17"/>
  <c r="B215" i="17"/>
  <c r="B220" i="17"/>
  <c r="B214" i="17"/>
  <c r="B202" i="17"/>
  <c r="B201" i="17"/>
  <c r="B189" i="17"/>
  <c r="B200" i="17"/>
  <c r="B213" i="17"/>
  <c r="B207" i="17"/>
  <c r="B199" i="17"/>
  <c r="B187" i="17"/>
  <c r="B198" i="17"/>
  <c r="B186" i="17"/>
  <c r="B228" i="17"/>
  <c r="B197" i="17"/>
  <c r="B196" i="17"/>
  <c r="B195" i="17"/>
  <c r="B208" i="17"/>
  <c r="B194" i="17"/>
  <c r="B210" i="17"/>
  <c r="B193" i="17"/>
  <c r="B229" i="17"/>
  <c r="B204" i="17"/>
  <c r="B192" i="17"/>
  <c r="B179" i="17"/>
  <c r="B203" i="17"/>
  <c r="B178" i="17"/>
  <c r="B185" i="17"/>
  <c r="B177" i="17"/>
  <c r="B184" i="17"/>
  <c r="B191" i="17"/>
  <c r="B190" i="17"/>
  <c r="B175" i="17"/>
  <c r="B163" i="17"/>
  <c r="B188" i="17"/>
  <c r="B172" i="17"/>
  <c r="B183" i="17"/>
  <c r="B182" i="17"/>
  <c r="B181" i="17"/>
  <c r="B169" i="17"/>
  <c r="B173" i="17"/>
  <c r="B165" i="17"/>
  <c r="AU156" i="17"/>
  <c r="AI156" i="17"/>
  <c r="P156" i="17"/>
  <c r="B171" i="17"/>
  <c r="B164" i="17"/>
  <c r="AT156" i="17"/>
  <c r="AS156" i="17"/>
  <c r="AG156" i="17"/>
  <c r="AF156" i="17"/>
  <c r="B162" i="17"/>
  <c r="AQ156" i="17"/>
  <c r="AE156" i="17"/>
  <c r="B174" i="17"/>
  <c r="B161" i="17"/>
  <c r="AP156" i="17"/>
  <c r="AD156" i="17"/>
  <c r="B160" i="17"/>
  <c r="BA156" i="17"/>
  <c r="AO156" i="17"/>
  <c r="B159" i="17"/>
  <c r="AZ156" i="17"/>
  <c r="AN156" i="17"/>
  <c r="B180" i="17"/>
  <c r="B176" i="17"/>
  <c r="B170" i="17"/>
  <c r="B158" i="17"/>
  <c r="AY156" i="17"/>
  <c r="V156" i="17"/>
  <c r="B168" i="17"/>
  <c r="B157" i="17"/>
  <c r="AX156" i="17"/>
  <c r="AL156" i="17"/>
  <c r="U156" i="17"/>
  <c r="B167" i="17"/>
  <c r="AV156" i="17"/>
  <c r="AK156" i="17"/>
  <c r="AJ156" i="17"/>
  <c r="Q156" i="17"/>
  <c r="B166" i="17"/>
  <c r="Q121" i="17"/>
  <c r="AJ121" i="17"/>
  <c r="AV121" i="17"/>
  <c r="Q127" i="17"/>
  <c r="AJ127" i="17"/>
  <c r="AV127" i="17"/>
  <c r="Q133" i="17"/>
  <c r="AJ133" i="17"/>
  <c r="AV133" i="17"/>
  <c r="Q139" i="17"/>
  <c r="AJ139" i="17"/>
  <c r="AV139" i="17"/>
  <c r="AQ145" i="17"/>
  <c r="AE145" i="17"/>
  <c r="AV145" i="17"/>
  <c r="AJ145" i="17"/>
  <c r="Q145" i="17"/>
  <c r="U145" i="17"/>
  <c r="AN145" i="17"/>
  <c r="BA146" i="17"/>
  <c r="AO146" i="17"/>
  <c r="AX146" i="17"/>
  <c r="AL146" i="17"/>
  <c r="U146" i="17"/>
  <c r="AT146" i="17"/>
  <c r="V146" i="17"/>
  <c r="AQ146" i="17"/>
  <c r="AO131" i="17"/>
  <c r="BA131" i="17"/>
  <c r="V132" i="17"/>
  <c r="AY132" i="17"/>
  <c r="AK133" i="17"/>
  <c r="P134" i="17"/>
  <c r="AI134" i="17"/>
  <c r="AU134" i="17"/>
  <c r="AG135" i="17"/>
  <c r="AS135" i="17"/>
  <c r="AE136" i="17"/>
  <c r="AQ136" i="17"/>
  <c r="AO137" i="17"/>
  <c r="BA137" i="17"/>
  <c r="V138" i="17"/>
  <c r="AY138" i="17"/>
  <c r="AK139" i="17"/>
  <c r="P140" i="17"/>
  <c r="AI140" i="17"/>
  <c r="AU140" i="17"/>
  <c r="AG141" i="17"/>
  <c r="AS141" i="17"/>
  <c r="V144" i="17"/>
  <c r="AY144" i="17"/>
  <c r="V145" i="17"/>
  <c r="AO145" i="17"/>
  <c r="H146" i="17"/>
  <c r="L146" i="17" s="1"/>
  <c r="AS148" i="17"/>
  <c r="AK149" i="17"/>
  <c r="M150" i="17"/>
  <c r="AJ150" i="17"/>
  <c r="M153" i="17"/>
  <c r="Q104" i="17"/>
  <c r="AJ104" i="17"/>
  <c r="AV104" i="17"/>
  <c r="AP107" i="17"/>
  <c r="AN108" i="17"/>
  <c r="AZ108" i="17"/>
  <c r="Q110" i="17"/>
  <c r="AJ110" i="17"/>
  <c r="AV110" i="17"/>
  <c r="AN114" i="17"/>
  <c r="AZ114" i="17"/>
  <c r="Q116" i="17"/>
  <c r="AJ116" i="17"/>
  <c r="AV116" i="17"/>
  <c r="AN120" i="17"/>
  <c r="AZ120" i="17"/>
  <c r="U121" i="17"/>
  <c r="AL121" i="17"/>
  <c r="AX121" i="17"/>
  <c r="Q122" i="17"/>
  <c r="AJ122" i="17"/>
  <c r="AV122" i="17"/>
  <c r="AN126" i="17"/>
  <c r="AZ126" i="17"/>
  <c r="U127" i="17"/>
  <c r="AL127" i="17"/>
  <c r="AX127" i="17"/>
  <c r="Q128" i="17"/>
  <c r="AJ128" i="17"/>
  <c r="AV128" i="17"/>
  <c r="J131" i="17"/>
  <c r="AN132" i="17"/>
  <c r="AZ132" i="17"/>
  <c r="U133" i="17"/>
  <c r="AL133" i="17"/>
  <c r="AX133" i="17"/>
  <c r="Q134" i="17"/>
  <c r="AJ134" i="17"/>
  <c r="AV134" i="17"/>
  <c r="AN138" i="17"/>
  <c r="AZ138" i="17"/>
  <c r="U139" i="17"/>
  <c r="AL139" i="17"/>
  <c r="AX139" i="17"/>
  <c r="Q140" i="17"/>
  <c r="AJ140" i="17"/>
  <c r="AV140" i="17"/>
  <c r="AN144" i="17"/>
  <c r="AZ144" i="17"/>
  <c r="K145" i="17"/>
  <c r="AP145" i="17"/>
  <c r="AD146" i="17"/>
  <c r="AS146" i="17"/>
  <c r="K149" i="17"/>
  <c r="AY154" i="17"/>
  <c r="V154" i="17"/>
  <c r="AK154" i="17"/>
  <c r="AV154" i="17"/>
  <c r="AJ154" i="17"/>
  <c r="AU154" i="17"/>
  <c r="AI154" i="17"/>
  <c r="P154" i="17"/>
  <c r="AT154" i="17"/>
  <c r="AS154" i="17"/>
  <c r="AG154" i="17"/>
  <c r="AF154" i="17"/>
  <c r="AQ154" i="17"/>
  <c r="AE154" i="17"/>
  <c r="AP154" i="17"/>
  <c r="AD154" i="17"/>
  <c r="AO154" i="17"/>
  <c r="V121" i="17"/>
  <c r="AY121" i="17"/>
  <c r="V127" i="17"/>
  <c r="AY127" i="17"/>
  <c r="H132" i="17"/>
  <c r="L132" i="17" s="1"/>
  <c r="V133" i="17"/>
  <c r="AY133" i="17"/>
  <c r="H138" i="17"/>
  <c r="M138" i="17" s="1"/>
  <c r="V139" i="17"/>
  <c r="AY139" i="17"/>
  <c r="H144" i="17"/>
  <c r="M144" i="17" s="1"/>
  <c r="AE146" i="17"/>
  <c r="AU146" i="17"/>
  <c r="AX154" i="17"/>
  <c r="G156" i="17"/>
  <c r="E156" i="17"/>
  <c r="D156" i="17"/>
  <c r="Q93" i="17"/>
  <c r="AJ93" i="17"/>
  <c r="AV93" i="17"/>
  <c r="AT94" i="17"/>
  <c r="Q99" i="17"/>
  <c r="AJ99" i="17"/>
  <c r="AV99" i="17"/>
  <c r="AT100" i="17"/>
  <c r="U104" i="17"/>
  <c r="AL104" i="17"/>
  <c r="AX104" i="17"/>
  <c r="Q105" i="17"/>
  <c r="AJ105" i="17"/>
  <c r="AV105" i="17"/>
  <c r="AT106" i="17"/>
  <c r="AF107" i="17"/>
  <c r="AD108" i="17"/>
  <c r="AP108" i="17"/>
  <c r="U110" i="17"/>
  <c r="AL110" i="17"/>
  <c r="AX110" i="17"/>
  <c r="Q111" i="17"/>
  <c r="AJ111" i="17"/>
  <c r="AV111" i="17"/>
  <c r="AT112" i="17"/>
  <c r="AF113" i="17"/>
  <c r="AD114" i="17"/>
  <c r="AP114" i="17"/>
  <c r="U116" i="17"/>
  <c r="AL116" i="17"/>
  <c r="AX116" i="17"/>
  <c r="Q117" i="17"/>
  <c r="AJ117" i="17"/>
  <c r="AV117" i="17"/>
  <c r="AT118" i="17"/>
  <c r="AF119" i="17"/>
  <c r="AD120" i="17"/>
  <c r="AP120" i="17"/>
  <c r="AN121" i="17"/>
  <c r="AZ121" i="17"/>
  <c r="U122" i="17"/>
  <c r="AL122" i="17"/>
  <c r="AX122" i="17"/>
  <c r="Q123" i="17"/>
  <c r="AJ123" i="17"/>
  <c r="AV123" i="17"/>
  <c r="AT124" i="17"/>
  <c r="AD126" i="17"/>
  <c r="AP126" i="17"/>
  <c r="AN127" i="17"/>
  <c r="AZ127" i="17"/>
  <c r="U128" i="17"/>
  <c r="AL128" i="17"/>
  <c r="AX128" i="17"/>
  <c r="Q129" i="17"/>
  <c r="AJ129" i="17"/>
  <c r="AV129" i="17"/>
  <c r="AT130" i="17"/>
  <c r="AD132" i="17"/>
  <c r="AP132" i="17"/>
  <c r="AN133" i="17"/>
  <c r="AZ133" i="17"/>
  <c r="U134" i="17"/>
  <c r="AL134" i="17"/>
  <c r="AX134" i="17"/>
  <c r="Q135" i="17"/>
  <c r="AJ135" i="17"/>
  <c r="AV135" i="17"/>
  <c r="AD138" i="17"/>
  <c r="AP138" i="17"/>
  <c r="AN139" i="17"/>
  <c r="AZ139" i="17"/>
  <c r="U140" i="17"/>
  <c r="AL140" i="17"/>
  <c r="AX140" i="17"/>
  <c r="Q141" i="17"/>
  <c r="AJ141" i="17"/>
  <c r="AV141" i="17"/>
  <c r="AD144" i="17"/>
  <c r="AP144" i="17"/>
  <c r="AD145" i="17"/>
  <c r="AS145" i="17"/>
  <c r="AF146" i="17"/>
  <c r="AV146" i="17"/>
  <c r="H148" i="17"/>
  <c r="K148" i="17" s="1"/>
  <c r="AG148" i="17"/>
  <c r="AX148" i="17"/>
  <c r="Q149" i="17"/>
  <c r="AO149" i="17"/>
  <c r="AO150" i="17"/>
  <c r="K154" i="17"/>
  <c r="AZ154" i="17"/>
  <c r="H127" i="17"/>
  <c r="M127" i="17" s="1"/>
  <c r="AO133" i="17"/>
  <c r="BA133" i="17"/>
  <c r="AO139" i="17"/>
  <c r="BA139" i="17"/>
  <c r="AF145" i="17"/>
  <c r="AT145" i="17"/>
  <c r="AG146" i="17"/>
  <c r="AP149" i="17"/>
  <c r="P150" i="17"/>
  <c r="L154" i="17"/>
  <c r="BA154" i="17"/>
  <c r="U93" i="17"/>
  <c r="AL93" i="17"/>
  <c r="Q94" i="17"/>
  <c r="AJ94" i="17"/>
  <c r="U99" i="17"/>
  <c r="X99" i="17" s="1"/>
  <c r="AL99" i="17"/>
  <c r="Q100" i="17"/>
  <c r="AJ100" i="17"/>
  <c r="AN104" i="17"/>
  <c r="AZ104" i="17"/>
  <c r="U105" i="17"/>
  <c r="AL105" i="17"/>
  <c r="Q106" i="17"/>
  <c r="AJ106" i="17"/>
  <c r="AT107" i="17"/>
  <c r="AF108" i="17"/>
  <c r="AN110" i="17"/>
  <c r="AZ110" i="17"/>
  <c r="U111" i="17"/>
  <c r="AL111" i="17"/>
  <c r="Q112" i="17"/>
  <c r="AJ112" i="17"/>
  <c r="AT113" i="17"/>
  <c r="AF114" i="17"/>
  <c r="AN116" i="17"/>
  <c r="AZ116" i="17"/>
  <c r="U117" i="17"/>
  <c r="AL117" i="17"/>
  <c r="AX117" i="17"/>
  <c r="Q118" i="17"/>
  <c r="AJ118" i="17"/>
  <c r="AV118" i="17"/>
  <c r="AT119" i="17"/>
  <c r="AF120" i="17"/>
  <c r="AD121" i="17"/>
  <c r="AP121" i="17"/>
  <c r="AN122" i="17"/>
  <c r="AZ122" i="17"/>
  <c r="AL123" i="17"/>
  <c r="AX123" i="17"/>
  <c r="Q124" i="17"/>
  <c r="AJ124" i="17"/>
  <c r="AV124" i="17"/>
  <c r="AF126" i="17"/>
  <c r="AD127" i="17"/>
  <c r="AP127" i="17"/>
  <c r="AN128" i="17"/>
  <c r="AZ128" i="17"/>
  <c r="Q130" i="17"/>
  <c r="AJ130" i="17"/>
  <c r="AV130" i="17"/>
  <c r="AF132" i="17"/>
  <c r="J133" i="17"/>
  <c r="AD133" i="17"/>
  <c r="AP133" i="17"/>
  <c r="AN134" i="17"/>
  <c r="AZ134" i="17"/>
  <c r="U135" i="17"/>
  <c r="AL135" i="17"/>
  <c r="AX135" i="17"/>
  <c r="Q136" i="17"/>
  <c r="AJ136" i="17"/>
  <c r="AV136" i="17"/>
  <c r="AT137" i="17"/>
  <c r="AF138" i="17"/>
  <c r="AD139" i="17"/>
  <c r="AP139" i="17"/>
  <c r="AN140" i="17"/>
  <c r="AZ140" i="17"/>
  <c r="U141" i="17"/>
  <c r="AL141" i="17"/>
  <c r="AX141" i="17"/>
  <c r="Q142" i="17"/>
  <c r="AJ142" i="17"/>
  <c r="AV142" i="17"/>
  <c r="AT143" i="17"/>
  <c r="AF144" i="17"/>
  <c r="AG145" i="17"/>
  <c r="AU145" i="17"/>
  <c r="AI146" i="17"/>
  <c r="AY146" i="17"/>
  <c r="AJ148" i="17"/>
  <c r="AZ148" i="17"/>
  <c r="U149" i="17"/>
  <c r="Q150" i="17"/>
  <c r="AT150" i="17"/>
  <c r="H152" i="17"/>
  <c r="M154" i="17"/>
  <c r="N154" i="17" s="1"/>
  <c r="AO104" i="17"/>
  <c r="BA104" i="17"/>
  <c r="P107" i="17"/>
  <c r="AI107" i="17"/>
  <c r="AU107" i="17"/>
  <c r="AG108" i="17"/>
  <c r="AS108" i="17"/>
  <c r="AO110" i="17"/>
  <c r="BA110" i="17"/>
  <c r="AG114" i="17"/>
  <c r="AS114" i="17"/>
  <c r="H116" i="17"/>
  <c r="AO116" i="17"/>
  <c r="BA116" i="17"/>
  <c r="AG120" i="17"/>
  <c r="AS120" i="17"/>
  <c r="AE121" i="17"/>
  <c r="AQ121" i="17"/>
  <c r="H122" i="17"/>
  <c r="AO122" i="17"/>
  <c r="BA122" i="17"/>
  <c r="AG126" i="17"/>
  <c r="AS126" i="17"/>
  <c r="AE127" i="17"/>
  <c r="AQ127" i="17"/>
  <c r="H128" i="17"/>
  <c r="J128" i="17" s="1"/>
  <c r="AO128" i="17"/>
  <c r="BA128" i="17"/>
  <c r="AG132" i="17"/>
  <c r="AS132" i="17"/>
  <c r="AE133" i="17"/>
  <c r="AQ133" i="17"/>
  <c r="H134" i="17"/>
  <c r="AO134" i="17"/>
  <c r="BA134" i="17"/>
  <c r="AG138" i="17"/>
  <c r="AS138" i="17"/>
  <c r="AE139" i="17"/>
  <c r="AQ139" i="17"/>
  <c r="H140" i="17"/>
  <c r="J140" i="17" s="1"/>
  <c r="AO140" i="17"/>
  <c r="BA140" i="17"/>
  <c r="AG144" i="17"/>
  <c r="AS144" i="17"/>
  <c r="AJ146" i="17"/>
  <c r="AZ146" i="17"/>
  <c r="AU149" i="17"/>
  <c r="AI149" i="17"/>
  <c r="P149" i="17"/>
  <c r="AS149" i="17"/>
  <c r="AG149" i="17"/>
  <c r="AF149" i="17"/>
  <c r="AZ149" i="17"/>
  <c r="AN149" i="17"/>
  <c r="V149" i="17"/>
  <c r="AT149" i="17"/>
  <c r="AU150" i="17"/>
  <c r="AP104" i="17"/>
  <c r="Q107" i="17"/>
  <c r="AJ107" i="17"/>
  <c r="AV107" i="17"/>
  <c r="AT108" i="17"/>
  <c r="AD110" i="17"/>
  <c r="AP110" i="17"/>
  <c r="Q113" i="17"/>
  <c r="AJ113" i="17"/>
  <c r="AT114" i="17"/>
  <c r="AD116" i="17"/>
  <c r="AP116" i="17"/>
  <c r="AN117" i="17"/>
  <c r="U118" i="17"/>
  <c r="AL118" i="17"/>
  <c r="Q119" i="17"/>
  <c r="AJ119" i="17"/>
  <c r="AT120" i="17"/>
  <c r="AF121" i="17"/>
  <c r="AD122" i="17"/>
  <c r="AP122" i="17"/>
  <c r="AN123" i="17"/>
  <c r="U124" i="17"/>
  <c r="AL124" i="17"/>
  <c r="Q125" i="17"/>
  <c r="AJ125" i="17"/>
  <c r="AT126" i="17"/>
  <c r="AF127" i="17"/>
  <c r="AD128" i="17"/>
  <c r="AP128" i="17"/>
  <c r="AN129" i="17"/>
  <c r="U130" i="17"/>
  <c r="AL130" i="17"/>
  <c r="Q131" i="17"/>
  <c r="AJ131" i="17"/>
  <c r="AT132" i="17"/>
  <c r="AF133" i="17"/>
  <c r="AD134" i="17"/>
  <c r="AP134" i="17"/>
  <c r="AN135" i="17"/>
  <c r="U136" i="17"/>
  <c r="AL136" i="17"/>
  <c r="Q137" i="17"/>
  <c r="AJ137" i="17"/>
  <c r="AT138" i="17"/>
  <c r="AF139" i="17"/>
  <c r="AD140" i="17"/>
  <c r="AP140" i="17"/>
  <c r="AN141" i="17"/>
  <c r="U142" i="17"/>
  <c r="AL142" i="17"/>
  <c r="Q143" i="17"/>
  <c r="AJ143" i="17"/>
  <c r="AT144" i="17"/>
  <c r="AI145" i="17"/>
  <c r="AX145" i="17"/>
  <c r="AK146" i="17"/>
  <c r="AV149" i="17"/>
  <c r="H151" i="17"/>
  <c r="L151" i="17" s="1"/>
  <c r="Q154" i="17"/>
  <c r="AE104" i="17"/>
  <c r="AQ104" i="17"/>
  <c r="AK107" i="17"/>
  <c r="P108" i="17"/>
  <c r="AI108" i="17"/>
  <c r="AU108" i="17"/>
  <c r="AE110" i="17"/>
  <c r="AQ110" i="17"/>
  <c r="P114" i="17"/>
  <c r="AI114" i="17"/>
  <c r="AU114" i="17"/>
  <c r="AE116" i="17"/>
  <c r="AQ116" i="17"/>
  <c r="P120" i="17"/>
  <c r="AI120" i="17"/>
  <c r="AU120" i="17"/>
  <c r="AG121" i="17"/>
  <c r="AS121" i="17"/>
  <c r="AE122" i="17"/>
  <c r="AQ122" i="17"/>
  <c r="H123" i="17"/>
  <c r="J123" i="17" s="1"/>
  <c r="P126" i="17"/>
  <c r="AI126" i="17"/>
  <c r="AU126" i="17"/>
  <c r="AG127" i="17"/>
  <c r="AS127" i="17"/>
  <c r="AE128" i="17"/>
  <c r="AQ128" i="17"/>
  <c r="H129" i="17"/>
  <c r="P132" i="17"/>
  <c r="AI132" i="17"/>
  <c r="AU132" i="17"/>
  <c r="AG133" i="17"/>
  <c r="AS133" i="17"/>
  <c r="AE134" i="17"/>
  <c r="AQ134" i="17"/>
  <c r="H135" i="17"/>
  <c r="P138" i="17"/>
  <c r="AI138" i="17"/>
  <c r="AU138" i="17"/>
  <c r="AG139" i="17"/>
  <c r="AS139" i="17"/>
  <c r="AE140" i="17"/>
  <c r="AQ140" i="17"/>
  <c r="H141" i="17"/>
  <c r="P144" i="17"/>
  <c r="AI144" i="17"/>
  <c r="AU144" i="17"/>
  <c r="AK145" i="17"/>
  <c r="AY145" i="17"/>
  <c r="P146" i="17"/>
  <c r="AD149" i="17"/>
  <c r="AS150" i="17"/>
  <c r="AG150" i="17"/>
  <c r="AQ150" i="17"/>
  <c r="AE150" i="17"/>
  <c r="AP150" i="17"/>
  <c r="AD150" i="17"/>
  <c r="AY150" i="17"/>
  <c r="V150" i="17"/>
  <c r="AX150" i="17"/>
  <c r="AL150" i="17"/>
  <c r="U150" i="17"/>
  <c r="U154" i="17"/>
  <c r="AL107" i="17"/>
  <c r="Q108" i="17"/>
  <c r="AJ108" i="17"/>
  <c r="Q114" i="17"/>
  <c r="AJ114" i="17"/>
  <c r="Q120" i="17"/>
  <c r="AJ120" i="17"/>
  <c r="AT121" i="17"/>
  <c r="Q126" i="17"/>
  <c r="AJ126" i="17"/>
  <c r="AV126" i="17"/>
  <c r="AT127" i="17"/>
  <c r="AF128" i="17"/>
  <c r="Q132" i="17"/>
  <c r="AJ132" i="17"/>
  <c r="AV132" i="17"/>
  <c r="AT133" i="17"/>
  <c r="AF134" i="17"/>
  <c r="Q138" i="17"/>
  <c r="AJ138" i="17"/>
  <c r="AV138" i="17"/>
  <c r="AT139" i="17"/>
  <c r="AF140" i="17"/>
  <c r="Q144" i="17"/>
  <c r="AJ144" i="17"/>
  <c r="AV144" i="17"/>
  <c r="P145" i="17"/>
  <c r="AL145" i="17"/>
  <c r="AZ145" i="17"/>
  <c r="Q146" i="17"/>
  <c r="AN146" i="17"/>
  <c r="L149" i="17"/>
  <c r="J150" i="17"/>
  <c r="P121" i="17"/>
  <c r="AI121" i="17"/>
  <c r="P127" i="17"/>
  <c r="AI127" i="17"/>
  <c r="AG128" i="17"/>
  <c r="P133" i="17"/>
  <c r="AI133" i="17"/>
  <c r="AG134" i="17"/>
  <c r="P139" i="17"/>
  <c r="AI139" i="17"/>
  <c r="AG140" i="17"/>
  <c r="BA145" i="17"/>
  <c r="AP146" i="17"/>
  <c r="AK148" i="17"/>
  <c r="AT148" i="17"/>
  <c r="AP148" i="17"/>
  <c r="AD148" i="17"/>
  <c r="V148" i="17"/>
  <c r="AQ148" i="17"/>
  <c r="AY149" i="17"/>
  <c r="BA150" i="17"/>
  <c r="Q151" i="17"/>
  <c r="AJ151" i="17"/>
  <c r="AV151" i="17"/>
  <c r="AT152" i="17"/>
  <c r="AN155" i="17"/>
  <c r="AZ155" i="17"/>
  <c r="P152" i="17"/>
  <c r="AI152" i="17"/>
  <c r="AU152" i="17"/>
  <c r="H155" i="17"/>
  <c r="M155" i="17" s="1"/>
  <c r="AO155" i="17"/>
  <c r="BA155" i="17"/>
  <c r="Q152" i="17"/>
  <c r="AJ152" i="17"/>
  <c r="AV152" i="17"/>
  <c r="AD155" i="17"/>
  <c r="AP155" i="17"/>
  <c r="AE155" i="17"/>
  <c r="AQ155" i="17"/>
  <c r="AN151" i="17"/>
  <c r="AZ151" i="17"/>
  <c r="U152" i="17"/>
  <c r="AL152" i="17"/>
  <c r="AX152" i="17"/>
  <c r="Q153" i="17"/>
  <c r="S153" i="17" s="1"/>
  <c r="AJ153" i="17"/>
  <c r="AM153" i="17" s="1"/>
  <c r="AF155" i="17"/>
  <c r="V152" i="17"/>
  <c r="AY152" i="17"/>
  <c r="AG155" i="17"/>
  <c r="AS155" i="17"/>
  <c r="AT155" i="17"/>
  <c r="AE151" i="17"/>
  <c r="AO152" i="17"/>
  <c r="P155" i="17"/>
  <c r="AI155" i="17"/>
  <c r="AU155" i="17"/>
  <c r="Q155" i="17"/>
  <c r="AJ155" i="17"/>
  <c r="AV155" i="17"/>
  <c r="K19" i="14"/>
  <c r="AG85" i="14"/>
  <c r="AF85" i="14"/>
  <c r="BA85" i="14"/>
  <c r="AD85" i="14"/>
  <c r="AY85" i="14"/>
  <c r="V85" i="14"/>
  <c r="AV85" i="14"/>
  <c r="Q85" i="14"/>
  <c r="AU85" i="14"/>
  <c r="P85" i="14"/>
  <c r="AQ85" i="14"/>
  <c r="AO85" i="14"/>
  <c r="AK85" i="14"/>
  <c r="AJ85" i="14"/>
  <c r="AI85" i="14"/>
  <c r="AE85" i="14"/>
  <c r="M15" i="14"/>
  <c r="AZ13" i="14"/>
  <c r="AO14" i="14"/>
  <c r="AQ16" i="14"/>
  <c r="AU32" i="14"/>
  <c r="AI32" i="14"/>
  <c r="BA32" i="14"/>
  <c r="AE32" i="14"/>
  <c r="AZ32" i="14"/>
  <c r="AD32" i="14"/>
  <c r="AX32" i="14"/>
  <c r="U32" i="14"/>
  <c r="AV32" i="14"/>
  <c r="Q32" i="14"/>
  <c r="AT32" i="14"/>
  <c r="P32" i="14"/>
  <c r="AQ32" i="14"/>
  <c r="AP32" i="14"/>
  <c r="AO32" i="14"/>
  <c r="AK32" i="14"/>
  <c r="M19" i="14"/>
  <c r="AS14" i="14"/>
  <c r="AU16" i="14"/>
  <c r="AX14" i="14"/>
  <c r="AY16" i="14"/>
  <c r="AX20" i="14"/>
  <c r="AK20" i="14"/>
  <c r="AI20" i="14"/>
  <c r="AG20" i="14"/>
  <c r="AF20" i="14"/>
  <c r="P20" i="14"/>
  <c r="AY20" i="14"/>
  <c r="AS20" i="14"/>
  <c r="AV31" i="14"/>
  <c r="BA31" i="14"/>
  <c r="AI31" i="14"/>
  <c r="AZ31" i="14"/>
  <c r="AG31" i="14"/>
  <c r="AY31" i="14"/>
  <c r="AF31" i="14"/>
  <c r="AX31" i="14"/>
  <c r="AE31" i="14"/>
  <c r="AU31" i="14"/>
  <c r="V31" i="14"/>
  <c r="AT31" i="14"/>
  <c r="U31" i="14"/>
  <c r="AS31" i="14"/>
  <c r="P31" i="14"/>
  <c r="AQ31" i="14"/>
  <c r="AO31" i="14"/>
  <c r="AL31" i="14"/>
  <c r="AJ32" i="14"/>
  <c r="AV67" i="14"/>
  <c r="AZ67" i="14"/>
  <c r="AG67" i="14"/>
  <c r="AY67" i="14"/>
  <c r="AF67" i="14"/>
  <c r="AX67" i="14"/>
  <c r="AE67" i="14"/>
  <c r="AU67" i="14"/>
  <c r="V67" i="14"/>
  <c r="AT67" i="14"/>
  <c r="U67" i="14"/>
  <c r="AS67" i="14"/>
  <c r="P67" i="14"/>
  <c r="AQ67" i="14"/>
  <c r="AO67" i="14"/>
  <c r="AN67" i="14"/>
  <c r="AL67" i="14"/>
  <c r="AK67" i="14"/>
  <c r="BA82" i="14"/>
  <c r="AS82" i="14"/>
  <c r="AO82" i="14"/>
  <c r="AL82" i="14"/>
  <c r="AI82" i="14"/>
  <c r="AG82" i="14"/>
  <c r="AX82" i="14"/>
  <c r="AV82" i="14"/>
  <c r="AU82" i="14"/>
  <c r="AP82" i="14"/>
  <c r="AD82" i="14"/>
  <c r="V82" i="14"/>
  <c r="P82" i="14"/>
  <c r="AE12" i="14"/>
  <c r="AY14" i="14"/>
  <c r="AQ18" i="14"/>
  <c r="AL32" i="14"/>
  <c r="AS85" i="14"/>
  <c r="AV126" i="14"/>
  <c r="BA126" i="14"/>
  <c r="AI126" i="14"/>
  <c r="AZ126" i="14"/>
  <c r="AG126" i="14"/>
  <c r="AY126" i="14"/>
  <c r="AF126" i="14"/>
  <c r="AX126" i="14"/>
  <c r="AE126" i="14"/>
  <c r="AU126" i="14"/>
  <c r="V126" i="14"/>
  <c r="AT126" i="14"/>
  <c r="U126" i="14"/>
  <c r="AS126" i="14"/>
  <c r="AQ126" i="14"/>
  <c r="AO126" i="14"/>
  <c r="AN126" i="14"/>
  <c r="AL126" i="14"/>
  <c r="AK126" i="14"/>
  <c r="P126" i="14"/>
  <c r="AF12" i="14"/>
  <c r="BA14" i="14"/>
  <c r="P16" i="14"/>
  <c r="AS18" i="14"/>
  <c r="H27" i="14"/>
  <c r="L27" i="14" s="1"/>
  <c r="AV91" i="14"/>
  <c r="BA91" i="14"/>
  <c r="AG91" i="14"/>
  <c r="AQ14" i="14"/>
  <c r="AG12" i="14"/>
  <c r="P13" i="14"/>
  <c r="U14" i="14"/>
  <c r="V16" i="14"/>
  <c r="H17" i="14"/>
  <c r="J17" i="14" s="1"/>
  <c r="AX18" i="14"/>
  <c r="AV120" i="14"/>
  <c r="AJ120" i="14"/>
  <c r="AI12" i="14"/>
  <c r="AD13" i="14"/>
  <c r="V14" i="14"/>
  <c r="AE16" i="14"/>
  <c r="AY18" i="14"/>
  <c r="AK12" i="14"/>
  <c r="AI13" i="14"/>
  <c r="AE14" i="14"/>
  <c r="K15" i="14"/>
  <c r="AF16" i="14"/>
  <c r="V20" i="14"/>
  <c r="AK31" i="14"/>
  <c r="AI67" i="14"/>
  <c r="AZ82" i="14"/>
  <c r="AQ12" i="14"/>
  <c r="AN13" i="14"/>
  <c r="AG14" i="14"/>
  <c r="AG16" i="14"/>
  <c r="AE20" i="14"/>
  <c r="AN31" i="14"/>
  <c r="BA67" i="14"/>
  <c r="BA127" i="14"/>
  <c r="AZ127" i="14"/>
  <c r="AU127" i="14"/>
  <c r="AK127" i="14"/>
  <c r="AF127" i="14"/>
  <c r="AD127" i="14"/>
  <c r="P127" i="14"/>
  <c r="AP21" i="14"/>
  <c r="AK22" i="14"/>
  <c r="M23" i="14"/>
  <c r="AF24" i="14"/>
  <c r="U26" i="14"/>
  <c r="K27" i="14"/>
  <c r="P28" i="14"/>
  <c r="H29" i="14"/>
  <c r="L29" i="14" s="1"/>
  <c r="AE30" i="14"/>
  <c r="H31" i="14"/>
  <c r="H33" i="14"/>
  <c r="K33" i="14" s="1"/>
  <c r="AN33" i="14"/>
  <c r="AQ35" i="14"/>
  <c r="AP36" i="14"/>
  <c r="P37" i="14"/>
  <c r="AS37" i="14"/>
  <c r="P38" i="14"/>
  <c r="AO39" i="14"/>
  <c r="AO41" i="14"/>
  <c r="AF43" i="14"/>
  <c r="AY43" i="14"/>
  <c r="AP44" i="14"/>
  <c r="AG45" i="14"/>
  <c r="AZ45" i="14"/>
  <c r="P47" i="14"/>
  <c r="AS47" i="14"/>
  <c r="AO49" i="14"/>
  <c r="AQ51" i="14"/>
  <c r="AZ52" i="14"/>
  <c r="AI53" i="14"/>
  <c r="BA53" i="14"/>
  <c r="AQ55" i="14"/>
  <c r="AT56" i="14"/>
  <c r="AF57" i="14"/>
  <c r="AY57" i="14"/>
  <c r="AQ58" i="14"/>
  <c r="AG59" i="14"/>
  <c r="AZ59" i="14"/>
  <c r="AK60" i="14"/>
  <c r="AO61" i="14"/>
  <c r="AQ63" i="14"/>
  <c r="AX64" i="14"/>
  <c r="AG65" i="14"/>
  <c r="AZ65" i="14"/>
  <c r="AP68" i="14"/>
  <c r="V69" i="14"/>
  <c r="AU69" i="14"/>
  <c r="AN71" i="14"/>
  <c r="U72" i="14"/>
  <c r="BA73" i="14"/>
  <c r="AJ80" i="14"/>
  <c r="BA83" i="14"/>
  <c r="AJ83" i="14"/>
  <c r="P83" i="14"/>
  <c r="AN86" i="14"/>
  <c r="AJ86" i="14"/>
  <c r="AG86" i="14"/>
  <c r="AF86" i="14"/>
  <c r="AZ86" i="14"/>
  <c r="AD86" i="14"/>
  <c r="AU86" i="14"/>
  <c r="AV90" i="14"/>
  <c r="AG90" i="14"/>
  <c r="U90" i="14"/>
  <c r="P90" i="14"/>
  <c r="AX101" i="14"/>
  <c r="AD101" i="14"/>
  <c r="BA101" i="14"/>
  <c r="P101" i="14"/>
  <c r="AY101" i="14"/>
  <c r="AU101" i="14"/>
  <c r="AS101" i="14"/>
  <c r="BA102" i="14"/>
  <c r="AU102" i="14"/>
  <c r="AP102" i="14"/>
  <c r="AI102" i="14"/>
  <c r="AG102" i="14"/>
  <c r="AD102" i="14"/>
  <c r="K108" i="14"/>
  <c r="H127" i="14"/>
  <c r="AP152" i="14"/>
  <c r="AT152" i="14"/>
  <c r="U152" i="14"/>
  <c r="AS152" i="14"/>
  <c r="P152" i="14"/>
  <c r="AQ152" i="14"/>
  <c r="AO152" i="14"/>
  <c r="AN152" i="14"/>
  <c r="AL152" i="14"/>
  <c r="AX152" i="14"/>
  <c r="AQ155" i="14"/>
  <c r="AF155" i="14"/>
  <c r="AD155" i="14"/>
  <c r="P155" i="14"/>
  <c r="AK53" i="14"/>
  <c r="AK74" i="14"/>
  <c r="AQ74" i="14"/>
  <c r="AE74" i="14"/>
  <c r="U74" i="14"/>
  <c r="AO76" i="14"/>
  <c r="AJ76" i="14"/>
  <c r="AI76" i="14"/>
  <c r="BA76" i="14"/>
  <c r="AF76" i="14"/>
  <c r="AZ76" i="14"/>
  <c r="AD76" i="14"/>
  <c r="AV76" i="14"/>
  <c r="AX97" i="14"/>
  <c r="AP97" i="14"/>
  <c r="AK97" i="14"/>
  <c r="AI97" i="14"/>
  <c r="AG97" i="14"/>
  <c r="AF97" i="14"/>
  <c r="BA97" i="14"/>
  <c r="AF115" i="14"/>
  <c r="AG115" i="14"/>
  <c r="V115" i="14"/>
  <c r="P115" i="14"/>
  <c r="BA115" i="14"/>
  <c r="H155" i="14"/>
  <c r="L155" i="14" s="1"/>
  <c r="AZ21" i="14"/>
  <c r="AO22" i="14"/>
  <c r="Q23" i="14"/>
  <c r="AI24" i="14"/>
  <c r="AD25" i="14"/>
  <c r="AG26" i="14"/>
  <c r="M27" i="14"/>
  <c r="AE28" i="14"/>
  <c r="AI30" i="14"/>
  <c r="AQ33" i="14"/>
  <c r="U35" i="14"/>
  <c r="AT35" i="14"/>
  <c r="P36" i="14"/>
  <c r="AT36" i="14"/>
  <c r="V37" i="14"/>
  <c r="AU37" i="14"/>
  <c r="AF38" i="14"/>
  <c r="P39" i="14"/>
  <c r="AS39" i="14"/>
  <c r="P41" i="14"/>
  <c r="AS41" i="14"/>
  <c r="AK42" i="14"/>
  <c r="AI43" i="14"/>
  <c r="BA43" i="14"/>
  <c r="AK45" i="14"/>
  <c r="V47" i="14"/>
  <c r="AU47" i="14"/>
  <c r="P49" i="14"/>
  <c r="AS49" i="14"/>
  <c r="Q50" i="14"/>
  <c r="U51" i="14"/>
  <c r="AT51" i="14"/>
  <c r="AD52" i="14"/>
  <c r="AL53" i="14"/>
  <c r="U55" i="14"/>
  <c r="AT55" i="14"/>
  <c r="AZ56" i="14"/>
  <c r="AI57" i="14"/>
  <c r="BA57" i="14"/>
  <c r="AK59" i="14"/>
  <c r="AN60" i="14"/>
  <c r="U61" i="14"/>
  <c r="AQ61" i="14"/>
  <c r="U63" i="14"/>
  <c r="AT63" i="14"/>
  <c r="AK65" i="14"/>
  <c r="AT68" i="14"/>
  <c r="AY69" i="14"/>
  <c r="AF73" i="14"/>
  <c r="AX76" i="14"/>
  <c r="AU79" i="14"/>
  <c r="AX93" i="14"/>
  <c r="AG93" i="14"/>
  <c r="AD93" i="14"/>
  <c r="V93" i="14"/>
  <c r="BA93" i="14"/>
  <c r="P93" i="14"/>
  <c r="AY93" i="14"/>
  <c r="BA98" i="14"/>
  <c r="AG98" i="14"/>
  <c r="P98" i="14"/>
  <c r="BA122" i="14"/>
  <c r="AP122" i="14"/>
  <c r="AD122" i="14"/>
  <c r="AV142" i="14"/>
  <c r="AT142" i="14"/>
  <c r="V142" i="14"/>
  <c r="AS142" i="14"/>
  <c r="U142" i="14"/>
  <c r="AQ142" i="14"/>
  <c r="P142" i="14"/>
  <c r="AO142" i="14"/>
  <c r="AN142" i="14"/>
  <c r="AL142" i="14"/>
  <c r="AX142" i="14"/>
  <c r="AQ22" i="14"/>
  <c r="AJ23" i="14"/>
  <c r="AK24" i="14"/>
  <c r="AI25" i="14"/>
  <c r="AK26" i="14"/>
  <c r="AF28" i="14"/>
  <c r="AD29" i="14"/>
  <c r="AK30" i="14"/>
  <c r="P33" i="14"/>
  <c r="AS33" i="14"/>
  <c r="U34" i="14"/>
  <c r="V35" i="14"/>
  <c r="AU35" i="14"/>
  <c r="Q36" i="14"/>
  <c r="AV36" i="14"/>
  <c r="AE37" i="14"/>
  <c r="AX37" i="14"/>
  <c r="AK38" i="14"/>
  <c r="U39" i="14"/>
  <c r="AT39" i="14"/>
  <c r="U41" i="14"/>
  <c r="AT41" i="14"/>
  <c r="AK43" i="14"/>
  <c r="AL45" i="14"/>
  <c r="AE47" i="14"/>
  <c r="AX47" i="14"/>
  <c r="Q48" i="14"/>
  <c r="U49" i="14"/>
  <c r="AT49" i="14"/>
  <c r="U50" i="14"/>
  <c r="V51" i="14"/>
  <c r="AU51" i="14"/>
  <c r="AE52" i="14"/>
  <c r="AN53" i="14"/>
  <c r="AU55" i="14"/>
  <c r="AK57" i="14"/>
  <c r="AP60" i="14"/>
  <c r="V61" i="14"/>
  <c r="AS61" i="14"/>
  <c r="V63" i="14"/>
  <c r="AU63" i="14"/>
  <c r="AD64" i="14"/>
  <c r="AL65" i="14"/>
  <c r="M67" i="14"/>
  <c r="AX68" i="14"/>
  <c r="AG69" i="14"/>
  <c r="AZ69" i="14"/>
  <c r="P71" i="14"/>
  <c r="AS71" i="14"/>
  <c r="AF72" i="14"/>
  <c r="AG73" i="14"/>
  <c r="AY76" i="14"/>
  <c r="Q84" i="14"/>
  <c r="BA110" i="14"/>
  <c r="AU110" i="14"/>
  <c r="AI110" i="14"/>
  <c r="AD110" i="14"/>
  <c r="P110" i="14"/>
  <c r="AY142" i="14"/>
  <c r="AI143" i="14"/>
  <c r="BA152" i="14"/>
  <c r="AS22" i="14"/>
  <c r="AQ24" i="14"/>
  <c r="AN25" i="14"/>
  <c r="AL26" i="14"/>
  <c r="AG28" i="14"/>
  <c r="AQ29" i="14"/>
  <c r="AL30" i="14"/>
  <c r="H32" i="14"/>
  <c r="L32" i="14" s="1"/>
  <c r="U33" i="14"/>
  <c r="AT33" i="14"/>
  <c r="AD34" i="14"/>
  <c r="AE35" i="14"/>
  <c r="AX35" i="14"/>
  <c r="U36" i="14"/>
  <c r="AX36" i="14"/>
  <c r="AF37" i="14"/>
  <c r="AY37" i="14"/>
  <c r="AN38" i="14"/>
  <c r="V39" i="14"/>
  <c r="AU39" i="14"/>
  <c r="Q40" i="14"/>
  <c r="V41" i="14"/>
  <c r="AU41" i="14"/>
  <c r="AL43" i="14"/>
  <c r="H44" i="14"/>
  <c r="AN45" i="14"/>
  <c r="AF47" i="14"/>
  <c r="AY47" i="14"/>
  <c r="AF48" i="14"/>
  <c r="V49" i="14"/>
  <c r="AU49" i="14"/>
  <c r="AK50" i="14"/>
  <c r="AE51" i="14"/>
  <c r="AX51" i="14"/>
  <c r="AF52" i="14"/>
  <c r="AO53" i="14"/>
  <c r="AE55" i="14"/>
  <c r="AX55" i="14"/>
  <c r="AD56" i="14"/>
  <c r="AL57" i="14"/>
  <c r="AN59" i="14"/>
  <c r="AQ60" i="14"/>
  <c r="AD61" i="14"/>
  <c r="AT61" i="14"/>
  <c r="U62" i="14"/>
  <c r="AE63" i="14"/>
  <c r="AX63" i="14"/>
  <c r="AE64" i="14"/>
  <c r="AN65" i="14"/>
  <c r="AZ68" i="14"/>
  <c r="AI69" i="14"/>
  <c r="BA69" i="14"/>
  <c r="U71" i="14"/>
  <c r="AT71" i="14"/>
  <c r="AP72" i="14"/>
  <c r="AI73" i="14"/>
  <c r="AU80" i="14"/>
  <c r="AZ80" i="14"/>
  <c r="AD80" i="14"/>
  <c r="AX80" i="14"/>
  <c r="Q80" i="14"/>
  <c r="AV80" i="14"/>
  <c r="P80" i="14"/>
  <c r="AT80" i="14"/>
  <c r="AS80" i="14"/>
  <c r="AY80" i="14"/>
  <c r="AD84" i="14"/>
  <c r="AV88" i="14"/>
  <c r="AT88" i="14"/>
  <c r="AP88" i="14"/>
  <c r="U88" i="14"/>
  <c r="AS95" i="14"/>
  <c r="H97" i="14"/>
  <c r="K97" i="14" s="1"/>
  <c r="AO111" i="14"/>
  <c r="AX121" i="14"/>
  <c r="AY121" i="14"/>
  <c r="AS121" i="14"/>
  <c r="AO121" i="14"/>
  <c r="AK121" i="14"/>
  <c r="AI121" i="14"/>
  <c r="H122" i="14"/>
  <c r="L122" i="14" s="1"/>
  <c r="AO132" i="14"/>
  <c r="K142" i="14"/>
  <c r="AZ142" i="14"/>
  <c r="AQ148" i="14"/>
  <c r="AV153" i="14"/>
  <c r="AX153" i="14"/>
  <c r="AL153" i="14"/>
  <c r="H21" i="14"/>
  <c r="J21" i="14" s="1"/>
  <c r="H22" i="14"/>
  <c r="J22" i="14" s="1"/>
  <c r="AX22" i="14"/>
  <c r="AS24" i="14"/>
  <c r="AP25" i="14"/>
  <c r="AO26" i="14"/>
  <c r="Q27" i="14"/>
  <c r="AI28" i="14"/>
  <c r="AP30" i="14"/>
  <c r="V33" i="14"/>
  <c r="AU33" i="14"/>
  <c r="AI34" i="14"/>
  <c r="AF35" i="14"/>
  <c r="AY35" i="14"/>
  <c r="AD36" i="14"/>
  <c r="AZ36" i="14"/>
  <c r="AG37" i="14"/>
  <c r="AZ37" i="14"/>
  <c r="AP38" i="14"/>
  <c r="AE39" i="14"/>
  <c r="AX39" i="14"/>
  <c r="AF40" i="14"/>
  <c r="AE41" i="14"/>
  <c r="AX41" i="14"/>
  <c r="AN43" i="14"/>
  <c r="AO45" i="14"/>
  <c r="AG47" i="14"/>
  <c r="AZ47" i="14"/>
  <c r="AJ48" i="14"/>
  <c r="AE49" i="14"/>
  <c r="AX49" i="14"/>
  <c r="AL50" i="14"/>
  <c r="AF51" i="14"/>
  <c r="AY51" i="14"/>
  <c r="AK52" i="14"/>
  <c r="AQ53" i="14"/>
  <c r="AF55" i="14"/>
  <c r="AY55" i="14"/>
  <c r="AE56" i="14"/>
  <c r="AN57" i="14"/>
  <c r="AO59" i="14"/>
  <c r="AT60" i="14"/>
  <c r="AE61" i="14"/>
  <c r="AU61" i="14"/>
  <c r="AJ62" i="14"/>
  <c r="AF63" i="14"/>
  <c r="AY63" i="14"/>
  <c r="AF64" i="14"/>
  <c r="AO65" i="14"/>
  <c r="U68" i="14"/>
  <c r="AK69" i="14"/>
  <c r="V71" i="14"/>
  <c r="AU71" i="14"/>
  <c r="AT72" i="14"/>
  <c r="AK73" i="14"/>
  <c r="BA80" i="14"/>
  <c r="AI83" i="14"/>
  <c r="AF84" i="14"/>
  <c r="P86" i="14"/>
  <c r="AF90" i="14"/>
  <c r="AV92" i="14"/>
  <c r="AT92" i="14"/>
  <c r="AO92" i="14"/>
  <c r="AJ92" i="14"/>
  <c r="AF92" i="14"/>
  <c r="AD92" i="14"/>
  <c r="AX95" i="14"/>
  <c r="V101" i="14"/>
  <c r="J102" i="14"/>
  <c r="AP105" i="14"/>
  <c r="H110" i="14"/>
  <c r="L110" i="14" s="1"/>
  <c r="AQ111" i="14"/>
  <c r="AX113" i="14"/>
  <c r="AI113" i="14"/>
  <c r="AF113" i="14"/>
  <c r="V113" i="14"/>
  <c r="P113" i="14"/>
  <c r="BA118" i="14"/>
  <c r="AD118" i="14"/>
  <c r="AX129" i="14"/>
  <c r="AF136" i="14"/>
  <c r="AP140" i="14"/>
  <c r="BA140" i="14"/>
  <c r="AI140" i="14"/>
  <c r="AZ140" i="14"/>
  <c r="AG140" i="14"/>
  <c r="AY140" i="14"/>
  <c r="AF140" i="14"/>
  <c r="AX140" i="14"/>
  <c r="AE140" i="14"/>
  <c r="AU140" i="14"/>
  <c r="V140" i="14"/>
  <c r="AT140" i="14"/>
  <c r="U140" i="14"/>
  <c r="AQ141" i="14"/>
  <c r="AO141" i="14"/>
  <c r="AJ141" i="14"/>
  <c r="AE141" i="14"/>
  <c r="U141" i="14"/>
  <c r="Q141" i="14"/>
  <c r="BA142" i="14"/>
  <c r="AP144" i="14"/>
  <c r="BA144" i="14"/>
  <c r="AI144" i="14"/>
  <c r="AZ144" i="14"/>
  <c r="AG144" i="14"/>
  <c r="AY144" i="14"/>
  <c r="AF144" i="14"/>
  <c r="AX144" i="14"/>
  <c r="AE144" i="14"/>
  <c r="AU144" i="14"/>
  <c r="V144" i="14"/>
  <c r="AT144" i="14"/>
  <c r="U144" i="14"/>
  <c r="V152" i="14"/>
  <c r="AK155" i="14"/>
  <c r="L21" i="14"/>
  <c r="AY22" i="14"/>
  <c r="AU24" i="14"/>
  <c r="AZ25" i="14"/>
  <c r="AS26" i="14"/>
  <c r="AV27" i="14"/>
  <c r="AQ28" i="14"/>
  <c r="AT30" i="14"/>
  <c r="AE33" i="14"/>
  <c r="AX33" i="14"/>
  <c r="AO34" i="14"/>
  <c r="AG35" i="14"/>
  <c r="AZ35" i="14"/>
  <c r="AE36" i="14"/>
  <c r="BA36" i="14"/>
  <c r="AI37" i="14"/>
  <c r="BA37" i="14"/>
  <c r="AT38" i="14"/>
  <c r="AF39" i="14"/>
  <c r="AY39" i="14"/>
  <c r="AJ40" i="14"/>
  <c r="AF41" i="14"/>
  <c r="AY41" i="14"/>
  <c r="AO43" i="14"/>
  <c r="AQ45" i="14"/>
  <c r="AI47" i="14"/>
  <c r="BA47" i="14"/>
  <c r="AK48" i="14"/>
  <c r="AF49" i="14"/>
  <c r="AY49" i="14"/>
  <c r="AN50" i="14"/>
  <c r="AG51" i="14"/>
  <c r="AZ51" i="14"/>
  <c r="AL52" i="14"/>
  <c r="P53" i="14"/>
  <c r="AS53" i="14"/>
  <c r="AE54" i="14"/>
  <c r="AG55" i="14"/>
  <c r="AZ55" i="14"/>
  <c r="AF56" i="14"/>
  <c r="AO57" i="14"/>
  <c r="AQ59" i="14"/>
  <c r="AX60" i="14"/>
  <c r="AF61" i="14"/>
  <c r="AX61" i="14"/>
  <c r="AL62" i="14"/>
  <c r="AG63" i="14"/>
  <c r="AZ63" i="14"/>
  <c r="AK64" i="14"/>
  <c r="AQ65" i="14"/>
  <c r="AD68" i="14"/>
  <c r="AL69" i="14"/>
  <c r="AE71" i="14"/>
  <c r="AX71" i="14"/>
  <c r="AL73" i="14"/>
  <c r="AL74" i="14"/>
  <c r="P76" i="14"/>
  <c r="BA81" i="14"/>
  <c r="AV81" i="14"/>
  <c r="AG81" i="14"/>
  <c r="AJ84" i="14"/>
  <c r="Q86" i="14"/>
  <c r="AJ90" i="14"/>
  <c r="P97" i="14"/>
  <c r="AF101" i="14"/>
  <c r="M102" i="14"/>
  <c r="AE115" i="14"/>
  <c r="AP132" i="14"/>
  <c r="AZ132" i="14"/>
  <c r="AG132" i="14"/>
  <c r="AY132" i="14"/>
  <c r="AF132" i="14"/>
  <c r="AX132" i="14"/>
  <c r="AE132" i="14"/>
  <c r="AU132" i="14"/>
  <c r="V132" i="14"/>
  <c r="AT132" i="14"/>
  <c r="U132" i="14"/>
  <c r="AS132" i="14"/>
  <c r="P132" i="14"/>
  <c r="BA132" i="14"/>
  <c r="AQ143" i="14"/>
  <c r="AZ143" i="14"/>
  <c r="AX143" i="14"/>
  <c r="AU143" i="14"/>
  <c r="AP143" i="14"/>
  <c r="AN143" i="14"/>
  <c r="AL143" i="14"/>
  <c r="AP148" i="14"/>
  <c r="BA148" i="14"/>
  <c r="AI148" i="14"/>
  <c r="AZ148" i="14"/>
  <c r="AG148" i="14"/>
  <c r="AY148" i="14"/>
  <c r="AF148" i="14"/>
  <c r="AX148" i="14"/>
  <c r="AE148" i="14"/>
  <c r="AU148" i="14"/>
  <c r="V148" i="14"/>
  <c r="AT148" i="14"/>
  <c r="U148" i="14"/>
  <c r="AX149" i="14"/>
  <c r="AV149" i="14"/>
  <c r="AJ149" i="14"/>
  <c r="AE152" i="14"/>
  <c r="AP155" i="14"/>
  <c r="M21" i="14"/>
  <c r="BA22" i="14"/>
  <c r="AY24" i="14"/>
  <c r="AX26" i="14"/>
  <c r="AS28" i="14"/>
  <c r="AU30" i="14"/>
  <c r="AY33" i="14"/>
  <c r="BA35" i="14"/>
  <c r="AK37" i="14"/>
  <c r="AX38" i="14"/>
  <c r="AG39" i="14"/>
  <c r="AZ39" i="14"/>
  <c r="AP40" i="14"/>
  <c r="AG41" i="14"/>
  <c r="AZ41" i="14"/>
  <c r="AQ43" i="14"/>
  <c r="AK47" i="14"/>
  <c r="AP48" i="14"/>
  <c r="AG49" i="14"/>
  <c r="AZ49" i="14"/>
  <c r="AV50" i="14"/>
  <c r="AI51" i="14"/>
  <c r="BA51" i="14"/>
  <c r="AN52" i="14"/>
  <c r="U53" i="14"/>
  <c r="AT53" i="14"/>
  <c r="AV54" i="14"/>
  <c r="AI55" i="14"/>
  <c r="BA55" i="14"/>
  <c r="AK56" i="14"/>
  <c r="AQ57" i="14"/>
  <c r="P59" i="14"/>
  <c r="AS59" i="14"/>
  <c r="J60" i="14"/>
  <c r="AZ60" i="14"/>
  <c r="AG61" i="14"/>
  <c r="AY61" i="14"/>
  <c r="AX62" i="14"/>
  <c r="AI63" i="14"/>
  <c r="BA63" i="14"/>
  <c r="AL64" i="14"/>
  <c r="P65" i="14"/>
  <c r="AS65" i="14"/>
  <c r="Q66" i="14"/>
  <c r="AE68" i="14"/>
  <c r="AN69" i="14"/>
  <c r="BA72" i="14"/>
  <c r="AQ72" i="14"/>
  <c r="AN72" i="14"/>
  <c r="AL72" i="14"/>
  <c r="AK72" i="14"/>
  <c r="AZ72" i="14"/>
  <c r="AX74" i="14"/>
  <c r="Q76" i="14"/>
  <c r="H81" i="14"/>
  <c r="J81" i="14" s="1"/>
  <c r="AQ83" i="14"/>
  <c r="AL84" i="14"/>
  <c r="U86" i="14"/>
  <c r="AN90" i="14"/>
  <c r="AF93" i="14"/>
  <c r="V97" i="14"/>
  <c r="AD98" i="14"/>
  <c r="AG101" i="14"/>
  <c r="P102" i="14"/>
  <c r="M110" i="14"/>
  <c r="AU111" i="14"/>
  <c r="AI115" i="14"/>
  <c r="AX117" i="14"/>
  <c r="AO117" i="14"/>
  <c r="AI117" i="14"/>
  <c r="AG117" i="14"/>
  <c r="V117" i="14"/>
  <c r="P117" i="14"/>
  <c r="K128" i="14"/>
  <c r="BA133" i="14"/>
  <c r="AK133" i="14"/>
  <c r="AJ133" i="14"/>
  <c r="AE133" i="14"/>
  <c r="AD133" i="14"/>
  <c r="U133" i="14"/>
  <c r="P133" i="14"/>
  <c r="K141" i="14"/>
  <c r="AD142" i="14"/>
  <c r="H145" i="14"/>
  <c r="AF152" i="14"/>
  <c r="B182" i="14"/>
  <c r="B167" i="14"/>
  <c r="AU156" i="14"/>
  <c r="AI156" i="14"/>
  <c r="P156" i="14"/>
  <c r="P21" i="14"/>
  <c r="U22" i="14"/>
  <c r="AY26" i="14"/>
  <c r="H28" i="14"/>
  <c r="AU28" i="14"/>
  <c r="AV30" i="14"/>
  <c r="AG33" i="14"/>
  <c r="AZ33" i="14"/>
  <c r="AK35" i="14"/>
  <c r="AJ36" i="14"/>
  <c r="AL37" i="14"/>
  <c r="AZ38" i="14"/>
  <c r="AI39" i="14"/>
  <c r="BA39" i="14"/>
  <c r="AX40" i="14"/>
  <c r="AI41" i="14"/>
  <c r="BA41" i="14"/>
  <c r="P43" i="14"/>
  <c r="AS43" i="14"/>
  <c r="AT45" i="14"/>
  <c r="AL47" i="14"/>
  <c r="H48" i="14"/>
  <c r="K48" i="14" s="1"/>
  <c r="AX48" i="14"/>
  <c r="AI49" i="14"/>
  <c r="BA49" i="14"/>
  <c r="AK51" i="14"/>
  <c r="AP52" i="14"/>
  <c r="V53" i="14"/>
  <c r="AU53" i="14"/>
  <c r="AK55" i="14"/>
  <c r="AL56" i="14"/>
  <c r="P57" i="14"/>
  <c r="AS57" i="14"/>
  <c r="Q58" i="14"/>
  <c r="U59" i="14"/>
  <c r="AT59" i="14"/>
  <c r="U60" i="14"/>
  <c r="AI61" i="14"/>
  <c r="AZ61" i="14"/>
  <c r="AK63" i="14"/>
  <c r="AN64" i="14"/>
  <c r="U65" i="14"/>
  <c r="AT65" i="14"/>
  <c r="U66" i="14"/>
  <c r="AF68" i="14"/>
  <c r="AO69" i="14"/>
  <c r="AP73" i="14"/>
  <c r="AX73" i="14"/>
  <c r="AE73" i="14"/>
  <c r="AT73" i="14"/>
  <c r="U73" i="14"/>
  <c r="AS73" i="14"/>
  <c r="P73" i="14"/>
  <c r="AQ73" i="14"/>
  <c r="AO73" i="14"/>
  <c r="BA75" i="14"/>
  <c r="AY75" i="14"/>
  <c r="AQ75" i="14"/>
  <c r="AK75" i="14"/>
  <c r="P75" i="14"/>
  <c r="V76" i="14"/>
  <c r="BA79" i="14"/>
  <c r="AQ79" i="14"/>
  <c r="AJ79" i="14"/>
  <c r="AF79" i="14"/>
  <c r="AD79" i="14"/>
  <c r="V79" i="14"/>
  <c r="AI93" i="14"/>
  <c r="AD96" i="14"/>
  <c r="AJ96" i="14"/>
  <c r="AD97" i="14"/>
  <c r="AI98" i="14"/>
  <c r="H100" i="14"/>
  <c r="M100" i="14" s="1"/>
  <c r="AI101" i="14"/>
  <c r="AS102" i="14"/>
  <c r="AX105" i="14"/>
  <c r="AG105" i="14"/>
  <c r="AD105" i="14"/>
  <c r="V105" i="14"/>
  <c r="BA105" i="14"/>
  <c r="P105" i="14"/>
  <c r="AY105" i="14"/>
  <c r="AP110" i="14"/>
  <c r="AO115" i="14"/>
  <c r="AI129" i="14"/>
  <c r="AL129" i="14"/>
  <c r="AK129" i="14"/>
  <c r="AJ129" i="14"/>
  <c r="AD129" i="14"/>
  <c r="U129" i="14"/>
  <c r="Q129" i="14"/>
  <c r="K132" i="14"/>
  <c r="AE142" i="14"/>
  <c r="AG152" i="14"/>
  <c r="D156" i="14"/>
  <c r="D160" i="14" s="1"/>
  <c r="AD21" i="14"/>
  <c r="V22" i="14"/>
  <c r="P24" i="14"/>
  <c r="BA26" i="14"/>
  <c r="AY28" i="14"/>
  <c r="AZ30" i="14"/>
  <c r="BA33" i="14"/>
  <c r="J36" i="14"/>
  <c r="H37" i="14"/>
  <c r="AN37" i="14"/>
  <c r="AK39" i="14"/>
  <c r="AK41" i="14"/>
  <c r="U43" i="14"/>
  <c r="AT43" i="14"/>
  <c r="Q44" i="14"/>
  <c r="AU45" i="14"/>
  <c r="AN47" i="14"/>
  <c r="AK49" i="14"/>
  <c r="AL51" i="14"/>
  <c r="AQ52" i="14"/>
  <c r="AE53" i="14"/>
  <c r="AX53" i="14"/>
  <c r="AL55" i="14"/>
  <c r="H56" i="14"/>
  <c r="K56" i="14" s="1"/>
  <c r="AN56" i="14"/>
  <c r="U57" i="14"/>
  <c r="AT57" i="14"/>
  <c r="U58" i="14"/>
  <c r="AU59" i="14"/>
  <c r="H64" i="14"/>
  <c r="H75" i="14"/>
  <c r="L75" i="14" s="1"/>
  <c r="AL76" i="14"/>
  <c r="H79" i="14"/>
  <c r="L79" i="14" s="1"/>
  <c r="L81" i="14"/>
  <c r="Q88" i="14"/>
  <c r="AU90" i="14"/>
  <c r="AK93" i="14"/>
  <c r="AO97" i="14"/>
  <c r="AP98" i="14"/>
  <c r="AK101" i="14"/>
  <c r="Q103" i="14"/>
  <c r="AV103" i="14"/>
  <c r="AS103" i="14"/>
  <c r="AJ103" i="14"/>
  <c r="AF111" i="14"/>
  <c r="AL111" i="14"/>
  <c r="AG111" i="14"/>
  <c r="AE111" i="14"/>
  <c r="V111" i="14"/>
  <c r="BA111" i="14"/>
  <c r="U111" i="14"/>
  <c r="AY111" i="14"/>
  <c r="AQ115" i="14"/>
  <c r="P121" i="14"/>
  <c r="L132" i="14"/>
  <c r="AP136" i="14"/>
  <c r="AS136" i="14"/>
  <c r="P136" i="14"/>
  <c r="AQ136" i="14"/>
  <c r="AO136" i="14"/>
  <c r="AN136" i="14"/>
  <c r="AL136" i="14"/>
  <c r="AK136" i="14"/>
  <c r="AU136" i="14"/>
  <c r="AF142" i="14"/>
  <c r="AI152" i="14"/>
  <c r="AV154" i="14"/>
  <c r="AX154" i="14"/>
  <c r="AF154" i="14"/>
  <c r="AU154" i="14"/>
  <c r="AE154" i="14"/>
  <c r="AT154" i="14"/>
  <c r="AD154" i="14"/>
  <c r="AS154" i="14"/>
  <c r="V154" i="14"/>
  <c r="AQ154" i="14"/>
  <c r="U154" i="14"/>
  <c r="AP154" i="14"/>
  <c r="P154" i="14"/>
  <c r="AY154" i="14"/>
  <c r="E156" i="14"/>
  <c r="AI21" i="14"/>
  <c r="K23" i="14"/>
  <c r="V24" i="14"/>
  <c r="H25" i="14"/>
  <c r="J25" i="14" s="1"/>
  <c r="L28" i="14"/>
  <c r="P30" i="14"/>
  <c r="BA30" i="14"/>
  <c r="AK33" i="14"/>
  <c r="AN35" i="14"/>
  <c r="L37" i="14"/>
  <c r="AO37" i="14"/>
  <c r="AL39" i="14"/>
  <c r="H40" i="14"/>
  <c r="L40" i="14" s="1"/>
  <c r="AL41" i="14"/>
  <c r="V43" i="14"/>
  <c r="AU43" i="14"/>
  <c r="U44" i="14"/>
  <c r="AE45" i="14"/>
  <c r="AX45" i="14"/>
  <c r="AO47" i="14"/>
  <c r="AL49" i="14"/>
  <c r="AN51" i="14"/>
  <c r="AT52" i="14"/>
  <c r="AF53" i="14"/>
  <c r="AY53" i="14"/>
  <c r="AN55" i="14"/>
  <c r="AP56" i="14"/>
  <c r="V57" i="14"/>
  <c r="AU57" i="14"/>
  <c r="AJ58" i="14"/>
  <c r="AE59" i="14"/>
  <c r="AX59" i="14"/>
  <c r="AE60" i="14"/>
  <c r="AL61" i="14"/>
  <c r="AN63" i="14"/>
  <c r="AQ64" i="14"/>
  <c r="AE65" i="14"/>
  <c r="AX65" i="14"/>
  <c r="AQ66" i="14"/>
  <c r="AL68" i="14"/>
  <c r="P69" i="14"/>
  <c r="AS69" i="14"/>
  <c r="AV71" i="14"/>
  <c r="BA71" i="14"/>
  <c r="AZ71" i="14"/>
  <c r="AY71" i="14"/>
  <c r="AK71" i="14"/>
  <c r="AY73" i="14"/>
  <c r="K75" i="14"/>
  <c r="AP76" i="14"/>
  <c r="K79" i="14"/>
  <c r="AF80" i="14"/>
  <c r="BA84" i="14"/>
  <c r="V84" i="14"/>
  <c r="AY84" i="14"/>
  <c r="P84" i="14"/>
  <c r="AV84" i="14"/>
  <c r="AT84" i="14"/>
  <c r="AS84" i="14"/>
  <c r="AZ84" i="14"/>
  <c r="AS86" i="14"/>
  <c r="AZ90" i="14"/>
  <c r="U92" i="14"/>
  <c r="AO93" i="14"/>
  <c r="AG95" i="14"/>
  <c r="AL95" i="14"/>
  <c r="Q95" i="14"/>
  <c r="AS97" i="14"/>
  <c r="AS98" i="14"/>
  <c r="AO101" i="14"/>
  <c r="H106" i="14"/>
  <c r="AV108" i="14"/>
  <c r="Q108" i="14"/>
  <c r="AS115" i="14"/>
  <c r="V121" i="14"/>
  <c r="AX136" i="14"/>
  <c r="AG142" i="14"/>
  <c r="P144" i="14"/>
  <c r="Q145" i="14"/>
  <c r="AK152" i="14"/>
  <c r="AZ154" i="14"/>
  <c r="G156" i="14"/>
  <c r="G167" i="14" s="1"/>
  <c r="M80" i="14"/>
  <c r="H98" i="14"/>
  <c r="L98" i="14" s="1"/>
  <c r="H118" i="14"/>
  <c r="AO125" i="14"/>
  <c r="AK130" i="14"/>
  <c r="AK134" i="14"/>
  <c r="AK138" i="14"/>
  <c r="AL139" i="14"/>
  <c r="AI146" i="14"/>
  <c r="AZ146" i="14"/>
  <c r="AQ87" i="14"/>
  <c r="AI89" i="14"/>
  <c r="H96" i="14"/>
  <c r="AO107" i="14"/>
  <c r="AK109" i="14"/>
  <c r="AG119" i="14"/>
  <c r="AQ123" i="14"/>
  <c r="AQ125" i="14"/>
  <c r="V128" i="14"/>
  <c r="AU128" i="14"/>
  <c r="AL130" i="14"/>
  <c r="AL134" i="14"/>
  <c r="AL138" i="14"/>
  <c r="AN139" i="14"/>
  <c r="K143" i="14"/>
  <c r="AK146" i="14"/>
  <c r="BA146" i="14"/>
  <c r="AU87" i="14"/>
  <c r="AK89" i="14"/>
  <c r="AQ107" i="14"/>
  <c r="AO109" i="14"/>
  <c r="H114" i="14"/>
  <c r="L114" i="14" s="1"/>
  <c r="AI119" i="14"/>
  <c r="AS123" i="14"/>
  <c r="AT125" i="14"/>
  <c r="AE128" i="14"/>
  <c r="AX128" i="14"/>
  <c r="AN130" i="14"/>
  <c r="AN134" i="14"/>
  <c r="AN138" i="14"/>
  <c r="AP139" i="14"/>
  <c r="AL146" i="14"/>
  <c r="AI150" i="14"/>
  <c r="AZ150" i="14"/>
  <c r="AF151" i="14"/>
  <c r="H87" i="14"/>
  <c r="AV87" i="14"/>
  <c r="AO89" i="14"/>
  <c r="AS107" i="14"/>
  <c r="AS109" i="14"/>
  <c r="K112" i="14"/>
  <c r="AO119" i="14"/>
  <c r="AU123" i="14"/>
  <c r="AV125" i="14"/>
  <c r="AF128" i="14"/>
  <c r="AY128" i="14"/>
  <c r="AO130" i="14"/>
  <c r="AO134" i="14"/>
  <c r="AO138" i="14"/>
  <c r="AU139" i="14"/>
  <c r="M143" i="14"/>
  <c r="AN146" i="14"/>
  <c r="D147" i="14"/>
  <c r="H147" i="14" s="1"/>
  <c r="J147" i="14" s="1"/>
  <c r="AK150" i="14"/>
  <c r="BA150" i="14"/>
  <c r="AI151" i="14"/>
  <c r="AY123" i="14"/>
  <c r="AX125" i="14"/>
  <c r="AG128" i="14"/>
  <c r="AZ128" i="14"/>
  <c r="AQ130" i="14"/>
  <c r="AQ134" i="14"/>
  <c r="AQ138" i="14"/>
  <c r="AX139" i="14"/>
  <c r="J143" i="14"/>
  <c r="AC143" i="14" s="1"/>
  <c r="AO146" i="14"/>
  <c r="E147" i="14"/>
  <c r="AL150" i="14"/>
  <c r="AK151" i="14"/>
  <c r="H72" i="14"/>
  <c r="K72" i="14" s="1"/>
  <c r="AP78" i="14"/>
  <c r="BA87" i="14"/>
  <c r="AS89" i="14"/>
  <c r="AX107" i="14"/>
  <c r="AY109" i="14"/>
  <c r="AS119" i="14"/>
  <c r="BA123" i="14"/>
  <c r="P125" i="14"/>
  <c r="AZ125" i="14"/>
  <c r="AI128" i="14"/>
  <c r="BA128" i="14"/>
  <c r="P130" i="14"/>
  <c r="AS130" i="14"/>
  <c r="AD131" i="14"/>
  <c r="P134" i="14"/>
  <c r="AS134" i="14"/>
  <c r="P135" i="14"/>
  <c r="P138" i="14"/>
  <c r="AS138" i="14"/>
  <c r="J139" i="14"/>
  <c r="AZ139" i="14"/>
  <c r="P146" i="14"/>
  <c r="AP146" i="14"/>
  <c r="H151" i="14"/>
  <c r="J151" i="14" s="1"/>
  <c r="AL151" i="14"/>
  <c r="L17" i="14"/>
  <c r="L31" i="14"/>
  <c r="M17" i="14"/>
  <c r="M45" i="14"/>
  <c r="K45" i="14"/>
  <c r="K22" i="14"/>
  <c r="M22" i="14"/>
  <c r="M28" i="14"/>
  <c r="K28" i="14"/>
  <c r="J28" i="14"/>
  <c r="M37" i="14"/>
  <c r="K37" i="14"/>
  <c r="M31" i="14"/>
  <c r="K31" i="14"/>
  <c r="M14" i="14"/>
  <c r="L13" i="14"/>
  <c r="AU46" i="14"/>
  <c r="AI46" i="14"/>
  <c r="P46" i="14"/>
  <c r="AS46" i="14"/>
  <c r="AG46" i="14"/>
  <c r="BA46" i="14"/>
  <c r="AO46" i="14"/>
  <c r="AY46" i="14"/>
  <c r="V46" i="14"/>
  <c r="AK70" i="14"/>
  <c r="AU70" i="14"/>
  <c r="AI70" i="14"/>
  <c r="P70" i="14"/>
  <c r="AT70" i="14"/>
  <c r="AS70" i="14"/>
  <c r="AG70" i="14"/>
  <c r="AF70" i="14"/>
  <c r="AQ70" i="14"/>
  <c r="AE70" i="14"/>
  <c r="AP70" i="14"/>
  <c r="AD70" i="14"/>
  <c r="BA70" i="14"/>
  <c r="AO70" i="14"/>
  <c r="AZ70" i="14"/>
  <c r="AN70" i="14"/>
  <c r="AY70" i="14"/>
  <c r="V70" i="14"/>
  <c r="AF99" i="14"/>
  <c r="AQ99" i="14"/>
  <c r="AE99" i="14"/>
  <c r="AP99" i="14"/>
  <c r="AD99" i="14"/>
  <c r="BA99" i="14"/>
  <c r="AO99" i="14"/>
  <c r="AZ99" i="14"/>
  <c r="AN99" i="14"/>
  <c r="AY99" i="14"/>
  <c r="V99" i="14"/>
  <c r="AK99" i="14"/>
  <c r="AU99" i="14"/>
  <c r="AI99" i="14"/>
  <c r="P99" i="14"/>
  <c r="AT99" i="14"/>
  <c r="AS99" i="14"/>
  <c r="AL99" i="14"/>
  <c r="AJ99" i="14"/>
  <c r="AG99" i="14"/>
  <c r="U99" i="14"/>
  <c r="Q99" i="14"/>
  <c r="AX99" i="14"/>
  <c r="AN12" i="14"/>
  <c r="AZ12" i="14"/>
  <c r="AE13" i="14"/>
  <c r="AQ13" i="14"/>
  <c r="AT14" i="14"/>
  <c r="AK15" i="14"/>
  <c r="AN16" i="14"/>
  <c r="AZ16" i="14"/>
  <c r="K17" i="14"/>
  <c r="AE17" i="14"/>
  <c r="AQ17" i="14"/>
  <c r="AT18" i="14"/>
  <c r="AK19" i="14"/>
  <c r="AN20" i="14"/>
  <c r="AZ20" i="14"/>
  <c r="K21" i="14"/>
  <c r="AC21" i="14" s="1"/>
  <c r="AE21" i="14"/>
  <c r="AQ21" i="14"/>
  <c r="AT22" i="14"/>
  <c r="AK23" i="14"/>
  <c r="AN24" i="14"/>
  <c r="AZ24" i="14"/>
  <c r="AE25" i="14"/>
  <c r="AQ25" i="14"/>
  <c r="AT26" i="14"/>
  <c r="AK27" i="14"/>
  <c r="AN28" i="14"/>
  <c r="AZ28" i="14"/>
  <c r="AE29" i="14"/>
  <c r="AQ30" i="14"/>
  <c r="AF32" i="14"/>
  <c r="AJ34" i="14"/>
  <c r="AX34" i="14"/>
  <c r="AY36" i="14"/>
  <c r="V36" i="14"/>
  <c r="AS36" i="14"/>
  <c r="AG36" i="14"/>
  <c r="AN36" i="14"/>
  <c r="J37" i="14"/>
  <c r="AD38" i="14"/>
  <c r="AV38" i="14"/>
  <c r="AQ40" i="14"/>
  <c r="AL42" i="14"/>
  <c r="M44" i="14"/>
  <c r="AZ44" i="14"/>
  <c r="H46" i="14"/>
  <c r="AD46" i="14"/>
  <c r="AV46" i="14"/>
  <c r="AQ48" i="14"/>
  <c r="AE62" i="14"/>
  <c r="L67" i="14"/>
  <c r="M79" i="14"/>
  <c r="J79" i="14"/>
  <c r="M96" i="14"/>
  <c r="L96" i="14"/>
  <c r="J96" i="14"/>
  <c r="H12" i="14"/>
  <c r="J12" i="14" s="1"/>
  <c r="AO12" i="14"/>
  <c r="BA12" i="14"/>
  <c r="AF13" i="14"/>
  <c r="P14" i="14"/>
  <c r="AI14" i="14"/>
  <c r="AU14" i="14"/>
  <c r="U15" i="14"/>
  <c r="AL15" i="14"/>
  <c r="AX15" i="14"/>
  <c r="H16" i="14"/>
  <c r="AO16" i="14"/>
  <c r="BA16" i="14"/>
  <c r="AF17" i="14"/>
  <c r="P18" i="14"/>
  <c r="AI18" i="14"/>
  <c r="AU18" i="14"/>
  <c r="U19" i="14"/>
  <c r="AL19" i="14"/>
  <c r="AX19" i="14"/>
  <c r="H20" i="14"/>
  <c r="J20" i="14" s="1"/>
  <c r="AO20" i="14"/>
  <c r="BA20" i="14"/>
  <c r="AF21" i="14"/>
  <c r="P22" i="14"/>
  <c r="AI22" i="14"/>
  <c r="AU22" i="14"/>
  <c r="U23" i="14"/>
  <c r="AL23" i="14"/>
  <c r="AX23" i="14"/>
  <c r="H24" i="14"/>
  <c r="J24" i="14" s="1"/>
  <c r="AO24" i="14"/>
  <c r="BA24" i="14"/>
  <c r="AF25" i="14"/>
  <c r="P26" i="14"/>
  <c r="AI26" i="14"/>
  <c r="AU26" i="14"/>
  <c r="U27" i="14"/>
  <c r="AL27" i="14"/>
  <c r="AX27" i="14"/>
  <c r="AO28" i="14"/>
  <c r="BA28" i="14"/>
  <c r="AF29" i="14"/>
  <c r="AS29" i="14"/>
  <c r="AD30" i="14"/>
  <c r="P34" i="14"/>
  <c r="AK34" i="14"/>
  <c r="AZ34" i="14"/>
  <c r="AE38" i="14"/>
  <c r="AN42" i="14"/>
  <c r="J44" i="14"/>
  <c r="AJ44" i="14"/>
  <c r="AE46" i="14"/>
  <c r="Q54" i="14"/>
  <c r="AX54" i="14"/>
  <c r="M83" i="14"/>
  <c r="J83" i="14"/>
  <c r="J85" i="14"/>
  <c r="M87" i="14"/>
  <c r="K87" i="14"/>
  <c r="J87" i="14"/>
  <c r="AV15" i="14"/>
  <c r="AD12" i="14"/>
  <c r="AP12" i="14"/>
  <c r="AG13" i="14"/>
  <c r="AS13" i="14"/>
  <c r="Q14" i="14"/>
  <c r="AJ14" i="14"/>
  <c r="AV14" i="14"/>
  <c r="V15" i="14"/>
  <c r="AY15" i="14"/>
  <c r="AD16" i="14"/>
  <c r="AP16" i="14"/>
  <c r="AG17" i="14"/>
  <c r="AS17" i="14"/>
  <c r="Q18" i="14"/>
  <c r="AJ18" i="14"/>
  <c r="AV18" i="14"/>
  <c r="V19" i="14"/>
  <c r="AY19" i="14"/>
  <c r="AD20" i="14"/>
  <c r="AP20" i="14"/>
  <c r="AG21" i="14"/>
  <c r="AS21" i="14"/>
  <c r="Q22" i="14"/>
  <c r="AJ22" i="14"/>
  <c r="AV22" i="14"/>
  <c r="V23" i="14"/>
  <c r="AY23" i="14"/>
  <c r="AD24" i="14"/>
  <c r="AP24" i="14"/>
  <c r="AG25" i="14"/>
  <c r="AS25" i="14"/>
  <c r="Q26" i="14"/>
  <c r="AJ26" i="14"/>
  <c r="AV26" i="14"/>
  <c r="V27" i="14"/>
  <c r="AY27" i="14"/>
  <c r="AD28" i="14"/>
  <c r="AP28" i="14"/>
  <c r="AG29" i="14"/>
  <c r="AT29" i="14"/>
  <c r="H30" i="14"/>
  <c r="M30" i="14" s="1"/>
  <c r="Q34" i="14"/>
  <c r="AL34" i="14"/>
  <c r="H38" i="14"/>
  <c r="K38" i="14" s="1"/>
  <c r="BA40" i="14"/>
  <c r="AO40" i="14"/>
  <c r="AY40" i="14"/>
  <c r="V40" i="14"/>
  <c r="AU40" i="14"/>
  <c r="AI40" i="14"/>
  <c r="P40" i="14"/>
  <c r="AS40" i="14"/>
  <c r="AG40" i="14"/>
  <c r="AT40" i="14"/>
  <c r="Q42" i="14"/>
  <c r="AP42" i="14"/>
  <c r="AK44" i="14"/>
  <c r="AF46" i="14"/>
  <c r="AX46" i="14"/>
  <c r="BA48" i="14"/>
  <c r="AO48" i="14"/>
  <c r="AY48" i="14"/>
  <c r="V48" i="14"/>
  <c r="AU48" i="14"/>
  <c r="AI48" i="14"/>
  <c r="P48" i="14"/>
  <c r="AS48" i="14"/>
  <c r="AG48" i="14"/>
  <c r="AT48" i="14"/>
  <c r="H51" i="14"/>
  <c r="K51" i="14" s="1"/>
  <c r="AK66" i="14"/>
  <c r="AU66" i="14"/>
  <c r="AI66" i="14"/>
  <c r="P66" i="14"/>
  <c r="AT66" i="14"/>
  <c r="AS66" i="14"/>
  <c r="AG66" i="14"/>
  <c r="AF66" i="14"/>
  <c r="AP66" i="14"/>
  <c r="AD66" i="14"/>
  <c r="BA66" i="14"/>
  <c r="AO66" i="14"/>
  <c r="AZ66" i="14"/>
  <c r="AN66" i="14"/>
  <c r="AY66" i="14"/>
  <c r="V66" i="14"/>
  <c r="AV66" i="14"/>
  <c r="J72" i="14"/>
  <c r="H77" i="14"/>
  <c r="J77" i="14" s="1"/>
  <c r="K83" i="14"/>
  <c r="AT46" i="14"/>
  <c r="AT13" i="14"/>
  <c r="AN15" i="14"/>
  <c r="AZ15" i="14"/>
  <c r="AT17" i="14"/>
  <c r="AN19" i="14"/>
  <c r="AZ19" i="14"/>
  <c r="AT21" i="14"/>
  <c r="AN23" i="14"/>
  <c r="AZ23" i="14"/>
  <c r="AT25" i="14"/>
  <c r="AN27" i="14"/>
  <c r="AZ27" i="14"/>
  <c r="AU29" i="14"/>
  <c r="AS34" i="14"/>
  <c r="AG34" i="14"/>
  <c r="AY34" i="14"/>
  <c r="V34" i="14"/>
  <c r="AN34" i="14"/>
  <c r="AD40" i="14"/>
  <c r="AV40" i="14"/>
  <c r="AQ42" i="14"/>
  <c r="AL44" i="14"/>
  <c r="AZ46" i="14"/>
  <c r="AD48" i="14"/>
  <c r="AV48" i="14"/>
  <c r="AU50" i="14"/>
  <c r="AI50" i="14"/>
  <c r="P50" i="14"/>
  <c r="AS50" i="14"/>
  <c r="AG50" i="14"/>
  <c r="AP50" i="14"/>
  <c r="AD50" i="14"/>
  <c r="BA50" i="14"/>
  <c r="AO50" i="14"/>
  <c r="AY50" i="14"/>
  <c r="V50" i="14"/>
  <c r="AE50" i="14"/>
  <c r="AX50" i="14"/>
  <c r="U54" i="14"/>
  <c r="AX66" i="14"/>
  <c r="L72" i="14"/>
  <c r="M75" i="14"/>
  <c r="J75" i="14"/>
  <c r="H78" i="14"/>
  <c r="L83" i="14"/>
  <c r="L85" i="14"/>
  <c r="AO15" i="14"/>
  <c r="BA15" i="14"/>
  <c r="AO19" i="14"/>
  <c r="BA19" i="14"/>
  <c r="AO23" i="14"/>
  <c r="BA23" i="14"/>
  <c r="AU25" i="14"/>
  <c r="AO27" i="14"/>
  <c r="BA27" i="14"/>
  <c r="P29" i="14"/>
  <c r="AI29" i="14"/>
  <c r="M36" i="14"/>
  <c r="AJ38" i="14"/>
  <c r="H39" i="14"/>
  <c r="K39" i="14" s="1"/>
  <c r="AE40" i="14"/>
  <c r="AN44" i="14"/>
  <c r="AJ46" i="14"/>
  <c r="H47" i="14"/>
  <c r="K47" i="14" s="1"/>
  <c r="AE48" i="14"/>
  <c r="H50" i="14"/>
  <c r="L50" i="14" s="1"/>
  <c r="AF50" i="14"/>
  <c r="AZ50" i="14"/>
  <c r="H53" i="14"/>
  <c r="K53" i="14" s="1"/>
  <c r="H55" i="14"/>
  <c r="K55" i="14" s="1"/>
  <c r="AK58" i="14"/>
  <c r="AU58" i="14"/>
  <c r="AI58" i="14"/>
  <c r="P58" i="14"/>
  <c r="AT58" i="14"/>
  <c r="AS58" i="14"/>
  <c r="AG58" i="14"/>
  <c r="AF58" i="14"/>
  <c r="AP58" i="14"/>
  <c r="AD58" i="14"/>
  <c r="BA58" i="14"/>
  <c r="AO58" i="14"/>
  <c r="AZ58" i="14"/>
  <c r="AN58" i="14"/>
  <c r="AY58" i="14"/>
  <c r="V58" i="14"/>
  <c r="AV58" i="14"/>
  <c r="M60" i="14"/>
  <c r="AK62" i="14"/>
  <c r="AU62" i="14"/>
  <c r="AI62" i="14"/>
  <c r="P62" i="14"/>
  <c r="AT62" i="14"/>
  <c r="AS62" i="14"/>
  <c r="AG62" i="14"/>
  <c r="AF62" i="14"/>
  <c r="AP62" i="14"/>
  <c r="AD62" i="14"/>
  <c r="BA62" i="14"/>
  <c r="AO62" i="14"/>
  <c r="AZ62" i="14"/>
  <c r="AN62" i="14"/>
  <c r="AY62" i="14"/>
  <c r="V62" i="14"/>
  <c r="AV62" i="14"/>
  <c r="M64" i="14"/>
  <c r="Q70" i="14"/>
  <c r="L77" i="14"/>
  <c r="AV99" i="14"/>
  <c r="AV23" i="14"/>
  <c r="L45" i="14"/>
  <c r="Q13" i="14"/>
  <c r="AV13" i="14"/>
  <c r="J15" i="14"/>
  <c r="AP15" i="14"/>
  <c r="AJ17" i="14"/>
  <c r="AP19" i="14"/>
  <c r="AJ21" i="14"/>
  <c r="AV21" i="14"/>
  <c r="J23" i="14"/>
  <c r="AP23" i="14"/>
  <c r="AJ25" i="14"/>
  <c r="AP27" i="14"/>
  <c r="Q29" i="14"/>
  <c r="AU42" i="14"/>
  <c r="AI42" i="14"/>
  <c r="P42" i="14"/>
  <c r="AS42" i="14"/>
  <c r="AG42" i="14"/>
  <c r="BA42" i="14"/>
  <c r="AO42" i="14"/>
  <c r="AY42" i="14"/>
  <c r="V42" i="14"/>
  <c r="AT42" i="14"/>
  <c r="AK46" i="14"/>
  <c r="U70" i="14"/>
  <c r="M78" i="14"/>
  <c r="M85" i="14"/>
  <c r="K85" i="14"/>
  <c r="H93" i="14"/>
  <c r="J93" i="14" s="1"/>
  <c r="Q15" i="14"/>
  <c r="AJ13" i="14"/>
  <c r="AD15" i="14"/>
  <c r="Q17" i="14"/>
  <c r="AV17" i="14"/>
  <c r="J19" i="14"/>
  <c r="AD19" i="14"/>
  <c r="Q21" i="14"/>
  <c r="AD23" i="14"/>
  <c r="Q25" i="14"/>
  <c r="AV25" i="14"/>
  <c r="AD27" i="14"/>
  <c r="AV29" i="14"/>
  <c r="AJ29" i="14"/>
  <c r="AX29" i="14"/>
  <c r="AT12" i="14"/>
  <c r="AK13" i="14"/>
  <c r="AN14" i="14"/>
  <c r="AZ14" i="14"/>
  <c r="AE15" i="14"/>
  <c r="AQ15" i="14"/>
  <c r="AT16" i="14"/>
  <c r="AK17" i="14"/>
  <c r="AN18" i="14"/>
  <c r="AZ18" i="14"/>
  <c r="AE19" i="14"/>
  <c r="AQ19" i="14"/>
  <c r="AT20" i="14"/>
  <c r="AK21" i="14"/>
  <c r="AN22" i="14"/>
  <c r="AZ22" i="14"/>
  <c r="AE23" i="14"/>
  <c r="AQ23" i="14"/>
  <c r="AT24" i="14"/>
  <c r="AK25" i="14"/>
  <c r="AN26" i="14"/>
  <c r="AZ26" i="14"/>
  <c r="AE27" i="14"/>
  <c r="AQ27" i="14"/>
  <c r="AT28" i="14"/>
  <c r="AL29" i="14"/>
  <c r="AY29" i="14"/>
  <c r="AJ30" i="14"/>
  <c r="AY32" i="14"/>
  <c r="V32" i="14"/>
  <c r="AS32" i="14"/>
  <c r="AG32" i="14"/>
  <c r="AN32" i="14"/>
  <c r="AQ34" i="14"/>
  <c r="AF36" i="14"/>
  <c r="AU36" i="14"/>
  <c r="M40" i="14"/>
  <c r="AZ40" i="14"/>
  <c r="H42" i="14"/>
  <c r="AD42" i="14"/>
  <c r="AV42" i="14"/>
  <c r="AL46" i="14"/>
  <c r="M48" i="14"/>
  <c r="AZ48" i="14"/>
  <c r="AJ50" i="14"/>
  <c r="J56" i="14"/>
  <c r="H59" i="14"/>
  <c r="K59" i="14" s="1"/>
  <c r="L60" i="14"/>
  <c r="H63" i="14"/>
  <c r="K63" i="14" s="1"/>
  <c r="L64" i="14"/>
  <c r="AJ70" i="14"/>
  <c r="L80" i="14"/>
  <c r="H91" i="14"/>
  <c r="K91" i="14" s="1"/>
  <c r="AJ15" i="14"/>
  <c r="AV19" i="14"/>
  <c r="AJ27" i="14"/>
  <c r="U13" i="14"/>
  <c r="AX13" i="14"/>
  <c r="AL17" i="14"/>
  <c r="H18" i="14"/>
  <c r="M18" i="14" s="1"/>
  <c r="AF19" i="14"/>
  <c r="U21" i="14"/>
  <c r="AX21" i="14"/>
  <c r="AF23" i="14"/>
  <c r="U25" i="14"/>
  <c r="AL25" i="14"/>
  <c r="AX25" i="14"/>
  <c r="H26" i="14"/>
  <c r="M26" i="14" s="1"/>
  <c r="AF27" i="14"/>
  <c r="U29" i="14"/>
  <c r="AZ29" i="14"/>
  <c r="H35" i="14"/>
  <c r="M35" i="14" s="1"/>
  <c r="K36" i="14"/>
  <c r="AM36" i="14" s="1"/>
  <c r="H41" i="14"/>
  <c r="L41" i="14" s="1"/>
  <c r="AE42" i="14"/>
  <c r="AN46" i="14"/>
  <c r="H49" i="14"/>
  <c r="M50" i="14"/>
  <c r="AU54" i="14"/>
  <c r="AI54" i="14"/>
  <c r="P54" i="14"/>
  <c r="AT54" i="14"/>
  <c r="AS54" i="14"/>
  <c r="AG54" i="14"/>
  <c r="AF54" i="14"/>
  <c r="AP54" i="14"/>
  <c r="AD54" i="14"/>
  <c r="BA54" i="14"/>
  <c r="AO54" i="14"/>
  <c r="AZ54" i="14"/>
  <c r="AY54" i="14"/>
  <c r="V54" i="14"/>
  <c r="AK54" i="14"/>
  <c r="AL70" i="14"/>
  <c r="H71" i="14"/>
  <c r="K71" i="14" s="1"/>
  <c r="L118" i="14"/>
  <c r="J118" i="14"/>
  <c r="AJ19" i="14"/>
  <c r="AL13" i="14"/>
  <c r="AF15" i="14"/>
  <c r="U17" i="14"/>
  <c r="AX17" i="14"/>
  <c r="AL21" i="14"/>
  <c r="Q12" i="14"/>
  <c r="AJ12" i="14"/>
  <c r="AV12" i="14"/>
  <c r="V13" i="14"/>
  <c r="AY13" i="14"/>
  <c r="AD14" i="14"/>
  <c r="AP14" i="14"/>
  <c r="AG15" i="14"/>
  <c r="AS15" i="14"/>
  <c r="Q16" i="14"/>
  <c r="AJ16" i="14"/>
  <c r="AV16" i="14"/>
  <c r="V17" i="14"/>
  <c r="AY17" i="14"/>
  <c r="AD18" i="14"/>
  <c r="AP18" i="14"/>
  <c r="AG19" i="14"/>
  <c r="AS19" i="14"/>
  <c r="Q20" i="14"/>
  <c r="AJ20" i="14"/>
  <c r="AV20" i="14"/>
  <c r="V21" i="14"/>
  <c r="AY21" i="14"/>
  <c r="AD22" i="14"/>
  <c r="AP22" i="14"/>
  <c r="AG23" i="14"/>
  <c r="AS23" i="14"/>
  <c r="Q24" i="14"/>
  <c r="AJ24" i="14"/>
  <c r="AV24" i="14"/>
  <c r="V25" i="14"/>
  <c r="AY25" i="14"/>
  <c r="AD26" i="14"/>
  <c r="AP26" i="14"/>
  <c r="AG27" i="14"/>
  <c r="AS27" i="14"/>
  <c r="Q28" i="14"/>
  <c r="AJ28" i="14"/>
  <c r="AV28" i="14"/>
  <c r="V29" i="14"/>
  <c r="AN29" i="14"/>
  <c r="BA29" i="14"/>
  <c r="H34" i="14"/>
  <c r="L34" i="14" s="1"/>
  <c r="AE34" i="14"/>
  <c r="AT34" i="14"/>
  <c r="AK40" i="14"/>
  <c r="AF42" i="14"/>
  <c r="AX42" i="14"/>
  <c r="BA44" i="14"/>
  <c r="AO44" i="14"/>
  <c r="AY44" i="14"/>
  <c r="V44" i="14"/>
  <c r="AU44" i="14"/>
  <c r="AI44" i="14"/>
  <c r="P44" i="14"/>
  <c r="AS44" i="14"/>
  <c r="AG44" i="14"/>
  <c r="AT44" i="14"/>
  <c r="Q46" i="14"/>
  <c r="AP46" i="14"/>
  <c r="H54" i="14"/>
  <c r="L54" i="14" s="1"/>
  <c r="AL54" i="14"/>
  <c r="M68" i="14"/>
  <c r="AV70" i="14"/>
  <c r="AE26" i="14"/>
  <c r="AQ26" i="14"/>
  <c r="AT27" i="14"/>
  <c r="AK28" i="14"/>
  <c r="AO29" i="14"/>
  <c r="AS30" i="14"/>
  <c r="AG30" i="14"/>
  <c r="AY30" i="14"/>
  <c r="V30" i="14"/>
  <c r="AN30" i="14"/>
  <c r="J31" i="14"/>
  <c r="AF34" i="14"/>
  <c r="AU34" i="14"/>
  <c r="AU38" i="14"/>
  <c r="AI38" i="14"/>
  <c r="AS38" i="14"/>
  <c r="AG38" i="14"/>
  <c r="BA38" i="14"/>
  <c r="AO38" i="14"/>
  <c r="AY38" i="14"/>
  <c r="V38" i="14"/>
  <c r="AQ38" i="14"/>
  <c r="AL40" i="14"/>
  <c r="M42" i="14"/>
  <c r="AZ42" i="14"/>
  <c r="AD44" i="14"/>
  <c r="AV44" i="14"/>
  <c r="J45" i="14"/>
  <c r="AQ46" i="14"/>
  <c r="AL48" i="14"/>
  <c r="AN54" i="14"/>
  <c r="J68" i="14"/>
  <c r="AX70" i="14"/>
  <c r="AT15" i="14"/>
  <c r="AT19" i="14"/>
  <c r="AT23" i="14"/>
  <c r="U12" i="14"/>
  <c r="AL12" i="14"/>
  <c r="AO13" i="14"/>
  <c r="P15" i="14"/>
  <c r="AI15" i="14"/>
  <c r="U16" i="14"/>
  <c r="AL16" i="14"/>
  <c r="AO17" i="14"/>
  <c r="P19" i="14"/>
  <c r="AI19" i="14"/>
  <c r="U20" i="14"/>
  <c r="AL20" i="14"/>
  <c r="AO21" i="14"/>
  <c r="P23" i="14"/>
  <c r="AI23" i="14"/>
  <c r="U24" i="14"/>
  <c r="AL24" i="14"/>
  <c r="AO25" i="14"/>
  <c r="P27" i="14"/>
  <c r="AI27" i="14"/>
  <c r="U28" i="14"/>
  <c r="AL28" i="14"/>
  <c r="AP29" i="14"/>
  <c r="U30" i="14"/>
  <c r="AO30" i="14"/>
  <c r="M32" i="14"/>
  <c r="AV34" i="14"/>
  <c r="U38" i="14"/>
  <c r="AN40" i="14"/>
  <c r="AJ42" i="14"/>
  <c r="H43" i="14"/>
  <c r="K43" i="14" s="1"/>
  <c r="AE44" i="14"/>
  <c r="U46" i="14"/>
  <c r="AN48" i="14"/>
  <c r="AQ50" i="14"/>
  <c r="H52" i="14"/>
  <c r="AQ54" i="14"/>
  <c r="AE66" i="14"/>
  <c r="J67" i="14"/>
  <c r="L68" i="14"/>
  <c r="AD31" i="14"/>
  <c r="AP31" i="14"/>
  <c r="Q33" i="14"/>
  <c r="AJ33" i="14"/>
  <c r="AV33" i="14"/>
  <c r="AD35" i="14"/>
  <c r="AP35" i="14"/>
  <c r="Q37" i="14"/>
  <c r="AJ37" i="14"/>
  <c r="AV37" i="14"/>
  <c r="AD39" i="14"/>
  <c r="AP39" i="14"/>
  <c r="Q41" i="14"/>
  <c r="AJ41" i="14"/>
  <c r="AV41" i="14"/>
  <c r="AD43" i="14"/>
  <c r="AP43" i="14"/>
  <c r="Q45" i="14"/>
  <c r="AJ45" i="14"/>
  <c r="AV45" i="14"/>
  <c r="AD47" i="14"/>
  <c r="AP47" i="14"/>
  <c r="Q49" i="14"/>
  <c r="AJ49" i="14"/>
  <c r="AV49" i="14"/>
  <c r="AD51" i="14"/>
  <c r="AP51" i="14"/>
  <c r="AG52" i="14"/>
  <c r="AS52" i="14"/>
  <c r="Q53" i="14"/>
  <c r="AJ53" i="14"/>
  <c r="AV53" i="14"/>
  <c r="AD55" i="14"/>
  <c r="AP55" i="14"/>
  <c r="AG56" i="14"/>
  <c r="AS56" i="14"/>
  <c r="Q57" i="14"/>
  <c r="AJ57" i="14"/>
  <c r="AV57" i="14"/>
  <c r="AD59" i="14"/>
  <c r="AP59" i="14"/>
  <c r="AG60" i="14"/>
  <c r="AS60" i="14"/>
  <c r="Q61" i="14"/>
  <c r="AJ61" i="14"/>
  <c r="AD63" i="14"/>
  <c r="AP63" i="14"/>
  <c r="AG64" i="14"/>
  <c r="AS64" i="14"/>
  <c r="Q65" i="14"/>
  <c r="AJ65" i="14"/>
  <c r="AV65" i="14"/>
  <c r="AD67" i="14"/>
  <c r="AP67" i="14"/>
  <c r="AG68" i="14"/>
  <c r="AS68" i="14"/>
  <c r="Q69" i="14"/>
  <c r="AJ69" i="14"/>
  <c r="AV69" i="14"/>
  <c r="AD71" i="14"/>
  <c r="AP71" i="14"/>
  <c r="AG72" i="14"/>
  <c r="AS72" i="14"/>
  <c r="Q73" i="14"/>
  <c r="AJ73" i="14"/>
  <c r="AV73" i="14"/>
  <c r="V74" i="14"/>
  <c r="AY74" i="14"/>
  <c r="Q75" i="14"/>
  <c r="AL75" i="14"/>
  <c r="AQ76" i="14"/>
  <c r="AE76" i="14"/>
  <c r="AK76" i="14"/>
  <c r="U76" i="14"/>
  <c r="AN76" i="14"/>
  <c r="V77" i="14"/>
  <c r="AP77" i="14"/>
  <c r="AE79" i="14"/>
  <c r="AS79" i="14"/>
  <c r="AG80" i="14"/>
  <c r="AI81" i="14"/>
  <c r="AJ82" i="14"/>
  <c r="AY82" i="14"/>
  <c r="Q83" i="14"/>
  <c r="AL83" i="14"/>
  <c r="AU84" i="14"/>
  <c r="AI84" i="14"/>
  <c r="AQ84" i="14"/>
  <c r="AE84" i="14"/>
  <c r="AK84" i="14"/>
  <c r="U84" i="14"/>
  <c r="AO84" i="14"/>
  <c r="BA86" i="14"/>
  <c r="AO86" i="14"/>
  <c r="AK86" i="14"/>
  <c r="AQ86" i="14"/>
  <c r="AE86" i="14"/>
  <c r="V86" i="14"/>
  <c r="Q87" i="14"/>
  <c r="V88" i="14"/>
  <c r="Q90" i="14"/>
  <c r="AS90" i="14"/>
  <c r="AI91" i="14"/>
  <c r="Q92" i="14"/>
  <c r="AS94" i="14"/>
  <c r="V95" i="14"/>
  <c r="K96" i="14"/>
  <c r="J97" i="14"/>
  <c r="H104" i="14"/>
  <c r="H109" i="14"/>
  <c r="AN74" i="14"/>
  <c r="AZ74" i="14"/>
  <c r="AZ75" i="14"/>
  <c r="AN75" i="14"/>
  <c r="AT75" i="14"/>
  <c r="AQ77" i="14"/>
  <c r="AD78" i="14"/>
  <c r="AS78" i="14"/>
  <c r="M81" i="14"/>
  <c r="AJ81" i="14"/>
  <c r="AX81" i="14"/>
  <c r="AZ83" i="14"/>
  <c r="AN83" i="14"/>
  <c r="AT83" i="14"/>
  <c r="AU88" i="14"/>
  <c r="AI88" i="14"/>
  <c r="P88" i="14"/>
  <c r="AS88" i="14"/>
  <c r="AG88" i="14"/>
  <c r="AQ88" i="14"/>
  <c r="AE88" i="14"/>
  <c r="AZ88" i="14"/>
  <c r="AN88" i="14"/>
  <c r="AK88" i="14"/>
  <c r="AX88" i="14"/>
  <c r="H89" i="14"/>
  <c r="J89" i="14" s="1"/>
  <c r="AJ91" i="14"/>
  <c r="P94" i="14"/>
  <c r="AU94" i="14"/>
  <c r="AO96" i="14"/>
  <c r="L97" i="14"/>
  <c r="H99" i="14"/>
  <c r="Q100" i="14"/>
  <c r="M118" i="14"/>
  <c r="AU124" i="14"/>
  <c r="AI124" i="14"/>
  <c r="P124" i="14"/>
  <c r="AT124" i="14"/>
  <c r="AS124" i="14"/>
  <c r="AG124" i="14"/>
  <c r="AF124" i="14"/>
  <c r="AQ124" i="14"/>
  <c r="AE124" i="14"/>
  <c r="AP124" i="14"/>
  <c r="AD124" i="14"/>
  <c r="BA124" i="14"/>
  <c r="AO124" i="14"/>
  <c r="AZ124" i="14"/>
  <c r="AN124" i="14"/>
  <c r="AY124" i="14"/>
  <c r="V124" i="14"/>
  <c r="AX124" i="14"/>
  <c r="AL124" i="14"/>
  <c r="U124" i="14"/>
  <c r="AK124" i="14"/>
  <c r="L127" i="14"/>
  <c r="K127" i="14"/>
  <c r="J127" i="14"/>
  <c r="P52" i="14"/>
  <c r="AI52" i="14"/>
  <c r="AU52" i="14"/>
  <c r="P56" i="14"/>
  <c r="AI56" i="14"/>
  <c r="AU56" i="14"/>
  <c r="H58" i="14"/>
  <c r="P60" i="14"/>
  <c r="AI60" i="14"/>
  <c r="AU60" i="14"/>
  <c r="H62" i="14"/>
  <c r="M62" i="14" s="1"/>
  <c r="P64" i="14"/>
  <c r="AI64" i="14"/>
  <c r="AU64" i="14"/>
  <c r="H66" i="14"/>
  <c r="J66" i="14" s="1"/>
  <c r="P68" i="14"/>
  <c r="AI68" i="14"/>
  <c r="AU68" i="14"/>
  <c r="H70" i="14"/>
  <c r="L70" i="14" s="1"/>
  <c r="P72" i="14"/>
  <c r="AI72" i="14"/>
  <c r="AU72" i="14"/>
  <c r="H74" i="14"/>
  <c r="L74" i="14" s="1"/>
  <c r="AO74" i="14"/>
  <c r="BA74" i="14"/>
  <c r="U75" i="14"/>
  <c r="AO75" i="14"/>
  <c r="AD77" i="14"/>
  <c r="AF78" i="14"/>
  <c r="AT78" i="14"/>
  <c r="AG79" i="14"/>
  <c r="AV79" i="14"/>
  <c r="P81" i="14"/>
  <c r="AK81" i="14"/>
  <c r="AY81" i="14"/>
  <c r="Q82" i="14"/>
  <c r="U83" i="14"/>
  <c r="AO83" i="14"/>
  <c r="H86" i="14"/>
  <c r="J86" i="14" s="1"/>
  <c r="K86" i="14"/>
  <c r="AF87" i="14"/>
  <c r="AZ87" i="14"/>
  <c r="AN87" i="14"/>
  <c r="AK87" i="14"/>
  <c r="AT87" i="14"/>
  <c r="V87" i="14"/>
  <c r="AS87" i="14"/>
  <c r="AD88" i="14"/>
  <c r="AY88" i="14"/>
  <c r="AL91" i="14"/>
  <c r="V92" i="14"/>
  <c r="Q94" i="14"/>
  <c r="AV94" i="14"/>
  <c r="AP96" i="14"/>
  <c r="M97" i="14"/>
  <c r="V100" i="14"/>
  <c r="Q104" i="14"/>
  <c r="Q52" i="14"/>
  <c r="AJ52" i="14"/>
  <c r="AV52" i="14"/>
  <c r="Q56" i="14"/>
  <c r="AJ56" i="14"/>
  <c r="AV56" i="14"/>
  <c r="Q60" i="14"/>
  <c r="AJ60" i="14"/>
  <c r="AV60" i="14"/>
  <c r="Q64" i="14"/>
  <c r="AJ64" i="14"/>
  <c r="AV64" i="14"/>
  <c r="Q68" i="14"/>
  <c r="AJ68" i="14"/>
  <c r="AV68" i="14"/>
  <c r="Q72" i="14"/>
  <c r="AJ72" i="14"/>
  <c r="AV72" i="14"/>
  <c r="AD74" i="14"/>
  <c r="AP74" i="14"/>
  <c r="V75" i="14"/>
  <c r="AP75" i="14"/>
  <c r="AE77" i="14"/>
  <c r="AS77" i="14"/>
  <c r="AG78" i="14"/>
  <c r="AU78" i="14"/>
  <c r="AI79" i="14"/>
  <c r="Q81" i="14"/>
  <c r="AL81" i="14"/>
  <c r="AK82" i="14"/>
  <c r="AQ82" i="14"/>
  <c r="AE82" i="14"/>
  <c r="U82" i="14"/>
  <c r="AN82" i="14"/>
  <c r="V83" i="14"/>
  <c r="AP83" i="14"/>
  <c r="AF88" i="14"/>
  <c r="BA88" i="14"/>
  <c r="BA90" i="14"/>
  <c r="AO90" i="14"/>
  <c r="AY90" i="14"/>
  <c r="V90" i="14"/>
  <c r="AK90" i="14"/>
  <c r="AT90" i="14"/>
  <c r="AQ90" i="14"/>
  <c r="AE90" i="14"/>
  <c r="AD90" i="14"/>
  <c r="AX90" i="14"/>
  <c r="AU92" i="14"/>
  <c r="AI92" i="14"/>
  <c r="P92" i="14"/>
  <c r="AS92" i="14"/>
  <c r="AG92" i="14"/>
  <c r="AQ92" i="14"/>
  <c r="AE92" i="14"/>
  <c r="AZ92" i="14"/>
  <c r="AN92" i="14"/>
  <c r="AK92" i="14"/>
  <c r="AX92" i="14"/>
  <c r="U94" i="14"/>
  <c r="AF95" i="14"/>
  <c r="AQ95" i="14"/>
  <c r="AE95" i="14"/>
  <c r="AP95" i="14"/>
  <c r="AD95" i="14"/>
  <c r="AZ95" i="14"/>
  <c r="AN95" i="14"/>
  <c r="AK95" i="14"/>
  <c r="AU95" i="14"/>
  <c r="AI95" i="14"/>
  <c r="P95" i="14"/>
  <c r="AT95" i="14"/>
  <c r="AJ95" i="14"/>
  <c r="V104" i="14"/>
  <c r="H105" i="14"/>
  <c r="L105" i="14" s="1"/>
  <c r="AU120" i="14"/>
  <c r="AI120" i="14"/>
  <c r="P120" i="14"/>
  <c r="AT120" i="14"/>
  <c r="AS120" i="14"/>
  <c r="AG120" i="14"/>
  <c r="AF120" i="14"/>
  <c r="AQ120" i="14"/>
  <c r="AE120" i="14"/>
  <c r="AP120" i="14"/>
  <c r="AD120" i="14"/>
  <c r="BA120" i="14"/>
  <c r="AO120" i="14"/>
  <c r="AZ120" i="14"/>
  <c r="AN120" i="14"/>
  <c r="AY120" i="14"/>
  <c r="V120" i="14"/>
  <c r="AX120" i="14"/>
  <c r="AL120" i="14"/>
  <c r="U120" i="14"/>
  <c r="AK120" i="14"/>
  <c r="H130" i="14"/>
  <c r="AT81" i="14"/>
  <c r="AZ81" i="14"/>
  <c r="AN81" i="14"/>
  <c r="AO91" i="14"/>
  <c r="AV96" i="14"/>
  <c r="AJ104" i="14"/>
  <c r="AU112" i="14"/>
  <c r="AI112" i="14"/>
  <c r="P112" i="14"/>
  <c r="AT112" i="14"/>
  <c r="AS112" i="14"/>
  <c r="AG112" i="14"/>
  <c r="AF112" i="14"/>
  <c r="AQ112" i="14"/>
  <c r="AE112" i="14"/>
  <c r="AP112" i="14"/>
  <c r="AD112" i="14"/>
  <c r="BA112" i="14"/>
  <c r="AO112" i="14"/>
  <c r="AZ112" i="14"/>
  <c r="AN112" i="14"/>
  <c r="AY112" i="14"/>
  <c r="V112" i="14"/>
  <c r="AX112" i="14"/>
  <c r="AL112" i="14"/>
  <c r="U112" i="14"/>
  <c r="AK112" i="14"/>
  <c r="H121" i="14"/>
  <c r="J121" i="14" s="1"/>
  <c r="H57" i="14"/>
  <c r="L57" i="14" s="1"/>
  <c r="H61" i="14"/>
  <c r="H65" i="14"/>
  <c r="H69" i="14"/>
  <c r="H73" i="14"/>
  <c r="AF74" i="14"/>
  <c r="AD75" i="14"/>
  <c r="H76" i="14"/>
  <c r="K76" i="14" s="1"/>
  <c r="AG77" i="14"/>
  <c r="AV77" i="14"/>
  <c r="AI78" i="14"/>
  <c r="AX78" i="14"/>
  <c r="P79" i="14"/>
  <c r="AK79" i="14"/>
  <c r="AY79" i="14"/>
  <c r="U81" i="14"/>
  <c r="AO81" i="14"/>
  <c r="AD83" i="14"/>
  <c r="H84" i="14"/>
  <c r="K84" i="14" s="1"/>
  <c r="L87" i="14"/>
  <c r="AJ88" i="14"/>
  <c r="H90" i="14"/>
  <c r="K90" i="14" s="1"/>
  <c r="P91" i="14"/>
  <c r="AQ91" i="14"/>
  <c r="BA94" i="14"/>
  <c r="AO94" i="14"/>
  <c r="AZ94" i="14"/>
  <c r="AN94" i="14"/>
  <c r="AY94" i="14"/>
  <c r="V94" i="14"/>
  <c r="AK94" i="14"/>
  <c r="AT94" i="14"/>
  <c r="AQ94" i="14"/>
  <c r="AE94" i="14"/>
  <c r="AD94" i="14"/>
  <c r="AY96" i="14"/>
  <c r="H101" i="14"/>
  <c r="AJ108" i="14"/>
  <c r="AU116" i="14"/>
  <c r="AI116" i="14"/>
  <c r="P116" i="14"/>
  <c r="AT116" i="14"/>
  <c r="AS116" i="14"/>
  <c r="AG116" i="14"/>
  <c r="AF116" i="14"/>
  <c r="AQ116" i="14"/>
  <c r="AE116" i="14"/>
  <c r="AP116" i="14"/>
  <c r="AD116" i="14"/>
  <c r="BA116" i="14"/>
  <c r="AO116" i="14"/>
  <c r="AZ116" i="14"/>
  <c r="AN116" i="14"/>
  <c r="AY116" i="14"/>
  <c r="V116" i="14"/>
  <c r="AX116" i="14"/>
  <c r="AL116" i="14"/>
  <c r="U116" i="14"/>
  <c r="AK116" i="14"/>
  <c r="L131" i="14"/>
  <c r="J131" i="14"/>
  <c r="L135" i="14"/>
  <c r="K135" i="14"/>
  <c r="J135" i="14"/>
  <c r="Q31" i="14"/>
  <c r="AJ31" i="14"/>
  <c r="AD33" i="14"/>
  <c r="Q35" i="14"/>
  <c r="AJ35" i="14"/>
  <c r="AD37" i="14"/>
  <c r="Q39" i="14"/>
  <c r="AJ39" i="14"/>
  <c r="AD41" i="14"/>
  <c r="Q43" i="14"/>
  <c r="AJ43" i="14"/>
  <c r="AD45" i="14"/>
  <c r="Q47" i="14"/>
  <c r="AJ47" i="14"/>
  <c r="AD49" i="14"/>
  <c r="Q51" i="14"/>
  <c r="AJ51" i="14"/>
  <c r="V52" i="14"/>
  <c r="AY52" i="14"/>
  <c r="AD53" i="14"/>
  <c r="Q55" i="14"/>
  <c r="AJ55" i="14"/>
  <c r="V56" i="14"/>
  <c r="AY56" i="14"/>
  <c r="AD57" i="14"/>
  <c r="Q59" i="14"/>
  <c r="AJ59" i="14"/>
  <c r="V60" i="14"/>
  <c r="AY60" i="14"/>
  <c r="Q63" i="14"/>
  <c r="AJ63" i="14"/>
  <c r="V64" i="14"/>
  <c r="AY64" i="14"/>
  <c r="AD65" i="14"/>
  <c r="Q67" i="14"/>
  <c r="AJ67" i="14"/>
  <c r="V68" i="14"/>
  <c r="AY68" i="14"/>
  <c r="AD69" i="14"/>
  <c r="Q71" i="14"/>
  <c r="AJ71" i="14"/>
  <c r="V72" i="14"/>
  <c r="AY72" i="14"/>
  <c r="AD73" i="14"/>
  <c r="AG74" i="14"/>
  <c r="AS74" i="14"/>
  <c r="AE75" i="14"/>
  <c r="AS75" i="14"/>
  <c r="AG76" i="14"/>
  <c r="AU76" i="14"/>
  <c r="AI77" i="14"/>
  <c r="AJ78" i="14"/>
  <c r="AY78" i="14"/>
  <c r="Q79" i="14"/>
  <c r="AL79" i="14"/>
  <c r="AQ80" i="14"/>
  <c r="AE80" i="14"/>
  <c r="AK80" i="14"/>
  <c r="U80" i="14"/>
  <c r="AN80" i="14"/>
  <c r="V81" i="14"/>
  <c r="AP81" i="14"/>
  <c r="AE83" i="14"/>
  <c r="AS83" i="14"/>
  <c r="AG84" i="14"/>
  <c r="AX84" i="14"/>
  <c r="AX85" i="14"/>
  <c r="AL85" i="14"/>
  <c r="U85" i="14"/>
  <c r="AT85" i="14"/>
  <c r="AZ85" i="14"/>
  <c r="AN85" i="14"/>
  <c r="AP85" i="14"/>
  <c r="AI86" i="14"/>
  <c r="AY86" i="14"/>
  <c r="AG87" i="14"/>
  <c r="AY87" i="14"/>
  <c r="H88" i="14"/>
  <c r="AL88" i="14"/>
  <c r="AI90" i="14"/>
  <c r="Q91" i="14"/>
  <c r="AS91" i="14"/>
  <c r="AF94" i="14"/>
  <c r="AO95" i="14"/>
  <c r="Q96" i="14"/>
  <c r="BA96" i="14"/>
  <c r="AF103" i="14"/>
  <c r="AQ103" i="14"/>
  <c r="AE103" i="14"/>
  <c r="AP103" i="14"/>
  <c r="AD103" i="14"/>
  <c r="BA103" i="14"/>
  <c r="AO103" i="14"/>
  <c r="AZ103" i="14"/>
  <c r="AN103" i="14"/>
  <c r="AY103" i="14"/>
  <c r="V103" i="14"/>
  <c r="AX103" i="14"/>
  <c r="AL103" i="14"/>
  <c r="U103" i="14"/>
  <c r="AK103" i="14"/>
  <c r="AU103" i="14"/>
  <c r="AI103" i="14"/>
  <c r="P103" i="14"/>
  <c r="AT103" i="14"/>
  <c r="AV104" i="14"/>
  <c r="H113" i="14"/>
  <c r="Q124" i="14"/>
  <c r="H129" i="14"/>
  <c r="J129" i="14" s="1"/>
  <c r="K131" i="14"/>
  <c r="AV182" i="14"/>
  <c r="AJ182" i="14"/>
  <c r="Q182" i="14"/>
  <c r="AU182" i="14"/>
  <c r="AI182" i="14"/>
  <c r="P182" i="14"/>
  <c r="AT182" i="14"/>
  <c r="AS182" i="14"/>
  <c r="AG182" i="14"/>
  <c r="AF182" i="14"/>
  <c r="AQ182" i="14"/>
  <c r="AE182" i="14"/>
  <c r="AP182" i="14"/>
  <c r="AD182" i="14"/>
  <c r="BA182" i="14"/>
  <c r="AO182" i="14"/>
  <c r="AZ182" i="14"/>
  <c r="AN182" i="14"/>
  <c r="AY182" i="14"/>
  <c r="V182" i="14"/>
  <c r="AX182" i="14"/>
  <c r="AL182" i="14"/>
  <c r="U182" i="14"/>
  <c r="AK182" i="14"/>
  <c r="AT74" i="14"/>
  <c r="AF75" i="14"/>
  <c r="AU75" i="14"/>
  <c r="AJ77" i="14"/>
  <c r="AX77" i="14"/>
  <c r="P78" i="14"/>
  <c r="AL78" i="14"/>
  <c r="AZ78" i="14"/>
  <c r="AZ79" i="14"/>
  <c r="AN79" i="14"/>
  <c r="AT79" i="14"/>
  <c r="AQ81" i="14"/>
  <c r="AF83" i="14"/>
  <c r="AU83" i="14"/>
  <c r="U91" i="14"/>
  <c r="AU91" i="14"/>
  <c r="H94" i="14"/>
  <c r="K94" i="14" s="1"/>
  <c r="AG94" i="14"/>
  <c r="V96" i="14"/>
  <c r="J98" i="14"/>
  <c r="AU100" i="14"/>
  <c r="AI100" i="14"/>
  <c r="P100" i="14"/>
  <c r="AT100" i="14"/>
  <c r="AS100" i="14"/>
  <c r="AG100" i="14"/>
  <c r="AF100" i="14"/>
  <c r="AQ100" i="14"/>
  <c r="AE100" i="14"/>
  <c r="AP100" i="14"/>
  <c r="AD100" i="14"/>
  <c r="AZ100" i="14"/>
  <c r="AN100" i="14"/>
  <c r="AX100" i="14"/>
  <c r="AL100" i="14"/>
  <c r="U100" i="14"/>
  <c r="AK100" i="14"/>
  <c r="AV100" i="14"/>
  <c r="AO52" i="14"/>
  <c r="AO56" i="14"/>
  <c r="AO60" i="14"/>
  <c r="AO64" i="14"/>
  <c r="AO68" i="14"/>
  <c r="AO72" i="14"/>
  <c r="P74" i="14"/>
  <c r="AI74" i="14"/>
  <c r="AU74" i="14"/>
  <c r="AG75" i="14"/>
  <c r="AV75" i="14"/>
  <c r="P77" i="14"/>
  <c r="AK77" i="14"/>
  <c r="AY77" i="14"/>
  <c r="Q78" i="14"/>
  <c r="U79" i="14"/>
  <c r="AO79" i="14"/>
  <c r="K80" i="14"/>
  <c r="AD81" i="14"/>
  <c r="H82" i="14"/>
  <c r="K82" i="14" s="1"/>
  <c r="AF82" i="14"/>
  <c r="AT82" i="14"/>
  <c r="AG83" i="14"/>
  <c r="AV83" i="14"/>
  <c r="AJ87" i="14"/>
  <c r="AO88" i="14"/>
  <c r="AL90" i="14"/>
  <c r="V91" i="14"/>
  <c r="H92" i="14"/>
  <c r="K92" i="14" s="1"/>
  <c r="AL92" i="14"/>
  <c r="AI94" i="14"/>
  <c r="H95" i="14"/>
  <c r="AV95" i="14"/>
  <c r="M98" i="14"/>
  <c r="AY100" i="14"/>
  <c r="Q120" i="14"/>
  <c r="AV124" i="14"/>
  <c r="M131" i="14"/>
  <c r="Q74" i="14"/>
  <c r="AJ74" i="14"/>
  <c r="AV74" i="14"/>
  <c r="AI75" i="14"/>
  <c r="AL77" i="14"/>
  <c r="AK78" i="14"/>
  <c r="AQ78" i="14"/>
  <c r="AE78" i="14"/>
  <c r="U78" i="14"/>
  <c r="AN78" i="14"/>
  <c r="AE81" i="14"/>
  <c r="AS81" i="14"/>
  <c r="AF91" i="14"/>
  <c r="AP91" i="14"/>
  <c r="AD91" i="14"/>
  <c r="AZ91" i="14"/>
  <c r="AN91" i="14"/>
  <c r="AK91" i="14"/>
  <c r="AT91" i="14"/>
  <c r="AX91" i="14"/>
  <c r="AU104" i="14"/>
  <c r="AI104" i="14"/>
  <c r="P104" i="14"/>
  <c r="AT104" i="14"/>
  <c r="AS104" i="14"/>
  <c r="AG104" i="14"/>
  <c r="AF104" i="14"/>
  <c r="AQ104" i="14"/>
  <c r="AE104" i="14"/>
  <c r="AP104" i="14"/>
  <c r="AD104" i="14"/>
  <c r="BA104" i="14"/>
  <c r="AO104" i="14"/>
  <c r="AZ104" i="14"/>
  <c r="AN104" i="14"/>
  <c r="AX104" i="14"/>
  <c r="AL104" i="14"/>
  <c r="U104" i="14"/>
  <c r="AK104" i="14"/>
  <c r="H138" i="14"/>
  <c r="M138" i="14" s="1"/>
  <c r="H153" i="14"/>
  <c r="AJ75" i="14"/>
  <c r="AX75" i="14"/>
  <c r="AT77" i="14"/>
  <c r="AZ77" i="14"/>
  <c r="AN77" i="14"/>
  <c r="V78" i="14"/>
  <c r="AO78" i="14"/>
  <c r="AF81" i="14"/>
  <c r="AU81" i="14"/>
  <c r="AE91" i="14"/>
  <c r="AY91" i="14"/>
  <c r="AU96" i="14"/>
  <c r="AI96" i="14"/>
  <c r="P96" i="14"/>
  <c r="AT96" i="14"/>
  <c r="AS96" i="14"/>
  <c r="AG96" i="14"/>
  <c r="AQ96" i="14"/>
  <c r="AE96" i="14"/>
  <c r="AZ96" i="14"/>
  <c r="AN96" i="14"/>
  <c r="AX96" i="14"/>
  <c r="AL96" i="14"/>
  <c r="U96" i="14"/>
  <c r="AK96" i="14"/>
  <c r="AF96" i="14"/>
  <c r="AU108" i="14"/>
  <c r="AI108" i="14"/>
  <c r="P108" i="14"/>
  <c r="AT108" i="14"/>
  <c r="AS108" i="14"/>
  <c r="AG108" i="14"/>
  <c r="AF108" i="14"/>
  <c r="AQ108" i="14"/>
  <c r="AE108" i="14"/>
  <c r="AP108" i="14"/>
  <c r="AD108" i="14"/>
  <c r="BA108" i="14"/>
  <c r="AO108" i="14"/>
  <c r="AZ108" i="14"/>
  <c r="AN108" i="14"/>
  <c r="AY108" i="14"/>
  <c r="V108" i="14"/>
  <c r="AX108" i="14"/>
  <c r="AL108" i="14"/>
  <c r="U108" i="14"/>
  <c r="AK108" i="14"/>
  <c r="J109" i="14"/>
  <c r="Q112" i="14"/>
  <c r="Q116" i="14"/>
  <c r="AN89" i="14"/>
  <c r="AZ89" i="14"/>
  <c r="AN93" i="14"/>
  <c r="AZ93" i="14"/>
  <c r="AN97" i="14"/>
  <c r="AZ97" i="14"/>
  <c r="K98" i="14"/>
  <c r="AE98" i="14"/>
  <c r="AQ98" i="14"/>
  <c r="AN101" i="14"/>
  <c r="AZ101" i="14"/>
  <c r="K102" i="14"/>
  <c r="AC102" i="14" s="1"/>
  <c r="AE102" i="14"/>
  <c r="AQ102" i="14"/>
  <c r="AN105" i="14"/>
  <c r="AZ105" i="14"/>
  <c r="K106" i="14"/>
  <c r="AE106" i="14"/>
  <c r="AQ106" i="14"/>
  <c r="AT107" i="14"/>
  <c r="AN109" i="14"/>
  <c r="AZ109" i="14"/>
  <c r="K110" i="14"/>
  <c r="AE110" i="14"/>
  <c r="AQ110" i="14"/>
  <c r="AT111" i="14"/>
  <c r="AN113" i="14"/>
  <c r="AZ113" i="14"/>
  <c r="K114" i="14"/>
  <c r="AE114" i="14"/>
  <c r="AQ114" i="14"/>
  <c r="AT115" i="14"/>
  <c r="AN117" i="14"/>
  <c r="AZ117" i="14"/>
  <c r="K118" i="14"/>
  <c r="AE118" i="14"/>
  <c r="AQ118" i="14"/>
  <c r="AT119" i="14"/>
  <c r="AN121" i="14"/>
  <c r="AZ121" i="14"/>
  <c r="AE122" i="14"/>
  <c r="AQ122" i="14"/>
  <c r="AT123" i="14"/>
  <c r="AI125" i="14"/>
  <c r="Q127" i="14"/>
  <c r="AL127" i="14"/>
  <c r="AP129" i="14"/>
  <c r="AE131" i="14"/>
  <c r="AT131" i="14"/>
  <c r="AI133" i="14"/>
  <c r="Q135" i="14"/>
  <c r="AL135" i="14"/>
  <c r="M137" i="14"/>
  <c r="AL137" i="14"/>
  <c r="AK141" i="14"/>
  <c r="AU141" i="14"/>
  <c r="AI141" i="14"/>
  <c r="P141" i="14"/>
  <c r="AT141" i="14"/>
  <c r="AS141" i="14"/>
  <c r="AG141" i="14"/>
  <c r="AF141" i="14"/>
  <c r="AP141" i="14"/>
  <c r="AD141" i="14"/>
  <c r="AZ141" i="14"/>
  <c r="AN141" i="14"/>
  <c r="AY141" i="14"/>
  <c r="V141" i="14"/>
  <c r="AL141" i="14"/>
  <c r="U145" i="14"/>
  <c r="AS156" i="14"/>
  <c r="AF98" i="14"/>
  <c r="AF102" i="14"/>
  <c r="AF106" i="14"/>
  <c r="AF110" i="14"/>
  <c r="AF114" i="14"/>
  <c r="H117" i="14"/>
  <c r="L117" i="14" s="1"/>
  <c r="AF118" i="14"/>
  <c r="AF122" i="14"/>
  <c r="AY127" i="14"/>
  <c r="V127" i="14"/>
  <c r="AS127" i="14"/>
  <c r="AG127" i="14"/>
  <c r="AN127" i="14"/>
  <c r="J128" i="14"/>
  <c r="AF131" i="14"/>
  <c r="AU131" i="14"/>
  <c r="AY135" i="14"/>
  <c r="V135" i="14"/>
  <c r="AS135" i="14"/>
  <c r="AG135" i="14"/>
  <c r="AN135" i="14"/>
  <c r="AE145" i="14"/>
  <c r="M153" i="14"/>
  <c r="J154" i="14"/>
  <c r="AG106" i="14"/>
  <c r="AS106" i="14"/>
  <c r="Q107" i="14"/>
  <c r="AJ107" i="14"/>
  <c r="AV107" i="14"/>
  <c r="AD109" i="14"/>
  <c r="AP109" i="14"/>
  <c r="AG110" i="14"/>
  <c r="AS110" i="14"/>
  <c r="Q111" i="14"/>
  <c r="AJ111" i="14"/>
  <c r="AV111" i="14"/>
  <c r="AD113" i="14"/>
  <c r="AP113" i="14"/>
  <c r="AG114" i="14"/>
  <c r="AS114" i="14"/>
  <c r="Q115" i="14"/>
  <c r="AJ115" i="14"/>
  <c r="AV115" i="14"/>
  <c r="AD117" i="14"/>
  <c r="AP117" i="14"/>
  <c r="AG118" i="14"/>
  <c r="AS118" i="14"/>
  <c r="Q119" i="14"/>
  <c r="AJ119" i="14"/>
  <c r="AV119" i="14"/>
  <c r="AD121" i="14"/>
  <c r="AP121" i="14"/>
  <c r="AG122" i="14"/>
  <c r="AS122" i="14"/>
  <c r="Q123" i="14"/>
  <c r="AJ123" i="14"/>
  <c r="AV123" i="14"/>
  <c r="U127" i="14"/>
  <c r="AO127" i="14"/>
  <c r="M129" i="14"/>
  <c r="AV131" i="14"/>
  <c r="U135" i="14"/>
  <c r="AO135" i="14"/>
  <c r="K137" i="14"/>
  <c r="AQ137" i="14"/>
  <c r="AJ145" i="14"/>
  <c r="AK149" i="14"/>
  <c r="AU149" i="14"/>
  <c r="AI149" i="14"/>
  <c r="P149" i="14"/>
  <c r="AT149" i="14"/>
  <c r="AS149" i="14"/>
  <c r="AG149" i="14"/>
  <c r="AF149" i="14"/>
  <c r="AQ149" i="14"/>
  <c r="AE149" i="14"/>
  <c r="AP149" i="14"/>
  <c r="AD149" i="14"/>
  <c r="BA149" i="14"/>
  <c r="AO149" i="14"/>
  <c r="AZ149" i="14"/>
  <c r="AN149" i="14"/>
  <c r="AY149" i="14"/>
  <c r="V149" i="14"/>
  <c r="Q153" i="14"/>
  <c r="AE89" i="14"/>
  <c r="AQ89" i="14"/>
  <c r="AE93" i="14"/>
  <c r="AQ93" i="14"/>
  <c r="AE97" i="14"/>
  <c r="AQ97" i="14"/>
  <c r="AT98" i="14"/>
  <c r="AE101" i="14"/>
  <c r="AQ101" i="14"/>
  <c r="AT102" i="14"/>
  <c r="AE105" i="14"/>
  <c r="AQ105" i="14"/>
  <c r="AT106" i="14"/>
  <c r="AK107" i="14"/>
  <c r="AE109" i="14"/>
  <c r="AQ109" i="14"/>
  <c r="AT110" i="14"/>
  <c r="AK111" i="14"/>
  <c r="AE113" i="14"/>
  <c r="AQ113" i="14"/>
  <c r="AT114" i="14"/>
  <c r="AK115" i="14"/>
  <c r="AE117" i="14"/>
  <c r="AQ117" i="14"/>
  <c r="AT118" i="14"/>
  <c r="AK119" i="14"/>
  <c r="AE121" i="14"/>
  <c r="AQ121" i="14"/>
  <c r="AT122" i="14"/>
  <c r="AK123" i="14"/>
  <c r="AL125" i="14"/>
  <c r="AP127" i="14"/>
  <c r="AE129" i="14"/>
  <c r="AT129" i="14"/>
  <c r="AI131" i="14"/>
  <c r="Q133" i="14"/>
  <c r="AL133" i="14"/>
  <c r="AP135" i="14"/>
  <c r="L137" i="14"/>
  <c r="N137" i="14" s="1"/>
  <c r="AL145" i="14"/>
  <c r="U153" i="14"/>
  <c r="AI114" i="14"/>
  <c r="AU114" i="14"/>
  <c r="U115" i="14"/>
  <c r="AL115" i="14"/>
  <c r="AX115" i="14"/>
  <c r="H116" i="14"/>
  <c r="AF117" i="14"/>
  <c r="P118" i="14"/>
  <c r="AI118" i="14"/>
  <c r="AU118" i="14"/>
  <c r="U119" i="14"/>
  <c r="AL119" i="14"/>
  <c r="AX119" i="14"/>
  <c r="H120" i="14"/>
  <c r="K120" i="14" s="1"/>
  <c r="AF121" i="14"/>
  <c r="P122" i="14"/>
  <c r="AI122" i="14"/>
  <c r="AU122" i="14"/>
  <c r="U123" i="14"/>
  <c r="AL123" i="14"/>
  <c r="AX123" i="14"/>
  <c r="H124" i="14"/>
  <c r="AS125" i="14"/>
  <c r="AG125" i="14"/>
  <c r="AY125" i="14"/>
  <c r="V125" i="14"/>
  <c r="AN125" i="14"/>
  <c r="AQ127" i="14"/>
  <c r="AF129" i="14"/>
  <c r="AU129" i="14"/>
  <c r="AJ131" i="14"/>
  <c r="AX131" i="14"/>
  <c r="AS133" i="14"/>
  <c r="AG133" i="14"/>
  <c r="AY133" i="14"/>
  <c r="V133" i="14"/>
  <c r="AN133" i="14"/>
  <c r="AQ135" i="14"/>
  <c r="AT137" i="14"/>
  <c r="H140" i="14"/>
  <c r="M140" i="14" s="1"/>
  <c r="M141" i="14"/>
  <c r="J142" i="14"/>
  <c r="H146" i="14"/>
  <c r="M146" i="14" s="1"/>
  <c r="H149" i="14"/>
  <c r="AJ153" i="14"/>
  <c r="B379" i="14"/>
  <c r="B376" i="14"/>
  <c r="B373" i="14"/>
  <c r="B377" i="14"/>
  <c r="B374" i="14"/>
  <c r="B371" i="14"/>
  <c r="B368" i="14"/>
  <c r="B365" i="14"/>
  <c r="B375" i="14"/>
  <c r="B370" i="14"/>
  <c r="B364" i="14"/>
  <c r="B361" i="14"/>
  <c r="B372" i="14"/>
  <c r="B378" i="14"/>
  <c r="B360" i="14"/>
  <c r="B358" i="14"/>
  <c r="B355" i="14"/>
  <c r="B352" i="14"/>
  <c r="B362" i="14"/>
  <c r="B356" i="14"/>
  <c r="B369" i="14"/>
  <c r="B366" i="14"/>
  <c r="B357" i="14"/>
  <c r="B354" i="14"/>
  <c r="B351" i="14"/>
  <c r="B348" i="14"/>
  <c r="B345" i="14"/>
  <c r="B342" i="14"/>
  <c r="B350" i="14"/>
  <c r="B353" i="14"/>
  <c r="B349" i="14"/>
  <c r="B346" i="14"/>
  <c r="B343" i="14"/>
  <c r="B359" i="14"/>
  <c r="B347" i="14"/>
  <c r="B344" i="14"/>
  <c r="B341" i="14"/>
  <c r="B338" i="14"/>
  <c r="B335" i="14"/>
  <c r="B332" i="14"/>
  <c r="B339" i="14"/>
  <c r="B336" i="14"/>
  <c r="B363" i="14"/>
  <c r="B367" i="14"/>
  <c r="B331" i="14"/>
  <c r="B329" i="14"/>
  <c r="B326" i="14"/>
  <c r="B333" i="14"/>
  <c r="B334" i="14"/>
  <c r="B337" i="14"/>
  <c r="B328" i="14"/>
  <c r="B325" i="14"/>
  <c r="B322" i="14"/>
  <c r="B319" i="14"/>
  <c r="B316" i="14"/>
  <c r="B313" i="14"/>
  <c r="B310" i="14"/>
  <c r="B340" i="14"/>
  <c r="B323" i="14"/>
  <c r="B320" i="14"/>
  <c r="B317" i="14"/>
  <c r="B314" i="14"/>
  <c r="B327" i="14"/>
  <c r="B330" i="14"/>
  <c r="B324" i="14"/>
  <c r="B321" i="14"/>
  <c r="B318" i="14"/>
  <c r="B315" i="14"/>
  <c r="B312" i="14"/>
  <c r="B309" i="14"/>
  <c r="B311" i="14"/>
  <c r="B307" i="14"/>
  <c r="B304" i="14"/>
  <c r="B301" i="14"/>
  <c r="B298" i="14"/>
  <c r="B295" i="14"/>
  <c r="B308" i="14"/>
  <c r="B305" i="14"/>
  <c r="B302" i="14"/>
  <c r="B306" i="14"/>
  <c r="B303" i="14"/>
  <c r="B300" i="14"/>
  <c r="B297" i="14"/>
  <c r="B294" i="14"/>
  <c r="B291" i="14"/>
  <c r="B288" i="14"/>
  <c r="B285" i="14"/>
  <c r="B282" i="14"/>
  <c r="B279" i="14"/>
  <c r="B276" i="14"/>
  <c r="B273" i="14"/>
  <c r="B296" i="14"/>
  <c r="B299" i="14"/>
  <c r="B293" i="14"/>
  <c r="B290" i="14"/>
  <c r="B287" i="14"/>
  <c r="B284" i="14"/>
  <c r="B281" i="14"/>
  <c r="B278" i="14"/>
  <c r="B275" i="14"/>
  <c r="B272" i="14"/>
  <c r="B289" i="14"/>
  <c r="B280" i="14"/>
  <c r="B269" i="14"/>
  <c r="B266" i="14"/>
  <c r="B263" i="14"/>
  <c r="B260" i="14"/>
  <c r="B257" i="14"/>
  <c r="B254" i="14"/>
  <c r="B251" i="14"/>
  <c r="B283" i="14"/>
  <c r="B271" i="14"/>
  <c r="B292" i="14"/>
  <c r="B274" i="14"/>
  <c r="B270" i="14"/>
  <c r="B268" i="14"/>
  <c r="B265" i="14"/>
  <c r="B262" i="14"/>
  <c r="B259" i="14"/>
  <c r="B256" i="14"/>
  <c r="B253" i="14"/>
  <c r="B250" i="14"/>
  <c r="B247" i="14"/>
  <c r="B244" i="14"/>
  <c r="B277" i="14"/>
  <c r="B252" i="14"/>
  <c r="B249" i="14"/>
  <c r="B241" i="14"/>
  <c r="B238" i="14"/>
  <c r="B235" i="14"/>
  <c r="B232" i="14"/>
  <c r="B229" i="14"/>
  <c r="B226" i="14"/>
  <c r="B223" i="14"/>
  <c r="B220" i="14"/>
  <c r="B258" i="14"/>
  <c r="B264" i="14"/>
  <c r="B286" i="14"/>
  <c r="B239" i="14"/>
  <c r="B236" i="14"/>
  <c r="B233" i="14"/>
  <c r="B230" i="14"/>
  <c r="B227" i="14"/>
  <c r="B224" i="14"/>
  <c r="B245" i="14"/>
  <c r="B242" i="14"/>
  <c r="B255" i="14"/>
  <c r="B246" i="14"/>
  <c r="B261" i="14"/>
  <c r="B243" i="14"/>
  <c r="B240" i="14"/>
  <c r="B237" i="14"/>
  <c r="B234" i="14"/>
  <c r="B231" i="14"/>
  <c r="B228" i="14"/>
  <c r="B225" i="14"/>
  <c r="B222" i="14"/>
  <c r="B219" i="14"/>
  <c r="B216" i="14"/>
  <c r="B248" i="14"/>
  <c r="B267" i="14"/>
  <c r="B212" i="14"/>
  <c r="B210" i="14"/>
  <c r="B207" i="14"/>
  <c r="B204" i="14"/>
  <c r="B201" i="14"/>
  <c r="B198" i="14"/>
  <c r="B215" i="14"/>
  <c r="B218" i="14"/>
  <c r="B213" i="14"/>
  <c r="B208" i="14"/>
  <c r="B205" i="14"/>
  <c r="B202" i="14"/>
  <c r="B199" i="14"/>
  <c r="B214" i="14"/>
  <c r="B206" i="14"/>
  <c r="B193" i="14"/>
  <c r="B191" i="14"/>
  <c r="B209" i="14"/>
  <c r="B192" i="14"/>
  <c r="B189" i="14"/>
  <c r="B186" i="14"/>
  <c r="B183" i="14"/>
  <c r="B180" i="14"/>
  <c r="B177" i="14"/>
  <c r="B174" i="14"/>
  <c r="B171" i="14"/>
  <c r="B168" i="14"/>
  <c r="B165" i="14"/>
  <c r="B221" i="14"/>
  <c r="B211" i="14"/>
  <c r="B195" i="14"/>
  <c r="B196" i="14"/>
  <c r="B194" i="14"/>
  <c r="B190" i="14"/>
  <c r="B187" i="14"/>
  <c r="B184" i="14"/>
  <c r="B181" i="14"/>
  <c r="B178" i="14"/>
  <c r="B175" i="14"/>
  <c r="B172" i="14"/>
  <c r="B200" i="14"/>
  <c r="B197" i="14"/>
  <c r="B217" i="14"/>
  <c r="B203" i="14"/>
  <c r="AT156" i="14"/>
  <c r="B188" i="14"/>
  <c r="B160" i="14"/>
  <c r="B173" i="14"/>
  <c r="AF156" i="14"/>
  <c r="B163" i="14"/>
  <c r="AQ156" i="14"/>
  <c r="AE156" i="14"/>
  <c r="B179" i="14"/>
  <c r="AP156" i="14"/>
  <c r="AD156" i="14"/>
  <c r="B169" i="14"/>
  <c r="B161" i="14"/>
  <c r="B158" i="14"/>
  <c r="BA156" i="14"/>
  <c r="AO156" i="14"/>
  <c r="B185" i="14"/>
  <c r="B164" i="14"/>
  <c r="AZ156" i="14"/>
  <c r="AN156" i="14"/>
  <c r="AY156" i="14"/>
  <c r="V156" i="14"/>
  <c r="B170" i="14"/>
  <c r="AX156" i="14"/>
  <c r="AL156" i="14"/>
  <c r="U156" i="14"/>
  <c r="B176" i="14"/>
  <c r="B166" i="14"/>
  <c r="B162" i="14"/>
  <c r="B159" i="14"/>
  <c r="AK156" i="14"/>
  <c r="AV156" i="14"/>
  <c r="AJ156" i="14"/>
  <c r="Q156" i="14"/>
  <c r="Q98" i="14"/>
  <c r="AJ98" i="14"/>
  <c r="AV98" i="14"/>
  <c r="Q102" i="14"/>
  <c r="AJ102" i="14"/>
  <c r="AV102" i="14"/>
  <c r="Q106" i="14"/>
  <c r="AJ106" i="14"/>
  <c r="AV106" i="14"/>
  <c r="J108" i="14"/>
  <c r="Q110" i="14"/>
  <c r="AJ110" i="14"/>
  <c r="AV110" i="14"/>
  <c r="J112" i="14"/>
  <c r="Q114" i="14"/>
  <c r="AJ114" i="14"/>
  <c r="AV114" i="14"/>
  <c r="Q118" i="14"/>
  <c r="AJ118" i="14"/>
  <c r="AV118" i="14"/>
  <c r="Q122" i="14"/>
  <c r="AJ122" i="14"/>
  <c r="AV122" i="14"/>
  <c r="M127" i="14"/>
  <c r="P131" i="14"/>
  <c r="AK131" i="14"/>
  <c r="AZ131" i="14"/>
  <c r="M135" i="14"/>
  <c r="L141" i="14"/>
  <c r="J141" i="14"/>
  <c r="AK145" i="14"/>
  <c r="AU145" i="14"/>
  <c r="AI145" i="14"/>
  <c r="P145" i="14"/>
  <c r="AT145" i="14"/>
  <c r="AS145" i="14"/>
  <c r="AG145" i="14"/>
  <c r="AF145" i="14"/>
  <c r="AP145" i="14"/>
  <c r="AD145" i="14"/>
  <c r="BA145" i="14"/>
  <c r="AO145" i="14"/>
  <c r="AZ145" i="14"/>
  <c r="AN145" i="14"/>
  <c r="AY145" i="14"/>
  <c r="V145" i="14"/>
  <c r="AV145" i="14"/>
  <c r="D379" i="14"/>
  <c r="D376" i="14"/>
  <c r="D377" i="14"/>
  <c r="D374" i="14"/>
  <c r="D371" i="14"/>
  <c r="D368" i="14"/>
  <c r="D375" i="14"/>
  <c r="D370" i="14"/>
  <c r="D364" i="14"/>
  <c r="D361" i="14"/>
  <c r="D372" i="14"/>
  <c r="D378" i="14"/>
  <c r="D367" i="14"/>
  <c r="D362" i="14"/>
  <c r="D369" i="14"/>
  <c r="D366" i="14"/>
  <c r="D363" i="14"/>
  <c r="D360" i="14"/>
  <c r="D373" i="14"/>
  <c r="D358" i="14"/>
  <c r="D355" i="14"/>
  <c r="D352" i="14"/>
  <c r="D365" i="14"/>
  <c r="D359" i="14"/>
  <c r="D357" i="14"/>
  <c r="D350" i="14"/>
  <c r="D354" i="14"/>
  <c r="D353" i="14"/>
  <c r="D349" i="14"/>
  <c r="D356" i="14"/>
  <c r="D338" i="14"/>
  <c r="D335" i="14"/>
  <c r="D332" i="14"/>
  <c r="D348" i="14"/>
  <c r="D345" i="14"/>
  <c r="D351" i="14"/>
  <c r="D347" i="14"/>
  <c r="D339" i="14"/>
  <c r="D336" i="14"/>
  <c r="D333" i="14"/>
  <c r="D344" i="14"/>
  <c r="D342" i="14"/>
  <c r="D329" i="14"/>
  <c r="D326" i="14"/>
  <c r="D346" i="14"/>
  <c r="D330" i="14"/>
  <c r="D327" i="14"/>
  <c r="D324" i="14"/>
  <c r="D341" i="14"/>
  <c r="D334" i="14"/>
  <c r="D340" i="14"/>
  <c r="D343" i="14"/>
  <c r="D331" i="14"/>
  <c r="D328" i="14"/>
  <c r="D323" i="14"/>
  <c r="D320" i="14"/>
  <c r="D317" i="14"/>
  <c r="D314" i="14"/>
  <c r="D311" i="14"/>
  <c r="D325" i="14"/>
  <c r="D321" i="14"/>
  <c r="D337" i="14"/>
  <c r="D316" i="14"/>
  <c r="D309" i="14"/>
  <c r="D313" i="14"/>
  <c r="D322" i="14"/>
  <c r="D307" i="14"/>
  <c r="D304" i="14"/>
  <c r="D315" i="14"/>
  <c r="D308" i="14"/>
  <c r="D305" i="14"/>
  <c r="D302" i="14"/>
  <c r="D299" i="14"/>
  <c r="D296" i="14"/>
  <c r="D293" i="14"/>
  <c r="D310" i="14"/>
  <c r="D318" i="14"/>
  <c r="D306" i="14"/>
  <c r="D319" i="14"/>
  <c r="D312" i="14"/>
  <c r="D298" i="14"/>
  <c r="D291" i="14"/>
  <c r="D288" i="14"/>
  <c r="D285" i="14"/>
  <c r="D282" i="14"/>
  <c r="D279" i="14"/>
  <c r="D276" i="14"/>
  <c r="D273" i="14"/>
  <c r="D270" i="14"/>
  <c r="D297" i="14"/>
  <c r="D292" i="14"/>
  <c r="D289" i="14"/>
  <c r="D286" i="14"/>
  <c r="D283" i="14"/>
  <c r="D280" i="14"/>
  <c r="D277" i="14"/>
  <c r="D274" i="14"/>
  <c r="D271" i="14"/>
  <c r="D303" i="14"/>
  <c r="D290" i="14"/>
  <c r="D287" i="14"/>
  <c r="D284" i="14"/>
  <c r="D281" i="14"/>
  <c r="D278" i="14"/>
  <c r="D275" i="14"/>
  <c r="D272" i="14"/>
  <c r="D300" i="14"/>
  <c r="D295" i="14"/>
  <c r="D301" i="14"/>
  <c r="D269" i="14"/>
  <c r="D266" i="14"/>
  <c r="D263" i="14"/>
  <c r="D260" i="14"/>
  <c r="D257" i="14"/>
  <c r="D254" i="14"/>
  <c r="D251" i="14"/>
  <c r="D248" i="14"/>
  <c r="D245" i="14"/>
  <c r="D242" i="14"/>
  <c r="D267" i="14"/>
  <c r="D264" i="14"/>
  <c r="D261" i="14"/>
  <c r="D258" i="14"/>
  <c r="D255" i="14"/>
  <c r="D252" i="14"/>
  <c r="D249" i="14"/>
  <c r="D246" i="14"/>
  <c r="D243" i="14"/>
  <c r="D268" i="14"/>
  <c r="D265" i="14"/>
  <c r="D262" i="14"/>
  <c r="D259" i="14"/>
  <c r="D256" i="14"/>
  <c r="D253" i="14"/>
  <c r="D250" i="14"/>
  <c r="D247" i="14"/>
  <c r="D244" i="14"/>
  <c r="D294" i="14"/>
  <c r="D241" i="14"/>
  <c r="D238" i="14"/>
  <c r="D235" i="14"/>
  <c r="D232" i="14"/>
  <c r="D229" i="14"/>
  <c r="D226" i="14"/>
  <c r="D223" i="14"/>
  <c r="D220" i="14"/>
  <c r="D239" i="14"/>
  <c r="D236" i="14"/>
  <c r="D233" i="14"/>
  <c r="D230" i="14"/>
  <c r="D227" i="14"/>
  <c r="D224" i="14"/>
  <c r="D221" i="14"/>
  <c r="D218" i="14"/>
  <c r="D215" i="14"/>
  <c r="D212" i="14"/>
  <c r="D240" i="14"/>
  <c r="D237" i="14"/>
  <c r="D234" i="14"/>
  <c r="D231" i="14"/>
  <c r="D228" i="14"/>
  <c r="D225" i="14"/>
  <c r="D222" i="14"/>
  <c r="D219" i="14"/>
  <c r="D216" i="14"/>
  <c r="D210" i="14"/>
  <c r="D207" i="14"/>
  <c r="D204" i="14"/>
  <c r="D201" i="14"/>
  <c r="D198" i="14"/>
  <c r="D195" i="14"/>
  <c r="D192" i="14"/>
  <c r="D213" i="14"/>
  <c r="D208" i="14"/>
  <c r="D205" i="14"/>
  <c r="D202" i="14"/>
  <c r="D199" i="14"/>
  <c r="D214" i="14"/>
  <c r="D217" i="14"/>
  <c r="D209" i="14"/>
  <c r="D206" i="14"/>
  <c r="D203" i="14"/>
  <c r="D200" i="14"/>
  <c r="D197" i="14"/>
  <c r="D194" i="14"/>
  <c r="D189" i="14"/>
  <c r="D186" i="14"/>
  <c r="D183" i="14"/>
  <c r="D180" i="14"/>
  <c r="D177" i="14"/>
  <c r="D174" i="14"/>
  <c r="D211" i="14"/>
  <c r="D196" i="14"/>
  <c r="D190" i="14"/>
  <c r="D187" i="14"/>
  <c r="D184" i="14"/>
  <c r="D181" i="14"/>
  <c r="D178" i="14"/>
  <c r="D175" i="14"/>
  <c r="D172" i="14"/>
  <c r="D169" i="14"/>
  <c r="D188" i="14"/>
  <c r="D185" i="14"/>
  <c r="D182" i="14"/>
  <c r="D179" i="14"/>
  <c r="D176" i="14"/>
  <c r="D173" i="14"/>
  <c r="D170" i="14"/>
  <c r="D167" i="14"/>
  <c r="D164" i="14"/>
  <c r="D168" i="14"/>
  <c r="D163" i="14"/>
  <c r="D165" i="14"/>
  <c r="D191" i="14"/>
  <c r="D166" i="14"/>
  <c r="D162" i="14"/>
  <c r="D171" i="14"/>
  <c r="AT89" i="14"/>
  <c r="AT93" i="14"/>
  <c r="AT97" i="14"/>
  <c r="AK98" i="14"/>
  <c r="AT101" i="14"/>
  <c r="AK102" i="14"/>
  <c r="AT105" i="14"/>
  <c r="AK106" i="14"/>
  <c r="AN107" i="14"/>
  <c r="AZ107" i="14"/>
  <c r="AT109" i="14"/>
  <c r="AK110" i="14"/>
  <c r="AN111" i="14"/>
  <c r="AZ111" i="14"/>
  <c r="AT113" i="14"/>
  <c r="AK114" i="14"/>
  <c r="AN115" i="14"/>
  <c r="AZ115" i="14"/>
  <c r="AT117" i="14"/>
  <c r="AK118" i="14"/>
  <c r="AN119" i="14"/>
  <c r="AZ119" i="14"/>
  <c r="AT121" i="14"/>
  <c r="AK122" i="14"/>
  <c r="AN123" i="14"/>
  <c r="AZ123" i="14"/>
  <c r="AP125" i="14"/>
  <c r="AE127" i="14"/>
  <c r="AT127" i="14"/>
  <c r="Q131" i="14"/>
  <c r="AL131" i="14"/>
  <c r="AP133" i="14"/>
  <c r="AE135" i="14"/>
  <c r="AT135" i="14"/>
  <c r="U137" i="14"/>
  <c r="L142" i="14"/>
  <c r="AX145" i="14"/>
  <c r="M149" i="14"/>
  <c r="M151" i="14"/>
  <c r="B157" i="14"/>
  <c r="U98" i="14"/>
  <c r="AL98" i="14"/>
  <c r="AX98" i="14"/>
  <c r="U102" i="14"/>
  <c r="AL102" i="14"/>
  <c r="AX102" i="14"/>
  <c r="H103" i="14"/>
  <c r="U106" i="14"/>
  <c r="AL106" i="14"/>
  <c r="AX106" i="14"/>
  <c r="H107" i="14"/>
  <c r="L107" i="14" s="1"/>
  <c r="L108" i="14"/>
  <c r="U110" i="14"/>
  <c r="AL110" i="14"/>
  <c r="AX110" i="14"/>
  <c r="H111" i="14"/>
  <c r="K111" i="14" s="1"/>
  <c r="L112" i="14"/>
  <c r="U114" i="14"/>
  <c r="AL114" i="14"/>
  <c r="AX114" i="14"/>
  <c r="H115" i="14"/>
  <c r="U118" i="14"/>
  <c r="AL118" i="14"/>
  <c r="AX118" i="14"/>
  <c r="H119" i="14"/>
  <c r="U122" i="14"/>
  <c r="AL122" i="14"/>
  <c r="AX122" i="14"/>
  <c r="H123" i="14"/>
  <c r="L123" i="14" s="1"/>
  <c r="L128" i="14"/>
  <c r="AY131" i="14"/>
  <c r="V131" i="14"/>
  <c r="AS131" i="14"/>
  <c r="AG131" i="14"/>
  <c r="AN131" i="14"/>
  <c r="J132" i="14"/>
  <c r="L145" i="14"/>
  <c r="J145" i="14"/>
  <c r="Q89" i="14"/>
  <c r="AJ89" i="14"/>
  <c r="AV89" i="14"/>
  <c r="Q93" i="14"/>
  <c r="AJ93" i="14"/>
  <c r="AV93" i="14"/>
  <c r="Q97" i="14"/>
  <c r="AJ97" i="14"/>
  <c r="AV97" i="14"/>
  <c r="V98" i="14"/>
  <c r="AY98" i="14"/>
  <c r="Q101" i="14"/>
  <c r="AJ101" i="14"/>
  <c r="AV101" i="14"/>
  <c r="V102" i="14"/>
  <c r="AY102" i="14"/>
  <c r="Q105" i="14"/>
  <c r="AJ105" i="14"/>
  <c r="AV105" i="14"/>
  <c r="V106" i="14"/>
  <c r="AY106" i="14"/>
  <c r="AD107" i="14"/>
  <c r="AP107" i="14"/>
  <c r="Q109" i="14"/>
  <c r="AJ109" i="14"/>
  <c r="AV109" i="14"/>
  <c r="V110" i="14"/>
  <c r="AY110" i="14"/>
  <c r="AD111" i="14"/>
  <c r="AP111" i="14"/>
  <c r="Q113" i="14"/>
  <c r="AJ113" i="14"/>
  <c r="AV113" i="14"/>
  <c r="V114" i="14"/>
  <c r="AY114" i="14"/>
  <c r="AD115" i="14"/>
  <c r="AP115" i="14"/>
  <c r="Q117" i="14"/>
  <c r="AJ117" i="14"/>
  <c r="AV117" i="14"/>
  <c r="V118" i="14"/>
  <c r="AY118" i="14"/>
  <c r="AD119" i="14"/>
  <c r="AP119" i="14"/>
  <c r="Q121" i="14"/>
  <c r="AJ121" i="14"/>
  <c r="AV121" i="14"/>
  <c r="V122" i="14"/>
  <c r="AY122" i="14"/>
  <c r="AD123" i="14"/>
  <c r="AP123" i="14"/>
  <c r="H126" i="14"/>
  <c r="AV127" i="14"/>
  <c r="U131" i="14"/>
  <c r="AO131" i="14"/>
  <c r="H134" i="14"/>
  <c r="AV135" i="14"/>
  <c r="AK137" i="14"/>
  <c r="AU137" i="14"/>
  <c r="AI137" i="14"/>
  <c r="P137" i="14"/>
  <c r="AS137" i="14"/>
  <c r="AG137" i="14"/>
  <c r="AP137" i="14"/>
  <c r="AD137" i="14"/>
  <c r="AZ137" i="14"/>
  <c r="AN137" i="14"/>
  <c r="AY137" i="14"/>
  <c r="V137" i="14"/>
  <c r="AE137" i="14"/>
  <c r="K139" i="14"/>
  <c r="U149" i="14"/>
  <c r="D193" i="14"/>
  <c r="AN98" i="14"/>
  <c r="AZ98" i="14"/>
  <c r="AN102" i="14"/>
  <c r="AZ102" i="14"/>
  <c r="AN106" i="14"/>
  <c r="AZ106" i="14"/>
  <c r="AN110" i="14"/>
  <c r="AZ110" i="14"/>
  <c r="AN114" i="14"/>
  <c r="AZ114" i="14"/>
  <c r="AN118" i="14"/>
  <c r="AZ118" i="14"/>
  <c r="AN122" i="14"/>
  <c r="AZ122" i="14"/>
  <c r="H125" i="14"/>
  <c r="AI127" i="14"/>
  <c r="AP131" i="14"/>
  <c r="H133" i="14"/>
  <c r="M133" i="14" s="1"/>
  <c r="AI135" i="14"/>
  <c r="M145" i="14"/>
  <c r="AK153" i="14"/>
  <c r="AU153" i="14"/>
  <c r="AI153" i="14"/>
  <c r="P153" i="14"/>
  <c r="AT153" i="14"/>
  <c r="AS153" i="14"/>
  <c r="AG153" i="14"/>
  <c r="AF153" i="14"/>
  <c r="AQ153" i="14"/>
  <c r="AE153" i="14"/>
  <c r="AP153" i="14"/>
  <c r="AD153" i="14"/>
  <c r="BA153" i="14"/>
  <c r="AO153" i="14"/>
  <c r="AZ153" i="14"/>
  <c r="AN153" i="14"/>
  <c r="AY153" i="14"/>
  <c r="V153" i="14"/>
  <c r="AS167" i="14"/>
  <c r="AG167" i="14"/>
  <c r="AF167" i="14"/>
  <c r="AY167" i="14"/>
  <c r="V167" i="14"/>
  <c r="AX167" i="14"/>
  <c r="AL167" i="14"/>
  <c r="U167" i="14"/>
  <c r="AV167" i="14"/>
  <c r="AD167" i="14"/>
  <c r="AU167" i="14"/>
  <c r="AT167" i="14"/>
  <c r="AQ167" i="14"/>
  <c r="AP167" i="14"/>
  <c r="Q167" i="14"/>
  <c r="AO167" i="14"/>
  <c r="P167" i="14"/>
  <c r="AN167" i="14"/>
  <c r="AK167" i="14"/>
  <c r="AJ167" i="14"/>
  <c r="BA167" i="14"/>
  <c r="AI167" i="14"/>
  <c r="AZ167" i="14"/>
  <c r="U89" i="14"/>
  <c r="AL89" i="14"/>
  <c r="U93" i="14"/>
  <c r="AL93" i="14"/>
  <c r="U97" i="14"/>
  <c r="AL97" i="14"/>
  <c r="AO98" i="14"/>
  <c r="U101" i="14"/>
  <c r="AL101" i="14"/>
  <c r="AO102" i="14"/>
  <c r="U105" i="14"/>
  <c r="AL105" i="14"/>
  <c r="AO106" i="14"/>
  <c r="U109" i="14"/>
  <c r="AL109" i="14"/>
  <c r="AO110" i="14"/>
  <c r="U113" i="14"/>
  <c r="AL113" i="14"/>
  <c r="AO114" i="14"/>
  <c r="U117" i="14"/>
  <c r="AL117" i="14"/>
  <c r="AO118" i="14"/>
  <c r="U121" i="14"/>
  <c r="AL121" i="14"/>
  <c r="AO122" i="14"/>
  <c r="AF125" i="14"/>
  <c r="AU125" i="14"/>
  <c r="AJ127" i="14"/>
  <c r="AX127" i="14"/>
  <c r="AS129" i="14"/>
  <c r="AG129" i="14"/>
  <c r="AY129" i="14"/>
  <c r="V129" i="14"/>
  <c r="AN129" i="14"/>
  <c r="J130" i="14"/>
  <c r="AQ131" i="14"/>
  <c r="AF133" i="14"/>
  <c r="AU133" i="14"/>
  <c r="AJ135" i="14"/>
  <c r="AX135" i="14"/>
  <c r="M139" i="14"/>
  <c r="K145" i="14"/>
  <c r="AL149" i="14"/>
  <c r="H150" i="14"/>
  <c r="M150" i="14" s="1"/>
  <c r="AG156" i="14"/>
  <c r="AE167" i="14"/>
  <c r="AD126" i="14"/>
  <c r="AP126" i="14"/>
  <c r="Q128" i="14"/>
  <c r="AJ128" i="14"/>
  <c r="AV128" i="14"/>
  <c r="AD130" i="14"/>
  <c r="AP130" i="14"/>
  <c r="Q132" i="14"/>
  <c r="AJ132" i="14"/>
  <c r="AV132" i="14"/>
  <c r="AD134" i="14"/>
  <c r="AP134" i="14"/>
  <c r="Q136" i="14"/>
  <c r="AJ136" i="14"/>
  <c r="AV136" i="14"/>
  <c r="AD138" i="14"/>
  <c r="AP138" i="14"/>
  <c r="AG139" i="14"/>
  <c r="AS139" i="14"/>
  <c r="Q140" i="14"/>
  <c r="AJ140" i="14"/>
  <c r="AV140" i="14"/>
  <c r="AP142" i="14"/>
  <c r="AG143" i="14"/>
  <c r="AS143" i="14"/>
  <c r="Q144" i="14"/>
  <c r="AJ144" i="14"/>
  <c r="AV144" i="14"/>
  <c r="Q148" i="14"/>
  <c r="AJ148" i="14"/>
  <c r="AV148" i="14"/>
  <c r="AG151" i="14"/>
  <c r="AS151" i="14"/>
  <c r="Q152" i="14"/>
  <c r="AJ152" i="14"/>
  <c r="AV152" i="14"/>
  <c r="AG155" i="14"/>
  <c r="AS155" i="14"/>
  <c r="G157" i="14"/>
  <c r="G160" i="14"/>
  <c r="AT139" i="14"/>
  <c r="AT143" i="14"/>
  <c r="AT151" i="14"/>
  <c r="AT155" i="14"/>
  <c r="AI155" i="14"/>
  <c r="AU155" i="14"/>
  <c r="D159" i="14"/>
  <c r="Q139" i="14"/>
  <c r="AJ139" i="14"/>
  <c r="AV139" i="14"/>
  <c r="Q143" i="14"/>
  <c r="S143" i="14" s="1"/>
  <c r="AJ143" i="14"/>
  <c r="AV143" i="14"/>
  <c r="Q151" i="14"/>
  <c r="AJ151" i="14"/>
  <c r="AV151" i="14"/>
  <c r="Q155" i="14"/>
  <c r="AJ155" i="14"/>
  <c r="AV155" i="14"/>
  <c r="E159" i="14"/>
  <c r="G377" i="14"/>
  <c r="G374" i="14"/>
  <c r="G371" i="14"/>
  <c r="G368" i="14"/>
  <c r="G379" i="14"/>
  <c r="G378" i="14"/>
  <c r="G376" i="14"/>
  <c r="G367" i="14"/>
  <c r="G362" i="14"/>
  <c r="G365" i="14"/>
  <c r="G369" i="14"/>
  <c r="G366" i="14"/>
  <c r="G363" i="14"/>
  <c r="G360" i="14"/>
  <c r="G375" i="14"/>
  <c r="G373" i="14"/>
  <c r="G370" i="14"/>
  <c r="G356" i="14"/>
  <c r="G353" i="14"/>
  <c r="G350" i="14"/>
  <c r="G359" i="14"/>
  <c r="G372" i="14"/>
  <c r="G364" i="14"/>
  <c r="G357" i="14"/>
  <c r="G349" i="14"/>
  <c r="G346" i="14"/>
  <c r="G343" i="14"/>
  <c r="G354" i="14"/>
  <c r="G347" i="14"/>
  <c r="G344" i="14"/>
  <c r="G348" i="14"/>
  <c r="G352" i="14"/>
  <c r="G345" i="14"/>
  <c r="G361" i="14"/>
  <c r="G355" i="14"/>
  <c r="G351" i="14"/>
  <c r="G339" i="14"/>
  <c r="G336" i="14"/>
  <c r="G341" i="14"/>
  <c r="G358" i="14"/>
  <c r="G332" i="14"/>
  <c r="G333" i="14"/>
  <c r="G330" i="14"/>
  <c r="G327" i="14"/>
  <c r="G324" i="14"/>
  <c r="G338" i="14"/>
  <c r="G334" i="14"/>
  <c r="G340" i="14"/>
  <c r="G337" i="14"/>
  <c r="G335" i="14"/>
  <c r="G328" i="14"/>
  <c r="G342" i="14"/>
  <c r="G329" i="14"/>
  <c r="G326" i="14"/>
  <c r="G323" i="14"/>
  <c r="G325" i="14"/>
  <c r="G331" i="14"/>
  <c r="G322" i="14"/>
  <c r="G319" i="14"/>
  <c r="G316" i="14"/>
  <c r="G313" i="14"/>
  <c r="G310" i="14"/>
  <c r="G320" i="14"/>
  <c r="G307" i="14"/>
  <c r="G311" i="14"/>
  <c r="G315" i="14"/>
  <c r="G312" i="14"/>
  <c r="G308" i="14"/>
  <c r="G305" i="14"/>
  <c r="G302" i="14"/>
  <c r="G299" i="14"/>
  <c r="G296" i="14"/>
  <c r="G321" i="14"/>
  <c r="G317" i="14"/>
  <c r="G314" i="14"/>
  <c r="G306" i="14"/>
  <c r="G303" i="14"/>
  <c r="G318" i="14"/>
  <c r="G309" i="14"/>
  <c r="G297" i="14"/>
  <c r="G304" i="14"/>
  <c r="G292" i="14"/>
  <c r="G289" i="14"/>
  <c r="G286" i="14"/>
  <c r="G283" i="14"/>
  <c r="G280" i="14"/>
  <c r="G277" i="14"/>
  <c r="G274" i="14"/>
  <c r="G271" i="14"/>
  <c r="G294" i="14"/>
  <c r="G301" i="14"/>
  <c r="G290" i="14"/>
  <c r="G287" i="14"/>
  <c r="G284" i="14"/>
  <c r="G281" i="14"/>
  <c r="G278" i="14"/>
  <c r="G275" i="14"/>
  <c r="G272" i="14"/>
  <c r="G293" i="14"/>
  <c r="G300" i="14"/>
  <c r="G295" i="14"/>
  <c r="G298" i="14"/>
  <c r="G291" i="14"/>
  <c r="G288" i="14"/>
  <c r="G285" i="14"/>
  <c r="G282" i="14"/>
  <c r="G279" i="14"/>
  <c r="G276" i="14"/>
  <c r="G273" i="14"/>
  <c r="G270" i="14"/>
  <c r="G267" i="14"/>
  <c r="G264" i="14"/>
  <c r="G261" i="14"/>
  <c r="G258" i="14"/>
  <c r="G255" i="14"/>
  <c r="G252" i="14"/>
  <c r="G249" i="14"/>
  <c r="G246" i="14"/>
  <c r="G268" i="14"/>
  <c r="G265" i="14"/>
  <c r="G262" i="14"/>
  <c r="G259" i="14"/>
  <c r="G256" i="14"/>
  <c r="G253" i="14"/>
  <c r="G269" i="14"/>
  <c r="G266" i="14"/>
  <c r="G263" i="14"/>
  <c r="G260" i="14"/>
  <c r="G257" i="14"/>
  <c r="G254" i="14"/>
  <c r="G251" i="14"/>
  <c r="G248" i="14"/>
  <c r="G245" i="14"/>
  <c r="G250" i="14"/>
  <c r="G239" i="14"/>
  <c r="G236" i="14"/>
  <c r="G233" i="14"/>
  <c r="G230" i="14"/>
  <c r="G227" i="14"/>
  <c r="G224" i="14"/>
  <c r="G221" i="14"/>
  <c r="G218" i="14"/>
  <c r="G244" i="14"/>
  <c r="G242" i="14"/>
  <c r="G240" i="14"/>
  <c r="G243" i="14"/>
  <c r="G247" i="14"/>
  <c r="G241" i="14"/>
  <c r="G238" i="14"/>
  <c r="G235" i="14"/>
  <c r="G232" i="14"/>
  <c r="G229" i="14"/>
  <c r="G226" i="14"/>
  <c r="G223" i="14"/>
  <c r="G220" i="14"/>
  <c r="G217" i="14"/>
  <c r="G214" i="14"/>
  <c r="G211" i="14"/>
  <c r="G212" i="14"/>
  <c r="G231" i="14"/>
  <c r="G215" i="14"/>
  <c r="G234" i="14"/>
  <c r="G213" i="14"/>
  <c r="G208" i="14"/>
  <c r="G205" i="14"/>
  <c r="G202" i="14"/>
  <c r="G199" i="14"/>
  <c r="G196" i="14"/>
  <c r="G237" i="14"/>
  <c r="G222" i="14"/>
  <c r="G219" i="14"/>
  <c r="G209" i="14"/>
  <c r="G206" i="14"/>
  <c r="G203" i="14"/>
  <c r="G200" i="14"/>
  <c r="G197" i="14"/>
  <c r="G194" i="14"/>
  <c r="G225" i="14"/>
  <c r="G189" i="14"/>
  <c r="G186" i="14"/>
  <c r="G183" i="14"/>
  <c r="G180" i="14"/>
  <c r="G177" i="14"/>
  <c r="G174" i="14"/>
  <c r="G171" i="14"/>
  <c r="G207" i="14"/>
  <c r="G192" i="14"/>
  <c r="G228" i="14"/>
  <c r="G210" i="14"/>
  <c r="G195" i="14"/>
  <c r="G190" i="14"/>
  <c r="G187" i="14"/>
  <c r="G184" i="14"/>
  <c r="G181" i="14"/>
  <c r="G178" i="14"/>
  <c r="G175" i="14"/>
  <c r="G172" i="14"/>
  <c r="G169" i="14"/>
  <c r="G166" i="14"/>
  <c r="G163" i="14"/>
  <c r="G216" i="14"/>
  <c r="G198" i="14"/>
  <c r="G188" i="14"/>
  <c r="G185" i="14"/>
  <c r="G182" i="14"/>
  <c r="G179" i="14"/>
  <c r="G176" i="14"/>
  <c r="G173" i="14"/>
  <c r="G170" i="14"/>
  <c r="G201" i="14"/>
  <c r="G193" i="14"/>
  <c r="G191" i="14"/>
  <c r="G159" i="14"/>
  <c r="G162" i="14"/>
  <c r="H144" i="14"/>
  <c r="K144" i="14" s="1"/>
  <c r="H148" i="14"/>
  <c r="M148" i="14" s="1"/>
  <c r="H152" i="14"/>
  <c r="M152" i="14" s="1"/>
  <c r="U155" i="14"/>
  <c r="AL155" i="14"/>
  <c r="AX155" i="14"/>
  <c r="H156" i="14"/>
  <c r="Q126" i="14"/>
  <c r="AJ126" i="14"/>
  <c r="AD128" i="14"/>
  <c r="Q130" i="14"/>
  <c r="AJ130" i="14"/>
  <c r="AD132" i="14"/>
  <c r="Q134" i="14"/>
  <c r="AJ134" i="14"/>
  <c r="AD136" i="14"/>
  <c r="Q138" i="14"/>
  <c r="AJ138" i="14"/>
  <c r="V139" i="14"/>
  <c r="AY139" i="14"/>
  <c r="AD140" i="14"/>
  <c r="Q142" i="14"/>
  <c r="AJ142" i="14"/>
  <c r="V143" i="14"/>
  <c r="AY143" i="14"/>
  <c r="AD144" i="14"/>
  <c r="Q146" i="14"/>
  <c r="AJ146" i="14"/>
  <c r="AD148" i="14"/>
  <c r="Q150" i="14"/>
  <c r="AJ150" i="14"/>
  <c r="V151" i="14"/>
  <c r="AY151" i="14"/>
  <c r="AD152" i="14"/>
  <c r="Q154" i="14"/>
  <c r="AJ154" i="14"/>
  <c r="V155" i="14"/>
  <c r="AY155" i="14"/>
  <c r="D158" i="14"/>
  <c r="D161" i="14"/>
  <c r="G164" i="14"/>
  <c r="G165" i="14"/>
  <c r="AN155" i="14"/>
  <c r="AZ155" i="14"/>
  <c r="K156" i="14"/>
  <c r="E158" i="14"/>
  <c r="G204" i="14"/>
  <c r="AO139" i="14"/>
  <c r="BA139" i="14"/>
  <c r="AO143" i="14"/>
  <c r="BA143" i="14"/>
  <c r="AO151" i="14"/>
  <c r="BA151" i="14"/>
  <c r="AO155" i="14"/>
  <c r="BA155" i="14"/>
  <c r="G158" i="14"/>
  <c r="G161" i="14"/>
  <c r="AE139" i="14"/>
  <c r="AE143" i="14"/>
  <c r="AE151" i="14"/>
  <c r="AE155" i="14"/>
  <c r="D157" i="14"/>
  <c r="G168" i="14"/>
  <c r="X13" i="17" l="1"/>
  <c r="J106" i="17"/>
  <c r="AW106" i="17" s="1"/>
  <c r="AC99" i="17"/>
  <c r="L90" i="17"/>
  <c r="K46" i="17"/>
  <c r="K17" i="17"/>
  <c r="K63" i="17"/>
  <c r="K95" i="17"/>
  <c r="L104" i="17"/>
  <c r="L109" i="17"/>
  <c r="J84" i="17"/>
  <c r="M17" i="17"/>
  <c r="J69" i="17"/>
  <c r="S69" i="17" s="1"/>
  <c r="S63" i="17"/>
  <c r="AH153" i="17"/>
  <c r="J144" i="17"/>
  <c r="K84" i="17"/>
  <c r="M39" i="17"/>
  <c r="J90" i="17"/>
  <c r="L26" i="17"/>
  <c r="K133" i="17"/>
  <c r="AW99" i="17"/>
  <c r="S58" i="17"/>
  <c r="S13" i="17"/>
  <c r="M26" i="17"/>
  <c r="H147" i="17"/>
  <c r="L133" i="17"/>
  <c r="X149" i="17"/>
  <c r="N99" i="17"/>
  <c r="J115" i="17"/>
  <c r="J109" i="17"/>
  <c r="BB109" i="17" s="1"/>
  <c r="AR40" i="17"/>
  <c r="J145" i="17"/>
  <c r="BB145" i="17" s="1"/>
  <c r="N63" i="17"/>
  <c r="M145" i="17"/>
  <c r="AM145" i="17" s="1"/>
  <c r="S99" i="17"/>
  <c r="L95" i="17"/>
  <c r="M84" i="17"/>
  <c r="AR70" i="17"/>
  <c r="AR58" i="17"/>
  <c r="M90" i="17"/>
  <c r="J26" i="17"/>
  <c r="AH26" i="17" s="1"/>
  <c r="AW153" i="17"/>
  <c r="BB99" i="17"/>
  <c r="M112" i="17"/>
  <c r="K139" i="17"/>
  <c r="J139" i="17"/>
  <c r="N139" i="17" s="1"/>
  <c r="AC40" i="17"/>
  <c r="L115" i="17"/>
  <c r="N58" i="17"/>
  <c r="J47" i="17"/>
  <c r="K86" i="17"/>
  <c r="M95" i="17"/>
  <c r="BB95" i="17" s="1"/>
  <c r="M106" i="17"/>
  <c r="J63" i="17"/>
  <c r="X63" i="17" s="1"/>
  <c r="L76" i="17"/>
  <c r="BB76" i="17" s="1"/>
  <c r="K121" i="17"/>
  <c r="K109" i="17"/>
  <c r="X58" i="17"/>
  <c r="K69" i="17"/>
  <c r="AM99" i="17"/>
  <c r="J132" i="17"/>
  <c r="X25" i="17"/>
  <c r="BB13" i="17"/>
  <c r="L64" i="17"/>
  <c r="AW64" i="17" s="1"/>
  <c r="J21" i="17"/>
  <c r="AR99" i="17"/>
  <c r="M69" i="17"/>
  <c r="AH69" i="17" s="1"/>
  <c r="J87" i="17"/>
  <c r="AH87" i="17" s="1"/>
  <c r="S60" i="14"/>
  <c r="K14" i="14"/>
  <c r="L136" i="14"/>
  <c r="J136" i="14"/>
  <c r="L154" i="14"/>
  <c r="J33" i="14"/>
  <c r="M155" i="14"/>
  <c r="K138" i="14"/>
  <c r="K13" i="14"/>
  <c r="N13" i="14" s="1"/>
  <c r="M33" i="14"/>
  <c r="AR60" i="14"/>
  <c r="BB17" i="14"/>
  <c r="L121" i="14"/>
  <c r="J14" i="14"/>
  <c r="K155" i="14"/>
  <c r="M13" i="14"/>
  <c r="X137" i="14"/>
  <c r="L33" i="14"/>
  <c r="K154" i="14"/>
  <c r="BB60" i="14"/>
  <c r="S13" i="14"/>
  <c r="L47" i="14"/>
  <c r="K136" i="14"/>
  <c r="AH136" i="14" s="1"/>
  <c r="AW137" i="14"/>
  <c r="X60" i="14"/>
  <c r="AR13" i="14"/>
  <c r="X21" i="14"/>
  <c r="AH13" i="17"/>
  <c r="BB51" i="17"/>
  <c r="BB154" i="17"/>
  <c r="AH137" i="14"/>
  <c r="AR80" i="14"/>
  <c r="BB137" i="14"/>
  <c r="AR137" i="14"/>
  <c r="BB21" i="14"/>
  <c r="AM137" i="14"/>
  <c r="AM60" i="14"/>
  <c r="K147" i="17"/>
  <c r="L147" i="17"/>
  <c r="X78" i="17"/>
  <c r="AC78" i="17"/>
  <c r="AH154" i="17"/>
  <c r="AC149" i="17"/>
  <c r="AR51" i="17"/>
  <c r="J62" i="17"/>
  <c r="L118" i="17"/>
  <c r="M118" i="17"/>
  <c r="M19" i="17"/>
  <c r="J19" i="17"/>
  <c r="S154" i="17"/>
  <c r="AM154" i="17"/>
  <c r="AR139" i="17"/>
  <c r="K138" i="17"/>
  <c r="AH78" i="17"/>
  <c r="AH63" i="17"/>
  <c r="AH51" i="17"/>
  <c r="AR78" i="17"/>
  <c r="BB63" i="17"/>
  <c r="AW145" i="17"/>
  <c r="L128" i="17"/>
  <c r="K132" i="17"/>
  <c r="AR63" i="17"/>
  <c r="AM37" i="17"/>
  <c r="K98" i="17"/>
  <c r="K79" i="17"/>
  <c r="BB58" i="17"/>
  <c r="AW154" i="17"/>
  <c r="AR107" i="17"/>
  <c r="K85" i="17"/>
  <c r="M91" i="17"/>
  <c r="AW58" i="17"/>
  <c r="AM64" i="17"/>
  <c r="L62" i="17"/>
  <c r="M53" i="17"/>
  <c r="AW13" i="17"/>
  <c r="K57" i="17"/>
  <c r="J75" i="17"/>
  <c r="AM78" i="17"/>
  <c r="S145" i="17"/>
  <c r="AH58" i="17"/>
  <c r="BB78" i="17"/>
  <c r="AW87" i="17"/>
  <c r="AM58" i="17"/>
  <c r="BB40" i="17"/>
  <c r="AR13" i="17"/>
  <c r="M85" i="17"/>
  <c r="AC85" i="17" s="1"/>
  <c r="M29" i="17"/>
  <c r="K112" i="17"/>
  <c r="AR64" i="17"/>
  <c r="AR149" i="17"/>
  <c r="S76" i="17"/>
  <c r="L91" i="17"/>
  <c r="AM70" i="17"/>
  <c r="AM40" i="17"/>
  <c r="AM51" i="17"/>
  <c r="N64" i="17"/>
  <c r="N40" i="17"/>
  <c r="AM19" i="17"/>
  <c r="N70" i="17"/>
  <c r="L23" i="17"/>
  <c r="K106" i="17"/>
  <c r="BB106" i="17" s="1"/>
  <c r="L28" i="17"/>
  <c r="M120" i="17"/>
  <c r="AH64" i="17"/>
  <c r="J85" i="17"/>
  <c r="K89" i="17"/>
  <c r="S40" i="17"/>
  <c r="S51" i="17"/>
  <c r="X64" i="17"/>
  <c r="AW40" i="17"/>
  <c r="AR37" i="17"/>
  <c r="L32" i="17"/>
  <c r="AW51" i="17"/>
  <c r="X87" i="17"/>
  <c r="AM25" i="17"/>
  <c r="AM13" i="17"/>
  <c r="M68" i="17"/>
  <c r="J57" i="17"/>
  <c r="M52" i="17"/>
  <c r="X52" i="17" s="1"/>
  <c r="K151" i="17"/>
  <c r="AH149" i="17"/>
  <c r="K115" i="17"/>
  <c r="M96" i="17"/>
  <c r="AH40" i="17"/>
  <c r="J89" i="17"/>
  <c r="AC64" i="17"/>
  <c r="X40" i="17"/>
  <c r="X51" i="17"/>
  <c r="K21" i="17"/>
  <c r="M57" i="17"/>
  <c r="L19" i="17"/>
  <c r="J112" i="17"/>
  <c r="M76" i="17"/>
  <c r="J39" i="17"/>
  <c r="J118" i="17"/>
  <c r="AC13" i="17"/>
  <c r="AW139" i="17"/>
  <c r="AM107" i="17"/>
  <c r="L101" i="17"/>
  <c r="S78" i="17"/>
  <c r="AC51" i="17"/>
  <c r="AW25" i="17"/>
  <c r="L20" i="17"/>
  <c r="M15" i="17"/>
  <c r="K39" i="17"/>
  <c r="AC39" i="17" s="1"/>
  <c r="M75" i="17"/>
  <c r="AM149" i="17"/>
  <c r="AW149" i="17"/>
  <c r="AW107" i="17"/>
  <c r="BB25" i="17"/>
  <c r="AW37" i="17"/>
  <c r="J32" i="17"/>
  <c r="X32" i="17" s="1"/>
  <c r="AT307" i="17"/>
  <c r="AS307" i="17"/>
  <c r="AG307" i="17"/>
  <c r="AF307" i="17"/>
  <c r="AQ307" i="17"/>
  <c r="AE307" i="17"/>
  <c r="AP307" i="17"/>
  <c r="AD307" i="17"/>
  <c r="BA307" i="17"/>
  <c r="AO307" i="17"/>
  <c r="AY307" i="17"/>
  <c r="V307" i="17"/>
  <c r="AX307" i="17"/>
  <c r="AL307" i="17"/>
  <c r="U307" i="17"/>
  <c r="AV307" i="17"/>
  <c r="AU307" i="17"/>
  <c r="AN307" i="17"/>
  <c r="AK307" i="17"/>
  <c r="AJ307" i="17"/>
  <c r="AI307" i="17"/>
  <c r="Q307" i="17"/>
  <c r="P307" i="17"/>
  <c r="AZ307" i="17"/>
  <c r="BB150" i="17"/>
  <c r="AM150" i="17"/>
  <c r="AH150" i="17"/>
  <c r="AW150" i="17"/>
  <c r="AC150" i="17"/>
  <c r="X150" i="17"/>
  <c r="S150" i="17"/>
  <c r="AR150" i="17"/>
  <c r="N150" i="17"/>
  <c r="M134" i="17"/>
  <c r="K134" i="17"/>
  <c r="K152" i="17"/>
  <c r="J152" i="17"/>
  <c r="L152" i="17"/>
  <c r="AS158" i="17"/>
  <c r="AG158" i="17"/>
  <c r="AF158" i="17"/>
  <c r="AQ158" i="17"/>
  <c r="AE158" i="17"/>
  <c r="AP158" i="17"/>
  <c r="AD158" i="17"/>
  <c r="BA158" i="17"/>
  <c r="AO158" i="17"/>
  <c r="AZ158" i="17"/>
  <c r="AN158" i="17"/>
  <c r="AY158" i="17"/>
  <c r="V158" i="17"/>
  <c r="AX158" i="17"/>
  <c r="AL158" i="17"/>
  <c r="U158" i="17"/>
  <c r="AK158" i="17"/>
  <c r="AV158" i="17"/>
  <c r="AJ158" i="17"/>
  <c r="Q158" i="17"/>
  <c r="AU158" i="17"/>
  <c r="AT158" i="17"/>
  <c r="AI158" i="17"/>
  <c r="P158" i="17"/>
  <c r="AP161" i="17"/>
  <c r="AD161" i="17"/>
  <c r="BA161" i="17"/>
  <c r="AO161" i="17"/>
  <c r="AZ161" i="17"/>
  <c r="AN161" i="17"/>
  <c r="AY161" i="17"/>
  <c r="V161" i="17"/>
  <c r="AX161" i="17"/>
  <c r="AL161" i="17"/>
  <c r="U161" i="17"/>
  <c r="AK161" i="17"/>
  <c r="AV161" i="17"/>
  <c r="AJ161" i="17"/>
  <c r="Q161" i="17"/>
  <c r="AU161" i="17"/>
  <c r="AI161" i="17"/>
  <c r="P161" i="17"/>
  <c r="AT161" i="17"/>
  <c r="AS161" i="17"/>
  <c r="AG161" i="17"/>
  <c r="AF161" i="17"/>
  <c r="AQ161" i="17"/>
  <c r="AE161" i="17"/>
  <c r="AV190" i="17"/>
  <c r="AJ190" i="17"/>
  <c r="Q190" i="17"/>
  <c r="AT190" i="17"/>
  <c r="AS190" i="17"/>
  <c r="AG190" i="17"/>
  <c r="BA190" i="17"/>
  <c r="AO190" i="17"/>
  <c r="AZ190" i="17"/>
  <c r="AN190" i="17"/>
  <c r="AY190" i="17"/>
  <c r="V190" i="17"/>
  <c r="AQ190" i="17"/>
  <c r="AP190" i="17"/>
  <c r="AL190" i="17"/>
  <c r="AK190" i="17"/>
  <c r="AI190" i="17"/>
  <c r="AF190" i="17"/>
  <c r="AE190" i="17"/>
  <c r="AD190" i="17"/>
  <c r="AX190" i="17"/>
  <c r="U190" i="17"/>
  <c r="AU190" i="17"/>
  <c r="P190" i="17"/>
  <c r="AY210" i="17"/>
  <c r="V210" i="17"/>
  <c r="AX210" i="17"/>
  <c r="AL210" i="17"/>
  <c r="U210" i="17"/>
  <c r="AV210" i="17"/>
  <c r="AJ210" i="17"/>
  <c r="Q210" i="17"/>
  <c r="AU210" i="17"/>
  <c r="AI210" i="17"/>
  <c r="P210" i="17"/>
  <c r="AS210" i="17"/>
  <c r="AG210" i="17"/>
  <c r="AF210" i="17"/>
  <c r="AP210" i="17"/>
  <c r="AD210" i="17"/>
  <c r="AE210" i="17"/>
  <c r="BA210" i="17"/>
  <c r="AZ210" i="17"/>
  <c r="AT210" i="17"/>
  <c r="AQ210" i="17"/>
  <c r="AO210" i="17"/>
  <c r="AN210" i="17"/>
  <c r="AK210" i="17"/>
  <c r="AV213" i="17"/>
  <c r="AJ213" i="17"/>
  <c r="Q213" i="17"/>
  <c r="AU213" i="17"/>
  <c r="AI213" i="17"/>
  <c r="P213" i="17"/>
  <c r="AT213" i="17"/>
  <c r="AS213" i="17"/>
  <c r="AG213" i="17"/>
  <c r="AF213" i="17"/>
  <c r="AQ213" i="17"/>
  <c r="AE213" i="17"/>
  <c r="AP213" i="17"/>
  <c r="AD213" i="17"/>
  <c r="BA213" i="17"/>
  <c r="AO213" i="17"/>
  <c r="AZ213" i="17"/>
  <c r="AN213" i="17"/>
  <c r="AY213" i="17"/>
  <c r="V213" i="17"/>
  <c r="AX213" i="17"/>
  <c r="AL213" i="17"/>
  <c r="AK213" i="17"/>
  <c r="U213" i="17"/>
  <c r="AQ206" i="17"/>
  <c r="AE206" i="17"/>
  <c r="AZ206" i="17"/>
  <c r="AN206" i="17"/>
  <c r="AK206" i="17"/>
  <c r="AV206" i="17"/>
  <c r="AJ206" i="17"/>
  <c r="Q206" i="17"/>
  <c r="AT206" i="17"/>
  <c r="AX206" i="17"/>
  <c r="AU206" i="17"/>
  <c r="V206" i="17"/>
  <c r="AS206" i="17"/>
  <c r="U206" i="17"/>
  <c r="P206" i="17"/>
  <c r="AP206" i="17"/>
  <c r="AO206" i="17"/>
  <c r="AL206" i="17"/>
  <c r="AI206" i="17"/>
  <c r="AG206" i="17"/>
  <c r="BA206" i="17"/>
  <c r="AF206" i="17"/>
  <c r="AY206" i="17"/>
  <c r="AD206" i="17"/>
  <c r="AU233" i="17"/>
  <c r="AI233" i="17"/>
  <c r="P233" i="17"/>
  <c r="AT233" i="17"/>
  <c r="AF233" i="17"/>
  <c r="AQ233" i="17"/>
  <c r="AE233" i="17"/>
  <c r="BA233" i="17"/>
  <c r="AO233" i="17"/>
  <c r="AZ233" i="17"/>
  <c r="AN233" i="17"/>
  <c r="AY233" i="17"/>
  <c r="V233" i="17"/>
  <c r="AX233" i="17"/>
  <c r="AL233" i="17"/>
  <c r="U233" i="17"/>
  <c r="AK233" i="17"/>
  <c r="AV233" i="17"/>
  <c r="AS233" i="17"/>
  <c r="AP233" i="17"/>
  <c r="AJ233" i="17"/>
  <c r="AG233" i="17"/>
  <c r="AD233" i="17"/>
  <c r="Q233" i="17"/>
  <c r="AU244" i="17"/>
  <c r="AI244" i="17"/>
  <c r="P244" i="17"/>
  <c r="AQ244" i="17"/>
  <c r="AE244" i="17"/>
  <c r="AP244" i="17"/>
  <c r="AD244" i="17"/>
  <c r="BA244" i="17"/>
  <c r="AO244" i="17"/>
  <c r="AL244" i="17"/>
  <c r="AK244" i="17"/>
  <c r="AZ244" i="17"/>
  <c r="AJ244" i="17"/>
  <c r="AY244" i="17"/>
  <c r="AX244" i="17"/>
  <c r="AG244" i="17"/>
  <c r="AF244" i="17"/>
  <c r="AV244" i="17"/>
  <c r="AT244" i="17"/>
  <c r="V244" i="17"/>
  <c r="AS244" i="17"/>
  <c r="U244" i="17"/>
  <c r="AN244" i="17"/>
  <c r="Q244" i="17"/>
  <c r="AP252" i="17"/>
  <c r="AD252" i="17"/>
  <c r="BA252" i="17"/>
  <c r="AO252" i="17"/>
  <c r="AZ252" i="17"/>
  <c r="AN252" i="17"/>
  <c r="AY252" i="17"/>
  <c r="V252" i="17"/>
  <c r="AX252" i="17"/>
  <c r="AL252" i="17"/>
  <c r="U252" i="17"/>
  <c r="AK252" i="17"/>
  <c r="AV252" i="17"/>
  <c r="AJ252" i="17"/>
  <c r="Q252" i="17"/>
  <c r="AU252" i="17"/>
  <c r="AI252" i="17"/>
  <c r="P252" i="17"/>
  <c r="AT252" i="17"/>
  <c r="AS252" i="17"/>
  <c r="AG252" i="17"/>
  <c r="AQ252" i="17"/>
  <c r="AF252" i="17"/>
  <c r="AE252" i="17"/>
  <c r="AS266" i="17"/>
  <c r="AG266" i="17"/>
  <c r="AQ266" i="17"/>
  <c r="AE266" i="17"/>
  <c r="BA266" i="17"/>
  <c r="AO266" i="17"/>
  <c r="AY266" i="17"/>
  <c r="V266" i="17"/>
  <c r="AX266" i="17"/>
  <c r="AL266" i="17"/>
  <c r="U266" i="17"/>
  <c r="AK266" i="17"/>
  <c r="AV266" i="17"/>
  <c r="AJ266" i="17"/>
  <c r="Q266" i="17"/>
  <c r="P266" i="17"/>
  <c r="AZ266" i="17"/>
  <c r="AU266" i="17"/>
  <c r="AT266" i="17"/>
  <c r="AP266" i="17"/>
  <c r="AN266" i="17"/>
  <c r="AI266" i="17"/>
  <c r="AF266" i="17"/>
  <c r="AD266" i="17"/>
  <c r="AF285" i="17"/>
  <c r="AQ285" i="17"/>
  <c r="AE285" i="17"/>
  <c r="BA285" i="17"/>
  <c r="AO285" i="17"/>
  <c r="AZ285" i="17"/>
  <c r="AN285" i="17"/>
  <c r="AY285" i="17"/>
  <c r="V285" i="17"/>
  <c r="AV285" i="17"/>
  <c r="AJ285" i="17"/>
  <c r="Q285" i="17"/>
  <c r="AT285" i="17"/>
  <c r="AD285" i="17"/>
  <c r="U285" i="17"/>
  <c r="AX285" i="17"/>
  <c r="P285" i="17"/>
  <c r="AU285" i="17"/>
  <c r="AS285" i="17"/>
  <c r="AP285" i="17"/>
  <c r="AL285" i="17"/>
  <c r="AK285" i="17"/>
  <c r="AI285" i="17"/>
  <c r="AG285" i="17"/>
  <c r="AP287" i="17"/>
  <c r="AD287" i="17"/>
  <c r="BA287" i="17"/>
  <c r="AO287" i="17"/>
  <c r="AY287" i="17"/>
  <c r="V287" i="17"/>
  <c r="AX287" i="17"/>
  <c r="AL287" i="17"/>
  <c r="U287" i="17"/>
  <c r="AK287" i="17"/>
  <c r="AT287" i="17"/>
  <c r="AF287" i="17"/>
  <c r="AQ287" i="17"/>
  <c r="AE287" i="17"/>
  <c r="AN287" i="17"/>
  <c r="AJ287" i="17"/>
  <c r="AI287" i="17"/>
  <c r="AG287" i="17"/>
  <c r="Q287" i="17"/>
  <c r="P287" i="17"/>
  <c r="AZ287" i="17"/>
  <c r="AV287" i="17"/>
  <c r="AU287" i="17"/>
  <c r="AS287" i="17"/>
  <c r="AS296" i="17"/>
  <c r="AG296" i="17"/>
  <c r="AF296" i="17"/>
  <c r="AQ296" i="17"/>
  <c r="AE296" i="17"/>
  <c r="AP296" i="17"/>
  <c r="AD296" i="17"/>
  <c r="BA296" i="17"/>
  <c r="AO296" i="17"/>
  <c r="AZ296" i="17"/>
  <c r="AN296" i="17"/>
  <c r="AX296" i="17"/>
  <c r="AL296" i="17"/>
  <c r="U296" i="17"/>
  <c r="AK296" i="17"/>
  <c r="Q296" i="17"/>
  <c r="P296" i="17"/>
  <c r="AY296" i="17"/>
  <c r="AV296" i="17"/>
  <c r="AU296" i="17"/>
  <c r="AT296" i="17"/>
  <c r="AJ296" i="17"/>
  <c r="V296" i="17"/>
  <c r="AI296" i="17"/>
  <c r="AQ329" i="17"/>
  <c r="AE329" i="17"/>
  <c r="AP329" i="17"/>
  <c r="AD329" i="17"/>
  <c r="BA329" i="17"/>
  <c r="AO329" i="17"/>
  <c r="AZ329" i="17"/>
  <c r="AN329" i="17"/>
  <c r="AY329" i="17"/>
  <c r="V329" i="17"/>
  <c r="AX329" i="17"/>
  <c r="AL329" i="17"/>
  <c r="U329" i="17"/>
  <c r="AV329" i="17"/>
  <c r="AJ329" i="17"/>
  <c r="Q329" i="17"/>
  <c r="AK329" i="17"/>
  <c r="AI329" i="17"/>
  <c r="AG329" i="17"/>
  <c r="AF329" i="17"/>
  <c r="P329" i="17"/>
  <c r="AU329" i="17"/>
  <c r="AT329" i="17"/>
  <c r="AS329" i="17"/>
  <c r="AX320" i="17"/>
  <c r="AL320" i="17"/>
  <c r="U320" i="17"/>
  <c r="AK320" i="17"/>
  <c r="AV320" i="17"/>
  <c r="AJ320" i="17"/>
  <c r="Q320" i="17"/>
  <c r="AU320" i="17"/>
  <c r="AI320" i="17"/>
  <c r="P320" i="17"/>
  <c r="AT320" i="17"/>
  <c r="AS320" i="17"/>
  <c r="AG320" i="17"/>
  <c r="AF320" i="17"/>
  <c r="AQ320" i="17"/>
  <c r="AE320" i="17"/>
  <c r="AP320" i="17"/>
  <c r="AD320" i="17"/>
  <c r="V320" i="17"/>
  <c r="BA320" i="17"/>
  <c r="AZ320" i="17"/>
  <c r="AY320" i="17"/>
  <c r="AO320" i="17"/>
  <c r="AN320" i="17"/>
  <c r="AK323" i="17"/>
  <c r="AU323" i="17"/>
  <c r="AI323" i="17"/>
  <c r="P323" i="17"/>
  <c r="AT323" i="17"/>
  <c r="AZ323" i="17"/>
  <c r="AJ323" i="17"/>
  <c r="AY323" i="17"/>
  <c r="AG323" i="17"/>
  <c r="AX323" i="17"/>
  <c r="AF323" i="17"/>
  <c r="AV323" i="17"/>
  <c r="AE323" i="17"/>
  <c r="AS323" i="17"/>
  <c r="AD323" i="17"/>
  <c r="AQ323" i="17"/>
  <c r="AP323" i="17"/>
  <c r="V323" i="17"/>
  <c r="AO323" i="17"/>
  <c r="U323" i="17"/>
  <c r="BA323" i="17"/>
  <c r="AN323" i="17"/>
  <c r="AL323" i="17"/>
  <c r="Q323" i="17"/>
  <c r="AS351" i="17"/>
  <c r="AG351" i="17"/>
  <c r="AQ351" i="17"/>
  <c r="AE351" i="17"/>
  <c r="AY351" i="17"/>
  <c r="V351" i="17"/>
  <c r="AX351" i="17"/>
  <c r="AL351" i="17"/>
  <c r="U351" i="17"/>
  <c r="AK351" i="17"/>
  <c r="AJ351" i="17"/>
  <c r="BA351" i="17"/>
  <c r="AI351" i="17"/>
  <c r="AZ351" i="17"/>
  <c r="AF351" i="17"/>
  <c r="AV351" i="17"/>
  <c r="AD351" i="17"/>
  <c r="AU351" i="17"/>
  <c r="AT351" i="17"/>
  <c r="AP351" i="17"/>
  <c r="AO351" i="17"/>
  <c r="AN351" i="17"/>
  <c r="Q351" i="17"/>
  <c r="P351" i="17"/>
  <c r="AF362" i="17"/>
  <c r="AQ362" i="17"/>
  <c r="AE362" i="17"/>
  <c r="AP362" i="17"/>
  <c r="AD362" i="17"/>
  <c r="BA362" i="17"/>
  <c r="AO362" i="17"/>
  <c r="AZ362" i="17"/>
  <c r="AN362" i="17"/>
  <c r="AY362" i="17"/>
  <c r="V362" i="17"/>
  <c r="AX362" i="17"/>
  <c r="AL362" i="17"/>
  <c r="U362" i="17"/>
  <c r="AK362" i="17"/>
  <c r="AI362" i="17"/>
  <c r="AG362" i="17"/>
  <c r="Q362" i="17"/>
  <c r="P362" i="17"/>
  <c r="AV362" i="17"/>
  <c r="AT362" i="17"/>
  <c r="AU362" i="17"/>
  <c r="AS362" i="17"/>
  <c r="AJ362" i="17"/>
  <c r="BA375" i="17"/>
  <c r="AO375" i="17"/>
  <c r="AZ375" i="17"/>
  <c r="AN375" i="17"/>
  <c r="AY375" i="17"/>
  <c r="V375" i="17"/>
  <c r="AX375" i="17"/>
  <c r="AL375" i="17"/>
  <c r="U375" i="17"/>
  <c r="AK375" i="17"/>
  <c r="AV375" i="17"/>
  <c r="AJ375" i="17"/>
  <c r="Q375" i="17"/>
  <c r="AU375" i="17"/>
  <c r="AI375" i="17"/>
  <c r="P375" i="17"/>
  <c r="AT375" i="17"/>
  <c r="AS375" i="17"/>
  <c r="AG375" i="17"/>
  <c r="AF375" i="17"/>
  <c r="AQ375" i="17"/>
  <c r="AP375" i="17"/>
  <c r="AE375" i="17"/>
  <c r="AD375" i="17"/>
  <c r="AW126" i="17"/>
  <c r="S126" i="17"/>
  <c r="AH126" i="17"/>
  <c r="N126" i="17"/>
  <c r="AR126" i="17"/>
  <c r="BB126" i="17"/>
  <c r="AC126" i="17"/>
  <c r="X126" i="17"/>
  <c r="AM126" i="17"/>
  <c r="AH115" i="17"/>
  <c r="N115" i="17"/>
  <c r="AR115" i="17"/>
  <c r="BB115" i="17"/>
  <c r="X115" i="17"/>
  <c r="AM115" i="17"/>
  <c r="AC115" i="17"/>
  <c r="S115" i="17"/>
  <c r="AW115" i="17"/>
  <c r="AM137" i="17"/>
  <c r="AW137" i="17"/>
  <c r="S137" i="17"/>
  <c r="AH137" i="17"/>
  <c r="N137" i="17"/>
  <c r="AR137" i="17"/>
  <c r="BB137" i="17"/>
  <c r="AC137" i="17"/>
  <c r="X137" i="17"/>
  <c r="AM119" i="17"/>
  <c r="AW119" i="17"/>
  <c r="S119" i="17"/>
  <c r="AH119" i="17"/>
  <c r="N119" i="17"/>
  <c r="AR119" i="17"/>
  <c r="BB119" i="17"/>
  <c r="X119" i="17"/>
  <c r="AC119" i="17"/>
  <c r="K88" i="17"/>
  <c r="L31" i="17"/>
  <c r="J31" i="17"/>
  <c r="M31" i="17"/>
  <c r="K77" i="17"/>
  <c r="BB82" i="17"/>
  <c r="AW82" i="17"/>
  <c r="S82" i="17"/>
  <c r="AR82" i="17"/>
  <c r="AC82" i="17"/>
  <c r="X82" i="17"/>
  <c r="AM82" i="17"/>
  <c r="N82" i="17"/>
  <c r="AH82" i="17"/>
  <c r="J44" i="17"/>
  <c r="S70" i="17"/>
  <c r="M116" i="17"/>
  <c r="K116" i="17"/>
  <c r="AM131" i="17"/>
  <c r="AW131" i="17"/>
  <c r="S131" i="17"/>
  <c r="AH131" i="17"/>
  <c r="N131" i="17"/>
  <c r="AR131" i="17"/>
  <c r="BB131" i="17"/>
  <c r="AC131" i="17"/>
  <c r="X131" i="17"/>
  <c r="AT166" i="17"/>
  <c r="AZ166" i="17"/>
  <c r="AN166" i="17"/>
  <c r="AO166" i="17"/>
  <c r="U166" i="17"/>
  <c r="BA166" i="17"/>
  <c r="AL166" i="17"/>
  <c r="Q166" i="17"/>
  <c r="AY166" i="17"/>
  <c r="AK166" i="17"/>
  <c r="P166" i="17"/>
  <c r="AX166" i="17"/>
  <c r="AJ166" i="17"/>
  <c r="AI166" i="17"/>
  <c r="AV166" i="17"/>
  <c r="AG166" i="17"/>
  <c r="AU166" i="17"/>
  <c r="AF166" i="17"/>
  <c r="AS166" i="17"/>
  <c r="AE166" i="17"/>
  <c r="AD166" i="17"/>
  <c r="AQ166" i="17"/>
  <c r="AP166" i="17"/>
  <c r="V166" i="17"/>
  <c r="AZ175" i="17"/>
  <c r="AN175" i="17"/>
  <c r="AY175" i="17"/>
  <c r="V175" i="17"/>
  <c r="AK175" i="17"/>
  <c r="AT175" i="17"/>
  <c r="AS175" i="17"/>
  <c r="AG175" i="17"/>
  <c r="AF175" i="17"/>
  <c r="AQ175" i="17"/>
  <c r="AE175" i="17"/>
  <c r="AV175" i="17"/>
  <c r="AU175" i="17"/>
  <c r="AP175" i="17"/>
  <c r="AO175" i="17"/>
  <c r="AL175" i="17"/>
  <c r="AJ175" i="17"/>
  <c r="AI175" i="17"/>
  <c r="AD175" i="17"/>
  <c r="U175" i="17"/>
  <c r="BA175" i="17"/>
  <c r="Q175" i="17"/>
  <c r="AX175" i="17"/>
  <c r="P175" i="17"/>
  <c r="AP207" i="17"/>
  <c r="AD207" i="17"/>
  <c r="AY207" i="17"/>
  <c r="V207" i="17"/>
  <c r="AV207" i="17"/>
  <c r="AJ207" i="17"/>
  <c r="Q207" i="17"/>
  <c r="AU207" i="17"/>
  <c r="AI207" i="17"/>
  <c r="P207" i="17"/>
  <c r="AS207" i="17"/>
  <c r="AG207" i="17"/>
  <c r="AL207" i="17"/>
  <c r="AK207" i="17"/>
  <c r="BA207" i="17"/>
  <c r="AF207" i="17"/>
  <c r="AZ207" i="17"/>
  <c r="AE207" i="17"/>
  <c r="AX207" i="17"/>
  <c r="AT207" i="17"/>
  <c r="U207" i="17"/>
  <c r="AQ207" i="17"/>
  <c r="AO207" i="17"/>
  <c r="AN207" i="17"/>
  <c r="BA226" i="17"/>
  <c r="AO226" i="17"/>
  <c r="AX226" i="17"/>
  <c r="AL226" i="17"/>
  <c r="U226" i="17"/>
  <c r="AU226" i="17"/>
  <c r="AI226" i="17"/>
  <c r="P226" i="17"/>
  <c r="AF226" i="17"/>
  <c r="AE226" i="17"/>
  <c r="AV226" i="17"/>
  <c r="AD226" i="17"/>
  <c r="AT226" i="17"/>
  <c r="AS226" i="17"/>
  <c r="V226" i="17"/>
  <c r="AQ226" i="17"/>
  <c r="AP226" i="17"/>
  <c r="Q226" i="17"/>
  <c r="AN226" i="17"/>
  <c r="AK226" i="17"/>
  <c r="AJ226" i="17"/>
  <c r="AZ226" i="17"/>
  <c r="AY226" i="17"/>
  <c r="AG226" i="17"/>
  <c r="AZ259" i="17"/>
  <c r="AN259" i="17"/>
  <c r="AX259" i="17"/>
  <c r="AL259" i="17"/>
  <c r="AV259" i="17"/>
  <c r="AJ259" i="17"/>
  <c r="Q259" i="17"/>
  <c r="BA259" i="17"/>
  <c r="AY259" i="17"/>
  <c r="AG259" i="17"/>
  <c r="AF259" i="17"/>
  <c r="AU259" i="17"/>
  <c r="AE259" i="17"/>
  <c r="AT259" i="17"/>
  <c r="AD259" i="17"/>
  <c r="AS259" i="17"/>
  <c r="AQ259" i="17"/>
  <c r="V259" i="17"/>
  <c r="AP259" i="17"/>
  <c r="U259" i="17"/>
  <c r="AO259" i="17"/>
  <c r="P259" i="17"/>
  <c r="AK259" i="17"/>
  <c r="AI259" i="17"/>
  <c r="AF274" i="17"/>
  <c r="AQ274" i="17"/>
  <c r="AE274" i="17"/>
  <c r="BA274" i="17"/>
  <c r="AO274" i="17"/>
  <c r="AY274" i="17"/>
  <c r="V274" i="17"/>
  <c r="AX274" i="17"/>
  <c r="AL274" i="17"/>
  <c r="U274" i="17"/>
  <c r="AK274" i="17"/>
  <c r="AT274" i="17"/>
  <c r="AN274" i="17"/>
  <c r="AI274" i="17"/>
  <c r="AD274" i="17"/>
  <c r="Q274" i="17"/>
  <c r="AZ274" i="17"/>
  <c r="P274" i="17"/>
  <c r="AV274" i="17"/>
  <c r="AU274" i="17"/>
  <c r="AS274" i="17"/>
  <c r="AP274" i="17"/>
  <c r="AJ274" i="17"/>
  <c r="AG274" i="17"/>
  <c r="AX303" i="17"/>
  <c r="AL303" i="17"/>
  <c r="U303" i="17"/>
  <c r="AK303" i="17"/>
  <c r="AV303" i="17"/>
  <c r="AJ303" i="17"/>
  <c r="Q303" i="17"/>
  <c r="AU303" i="17"/>
  <c r="AI303" i="17"/>
  <c r="P303" i="17"/>
  <c r="AT303" i="17"/>
  <c r="AS303" i="17"/>
  <c r="AG303" i="17"/>
  <c r="AQ303" i="17"/>
  <c r="AE303" i="17"/>
  <c r="AP303" i="17"/>
  <c r="AD303" i="17"/>
  <c r="BA303" i="17"/>
  <c r="AZ303" i="17"/>
  <c r="AY303" i="17"/>
  <c r="AO303" i="17"/>
  <c r="AN303" i="17"/>
  <c r="V303" i="17"/>
  <c r="AF303" i="17"/>
  <c r="AQ333" i="17"/>
  <c r="AE333" i="17"/>
  <c r="AP333" i="17"/>
  <c r="AD333" i="17"/>
  <c r="AT333" i="17"/>
  <c r="AX333" i="17"/>
  <c r="AI333" i="17"/>
  <c r="AG333" i="17"/>
  <c r="AV333" i="17"/>
  <c r="AF333" i="17"/>
  <c r="AU333" i="17"/>
  <c r="AS333" i="17"/>
  <c r="V333" i="17"/>
  <c r="AO333" i="17"/>
  <c r="U333" i="17"/>
  <c r="AN333" i="17"/>
  <c r="Q333" i="17"/>
  <c r="AJ333" i="17"/>
  <c r="P333" i="17"/>
  <c r="BA333" i="17"/>
  <c r="AZ333" i="17"/>
  <c r="AY333" i="17"/>
  <c r="AL333" i="17"/>
  <c r="AK333" i="17"/>
  <c r="AS361" i="17"/>
  <c r="AG361" i="17"/>
  <c r="AQ361" i="17"/>
  <c r="AE361" i="17"/>
  <c r="AP361" i="17"/>
  <c r="AD361" i="17"/>
  <c r="BA361" i="17"/>
  <c r="AO361" i="17"/>
  <c r="AZ361" i="17"/>
  <c r="AN361" i="17"/>
  <c r="AY361" i="17"/>
  <c r="V361" i="17"/>
  <c r="AX361" i="17"/>
  <c r="AL361" i="17"/>
  <c r="U361" i="17"/>
  <c r="AV361" i="17"/>
  <c r="AT361" i="17"/>
  <c r="AK361" i="17"/>
  <c r="AJ361" i="17"/>
  <c r="AI361" i="17"/>
  <c r="AU361" i="17"/>
  <c r="AF361" i="17"/>
  <c r="Q361" i="17"/>
  <c r="P361" i="17"/>
  <c r="K111" i="17"/>
  <c r="M111" i="17"/>
  <c r="L111" i="17"/>
  <c r="D161" i="17"/>
  <c r="D160" i="17"/>
  <c r="D159" i="17"/>
  <c r="H156" i="17"/>
  <c r="L156" i="17" s="1"/>
  <c r="D158" i="17"/>
  <c r="D157" i="17"/>
  <c r="AP170" i="17"/>
  <c r="AD170" i="17"/>
  <c r="AV170" i="17"/>
  <c r="AJ170" i="17"/>
  <c r="Q170" i="17"/>
  <c r="AY170" i="17"/>
  <c r="AK170" i="17"/>
  <c r="AX170" i="17"/>
  <c r="AI170" i="17"/>
  <c r="AU170" i="17"/>
  <c r="AG170" i="17"/>
  <c r="AT170" i="17"/>
  <c r="AF170" i="17"/>
  <c r="AS170" i="17"/>
  <c r="AE170" i="17"/>
  <c r="AQ170" i="17"/>
  <c r="AO170" i="17"/>
  <c r="V170" i="17"/>
  <c r="AN170" i="17"/>
  <c r="U170" i="17"/>
  <c r="BA170" i="17"/>
  <c r="AZ170" i="17"/>
  <c r="AL170" i="17"/>
  <c r="P170" i="17"/>
  <c r="BA174" i="17"/>
  <c r="AO174" i="17"/>
  <c r="AX174" i="17"/>
  <c r="AL174" i="17"/>
  <c r="U174" i="17"/>
  <c r="AU174" i="17"/>
  <c r="AI174" i="17"/>
  <c r="P174" i="17"/>
  <c r="AS174" i="17"/>
  <c r="AG174" i="17"/>
  <c r="AF174" i="17"/>
  <c r="AP174" i="17"/>
  <c r="AN174" i="17"/>
  <c r="AK174" i="17"/>
  <c r="AJ174" i="17"/>
  <c r="AZ174" i="17"/>
  <c r="AE174" i="17"/>
  <c r="AY174" i="17"/>
  <c r="AD174" i="17"/>
  <c r="AV174" i="17"/>
  <c r="V174" i="17"/>
  <c r="AT174" i="17"/>
  <c r="AQ174" i="17"/>
  <c r="Q174" i="17"/>
  <c r="AV191" i="17"/>
  <c r="AJ191" i="17"/>
  <c r="Q191" i="17"/>
  <c r="AU191" i="17"/>
  <c r="AI191" i="17"/>
  <c r="P191" i="17"/>
  <c r="AS191" i="17"/>
  <c r="AG191" i="17"/>
  <c r="AF191" i="17"/>
  <c r="AP191" i="17"/>
  <c r="AD191" i="17"/>
  <c r="BA191" i="17"/>
  <c r="AO191" i="17"/>
  <c r="AZ191" i="17"/>
  <c r="AN191" i="17"/>
  <c r="AY191" i="17"/>
  <c r="V191" i="17"/>
  <c r="AX191" i="17"/>
  <c r="AL191" i="17"/>
  <c r="U191" i="17"/>
  <c r="AE191" i="17"/>
  <c r="AT191" i="17"/>
  <c r="AQ191" i="17"/>
  <c r="AK191" i="17"/>
  <c r="AS194" i="17"/>
  <c r="AG194" i="17"/>
  <c r="AF194" i="17"/>
  <c r="AP194" i="17"/>
  <c r="AD194" i="17"/>
  <c r="BA194" i="17"/>
  <c r="AO194" i="17"/>
  <c r="AY194" i="17"/>
  <c r="V194" i="17"/>
  <c r="AX194" i="17"/>
  <c r="AL194" i="17"/>
  <c r="U194" i="17"/>
  <c r="AK194" i="17"/>
  <c r="AV194" i="17"/>
  <c r="AJ194" i="17"/>
  <c r="Q194" i="17"/>
  <c r="AU194" i="17"/>
  <c r="AI194" i="17"/>
  <c r="P194" i="17"/>
  <c r="AZ194" i="17"/>
  <c r="AT194" i="17"/>
  <c r="AQ194" i="17"/>
  <c r="AN194" i="17"/>
  <c r="AE194" i="17"/>
  <c r="AY200" i="17"/>
  <c r="V200" i="17"/>
  <c r="AX200" i="17"/>
  <c r="AL200" i="17"/>
  <c r="U200" i="17"/>
  <c r="AK200" i="17"/>
  <c r="AV200" i="17"/>
  <c r="AJ200" i="17"/>
  <c r="Q200" i="17"/>
  <c r="AU200" i="17"/>
  <c r="AI200" i="17"/>
  <c r="P200" i="17"/>
  <c r="AT200" i="17"/>
  <c r="AS200" i="17"/>
  <c r="AG200" i="17"/>
  <c r="AF200" i="17"/>
  <c r="AQ200" i="17"/>
  <c r="AE200" i="17"/>
  <c r="AP200" i="17"/>
  <c r="AD200" i="17"/>
  <c r="BA200" i="17"/>
  <c r="AO200" i="17"/>
  <c r="AZ200" i="17"/>
  <c r="AN200" i="17"/>
  <c r="AQ218" i="17"/>
  <c r="AE218" i="17"/>
  <c r="AP218" i="17"/>
  <c r="AD218" i="17"/>
  <c r="BA218" i="17"/>
  <c r="AO218" i="17"/>
  <c r="AZ218" i="17"/>
  <c r="AN218" i="17"/>
  <c r="AY218" i="17"/>
  <c r="V218" i="17"/>
  <c r="AX218" i="17"/>
  <c r="AL218" i="17"/>
  <c r="U218" i="17"/>
  <c r="AK218" i="17"/>
  <c r="AV218" i="17"/>
  <c r="AJ218" i="17"/>
  <c r="Q218" i="17"/>
  <c r="AU218" i="17"/>
  <c r="AI218" i="17"/>
  <c r="P218" i="17"/>
  <c r="AT218" i="17"/>
  <c r="AS218" i="17"/>
  <c r="AG218" i="17"/>
  <c r="AF218" i="17"/>
  <c r="AY240" i="17"/>
  <c r="V240" i="17"/>
  <c r="AS240" i="17"/>
  <c r="AG240" i="17"/>
  <c r="AN240" i="17"/>
  <c r="BA240" i="17"/>
  <c r="AL240" i="17"/>
  <c r="Q240" i="17"/>
  <c r="AZ240" i="17"/>
  <c r="AK240" i="17"/>
  <c r="P240" i="17"/>
  <c r="AX240" i="17"/>
  <c r="AJ240" i="17"/>
  <c r="AI240" i="17"/>
  <c r="AV240" i="17"/>
  <c r="AU240" i="17"/>
  <c r="AF240" i="17"/>
  <c r="AT240" i="17"/>
  <c r="AE240" i="17"/>
  <c r="AD240" i="17"/>
  <c r="AQ240" i="17"/>
  <c r="AP240" i="17"/>
  <c r="AO240" i="17"/>
  <c r="U240" i="17"/>
  <c r="AZ227" i="17"/>
  <c r="AN227" i="17"/>
  <c r="AK227" i="17"/>
  <c r="AT227" i="17"/>
  <c r="AQ227" i="17"/>
  <c r="AE227" i="17"/>
  <c r="AV227" i="17"/>
  <c r="AD227" i="17"/>
  <c r="AU227" i="17"/>
  <c r="AS227" i="17"/>
  <c r="V227" i="17"/>
  <c r="U227" i="17"/>
  <c r="AP227" i="17"/>
  <c r="Q227" i="17"/>
  <c r="AO227" i="17"/>
  <c r="P227" i="17"/>
  <c r="AL227" i="17"/>
  <c r="AJ227" i="17"/>
  <c r="BA227" i="17"/>
  <c r="AI227" i="17"/>
  <c r="AY227" i="17"/>
  <c r="AX227" i="17"/>
  <c r="AG227" i="17"/>
  <c r="AF227" i="17"/>
  <c r="BA253" i="17"/>
  <c r="AO253" i="17"/>
  <c r="AZ253" i="17"/>
  <c r="AN253" i="17"/>
  <c r="AY253" i="17"/>
  <c r="V253" i="17"/>
  <c r="AX253" i="17"/>
  <c r="AL253" i="17"/>
  <c r="U253" i="17"/>
  <c r="AK253" i="17"/>
  <c r="AV253" i="17"/>
  <c r="AJ253" i="17"/>
  <c r="Q253" i="17"/>
  <c r="AU253" i="17"/>
  <c r="AI253" i="17"/>
  <c r="P253" i="17"/>
  <c r="AT253" i="17"/>
  <c r="AS253" i="17"/>
  <c r="AG253" i="17"/>
  <c r="AF253" i="17"/>
  <c r="AQ253" i="17"/>
  <c r="AP253" i="17"/>
  <c r="AE253" i="17"/>
  <c r="AD253" i="17"/>
  <c r="AY278" i="17"/>
  <c r="V278" i="17"/>
  <c r="AX278" i="17"/>
  <c r="AL278" i="17"/>
  <c r="U278" i="17"/>
  <c r="AV278" i="17"/>
  <c r="AJ278" i="17"/>
  <c r="Q278" i="17"/>
  <c r="AT278" i="17"/>
  <c r="AQ278" i="17"/>
  <c r="AE278" i="17"/>
  <c r="AU278" i="17"/>
  <c r="P278" i="17"/>
  <c r="AO278" i="17"/>
  <c r="AN278" i="17"/>
  <c r="AK278" i="17"/>
  <c r="BA278" i="17"/>
  <c r="AF278" i="17"/>
  <c r="AS278" i="17"/>
  <c r="AP278" i="17"/>
  <c r="AI278" i="17"/>
  <c r="AG278" i="17"/>
  <c r="AD278" i="17"/>
  <c r="AZ278" i="17"/>
  <c r="BA275" i="17"/>
  <c r="AO275" i="17"/>
  <c r="AT275" i="17"/>
  <c r="AI275" i="17"/>
  <c r="AV275" i="17"/>
  <c r="AG275" i="17"/>
  <c r="AS275" i="17"/>
  <c r="AE275" i="17"/>
  <c r="AQ275" i="17"/>
  <c r="AP275" i="17"/>
  <c r="V275" i="17"/>
  <c r="AN275" i="17"/>
  <c r="U275" i="17"/>
  <c r="AY275" i="17"/>
  <c r="AK275" i="17"/>
  <c r="P275" i="17"/>
  <c r="AZ275" i="17"/>
  <c r="AX275" i="17"/>
  <c r="AL275" i="17"/>
  <c r="AJ275" i="17"/>
  <c r="AU275" i="17"/>
  <c r="AF275" i="17"/>
  <c r="AD275" i="17"/>
  <c r="Q275" i="17"/>
  <c r="BA288" i="17"/>
  <c r="AO288" i="17"/>
  <c r="AZ288" i="17"/>
  <c r="AN288" i="17"/>
  <c r="AX288" i="17"/>
  <c r="AL288" i="17"/>
  <c r="U288" i="17"/>
  <c r="AK288" i="17"/>
  <c r="AV288" i="17"/>
  <c r="AJ288" i="17"/>
  <c r="Q288" i="17"/>
  <c r="AS288" i="17"/>
  <c r="AG288" i="17"/>
  <c r="AQ288" i="17"/>
  <c r="AE288" i="17"/>
  <c r="AP288" i="17"/>
  <c r="AD288" i="17"/>
  <c r="AI288" i="17"/>
  <c r="AF288" i="17"/>
  <c r="V288" i="17"/>
  <c r="P288" i="17"/>
  <c r="AY288" i="17"/>
  <c r="AU288" i="17"/>
  <c r="AT288" i="17"/>
  <c r="AS308" i="17"/>
  <c r="AG308" i="17"/>
  <c r="AF308" i="17"/>
  <c r="AQ308" i="17"/>
  <c r="AE308" i="17"/>
  <c r="AP308" i="17"/>
  <c r="AD308" i="17"/>
  <c r="BA308" i="17"/>
  <c r="AO308" i="17"/>
  <c r="AZ308" i="17"/>
  <c r="AN308" i="17"/>
  <c r="AX308" i="17"/>
  <c r="AL308" i="17"/>
  <c r="U308" i="17"/>
  <c r="AK308" i="17"/>
  <c r="AV308" i="17"/>
  <c r="AU308" i="17"/>
  <c r="AT308" i="17"/>
  <c r="AJ308" i="17"/>
  <c r="AI308" i="17"/>
  <c r="Q308" i="17"/>
  <c r="P308" i="17"/>
  <c r="AY308" i="17"/>
  <c r="V308" i="17"/>
  <c r="AK304" i="17"/>
  <c r="AV304" i="17"/>
  <c r="AJ304" i="17"/>
  <c r="Q304" i="17"/>
  <c r="AU304" i="17"/>
  <c r="AI304" i="17"/>
  <c r="P304" i="17"/>
  <c r="AT304" i="17"/>
  <c r="AS304" i="17"/>
  <c r="AG304" i="17"/>
  <c r="AF304" i="17"/>
  <c r="AP304" i="17"/>
  <c r="AD304" i="17"/>
  <c r="BA304" i="17"/>
  <c r="AO304" i="17"/>
  <c r="AZ304" i="17"/>
  <c r="AY304" i="17"/>
  <c r="AX304" i="17"/>
  <c r="AQ304" i="17"/>
  <c r="AN304" i="17"/>
  <c r="AL304" i="17"/>
  <c r="V304" i="17"/>
  <c r="U304" i="17"/>
  <c r="AE304" i="17"/>
  <c r="AK321" i="17"/>
  <c r="AV321" i="17"/>
  <c r="AJ321" i="17"/>
  <c r="Q321" i="17"/>
  <c r="AU321" i="17"/>
  <c r="AI321" i="17"/>
  <c r="P321" i="17"/>
  <c r="AT321" i="17"/>
  <c r="AS321" i="17"/>
  <c r="AG321" i="17"/>
  <c r="AF321" i="17"/>
  <c r="AQ321" i="17"/>
  <c r="AE321" i="17"/>
  <c r="AP321" i="17"/>
  <c r="AD321" i="17"/>
  <c r="BA321" i="17"/>
  <c r="AO321" i="17"/>
  <c r="AZ321" i="17"/>
  <c r="AY321" i="17"/>
  <c r="AX321" i="17"/>
  <c r="AN321" i="17"/>
  <c r="AL321" i="17"/>
  <c r="V321" i="17"/>
  <c r="U321" i="17"/>
  <c r="AZ356" i="17"/>
  <c r="AN356" i="17"/>
  <c r="AX356" i="17"/>
  <c r="AL356" i="17"/>
  <c r="U356" i="17"/>
  <c r="AK356" i="17"/>
  <c r="AV356" i="17"/>
  <c r="AJ356" i="17"/>
  <c r="Q356" i="17"/>
  <c r="AU356" i="17"/>
  <c r="AI356" i="17"/>
  <c r="P356" i="17"/>
  <c r="AT356" i="17"/>
  <c r="AS356" i="17"/>
  <c r="AG356" i="17"/>
  <c r="AE356" i="17"/>
  <c r="AD356" i="17"/>
  <c r="V356" i="17"/>
  <c r="BA356" i="17"/>
  <c r="AY356" i="17"/>
  <c r="AQ356" i="17"/>
  <c r="AP356" i="17"/>
  <c r="AO356" i="17"/>
  <c r="AF356" i="17"/>
  <c r="AZ342" i="17"/>
  <c r="AN342" i="17"/>
  <c r="AX342" i="17"/>
  <c r="AL342" i="17"/>
  <c r="U342" i="17"/>
  <c r="AK342" i="17"/>
  <c r="AS342" i="17"/>
  <c r="AG342" i="17"/>
  <c r="AF342" i="17"/>
  <c r="AP342" i="17"/>
  <c r="AO342" i="17"/>
  <c r="AJ342" i="17"/>
  <c r="AI342" i="17"/>
  <c r="BA342" i="17"/>
  <c r="AE342" i="17"/>
  <c r="AY342" i="17"/>
  <c r="AD342" i="17"/>
  <c r="AT342" i="17"/>
  <c r="Q342" i="17"/>
  <c r="AV342" i="17"/>
  <c r="AU342" i="17"/>
  <c r="AQ342" i="17"/>
  <c r="V342" i="17"/>
  <c r="P342" i="17"/>
  <c r="AQ363" i="17"/>
  <c r="AE363" i="17"/>
  <c r="AP363" i="17"/>
  <c r="AD363" i="17"/>
  <c r="BA363" i="17"/>
  <c r="AO363" i="17"/>
  <c r="AZ363" i="17"/>
  <c r="AN363" i="17"/>
  <c r="AY363" i="17"/>
  <c r="V363" i="17"/>
  <c r="AX363" i="17"/>
  <c r="AL363" i="17"/>
  <c r="U363" i="17"/>
  <c r="AK363" i="17"/>
  <c r="AV363" i="17"/>
  <c r="AJ363" i="17"/>
  <c r="Q363" i="17"/>
  <c r="AF363" i="17"/>
  <c r="P363" i="17"/>
  <c r="AU363" i="17"/>
  <c r="AS363" i="17"/>
  <c r="AG363" i="17"/>
  <c r="AT363" i="17"/>
  <c r="AI363" i="17"/>
  <c r="AZ376" i="17"/>
  <c r="AN376" i="17"/>
  <c r="AY376" i="17"/>
  <c r="V376" i="17"/>
  <c r="AX376" i="17"/>
  <c r="AL376" i="17"/>
  <c r="U376" i="17"/>
  <c r="AK376" i="17"/>
  <c r="AV376" i="17"/>
  <c r="AJ376" i="17"/>
  <c r="Q376" i="17"/>
  <c r="AU376" i="17"/>
  <c r="AI376" i="17"/>
  <c r="P376" i="17"/>
  <c r="AT376" i="17"/>
  <c r="AS376" i="17"/>
  <c r="AG376" i="17"/>
  <c r="AF376" i="17"/>
  <c r="AQ376" i="17"/>
  <c r="AE376" i="17"/>
  <c r="BA376" i="17"/>
  <c r="AP376" i="17"/>
  <c r="AO376" i="17"/>
  <c r="AD376" i="17"/>
  <c r="AC142" i="17"/>
  <c r="X142" i="17"/>
  <c r="AM142" i="17"/>
  <c r="AW142" i="17"/>
  <c r="S142" i="17"/>
  <c r="AH142" i="17"/>
  <c r="N142" i="17"/>
  <c r="AR142" i="17"/>
  <c r="BB142" i="17"/>
  <c r="AM125" i="17"/>
  <c r="AW125" i="17"/>
  <c r="S125" i="17"/>
  <c r="AH125" i="17"/>
  <c r="N125" i="17"/>
  <c r="AR125" i="17"/>
  <c r="BB125" i="17"/>
  <c r="X125" i="17"/>
  <c r="AC125" i="17"/>
  <c r="L140" i="17"/>
  <c r="M97" i="17"/>
  <c r="L97" i="17"/>
  <c r="AW114" i="17"/>
  <c r="S114" i="17"/>
  <c r="AH114" i="17"/>
  <c r="N114" i="17"/>
  <c r="AR114" i="17"/>
  <c r="BB114" i="17"/>
  <c r="AC114" i="17"/>
  <c r="X114" i="17"/>
  <c r="AM114" i="17"/>
  <c r="M93" i="17"/>
  <c r="BB87" i="17"/>
  <c r="AC76" i="17"/>
  <c r="AC87" i="17"/>
  <c r="BB33" i="17"/>
  <c r="AW33" i="17"/>
  <c r="AC33" i="17"/>
  <c r="X33" i="17"/>
  <c r="AR33" i="17"/>
  <c r="S33" i="17"/>
  <c r="AM33" i="17"/>
  <c r="N33" i="17"/>
  <c r="AH33" i="17"/>
  <c r="M46" i="17"/>
  <c r="J46" i="17"/>
  <c r="J65" i="17"/>
  <c r="J59" i="17"/>
  <c r="L73" i="17"/>
  <c r="M41" i="17"/>
  <c r="AW70" i="17"/>
  <c r="K67" i="17"/>
  <c r="AM30" i="17"/>
  <c r="AW30" i="17"/>
  <c r="S30" i="17"/>
  <c r="BB30" i="17"/>
  <c r="AR30" i="17"/>
  <c r="N30" i="17"/>
  <c r="AH30" i="17"/>
  <c r="X30" i="17"/>
  <c r="AC30" i="17"/>
  <c r="L34" i="17"/>
  <c r="K27" i="17"/>
  <c r="K129" i="17"/>
  <c r="M129" i="17"/>
  <c r="L129" i="17"/>
  <c r="AT193" i="17"/>
  <c r="AS193" i="17"/>
  <c r="AG193" i="17"/>
  <c r="AQ193" i="17"/>
  <c r="AE193" i="17"/>
  <c r="AP193" i="17"/>
  <c r="AD193" i="17"/>
  <c r="AZ193" i="17"/>
  <c r="AN193" i="17"/>
  <c r="AY193" i="17"/>
  <c r="V193" i="17"/>
  <c r="AX193" i="17"/>
  <c r="AL193" i="17"/>
  <c r="U193" i="17"/>
  <c r="AK193" i="17"/>
  <c r="AV193" i="17"/>
  <c r="AJ193" i="17"/>
  <c r="Q193" i="17"/>
  <c r="P193" i="17"/>
  <c r="BA193" i="17"/>
  <c r="AU193" i="17"/>
  <c r="AO193" i="17"/>
  <c r="AI193" i="17"/>
  <c r="AF193" i="17"/>
  <c r="AF217" i="17"/>
  <c r="AQ217" i="17"/>
  <c r="AE217" i="17"/>
  <c r="AP217" i="17"/>
  <c r="AD217" i="17"/>
  <c r="BA217" i="17"/>
  <c r="AO217" i="17"/>
  <c r="AZ217" i="17"/>
  <c r="AN217" i="17"/>
  <c r="AY217" i="17"/>
  <c r="V217" i="17"/>
  <c r="AX217" i="17"/>
  <c r="AL217" i="17"/>
  <c r="U217" i="17"/>
  <c r="AK217" i="17"/>
  <c r="AV217" i="17"/>
  <c r="AJ217" i="17"/>
  <c r="Q217" i="17"/>
  <c r="AU217" i="17"/>
  <c r="AI217" i="17"/>
  <c r="P217" i="17"/>
  <c r="AT217" i="17"/>
  <c r="AS217" i="17"/>
  <c r="AG217" i="17"/>
  <c r="AV243" i="17"/>
  <c r="AJ243" i="17"/>
  <c r="Q243" i="17"/>
  <c r="AF243" i="17"/>
  <c r="AQ243" i="17"/>
  <c r="AE243" i="17"/>
  <c r="AP243" i="17"/>
  <c r="AD243" i="17"/>
  <c r="AL243" i="17"/>
  <c r="BA243" i="17"/>
  <c r="AK243" i="17"/>
  <c r="AZ243" i="17"/>
  <c r="AI243" i="17"/>
  <c r="AY243" i="17"/>
  <c r="AX243" i="17"/>
  <c r="AG243" i="17"/>
  <c r="AU243" i="17"/>
  <c r="AT243" i="17"/>
  <c r="V243" i="17"/>
  <c r="AS243" i="17"/>
  <c r="U243" i="17"/>
  <c r="AO243" i="17"/>
  <c r="AN243" i="17"/>
  <c r="P243" i="17"/>
  <c r="AX267" i="17"/>
  <c r="AL267" i="17"/>
  <c r="U267" i="17"/>
  <c r="AJ267" i="17"/>
  <c r="P267" i="17"/>
  <c r="AU267" i="17"/>
  <c r="AS267" i="17"/>
  <c r="AF267" i="17"/>
  <c r="AQ267" i="17"/>
  <c r="AD267" i="17"/>
  <c r="AP267" i="17"/>
  <c r="AO267" i="17"/>
  <c r="BA267" i="17"/>
  <c r="AN267" i="17"/>
  <c r="V267" i="17"/>
  <c r="AT267" i="17"/>
  <c r="AK267" i="17"/>
  <c r="AI267" i="17"/>
  <c r="AG267" i="17"/>
  <c r="AE267" i="17"/>
  <c r="Q267" i="17"/>
  <c r="AZ267" i="17"/>
  <c r="AY267" i="17"/>
  <c r="AV267" i="17"/>
  <c r="AS284" i="17"/>
  <c r="AG284" i="17"/>
  <c r="AF284" i="17"/>
  <c r="AP284" i="17"/>
  <c r="AD284" i="17"/>
  <c r="BA284" i="17"/>
  <c r="AO284" i="17"/>
  <c r="AZ284" i="17"/>
  <c r="AN284" i="17"/>
  <c r="AK284" i="17"/>
  <c r="AU284" i="17"/>
  <c r="AI284" i="17"/>
  <c r="P284" i="17"/>
  <c r="AT284" i="17"/>
  <c r="AQ284" i="17"/>
  <c r="AL284" i="17"/>
  <c r="AJ284" i="17"/>
  <c r="AE284" i="17"/>
  <c r="V284" i="17"/>
  <c r="U284" i="17"/>
  <c r="AY284" i="17"/>
  <c r="Q284" i="17"/>
  <c r="AX284" i="17"/>
  <c r="AV284" i="17"/>
  <c r="AP334" i="17"/>
  <c r="AD334" i="17"/>
  <c r="BA334" i="17"/>
  <c r="AO334" i="17"/>
  <c r="AY334" i="17"/>
  <c r="V334" i="17"/>
  <c r="AK334" i="17"/>
  <c r="AV334" i="17"/>
  <c r="AS334" i="17"/>
  <c r="AG334" i="17"/>
  <c r="AT334" i="17"/>
  <c r="Q334" i="17"/>
  <c r="AQ334" i="17"/>
  <c r="P334" i="17"/>
  <c r="AN334" i="17"/>
  <c r="AL334" i="17"/>
  <c r="AJ334" i="17"/>
  <c r="AI334" i="17"/>
  <c r="AF334" i="17"/>
  <c r="AX334" i="17"/>
  <c r="AE334" i="17"/>
  <c r="U334" i="17"/>
  <c r="AZ334" i="17"/>
  <c r="AU334" i="17"/>
  <c r="AT350" i="17"/>
  <c r="AF350" i="17"/>
  <c r="AZ350" i="17"/>
  <c r="AN350" i="17"/>
  <c r="AY350" i="17"/>
  <c r="V350" i="17"/>
  <c r="AL350" i="17"/>
  <c r="AK350" i="17"/>
  <c r="AJ350" i="17"/>
  <c r="BA350" i="17"/>
  <c r="AI350" i="17"/>
  <c r="AX350" i="17"/>
  <c r="AG350" i="17"/>
  <c r="AE350" i="17"/>
  <c r="AV350" i="17"/>
  <c r="AD350" i="17"/>
  <c r="AU350" i="17"/>
  <c r="AS350" i="17"/>
  <c r="U350" i="17"/>
  <c r="AQ350" i="17"/>
  <c r="AP350" i="17"/>
  <c r="AO350" i="17"/>
  <c r="P350" i="17"/>
  <c r="Q350" i="17"/>
  <c r="AP374" i="17"/>
  <c r="AD374" i="17"/>
  <c r="BA374" i="17"/>
  <c r="AO374" i="17"/>
  <c r="AZ374" i="17"/>
  <c r="AN374" i="17"/>
  <c r="AY374" i="17"/>
  <c r="V374" i="17"/>
  <c r="AX374" i="17"/>
  <c r="AL374" i="17"/>
  <c r="U374" i="17"/>
  <c r="AK374" i="17"/>
  <c r="AV374" i="17"/>
  <c r="AJ374" i="17"/>
  <c r="Q374" i="17"/>
  <c r="AU374" i="17"/>
  <c r="AI374" i="17"/>
  <c r="P374" i="17"/>
  <c r="AT374" i="17"/>
  <c r="AS374" i="17"/>
  <c r="AG374" i="17"/>
  <c r="AQ374" i="17"/>
  <c r="AF374" i="17"/>
  <c r="AE374" i="17"/>
  <c r="K24" i="17"/>
  <c r="L24" i="17"/>
  <c r="K12" i="17"/>
  <c r="L12" i="17"/>
  <c r="AH70" i="17"/>
  <c r="AC154" i="17"/>
  <c r="M122" i="17"/>
  <c r="K122" i="17"/>
  <c r="E161" i="17"/>
  <c r="E160" i="17"/>
  <c r="K156" i="17"/>
  <c r="E159" i="17"/>
  <c r="E158" i="17"/>
  <c r="E157" i="17"/>
  <c r="K146" i="17"/>
  <c r="J146" i="17"/>
  <c r="AZ176" i="17"/>
  <c r="AY176" i="17"/>
  <c r="V176" i="17"/>
  <c r="AX176" i="17"/>
  <c r="AL176" i="17"/>
  <c r="U176" i="17"/>
  <c r="AV176" i="17"/>
  <c r="AJ176" i="17"/>
  <c r="Q176" i="17"/>
  <c r="AS176" i="17"/>
  <c r="AG176" i="17"/>
  <c r="AF176" i="17"/>
  <c r="AQ176" i="17"/>
  <c r="AE176" i="17"/>
  <c r="AP176" i="17"/>
  <c r="AD176" i="17"/>
  <c r="BA176" i="17"/>
  <c r="P176" i="17"/>
  <c r="AU176" i="17"/>
  <c r="AT176" i="17"/>
  <c r="AO176" i="17"/>
  <c r="AN176" i="17"/>
  <c r="AK176" i="17"/>
  <c r="AI176" i="17"/>
  <c r="AU165" i="17"/>
  <c r="AI165" i="17"/>
  <c r="P165" i="17"/>
  <c r="BA165" i="17"/>
  <c r="AO165" i="17"/>
  <c r="AP165" i="17"/>
  <c r="V165" i="17"/>
  <c r="AN165" i="17"/>
  <c r="U165" i="17"/>
  <c r="AZ165" i="17"/>
  <c r="AL165" i="17"/>
  <c r="Q165" i="17"/>
  <c r="AY165" i="17"/>
  <c r="AK165" i="17"/>
  <c r="AX165" i="17"/>
  <c r="AJ165" i="17"/>
  <c r="AV165" i="17"/>
  <c r="AG165" i="17"/>
  <c r="AT165" i="17"/>
  <c r="AF165" i="17"/>
  <c r="AS165" i="17"/>
  <c r="AE165" i="17"/>
  <c r="AD165" i="17"/>
  <c r="AQ165" i="17"/>
  <c r="AP184" i="17"/>
  <c r="AD184" i="17"/>
  <c r="AZ184" i="17"/>
  <c r="AN184" i="17"/>
  <c r="AY184" i="17"/>
  <c r="V184" i="17"/>
  <c r="AT184" i="17"/>
  <c r="AJ184" i="17"/>
  <c r="BA184" i="17"/>
  <c r="AI184" i="17"/>
  <c r="AX184" i="17"/>
  <c r="AG184" i="17"/>
  <c r="AF184" i="17"/>
  <c r="AV184" i="17"/>
  <c r="AE184" i="17"/>
  <c r="AU184" i="17"/>
  <c r="AQ184" i="17"/>
  <c r="Q184" i="17"/>
  <c r="AO184" i="17"/>
  <c r="P184" i="17"/>
  <c r="AL184" i="17"/>
  <c r="AS184" i="17"/>
  <c r="AK184" i="17"/>
  <c r="U184" i="17"/>
  <c r="BA208" i="17"/>
  <c r="AO208" i="17"/>
  <c r="AX208" i="17"/>
  <c r="AL208" i="17"/>
  <c r="U208" i="17"/>
  <c r="AU208" i="17"/>
  <c r="AI208" i="17"/>
  <c r="P208" i="17"/>
  <c r="AT208" i="17"/>
  <c r="AF208" i="17"/>
  <c r="AV208" i="17"/>
  <c r="V208" i="17"/>
  <c r="AS208" i="17"/>
  <c r="AQ208" i="17"/>
  <c r="Q208" i="17"/>
  <c r="AP208" i="17"/>
  <c r="AN208" i="17"/>
  <c r="AK208" i="17"/>
  <c r="AJ208" i="17"/>
  <c r="AG208" i="17"/>
  <c r="AZ208" i="17"/>
  <c r="AE208" i="17"/>
  <c r="AY208" i="17"/>
  <c r="AD208" i="17"/>
  <c r="AK189" i="17"/>
  <c r="AU189" i="17"/>
  <c r="AI189" i="17"/>
  <c r="P189" i="17"/>
  <c r="AT189" i="17"/>
  <c r="AP189" i="17"/>
  <c r="AD189" i="17"/>
  <c r="BA189" i="17"/>
  <c r="AO189" i="17"/>
  <c r="AZ189" i="17"/>
  <c r="AN189" i="17"/>
  <c r="AS189" i="17"/>
  <c r="AQ189" i="17"/>
  <c r="AL189" i="17"/>
  <c r="AJ189" i="17"/>
  <c r="AF189" i="17"/>
  <c r="AE189" i="17"/>
  <c r="AY189" i="17"/>
  <c r="V189" i="17"/>
  <c r="AX189" i="17"/>
  <c r="U189" i="17"/>
  <c r="AV189" i="17"/>
  <c r="AG189" i="17"/>
  <c r="Q189" i="17"/>
  <c r="AP219" i="17"/>
  <c r="AD219" i="17"/>
  <c r="BA219" i="17"/>
  <c r="AO219" i="17"/>
  <c r="AZ219" i="17"/>
  <c r="AN219" i="17"/>
  <c r="AY219" i="17"/>
  <c r="V219" i="17"/>
  <c r="AX219" i="17"/>
  <c r="AL219" i="17"/>
  <c r="U219" i="17"/>
  <c r="AK219" i="17"/>
  <c r="AV219" i="17"/>
  <c r="AJ219" i="17"/>
  <c r="Q219" i="17"/>
  <c r="AU219" i="17"/>
  <c r="AI219" i="17"/>
  <c r="P219" i="17"/>
  <c r="AT219" i="17"/>
  <c r="AS219" i="17"/>
  <c r="AG219" i="17"/>
  <c r="AQ219" i="17"/>
  <c r="AF219" i="17"/>
  <c r="AE219" i="17"/>
  <c r="AT234" i="17"/>
  <c r="AS234" i="17"/>
  <c r="AG234" i="17"/>
  <c r="AQ234" i="17"/>
  <c r="AE234" i="17"/>
  <c r="AP234" i="17"/>
  <c r="AD234" i="17"/>
  <c r="AZ234" i="17"/>
  <c r="AN234" i="17"/>
  <c r="AY234" i="17"/>
  <c r="V234" i="17"/>
  <c r="AX234" i="17"/>
  <c r="AL234" i="17"/>
  <c r="U234" i="17"/>
  <c r="AK234" i="17"/>
  <c r="AV234" i="17"/>
  <c r="AJ234" i="17"/>
  <c r="Q234" i="17"/>
  <c r="AF234" i="17"/>
  <c r="P234" i="17"/>
  <c r="BA234" i="17"/>
  <c r="AU234" i="17"/>
  <c r="AO234" i="17"/>
  <c r="AI234" i="17"/>
  <c r="AT245" i="17"/>
  <c r="AP245" i="17"/>
  <c r="AD245" i="17"/>
  <c r="BA245" i="17"/>
  <c r="AO245" i="17"/>
  <c r="AZ245" i="17"/>
  <c r="AN245" i="17"/>
  <c r="AK245" i="17"/>
  <c r="AJ245" i="17"/>
  <c r="AY245" i="17"/>
  <c r="AI245" i="17"/>
  <c r="AX245" i="17"/>
  <c r="AG245" i="17"/>
  <c r="AF245" i="17"/>
  <c r="AV245" i="17"/>
  <c r="AE245" i="17"/>
  <c r="AU245" i="17"/>
  <c r="V245" i="17"/>
  <c r="AS245" i="17"/>
  <c r="U245" i="17"/>
  <c r="AQ245" i="17"/>
  <c r="Q245" i="17"/>
  <c r="P245" i="17"/>
  <c r="AL245" i="17"/>
  <c r="AV270" i="17"/>
  <c r="AJ270" i="17"/>
  <c r="Q270" i="17"/>
  <c r="AU270" i="17"/>
  <c r="AI270" i="17"/>
  <c r="P270" i="17"/>
  <c r="AS270" i="17"/>
  <c r="AG270" i="17"/>
  <c r="AQ270" i="17"/>
  <c r="AE270" i="17"/>
  <c r="AP270" i="17"/>
  <c r="AD270" i="17"/>
  <c r="BA270" i="17"/>
  <c r="AO270" i="17"/>
  <c r="AX270" i="17"/>
  <c r="AL270" i="17"/>
  <c r="U270" i="17"/>
  <c r="V270" i="17"/>
  <c r="AZ270" i="17"/>
  <c r="AY270" i="17"/>
  <c r="AK270" i="17"/>
  <c r="AF270" i="17"/>
  <c r="AT270" i="17"/>
  <c r="AN270" i="17"/>
  <c r="BA258" i="17"/>
  <c r="AO258" i="17"/>
  <c r="AK258" i="17"/>
  <c r="AX258" i="17"/>
  <c r="AI258" i="17"/>
  <c r="AV258" i="17"/>
  <c r="AU258" i="17"/>
  <c r="AG258" i="17"/>
  <c r="AT258" i="17"/>
  <c r="AF258" i="17"/>
  <c r="AS258" i="17"/>
  <c r="AE258" i="17"/>
  <c r="AD258" i="17"/>
  <c r="AQ258" i="17"/>
  <c r="AP258" i="17"/>
  <c r="V258" i="17"/>
  <c r="AN258" i="17"/>
  <c r="U258" i="17"/>
  <c r="Q258" i="17"/>
  <c r="AZ258" i="17"/>
  <c r="AL258" i="17"/>
  <c r="P258" i="17"/>
  <c r="AY258" i="17"/>
  <c r="AJ258" i="17"/>
  <c r="AT293" i="17"/>
  <c r="BA293" i="17"/>
  <c r="AO293" i="17"/>
  <c r="AZ293" i="17"/>
  <c r="AN293" i="17"/>
  <c r="AP293" i="17"/>
  <c r="Q293" i="17"/>
  <c r="AL293" i="17"/>
  <c r="P293" i="17"/>
  <c r="AK293" i="17"/>
  <c r="AY293" i="17"/>
  <c r="AJ293" i="17"/>
  <c r="AX293" i="17"/>
  <c r="AI293" i="17"/>
  <c r="AG293" i="17"/>
  <c r="AU293" i="17"/>
  <c r="AE293" i="17"/>
  <c r="V293" i="17"/>
  <c r="AQ293" i="17"/>
  <c r="U293" i="17"/>
  <c r="AV293" i="17"/>
  <c r="AS293" i="17"/>
  <c r="AF293" i="17"/>
  <c r="AD293" i="17"/>
  <c r="AU292" i="17"/>
  <c r="AI292" i="17"/>
  <c r="P292" i="17"/>
  <c r="AP292" i="17"/>
  <c r="AD292" i="17"/>
  <c r="BA292" i="17"/>
  <c r="AO292" i="17"/>
  <c r="AX292" i="17"/>
  <c r="AG292" i="17"/>
  <c r="AV292" i="17"/>
  <c r="AF292" i="17"/>
  <c r="AT292" i="17"/>
  <c r="AE292" i="17"/>
  <c r="AS292" i="17"/>
  <c r="V292" i="17"/>
  <c r="AQ292" i="17"/>
  <c r="U292" i="17"/>
  <c r="Q292" i="17"/>
  <c r="AZ292" i="17"/>
  <c r="AK292" i="17"/>
  <c r="AY292" i="17"/>
  <c r="AJ292" i="17"/>
  <c r="AL292" i="17"/>
  <c r="AN292" i="17"/>
  <c r="AF297" i="17"/>
  <c r="AQ297" i="17"/>
  <c r="AE297" i="17"/>
  <c r="AP297" i="17"/>
  <c r="AD297" i="17"/>
  <c r="BA297" i="17"/>
  <c r="AO297" i="17"/>
  <c r="AZ297" i="17"/>
  <c r="AN297" i="17"/>
  <c r="AY297" i="17"/>
  <c r="V297" i="17"/>
  <c r="AK297" i="17"/>
  <c r="AV297" i="17"/>
  <c r="AJ297" i="17"/>
  <c r="Q297" i="17"/>
  <c r="P297" i="17"/>
  <c r="AX297" i="17"/>
  <c r="AU297" i="17"/>
  <c r="AT297" i="17"/>
  <c r="AS297" i="17"/>
  <c r="AI297" i="17"/>
  <c r="AG297" i="17"/>
  <c r="U297" i="17"/>
  <c r="AL297" i="17"/>
  <c r="AS312" i="17"/>
  <c r="AG312" i="17"/>
  <c r="AF312" i="17"/>
  <c r="AQ312" i="17"/>
  <c r="AE312" i="17"/>
  <c r="AT312" i="17"/>
  <c r="AP312" i="17"/>
  <c r="V312" i="17"/>
  <c r="AO312" i="17"/>
  <c r="U312" i="17"/>
  <c r="AN312" i="17"/>
  <c r="Q312" i="17"/>
  <c r="BA312" i="17"/>
  <c r="AL312" i="17"/>
  <c r="P312" i="17"/>
  <c r="AY312" i="17"/>
  <c r="AJ312" i="17"/>
  <c r="AX312" i="17"/>
  <c r="AI312" i="17"/>
  <c r="AV312" i="17"/>
  <c r="AU312" i="17"/>
  <c r="AK312" i="17"/>
  <c r="AD312" i="17"/>
  <c r="AZ312" i="17"/>
  <c r="AX322" i="17"/>
  <c r="AL322" i="17"/>
  <c r="U322" i="17"/>
  <c r="BA322" i="17"/>
  <c r="AN322" i="17"/>
  <c r="V322" i="17"/>
  <c r="AZ322" i="17"/>
  <c r="AY322" i="17"/>
  <c r="AK322" i="17"/>
  <c r="Q322" i="17"/>
  <c r="AJ322" i="17"/>
  <c r="P322" i="17"/>
  <c r="AV322" i="17"/>
  <c r="AI322" i="17"/>
  <c r="AU322" i="17"/>
  <c r="AT322" i="17"/>
  <c r="AG322" i="17"/>
  <c r="AS322" i="17"/>
  <c r="AF322" i="17"/>
  <c r="AE322" i="17"/>
  <c r="AD322" i="17"/>
  <c r="AQ322" i="17"/>
  <c r="AP322" i="17"/>
  <c r="AO322" i="17"/>
  <c r="AZ336" i="17"/>
  <c r="AN336" i="17"/>
  <c r="AY336" i="17"/>
  <c r="V336" i="17"/>
  <c r="AX336" i="17"/>
  <c r="AL336" i="17"/>
  <c r="U336" i="17"/>
  <c r="AK336" i="17"/>
  <c r="AU336" i="17"/>
  <c r="AI336" i="17"/>
  <c r="P336" i="17"/>
  <c r="AT336" i="17"/>
  <c r="AQ336" i="17"/>
  <c r="AE336" i="17"/>
  <c r="AO336" i="17"/>
  <c r="AJ336" i="17"/>
  <c r="AG336" i="17"/>
  <c r="AF336" i="17"/>
  <c r="AD336" i="17"/>
  <c r="Q336" i="17"/>
  <c r="BA336" i="17"/>
  <c r="AV336" i="17"/>
  <c r="AS336" i="17"/>
  <c r="AP336" i="17"/>
  <c r="AY343" i="17"/>
  <c r="V343" i="17"/>
  <c r="AK343" i="17"/>
  <c r="AV343" i="17"/>
  <c r="AJ343" i="17"/>
  <c r="Q343" i="17"/>
  <c r="AS343" i="17"/>
  <c r="AG343" i="17"/>
  <c r="AF343" i="17"/>
  <c r="AQ343" i="17"/>
  <c r="AE343" i="17"/>
  <c r="AD343" i="17"/>
  <c r="BA343" i="17"/>
  <c r="AZ343" i="17"/>
  <c r="AX343" i="17"/>
  <c r="U343" i="17"/>
  <c r="AU343" i="17"/>
  <c r="P343" i="17"/>
  <c r="AP343" i="17"/>
  <c r="AO343" i="17"/>
  <c r="AI343" i="17"/>
  <c r="AT343" i="17"/>
  <c r="AN343" i="17"/>
  <c r="AL343" i="17"/>
  <c r="AP364" i="17"/>
  <c r="AD364" i="17"/>
  <c r="BA364" i="17"/>
  <c r="AO364" i="17"/>
  <c r="AZ364" i="17"/>
  <c r="AN364" i="17"/>
  <c r="AY364" i="17"/>
  <c r="V364" i="17"/>
  <c r="AX364" i="17"/>
  <c r="AL364" i="17"/>
  <c r="U364" i="17"/>
  <c r="AK364" i="17"/>
  <c r="AV364" i="17"/>
  <c r="AJ364" i="17"/>
  <c r="Q364" i="17"/>
  <c r="AU364" i="17"/>
  <c r="AI364" i="17"/>
  <c r="P364" i="17"/>
  <c r="AG364" i="17"/>
  <c r="AE364" i="17"/>
  <c r="AT364" i="17"/>
  <c r="AS364" i="17"/>
  <c r="AQ364" i="17"/>
  <c r="AF364" i="17"/>
  <c r="AY377" i="17"/>
  <c r="V377" i="17"/>
  <c r="AX377" i="17"/>
  <c r="AL377" i="17"/>
  <c r="U377" i="17"/>
  <c r="AK377" i="17"/>
  <c r="AV377" i="17"/>
  <c r="AJ377" i="17"/>
  <c r="Q377" i="17"/>
  <c r="AU377" i="17"/>
  <c r="AI377" i="17"/>
  <c r="P377" i="17"/>
  <c r="AT377" i="17"/>
  <c r="AS377" i="17"/>
  <c r="AG377" i="17"/>
  <c r="AF377" i="17"/>
  <c r="AQ377" i="17"/>
  <c r="AE377" i="17"/>
  <c r="AP377" i="17"/>
  <c r="AD377" i="17"/>
  <c r="BA377" i="17"/>
  <c r="AZ377" i="17"/>
  <c r="AO377" i="17"/>
  <c r="AN377" i="17"/>
  <c r="J122" i="17"/>
  <c r="M146" i="17"/>
  <c r="BB107" i="17"/>
  <c r="L127" i="17"/>
  <c r="L116" i="17"/>
  <c r="AH95" i="17"/>
  <c r="N87" i="17"/>
  <c r="AM87" i="17"/>
  <c r="M49" i="17"/>
  <c r="J49" i="17"/>
  <c r="L89" i="17"/>
  <c r="L56" i="17"/>
  <c r="L92" i="17"/>
  <c r="L53" i="17"/>
  <c r="J27" i="17"/>
  <c r="AR23" i="17"/>
  <c r="BB23" i="17"/>
  <c r="AC23" i="17"/>
  <c r="X23" i="17"/>
  <c r="AM23" i="17"/>
  <c r="N23" i="17"/>
  <c r="AW23" i="17"/>
  <c r="S23" i="17"/>
  <c r="AH23" i="17"/>
  <c r="M24" i="17"/>
  <c r="K135" i="17"/>
  <c r="L135" i="17"/>
  <c r="G376" i="17"/>
  <c r="G375" i="17"/>
  <c r="G374" i="17"/>
  <c r="G373" i="17"/>
  <c r="G371" i="17"/>
  <c r="G370" i="17"/>
  <c r="G369" i="17"/>
  <c r="G379" i="17"/>
  <c r="G367" i="17"/>
  <c r="G366" i="17"/>
  <c r="G365" i="17"/>
  <c r="G372" i="17"/>
  <c r="G364" i="17"/>
  <c r="G368" i="17"/>
  <c r="G363" i="17"/>
  <c r="G362" i="17"/>
  <c r="G361" i="17"/>
  <c r="G360" i="17"/>
  <c r="G359" i="17"/>
  <c r="G356" i="17"/>
  <c r="G354" i="17"/>
  <c r="G378" i="17"/>
  <c r="G350" i="17"/>
  <c r="G377" i="17"/>
  <c r="G349" i="17"/>
  <c r="G342" i="17"/>
  <c r="G353" i="17"/>
  <c r="G352" i="17"/>
  <c r="G351" i="17"/>
  <c r="G357" i="17"/>
  <c r="G348" i="17"/>
  <c r="G347" i="17"/>
  <c r="G346" i="17"/>
  <c r="G355" i="17"/>
  <c r="G336" i="17"/>
  <c r="G335" i="17"/>
  <c r="G358" i="17"/>
  <c r="G344" i="17"/>
  <c r="G339" i="17"/>
  <c r="G333" i="17"/>
  <c r="G331" i="17"/>
  <c r="G330" i="17"/>
  <c r="G341" i="17"/>
  <c r="G329" i="17"/>
  <c r="G340" i="17"/>
  <c r="G337" i="17"/>
  <c r="G328" i="17"/>
  <c r="G327" i="17"/>
  <c r="G334" i="17"/>
  <c r="G325" i="17"/>
  <c r="G345" i="17"/>
  <c r="G343" i="17"/>
  <c r="G332" i="17"/>
  <c r="G326" i="17"/>
  <c r="G318" i="17"/>
  <c r="G324" i="17"/>
  <c r="G317" i="17"/>
  <c r="G316" i="17"/>
  <c r="G323" i="17"/>
  <c r="G315" i="17"/>
  <c r="G338" i="17"/>
  <c r="G301" i="17"/>
  <c r="G300" i="17"/>
  <c r="G313" i="17"/>
  <c r="G299" i="17"/>
  <c r="G310" i="17"/>
  <c r="G298" i="17"/>
  <c r="G322" i="17"/>
  <c r="G320" i="17"/>
  <c r="G311" i="17"/>
  <c r="G309" i="17"/>
  <c r="G297" i="17"/>
  <c r="G308" i="17"/>
  <c r="G296" i="17"/>
  <c r="G306" i="17"/>
  <c r="G294" i="17"/>
  <c r="G314" i="17"/>
  <c r="G305" i="17"/>
  <c r="G293" i="17"/>
  <c r="G304" i="17"/>
  <c r="G289" i="17"/>
  <c r="G277" i="17"/>
  <c r="G303" i="17"/>
  <c r="G292" i="17"/>
  <c r="G288" i="17"/>
  <c r="G276" i="17"/>
  <c r="G302" i="17"/>
  <c r="G286" i="17"/>
  <c r="G285" i="17"/>
  <c r="G284" i="17"/>
  <c r="G321" i="17"/>
  <c r="G319" i="17"/>
  <c r="G312" i="17"/>
  <c r="G281" i="17"/>
  <c r="G291" i="17"/>
  <c r="G307" i="17"/>
  <c r="G290" i="17"/>
  <c r="G279" i="17"/>
  <c r="G275" i="17"/>
  <c r="G295" i="17"/>
  <c r="G273" i="17"/>
  <c r="G283" i="17"/>
  <c r="G272" i="17"/>
  <c r="G282" i="17"/>
  <c r="G271" i="17"/>
  <c r="G287" i="17"/>
  <c r="G280" i="17"/>
  <c r="G268" i="17"/>
  <c r="G259" i="17"/>
  <c r="G265" i="17"/>
  <c r="G278" i="17"/>
  <c r="G269" i="17"/>
  <c r="G267" i="17"/>
  <c r="G264" i="17"/>
  <c r="G263" i="17"/>
  <c r="G274" i="17"/>
  <c r="G260" i="17"/>
  <c r="G254" i="17"/>
  <c r="G253" i="17"/>
  <c r="G252" i="17"/>
  <c r="G270" i="17"/>
  <c r="G251" i="17"/>
  <c r="G239" i="17"/>
  <c r="G258" i="17"/>
  <c r="G250" i="17"/>
  <c r="G266" i="17"/>
  <c r="G257" i="17"/>
  <c r="G248" i="17"/>
  <c r="G247" i="17"/>
  <c r="G246" i="17"/>
  <c r="G245" i="17"/>
  <c r="G262" i="17"/>
  <c r="G256" i="17"/>
  <c r="G227" i="17"/>
  <c r="G244" i="17"/>
  <c r="G243" i="17"/>
  <c r="G237" i="17"/>
  <c r="G236" i="17"/>
  <c r="G224" i="17"/>
  <c r="G242" i="17"/>
  <c r="G234" i="17"/>
  <c r="G241" i="17"/>
  <c r="G233" i="17"/>
  <c r="G221" i="17"/>
  <c r="G261" i="17"/>
  <c r="G255" i="17"/>
  <c r="G240" i="17"/>
  <c r="G232" i="17"/>
  <c r="G238" i="17"/>
  <c r="G231" i="17"/>
  <c r="G249" i="17"/>
  <c r="G230" i="17"/>
  <c r="G223" i="17"/>
  <c r="G209" i="17"/>
  <c r="G222" i="17"/>
  <c r="G219" i="17"/>
  <c r="G218" i="17"/>
  <c r="G217" i="17"/>
  <c r="G216" i="17"/>
  <c r="G215" i="17"/>
  <c r="G203" i="17"/>
  <c r="G220" i="17"/>
  <c r="G214" i="17"/>
  <c r="G213" i="17"/>
  <c r="G229" i="17"/>
  <c r="G228" i="17"/>
  <c r="G212" i="17"/>
  <c r="G235" i="17"/>
  <c r="G199" i="17"/>
  <c r="G207" i="17"/>
  <c r="G198" i="17"/>
  <c r="G186" i="17"/>
  <c r="G211" i="17"/>
  <c r="G197" i="17"/>
  <c r="G196" i="17"/>
  <c r="G184" i="17"/>
  <c r="G195" i="17"/>
  <c r="G183" i="17"/>
  <c r="G225" i="17"/>
  <c r="G208" i="17"/>
  <c r="G193" i="17"/>
  <c r="G192" i="17"/>
  <c r="G226" i="17"/>
  <c r="G210" i="17"/>
  <c r="G206" i="17"/>
  <c r="G204" i="17"/>
  <c r="G191" i="17"/>
  <c r="G205" i="17"/>
  <c r="G202" i="17"/>
  <c r="G190" i="17"/>
  <c r="G201" i="17"/>
  <c r="G189" i="17"/>
  <c r="G187" i="17"/>
  <c r="G185" i="17"/>
  <c r="G175" i="17"/>
  <c r="G188" i="17"/>
  <c r="G172" i="17"/>
  <c r="G200" i="17"/>
  <c r="G181" i="17"/>
  <c r="G180" i="17"/>
  <c r="G194" i="17"/>
  <c r="G179" i="17"/>
  <c r="G178" i="17"/>
  <c r="G166" i="17"/>
  <c r="G162" i="17"/>
  <c r="G161" i="17"/>
  <c r="M156" i="17"/>
  <c r="G174" i="17"/>
  <c r="G160" i="17"/>
  <c r="G177" i="17"/>
  <c r="G159" i="17"/>
  <c r="G170" i="17"/>
  <c r="G158" i="17"/>
  <c r="G169" i="17"/>
  <c r="G157" i="17"/>
  <c r="G182" i="17"/>
  <c r="G176" i="17"/>
  <c r="G168" i="17"/>
  <c r="G167" i="17"/>
  <c r="G165" i="17"/>
  <c r="G173" i="17"/>
  <c r="G164" i="17"/>
  <c r="G171" i="17"/>
  <c r="G163" i="17"/>
  <c r="AV180" i="17"/>
  <c r="AJ180" i="17"/>
  <c r="Q180" i="17"/>
  <c r="AU180" i="17"/>
  <c r="AI180" i="17"/>
  <c r="P180" i="17"/>
  <c r="AT180" i="17"/>
  <c r="AS180" i="17"/>
  <c r="AG180" i="17"/>
  <c r="AF180" i="17"/>
  <c r="AQ180" i="17"/>
  <c r="AE180" i="17"/>
  <c r="BA180" i="17"/>
  <c r="AO180" i="17"/>
  <c r="AZ180" i="17"/>
  <c r="AN180" i="17"/>
  <c r="AY180" i="17"/>
  <c r="V180" i="17"/>
  <c r="AX180" i="17"/>
  <c r="AL180" i="17"/>
  <c r="U180" i="17"/>
  <c r="AP180" i="17"/>
  <c r="AK180" i="17"/>
  <c r="AD180" i="17"/>
  <c r="AP173" i="17"/>
  <c r="AD173" i="17"/>
  <c r="AY173" i="17"/>
  <c r="V173" i="17"/>
  <c r="AV173" i="17"/>
  <c r="AJ173" i="17"/>
  <c r="Q173" i="17"/>
  <c r="AT173" i="17"/>
  <c r="AS173" i="17"/>
  <c r="AG173" i="17"/>
  <c r="BA173" i="17"/>
  <c r="AF173" i="17"/>
  <c r="AZ173" i="17"/>
  <c r="AE173" i="17"/>
  <c r="AX173" i="17"/>
  <c r="AU173" i="17"/>
  <c r="U173" i="17"/>
  <c r="AQ173" i="17"/>
  <c r="P173" i="17"/>
  <c r="AO173" i="17"/>
  <c r="AN173" i="17"/>
  <c r="AL173" i="17"/>
  <c r="AK173" i="17"/>
  <c r="AI173" i="17"/>
  <c r="AY177" i="17"/>
  <c r="V177" i="17"/>
  <c r="AX177" i="17"/>
  <c r="AL177" i="17"/>
  <c r="U177" i="17"/>
  <c r="AK177" i="17"/>
  <c r="AU177" i="17"/>
  <c r="AI177" i="17"/>
  <c r="P177" i="17"/>
  <c r="AF177" i="17"/>
  <c r="AQ177" i="17"/>
  <c r="AE177" i="17"/>
  <c r="AP177" i="17"/>
  <c r="AD177" i="17"/>
  <c r="BA177" i="17"/>
  <c r="AO177" i="17"/>
  <c r="Q177" i="17"/>
  <c r="AZ177" i="17"/>
  <c r="AV177" i="17"/>
  <c r="AT177" i="17"/>
  <c r="AS177" i="17"/>
  <c r="AN177" i="17"/>
  <c r="AJ177" i="17"/>
  <c r="AG177" i="17"/>
  <c r="AF195" i="17"/>
  <c r="AQ195" i="17"/>
  <c r="AE195" i="17"/>
  <c r="AP195" i="17"/>
  <c r="BA195" i="17"/>
  <c r="AO195" i="17"/>
  <c r="AZ195" i="17"/>
  <c r="AN195" i="17"/>
  <c r="AY195" i="17"/>
  <c r="AX195" i="17"/>
  <c r="AL195" i="17"/>
  <c r="U195" i="17"/>
  <c r="AK195" i="17"/>
  <c r="AV195" i="17"/>
  <c r="AJ195" i="17"/>
  <c r="Q195" i="17"/>
  <c r="AU195" i="17"/>
  <c r="AI195" i="17"/>
  <c r="P195" i="17"/>
  <c r="AT195" i="17"/>
  <c r="V195" i="17"/>
  <c r="AS195" i="17"/>
  <c r="AG195" i="17"/>
  <c r="AD195" i="17"/>
  <c r="AV201" i="17"/>
  <c r="AJ201" i="17"/>
  <c r="Q201" i="17"/>
  <c r="AP201" i="17"/>
  <c r="AD201" i="17"/>
  <c r="AQ201" i="17"/>
  <c r="AO201" i="17"/>
  <c r="V201" i="17"/>
  <c r="AN201" i="17"/>
  <c r="U201" i="17"/>
  <c r="BA201" i="17"/>
  <c r="AZ201" i="17"/>
  <c r="AL201" i="17"/>
  <c r="P201" i="17"/>
  <c r="AY201" i="17"/>
  <c r="AK201" i="17"/>
  <c r="AX201" i="17"/>
  <c r="AI201" i="17"/>
  <c r="AU201" i="17"/>
  <c r="AG201" i="17"/>
  <c r="AT201" i="17"/>
  <c r="AF201" i="17"/>
  <c r="AS201" i="17"/>
  <c r="AE201" i="17"/>
  <c r="AV232" i="17"/>
  <c r="AJ232" i="17"/>
  <c r="Q232" i="17"/>
  <c r="AU232" i="17"/>
  <c r="AI232" i="17"/>
  <c r="P232" i="17"/>
  <c r="AS232" i="17"/>
  <c r="AG232" i="17"/>
  <c r="AF232" i="17"/>
  <c r="AP232" i="17"/>
  <c r="AD232" i="17"/>
  <c r="BA232" i="17"/>
  <c r="AO232" i="17"/>
  <c r="AZ232" i="17"/>
  <c r="AN232" i="17"/>
  <c r="AY232" i="17"/>
  <c r="V232" i="17"/>
  <c r="AX232" i="17"/>
  <c r="AL232" i="17"/>
  <c r="U232" i="17"/>
  <c r="AE232" i="17"/>
  <c r="AT232" i="17"/>
  <c r="AQ232" i="17"/>
  <c r="AK232" i="17"/>
  <c r="AX241" i="17"/>
  <c r="AL241" i="17"/>
  <c r="U241" i="17"/>
  <c r="AF241" i="17"/>
  <c r="BA241" i="17"/>
  <c r="Q241" i="17"/>
  <c r="AZ241" i="17"/>
  <c r="AK241" i="17"/>
  <c r="P241" i="17"/>
  <c r="AY241" i="17"/>
  <c r="AJ241" i="17"/>
  <c r="AI241" i="17"/>
  <c r="AV241" i="17"/>
  <c r="AU241" i="17"/>
  <c r="AG241" i="17"/>
  <c r="AT241" i="17"/>
  <c r="AE241" i="17"/>
  <c r="AS241" i="17"/>
  <c r="AD241" i="17"/>
  <c r="AQ241" i="17"/>
  <c r="AP241" i="17"/>
  <c r="AO241" i="17"/>
  <c r="V241" i="17"/>
  <c r="AN241" i="17"/>
  <c r="AX230" i="17"/>
  <c r="AL230" i="17"/>
  <c r="U230" i="17"/>
  <c r="AK230" i="17"/>
  <c r="AT230" i="17"/>
  <c r="AF230" i="17"/>
  <c r="AQ230" i="17"/>
  <c r="AE230" i="17"/>
  <c r="AP230" i="17"/>
  <c r="AD230" i="17"/>
  <c r="AZ230" i="17"/>
  <c r="AN230" i="17"/>
  <c r="AY230" i="17"/>
  <c r="P230" i="17"/>
  <c r="AV230" i="17"/>
  <c r="AU230" i="17"/>
  <c r="AS230" i="17"/>
  <c r="AO230" i="17"/>
  <c r="AJ230" i="17"/>
  <c r="AI230" i="17"/>
  <c r="AG230" i="17"/>
  <c r="BA230" i="17"/>
  <c r="V230" i="17"/>
  <c r="Q230" i="17"/>
  <c r="AK242" i="17"/>
  <c r="AS242" i="17"/>
  <c r="AG242" i="17"/>
  <c r="AF242" i="17"/>
  <c r="AQ242" i="17"/>
  <c r="AE242" i="17"/>
  <c r="AN242" i="17"/>
  <c r="P242" i="17"/>
  <c r="AL242" i="17"/>
  <c r="BA242" i="17"/>
  <c r="AJ242" i="17"/>
  <c r="AZ242" i="17"/>
  <c r="AI242" i="17"/>
  <c r="AY242" i="17"/>
  <c r="AX242" i="17"/>
  <c r="AD242" i="17"/>
  <c r="AV242" i="17"/>
  <c r="AU242" i="17"/>
  <c r="AT242" i="17"/>
  <c r="V242" i="17"/>
  <c r="AP242" i="17"/>
  <c r="U242" i="17"/>
  <c r="Q242" i="17"/>
  <c r="AO242" i="17"/>
  <c r="AY260" i="17"/>
  <c r="V260" i="17"/>
  <c r="AK260" i="17"/>
  <c r="AU260" i="17"/>
  <c r="AI260" i="17"/>
  <c r="P260" i="17"/>
  <c r="AQ260" i="17"/>
  <c r="AE260" i="17"/>
  <c r="AZ260" i="17"/>
  <c r="AG260" i="17"/>
  <c r="AX260" i="17"/>
  <c r="AF260" i="17"/>
  <c r="AV260" i="17"/>
  <c r="AD260" i="17"/>
  <c r="AT260" i="17"/>
  <c r="AS260" i="17"/>
  <c r="U260" i="17"/>
  <c r="AP260" i="17"/>
  <c r="Q260" i="17"/>
  <c r="AO260" i="17"/>
  <c r="AN260" i="17"/>
  <c r="AL260" i="17"/>
  <c r="AJ260" i="17"/>
  <c r="BA260" i="17"/>
  <c r="BA276" i="17"/>
  <c r="AZ276" i="17"/>
  <c r="AN276" i="17"/>
  <c r="AS276" i="17"/>
  <c r="AG276" i="17"/>
  <c r="AV276" i="17"/>
  <c r="AU276" i="17"/>
  <c r="AF276" i="17"/>
  <c r="AD276" i="17"/>
  <c r="AP276" i="17"/>
  <c r="V276" i="17"/>
  <c r="AO276" i="17"/>
  <c r="U276" i="17"/>
  <c r="AX276" i="17"/>
  <c r="AJ276" i="17"/>
  <c r="P276" i="17"/>
  <c r="AY276" i="17"/>
  <c r="AT276" i="17"/>
  <c r="AL276" i="17"/>
  <c r="AK276" i="17"/>
  <c r="AI276" i="17"/>
  <c r="AE276" i="17"/>
  <c r="AQ276" i="17"/>
  <c r="Q276" i="17"/>
  <c r="AZ277" i="17"/>
  <c r="AN277" i="17"/>
  <c r="AY277" i="17"/>
  <c r="V277" i="17"/>
  <c r="AK277" i="17"/>
  <c r="AF277" i="17"/>
  <c r="AQ277" i="17"/>
  <c r="Q277" i="17"/>
  <c r="AP277" i="17"/>
  <c r="P277" i="17"/>
  <c r="AL277" i="17"/>
  <c r="AI277" i="17"/>
  <c r="BA277" i="17"/>
  <c r="AX277" i="17"/>
  <c r="AG277" i="17"/>
  <c r="AT277" i="17"/>
  <c r="U277" i="17"/>
  <c r="AU277" i="17"/>
  <c r="AS277" i="17"/>
  <c r="AO277" i="17"/>
  <c r="AJ277" i="17"/>
  <c r="AV277" i="17"/>
  <c r="AE277" i="17"/>
  <c r="AD277" i="17"/>
  <c r="AF309" i="17"/>
  <c r="AQ309" i="17"/>
  <c r="AE309" i="17"/>
  <c r="AP309" i="17"/>
  <c r="AD309" i="17"/>
  <c r="BA309" i="17"/>
  <c r="AO309" i="17"/>
  <c r="AZ309" i="17"/>
  <c r="AN309" i="17"/>
  <c r="AY309" i="17"/>
  <c r="V309" i="17"/>
  <c r="AK309" i="17"/>
  <c r="AV309" i="17"/>
  <c r="AJ309" i="17"/>
  <c r="Q309" i="17"/>
  <c r="AU309" i="17"/>
  <c r="AT309" i="17"/>
  <c r="AS309" i="17"/>
  <c r="AL309" i="17"/>
  <c r="AI309" i="17"/>
  <c r="AG309" i="17"/>
  <c r="P309" i="17"/>
  <c r="AX309" i="17"/>
  <c r="U309" i="17"/>
  <c r="AU325" i="17"/>
  <c r="AI325" i="17"/>
  <c r="P325" i="17"/>
  <c r="AS325" i="17"/>
  <c r="AG325" i="17"/>
  <c r="AF325" i="17"/>
  <c r="AP325" i="17"/>
  <c r="AD325" i="17"/>
  <c r="AZ325" i="17"/>
  <c r="AN325" i="17"/>
  <c r="V325" i="17"/>
  <c r="AV325" i="17"/>
  <c r="U325" i="17"/>
  <c r="AT325" i="17"/>
  <c r="AQ325" i="17"/>
  <c r="Q325" i="17"/>
  <c r="AO325" i="17"/>
  <c r="AL325" i="17"/>
  <c r="AK325" i="17"/>
  <c r="AJ325" i="17"/>
  <c r="BA325" i="17"/>
  <c r="AY325" i="17"/>
  <c r="AX325" i="17"/>
  <c r="AE325" i="17"/>
  <c r="AS327" i="17"/>
  <c r="AG327" i="17"/>
  <c r="AF327" i="17"/>
  <c r="AQ327" i="17"/>
  <c r="AE327" i="17"/>
  <c r="AP327" i="17"/>
  <c r="AD327" i="17"/>
  <c r="BA327" i="17"/>
  <c r="AO327" i="17"/>
  <c r="AZ327" i="17"/>
  <c r="AN327" i="17"/>
  <c r="AX327" i="17"/>
  <c r="AL327" i="17"/>
  <c r="U327" i="17"/>
  <c r="AK327" i="17"/>
  <c r="AJ327" i="17"/>
  <c r="AI327" i="17"/>
  <c r="V327" i="17"/>
  <c r="AY327" i="17"/>
  <c r="Q327" i="17"/>
  <c r="P327" i="17"/>
  <c r="AV327" i="17"/>
  <c r="AU327" i="17"/>
  <c r="AT327" i="17"/>
  <c r="AY337" i="17"/>
  <c r="V337" i="17"/>
  <c r="AX337" i="17"/>
  <c r="AL337" i="17"/>
  <c r="U337" i="17"/>
  <c r="AK337" i="17"/>
  <c r="AV337" i="17"/>
  <c r="AJ337" i="17"/>
  <c r="Q337" i="17"/>
  <c r="AT337" i="17"/>
  <c r="AS337" i="17"/>
  <c r="AG337" i="17"/>
  <c r="AP337" i="17"/>
  <c r="AD337" i="17"/>
  <c r="BA337" i="17"/>
  <c r="P337" i="17"/>
  <c r="AZ337" i="17"/>
  <c r="AU337" i="17"/>
  <c r="AQ337" i="17"/>
  <c r="AO337" i="17"/>
  <c r="AN337" i="17"/>
  <c r="AI337" i="17"/>
  <c r="AF337" i="17"/>
  <c r="AE337" i="17"/>
  <c r="AK345" i="17"/>
  <c r="AV345" i="17"/>
  <c r="AJ345" i="17"/>
  <c r="AU345" i="17"/>
  <c r="AI345" i="17"/>
  <c r="P345" i="17"/>
  <c r="AT345" i="17"/>
  <c r="AS345" i="17"/>
  <c r="AG345" i="17"/>
  <c r="AF345" i="17"/>
  <c r="AQ345" i="17"/>
  <c r="AE345" i="17"/>
  <c r="AP345" i="17"/>
  <c r="AD345" i="17"/>
  <c r="BA345" i="17"/>
  <c r="AO345" i="17"/>
  <c r="AX345" i="17"/>
  <c r="AN345" i="17"/>
  <c r="AL345" i="17"/>
  <c r="U345" i="17"/>
  <c r="Q345" i="17"/>
  <c r="AZ345" i="17"/>
  <c r="AY345" i="17"/>
  <c r="V345" i="17"/>
  <c r="AV368" i="17"/>
  <c r="AJ368" i="17"/>
  <c r="Q368" i="17"/>
  <c r="AS368" i="17"/>
  <c r="AG368" i="17"/>
  <c r="AQ368" i="17"/>
  <c r="AE368" i="17"/>
  <c r="AP368" i="17"/>
  <c r="AD368" i="17"/>
  <c r="BA368" i="17"/>
  <c r="AO368" i="17"/>
  <c r="AY368" i="17"/>
  <c r="V368" i="17"/>
  <c r="AU368" i="17"/>
  <c r="P368" i="17"/>
  <c r="AT368" i="17"/>
  <c r="AN368" i="17"/>
  <c r="AL368" i="17"/>
  <c r="AK368" i="17"/>
  <c r="AI368" i="17"/>
  <c r="AF368" i="17"/>
  <c r="AZ368" i="17"/>
  <c r="U368" i="17"/>
  <c r="AX368" i="17"/>
  <c r="AX378" i="17"/>
  <c r="AL378" i="17"/>
  <c r="U378" i="17"/>
  <c r="AK378" i="17"/>
  <c r="AV378" i="17"/>
  <c r="AJ378" i="17"/>
  <c r="Q378" i="17"/>
  <c r="AU378" i="17"/>
  <c r="AI378" i="17"/>
  <c r="P378" i="17"/>
  <c r="AT378" i="17"/>
  <c r="AS378" i="17"/>
  <c r="AG378" i="17"/>
  <c r="AF378" i="17"/>
  <c r="AQ378" i="17"/>
  <c r="AE378" i="17"/>
  <c r="AP378" i="17"/>
  <c r="AD378" i="17"/>
  <c r="BA378" i="17"/>
  <c r="AO378" i="17"/>
  <c r="AZ378" i="17"/>
  <c r="AY378" i="17"/>
  <c r="AN378" i="17"/>
  <c r="V378" i="17"/>
  <c r="AH103" i="17"/>
  <c r="N103" i="17"/>
  <c r="AR103" i="17"/>
  <c r="BB103" i="17"/>
  <c r="X103" i="17"/>
  <c r="AM103" i="17"/>
  <c r="AC103" i="17"/>
  <c r="S103" i="17"/>
  <c r="AW103" i="17"/>
  <c r="M110" i="17"/>
  <c r="K110" i="17"/>
  <c r="K94" i="17"/>
  <c r="L94" i="17"/>
  <c r="AR87" i="17"/>
  <c r="AM84" i="17"/>
  <c r="AR84" i="17"/>
  <c r="N84" i="17"/>
  <c r="BB84" i="17"/>
  <c r="AH84" i="17"/>
  <c r="AW84" i="17"/>
  <c r="AC84" i="17"/>
  <c r="X84" i="17"/>
  <c r="S84" i="17"/>
  <c r="X60" i="17"/>
  <c r="AM60" i="17"/>
  <c r="AW60" i="17"/>
  <c r="S60" i="17"/>
  <c r="AH60" i="17"/>
  <c r="N60" i="17"/>
  <c r="AR60" i="17"/>
  <c r="BB60" i="17"/>
  <c r="AC60" i="17"/>
  <c r="X54" i="17"/>
  <c r="AM54" i="17"/>
  <c r="AW54" i="17"/>
  <c r="S54" i="17"/>
  <c r="AH54" i="17"/>
  <c r="N54" i="17"/>
  <c r="AR54" i="17"/>
  <c r="BB54" i="17"/>
  <c r="AC54" i="17"/>
  <c r="L88" i="17"/>
  <c r="M77" i="17"/>
  <c r="AH22" i="17"/>
  <c r="N22" i="17"/>
  <c r="AR22" i="17"/>
  <c r="BB22" i="17"/>
  <c r="AC22" i="17"/>
  <c r="X22" i="17"/>
  <c r="AM22" i="17"/>
  <c r="AW22" i="17"/>
  <c r="S22" i="17"/>
  <c r="M44" i="17"/>
  <c r="X70" i="17"/>
  <c r="L61" i="17"/>
  <c r="J38" i="17"/>
  <c r="L14" i="17"/>
  <c r="X154" i="17"/>
  <c r="AS167" i="17"/>
  <c r="AG167" i="17"/>
  <c r="AY167" i="17"/>
  <c r="V167" i="17"/>
  <c r="AN167" i="17"/>
  <c r="BA167" i="17"/>
  <c r="AL167" i="17"/>
  <c r="Q167" i="17"/>
  <c r="AZ167" i="17"/>
  <c r="AK167" i="17"/>
  <c r="P167" i="17"/>
  <c r="AX167" i="17"/>
  <c r="AJ167" i="17"/>
  <c r="AI167" i="17"/>
  <c r="AV167" i="17"/>
  <c r="AU167" i="17"/>
  <c r="AF167" i="17"/>
  <c r="AT167" i="17"/>
  <c r="AE167" i="17"/>
  <c r="AD167" i="17"/>
  <c r="AQ167" i="17"/>
  <c r="AP167" i="17"/>
  <c r="AO167" i="17"/>
  <c r="U167" i="17"/>
  <c r="AX162" i="17"/>
  <c r="AL162" i="17"/>
  <c r="U162" i="17"/>
  <c r="AF162" i="17"/>
  <c r="AS162" i="17"/>
  <c r="AD162" i="17"/>
  <c r="AQ162" i="17"/>
  <c r="AP162" i="17"/>
  <c r="AO162" i="17"/>
  <c r="V162" i="17"/>
  <c r="AN162" i="17"/>
  <c r="BA162" i="17"/>
  <c r="Q162" i="17"/>
  <c r="AZ162" i="17"/>
  <c r="AK162" i="17"/>
  <c r="P162" i="17"/>
  <c r="AY162" i="17"/>
  <c r="AJ162" i="17"/>
  <c r="AI162" i="17"/>
  <c r="AV162" i="17"/>
  <c r="AU162" i="17"/>
  <c r="AG162" i="17"/>
  <c r="AT162" i="17"/>
  <c r="AE162" i="17"/>
  <c r="AQ169" i="17"/>
  <c r="AE169" i="17"/>
  <c r="AK169" i="17"/>
  <c r="AZ169" i="17"/>
  <c r="AL169" i="17"/>
  <c r="P169" i="17"/>
  <c r="AY169" i="17"/>
  <c r="AJ169" i="17"/>
  <c r="AX169" i="17"/>
  <c r="AI169" i="17"/>
  <c r="AV169" i="17"/>
  <c r="AU169" i="17"/>
  <c r="AG169" i="17"/>
  <c r="AT169" i="17"/>
  <c r="AF169" i="17"/>
  <c r="AS169" i="17"/>
  <c r="AD169" i="17"/>
  <c r="AP169" i="17"/>
  <c r="AO169" i="17"/>
  <c r="V169" i="17"/>
  <c r="AN169" i="17"/>
  <c r="U169" i="17"/>
  <c r="BA169" i="17"/>
  <c r="Q169" i="17"/>
  <c r="BA185" i="17"/>
  <c r="AO185" i="17"/>
  <c r="AY185" i="17"/>
  <c r="V185" i="17"/>
  <c r="AX185" i="17"/>
  <c r="AL185" i="17"/>
  <c r="U185" i="17"/>
  <c r="AS185" i="17"/>
  <c r="AG185" i="17"/>
  <c r="AI185" i="17"/>
  <c r="AZ185" i="17"/>
  <c r="AF185" i="17"/>
  <c r="AV185" i="17"/>
  <c r="AE185" i="17"/>
  <c r="AU185" i="17"/>
  <c r="AD185" i="17"/>
  <c r="AT185" i="17"/>
  <c r="AQ185" i="17"/>
  <c r="Q185" i="17"/>
  <c r="AP185" i="17"/>
  <c r="P185" i="17"/>
  <c r="AN185" i="17"/>
  <c r="AK185" i="17"/>
  <c r="AJ185" i="17"/>
  <c r="AQ196" i="17"/>
  <c r="AE196" i="17"/>
  <c r="AP196" i="17"/>
  <c r="AD196" i="17"/>
  <c r="BA196" i="17"/>
  <c r="AO196" i="17"/>
  <c r="AZ196" i="17"/>
  <c r="AN196" i="17"/>
  <c r="AY196" i="17"/>
  <c r="V196" i="17"/>
  <c r="AX196" i="17"/>
  <c r="AL196" i="17"/>
  <c r="U196" i="17"/>
  <c r="AK196" i="17"/>
  <c r="AV196" i="17"/>
  <c r="AJ196" i="17"/>
  <c r="Q196" i="17"/>
  <c r="AU196" i="17"/>
  <c r="AI196" i="17"/>
  <c r="P196" i="17"/>
  <c r="AT196" i="17"/>
  <c r="AS196" i="17"/>
  <c r="AG196" i="17"/>
  <c r="AF196" i="17"/>
  <c r="AU202" i="17"/>
  <c r="AI202" i="17"/>
  <c r="P202" i="17"/>
  <c r="BA202" i="17"/>
  <c r="AO202" i="17"/>
  <c r="AP202" i="17"/>
  <c r="V202" i="17"/>
  <c r="AN202" i="17"/>
  <c r="U202" i="17"/>
  <c r="AZ202" i="17"/>
  <c r="AL202" i="17"/>
  <c r="Q202" i="17"/>
  <c r="AY202" i="17"/>
  <c r="AK202" i="17"/>
  <c r="AX202" i="17"/>
  <c r="AJ202" i="17"/>
  <c r="AV202" i="17"/>
  <c r="AG202" i="17"/>
  <c r="AT202" i="17"/>
  <c r="AF202" i="17"/>
  <c r="AS202" i="17"/>
  <c r="AE202" i="17"/>
  <c r="AD202" i="17"/>
  <c r="AQ202" i="17"/>
  <c r="AZ239" i="17"/>
  <c r="AN239" i="17"/>
  <c r="AT239" i="17"/>
  <c r="AO239" i="17"/>
  <c r="U239" i="17"/>
  <c r="BA239" i="17"/>
  <c r="AL239" i="17"/>
  <c r="Q239" i="17"/>
  <c r="AY239" i="17"/>
  <c r="AK239" i="17"/>
  <c r="P239" i="17"/>
  <c r="AX239" i="17"/>
  <c r="AJ239" i="17"/>
  <c r="AI239" i="17"/>
  <c r="AV239" i="17"/>
  <c r="AG239" i="17"/>
  <c r="AU239" i="17"/>
  <c r="AF239" i="17"/>
  <c r="AS239" i="17"/>
  <c r="AE239" i="17"/>
  <c r="AD239" i="17"/>
  <c r="AQ239" i="17"/>
  <c r="AP239" i="17"/>
  <c r="V239" i="17"/>
  <c r="AV246" i="17"/>
  <c r="AJ246" i="17"/>
  <c r="Q246" i="17"/>
  <c r="AS246" i="17"/>
  <c r="AG246" i="17"/>
  <c r="AP246" i="17"/>
  <c r="AD246" i="17"/>
  <c r="BA246" i="17"/>
  <c r="AO246" i="17"/>
  <c r="AZ246" i="17"/>
  <c r="AN246" i="17"/>
  <c r="AY246" i="17"/>
  <c r="V246" i="17"/>
  <c r="AF246" i="17"/>
  <c r="AE246" i="17"/>
  <c r="AX246" i="17"/>
  <c r="U246" i="17"/>
  <c r="AU246" i="17"/>
  <c r="P246" i="17"/>
  <c r="AT246" i="17"/>
  <c r="AQ246" i="17"/>
  <c r="AL246" i="17"/>
  <c r="AK246" i="17"/>
  <c r="AI246" i="17"/>
  <c r="AK231" i="17"/>
  <c r="AV231" i="17"/>
  <c r="AJ231" i="17"/>
  <c r="Q231" i="17"/>
  <c r="AT231" i="17"/>
  <c r="AS231" i="17"/>
  <c r="AG231" i="17"/>
  <c r="AQ231" i="17"/>
  <c r="AE231" i="17"/>
  <c r="AP231" i="17"/>
  <c r="AD231" i="17"/>
  <c r="BA231" i="17"/>
  <c r="AO231" i="17"/>
  <c r="AZ231" i="17"/>
  <c r="AN231" i="17"/>
  <c r="AY231" i="17"/>
  <c r="V231" i="17"/>
  <c r="AX231" i="17"/>
  <c r="AU231" i="17"/>
  <c r="AL231" i="17"/>
  <c r="AI231" i="17"/>
  <c r="AF231" i="17"/>
  <c r="U231" i="17"/>
  <c r="P231" i="17"/>
  <c r="AZ254" i="17"/>
  <c r="AN254" i="17"/>
  <c r="AY254" i="17"/>
  <c r="V254" i="17"/>
  <c r="AX254" i="17"/>
  <c r="AL254" i="17"/>
  <c r="U254" i="17"/>
  <c r="AK254" i="17"/>
  <c r="AV254" i="17"/>
  <c r="AJ254" i="17"/>
  <c r="Q254" i="17"/>
  <c r="AU254" i="17"/>
  <c r="AI254" i="17"/>
  <c r="P254" i="17"/>
  <c r="AT254" i="17"/>
  <c r="AS254" i="17"/>
  <c r="AG254" i="17"/>
  <c r="AF254" i="17"/>
  <c r="AQ254" i="17"/>
  <c r="AE254" i="17"/>
  <c r="BA254" i="17"/>
  <c r="AP254" i="17"/>
  <c r="AO254" i="17"/>
  <c r="AD254" i="17"/>
  <c r="AK262" i="17"/>
  <c r="AU262" i="17"/>
  <c r="AI262" i="17"/>
  <c r="P262" i="17"/>
  <c r="AS262" i="17"/>
  <c r="AG262" i="17"/>
  <c r="BA262" i="17"/>
  <c r="AO262" i="17"/>
  <c r="AX262" i="17"/>
  <c r="AE262" i="17"/>
  <c r="AV262" i="17"/>
  <c r="AD262" i="17"/>
  <c r="AT262" i="17"/>
  <c r="V262" i="17"/>
  <c r="AQ262" i="17"/>
  <c r="U262" i="17"/>
  <c r="AP262" i="17"/>
  <c r="Q262" i="17"/>
  <c r="AN262" i="17"/>
  <c r="AL262" i="17"/>
  <c r="AJ262" i="17"/>
  <c r="AZ262" i="17"/>
  <c r="AY262" i="17"/>
  <c r="AF262" i="17"/>
  <c r="AQ315" i="17"/>
  <c r="AE315" i="17"/>
  <c r="AP315" i="17"/>
  <c r="AD315" i="17"/>
  <c r="BA315" i="17"/>
  <c r="AO315" i="17"/>
  <c r="AZ315" i="17"/>
  <c r="AN315" i="17"/>
  <c r="AY315" i="17"/>
  <c r="V315" i="17"/>
  <c r="AX315" i="17"/>
  <c r="AL315" i="17"/>
  <c r="U315" i="17"/>
  <c r="AK315" i="17"/>
  <c r="AU315" i="17"/>
  <c r="Q315" i="17"/>
  <c r="P315" i="17"/>
  <c r="AV315" i="17"/>
  <c r="AT315" i="17"/>
  <c r="AS315" i="17"/>
  <c r="AJ315" i="17"/>
  <c r="AI315" i="17"/>
  <c r="AG315" i="17"/>
  <c r="AF315" i="17"/>
  <c r="AX289" i="17"/>
  <c r="AL289" i="17"/>
  <c r="U289" i="17"/>
  <c r="AF289" i="17"/>
  <c r="AS289" i="17"/>
  <c r="AD289" i="17"/>
  <c r="AQ289" i="17"/>
  <c r="AO289" i="17"/>
  <c r="V289" i="17"/>
  <c r="AN289" i="17"/>
  <c r="BA289" i="17"/>
  <c r="Q289" i="17"/>
  <c r="AI289" i="17"/>
  <c r="AU289" i="17"/>
  <c r="AG289" i="17"/>
  <c r="AT289" i="17"/>
  <c r="AE289" i="17"/>
  <c r="AP289" i="17"/>
  <c r="AK289" i="17"/>
  <c r="AJ289" i="17"/>
  <c r="P289" i="17"/>
  <c r="AZ289" i="17"/>
  <c r="AY289" i="17"/>
  <c r="AV289" i="17"/>
  <c r="AT311" i="17"/>
  <c r="AS311" i="17"/>
  <c r="AG311" i="17"/>
  <c r="AF311" i="17"/>
  <c r="BA311" i="17"/>
  <c r="AL311" i="17"/>
  <c r="P311" i="17"/>
  <c r="AZ311" i="17"/>
  <c r="AK311" i="17"/>
  <c r="AY311" i="17"/>
  <c r="AJ311" i="17"/>
  <c r="AX311" i="17"/>
  <c r="AI311" i="17"/>
  <c r="AE311" i="17"/>
  <c r="AV311" i="17"/>
  <c r="AD311" i="17"/>
  <c r="AQ311" i="17"/>
  <c r="AP311" i="17"/>
  <c r="V311" i="17"/>
  <c r="U311" i="17"/>
  <c r="Q311" i="17"/>
  <c r="AO311" i="17"/>
  <c r="AN311" i="17"/>
  <c r="AU311" i="17"/>
  <c r="AF332" i="17"/>
  <c r="AQ332" i="17"/>
  <c r="AE332" i="17"/>
  <c r="AU332" i="17"/>
  <c r="AI332" i="17"/>
  <c r="P332" i="17"/>
  <c r="AP332" i="17"/>
  <c r="V332" i="17"/>
  <c r="AO332" i="17"/>
  <c r="U332" i="17"/>
  <c r="AN332" i="17"/>
  <c r="Q332" i="17"/>
  <c r="BA332" i="17"/>
  <c r="AL332" i="17"/>
  <c r="AZ332" i="17"/>
  <c r="AK332" i="17"/>
  <c r="AY332" i="17"/>
  <c r="AJ332" i="17"/>
  <c r="AX332" i="17"/>
  <c r="AG332" i="17"/>
  <c r="AS332" i="17"/>
  <c r="AD332" i="17"/>
  <c r="AV332" i="17"/>
  <c r="AT332" i="17"/>
  <c r="AX344" i="17"/>
  <c r="AL344" i="17"/>
  <c r="U344" i="17"/>
  <c r="AV344" i="17"/>
  <c r="AJ344" i="17"/>
  <c r="Q344" i="17"/>
  <c r="AU344" i="17"/>
  <c r="AI344" i="17"/>
  <c r="P344" i="17"/>
  <c r="AF344" i="17"/>
  <c r="AQ344" i="17"/>
  <c r="AE344" i="17"/>
  <c r="AP344" i="17"/>
  <c r="AD344" i="17"/>
  <c r="BA344" i="17"/>
  <c r="AZ344" i="17"/>
  <c r="AY344" i="17"/>
  <c r="V344" i="17"/>
  <c r="AT344" i="17"/>
  <c r="AO344" i="17"/>
  <c r="AN344" i="17"/>
  <c r="AS344" i="17"/>
  <c r="AK344" i="17"/>
  <c r="AG344" i="17"/>
  <c r="AV346" i="17"/>
  <c r="AJ346" i="17"/>
  <c r="Q346" i="17"/>
  <c r="AU346" i="17"/>
  <c r="AI346" i="17"/>
  <c r="P346" i="17"/>
  <c r="AT346" i="17"/>
  <c r="AS346" i="17"/>
  <c r="AG346" i="17"/>
  <c r="AF346" i="17"/>
  <c r="AQ346" i="17"/>
  <c r="AE346" i="17"/>
  <c r="AP346" i="17"/>
  <c r="AD346" i="17"/>
  <c r="BA346" i="17"/>
  <c r="AO346" i="17"/>
  <c r="AZ346" i="17"/>
  <c r="AN346" i="17"/>
  <c r="AY346" i="17"/>
  <c r="V346" i="17"/>
  <c r="AK346" i="17"/>
  <c r="U346" i="17"/>
  <c r="AX346" i="17"/>
  <c r="AL346" i="17"/>
  <c r="AF352" i="17"/>
  <c r="AP352" i="17"/>
  <c r="AD352" i="17"/>
  <c r="AX352" i="17"/>
  <c r="AL352" i="17"/>
  <c r="U352" i="17"/>
  <c r="AK352" i="17"/>
  <c r="AJ352" i="17"/>
  <c r="BA352" i="17"/>
  <c r="AI352" i="17"/>
  <c r="AZ352" i="17"/>
  <c r="AY352" i="17"/>
  <c r="AG352" i="17"/>
  <c r="AV352" i="17"/>
  <c r="AE352" i="17"/>
  <c r="AU352" i="17"/>
  <c r="AT352" i="17"/>
  <c r="AS352" i="17"/>
  <c r="V352" i="17"/>
  <c r="AQ352" i="17"/>
  <c r="Q352" i="17"/>
  <c r="AO352" i="17"/>
  <c r="AN352" i="17"/>
  <c r="P352" i="17"/>
  <c r="AP365" i="17"/>
  <c r="AD365" i="17"/>
  <c r="BA365" i="17"/>
  <c r="AO365" i="17"/>
  <c r="AZ365" i="17"/>
  <c r="AN365" i="17"/>
  <c r="AY365" i="17"/>
  <c r="V365" i="17"/>
  <c r="AX365" i="17"/>
  <c r="AL365" i="17"/>
  <c r="U365" i="17"/>
  <c r="AK365" i="17"/>
  <c r="AV365" i="17"/>
  <c r="AJ365" i="17"/>
  <c r="Q365" i="17"/>
  <c r="AU365" i="17"/>
  <c r="AI365" i="17"/>
  <c r="P365" i="17"/>
  <c r="AT365" i="17"/>
  <c r="AS365" i="17"/>
  <c r="AG365" i="17"/>
  <c r="AF365" i="17"/>
  <c r="AE365" i="17"/>
  <c r="AQ365" i="17"/>
  <c r="AK367" i="17"/>
  <c r="AT367" i="17"/>
  <c r="AF367" i="17"/>
  <c r="AQ367" i="17"/>
  <c r="AE367" i="17"/>
  <c r="AP367" i="17"/>
  <c r="AD367" i="17"/>
  <c r="AZ367" i="17"/>
  <c r="AN367" i="17"/>
  <c r="AX367" i="17"/>
  <c r="V367" i="17"/>
  <c r="AV367" i="17"/>
  <c r="U367" i="17"/>
  <c r="AU367" i="17"/>
  <c r="Q367" i="17"/>
  <c r="AS367" i="17"/>
  <c r="P367" i="17"/>
  <c r="AO367" i="17"/>
  <c r="AL367" i="17"/>
  <c r="AJ367" i="17"/>
  <c r="AI367" i="17"/>
  <c r="BA367" i="17"/>
  <c r="AY367" i="17"/>
  <c r="AG367" i="17"/>
  <c r="X145" i="17"/>
  <c r="L121" i="17"/>
  <c r="BB153" i="17"/>
  <c r="AM113" i="17"/>
  <c r="AW113" i="17"/>
  <c r="S113" i="17"/>
  <c r="AH113" i="17"/>
  <c r="N113" i="17"/>
  <c r="AR113" i="17"/>
  <c r="BB113" i="17"/>
  <c r="AC113" i="17"/>
  <c r="X113" i="17"/>
  <c r="K104" i="17"/>
  <c r="AR104" i="17" s="1"/>
  <c r="M104" i="17"/>
  <c r="J129" i="17"/>
  <c r="BB149" i="17"/>
  <c r="AC124" i="17"/>
  <c r="X124" i="17"/>
  <c r="AM124" i="17"/>
  <c r="AW124" i="17"/>
  <c r="S124" i="17"/>
  <c r="AH124" i="17"/>
  <c r="N124" i="17"/>
  <c r="AR124" i="17"/>
  <c r="BB124" i="17"/>
  <c r="J110" i="17"/>
  <c r="N107" i="17"/>
  <c r="J120" i="17"/>
  <c r="J94" i="17"/>
  <c r="X76" i="17"/>
  <c r="M55" i="17"/>
  <c r="J55" i="17"/>
  <c r="M71" i="17"/>
  <c r="AR81" i="17"/>
  <c r="AM81" i="17"/>
  <c r="N81" i="17"/>
  <c r="BB81" i="17"/>
  <c r="AH81" i="17"/>
  <c r="AW81" i="17"/>
  <c r="AC81" i="17"/>
  <c r="X81" i="17"/>
  <c r="S81" i="17"/>
  <c r="X66" i="17"/>
  <c r="AM66" i="17"/>
  <c r="AW66" i="17"/>
  <c r="S66" i="17"/>
  <c r="AH66" i="17"/>
  <c r="N66" i="17"/>
  <c r="AR66" i="17"/>
  <c r="BB66" i="17"/>
  <c r="AC66" i="17"/>
  <c r="AC52" i="17"/>
  <c r="L50" i="17"/>
  <c r="J50" i="17"/>
  <c r="K43" i="17"/>
  <c r="X37" i="17"/>
  <c r="M62" i="17"/>
  <c r="M74" i="17"/>
  <c r="L38" i="17"/>
  <c r="AC70" i="17"/>
  <c r="AH45" i="17"/>
  <c r="N45" i="17"/>
  <c r="BB45" i="17"/>
  <c r="X45" i="17"/>
  <c r="AM45" i="17"/>
  <c r="AW45" i="17"/>
  <c r="S45" i="17"/>
  <c r="AC45" i="17"/>
  <c r="AR45" i="17"/>
  <c r="J15" i="17"/>
  <c r="M12" i="17"/>
  <c r="J12" i="17"/>
  <c r="M140" i="17"/>
  <c r="K140" i="17"/>
  <c r="J155" i="17"/>
  <c r="AU181" i="17"/>
  <c r="AI181" i="17"/>
  <c r="P181" i="17"/>
  <c r="AT181" i="17"/>
  <c r="AS181" i="17"/>
  <c r="AG181" i="17"/>
  <c r="AF181" i="17"/>
  <c r="AQ181" i="17"/>
  <c r="AE181" i="17"/>
  <c r="AP181" i="17"/>
  <c r="AD181" i="17"/>
  <c r="AZ181" i="17"/>
  <c r="AN181" i="17"/>
  <c r="AY181" i="17"/>
  <c r="V181" i="17"/>
  <c r="AX181" i="17"/>
  <c r="AL181" i="17"/>
  <c r="U181" i="17"/>
  <c r="AK181" i="17"/>
  <c r="BA181" i="17"/>
  <c r="AV181" i="17"/>
  <c r="AO181" i="17"/>
  <c r="AJ181" i="17"/>
  <c r="Q181" i="17"/>
  <c r="AX178" i="17"/>
  <c r="AL178" i="17"/>
  <c r="U178" i="17"/>
  <c r="AK178" i="17"/>
  <c r="AV178" i="17"/>
  <c r="AJ178" i="17"/>
  <c r="Q178" i="17"/>
  <c r="AT178" i="17"/>
  <c r="AQ178" i="17"/>
  <c r="AE178" i="17"/>
  <c r="AP178" i="17"/>
  <c r="AD178" i="17"/>
  <c r="BA178" i="17"/>
  <c r="AO178" i="17"/>
  <c r="AZ178" i="17"/>
  <c r="AN178" i="17"/>
  <c r="V178" i="17"/>
  <c r="P178" i="17"/>
  <c r="AY178" i="17"/>
  <c r="AU178" i="17"/>
  <c r="AS178" i="17"/>
  <c r="AI178" i="17"/>
  <c r="AG178" i="17"/>
  <c r="AF178" i="17"/>
  <c r="AP197" i="17"/>
  <c r="AD197" i="17"/>
  <c r="BA197" i="17"/>
  <c r="AO197" i="17"/>
  <c r="AZ197" i="17"/>
  <c r="AN197" i="17"/>
  <c r="AY197" i="17"/>
  <c r="V197" i="17"/>
  <c r="AX197" i="17"/>
  <c r="AL197" i="17"/>
  <c r="U197" i="17"/>
  <c r="AK197" i="17"/>
  <c r="AV197" i="17"/>
  <c r="AJ197" i="17"/>
  <c r="Q197" i="17"/>
  <c r="AU197" i="17"/>
  <c r="AI197" i="17"/>
  <c r="P197" i="17"/>
  <c r="AT197" i="17"/>
  <c r="AS197" i="17"/>
  <c r="AG197" i="17"/>
  <c r="AF197" i="17"/>
  <c r="AQ197" i="17"/>
  <c r="AE197" i="17"/>
  <c r="AU214" i="17"/>
  <c r="AI214" i="17"/>
  <c r="P214" i="17"/>
  <c r="AT214" i="17"/>
  <c r="AS214" i="17"/>
  <c r="AG214" i="17"/>
  <c r="AF214" i="17"/>
  <c r="AQ214" i="17"/>
  <c r="AE214" i="17"/>
  <c r="AP214" i="17"/>
  <c r="AD214" i="17"/>
  <c r="BA214" i="17"/>
  <c r="AO214" i="17"/>
  <c r="AZ214" i="17"/>
  <c r="AN214" i="17"/>
  <c r="AY214" i="17"/>
  <c r="V214" i="17"/>
  <c r="AX214" i="17"/>
  <c r="AL214" i="17"/>
  <c r="U214" i="17"/>
  <c r="AV214" i="17"/>
  <c r="AK214" i="17"/>
  <c r="AJ214" i="17"/>
  <c r="Q214" i="17"/>
  <c r="AZ209" i="17"/>
  <c r="AN209" i="17"/>
  <c r="AY209" i="17"/>
  <c r="V209" i="17"/>
  <c r="AK209" i="17"/>
  <c r="AV209" i="17"/>
  <c r="AJ209" i="17"/>
  <c r="Q209" i="17"/>
  <c r="AT209" i="17"/>
  <c r="AS209" i="17"/>
  <c r="AG209" i="17"/>
  <c r="AQ209" i="17"/>
  <c r="AE209" i="17"/>
  <c r="AX209" i="17"/>
  <c r="AU209" i="17"/>
  <c r="AP209" i="17"/>
  <c r="AO209" i="17"/>
  <c r="AL209" i="17"/>
  <c r="AI209" i="17"/>
  <c r="AF209" i="17"/>
  <c r="AD209" i="17"/>
  <c r="U209" i="17"/>
  <c r="P209" i="17"/>
  <c r="BA209" i="17"/>
  <c r="AU264" i="17"/>
  <c r="AI264" i="17"/>
  <c r="P264" i="17"/>
  <c r="AS264" i="17"/>
  <c r="AG264" i="17"/>
  <c r="AQ264" i="17"/>
  <c r="AE264" i="17"/>
  <c r="AZ264" i="17"/>
  <c r="AN264" i="17"/>
  <c r="AY264" i="17"/>
  <c r="V264" i="17"/>
  <c r="AX264" i="17"/>
  <c r="AL264" i="17"/>
  <c r="U264" i="17"/>
  <c r="AJ264" i="17"/>
  <c r="AF264" i="17"/>
  <c r="AD264" i="17"/>
  <c r="BA264" i="17"/>
  <c r="AV264" i="17"/>
  <c r="Q264" i="17"/>
  <c r="AT264" i="17"/>
  <c r="AP264" i="17"/>
  <c r="AO264" i="17"/>
  <c r="AK264" i="17"/>
  <c r="BA238" i="17"/>
  <c r="AO238" i="17"/>
  <c r="AU238" i="17"/>
  <c r="AI238" i="17"/>
  <c r="P238" i="17"/>
  <c r="AP238" i="17"/>
  <c r="V238" i="17"/>
  <c r="AN238" i="17"/>
  <c r="U238" i="17"/>
  <c r="AZ238" i="17"/>
  <c r="AL238" i="17"/>
  <c r="Q238" i="17"/>
  <c r="AY238" i="17"/>
  <c r="AK238" i="17"/>
  <c r="AX238" i="17"/>
  <c r="AJ238" i="17"/>
  <c r="AV238" i="17"/>
  <c r="AG238" i="17"/>
  <c r="AT238" i="17"/>
  <c r="AF238" i="17"/>
  <c r="AS238" i="17"/>
  <c r="AE238" i="17"/>
  <c r="AD238" i="17"/>
  <c r="AQ238" i="17"/>
  <c r="AY255" i="17"/>
  <c r="V255" i="17"/>
  <c r="AX255" i="17"/>
  <c r="AL255" i="17"/>
  <c r="U255" i="17"/>
  <c r="AK255" i="17"/>
  <c r="AV255" i="17"/>
  <c r="AJ255" i="17"/>
  <c r="Q255" i="17"/>
  <c r="AU255" i="17"/>
  <c r="AI255" i="17"/>
  <c r="P255" i="17"/>
  <c r="AT255" i="17"/>
  <c r="AS255" i="17"/>
  <c r="AG255" i="17"/>
  <c r="AF255" i="17"/>
  <c r="AQ255" i="17"/>
  <c r="AE255" i="17"/>
  <c r="AP255" i="17"/>
  <c r="AD255" i="17"/>
  <c r="BA255" i="17"/>
  <c r="AZ255" i="17"/>
  <c r="AO255" i="17"/>
  <c r="AN255" i="17"/>
  <c r="AT272" i="17"/>
  <c r="AS272" i="17"/>
  <c r="AG272" i="17"/>
  <c r="AQ272" i="17"/>
  <c r="AE272" i="17"/>
  <c r="BA272" i="17"/>
  <c r="AO272" i="17"/>
  <c r="AZ272" i="17"/>
  <c r="AN272" i="17"/>
  <c r="AY272" i="17"/>
  <c r="V272" i="17"/>
  <c r="AV272" i="17"/>
  <c r="AJ272" i="17"/>
  <c r="Q272" i="17"/>
  <c r="AP272" i="17"/>
  <c r="AK272" i="17"/>
  <c r="AF272" i="17"/>
  <c r="U272" i="17"/>
  <c r="AX272" i="17"/>
  <c r="P272" i="17"/>
  <c r="AD272" i="17"/>
  <c r="AU272" i="17"/>
  <c r="AL272" i="17"/>
  <c r="AI272" i="17"/>
  <c r="AX268" i="17"/>
  <c r="AL268" i="17"/>
  <c r="U268" i="17"/>
  <c r="AK268" i="17"/>
  <c r="AU268" i="17"/>
  <c r="AZ268" i="17"/>
  <c r="AD268" i="17"/>
  <c r="AP268" i="17"/>
  <c r="AN268" i="17"/>
  <c r="Q268" i="17"/>
  <c r="AJ268" i="17"/>
  <c r="BA268" i="17"/>
  <c r="AI268" i="17"/>
  <c r="AY268" i="17"/>
  <c r="AV268" i="17"/>
  <c r="AG268" i="17"/>
  <c r="AF268" i="17"/>
  <c r="AE268" i="17"/>
  <c r="V268" i="17"/>
  <c r="P268" i="17"/>
  <c r="AT268" i="17"/>
  <c r="AS268" i="17"/>
  <c r="AQ268" i="17"/>
  <c r="AO268" i="17"/>
  <c r="AQ298" i="17"/>
  <c r="AE298" i="17"/>
  <c r="AP298" i="17"/>
  <c r="AD298" i="17"/>
  <c r="BA298" i="17"/>
  <c r="AO298" i="17"/>
  <c r="AZ298" i="17"/>
  <c r="AN298" i="17"/>
  <c r="AY298" i="17"/>
  <c r="V298" i="17"/>
  <c r="AX298" i="17"/>
  <c r="AL298" i="17"/>
  <c r="U298" i="17"/>
  <c r="AV298" i="17"/>
  <c r="AJ298" i="17"/>
  <c r="Q298" i="17"/>
  <c r="AU298" i="17"/>
  <c r="AI298" i="17"/>
  <c r="P298" i="17"/>
  <c r="AT298" i="17"/>
  <c r="AS298" i="17"/>
  <c r="AF298" i="17"/>
  <c r="AK298" i="17"/>
  <c r="AG298" i="17"/>
  <c r="AP299" i="17"/>
  <c r="AD299" i="17"/>
  <c r="BA299" i="17"/>
  <c r="AO299" i="17"/>
  <c r="AZ299" i="17"/>
  <c r="AN299" i="17"/>
  <c r="AY299" i="17"/>
  <c r="V299" i="17"/>
  <c r="AX299" i="17"/>
  <c r="AL299" i="17"/>
  <c r="U299" i="17"/>
  <c r="AK299" i="17"/>
  <c r="AU299" i="17"/>
  <c r="AI299" i="17"/>
  <c r="P299" i="17"/>
  <c r="AT299" i="17"/>
  <c r="AV299" i="17"/>
  <c r="AS299" i="17"/>
  <c r="AQ299" i="17"/>
  <c r="AG299" i="17"/>
  <c r="AF299" i="17"/>
  <c r="AE299" i="17"/>
  <c r="Q299" i="17"/>
  <c r="AJ299" i="17"/>
  <c r="AP316" i="17"/>
  <c r="AD316" i="17"/>
  <c r="BA316" i="17"/>
  <c r="AO316" i="17"/>
  <c r="AZ316" i="17"/>
  <c r="AN316" i="17"/>
  <c r="AY316" i="17"/>
  <c r="V316" i="17"/>
  <c r="AX316" i="17"/>
  <c r="AL316" i="17"/>
  <c r="U316" i="17"/>
  <c r="AK316" i="17"/>
  <c r="AV316" i="17"/>
  <c r="AJ316" i="17"/>
  <c r="Q316" i="17"/>
  <c r="AU316" i="17"/>
  <c r="AI316" i="17"/>
  <c r="P316" i="17"/>
  <c r="AT316" i="17"/>
  <c r="AG316" i="17"/>
  <c r="AF316" i="17"/>
  <c r="AE316" i="17"/>
  <c r="AS316" i="17"/>
  <c r="AQ316" i="17"/>
  <c r="AF328" i="17"/>
  <c r="AQ328" i="17"/>
  <c r="AE328" i="17"/>
  <c r="AP328" i="17"/>
  <c r="AD328" i="17"/>
  <c r="BA328" i="17"/>
  <c r="AO328" i="17"/>
  <c r="AZ328" i="17"/>
  <c r="AN328" i="17"/>
  <c r="AY328" i="17"/>
  <c r="V328" i="17"/>
  <c r="AK328" i="17"/>
  <c r="Q328" i="17"/>
  <c r="AX328" i="17"/>
  <c r="P328" i="17"/>
  <c r="AV328" i="17"/>
  <c r="AU328" i="17"/>
  <c r="AT328" i="17"/>
  <c r="AS328" i="17"/>
  <c r="AL328" i="17"/>
  <c r="AJ328" i="17"/>
  <c r="AI328" i="17"/>
  <c r="AG328" i="17"/>
  <c r="U328" i="17"/>
  <c r="AX338" i="17"/>
  <c r="AL338" i="17"/>
  <c r="U338" i="17"/>
  <c r="AK338" i="17"/>
  <c r="AV338" i="17"/>
  <c r="AJ338" i="17"/>
  <c r="Q338" i="17"/>
  <c r="AU338" i="17"/>
  <c r="AI338" i="17"/>
  <c r="P338" i="17"/>
  <c r="AS338" i="17"/>
  <c r="AG338" i="17"/>
  <c r="AF338" i="17"/>
  <c r="BA338" i="17"/>
  <c r="AO338" i="17"/>
  <c r="AE338" i="17"/>
  <c r="AD338" i="17"/>
  <c r="V338" i="17"/>
  <c r="AZ338" i="17"/>
  <c r="AY338" i="17"/>
  <c r="AT338" i="17"/>
  <c r="AP338" i="17"/>
  <c r="AQ338" i="17"/>
  <c r="AN338" i="17"/>
  <c r="AQ353" i="17"/>
  <c r="AE353" i="17"/>
  <c r="BA353" i="17"/>
  <c r="AO353" i="17"/>
  <c r="AY353" i="17"/>
  <c r="V353" i="17"/>
  <c r="AK353" i="17"/>
  <c r="AV353" i="17"/>
  <c r="AJ353" i="17"/>
  <c r="Q353" i="17"/>
  <c r="AL353" i="17"/>
  <c r="AI353" i="17"/>
  <c r="AG353" i="17"/>
  <c r="AZ353" i="17"/>
  <c r="AF353" i="17"/>
  <c r="AX353" i="17"/>
  <c r="AD353" i="17"/>
  <c r="AU353" i="17"/>
  <c r="AT353" i="17"/>
  <c r="U353" i="17"/>
  <c r="AS353" i="17"/>
  <c r="P353" i="17"/>
  <c r="AP353" i="17"/>
  <c r="AN353" i="17"/>
  <c r="AU369" i="17"/>
  <c r="AI369" i="17"/>
  <c r="P369" i="17"/>
  <c r="AF369" i="17"/>
  <c r="AP369" i="17"/>
  <c r="AD369" i="17"/>
  <c r="BA369" i="17"/>
  <c r="AO369" i="17"/>
  <c r="AZ369" i="17"/>
  <c r="AN369" i="17"/>
  <c r="AX369" i="17"/>
  <c r="AL369" i="17"/>
  <c r="U369" i="17"/>
  <c r="AV369" i="17"/>
  <c r="Q369" i="17"/>
  <c r="AT369" i="17"/>
  <c r="AS369" i="17"/>
  <c r="AQ369" i="17"/>
  <c r="AK369" i="17"/>
  <c r="AJ369" i="17"/>
  <c r="AG369" i="17"/>
  <c r="AY369" i="17"/>
  <c r="AE369" i="17"/>
  <c r="V369" i="17"/>
  <c r="AK379" i="17"/>
  <c r="AV379" i="17"/>
  <c r="AJ379" i="17"/>
  <c r="Q379" i="17"/>
  <c r="AU379" i="17"/>
  <c r="AI379" i="17"/>
  <c r="P379" i="17"/>
  <c r="AT379" i="17"/>
  <c r="AS379" i="17"/>
  <c r="AG379" i="17"/>
  <c r="AF379" i="17"/>
  <c r="AQ379" i="17"/>
  <c r="AE379" i="17"/>
  <c r="AP379" i="17"/>
  <c r="AD379" i="17"/>
  <c r="BA379" i="17"/>
  <c r="AO379" i="17"/>
  <c r="AZ379" i="17"/>
  <c r="AN379" i="17"/>
  <c r="AY379" i="17"/>
  <c r="AX379" i="17"/>
  <c r="AL379" i="17"/>
  <c r="V379" i="17"/>
  <c r="U379" i="17"/>
  <c r="AC145" i="17"/>
  <c r="AC130" i="17"/>
  <c r="X130" i="17"/>
  <c r="AM130" i="17"/>
  <c r="AW130" i="17"/>
  <c r="S130" i="17"/>
  <c r="AH130" i="17"/>
  <c r="N130" i="17"/>
  <c r="AR130" i="17"/>
  <c r="BB130" i="17"/>
  <c r="X153" i="17"/>
  <c r="N104" i="17"/>
  <c r="N149" i="17"/>
  <c r="AH107" i="17"/>
  <c r="AR109" i="17"/>
  <c r="AC89" i="17"/>
  <c r="X89" i="17"/>
  <c r="AH89" i="17"/>
  <c r="N89" i="17"/>
  <c r="BB89" i="17"/>
  <c r="S89" i="17"/>
  <c r="AW89" i="17"/>
  <c r="AR89" i="17"/>
  <c r="AM89" i="17"/>
  <c r="BB91" i="17"/>
  <c r="AC91" i="17"/>
  <c r="AM91" i="17"/>
  <c r="AW91" i="17"/>
  <c r="S91" i="17"/>
  <c r="AR91" i="17"/>
  <c r="X91" i="17"/>
  <c r="N91" i="17"/>
  <c r="AH91" i="17"/>
  <c r="K34" i="17"/>
  <c r="K18" i="17"/>
  <c r="L18" i="17"/>
  <c r="L65" i="17"/>
  <c r="BB52" i="17"/>
  <c r="J53" i="17"/>
  <c r="AC37" i="17"/>
  <c r="BB70" i="17"/>
  <c r="L41" i="17"/>
  <c r="S26" i="17"/>
  <c r="AW21" i="17"/>
  <c r="S21" i="17"/>
  <c r="AH21" i="17"/>
  <c r="N21" i="17"/>
  <c r="AR21" i="17"/>
  <c r="BB21" i="17"/>
  <c r="AC21" i="17"/>
  <c r="X21" i="17"/>
  <c r="AM21" i="17"/>
  <c r="M151" i="17"/>
  <c r="J151" i="17"/>
  <c r="AR154" i="17"/>
  <c r="L155" i="17"/>
  <c r="J148" i="17"/>
  <c r="AF159" i="17"/>
  <c r="AQ159" i="17"/>
  <c r="AE159" i="17"/>
  <c r="AP159" i="17"/>
  <c r="AD159" i="17"/>
  <c r="BA159" i="17"/>
  <c r="AO159" i="17"/>
  <c r="AZ159" i="17"/>
  <c r="AN159" i="17"/>
  <c r="AY159" i="17"/>
  <c r="V159" i="17"/>
  <c r="AX159" i="17"/>
  <c r="AL159" i="17"/>
  <c r="U159" i="17"/>
  <c r="AK159" i="17"/>
  <c r="AV159" i="17"/>
  <c r="AJ159" i="17"/>
  <c r="Q159" i="17"/>
  <c r="AU159" i="17"/>
  <c r="AI159" i="17"/>
  <c r="P159" i="17"/>
  <c r="AT159" i="17"/>
  <c r="AS159" i="17"/>
  <c r="AG159" i="17"/>
  <c r="AT182" i="17"/>
  <c r="AS182" i="17"/>
  <c r="AG182" i="17"/>
  <c r="AF182" i="17"/>
  <c r="AQ182" i="17"/>
  <c r="AE182" i="17"/>
  <c r="AP182" i="17"/>
  <c r="AD182" i="17"/>
  <c r="BA182" i="17"/>
  <c r="AO182" i="17"/>
  <c r="AY182" i="17"/>
  <c r="V182" i="17"/>
  <c r="AX182" i="17"/>
  <c r="AL182" i="17"/>
  <c r="U182" i="17"/>
  <c r="AK182" i="17"/>
  <c r="AV182" i="17"/>
  <c r="AJ182" i="17"/>
  <c r="Q182" i="17"/>
  <c r="AZ182" i="17"/>
  <c r="AU182" i="17"/>
  <c r="AN182" i="17"/>
  <c r="AI182" i="17"/>
  <c r="P182" i="17"/>
  <c r="AT203" i="17"/>
  <c r="AZ203" i="17"/>
  <c r="AN203" i="17"/>
  <c r="AO203" i="17"/>
  <c r="U203" i="17"/>
  <c r="BA203" i="17"/>
  <c r="AL203" i="17"/>
  <c r="Q203" i="17"/>
  <c r="AY203" i="17"/>
  <c r="AK203" i="17"/>
  <c r="P203" i="17"/>
  <c r="AX203" i="17"/>
  <c r="AJ203" i="17"/>
  <c r="AI203" i="17"/>
  <c r="AV203" i="17"/>
  <c r="AG203" i="17"/>
  <c r="AU203" i="17"/>
  <c r="AF203" i="17"/>
  <c r="AS203" i="17"/>
  <c r="AE203" i="17"/>
  <c r="AD203" i="17"/>
  <c r="AQ203" i="17"/>
  <c r="V203" i="17"/>
  <c r="AP203" i="17"/>
  <c r="AZ228" i="17"/>
  <c r="AN228" i="17"/>
  <c r="AY228" i="17"/>
  <c r="V228" i="17"/>
  <c r="AV228" i="17"/>
  <c r="AJ228" i="17"/>
  <c r="Q228" i="17"/>
  <c r="AT228" i="17"/>
  <c r="AS228" i="17"/>
  <c r="AG228" i="17"/>
  <c r="AP228" i="17"/>
  <c r="AD228" i="17"/>
  <c r="BA228" i="17"/>
  <c r="AX228" i="17"/>
  <c r="U228" i="17"/>
  <c r="AU228" i="17"/>
  <c r="AQ228" i="17"/>
  <c r="P228" i="17"/>
  <c r="AO228" i="17"/>
  <c r="AL228" i="17"/>
  <c r="AK228" i="17"/>
  <c r="AI228" i="17"/>
  <c r="AF228" i="17"/>
  <c r="AE228" i="17"/>
  <c r="AU220" i="17"/>
  <c r="AI220" i="17"/>
  <c r="P220" i="17"/>
  <c r="BA220" i="17"/>
  <c r="AO220" i="17"/>
  <c r="AZ220" i="17"/>
  <c r="AL220" i="17"/>
  <c r="Q220" i="17"/>
  <c r="AY220" i="17"/>
  <c r="AK220" i="17"/>
  <c r="AX220" i="17"/>
  <c r="AJ220" i="17"/>
  <c r="AV220" i="17"/>
  <c r="AG220" i="17"/>
  <c r="AT220" i="17"/>
  <c r="AF220" i="17"/>
  <c r="AS220" i="17"/>
  <c r="AE220" i="17"/>
  <c r="AD220" i="17"/>
  <c r="AQ220" i="17"/>
  <c r="AP220" i="17"/>
  <c r="AN220" i="17"/>
  <c r="V220" i="17"/>
  <c r="U220" i="17"/>
  <c r="AS222" i="17"/>
  <c r="AG222" i="17"/>
  <c r="AP222" i="17"/>
  <c r="AD222" i="17"/>
  <c r="AY222" i="17"/>
  <c r="V222" i="17"/>
  <c r="AV222" i="17"/>
  <c r="AJ222" i="17"/>
  <c r="Q222" i="17"/>
  <c r="BA222" i="17"/>
  <c r="AI222" i="17"/>
  <c r="AZ222" i="17"/>
  <c r="AX222" i="17"/>
  <c r="AF222" i="17"/>
  <c r="AE222" i="17"/>
  <c r="AU222" i="17"/>
  <c r="AT222" i="17"/>
  <c r="U222" i="17"/>
  <c r="AQ222" i="17"/>
  <c r="AO222" i="17"/>
  <c r="P222" i="17"/>
  <c r="AN222" i="17"/>
  <c r="AL222" i="17"/>
  <c r="AK222" i="17"/>
  <c r="AS235" i="17"/>
  <c r="AG235" i="17"/>
  <c r="AF235" i="17"/>
  <c r="AP235" i="17"/>
  <c r="AD235" i="17"/>
  <c r="BA235" i="17"/>
  <c r="AO235" i="17"/>
  <c r="AY235" i="17"/>
  <c r="V235" i="17"/>
  <c r="AX235" i="17"/>
  <c r="AL235" i="17"/>
  <c r="U235" i="17"/>
  <c r="AK235" i="17"/>
  <c r="AV235" i="17"/>
  <c r="AJ235" i="17"/>
  <c r="Q235" i="17"/>
  <c r="AU235" i="17"/>
  <c r="AI235" i="17"/>
  <c r="P235" i="17"/>
  <c r="AZ235" i="17"/>
  <c r="AT235" i="17"/>
  <c r="AQ235" i="17"/>
  <c r="AN235" i="17"/>
  <c r="AE235" i="17"/>
  <c r="AT248" i="17"/>
  <c r="AS248" i="17"/>
  <c r="AG248" i="17"/>
  <c r="AQ248" i="17"/>
  <c r="AE248" i="17"/>
  <c r="AP248" i="17"/>
  <c r="AD248" i="17"/>
  <c r="AZ248" i="17"/>
  <c r="AN248" i="17"/>
  <c r="AY248" i="17"/>
  <c r="V248" i="17"/>
  <c r="AX248" i="17"/>
  <c r="AL248" i="17"/>
  <c r="U248" i="17"/>
  <c r="AK248" i="17"/>
  <c r="AU248" i="17"/>
  <c r="AO248" i="17"/>
  <c r="AJ248" i="17"/>
  <c r="AI248" i="17"/>
  <c r="AF248" i="17"/>
  <c r="Q248" i="17"/>
  <c r="P248" i="17"/>
  <c r="BA248" i="17"/>
  <c r="AV248" i="17"/>
  <c r="AS273" i="17"/>
  <c r="AG273" i="17"/>
  <c r="AF273" i="17"/>
  <c r="AP273" i="17"/>
  <c r="AD273" i="17"/>
  <c r="AZ273" i="17"/>
  <c r="AN273" i="17"/>
  <c r="AY273" i="17"/>
  <c r="V273" i="17"/>
  <c r="AX273" i="17"/>
  <c r="AL273" i="17"/>
  <c r="U273" i="17"/>
  <c r="AU273" i="17"/>
  <c r="AI273" i="17"/>
  <c r="P273" i="17"/>
  <c r="AT273" i="17"/>
  <c r="AO273" i="17"/>
  <c r="AK273" i="17"/>
  <c r="AJ273" i="17"/>
  <c r="Q273" i="17"/>
  <c r="BA273" i="17"/>
  <c r="AV273" i="17"/>
  <c r="AQ273" i="17"/>
  <c r="AE273" i="17"/>
  <c r="AU271" i="17"/>
  <c r="AI271" i="17"/>
  <c r="P271" i="17"/>
  <c r="AT271" i="17"/>
  <c r="AF271" i="17"/>
  <c r="AP271" i="17"/>
  <c r="AD271" i="17"/>
  <c r="BA271" i="17"/>
  <c r="AO271" i="17"/>
  <c r="AZ271" i="17"/>
  <c r="AN271" i="17"/>
  <c r="AK271" i="17"/>
  <c r="V271" i="17"/>
  <c r="AY271" i="17"/>
  <c r="Q271" i="17"/>
  <c r="AV271" i="17"/>
  <c r="AQ271" i="17"/>
  <c r="AL271" i="17"/>
  <c r="AJ271" i="17"/>
  <c r="AE271" i="17"/>
  <c r="U271" i="17"/>
  <c r="AX271" i="17"/>
  <c r="AS271" i="17"/>
  <c r="AG271" i="17"/>
  <c r="AK269" i="17"/>
  <c r="AV269" i="17"/>
  <c r="AJ269" i="17"/>
  <c r="Q269" i="17"/>
  <c r="AT269" i="17"/>
  <c r="AY269" i="17"/>
  <c r="V269" i="17"/>
  <c r="AQ269" i="17"/>
  <c r="U269" i="17"/>
  <c r="AO269" i="17"/>
  <c r="AL269" i="17"/>
  <c r="BA269" i="17"/>
  <c r="AG269" i="17"/>
  <c r="AZ269" i="17"/>
  <c r="AF269" i="17"/>
  <c r="AX269" i="17"/>
  <c r="AE269" i="17"/>
  <c r="AU269" i="17"/>
  <c r="AD269" i="17"/>
  <c r="AS269" i="17"/>
  <c r="AP269" i="17"/>
  <c r="AN269" i="17"/>
  <c r="AI269" i="17"/>
  <c r="P269" i="17"/>
  <c r="AV305" i="17"/>
  <c r="AJ305" i="17"/>
  <c r="Q305" i="17"/>
  <c r="AU305" i="17"/>
  <c r="AI305" i="17"/>
  <c r="P305" i="17"/>
  <c r="AT305" i="17"/>
  <c r="AS305" i="17"/>
  <c r="AG305" i="17"/>
  <c r="AF305" i="17"/>
  <c r="AQ305" i="17"/>
  <c r="AE305" i="17"/>
  <c r="BA305" i="17"/>
  <c r="AO305" i="17"/>
  <c r="AZ305" i="17"/>
  <c r="AN305" i="17"/>
  <c r="AY305" i="17"/>
  <c r="AX305" i="17"/>
  <c r="AP305" i="17"/>
  <c r="AL305" i="17"/>
  <c r="AK305" i="17"/>
  <c r="V305" i="17"/>
  <c r="U305" i="17"/>
  <c r="AD305" i="17"/>
  <c r="AF313" i="17"/>
  <c r="AQ313" i="17"/>
  <c r="AE313" i="17"/>
  <c r="AP313" i="17"/>
  <c r="AD313" i="17"/>
  <c r="AY313" i="17"/>
  <c r="AJ313" i="17"/>
  <c r="AX313" i="17"/>
  <c r="AI313" i="17"/>
  <c r="AV313" i="17"/>
  <c r="AG313" i="17"/>
  <c r="AU313" i="17"/>
  <c r="AT313" i="17"/>
  <c r="AO313" i="17"/>
  <c r="U313" i="17"/>
  <c r="AN313" i="17"/>
  <c r="Q313" i="17"/>
  <c r="P313" i="17"/>
  <c r="BA313" i="17"/>
  <c r="AZ313" i="17"/>
  <c r="AL313" i="17"/>
  <c r="AK313" i="17"/>
  <c r="V313" i="17"/>
  <c r="AS313" i="17"/>
  <c r="BA317" i="17"/>
  <c r="AO317" i="17"/>
  <c r="AZ317" i="17"/>
  <c r="AN317" i="17"/>
  <c r="AY317" i="17"/>
  <c r="V317" i="17"/>
  <c r="AX317" i="17"/>
  <c r="AL317" i="17"/>
  <c r="U317" i="17"/>
  <c r="AK317" i="17"/>
  <c r="AV317" i="17"/>
  <c r="AJ317" i="17"/>
  <c r="Q317" i="17"/>
  <c r="AU317" i="17"/>
  <c r="AI317" i="17"/>
  <c r="P317" i="17"/>
  <c r="AT317" i="17"/>
  <c r="AS317" i="17"/>
  <c r="AG317" i="17"/>
  <c r="AQ317" i="17"/>
  <c r="AP317" i="17"/>
  <c r="AE317" i="17"/>
  <c r="AD317" i="17"/>
  <c r="AF317" i="17"/>
  <c r="AU347" i="17"/>
  <c r="AI347" i="17"/>
  <c r="P347" i="17"/>
  <c r="AT347" i="17"/>
  <c r="AS347" i="17"/>
  <c r="AG347" i="17"/>
  <c r="AF347" i="17"/>
  <c r="AQ347" i="17"/>
  <c r="AE347" i="17"/>
  <c r="AP347" i="17"/>
  <c r="AD347" i="17"/>
  <c r="BA347" i="17"/>
  <c r="AO347" i="17"/>
  <c r="AZ347" i="17"/>
  <c r="AN347" i="17"/>
  <c r="AY347" i="17"/>
  <c r="V347" i="17"/>
  <c r="AV347" i="17"/>
  <c r="AL347" i="17"/>
  <c r="AK347" i="17"/>
  <c r="AJ347" i="17"/>
  <c r="U347" i="17"/>
  <c r="Q347" i="17"/>
  <c r="AX347" i="17"/>
  <c r="AX339" i="17"/>
  <c r="AL339" i="17"/>
  <c r="U339" i="17"/>
  <c r="AK339" i="17"/>
  <c r="AV339" i="17"/>
  <c r="AJ339" i="17"/>
  <c r="Q339" i="17"/>
  <c r="AU339" i="17"/>
  <c r="AI339" i="17"/>
  <c r="P339" i="17"/>
  <c r="AT339" i="17"/>
  <c r="AF339" i="17"/>
  <c r="AQ339" i="17"/>
  <c r="AE339" i="17"/>
  <c r="AZ339" i="17"/>
  <c r="AN339" i="17"/>
  <c r="V339" i="17"/>
  <c r="BA339" i="17"/>
  <c r="AY339" i="17"/>
  <c r="AS339" i="17"/>
  <c r="AP339" i="17"/>
  <c r="AO339" i="17"/>
  <c r="AG339" i="17"/>
  <c r="AD339" i="17"/>
  <c r="AP354" i="17"/>
  <c r="AD354" i="17"/>
  <c r="AZ354" i="17"/>
  <c r="AN354" i="17"/>
  <c r="AX354" i="17"/>
  <c r="AL354" i="17"/>
  <c r="U354" i="17"/>
  <c r="AK354" i="17"/>
  <c r="AV354" i="17"/>
  <c r="AJ354" i="17"/>
  <c r="Q354" i="17"/>
  <c r="AU354" i="17"/>
  <c r="AI354" i="17"/>
  <c r="P354" i="17"/>
  <c r="AG354" i="17"/>
  <c r="AF354" i="17"/>
  <c r="AE354" i="17"/>
  <c r="BA354" i="17"/>
  <c r="AY354" i="17"/>
  <c r="V354" i="17"/>
  <c r="AT354" i="17"/>
  <c r="AS354" i="17"/>
  <c r="AQ354" i="17"/>
  <c r="AO354" i="17"/>
  <c r="AX366" i="17"/>
  <c r="AQ366" i="17"/>
  <c r="AE366" i="17"/>
  <c r="BA366" i="17"/>
  <c r="AO366" i="17"/>
  <c r="AU366" i="17"/>
  <c r="AF366" i="17"/>
  <c r="AT366" i="17"/>
  <c r="AD366" i="17"/>
  <c r="AS366" i="17"/>
  <c r="AP366" i="17"/>
  <c r="V366" i="17"/>
  <c r="AN366" i="17"/>
  <c r="U366" i="17"/>
  <c r="AL366" i="17"/>
  <c r="Q366" i="17"/>
  <c r="AK366" i="17"/>
  <c r="P366" i="17"/>
  <c r="AZ366" i="17"/>
  <c r="AJ366" i="17"/>
  <c r="AY366" i="17"/>
  <c r="AV366" i="17"/>
  <c r="AI366" i="17"/>
  <c r="AG366" i="17"/>
  <c r="M147" i="17"/>
  <c r="J147" i="17"/>
  <c r="AC107" i="17"/>
  <c r="AC153" i="17"/>
  <c r="AW108" i="17"/>
  <c r="S108" i="17"/>
  <c r="AH108" i="17"/>
  <c r="N108" i="17"/>
  <c r="AR108" i="17"/>
  <c r="BB108" i="17"/>
  <c r="X108" i="17"/>
  <c r="AM108" i="17"/>
  <c r="AC108" i="17"/>
  <c r="AR102" i="17"/>
  <c r="BB102" i="17"/>
  <c r="X102" i="17"/>
  <c r="AM102" i="17"/>
  <c r="AH102" i="17"/>
  <c r="AC102" i="17"/>
  <c r="AW102" i="17"/>
  <c r="S102" i="17"/>
  <c r="N102" i="17"/>
  <c r="J97" i="17"/>
  <c r="S107" i="17"/>
  <c r="S87" i="17"/>
  <c r="J100" i="17"/>
  <c r="M61" i="17"/>
  <c r="J61" i="17"/>
  <c r="M83" i="17"/>
  <c r="K83" i="17"/>
  <c r="J83" i="17"/>
  <c r="J74" i="17"/>
  <c r="K55" i="17"/>
  <c r="J68" i="17"/>
  <c r="L49" i="17"/>
  <c r="L71" i="17"/>
  <c r="AM36" i="17"/>
  <c r="AW36" i="17"/>
  <c r="S36" i="17"/>
  <c r="AR36" i="17"/>
  <c r="BB36" i="17"/>
  <c r="N36" i="17"/>
  <c r="AH36" i="17"/>
  <c r="AC36" i="17"/>
  <c r="X36" i="17"/>
  <c r="X48" i="17"/>
  <c r="AM48" i="17"/>
  <c r="AW48" i="17"/>
  <c r="S48" i="17"/>
  <c r="AH48" i="17"/>
  <c r="N48" i="17"/>
  <c r="AR48" i="17"/>
  <c r="BB48" i="17"/>
  <c r="AC48" i="17"/>
  <c r="BB37" i="17"/>
  <c r="L55" i="17"/>
  <c r="J20" i="17"/>
  <c r="K31" i="17"/>
  <c r="K141" i="17"/>
  <c r="M141" i="17"/>
  <c r="L141" i="17"/>
  <c r="K123" i="17"/>
  <c r="X123" i="17" s="1"/>
  <c r="L123" i="17"/>
  <c r="M123" i="17"/>
  <c r="M128" i="17"/>
  <c r="K128" i="17"/>
  <c r="K155" i="17"/>
  <c r="AQ183" i="17"/>
  <c r="AE183" i="17"/>
  <c r="BA183" i="17"/>
  <c r="AZ183" i="17"/>
  <c r="AN183" i="17"/>
  <c r="AU183" i="17"/>
  <c r="AL183" i="17"/>
  <c r="Q183" i="17"/>
  <c r="AK183" i="17"/>
  <c r="P183" i="17"/>
  <c r="AY183" i="17"/>
  <c r="AJ183" i="17"/>
  <c r="AX183" i="17"/>
  <c r="AI183" i="17"/>
  <c r="AV183" i="17"/>
  <c r="AG183" i="17"/>
  <c r="AS183" i="17"/>
  <c r="AD183" i="17"/>
  <c r="AP183" i="17"/>
  <c r="V183" i="17"/>
  <c r="AO183" i="17"/>
  <c r="U183" i="17"/>
  <c r="AT183" i="17"/>
  <c r="AF183" i="17"/>
  <c r="AK179" i="17"/>
  <c r="AV179" i="17"/>
  <c r="AJ179" i="17"/>
  <c r="Q179" i="17"/>
  <c r="AU179" i="17"/>
  <c r="AI179" i="17"/>
  <c r="P179" i="17"/>
  <c r="AT179" i="17"/>
  <c r="AS179" i="17"/>
  <c r="AG179" i="17"/>
  <c r="AF179" i="17"/>
  <c r="AP179" i="17"/>
  <c r="AD179" i="17"/>
  <c r="BA179" i="17"/>
  <c r="AO179" i="17"/>
  <c r="AZ179" i="17"/>
  <c r="AN179" i="17"/>
  <c r="AY179" i="17"/>
  <c r="V179" i="17"/>
  <c r="AX179" i="17"/>
  <c r="AQ179" i="17"/>
  <c r="AL179" i="17"/>
  <c r="AE179" i="17"/>
  <c r="U179" i="17"/>
  <c r="AZ186" i="17"/>
  <c r="AN186" i="17"/>
  <c r="AX186" i="17"/>
  <c r="AL186" i="17"/>
  <c r="U186" i="17"/>
  <c r="AK186" i="17"/>
  <c r="AF186" i="17"/>
  <c r="BA186" i="17"/>
  <c r="AY186" i="17"/>
  <c r="AG186" i="17"/>
  <c r="AV186" i="17"/>
  <c r="AE186" i="17"/>
  <c r="AU186" i="17"/>
  <c r="AD186" i="17"/>
  <c r="AT186" i="17"/>
  <c r="AS186" i="17"/>
  <c r="V186" i="17"/>
  <c r="AP186" i="17"/>
  <c r="P186" i="17"/>
  <c r="AO186" i="17"/>
  <c r="AJ186" i="17"/>
  <c r="AQ186" i="17"/>
  <c r="AI186" i="17"/>
  <c r="Q186" i="17"/>
  <c r="AT215" i="17"/>
  <c r="AS215" i="17"/>
  <c r="AG215" i="17"/>
  <c r="AF215" i="17"/>
  <c r="AQ215" i="17"/>
  <c r="AE215" i="17"/>
  <c r="AP215" i="17"/>
  <c r="AD215" i="17"/>
  <c r="BA215" i="17"/>
  <c r="AO215" i="17"/>
  <c r="AZ215" i="17"/>
  <c r="AN215" i="17"/>
  <c r="AY215" i="17"/>
  <c r="V215" i="17"/>
  <c r="AX215" i="17"/>
  <c r="AL215" i="17"/>
  <c r="U215" i="17"/>
  <c r="AK215" i="17"/>
  <c r="AV215" i="17"/>
  <c r="AU215" i="17"/>
  <c r="AJ215" i="17"/>
  <c r="AI215" i="17"/>
  <c r="Q215" i="17"/>
  <c r="P215" i="17"/>
  <c r="AF223" i="17"/>
  <c r="BA223" i="17"/>
  <c r="AO223" i="17"/>
  <c r="AX223" i="17"/>
  <c r="AL223" i="17"/>
  <c r="U223" i="17"/>
  <c r="AU223" i="17"/>
  <c r="AI223" i="17"/>
  <c r="P223" i="17"/>
  <c r="AZ223" i="17"/>
  <c r="AY223" i="17"/>
  <c r="AG223" i="17"/>
  <c r="AE223" i="17"/>
  <c r="AV223" i="17"/>
  <c r="AD223" i="17"/>
  <c r="AT223" i="17"/>
  <c r="AS223" i="17"/>
  <c r="V223" i="17"/>
  <c r="AQ223" i="17"/>
  <c r="AP223" i="17"/>
  <c r="Q223" i="17"/>
  <c r="AN223" i="17"/>
  <c r="AK223" i="17"/>
  <c r="AJ223" i="17"/>
  <c r="AU247" i="17"/>
  <c r="AI247" i="17"/>
  <c r="P247" i="17"/>
  <c r="AF247" i="17"/>
  <c r="BA247" i="17"/>
  <c r="AO247" i="17"/>
  <c r="AZ247" i="17"/>
  <c r="AN247" i="17"/>
  <c r="AY247" i="17"/>
  <c r="V247" i="17"/>
  <c r="AX247" i="17"/>
  <c r="AL247" i="17"/>
  <c r="U247" i="17"/>
  <c r="AE247" i="17"/>
  <c r="AD247" i="17"/>
  <c r="AV247" i="17"/>
  <c r="Q247" i="17"/>
  <c r="AT247" i="17"/>
  <c r="AS247" i="17"/>
  <c r="AQ247" i="17"/>
  <c r="AP247" i="17"/>
  <c r="AK247" i="17"/>
  <c r="AJ247" i="17"/>
  <c r="AG247" i="17"/>
  <c r="AS249" i="17"/>
  <c r="AG249" i="17"/>
  <c r="AF249" i="17"/>
  <c r="AP249" i="17"/>
  <c r="AD249" i="17"/>
  <c r="BA249" i="17"/>
  <c r="AO249" i="17"/>
  <c r="AY249" i="17"/>
  <c r="V249" i="17"/>
  <c r="AX249" i="17"/>
  <c r="AL249" i="17"/>
  <c r="U249" i="17"/>
  <c r="AK249" i="17"/>
  <c r="AV249" i="17"/>
  <c r="AJ249" i="17"/>
  <c r="Q249" i="17"/>
  <c r="AT249" i="17"/>
  <c r="AQ249" i="17"/>
  <c r="AN249" i="17"/>
  <c r="AI249" i="17"/>
  <c r="AE249" i="17"/>
  <c r="P249" i="17"/>
  <c r="AZ249" i="17"/>
  <c r="AU249" i="17"/>
  <c r="AQ256" i="17"/>
  <c r="AY256" i="17"/>
  <c r="AZ256" i="17"/>
  <c r="AL256" i="17"/>
  <c r="U256" i="17"/>
  <c r="AX256" i="17"/>
  <c r="AK256" i="17"/>
  <c r="AJ256" i="17"/>
  <c r="Q256" i="17"/>
  <c r="AV256" i="17"/>
  <c r="AI256" i="17"/>
  <c r="P256" i="17"/>
  <c r="AU256" i="17"/>
  <c r="AT256" i="17"/>
  <c r="AG256" i="17"/>
  <c r="AS256" i="17"/>
  <c r="AF256" i="17"/>
  <c r="AE256" i="17"/>
  <c r="AP256" i="17"/>
  <c r="AD256" i="17"/>
  <c r="AO256" i="17"/>
  <c r="AN256" i="17"/>
  <c r="BA256" i="17"/>
  <c r="V256" i="17"/>
  <c r="AV281" i="17"/>
  <c r="AJ281" i="17"/>
  <c r="Q281" i="17"/>
  <c r="AU281" i="17"/>
  <c r="AI281" i="17"/>
  <c r="P281" i="17"/>
  <c r="AS281" i="17"/>
  <c r="AG281" i="17"/>
  <c r="AF281" i="17"/>
  <c r="AQ281" i="17"/>
  <c r="AE281" i="17"/>
  <c r="AZ281" i="17"/>
  <c r="AN281" i="17"/>
  <c r="AD281" i="17"/>
  <c r="BA281" i="17"/>
  <c r="AX281" i="17"/>
  <c r="U281" i="17"/>
  <c r="AT281" i="17"/>
  <c r="AP281" i="17"/>
  <c r="AO281" i="17"/>
  <c r="AL281" i="17"/>
  <c r="AK281" i="17"/>
  <c r="AY281" i="17"/>
  <c r="V281" i="17"/>
  <c r="AQ286" i="17"/>
  <c r="AE286" i="17"/>
  <c r="AP286" i="17"/>
  <c r="AD286" i="17"/>
  <c r="AZ286" i="17"/>
  <c r="AN286" i="17"/>
  <c r="AY286" i="17"/>
  <c r="V286" i="17"/>
  <c r="AX286" i="17"/>
  <c r="AL286" i="17"/>
  <c r="U286" i="17"/>
  <c r="AU286" i="17"/>
  <c r="AI286" i="17"/>
  <c r="P286" i="17"/>
  <c r="AS286" i="17"/>
  <c r="AG286" i="17"/>
  <c r="AO286" i="17"/>
  <c r="AK286" i="17"/>
  <c r="AJ286" i="17"/>
  <c r="AF286" i="17"/>
  <c r="BA286" i="17"/>
  <c r="Q286" i="17"/>
  <c r="AV286" i="17"/>
  <c r="AT286" i="17"/>
  <c r="AX279" i="17"/>
  <c r="AL279" i="17"/>
  <c r="U279" i="17"/>
  <c r="AK279" i="17"/>
  <c r="AU279" i="17"/>
  <c r="AI279" i="17"/>
  <c r="P279" i="17"/>
  <c r="AS279" i="17"/>
  <c r="AG279" i="17"/>
  <c r="AP279" i="17"/>
  <c r="AD279" i="17"/>
  <c r="AJ279" i="17"/>
  <c r="BA279" i="17"/>
  <c r="AF279" i="17"/>
  <c r="AY279" i="17"/>
  <c r="AV279" i="17"/>
  <c r="AT279" i="17"/>
  <c r="V279" i="17"/>
  <c r="Q279" i="17"/>
  <c r="AO279" i="17"/>
  <c r="AE279" i="17"/>
  <c r="AZ279" i="17"/>
  <c r="AQ279" i="17"/>
  <c r="AN279" i="17"/>
  <c r="BA300" i="17"/>
  <c r="AO300" i="17"/>
  <c r="AZ300" i="17"/>
  <c r="AN300" i="17"/>
  <c r="AY300" i="17"/>
  <c r="V300" i="17"/>
  <c r="AX300" i="17"/>
  <c r="AL300" i="17"/>
  <c r="U300" i="17"/>
  <c r="AK300" i="17"/>
  <c r="AV300" i="17"/>
  <c r="AJ300" i="17"/>
  <c r="Q300" i="17"/>
  <c r="AT300" i="17"/>
  <c r="AS300" i="17"/>
  <c r="AG300" i="17"/>
  <c r="AU300" i="17"/>
  <c r="AQ300" i="17"/>
  <c r="AP300" i="17"/>
  <c r="AF300" i="17"/>
  <c r="AE300" i="17"/>
  <c r="AD300" i="17"/>
  <c r="P300" i="17"/>
  <c r="AI300" i="17"/>
  <c r="AV324" i="17"/>
  <c r="AJ324" i="17"/>
  <c r="Q324" i="17"/>
  <c r="AT324" i="17"/>
  <c r="AS324" i="17"/>
  <c r="AG324" i="17"/>
  <c r="AQ324" i="17"/>
  <c r="AE324" i="17"/>
  <c r="BA324" i="17"/>
  <c r="AO324" i="17"/>
  <c r="AL324" i="17"/>
  <c r="AK324" i="17"/>
  <c r="AI324" i="17"/>
  <c r="AZ324" i="17"/>
  <c r="AF324" i="17"/>
  <c r="AY324" i="17"/>
  <c r="AD324" i="17"/>
  <c r="AX324" i="17"/>
  <c r="V324" i="17"/>
  <c r="AU324" i="17"/>
  <c r="U324" i="17"/>
  <c r="AP324" i="17"/>
  <c r="AN324" i="17"/>
  <c r="P324" i="17"/>
  <c r="AP330" i="17"/>
  <c r="AD330" i="17"/>
  <c r="BA330" i="17"/>
  <c r="AO330" i="17"/>
  <c r="AZ330" i="17"/>
  <c r="AN330" i="17"/>
  <c r="AY330" i="17"/>
  <c r="V330" i="17"/>
  <c r="AX330" i="17"/>
  <c r="AL330" i="17"/>
  <c r="U330" i="17"/>
  <c r="AK330" i="17"/>
  <c r="AU330" i="17"/>
  <c r="AI330" i="17"/>
  <c r="P330" i="17"/>
  <c r="AV330" i="17"/>
  <c r="AT330" i="17"/>
  <c r="AS330" i="17"/>
  <c r="AQ330" i="17"/>
  <c r="AJ330" i="17"/>
  <c r="AG330" i="17"/>
  <c r="AF330" i="17"/>
  <c r="AE330" i="17"/>
  <c r="Q330" i="17"/>
  <c r="AV348" i="17"/>
  <c r="AJ348" i="17"/>
  <c r="BA348" i="17"/>
  <c r="AO348" i="17"/>
  <c r="AX348" i="17"/>
  <c r="AI348" i="17"/>
  <c r="AU348" i="17"/>
  <c r="AG348" i="17"/>
  <c r="AT348" i="17"/>
  <c r="AF348" i="17"/>
  <c r="AS348" i="17"/>
  <c r="AE348" i="17"/>
  <c r="AD348" i="17"/>
  <c r="AQ348" i="17"/>
  <c r="AP348" i="17"/>
  <c r="V348" i="17"/>
  <c r="AN348" i="17"/>
  <c r="U348" i="17"/>
  <c r="P348" i="17"/>
  <c r="AY348" i="17"/>
  <c r="AL348" i="17"/>
  <c r="AZ348" i="17"/>
  <c r="AK348" i="17"/>
  <c r="Q348" i="17"/>
  <c r="AU359" i="17"/>
  <c r="AI359" i="17"/>
  <c r="P359" i="17"/>
  <c r="AS359" i="17"/>
  <c r="AG359" i="17"/>
  <c r="AF359" i="17"/>
  <c r="BA359" i="17"/>
  <c r="AO359" i="17"/>
  <c r="AZ359" i="17"/>
  <c r="AN359" i="17"/>
  <c r="AP359" i="17"/>
  <c r="AL359" i="17"/>
  <c r="AK359" i="17"/>
  <c r="AJ359" i="17"/>
  <c r="AY359" i="17"/>
  <c r="AE359" i="17"/>
  <c r="AX359" i="17"/>
  <c r="AD359" i="17"/>
  <c r="AV359" i="17"/>
  <c r="U359" i="17"/>
  <c r="AT359" i="17"/>
  <c r="AQ359" i="17"/>
  <c r="V359" i="17"/>
  <c r="Q359" i="17"/>
  <c r="AS371" i="17"/>
  <c r="AG371" i="17"/>
  <c r="AP371" i="17"/>
  <c r="AD371" i="17"/>
  <c r="AZ371" i="17"/>
  <c r="AN371" i="17"/>
  <c r="AY371" i="17"/>
  <c r="V371" i="17"/>
  <c r="AX371" i="17"/>
  <c r="AL371" i="17"/>
  <c r="U371" i="17"/>
  <c r="AV371" i="17"/>
  <c r="AJ371" i="17"/>
  <c r="Q371" i="17"/>
  <c r="AT371" i="17"/>
  <c r="AQ371" i="17"/>
  <c r="AO371" i="17"/>
  <c r="AK371" i="17"/>
  <c r="AI371" i="17"/>
  <c r="AF371" i="17"/>
  <c r="AE371" i="17"/>
  <c r="BA371" i="17"/>
  <c r="AU371" i="17"/>
  <c r="P371" i="17"/>
  <c r="K144" i="17"/>
  <c r="AM143" i="17"/>
  <c r="AW143" i="17"/>
  <c r="S143" i="17"/>
  <c r="AH143" i="17"/>
  <c r="N143" i="17"/>
  <c r="AR143" i="17"/>
  <c r="BB143" i="17"/>
  <c r="AC143" i="17"/>
  <c r="X143" i="17"/>
  <c r="AR153" i="17"/>
  <c r="X107" i="17"/>
  <c r="S149" i="17"/>
  <c r="K117" i="17"/>
  <c r="L117" i="17"/>
  <c r="M117" i="17"/>
  <c r="BB117" i="17" s="1"/>
  <c r="L138" i="17"/>
  <c r="J138" i="17"/>
  <c r="X98" i="17"/>
  <c r="AR98" i="17"/>
  <c r="AC98" i="17"/>
  <c r="S98" i="17"/>
  <c r="BB98" i="17"/>
  <c r="AM98" i="17"/>
  <c r="N98" i="17"/>
  <c r="AW98" i="17"/>
  <c r="AH98" i="17"/>
  <c r="M86" i="17"/>
  <c r="J86" i="17"/>
  <c r="J93" i="17"/>
  <c r="L29" i="17"/>
  <c r="M59" i="17"/>
  <c r="N37" i="17"/>
  <c r="K101" i="17"/>
  <c r="L68" i="17"/>
  <c r="M20" i="17"/>
  <c r="J34" i="17"/>
  <c r="J29" i="17"/>
  <c r="J24" i="17"/>
  <c r="AT157" i="17"/>
  <c r="AS157" i="17"/>
  <c r="AG157" i="17"/>
  <c r="AF157" i="17"/>
  <c r="AQ157" i="17"/>
  <c r="AE157" i="17"/>
  <c r="AP157" i="17"/>
  <c r="AD157" i="17"/>
  <c r="BA157" i="17"/>
  <c r="AO157" i="17"/>
  <c r="AZ157" i="17"/>
  <c r="AN157" i="17"/>
  <c r="AY157" i="17"/>
  <c r="V157" i="17"/>
  <c r="AX157" i="17"/>
  <c r="AL157" i="17"/>
  <c r="U157" i="17"/>
  <c r="AK157" i="17"/>
  <c r="AV157" i="17"/>
  <c r="AU157" i="17"/>
  <c r="AJ157" i="17"/>
  <c r="AI157" i="17"/>
  <c r="Q157" i="17"/>
  <c r="P157" i="17"/>
  <c r="AQ172" i="17"/>
  <c r="AE172" i="17"/>
  <c r="AZ172" i="17"/>
  <c r="AN172" i="17"/>
  <c r="AK172" i="17"/>
  <c r="AU172" i="17"/>
  <c r="AI172" i="17"/>
  <c r="P172" i="17"/>
  <c r="AT172" i="17"/>
  <c r="Q172" i="17"/>
  <c r="AP172" i="17"/>
  <c r="AO172" i="17"/>
  <c r="AL172" i="17"/>
  <c r="AJ172" i="17"/>
  <c r="AG172" i="17"/>
  <c r="BA172" i="17"/>
  <c r="AF172" i="17"/>
  <c r="AY172" i="17"/>
  <c r="AD172" i="17"/>
  <c r="AX172" i="17"/>
  <c r="AV172" i="17"/>
  <c r="V172" i="17"/>
  <c r="AS172" i="17"/>
  <c r="U172" i="17"/>
  <c r="AU192" i="17"/>
  <c r="AI192" i="17"/>
  <c r="P192" i="17"/>
  <c r="AT192" i="17"/>
  <c r="AF192" i="17"/>
  <c r="AQ192" i="17"/>
  <c r="AE192" i="17"/>
  <c r="BA192" i="17"/>
  <c r="AO192" i="17"/>
  <c r="AZ192" i="17"/>
  <c r="AN192" i="17"/>
  <c r="AY192" i="17"/>
  <c r="V192" i="17"/>
  <c r="AX192" i="17"/>
  <c r="AL192" i="17"/>
  <c r="U192" i="17"/>
  <c r="AK192" i="17"/>
  <c r="AV192" i="17"/>
  <c r="AS192" i="17"/>
  <c r="AP192" i="17"/>
  <c r="AJ192" i="17"/>
  <c r="AG192" i="17"/>
  <c r="AD192" i="17"/>
  <c r="Q192" i="17"/>
  <c r="BA198" i="17"/>
  <c r="AO198" i="17"/>
  <c r="AZ198" i="17"/>
  <c r="AN198" i="17"/>
  <c r="AY198" i="17"/>
  <c r="V198" i="17"/>
  <c r="AX198" i="17"/>
  <c r="AL198" i="17"/>
  <c r="U198" i="17"/>
  <c r="AK198" i="17"/>
  <c r="AV198" i="17"/>
  <c r="AJ198" i="17"/>
  <c r="Q198" i="17"/>
  <c r="AU198" i="17"/>
  <c r="AI198" i="17"/>
  <c r="P198" i="17"/>
  <c r="AT198" i="17"/>
  <c r="AS198" i="17"/>
  <c r="AG198" i="17"/>
  <c r="AF198" i="17"/>
  <c r="AQ198" i="17"/>
  <c r="AE198" i="17"/>
  <c r="AP198" i="17"/>
  <c r="AD198" i="17"/>
  <c r="AT221" i="17"/>
  <c r="AZ221" i="17"/>
  <c r="AN221" i="17"/>
  <c r="AL221" i="17"/>
  <c r="Q221" i="17"/>
  <c r="BA221" i="17"/>
  <c r="AK221" i="17"/>
  <c r="P221" i="17"/>
  <c r="AY221" i="17"/>
  <c r="AJ221" i="17"/>
  <c r="AX221" i="17"/>
  <c r="AI221" i="17"/>
  <c r="AV221" i="17"/>
  <c r="AG221" i="17"/>
  <c r="AU221" i="17"/>
  <c r="AF221" i="17"/>
  <c r="AS221" i="17"/>
  <c r="AE221" i="17"/>
  <c r="AD221" i="17"/>
  <c r="AQ221" i="17"/>
  <c r="AP221" i="17"/>
  <c r="V221" i="17"/>
  <c r="U221" i="17"/>
  <c r="AO221" i="17"/>
  <c r="AX211" i="17"/>
  <c r="AL211" i="17"/>
  <c r="U211" i="17"/>
  <c r="AK211" i="17"/>
  <c r="AU211" i="17"/>
  <c r="AI211" i="17"/>
  <c r="P211" i="17"/>
  <c r="AT211" i="17"/>
  <c r="AF211" i="17"/>
  <c r="AQ211" i="17"/>
  <c r="AE211" i="17"/>
  <c r="AP211" i="17"/>
  <c r="AD211" i="17"/>
  <c r="BA211" i="17"/>
  <c r="AO211" i="17"/>
  <c r="Q211" i="17"/>
  <c r="AZ211" i="17"/>
  <c r="AY211" i="17"/>
  <c r="AV211" i="17"/>
  <c r="AS211" i="17"/>
  <c r="AN211" i="17"/>
  <c r="AJ211" i="17"/>
  <c r="AG211" i="17"/>
  <c r="V211" i="17"/>
  <c r="AQ224" i="17"/>
  <c r="AE224" i="17"/>
  <c r="AZ224" i="17"/>
  <c r="AN224" i="17"/>
  <c r="AK224" i="17"/>
  <c r="AT224" i="17"/>
  <c r="AY224" i="17"/>
  <c r="AG224" i="17"/>
  <c r="AX224" i="17"/>
  <c r="AF224" i="17"/>
  <c r="AV224" i="17"/>
  <c r="AD224" i="17"/>
  <c r="AU224" i="17"/>
  <c r="AS224" i="17"/>
  <c r="V224" i="17"/>
  <c r="U224" i="17"/>
  <c r="AP224" i="17"/>
  <c r="Q224" i="17"/>
  <c r="AO224" i="17"/>
  <c r="P224" i="17"/>
  <c r="AL224" i="17"/>
  <c r="BA224" i="17"/>
  <c r="AJ224" i="17"/>
  <c r="AI224" i="17"/>
  <c r="AF250" i="17"/>
  <c r="AQ250" i="17"/>
  <c r="AE250" i="17"/>
  <c r="BA250" i="17"/>
  <c r="AO250" i="17"/>
  <c r="AZ250" i="17"/>
  <c r="AN250" i="17"/>
  <c r="AX250" i="17"/>
  <c r="AL250" i="17"/>
  <c r="U250" i="17"/>
  <c r="AK250" i="17"/>
  <c r="AV250" i="17"/>
  <c r="AJ250" i="17"/>
  <c r="Q250" i="17"/>
  <c r="AU250" i="17"/>
  <c r="AI250" i="17"/>
  <c r="P250" i="17"/>
  <c r="AS250" i="17"/>
  <c r="AP250" i="17"/>
  <c r="AG250" i="17"/>
  <c r="AD250" i="17"/>
  <c r="V250" i="17"/>
  <c r="AY250" i="17"/>
  <c r="AT250" i="17"/>
  <c r="AX261" i="17"/>
  <c r="AL261" i="17"/>
  <c r="U261" i="17"/>
  <c r="AV261" i="17"/>
  <c r="AJ261" i="17"/>
  <c r="Q261" i="17"/>
  <c r="AT261" i="17"/>
  <c r="AP261" i="17"/>
  <c r="AD261" i="17"/>
  <c r="AY261" i="17"/>
  <c r="AF261" i="17"/>
  <c r="AE261" i="17"/>
  <c r="AU261" i="17"/>
  <c r="AS261" i="17"/>
  <c r="V261" i="17"/>
  <c r="AQ261" i="17"/>
  <c r="AO261" i="17"/>
  <c r="P261" i="17"/>
  <c r="AN261" i="17"/>
  <c r="AK261" i="17"/>
  <c r="BA261" i="17"/>
  <c r="AI261" i="17"/>
  <c r="AZ261" i="17"/>
  <c r="AG261" i="17"/>
  <c r="AU282" i="17"/>
  <c r="AI282" i="17"/>
  <c r="P282" i="17"/>
  <c r="AT282" i="17"/>
  <c r="AF282" i="17"/>
  <c r="AQ282" i="17"/>
  <c r="AE282" i="17"/>
  <c r="AP282" i="17"/>
  <c r="AD282" i="17"/>
  <c r="AY282" i="17"/>
  <c r="V282" i="17"/>
  <c r="BA282" i="17"/>
  <c r="AZ282" i="17"/>
  <c r="AS282" i="17"/>
  <c r="AO282" i="17"/>
  <c r="AN282" i="17"/>
  <c r="AL282" i="17"/>
  <c r="AK282" i="17"/>
  <c r="AJ282" i="17"/>
  <c r="AX282" i="17"/>
  <c r="AV282" i="17"/>
  <c r="U282" i="17"/>
  <c r="Q282" i="17"/>
  <c r="AG282" i="17"/>
  <c r="AU310" i="17"/>
  <c r="AT310" i="17"/>
  <c r="AS310" i="17"/>
  <c r="AG310" i="17"/>
  <c r="AV310" i="17"/>
  <c r="AE310" i="17"/>
  <c r="AD310" i="17"/>
  <c r="AQ310" i="17"/>
  <c r="AP310" i="17"/>
  <c r="AO310" i="17"/>
  <c r="V310" i="17"/>
  <c r="AN310" i="17"/>
  <c r="U310" i="17"/>
  <c r="BA310" i="17"/>
  <c r="AL310" i="17"/>
  <c r="Q310" i="17"/>
  <c r="AZ310" i="17"/>
  <c r="AK310" i="17"/>
  <c r="P310" i="17"/>
  <c r="AY310" i="17"/>
  <c r="AX310" i="17"/>
  <c r="AJ310" i="17"/>
  <c r="AI310" i="17"/>
  <c r="AF310" i="17"/>
  <c r="AV291" i="17"/>
  <c r="AJ291" i="17"/>
  <c r="Q291" i="17"/>
  <c r="AQ291" i="17"/>
  <c r="AP291" i="17"/>
  <c r="AD291" i="17"/>
  <c r="AO291" i="17"/>
  <c r="V291" i="17"/>
  <c r="AN291" i="17"/>
  <c r="BA291" i="17"/>
  <c r="AL291" i="17"/>
  <c r="P291" i="17"/>
  <c r="AZ291" i="17"/>
  <c r="AK291" i="17"/>
  <c r="AY291" i="17"/>
  <c r="AG291" i="17"/>
  <c r="AT291" i="17"/>
  <c r="AE291" i="17"/>
  <c r="AS291" i="17"/>
  <c r="U291" i="17"/>
  <c r="AX291" i="17"/>
  <c r="AU291" i="17"/>
  <c r="AI291" i="17"/>
  <c r="AF291" i="17"/>
  <c r="AZ301" i="17"/>
  <c r="AN301" i="17"/>
  <c r="AY301" i="17"/>
  <c r="V301" i="17"/>
  <c r="AX301" i="17"/>
  <c r="AL301" i="17"/>
  <c r="U301" i="17"/>
  <c r="AK301" i="17"/>
  <c r="AV301" i="17"/>
  <c r="AJ301" i="17"/>
  <c r="Q301" i="17"/>
  <c r="AU301" i="17"/>
  <c r="AI301" i="17"/>
  <c r="P301" i="17"/>
  <c r="AS301" i="17"/>
  <c r="AG301" i="17"/>
  <c r="AF301" i="17"/>
  <c r="BA301" i="17"/>
  <c r="AT301" i="17"/>
  <c r="AQ301" i="17"/>
  <c r="AP301" i="17"/>
  <c r="AO301" i="17"/>
  <c r="AE301" i="17"/>
  <c r="AD301" i="17"/>
  <c r="AZ318" i="17"/>
  <c r="AN318" i="17"/>
  <c r="AY318" i="17"/>
  <c r="V318" i="17"/>
  <c r="AX318" i="17"/>
  <c r="AL318" i="17"/>
  <c r="U318" i="17"/>
  <c r="AK318" i="17"/>
  <c r="AV318" i="17"/>
  <c r="AJ318" i="17"/>
  <c r="Q318" i="17"/>
  <c r="AU318" i="17"/>
  <c r="AI318" i="17"/>
  <c r="P318" i="17"/>
  <c r="AT318" i="17"/>
  <c r="AS318" i="17"/>
  <c r="AG318" i="17"/>
  <c r="AF318" i="17"/>
  <c r="AE318" i="17"/>
  <c r="AD318" i="17"/>
  <c r="BA318" i="17"/>
  <c r="AQ318" i="17"/>
  <c r="AP318" i="17"/>
  <c r="AO318" i="17"/>
  <c r="BA335" i="17"/>
  <c r="AO335" i="17"/>
  <c r="AZ335" i="17"/>
  <c r="AN335" i="17"/>
  <c r="AY335" i="17"/>
  <c r="V335" i="17"/>
  <c r="AX335" i="17"/>
  <c r="AL335" i="17"/>
  <c r="U335" i="17"/>
  <c r="AV335" i="17"/>
  <c r="AJ335" i="17"/>
  <c r="Q335" i="17"/>
  <c r="AU335" i="17"/>
  <c r="AI335" i="17"/>
  <c r="P335" i="17"/>
  <c r="AF335" i="17"/>
  <c r="AT335" i="17"/>
  <c r="AS335" i="17"/>
  <c r="AQ335" i="17"/>
  <c r="AP335" i="17"/>
  <c r="AK335" i="17"/>
  <c r="AE335" i="17"/>
  <c r="AG335" i="17"/>
  <c r="AD335" i="17"/>
  <c r="AK340" i="17"/>
  <c r="AV340" i="17"/>
  <c r="AJ340" i="17"/>
  <c r="Q340" i="17"/>
  <c r="AU340" i="17"/>
  <c r="AI340" i="17"/>
  <c r="P340" i="17"/>
  <c r="AT340" i="17"/>
  <c r="AS340" i="17"/>
  <c r="AG340" i="17"/>
  <c r="AQ340" i="17"/>
  <c r="AE340" i="17"/>
  <c r="AP340" i="17"/>
  <c r="AD340" i="17"/>
  <c r="AY340" i="17"/>
  <c r="V340" i="17"/>
  <c r="U340" i="17"/>
  <c r="BA340" i="17"/>
  <c r="AZ340" i="17"/>
  <c r="AX340" i="17"/>
  <c r="AO340" i="17"/>
  <c r="AN340" i="17"/>
  <c r="AF340" i="17"/>
  <c r="AL340" i="17"/>
  <c r="BA355" i="17"/>
  <c r="AO355" i="17"/>
  <c r="AY355" i="17"/>
  <c r="V355" i="17"/>
  <c r="AK355" i="17"/>
  <c r="AV355" i="17"/>
  <c r="AJ355" i="17"/>
  <c r="Q355" i="17"/>
  <c r="AU355" i="17"/>
  <c r="AI355" i="17"/>
  <c r="P355" i="17"/>
  <c r="AT355" i="17"/>
  <c r="AF355" i="17"/>
  <c r="AE355" i="17"/>
  <c r="AD355" i="17"/>
  <c r="AZ355" i="17"/>
  <c r="AX355" i="17"/>
  <c r="U355" i="17"/>
  <c r="AS355" i="17"/>
  <c r="AQ355" i="17"/>
  <c r="AP355" i="17"/>
  <c r="AN355" i="17"/>
  <c r="AL355" i="17"/>
  <c r="AG355" i="17"/>
  <c r="AT370" i="17"/>
  <c r="AQ370" i="17"/>
  <c r="AE370" i="17"/>
  <c r="BA370" i="17"/>
  <c r="AO370" i="17"/>
  <c r="AZ370" i="17"/>
  <c r="AN370" i="17"/>
  <c r="AY370" i="17"/>
  <c r="V370" i="17"/>
  <c r="AK370" i="17"/>
  <c r="AU370" i="17"/>
  <c r="P370" i="17"/>
  <c r="AS370" i="17"/>
  <c r="AP370" i="17"/>
  <c r="AL370" i="17"/>
  <c r="AJ370" i="17"/>
  <c r="AI370" i="17"/>
  <c r="AG370" i="17"/>
  <c r="AF370" i="17"/>
  <c r="AX370" i="17"/>
  <c r="AV370" i="17"/>
  <c r="AD370" i="17"/>
  <c r="U370" i="17"/>
  <c r="Q370" i="17"/>
  <c r="N153" i="17"/>
  <c r="K105" i="17"/>
  <c r="M105" i="17"/>
  <c r="L105" i="17"/>
  <c r="S117" i="17"/>
  <c r="M152" i="17"/>
  <c r="L148" i="17"/>
  <c r="L134" i="17"/>
  <c r="L144" i="17"/>
  <c r="M135" i="17"/>
  <c r="AW79" i="17"/>
  <c r="S79" i="17"/>
  <c r="BB79" i="17"/>
  <c r="AR79" i="17"/>
  <c r="AC79" i="17"/>
  <c r="X79" i="17"/>
  <c r="AM79" i="17"/>
  <c r="N79" i="17"/>
  <c r="AH79" i="17"/>
  <c r="M67" i="17"/>
  <c r="J67" i="17"/>
  <c r="N78" i="17"/>
  <c r="M65" i="17"/>
  <c r="J71" i="17"/>
  <c r="L44" i="17"/>
  <c r="AH37" i="17"/>
  <c r="AC90" i="17"/>
  <c r="AM90" i="17"/>
  <c r="AH90" i="17"/>
  <c r="N90" i="17"/>
  <c r="AR90" i="17"/>
  <c r="X90" i="17"/>
  <c r="S90" i="17"/>
  <c r="BB90" i="17"/>
  <c r="AW90" i="17"/>
  <c r="L74" i="17"/>
  <c r="K35" i="17"/>
  <c r="J35" i="17"/>
  <c r="X42" i="17"/>
  <c r="AM42" i="17"/>
  <c r="AW42" i="17"/>
  <c r="S42" i="17"/>
  <c r="AH42" i="17"/>
  <c r="N42" i="17"/>
  <c r="AR42" i="17"/>
  <c r="BB42" i="17"/>
  <c r="AC42" i="17"/>
  <c r="M27" i="17"/>
  <c r="M18" i="17"/>
  <c r="AF168" i="17"/>
  <c r="AX168" i="17"/>
  <c r="AL168" i="17"/>
  <c r="U168" i="17"/>
  <c r="BA168" i="17"/>
  <c r="Q168" i="17"/>
  <c r="AZ168" i="17"/>
  <c r="AK168" i="17"/>
  <c r="P168" i="17"/>
  <c r="AY168" i="17"/>
  <c r="AJ168" i="17"/>
  <c r="AI168" i="17"/>
  <c r="AV168" i="17"/>
  <c r="AU168" i="17"/>
  <c r="AG168" i="17"/>
  <c r="AT168" i="17"/>
  <c r="AE168" i="17"/>
  <c r="AS168" i="17"/>
  <c r="AD168" i="17"/>
  <c r="AQ168" i="17"/>
  <c r="AP168" i="17"/>
  <c r="AO168" i="17"/>
  <c r="V168" i="17"/>
  <c r="AN168" i="17"/>
  <c r="AQ160" i="17"/>
  <c r="AE160" i="17"/>
  <c r="AP160" i="17"/>
  <c r="AD160" i="17"/>
  <c r="BA160" i="17"/>
  <c r="AO160" i="17"/>
  <c r="AZ160" i="17"/>
  <c r="AN160" i="17"/>
  <c r="AY160" i="17"/>
  <c r="V160" i="17"/>
  <c r="AX160" i="17"/>
  <c r="AL160" i="17"/>
  <c r="U160" i="17"/>
  <c r="AK160" i="17"/>
  <c r="AV160" i="17"/>
  <c r="AJ160" i="17"/>
  <c r="Q160" i="17"/>
  <c r="AU160" i="17"/>
  <c r="AI160" i="17"/>
  <c r="P160" i="17"/>
  <c r="AT160" i="17"/>
  <c r="AS160" i="17"/>
  <c r="AG160" i="17"/>
  <c r="AF160" i="17"/>
  <c r="AV164" i="17"/>
  <c r="AJ164" i="17"/>
  <c r="Q164" i="17"/>
  <c r="AP164" i="17"/>
  <c r="AD164" i="17"/>
  <c r="AQ164" i="17"/>
  <c r="AO164" i="17"/>
  <c r="V164" i="17"/>
  <c r="AN164" i="17"/>
  <c r="U164" i="17"/>
  <c r="BA164" i="17"/>
  <c r="AZ164" i="17"/>
  <c r="AL164" i="17"/>
  <c r="P164" i="17"/>
  <c r="AY164" i="17"/>
  <c r="AK164" i="17"/>
  <c r="AX164" i="17"/>
  <c r="AI164" i="17"/>
  <c r="AU164" i="17"/>
  <c r="AG164" i="17"/>
  <c r="AT164" i="17"/>
  <c r="AF164" i="17"/>
  <c r="AS164" i="17"/>
  <c r="AE164" i="17"/>
  <c r="AX188" i="17"/>
  <c r="AL188" i="17"/>
  <c r="U188" i="17"/>
  <c r="AV188" i="17"/>
  <c r="AJ188" i="17"/>
  <c r="Q188" i="17"/>
  <c r="AU188" i="17"/>
  <c r="AI188" i="17"/>
  <c r="P188" i="17"/>
  <c r="AQ188" i="17"/>
  <c r="AE188" i="17"/>
  <c r="AP188" i="17"/>
  <c r="AD188" i="17"/>
  <c r="BA188" i="17"/>
  <c r="AO188" i="17"/>
  <c r="AT188" i="17"/>
  <c r="AS188" i="17"/>
  <c r="AN188" i="17"/>
  <c r="AK188" i="17"/>
  <c r="AG188" i="17"/>
  <c r="AF188" i="17"/>
  <c r="AZ188" i="17"/>
  <c r="AY188" i="17"/>
  <c r="V188" i="17"/>
  <c r="AS204" i="17"/>
  <c r="AG204" i="17"/>
  <c r="AY204" i="17"/>
  <c r="V204" i="17"/>
  <c r="AN204" i="17"/>
  <c r="BA204" i="17"/>
  <c r="AL204" i="17"/>
  <c r="Q204" i="17"/>
  <c r="AZ204" i="17"/>
  <c r="AK204" i="17"/>
  <c r="P204" i="17"/>
  <c r="AX204" i="17"/>
  <c r="AJ204" i="17"/>
  <c r="AI204" i="17"/>
  <c r="AV204" i="17"/>
  <c r="AU204" i="17"/>
  <c r="AF204" i="17"/>
  <c r="AT204" i="17"/>
  <c r="AE204" i="17"/>
  <c r="AD204" i="17"/>
  <c r="AQ204" i="17"/>
  <c r="AP204" i="17"/>
  <c r="AO204" i="17"/>
  <c r="U204" i="17"/>
  <c r="AY187" i="17"/>
  <c r="V187" i="17"/>
  <c r="AK187" i="17"/>
  <c r="AV187" i="17"/>
  <c r="AJ187" i="17"/>
  <c r="Q187" i="17"/>
  <c r="AQ187" i="17"/>
  <c r="AE187" i="17"/>
  <c r="AZ187" i="17"/>
  <c r="AG187" i="17"/>
  <c r="AX187" i="17"/>
  <c r="AF187" i="17"/>
  <c r="AU187" i="17"/>
  <c r="AD187" i="17"/>
  <c r="AT187" i="17"/>
  <c r="AS187" i="17"/>
  <c r="U187" i="17"/>
  <c r="AO187" i="17"/>
  <c r="AN187" i="17"/>
  <c r="AL187" i="17"/>
  <c r="AI187" i="17"/>
  <c r="BA187" i="17"/>
  <c r="AP187" i="17"/>
  <c r="P187" i="17"/>
  <c r="AS216" i="17"/>
  <c r="AG216" i="17"/>
  <c r="AF216" i="17"/>
  <c r="AQ216" i="17"/>
  <c r="AE216" i="17"/>
  <c r="AP216" i="17"/>
  <c r="AD216" i="17"/>
  <c r="BA216" i="17"/>
  <c r="AO216" i="17"/>
  <c r="AZ216" i="17"/>
  <c r="AN216" i="17"/>
  <c r="AY216" i="17"/>
  <c r="V216" i="17"/>
  <c r="AX216" i="17"/>
  <c r="AL216" i="17"/>
  <c r="U216" i="17"/>
  <c r="AK216" i="17"/>
  <c r="AV216" i="17"/>
  <c r="AJ216" i="17"/>
  <c r="Q216" i="17"/>
  <c r="AU216" i="17"/>
  <c r="AT216" i="17"/>
  <c r="AI216" i="17"/>
  <c r="P216" i="17"/>
  <c r="AP225" i="17"/>
  <c r="AD225" i="17"/>
  <c r="AY225" i="17"/>
  <c r="V225" i="17"/>
  <c r="AV225" i="17"/>
  <c r="AJ225" i="17"/>
  <c r="Q225" i="17"/>
  <c r="AS225" i="17"/>
  <c r="AG225" i="17"/>
  <c r="AX225" i="17"/>
  <c r="AF225" i="17"/>
  <c r="AE225" i="17"/>
  <c r="AU225" i="17"/>
  <c r="AT225" i="17"/>
  <c r="U225" i="17"/>
  <c r="AQ225" i="17"/>
  <c r="AO225" i="17"/>
  <c r="P225" i="17"/>
  <c r="AN225" i="17"/>
  <c r="AL225" i="17"/>
  <c r="AK225" i="17"/>
  <c r="BA225" i="17"/>
  <c r="AZ225" i="17"/>
  <c r="AI225" i="17"/>
  <c r="AF236" i="17"/>
  <c r="AQ236" i="17"/>
  <c r="AE236" i="17"/>
  <c r="AP236" i="17"/>
  <c r="AD236" i="17"/>
  <c r="BA236" i="17"/>
  <c r="AO236" i="17"/>
  <c r="AZ236" i="17"/>
  <c r="AN236" i="17"/>
  <c r="AY236" i="17"/>
  <c r="V236" i="17"/>
  <c r="AX236" i="17"/>
  <c r="AL236" i="17"/>
  <c r="U236" i="17"/>
  <c r="AK236" i="17"/>
  <c r="AV236" i="17"/>
  <c r="AJ236" i="17"/>
  <c r="Q236" i="17"/>
  <c r="AU236" i="17"/>
  <c r="AI236" i="17"/>
  <c r="P236" i="17"/>
  <c r="AT236" i="17"/>
  <c r="AS236" i="17"/>
  <c r="AG236" i="17"/>
  <c r="AP257" i="17"/>
  <c r="AD257" i="17"/>
  <c r="AX257" i="17"/>
  <c r="AL257" i="17"/>
  <c r="U257" i="17"/>
  <c r="AY257" i="17"/>
  <c r="AJ257" i="17"/>
  <c r="AI257" i="17"/>
  <c r="AV257" i="17"/>
  <c r="AU257" i="17"/>
  <c r="AG257" i="17"/>
  <c r="AT257" i="17"/>
  <c r="AF257" i="17"/>
  <c r="AS257" i="17"/>
  <c r="AE257" i="17"/>
  <c r="AQ257" i="17"/>
  <c r="AO257" i="17"/>
  <c r="V257" i="17"/>
  <c r="AN257" i="17"/>
  <c r="BA257" i="17"/>
  <c r="Q257" i="17"/>
  <c r="AZ257" i="17"/>
  <c r="AK257" i="17"/>
  <c r="P257" i="17"/>
  <c r="AV263" i="17"/>
  <c r="AJ263" i="17"/>
  <c r="Q263" i="17"/>
  <c r="AT263" i="17"/>
  <c r="AF263" i="17"/>
  <c r="BA263" i="17"/>
  <c r="AO263" i="17"/>
  <c r="AZ263" i="17"/>
  <c r="AN263" i="17"/>
  <c r="AY263" i="17"/>
  <c r="V263" i="17"/>
  <c r="AK263" i="17"/>
  <c r="AI263" i="17"/>
  <c r="AG263" i="17"/>
  <c r="AE263" i="17"/>
  <c r="AD263" i="17"/>
  <c r="AX263" i="17"/>
  <c r="U263" i="17"/>
  <c r="AU263" i="17"/>
  <c r="P263" i="17"/>
  <c r="AS263" i="17"/>
  <c r="AQ263" i="17"/>
  <c r="AP263" i="17"/>
  <c r="AL263" i="17"/>
  <c r="AU294" i="17"/>
  <c r="AI294" i="17"/>
  <c r="P294" i="17"/>
  <c r="AS294" i="17"/>
  <c r="AG294" i="17"/>
  <c r="AF294" i="17"/>
  <c r="AQ294" i="17"/>
  <c r="AP294" i="17"/>
  <c r="AD294" i="17"/>
  <c r="AZ294" i="17"/>
  <c r="AN294" i="17"/>
  <c r="AY294" i="17"/>
  <c r="V294" i="17"/>
  <c r="BA294" i="17"/>
  <c r="U294" i="17"/>
  <c r="AX294" i="17"/>
  <c r="Q294" i="17"/>
  <c r="AV294" i="17"/>
  <c r="AT294" i="17"/>
  <c r="AO294" i="17"/>
  <c r="AL294" i="17"/>
  <c r="AJ294" i="17"/>
  <c r="AE294" i="17"/>
  <c r="AK294" i="17"/>
  <c r="AT295" i="17"/>
  <c r="AF295" i="17"/>
  <c r="AQ295" i="17"/>
  <c r="AE295" i="17"/>
  <c r="AP295" i="17"/>
  <c r="AD295" i="17"/>
  <c r="BA295" i="17"/>
  <c r="AO295" i="17"/>
  <c r="AY295" i="17"/>
  <c r="V295" i="17"/>
  <c r="AX295" i="17"/>
  <c r="AL295" i="17"/>
  <c r="U295" i="17"/>
  <c r="AK295" i="17"/>
  <c r="AJ295" i="17"/>
  <c r="AI295" i="17"/>
  <c r="AG295" i="17"/>
  <c r="AZ295" i="17"/>
  <c r="Q295" i="17"/>
  <c r="AV295" i="17"/>
  <c r="AS295" i="17"/>
  <c r="AN295" i="17"/>
  <c r="AU295" i="17"/>
  <c r="P295" i="17"/>
  <c r="AU306" i="17"/>
  <c r="AI306" i="17"/>
  <c r="P306" i="17"/>
  <c r="AT306" i="17"/>
  <c r="AS306" i="17"/>
  <c r="AG306" i="17"/>
  <c r="AF306" i="17"/>
  <c r="AQ306" i="17"/>
  <c r="AE306" i="17"/>
  <c r="AP306" i="17"/>
  <c r="AD306" i="17"/>
  <c r="AZ306" i="17"/>
  <c r="AN306" i="17"/>
  <c r="AY306" i="17"/>
  <c r="V306" i="17"/>
  <c r="AX306" i="17"/>
  <c r="AV306" i="17"/>
  <c r="AO306" i="17"/>
  <c r="AL306" i="17"/>
  <c r="AK306" i="17"/>
  <c r="AJ306" i="17"/>
  <c r="U306" i="17"/>
  <c r="Q306" i="17"/>
  <c r="BA306" i="17"/>
  <c r="AK290" i="17"/>
  <c r="AQ290" i="17"/>
  <c r="AE290" i="17"/>
  <c r="AP290" i="17"/>
  <c r="AN290" i="17"/>
  <c r="U290" i="17"/>
  <c r="BA290" i="17"/>
  <c r="Q290" i="17"/>
  <c r="AZ290" i="17"/>
  <c r="AL290" i="17"/>
  <c r="P290" i="17"/>
  <c r="AV290" i="17"/>
  <c r="AT290" i="17"/>
  <c r="AF290" i="17"/>
  <c r="AS290" i="17"/>
  <c r="AD290" i="17"/>
  <c r="AY290" i="17"/>
  <c r="AX290" i="17"/>
  <c r="AU290" i="17"/>
  <c r="AO290" i="17"/>
  <c r="AJ290" i="17"/>
  <c r="AI290" i="17"/>
  <c r="AG290" i="17"/>
  <c r="V290" i="17"/>
  <c r="AY319" i="17"/>
  <c r="V319" i="17"/>
  <c r="AX319" i="17"/>
  <c r="AL319" i="17"/>
  <c r="U319" i="17"/>
  <c r="AK319" i="17"/>
  <c r="AV319" i="17"/>
  <c r="AJ319" i="17"/>
  <c r="Q319" i="17"/>
  <c r="AU319" i="17"/>
  <c r="AI319" i="17"/>
  <c r="P319" i="17"/>
  <c r="AT319" i="17"/>
  <c r="AS319" i="17"/>
  <c r="AG319" i="17"/>
  <c r="AF319" i="17"/>
  <c r="AQ319" i="17"/>
  <c r="AE319" i="17"/>
  <c r="BA319" i="17"/>
  <c r="AZ319" i="17"/>
  <c r="AP319" i="17"/>
  <c r="AO319" i="17"/>
  <c r="AN319" i="17"/>
  <c r="AD319" i="17"/>
  <c r="BA341" i="17"/>
  <c r="AO341" i="17"/>
  <c r="AY341" i="17"/>
  <c r="AX341" i="17"/>
  <c r="AL341" i="17"/>
  <c r="AT341" i="17"/>
  <c r="AK341" i="17"/>
  <c r="Q341" i="17"/>
  <c r="AJ341" i="17"/>
  <c r="P341" i="17"/>
  <c r="AI341" i="17"/>
  <c r="AZ341" i="17"/>
  <c r="AG341" i="17"/>
  <c r="AF341" i="17"/>
  <c r="AU341" i="17"/>
  <c r="AD341" i="17"/>
  <c r="AS341" i="17"/>
  <c r="AP341" i="17"/>
  <c r="U341" i="17"/>
  <c r="V341" i="17"/>
  <c r="AV341" i="17"/>
  <c r="AQ341" i="17"/>
  <c r="AE341" i="17"/>
  <c r="AN341" i="17"/>
  <c r="AU349" i="17"/>
  <c r="AI349" i="17"/>
  <c r="P349" i="17"/>
  <c r="AZ349" i="17"/>
  <c r="AN349" i="17"/>
  <c r="AV349" i="17"/>
  <c r="AG349" i="17"/>
  <c r="AT349" i="17"/>
  <c r="AF349" i="17"/>
  <c r="AS349" i="17"/>
  <c r="AE349" i="17"/>
  <c r="AD349" i="17"/>
  <c r="AQ349" i="17"/>
  <c r="AP349" i="17"/>
  <c r="V349" i="17"/>
  <c r="AO349" i="17"/>
  <c r="U349" i="17"/>
  <c r="BA349" i="17"/>
  <c r="AY349" i="17"/>
  <c r="AX349" i="17"/>
  <c r="AL349" i="17"/>
  <c r="AJ349" i="17"/>
  <c r="Q349" i="17"/>
  <c r="AK349" i="17"/>
  <c r="AK357" i="17"/>
  <c r="AU357" i="17"/>
  <c r="AI357" i="17"/>
  <c r="P357" i="17"/>
  <c r="AQ357" i="17"/>
  <c r="AE357" i="17"/>
  <c r="AP357" i="17"/>
  <c r="AD357" i="17"/>
  <c r="AZ357" i="17"/>
  <c r="AX357" i="17"/>
  <c r="AF357" i="17"/>
  <c r="AV357" i="17"/>
  <c r="AT357" i="17"/>
  <c r="AS357" i="17"/>
  <c r="V357" i="17"/>
  <c r="U357" i="17"/>
  <c r="AO357" i="17"/>
  <c r="Q357" i="17"/>
  <c r="AG357" i="17"/>
  <c r="BA357" i="17"/>
  <c r="AY357" i="17"/>
  <c r="AN357" i="17"/>
  <c r="AL357" i="17"/>
  <c r="AJ357" i="17"/>
  <c r="AF372" i="17"/>
  <c r="BA372" i="17"/>
  <c r="AO372" i="17"/>
  <c r="AZ372" i="17"/>
  <c r="AN372" i="17"/>
  <c r="AY372" i="17"/>
  <c r="V372" i="17"/>
  <c r="AX372" i="17"/>
  <c r="AL372" i="17"/>
  <c r="U372" i="17"/>
  <c r="AK372" i="17"/>
  <c r="AU372" i="17"/>
  <c r="AI372" i="17"/>
  <c r="P372" i="17"/>
  <c r="AT372" i="17"/>
  <c r="AS372" i="17"/>
  <c r="AQ372" i="17"/>
  <c r="AP372" i="17"/>
  <c r="AJ372" i="17"/>
  <c r="AG372" i="17"/>
  <c r="AE372" i="17"/>
  <c r="AD372" i="17"/>
  <c r="Q372" i="17"/>
  <c r="AV372" i="17"/>
  <c r="J127" i="17"/>
  <c r="N145" i="17"/>
  <c r="L122" i="17"/>
  <c r="J135" i="17"/>
  <c r="J121" i="17"/>
  <c r="J105" i="17"/>
  <c r="M92" i="17"/>
  <c r="K92" i="17"/>
  <c r="X92" i="17" s="1"/>
  <c r="M148" i="17"/>
  <c r="J141" i="17"/>
  <c r="J134" i="17"/>
  <c r="J101" i="17"/>
  <c r="K97" i="17"/>
  <c r="AW78" i="17"/>
  <c r="J77" i="17"/>
  <c r="J41" i="17"/>
  <c r="AC28" i="17"/>
  <c r="X28" i="17"/>
  <c r="AH28" i="17"/>
  <c r="N28" i="17"/>
  <c r="BB28" i="17"/>
  <c r="AW28" i="17"/>
  <c r="AR28" i="17"/>
  <c r="S28" i="17"/>
  <c r="AM28" i="17"/>
  <c r="J56" i="17"/>
  <c r="L59" i="17"/>
  <c r="AH16" i="17"/>
  <c r="N16" i="17"/>
  <c r="AR16" i="17"/>
  <c r="BB16" i="17"/>
  <c r="AC16" i="17"/>
  <c r="X16" i="17"/>
  <c r="AM16" i="17"/>
  <c r="AW16" i="17"/>
  <c r="S16" i="17"/>
  <c r="L100" i="17"/>
  <c r="S37" i="17"/>
  <c r="L47" i="17"/>
  <c r="AM47" i="17" s="1"/>
  <c r="X72" i="17"/>
  <c r="AM72" i="17"/>
  <c r="AW72" i="17"/>
  <c r="S72" i="17"/>
  <c r="AH72" i="17"/>
  <c r="N72" i="17"/>
  <c r="AR72" i="17"/>
  <c r="BB72" i="17"/>
  <c r="AC72" i="17"/>
  <c r="J18" i="17"/>
  <c r="AR17" i="17"/>
  <c r="AH17" i="17"/>
  <c r="BB17" i="17"/>
  <c r="AC17" i="17"/>
  <c r="X17" i="17"/>
  <c r="AM17" i="17"/>
  <c r="N17" i="17"/>
  <c r="AW17" i="17"/>
  <c r="S17" i="17"/>
  <c r="M14" i="17"/>
  <c r="AH133" i="17"/>
  <c r="N133" i="17"/>
  <c r="AR133" i="17"/>
  <c r="BB133" i="17"/>
  <c r="AC133" i="17"/>
  <c r="X133" i="17"/>
  <c r="AM133" i="17"/>
  <c r="AW133" i="17"/>
  <c r="S133" i="17"/>
  <c r="AF171" i="17"/>
  <c r="BA171" i="17"/>
  <c r="AO171" i="17"/>
  <c r="AX171" i="17"/>
  <c r="AL171" i="17"/>
  <c r="U171" i="17"/>
  <c r="AV171" i="17"/>
  <c r="AJ171" i="17"/>
  <c r="Q171" i="17"/>
  <c r="AU171" i="17"/>
  <c r="AI171" i="17"/>
  <c r="P171" i="17"/>
  <c r="AG171" i="17"/>
  <c r="AZ171" i="17"/>
  <c r="AE171" i="17"/>
  <c r="AY171" i="17"/>
  <c r="AD171" i="17"/>
  <c r="AT171" i="17"/>
  <c r="V171" i="17"/>
  <c r="AS171" i="17"/>
  <c r="AQ171" i="17"/>
  <c r="AP171" i="17"/>
  <c r="AN171" i="17"/>
  <c r="AK171" i="17"/>
  <c r="AK163" i="17"/>
  <c r="AQ163" i="17"/>
  <c r="AE163" i="17"/>
  <c r="AP163" i="17"/>
  <c r="AO163" i="17"/>
  <c r="V163" i="17"/>
  <c r="AN163" i="17"/>
  <c r="U163" i="17"/>
  <c r="BA163" i="17"/>
  <c r="Q163" i="17"/>
  <c r="AZ163" i="17"/>
  <c r="AL163" i="17"/>
  <c r="P163" i="17"/>
  <c r="AY163" i="17"/>
  <c r="AJ163" i="17"/>
  <c r="AX163" i="17"/>
  <c r="AI163" i="17"/>
  <c r="AV163" i="17"/>
  <c r="AU163" i="17"/>
  <c r="AG163" i="17"/>
  <c r="AT163" i="17"/>
  <c r="AF163" i="17"/>
  <c r="AS163" i="17"/>
  <c r="AD163" i="17"/>
  <c r="AY229" i="17"/>
  <c r="V229" i="17"/>
  <c r="AX229" i="17"/>
  <c r="AL229" i="17"/>
  <c r="U229" i="17"/>
  <c r="AU229" i="17"/>
  <c r="AI229" i="17"/>
  <c r="P229" i="17"/>
  <c r="AS229" i="17"/>
  <c r="AG229" i="17"/>
  <c r="AF229" i="17"/>
  <c r="AQ229" i="17"/>
  <c r="AE229" i="17"/>
  <c r="BA229" i="17"/>
  <c r="AO229" i="17"/>
  <c r="AK229" i="17"/>
  <c r="AJ229" i="17"/>
  <c r="AD229" i="17"/>
  <c r="AZ229" i="17"/>
  <c r="Q229" i="17"/>
  <c r="AV229" i="17"/>
  <c r="AT229" i="17"/>
  <c r="AP229" i="17"/>
  <c r="AN229" i="17"/>
  <c r="AZ199" i="17"/>
  <c r="AN199" i="17"/>
  <c r="AY199" i="17"/>
  <c r="V199" i="17"/>
  <c r="AX199" i="17"/>
  <c r="AL199" i="17"/>
  <c r="U199" i="17"/>
  <c r="AK199" i="17"/>
  <c r="AV199" i="17"/>
  <c r="AJ199" i="17"/>
  <c r="Q199" i="17"/>
  <c r="AU199" i="17"/>
  <c r="AI199" i="17"/>
  <c r="P199" i="17"/>
  <c r="AT199" i="17"/>
  <c r="AS199" i="17"/>
  <c r="AG199" i="17"/>
  <c r="AF199" i="17"/>
  <c r="AQ199" i="17"/>
  <c r="AE199" i="17"/>
  <c r="AP199" i="17"/>
  <c r="AD199" i="17"/>
  <c r="BA199" i="17"/>
  <c r="AO199" i="17"/>
  <c r="AF205" i="17"/>
  <c r="AX205" i="17"/>
  <c r="AL205" i="17"/>
  <c r="U205" i="17"/>
  <c r="AK205" i="17"/>
  <c r="AU205" i="17"/>
  <c r="AI205" i="17"/>
  <c r="P205" i="17"/>
  <c r="AT205" i="17"/>
  <c r="AS205" i="17"/>
  <c r="AQ205" i="17"/>
  <c r="V205" i="17"/>
  <c r="AP205" i="17"/>
  <c r="Q205" i="17"/>
  <c r="AO205" i="17"/>
  <c r="AN205" i="17"/>
  <c r="AJ205" i="17"/>
  <c r="BA205" i="17"/>
  <c r="AZ205" i="17"/>
  <c r="AG205" i="17"/>
  <c r="AY205" i="17"/>
  <c r="AE205" i="17"/>
  <c r="AV205" i="17"/>
  <c r="AD205" i="17"/>
  <c r="AK212" i="17"/>
  <c r="AV212" i="17"/>
  <c r="AJ212" i="17"/>
  <c r="Q212" i="17"/>
  <c r="AT212" i="17"/>
  <c r="AS212" i="17"/>
  <c r="AG212" i="17"/>
  <c r="AQ212" i="17"/>
  <c r="AE212" i="17"/>
  <c r="AP212" i="17"/>
  <c r="AD212" i="17"/>
  <c r="BA212" i="17"/>
  <c r="AO212" i="17"/>
  <c r="AZ212" i="17"/>
  <c r="AN212" i="17"/>
  <c r="P212" i="17"/>
  <c r="AY212" i="17"/>
  <c r="AX212" i="17"/>
  <c r="AU212" i="17"/>
  <c r="AL212" i="17"/>
  <c r="AI212" i="17"/>
  <c r="AF212" i="17"/>
  <c r="V212" i="17"/>
  <c r="U212" i="17"/>
  <c r="AV237" i="17"/>
  <c r="AQ237" i="17"/>
  <c r="AE237" i="17"/>
  <c r="AP237" i="17"/>
  <c r="AD237" i="17"/>
  <c r="AO237" i="17"/>
  <c r="BA237" i="17"/>
  <c r="AN237" i="17"/>
  <c r="AZ237" i="17"/>
  <c r="V237" i="17"/>
  <c r="AY237" i="17"/>
  <c r="AL237" i="17"/>
  <c r="U237" i="17"/>
  <c r="AX237" i="17"/>
  <c r="AK237" i="17"/>
  <c r="AJ237" i="17"/>
  <c r="Q237" i="17"/>
  <c r="AU237" i="17"/>
  <c r="AI237" i="17"/>
  <c r="P237" i="17"/>
  <c r="AT237" i="17"/>
  <c r="AS237" i="17"/>
  <c r="AG237" i="17"/>
  <c r="AF237" i="17"/>
  <c r="AQ251" i="17"/>
  <c r="AE251" i="17"/>
  <c r="AP251" i="17"/>
  <c r="AD251" i="17"/>
  <c r="BA251" i="17"/>
  <c r="AO251" i="17"/>
  <c r="AZ251" i="17"/>
  <c r="AN251" i="17"/>
  <c r="AY251" i="17"/>
  <c r="V251" i="17"/>
  <c r="AX251" i="17"/>
  <c r="AL251" i="17"/>
  <c r="U251" i="17"/>
  <c r="AK251" i="17"/>
  <c r="AV251" i="17"/>
  <c r="AJ251" i="17"/>
  <c r="Q251" i="17"/>
  <c r="AU251" i="17"/>
  <c r="AI251" i="17"/>
  <c r="P251" i="17"/>
  <c r="AT251" i="17"/>
  <c r="AS251" i="17"/>
  <c r="AG251" i="17"/>
  <c r="AF251" i="17"/>
  <c r="AT265" i="17"/>
  <c r="AF265" i="17"/>
  <c r="AP265" i="17"/>
  <c r="AD265" i="17"/>
  <c r="AZ265" i="17"/>
  <c r="AN265" i="17"/>
  <c r="AY265" i="17"/>
  <c r="V265" i="17"/>
  <c r="AX265" i="17"/>
  <c r="AL265" i="17"/>
  <c r="U265" i="17"/>
  <c r="AK265" i="17"/>
  <c r="AQ265" i="17"/>
  <c r="AO265" i="17"/>
  <c r="AJ265" i="17"/>
  <c r="AI265" i="17"/>
  <c r="AG265" i="17"/>
  <c r="AE265" i="17"/>
  <c r="Q265" i="17"/>
  <c r="BA265" i="17"/>
  <c r="P265" i="17"/>
  <c r="AV265" i="17"/>
  <c r="AU265" i="17"/>
  <c r="AS265" i="17"/>
  <c r="AT283" i="17"/>
  <c r="AS283" i="17"/>
  <c r="AG283" i="17"/>
  <c r="AQ283" i="17"/>
  <c r="AE283" i="17"/>
  <c r="AP283" i="17"/>
  <c r="AD283" i="17"/>
  <c r="BA283" i="17"/>
  <c r="AO283" i="17"/>
  <c r="AX283" i="17"/>
  <c r="AL283" i="17"/>
  <c r="U283" i="17"/>
  <c r="AV283" i="17"/>
  <c r="AJ283" i="17"/>
  <c r="Q283" i="17"/>
  <c r="AF283" i="17"/>
  <c r="V283" i="17"/>
  <c r="AZ283" i="17"/>
  <c r="AY283" i="17"/>
  <c r="P283" i="17"/>
  <c r="AU283" i="17"/>
  <c r="AN283" i="17"/>
  <c r="AK283" i="17"/>
  <c r="AI283" i="17"/>
  <c r="AF314" i="17"/>
  <c r="AQ314" i="17"/>
  <c r="AE314" i="17"/>
  <c r="AP314" i="17"/>
  <c r="AD314" i="17"/>
  <c r="BA314" i="17"/>
  <c r="AO314" i="17"/>
  <c r="AZ314" i="17"/>
  <c r="AN314" i="17"/>
  <c r="AY314" i="17"/>
  <c r="V314" i="17"/>
  <c r="AX314" i="17"/>
  <c r="U314" i="17"/>
  <c r="AV314" i="17"/>
  <c r="AU314" i="17"/>
  <c r="Q314" i="17"/>
  <c r="AT314" i="17"/>
  <c r="P314" i="17"/>
  <c r="AS314" i="17"/>
  <c r="AK314" i="17"/>
  <c r="AJ314" i="17"/>
  <c r="AL314" i="17"/>
  <c r="AI314" i="17"/>
  <c r="AG314" i="17"/>
  <c r="AK280" i="17"/>
  <c r="AV280" i="17"/>
  <c r="AJ280" i="17"/>
  <c r="Q280" i="17"/>
  <c r="AT280" i="17"/>
  <c r="AS280" i="17"/>
  <c r="AG280" i="17"/>
  <c r="AF280" i="17"/>
  <c r="BA280" i="17"/>
  <c r="AO280" i="17"/>
  <c r="AE280" i="17"/>
  <c r="AD280" i="17"/>
  <c r="AY280" i="17"/>
  <c r="V280" i="17"/>
  <c r="AU280" i="17"/>
  <c r="P280" i="17"/>
  <c r="AQ280" i="17"/>
  <c r="AP280" i="17"/>
  <c r="AN280" i="17"/>
  <c r="AL280" i="17"/>
  <c r="U280" i="17"/>
  <c r="AZ280" i="17"/>
  <c r="AX280" i="17"/>
  <c r="AI280" i="17"/>
  <c r="AY302" i="17"/>
  <c r="V302" i="17"/>
  <c r="AX302" i="17"/>
  <c r="AL302" i="17"/>
  <c r="U302" i="17"/>
  <c r="AK302" i="17"/>
  <c r="AV302" i="17"/>
  <c r="AJ302" i="17"/>
  <c r="Q302" i="17"/>
  <c r="AU302" i="17"/>
  <c r="AI302" i="17"/>
  <c r="P302" i="17"/>
  <c r="AT302" i="17"/>
  <c r="AF302" i="17"/>
  <c r="AQ302" i="17"/>
  <c r="AE302" i="17"/>
  <c r="BA302" i="17"/>
  <c r="AZ302" i="17"/>
  <c r="AS302" i="17"/>
  <c r="AP302" i="17"/>
  <c r="AO302" i="17"/>
  <c r="AN302" i="17"/>
  <c r="AD302" i="17"/>
  <c r="AG302" i="17"/>
  <c r="AT326" i="17"/>
  <c r="AS326" i="17"/>
  <c r="AG326" i="17"/>
  <c r="AF326" i="17"/>
  <c r="AQ326" i="17"/>
  <c r="AE326" i="17"/>
  <c r="BA326" i="17"/>
  <c r="AO326" i="17"/>
  <c r="AY326" i="17"/>
  <c r="V326" i="17"/>
  <c r="AL326" i="17"/>
  <c r="AK326" i="17"/>
  <c r="AJ326" i="17"/>
  <c r="AI326" i="17"/>
  <c r="AD326" i="17"/>
  <c r="AZ326" i="17"/>
  <c r="AX326" i="17"/>
  <c r="U326" i="17"/>
  <c r="AV326" i="17"/>
  <c r="Q326" i="17"/>
  <c r="P326" i="17"/>
  <c r="AU326" i="17"/>
  <c r="AP326" i="17"/>
  <c r="AN326" i="17"/>
  <c r="BA331" i="17"/>
  <c r="AO331" i="17"/>
  <c r="AZ331" i="17"/>
  <c r="AN331" i="17"/>
  <c r="AY331" i="17"/>
  <c r="V331" i="17"/>
  <c r="AX331" i="17"/>
  <c r="AL331" i="17"/>
  <c r="U331" i="17"/>
  <c r="AK331" i="17"/>
  <c r="AV331" i="17"/>
  <c r="AJ331" i="17"/>
  <c r="Q331" i="17"/>
  <c r="AT331" i="17"/>
  <c r="AS331" i="17"/>
  <c r="AG331" i="17"/>
  <c r="AU331" i="17"/>
  <c r="AQ331" i="17"/>
  <c r="AP331" i="17"/>
  <c r="AI331" i="17"/>
  <c r="AF331" i="17"/>
  <c r="AE331" i="17"/>
  <c r="AD331" i="17"/>
  <c r="P331" i="17"/>
  <c r="AT360" i="17"/>
  <c r="AF360" i="17"/>
  <c r="AQ360" i="17"/>
  <c r="AE360" i="17"/>
  <c r="AP360" i="17"/>
  <c r="AD360" i="17"/>
  <c r="BA360" i="17"/>
  <c r="AO360" i="17"/>
  <c r="AZ360" i="17"/>
  <c r="AN360" i="17"/>
  <c r="AY360" i="17"/>
  <c r="V360" i="17"/>
  <c r="AJ360" i="17"/>
  <c r="AG360" i="17"/>
  <c r="U360" i="17"/>
  <c r="AX360" i="17"/>
  <c r="Q360" i="17"/>
  <c r="P360" i="17"/>
  <c r="AV360" i="17"/>
  <c r="AS360" i="17"/>
  <c r="AU360" i="17"/>
  <c r="AL360" i="17"/>
  <c r="AK360" i="17"/>
  <c r="AI360" i="17"/>
  <c r="AV358" i="17"/>
  <c r="AJ358" i="17"/>
  <c r="Q358" i="17"/>
  <c r="AT358" i="17"/>
  <c r="AS358" i="17"/>
  <c r="AP358" i="17"/>
  <c r="AD358" i="17"/>
  <c r="BA358" i="17"/>
  <c r="AO358" i="17"/>
  <c r="AZ358" i="17"/>
  <c r="AG358" i="17"/>
  <c r="AX358" i="17"/>
  <c r="AE358" i="17"/>
  <c r="AU358" i="17"/>
  <c r="V358" i="17"/>
  <c r="U358" i="17"/>
  <c r="AQ358" i="17"/>
  <c r="AN358" i="17"/>
  <c r="P358" i="17"/>
  <c r="AL358" i="17"/>
  <c r="AY358" i="17"/>
  <c r="AK358" i="17"/>
  <c r="AI358" i="17"/>
  <c r="AF358" i="17"/>
  <c r="AQ373" i="17"/>
  <c r="AE373" i="17"/>
  <c r="AP373" i="17"/>
  <c r="AD373" i="17"/>
  <c r="BA373" i="17"/>
  <c r="AO373" i="17"/>
  <c r="AZ373" i="17"/>
  <c r="AN373" i="17"/>
  <c r="AY373" i="17"/>
  <c r="V373" i="17"/>
  <c r="AX373" i="17"/>
  <c r="AL373" i="17"/>
  <c r="U373" i="17"/>
  <c r="AK373" i="17"/>
  <c r="AV373" i="17"/>
  <c r="AJ373" i="17"/>
  <c r="Q373" i="17"/>
  <c r="AU373" i="17"/>
  <c r="AI373" i="17"/>
  <c r="P373" i="17"/>
  <c r="AT373" i="17"/>
  <c r="AS373" i="17"/>
  <c r="AG373" i="17"/>
  <c r="AF373" i="17"/>
  <c r="J116" i="17"/>
  <c r="M132" i="17"/>
  <c r="AC132" i="17" s="1"/>
  <c r="AC136" i="17"/>
  <c r="X136" i="17"/>
  <c r="AM136" i="17"/>
  <c r="AW136" i="17"/>
  <c r="S136" i="17"/>
  <c r="AH136" i="17"/>
  <c r="N136" i="17"/>
  <c r="AR136" i="17"/>
  <c r="BB136" i="17"/>
  <c r="J96" i="17"/>
  <c r="K127" i="17"/>
  <c r="K100" i="17"/>
  <c r="AW76" i="17"/>
  <c r="J88" i="17"/>
  <c r="M80" i="17"/>
  <c r="J80" i="17"/>
  <c r="M73" i="17"/>
  <c r="J73" i="17"/>
  <c r="J43" i="17"/>
  <c r="M43" i="17"/>
  <c r="AH62" i="17"/>
  <c r="N62" i="17"/>
  <c r="AR62" i="17"/>
  <c r="BB62" i="17"/>
  <c r="AC62" i="17"/>
  <c r="X62" i="17"/>
  <c r="AM62" i="17"/>
  <c r="AW62" i="17"/>
  <c r="S62" i="17"/>
  <c r="M38" i="17"/>
  <c r="K80" i="17"/>
  <c r="J14" i="17"/>
  <c r="K15" i="17"/>
  <c r="X155" i="14"/>
  <c r="AR102" i="14"/>
  <c r="N80" i="14"/>
  <c r="J53" i="14"/>
  <c r="J114" i="14"/>
  <c r="L56" i="14"/>
  <c r="K151" i="14"/>
  <c r="M72" i="14"/>
  <c r="AW110" i="14"/>
  <c r="L86" i="14"/>
  <c r="AW21" i="14"/>
  <c r="K25" i="14"/>
  <c r="L18" i="14"/>
  <c r="K32" i="14"/>
  <c r="AR143" i="14"/>
  <c r="J152" i="14"/>
  <c r="AM81" i="14"/>
  <c r="L151" i="14"/>
  <c r="BB143" i="14"/>
  <c r="BB102" i="14"/>
  <c r="L146" i="14"/>
  <c r="L100" i="14"/>
  <c r="AW81" i="14"/>
  <c r="M34" i="14"/>
  <c r="AH60" i="14"/>
  <c r="AR17" i="14"/>
  <c r="L25" i="14"/>
  <c r="K18" i="14"/>
  <c r="E161" i="14"/>
  <c r="E160" i="14"/>
  <c r="E157" i="14"/>
  <c r="H157" i="14" s="1"/>
  <c r="J157" i="14" s="1"/>
  <c r="J155" i="14"/>
  <c r="AW155" i="14" s="1"/>
  <c r="M25" i="14"/>
  <c r="AW25" i="14" s="1"/>
  <c r="J40" i="14"/>
  <c r="AH151" i="14"/>
  <c r="X143" i="14"/>
  <c r="AW60" i="14"/>
  <c r="AC60" i="14"/>
  <c r="J39" i="14"/>
  <c r="K26" i="14"/>
  <c r="M29" i="14"/>
  <c r="BB29" i="14" s="1"/>
  <c r="L106" i="14"/>
  <c r="J106" i="14"/>
  <c r="AH143" i="14"/>
  <c r="S155" i="14"/>
  <c r="AM155" i="14"/>
  <c r="AW151" i="14"/>
  <c r="N143" i="14"/>
  <c r="BB13" i="14"/>
  <c r="J29" i="14"/>
  <c r="K81" i="14"/>
  <c r="BB81" i="14" s="1"/>
  <c r="J27" i="14"/>
  <c r="AW27" i="14" s="1"/>
  <c r="N81" i="14"/>
  <c r="S137" i="14"/>
  <c r="K100" i="14"/>
  <c r="AR81" i="14"/>
  <c r="X13" i="14"/>
  <c r="L53" i="14"/>
  <c r="AM13" i="14"/>
  <c r="K29" i="14"/>
  <c r="M147" i="14"/>
  <c r="L22" i="14"/>
  <c r="AW22" i="14" s="1"/>
  <c r="J48" i="14"/>
  <c r="X48" i="14" s="1"/>
  <c r="AM151" i="14"/>
  <c r="AW139" i="14"/>
  <c r="K147" i="14"/>
  <c r="S139" i="14"/>
  <c r="J100" i="14"/>
  <c r="AW13" i="14"/>
  <c r="K64" i="14"/>
  <c r="J64" i="14"/>
  <c r="AR64" i="14" s="1"/>
  <c r="J110" i="14"/>
  <c r="BB110" i="14" s="1"/>
  <c r="L48" i="14"/>
  <c r="AM22" i="14"/>
  <c r="X22" i="14"/>
  <c r="X151" i="14"/>
  <c r="S151" i="14"/>
  <c r="AW143" i="14"/>
  <c r="AR110" i="14"/>
  <c r="J138" i="14"/>
  <c r="J122" i="14"/>
  <c r="AM21" i="14"/>
  <c r="L147" i="14"/>
  <c r="AW147" i="14" s="1"/>
  <c r="M114" i="14"/>
  <c r="AM114" i="14" s="1"/>
  <c r="K44" i="14"/>
  <c r="L44" i="14"/>
  <c r="J32" i="14"/>
  <c r="BB32" i="14" s="1"/>
  <c r="K40" i="14"/>
  <c r="AR40" i="14" s="1"/>
  <c r="AH64" i="14"/>
  <c r="AM64" i="14"/>
  <c r="AM80" i="14"/>
  <c r="AH13" i="14"/>
  <c r="M56" i="14"/>
  <c r="AC56" i="14" s="1"/>
  <c r="AH81" i="14"/>
  <c r="BB155" i="14"/>
  <c r="AM143" i="14"/>
  <c r="AC151" i="14"/>
  <c r="K122" i="14"/>
  <c r="S64" i="14"/>
  <c r="AW64" i="14"/>
  <c r="L89" i="14"/>
  <c r="AW32" i="14"/>
  <c r="M55" i="14"/>
  <c r="AW17" i="14"/>
  <c r="AW36" i="14"/>
  <c r="N22" i="14"/>
  <c r="M122" i="14"/>
  <c r="M106" i="14"/>
  <c r="AC106" i="14" s="1"/>
  <c r="AT225" i="14"/>
  <c r="AS225" i="14"/>
  <c r="AG225" i="14"/>
  <c r="AF225" i="14"/>
  <c r="AQ225" i="14"/>
  <c r="AE225" i="14"/>
  <c r="AP225" i="14"/>
  <c r="AD225" i="14"/>
  <c r="BA225" i="14"/>
  <c r="AO225" i="14"/>
  <c r="AY225" i="14"/>
  <c r="V225" i="14"/>
  <c r="AX225" i="14"/>
  <c r="AL225" i="14"/>
  <c r="U225" i="14"/>
  <c r="AK225" i="14"/>
  <c r="AV225" i="14"/>
  <c r="AJ225" i="14"/>
  <c r="Q225" i="14"/>
  <c r="AZ225" i="14"/>
  <c r="AU225" i="14"/>
  <c r="AN225" i="14"/>
  <c r="AI225" i="14"/>
  <c r="P225" i="14"/>
  <c r="AZ307" i="14"/>
  <c r="AN307" i="14"/>
  <c r="AY307" i="14"/>
  <c r="V307" i="14"/>
  <c r="AX307" i="14"/>
  <c r="AL307" i="14"/>
  <c r="U307" i="14"/>
  <c r="AK307" i="14"/>
  <c r="AV307" i="14"/>
  <c r="AJ307" i="14"/>
  <c r="Q307" i="14"/>
  <c r="AT307" i="14"/>
  <c r="AS307" i="14"/>
  <c r="AG307" i="14"/>
  <c r="AF307" i="14"/>
  <c r="AQ307" i="14"/>
  <c r="AE307" i="14"/>
  <c r="AP307" i="14"/>
  <c r="AD307" i="14"/>
  <c r="BA307" i="14"/>
  <c r="AO307" i="14"/>
  <c r="AU307" i="14"/>
  <c r="AI307" i="14"/>
  <c r="P307" i="14"/>
  <c r="L52" i="14"/>
  <c r="J52" i="14"/>
  <c r="AT197" i="14"/>
  <c r="AS197" i="14"/>
  <c r="AG197" i="14"/>
  <c r="AF197" i="14"/>
  <c r="AQ197" i="14"/>
  <c r="AE197" i="14"/>
  <c r="AP197" i="14"/>
  <c r="AD197" i="14"/>
  <c r="AZ197" i="14"/>
  <c r="AN197" i="14"/>
  <c r="AY197" i="14"/>
  <c r="V197" i="14"/>
  <c r="AX197" i="14"/>
  <c r="AL197" i="14"/>
  <c r="U197" i="14"/>
  <c r="AI197" i="14"/>
  <c r="Q197" i="14"/>
  <c r="P197" i="14"/>
  <c r="BA197" i="14"/>
  <c r="AV197" i="14"/>
  <c r="AU197" i="14"/>
  <c r="AO197" i="14"/>
  <c r="AK197" i="14"/>
  <c r="AJ197" i="14"/>
  <c r="AT211" i="14"/>
  <c r="AZ211" i="14"/>
  <c r="AN211" i="14"/>
  <c r="AO211" i="14"/>
  <c r="U211" i="14"/>
  <c r="BA211" i="14"/>
  <c r="AL211" i="14"/>
  <c r="Q211" i="14"/>
  <c r="AY211" i="14"/>
  <c r="AK211" i="14"/>
  <c r="P211" i="14"/>
  <c r="AX211" i="14"/>
  <c r="AJ211" i="14"/>
  <c r="AI211" i="14"/>
  <c r="AV211" i="14"/>
  <c r="AG211" i="14"/>
  <c r="AU211" i="14"/>
  <c r="AF211" i="14"/>
  <c r="AS211" i="14"/>
  <c r="AE211" i="14"/>
  <c r="AD211" i="14"/>
  <c r="AQ211" i="14"/>
  <c r="AP211" i="14"/>
  <c r="V211" i="14"/>
  <c r="AU209" i="14"/>
  <c r="AI209" i="14"/>
  <c r="P209" i="14"/>
  <c r="AT209" i="14"/>
  <c r="AS209" i="14"/>
  <c r="AG209" i="14"/>
  <c r="AF209" i="14"/>
  <c r="AQ209" i="14"/>
  <c r="AE209" i="14"/>
  <c r="AP209" i="14"/>
  <c r="AD209" i="14"/>
  <c r="BA209" i="14"/>
  <c r="AO209" i="14"/>
  <c r="AZ209" i="14"/>
  <c r="AN209" i="14"/>
  <c r="AY209" i="14"/>
  <c r="V209" i="14"/>
  <c r="AX209" i="14"/>
  <c r="AL209" i="14"/>
  <c r="U209" i="14"/>
  <c r="Q209" i="14"/>
  <c r="AV209" i="14"/>
  <c r="AK209" i="14"/>
  <c r="AJ209" i="14"/>
  <c r="AY198" i="14"/>
  <c r="V198" i="14"/>
  <c r="AX198" i="14"/>
  <c r="AL198" i="14"/>
  <c r="U198" i="14"/>
  <c r="AK198" i="14"/>
  <c r="AV198" i="14"/>
  <c r="AJ198" i="14"/>
  <c r="Q198" i="14"/>
  <c r="AU198" i="14"/>
  <c r="AI198" i="14"/>
  <c r="P198" i="14"/>
  <c r="AT198" i="14"/>
  <c r="AS198" i="14"/>
  <c r="AG198" i="14"/>
  <c r="AF198" i="14"/>
  <c r="AQ198" i="14"/>
  <c r="AE198" i="14"/>
  <c r="AP198" i="14"/>
  <c r="AD198" i="14"/>
  <c r="BA198" i="14"/>
  <c r="AZ198" i="14"/>
  <c r="AO198" i="14"/>
  <c r="AN198" i="14"/>
  <c r="AT228" i="14"/>
  <c r="AS228" i="14"/>
  <c r="AG228" i="14"/>
  <c r="AF228" i="14"/>
  <c r="AQ228" i="14"/>
  <c r="AE228" i="14"/>
  <c r="AP228" i="14"/>
  <c r="AD228" i="14"/>
  <c r="BA228" i="14"/>
  <c r="AO228" i="14"/>
  <c r="AY228" i="14"/>
  <c r="V228" i="14"/>
  <c r="AX228" i="14"/>
  <c r="AL228" i="14"/>
  <c r="U228" i="14"/>
  <c r="AK228" i="14"/>
  <c r="AV228" i="14"/>
  <c r="AJ228" i="14"/>
  <c r="Q228" i="14"/>
  <c r="AZ228" i="14"/>
  <c r="AU228" i="14"/>
  <c r="AN228" i="14"/>
  <c r="AI228" i="14"/>
  <c r="P228" i="14"/>
  <c r="AP227" i="14"/>
  <c r="AD227" i="14"/>
  <c r="BA227" i="14"/>
  <c r="AO227" i="14"/>
  <c r="AZ227" i="14"/>
  <c r="AN227" i="14"/>
  <c r="AY227" i="14"/>
  <c r="V227" i="14"/>
  <c r="AX227" i="14"/>
  <c r="AL227" i="14"/>
  <c r="U227" i="14"/>
  <c r="AK227" i="14"/>
  <c r="AU227" i="14"/>
  <c r="AI227" i="14"/>
  <c r="P227" i="14"/>
  <c r="AT227" i="14"/>
  <c r="AS227" i="14"/>
  <c r="AG227" i="14"/>
  <c r="AF227" i="14"/>
  <c r="AV227" i="14"/>
  <c r="AQ227" i="14"/>
  <c r="AJ227" i="14"/>
  <c r="AE227" i="14"/>
  <c r="Q227" i="14"/>
  <c r="AX232" i="14"/>
  <c r="AL232" i="14"/>
  <c r="U232" i="14"/>
  <c r="AK232" i="14"/>
  <c r="AV232" i="14"/>
  <c r="AJ232" i="14"/>
  <c r="Q232" i="14"/>
  <c r="AU232" i="14"/>
  <c r="AI232" i="14"/>
  <c r="P232" i="14"/>
  <c r="AT232" i="14"/>
  <c r="AS232" i="14"/>
  <c r="AG232" i="14"/>
  <c r="AQ232" i="14"/>
  <c r="AE232" i="14"/>
  <c r="AP232" i="14"/>
  <c r="AD232" i="14"/>
  <c r="BA232" i="14"/>
  <c r="AO232" i="14"/>
  <c r="AZ232" i="14"/>
  <c r="AN232" i="14"/>
  <c r="V232" i="14"/>
  <c r="AY232" i="14"/>
  <c r="AF232" i="14"/>
  <c r="AU259" i="14"/>
  <c r="AI259" i="14"/>
  <c r="P259" i="14"/>
  <c r="AT259" i="14"/>
  <c r="AS259" i="14"/>
  <c r="AG259" i="14"/>
  <c r="AF259" i="14"/>
  <c r="AQ259" i="14"/>
  <c r="AE259" i="14"/>
  <c r="AP259" i="14"/>
  <c r="AD259" i="14"/>
  <c r="AZ259" i="14"/>
  <c r="AN259" i="14"/>
  <c r="AY259" i="14"/>
  <c r="V259" i="14"/>
  <c r="AX259" i="14"/>
  <c r="AL259" i="14"/>
  <c r="U259" i="14"/>
  <c r="AK259" i="14"/>
  <c r="AV259" i="14"/>
  <c r="AJ259" i="14"/>
  <c r="Q259" i="14"/>
  <c r="BA259" i="14"/>
  <c r="AO259" i="14"/>
  <c r="AY260" i="14"/>
  <c r="V260" i="14"/>
  <c r="AX260" i="14"/>
  <c r="AL260" i="14"/>
  <c r="U260" i="14"/>
  <c r="AK260" i="14"/>
  <c r="AV260" i="14"/>
  <c r="AJ260" i="14"/>
  <c r="Q260" i="14"/>
  <c r="AU260" i="14"/>
  <c r="AI260" i="14"/>
  <c r="P260" i="14"/>
  <c r="AT260" i="14"/>
  <c r="AF260" i="14"/>
  <c r="AQ260" i="14"/>
  <c r="AE260" i="14"/>
  <c r="AP260" i="14"/>
  <c r="AD260" i="14"/>
  <c r="BA260" i="14"/>
  <c r="AO260" i="14"/>
  <c r="AZ260" i="14"/>
  <c r="AN260" i="14"/>
  <c r="AS260" i="14"/>
  <c r="AG260" i="14"/>
  <c r="AU290" i="14"/>
  <c r="AI290" i="14"/>
  <c r="P290" i="14"/>
  <c r="AT290" i="14"/>
  <c r="AS290" i="14"/>
  <c r="AG290" i="14"/>
  <c r="AF290" i="14"/>
  <c r="AQ290" i="14"/>
  <c r="AE290" i="14"/>
  <c r="AP290" i="14"/>
  <c r="AD290" i="14"/>
  <c r="AZ290" i="14"/>
  <c r="AN290" i="14"/>
  <c r="AY290" i="14"/>
  <c r="V290" i="14"/>
  <c r="AX290" i="14"/>
  <c r="AL290" i="14"/>
  <c r="U290" i="14"/>
  <c r="AK290" i="14"/>
  <c r="AV290" i="14"/>
  <c r="AJ290" i="14"/>
  <c r="Q290" i="14"/>
  <c r="BA290" i="14"/>
  <c r="AO290" i="14"/>
  <c r="AU297" i="14"/>
  <c r="AI297" i="14"/>
  <c r="P297" i="14"/>
  <c r="AS297" i="14"/>
  <c r="AG297" i="14"/>
  <c r="AF297" i="14"/>
  <c r="AP297" i="14"/>
  <c r="AD297" i="14"/>
  <c r="AK297" i="14"/>
  <c r="AN297" i="14"/>
  <c r="AL297" i="14"/>
  <c r="AJ297" i="14"/>
  <c r="BA297" i="14"/>
  <c r="AZ297" i="14"/>
  <c r="AE297" i="14"/>
  <c r="AX297" i="14"/>
  <c r="AV297" i="14"/>
  <c r="V297" i="14"/>
  <c r="AT297" i="14"/>
  <c r="U297" i="14"/>
  <c r="AQ297" i="14"/>
  <c r="Q297" i="14"/>
  <c r="AO297" i="14"/>
  <c r="AY297" i="14"/>
  <c r="BA311" i="14"/>
  <c r="AO311" i="14"/>
  <c r="AY311" i="14"/>
  <c r="V311" i="14"/>
  <c r="AX311" i="14"/>
  <c r="AL311" i="14"/>
  <c r="U311" i="14"/>
  <c r="AU311" i="14"/>
  <c r="AS311" i="14"/>
  <c r="AG311" i="14"/>
  <c r="AF311" i="14"/>
  <c r="AN311" i="14"/>
  <c r="AK311" i="14"/>
  <c r="AJ311" i="14"/>
  <c r="AI311" i="14"/>
  <c r="AZ311" i="14"/>
  <c r="AD311" i="14"/>
  <c r="AV311" i="14"/>
  <c r="AT311" i="14"/>
  <c r="Q311" i="14"/>
  <c r="AQ311" i="14"/>
  <c r="P311" i="14"/>
  <c r="AP311" i="14"/>
  <c r="AE311" i="14"/>
  <c r="AX323" i="14"/>
  <c r="AL323" i="14"/>
  <c r="U323" i="14"/>
  <c r="AK323" i="14"/>
  <c r="AU323" i="14"/>
  <c r="AI323" i="14"/>
  <c r="P323" i="14"/>
  <c r="BA323" i="14"/>
  <c r="AO323" i="14"/>
  <c r="AZ323" i="14"/>
  <c r="AG323" i="14"/>
  <c r="AY323" i="14"/>
  <c r="AF323" i="14"/>
  <c r="AV323" i="14"/>
  <c r="AE323" i="14"/>
  <c r="AT323" i="14"/>
  <c r="AD323" i="14"/>
  <c r="AS323" i="14"/>
  <c r="V323" i="14"/>
  <c r="AQ323" i="14"/>
  <c r="Q323" i="14"/>
  <c r="AP323" i="14"/>
  <c r="AN323" i="14"/>
  <c r="AJ323" i="14"/>
  <c r="AX326" i="14"/>
  <c r="AL326" i="14"/>
  <c r="U326" i="14"/>
  <c r="AK326" i="14"/>
  <c r="AV326" i="14"/>
  <c r="AJ326" i="14"/>
  <c r="Q326" i="14"/>
  <c r="AU326" i="14"/>
  <c r="AI326" i="14"/>
  <c r="P326" i="14"/>
  <c r="AT326" i="14"/>
  <c r="AF326" i="14"/>
  <c r="BA326" i="14"/>
  <c r="AO326" i="14"/>
  <c r="AZ326" i="14"/>
  <c r="AN326" i="14"/>
  <c r="V326" i="14"/>
  <c r="AY326" i="14"/>
  <c r="AS326" i="14"/>
  <c r="AQ326" i="14"/>
  <c r="AP326" i="14"/>
  <c r="AG326" i="14"/>
  <c r="AE326" i="14"/>
  <c r="AD326" i="14"/>
  <c r="AS347" i="14"/>
  <c r="AG347" i="14"/>
  <c r="AF347" i="14"/>
  <c r="AQ347" i="14"/>
  <c r="AE347" i="14"/>
  <c r="BA347" i="14"/>
  <c r="AO347" i="14"/>
  <c r="AZ347" i="14"/>
  <c r="AN347" i="14"/>
  <c r="AY347" i="14"/>
  <c r="V347" i="14"/>
  <c r="AK347" i="14"/>
  <c r="U347" i="14"/>
  <c r="Q347" i="14"/>
  <c r="AX347" i="14"/>
  <c r="P347" i="14"/>
  <c r="AV347" i="14"/>
  <c r="AU347" i="14"/>
  <c r="AT347" i="14"/>
  <c r="AP347" i="14"/>
  <c r="AL347" i="14"/>
  <c r="AJ347" i="14"/>
  <c r="AI347" i="14"/>
  <c r="AD347" i="14"/>
  <c r="AT357" i="14"/>
  <c r="AS357" i="14"/>
  <c r="AG357" i="14"/>
  <c r="AF357" i="14"/>
  <c r="AQ357" i="14"/>
  <c r="AE357" i="14"/>
  <c r="BA357" i="14"/>
  <c r="AO357" i="14"/>
  <c r="AY357" i="14"/>
  <c r="V357" i="14"/>
  <c r="AK357" i="14"/>
  <c r="AV357" i="14"/>
  <c r="AU357" i="14"/>
  <c r="AP357" i="14"/>
  <c r="AN357" i="14"/>
  <c r="AL357" i="14"/>
  <c r="AJ357" i="14"/>
  <c r="AI357" i="14"/>
  <c r="AZ357" i="14"/>
  <c r="AX357" i="14"/>
  <c r="AD357" i="14"/>
  <c r="U357" i="14"/>
  <c r="Q357" i="14"/>
  <c r="P357" i="14"/>
  <c r="AX364" i="14"/>
  <c r="AL364" i="14"/>
  <c r="U364" i="14"/>
  <c r="AK364" i="14"/>
  <c r="AV364" i="14"/>
  <c r="AJ364" i="14"/>
  <c r="Q364" i="14"/>
  <c r="AU364" i="14"/>
  <c r="AI364" i="14"/>
  <c r="P364" i="14"/>
  <c r="AT364" i="14"/>
  <c r="AF364" i="14"/>
  <c r="AP364" i="14"/>
  <c r="AD364" i="14"/>
  <c r="AG364" i="14"/>
  <c r="AE364" i="14"/>
  <c r="BA364" i="14"/>
  <c r="V364" i="14"/>
  <c r="AZ364" i="14"/>
  <c r="AY364" i="14"/>
  <c r="AQ364" i="14"/>
  <c r="AO364" i="14"/>
  <c r="AS364" i="14"/>
  <c r="AN364" i="14"/>
  <c r="L149" i="14"/>
  <c r="J149" i="14"/>
  <c r="BB128" i="14"/>
  <c r="N128" i="14"/>
  <c r="AW128" i="14"/>
  <c r="AH128" i="14"/>
  <c r="AR128" i="14"/>
  <c r="AC128" i="14"/>
  <c r="X128" i="14"/>
  <c r="S128" i="14"/>
  <c r="AM128" i="14"/>
  <c r="L153" i="14"/>
  <c r="J153" i="14"/>
  <c r="M101" i="14"/>
  <c r="K101" i="14"/>
  <c r="L101" i="14"/>
  <c r="J101" i="14"/>
  <c r="K73" i="14"/>
  <c r="M73" i="14"/>
  <c r="N102" i="14"/>
  <c r="BB139" i="14"/>
  <c r="J99" i="14"/>
  <c r="M99" i="14"/>
  <c r="M109" i="14"/>
  <c r="K109" i="14"/>
  <c r="J51" i="14"/>
  <c r="AC81" i="14"/>
  <c r="BB80" i="14"/>
  <c r="J54" i="14"/>
  <c r="K74" i="14"/>
  <c r="AR14" i="14"/>
  <c r="BB14" i="14"/>
  <c r="AC14" i="14"/>
  <c r="X14" i="14"/>
  <c r="AM14" i="14"/>
  <c r="AW14" i="14"/>
  <c r="S14" i="14"/>
  <c r="AH14" i="14"/>
  <c r="N14" i="14"/>
  <c r="M53" i="14"/>
  <c r="AR53" i="14" s="1"/>
  <c r="K34" i="14"/>
  <c r="N17" i="14"/>
  <c r="AU287" i="14"/>
  <c r="AI287" i="14"/>
  <c r="P287" i="14"/>
  <c r="AT287" i="14"/>
  <c r="AS287" i="14"/>
  <c r="AG287" i="14"/>
  <c r="AF287" i="14"/>
  <c r="AQ287" i="14"/>
  <c r="AE287" i="14"/>
  <c r="AP287" i="14"/>
  <c r="AD287" i="14"/>
  <c r="AZ287" i="14"/>
  <c r="AN287" i="14"/>
  <c r="AY287" i="14"/>
  <c r="V287" i="14"/>
  <c r="AX287" i="14"/>
  <c r="AL287" i="14"/>
  <c r="U287" i="14"/>
  <c r="AK287" i="14"/>
  <c r="AV287" i="14"/>
  <c r="AJ287" i="14"/>
  <c r="Q287" i="14"/>
  <c r="BA287" i="14"/>
  <c r="AO287" i="14"/>
  <c r="AC122" i="14"/>
  <c r="X122" i="14"/>
  <c r="AM122" i="14"/>
  <c r="AW122" i="14"/>
  <c r="S122" i="14"/>
  <c r="AH122" i="14"/>
  <c r="N122" i="14"/>
  <c r="AR122" i="14"/>
  <c r="BB122" i="14"/>
  <c r="L51" i="14"/>
  <c r="K119" i="14"/>
  <c r="J119" i="14"/>
  <c r="M119" i="14"/>
  <c r="AV179" i="14"/>
  <c r="AJ179" i="14"/>
  <c r="Q179" i="14"/>
  <c r="AU179" i="14"/>
  <c r="AI179" i="14"/>
  <c r="P179" i="14"/>
  <c r="AT179" i="14"/>
  <c r="AS179" i="14"/>
  <c r="AG179" i="14"/>
  <c r="AF179" i="14"/>
  <c r="AQ179" i="14"/>
  <c r="AE179" i="14"/>
  <c r="AP179" i="14"/>
  <c r="AD179" i="14"/>
  <c r="BA179" i="14"/>
  <c r="AO179" i="14"/>
  <c r="AZ179" i="14"/>
  <c r="AN179" i="14"/>
  <c r="AY179" i="14"/>
  <c r="V179" i="14"/>
  <c r="AX179" i="14"/>
  <c r="AL179" i="14"/>
  <c r="U179" i="14"/>
  <c r="AK179" i="14"/>
  <c r="AU200" i="14"/>
  <c r="AI200" i="14"/>
  <c r="P200" i="14"/>
  <c r="AT200" i="14"/>
  <c r="AS200" i="14"/>
  <c r="AG200" i="14"/>
  <c r="AF200" i="14"/>
  <c r="AQ200" i="14"/>
  <c r="AE200" i="14"/>
  <c r="AP200" i="14"/>
  <c r="AD200" i="14"/>
  <c r="BA200" i="14"/>
  <c r="AO200" i="14"/>
  <c r="AZ200" i="14"/>
  <c r="AN200" i="14"/>
  <c r="AY200" i="14"/>
  <c r="V200" i="14"/>
  <c r="AX200" i="14"/>
  <c r="AL200" i="14"/>
  <c r="U200" i="14"/>
  <c r="AV200" i="14"/>
  <c r="AK200" i="14"/>
  <c r="AJ200" i="14"/>
  <c r="Q200" i="14"/>
  <c r="AP221" i="14"/>
  <c r="AD221" i="14"/>
  <c r="BA221" i="14"/>
  <c r="AO221" i="14"/>
  <c r="AZ221" i="14"/>
  <c r="AN221" i="14"/>
  <c r="AY221" i="14"/>
  <c r="AX221" i="14"/>
  <c r="AL221" i="14"/>
  <c r="U221" i="14"/>
  <c r="AK221" i="14"/>
  <c r="AU221" i="14"/>
  <c r="AI221" i="14"/>
  <c r="P221" i="14"/>
  <c r="AT221" i="14"/>
  <c r="AS221" i="14"/>
  <c r="AG221" i="14"/>
  <c r="AF221" i="14"/>
  <c r="AV221" i="14"/>
  <c r="AQ221" i="14"/>
  <c r="AJ221" i="14"/>
  <c r="AE221" i="14"/>
  <c r="V221" i="14"/>
  <c r="Q221" i="14"/>
  <c r="AT191" i="14"/>
  <c r="AY191" i="14"/>
  <c r="V191" i="14"/>
  <c r="AP191" i="14"/>
  <c r="AO191" i="14"/>
  <c r="U191" i="14"/>
  <c r="AN191" i="14"/>
  <c r="BA191" i="14"/>
  <c r="AL191" i="14"/>
  <c r="Q191" i="14"/>
  <c r="AZ191" i="14"/>
  <c r="AK191" i="14"/>
  <c r="P191" i="14"/>
  <c r="AX191" i="14"/>
  <c r="AJ191" i="14"/>
  <c r="AI191" i="14"/>
  <c r="AV191" i="14"/>
  <c r="AG191" i="14"/>
  <c r="AU191" i="14"/>
  <c r="AF191" i="14"/>
  <c r="AS191" i="14"/>
  <c r="AE191" i="14"/>
  <c r="AD191" i="14"/>
  <c r="AQ191" i="14"/>
  <c r="AY201" i="14"/>
  <c r="V201" i="14"/>
  <c r="AX201" i="14"/>
  <c r="AL201" i="14"/>
  <c r="U201" i="14"/>
  <c r="AK201" i="14"/>
  <c r="AV201" i="14"/>
  <c r="AJ201" i="14"/>
  <c r="Q201" i="14"/>
  <c r="AU201" i="14"/>
  <c r="AI201" i="14"/>
  <c r="P201" i="14"/>
  <c r="AT201" i="14"/>
  <c r="AS201" i="14"/>
  <c r="AG201" i="14"/>
  <c r="AF201" i="14"/>
  <c r="AQ201" i="14"/>
  <c r="AE201" i="14"/>
  <c r="AP201" i="14"/>
  <c r="AD201" i="14"/>
  <c r="BA201" i="14"/>
  <c r="AZ201" i="14"/>
  <c r="AO201" i="14"/>
  <c r="AN201" i="14"/>
  <c r="AT231" i="14"/>
  <c r="AS231" i="14"/>
  <c r="AG231" i="14"/>
  <c r="AF231" i="14"/>
  <c r="AQ231" i="14"/>
  <c r="AE231" i="14"/>
  <c r="AP231" i="14"/>
  <c r="AD231" i="14"/>
  <c r="BA231" i="14"/>
  <c r="AO231" i="14"/>
  <c r="AY231" i="14"/>
  <c r="V231" i="14"/>
  <c r="AX231" i="14"/>
  <c r="AL231" i="14"/>
  <c r="U231" i="14"/>
  <c r="AK231" i="14"/>
  <c r="AV231" i="14"/>
  <c r="AJ231" i="14"/>
  <c r="Q231" i="14"/>
  <c r="P231" i="14"/>
  <c r="AZ231" i="14"/>
  <c r="AU231" i="14"/>
  <c r="AN231" i="14"/>
  <c r="AI231" i="14"/>
  <c r="AP230" i="14"/>
  <c r="AD230" i="14"/>
  <c r="BA230" i="14"/>
  <c r="AO230" i="14"/>
  <c r="AZ230" i="14"/>
  <c r="AN230" i="14"/>
  <c r="AY230" i="14"/>
  <c r="V230" i="14"/>
  <c r="AX230" i="14"/>
  <c r="AL230" i="14"/>
  <c r="U230" i="14"/>
  <c r="AK230" i="14"/>
  <c r="AU230" i="14"/>
  <c r="AI230" i="14"/>
  <c r="P230" i="14"/>
  <c r="AT230" i="14"/>
  <c r="AS230" i="14"/>
  <c r="AG230" i="14"/>
  <c r="AF230" i="14"/>
  <c r="AV230" i="14"/>
  <c r="AQ230" i="14"/>
  <c r="AJ230" i="14"/>
  <c r="AE230" i="14"/>
  <c r="Q230" i="14"/>
  <c r="AX235" i="14"/>
  <c r="AL235" i="14"/>
  <c r="U235" i="14"/>
  <c r="AK235" i="14"/>
  <c r="AV235" i="14"/>
  <c r="AJ235" i="14"/>
  <c r="Q235" i="14"/>
  <c r="AU235" i="14"/>
  <c r="AI235" i="14"/>
  <c r="P235" i="14"/>
  <c r="AT235" i="14"/>
  <c r="AS235" i="14"/>
  <c r="AG235" i="14"/>
  <c r="AQ235" i="14"/>
  <c r="AE235" i="14"/>
  <c r="AP235" i="14"/>
  <c r="AD235" i="14"/>
  <c r="BA235" i="14"/>
  <c r="AO235" i="14"/>
  <c r="AZ235" i="14"/>
  <c r="AN235" i="14"/>
  <c r="AF235" i="14"/>
  <c r="V235" i="14"/>
  <c r="AY235" i="14"/>
  <c r="AU262" i="14"/>
  <c r="AI262" i="14"/>
  <c r="P262" i="14"/>
  <c r="AT262" i="14"/>
  <c r="AS262" i="14"/>
  <c r="AG262" i="14"/>
  <c r="AF262" i="14"/>
  <c r="AQ262" i="14"/>
  <c r="AE262" i="14"/>
  <c r="AP262" i="14"/>
  <c r="AD262" i="14"/>
  <c r="AZ262" i="14"/>
  <c r="AN262" i="14"/>
  <c r="AY262" i="14"/>
  <c r="V262" i="14"/>
  <c r="AX262" i="14"/>
  <c r="AL262" i="14"/>
  <c r="U262" i="14"/>
  <c r="AK262" i="14"/>
  <c r="AV262" i="14"/>
  <c r="AJ262" i="14"/>
  <c r="Q262" i="14"/>
  <c r="BA262" i="14"/>
  <c r="AO262" i="14"/>
  <c r="AY263" i="14"/>
  <c r="V263" i="14"/>
  <c r="AX263" i="14"/>
  <c r="AL263" i="14"/>
  <c r="U263" i="14"/>
  <c r="AK263" i="14"/>
  <c r="AV263" i="14"/>
  <c r="AJ263" i="14"/>
  <c r="Q263" i="14"/>
  <c r="AU263" i="14"/>
  <c r="AI263" i="14"/>
  <c r="P263" i="14"/>
  <c r="AT263" i="14"/>
  <c r="AF263" i="14"/>
  <c r="AQ263" i="14"/>
  <c r="AE263" i="14"/>
  <c r="AP263" i="14"/>
  <c r="AD263" i="14"/>
  <c r="BA263" i="14"/>
  <c r="AO263" i="14"/>
  <c r="AZ263" i="14"/>
  <c r="AN263" i="14"/>
  <c r="AS263" i="14"/>
  <c r="AG263" i="14"/>
  <c r="AQ293" i="14"/>
  <c r="AE293" i="14"/>
  <c r="AX293" i="14"/>
  <c r="AL293" i="14"/>
  <c r="U293" i="14"/>
  <c r="AN293" i="14"/>
  <c r="BA293" i="14"/>
  <c r="Q293" i="14"/>
  <c r="AZ293" i="14"/>
  <c r="AK293" i="14"/>
  <c r="P293" i="14"/>
  <c r="AY293" i="14"/>
  <c r="AJ293" i="14"/>
  <c r="AI293" i="14"/>
  <c r="AV293" i="14"/>
  <c r="AT293" i="14"/>
  <c r="AF293" i="14"/>
  <c r="AS293" i="14"/>
  <c r="AD293" i="14"/>
  <c r="AP293" i="14"/>
  <c r="AO293" i="14"/>
  <c r="V293" i="14"/>
  <c r="AU293" i="14"/>
  <c r="AG293" i="14"/>
  <c r="AU300" i="14"/>
  <c r="AI300" i="14"/>
  <c r="P300" i="14"/>
  <c r="AS300" i="14"/>
  <c r="AG300" i="14"/>
  <c r="AF300" i="14"/>
  <c r="AP300" i="14"/>
  <c r="AD300" i="14"/>
  <c r="BA300" i="14"/>
  <c r="AO300" i="14"/>
  <c r="AY300" i="14"/>
  <c r="V300" i="14"/>
  <c r="AK300" i="14"/>
  <c r="AL300" i="14"/>
  <c r="AJ300" i="14"/>
  <c r="AE300" i="14"/>
  <c r="U300" i="14"/>
  <c r="AX300" i="14"/>
  <c r="AV300" i="14"/>
  <c r="AT300" i="14"/>
  <c r="AQ300" i="14"/>
  <c r="AN300" i="14"/>
  <c r="AZ300" i="14"/>
  <c r="Q300" i="14"/>
  <c r="AS309" i="14"/>
  <c r="AG309" i="14"/>
  <c r="BA309" i="14"/>
  <c r="AN309" i="14"/>
  <c r="V309" i="14"/>
  <c r="AZ309" i="14"/>
  <c r="U309" i="14"/>
  <c r="AY309" i="14"/>
  <c r="AL309" i="14"/>
  <c r="AX309" i="14"/>
  <c r="AK309" i="14"/>
  <c r="Q309" i="14"/>
  <c r="AJ309" i="14"/>
  <c r="P309" i="14"/>
  <c r="AU309" i="14"/>
  <c r="AT309" i="14"/>
  <c r="AF309" i="14"/>
  <c r="AE309" i="14"/>
  <c r="AQ309" i="14"/>
  <c r="AD309" i="14"/>
  <c r="AP309" i="14"/>
  <c r="AO309" i="14"/>
  <c r="AV309" i="14"/>
  <c r="AI309" i="14"/>
  <c r="AY340" i="14"/>
  <c r="AU340" i="14"/>
  <c r="AI340" i="14"/>
  <c r="P340" i="14"/>
  <c r="AT340" i="14"/>
  <c r="AS340" i="14"/>
  <c r="AG340" i="14"/>
  <c r="AF340" i="14"/>
  <c r="AQ340" i="14"/>
  <c r="AE340" i="14"/>
  <c r="AP340" i="14"/>
  <c r="AD340" i="14"/>
  <c r="AO340" i="14"/>
  <c r="AJ340" i="14"/>
  <c r="V340" i="14"/>
  <c r="BA340" i="14"/>
  <c r="U340" i="14"/>
  <c r="AZ340" i="14"/>
  <c r="AX340" i="14"/>
  <c r="Q340" i="14"/>
  <c r="AV340" i="14"/>
  <c r="AN340" i="14"/>
  <c r="AL340" i="14"/>
  <c r="AK340" i="14"/>
  <c r="AY329" i="14"/>
  <c r="AX329" i="14"/>
  <c r="AL329" i="14"/>
  <c r="U329" i="14"/>
  <c r="AK329" i="14"/>
  <c r="AV329" i="14"/>
  <c r="AJ329" i="14"/>
  <c r="Q329" i="14"/>
  <c r="AU329" i="14"/>
  <c r="AI329" i="14"/>
  <c r="P329" i="14"/>
  <c r="AT329" i="14"/>
  <c r="AF329" i="14"/>
  <c r="AQ329" i="14"/>
  <c r="AE329" i="14"/>
  <c r="BA329" i="14"/>
  <c r="AO329" i="14"/>
  <c r="AZ329" i="14"/>
  <c r="AN329" i="14"/>
  <c r="AS329" i="14"/>
  <c r="AP329" i="14"/>
  <c r="AG329" i="14"/>
  <c r="AD329" i="14"/>
  <c r="V329" i="14"/>
  <c r="AP359" i="14"/>
  <c r="BA359" i="14"/>
  <c r="AO359" i="14"/>
  <c r="AZ359" i="14"/>
  <c r="AN359" i="14"/>
  <c r="AV359" i="14"/>
  <c r="AJ359" i="14"/>
  <c r="Q359" i="14"/>
  <c r="AT359" i="14"/>
  <c r="AQ359" i="14"/>
  <c r="P359" i="14"/>
  <c r="AL359" i="14"/>
  <c r="AK359" i="14"/>
  <c r="AG359" i="14"/>
  <c r="AX359" i="14"/>
  <c r="AE359" i="14"/>
  <c r="AU359" i="14"/>
  <c r="AI359" i="14"/>
  <c r="AF359" i="14"/>
  <c r="AD359" i="14"/>
  <c r="V359" i="14"/>
  <c r="U359" i="14"/>
  <c r="AY359" i="14"/>
  <c r="AS359" i="14"/>
  <c r="AQ366" i="14"/>
  <c r="AE366" i="14"/>
  <c r="BA366" i="14"/>
  <c r="AO366" i="14"/>
  <c r="AZ366" i="14"/>
  <c r="AL366" i="14"/>
  <c r="Q366" i="14"/>
  <c r="AY366" i="14"/>
  <c r="AK366" i="14"/>
  <c r="P366" i="14"/>
  <c r="AX366" i="14"/>
  <c r="AJ366" i="14"/>
  <c r="AI366" i="14"/>
  <c r="AV366" i="14"/>
  <c r="AT366" i="14"/>
  <c r="AF366" i="14"/>
  <c r="AD366" i="14"/>
  <c r="V366" i="14"/>
  <c r="U366" i="14"/>
  <c r="AU366" i="14"/>
  <c r="AS366" i="14"/>
  <c r="AN366" i="14"/>
  <c r="AP366" i="14"/>
  <c r="AG366" i="14"/>
  <c r="AV370" i="14"/>
  <c r="AJ370" i="14"/>
  <c r="Q370" i="14"/>
  <c r="AU370" i="14"/>
  <c r="AI370" i="14"/>
  <c r="P370" i="14"/>
  <c r="AT370" i="14"/>
  <c r="AS370" i="14"/>
  <c r="AG370" i="14"/>
  <c r="AY370" i="14"/>
  <c r="AD370" i="14"/>
  <c r="AX370" i="14"/>
  <c r="AQ370" i="14"/>
  <c r="V370" i="14"/>
  <c r="AP370" i="14"/>
  <c r="U370" i="14"/>
  <c r="AO370" i="14"/>
  <c r="AN370" i="14"/>
  <c r="AL370" i="14"/>
  <c r="AZ370" i="14"/>
  <c r="AK370" i="14"/>
  <c r="AE370" i="14"/>
  <c r="BA370" i="14"/>
  <c r="AF370" i="14"/>
  <c r="K149" i="14"/>
  <c r="K153" i="14"/>
  <c r="J95" i="14"/>
  <c r="M95" i="14"/>
  <c r="L82" i="14"/>
  <c r="J82" i="14"/>
  <c r="M82" i="14"/>
  <c r="M88" i="14"/>
  <c r="J88" i="14"/>
  <c r="K69" i="14"/>
  <c r="M69" i="14"/>
  <c r="N106" i="14"/>
  <c r="AH102" i="14"/>
  <c r="N139" i="14"/>
  <c r="L58" i="14"/>
  <c r="K58" i="14"/>
  <c r="K99" i="14"/>
  <c r="L109" i="14"/>
  <c r="X80" i="14"/>
  <c r="L43" i="14"/>
  <c r="M84" i="14"/>
  <c r="J35" i="14"/>
  <c r="L73" i="14"/>
  <c r="M52" i="14"/>
  <c r="M16" i="14"/>
  <c r="K16" i="14"/>
  <c r="AH96" i="14"/>
  <c r="N96" i="14"/>
  <c r="X96" i="14"/>
  <c r="AW96" i="14"/>
  <c r="S96" i="14"/>
  <c r="AC96" i="14"/>
  <c r="BB96" i="14"/>
  <c r="AR96" i="14"/>
  <c r="AM96" i="14"/>
  <c r="K50" i="14"/>
  <c r="J26" i="14"/>
  <c r="AH17" i="14"/>
  <c r="AU170" i="14"/>
  <c r="AI170" i="14"/>
  <c r="P170" i="14"/>
  <c r="AS170" i="14"/>
  <c r="AG170" i="14"/>
  <c r="AF170" i="14"/>
  <c r="AP170" i="14"/>
  <c r="AD170" i="14"/>
  <c r="AZ170" i="14"/>
  <c r="AN170" i="14"/>
  <c r="AY170" i="14"/>
  <c r="V170" i="14"/>
  <c r="AX170" i="14"/>
  <c r="AL170" i="14"/>
  <c r="U170" i="14"/>
  <c r="AE170" i="14"/>
  <c r="BA170" i="14"/>
  <c r="Q170" i="14"/>
  <c r="AV170" i="14"/>
  <c r="AT170" i="14"/>
  <c r="AQ170" i="14"/>
  <c r="AO170" i="14"/>
  <c r="AK170" i="14"/>
  <c r="AJ170" i="14"/>
  <c r="AU256" i="14"/>
  <c r="AI256" i="14"/>
  <c r="P256" i="14"/>
  <c r="AT256" i="14"/>
  <c r="AS256" i="14"/>
  <c r="AG256" i="14"/>
  <c r="AF256" i="14"/>
  <c r="AQ256" i="14"/>
  <c r="AE256" i="14"/>
  <c r="AP256" i="14"/>
  <c r="AD256" i="14"/>
  <c r="AZ256" i="14"/>
  <c r="AN256" i="14"/>
  <c r="AY256" i="14"/>
  <c r="V256" i="14"/>
  <c r="AX256" i="14"/>
  <c r="AL256" i="14"/>
  <c r="U256" i="14"/>
  <c r="AK256" i="14"/>
  <c r="AV256" i="14"/>
  <c r="AJ256" i="14"/>
  <c r="Q256" i="14"/>
  <c r="BA256" i="14"/>
  <c r="AO256" i="14"/>
  <c r="AT354" i="14"/>
  <c r="AS354" i="14"/>
  <c r="AG354" i="14"/>
  <c r="AF354" i="14"/>
  <c r="AQ354" i="14"/>
  <c r="AE354" i="14"/>
  <c r="BA354" i="14"/>
  <c r="AO354" i="14"/>
  <c r="AY354" i="14"/>
  <c r="V354" i="14"/>
  <c r="AK354" i="14"/>
  <c r="AX354" i="14"/>
  <c r="P354" i="14"/>
  <c r="AV354" i="14"/>
  <c r="AU354" i="14"/>
  <c r="AP354" i="14"/>
  <c r="AN354" i="14"/>
  <c r="AL354" i="14"/>
  <c r="AJ354" i="14"/>
  <c r="AD354" i="14"/>
  <c r="Q354" i="14"/>
  <c r="AI354" i="14"/>
  <c r="U354" i="14"/>
  <c r="AZ354" i="14"/>
  <c r="AR155" i="14"/>
  <c r="J148" i="14"/>
  <c r="L134" i="14"/>
  <c r="M134" i="14"/>
  <c r="L152" i="14"/>
  <c r="BB132" i="14"/>
  <c r="AR132" i="14"/>
  <c r="AC132" i="14"/>
  <c r="X132" i="14"/>
  <c r="AM132" i="14"/>
  <c r="S132" i="14"/>
  <c r="N132" i="14"/>
  <c r="AW132" i="14"/>
  <c r="AH132" i="14"/>
  <c r="AX157" i="14"/>
  <c r="AL157" i="14"/>
  <c r="U157" i="14"/>
  <c r="AV157" i="14"/>
  <c r="AJ157" i="14"/>
  <c r="Q157" i="14"/>
  <c r="AU157" i="14"/>
  <c r="AI157" i="14"/>
  <c r="P157" i="14"/>
  <c r="AT157" i="14"/>
  <c r="AS157" i="14"/>
  <c r="AG157" i="14"/>
  <c r="AF157" i="14"/>
  <c r="AQ157" i="14"/>
  <c r="AE157" i="14"/>
  <c r="AP157" i="14"/>
  <c r="AD157" i="14"/>
  <c r="BA157" i="14"/>
  <c r="AO157" i="14"/>
  <c r="AZ157" i="14"/>
  <c r="AN157" i="14"/>
  <c r="AK157" i="14"/>
  <c r="V157" i="14"/>
  <c r="AY157" i="14"/>
  <c r="AH108" i="14"/>
  <c r="N108" i="14"/>
  <c r="AR108" i="14"/>
  <c r="BB108" i="14"/>
  <c r="AC108" i="14"/>
  <c r="X108" i="14"/>
  <c r="AM108" i="14"/>
  <c r="AW108" i="14"/>
  <c r="S108" i="14"/>
  <c r="AF172" i="14"/>
  <c r="AQ172" i="14"/>
  <c r="AE172" i="14"/>
  <c r="AP172" i="14"/>
  <c r="AD172" i="14"/>
  <c r="BA172" i="14"/>
  <c r="AO172" i="14"/>
  <c r="AZ172" i="14"/>
  <c r="AN172" i="14"/>
  <c r="AY172" i="14"/>
  <c r="V172" i="14"/>
  <c r="AX172" i="14"/>
  <c r="AL172" i="14"/>
  <c r="U172" i="14"/>
  <c r="AK172" i="14"/>
  <c r="AV172" i="14"/>
  <c r="AJ172" i="14"/>
  <c r="Q172" i="14"/>
  <c r="AU172" i="14"/>
  <c r="AI172" i="14"/>
  <c r="P172" i="14"/>
  <c r="AT172" i="14"/>
  <c r="AS172" i="14"/>
  <c r="AG172" i="14"/>
  <c r="AK165" i="14"/>
  <c r="AV165" i="14"/>
  <c r="AJ165" i="14"/>
  <c r="Q165" i="14"/>
  <c r="AQ165" i="14"/>
  <c r="AE165" i="14"/>
  <c r="AP165" i="14"/>
  <c r="AD165" i="14"/>
  <c r="AN165" i="14"/>
  <c r="AL165" i="14"/>
  <c r="BA165" i="14"/>
  <c r="AI165" i="14"/>
  <c r="AZ165" i="14"/>
  <c r="AY165" i="14"/>
  <c r="AG165" i="14"/>
  <c r="AX165" i="14"/>
  <c r="AF165" i="14"/>
  <c r="AU165" i="14"/>
  <c r="AT165" i="14"/>
  <c r="AS165" i="14"/>
  <c r="V165" i="14"/>
  <c r="U165" i="14"/>
  <c r="AO165" i="14"/>
  <c r="P165" i="14"/>
  <c r="AP193" i="14"/>
  <c r="AD193" i="14"/>
  <c r="AY193" i="14"/>
  <c r="V193" i="14"/>
  <c r="AV193" i="14"/>
  <c r="AJ193" i="14"/>
  <c r="Q193" i="14"/>
  <c r="AU193" i="14"/>
  <c r="AI193" i="14"/>
  <c r="P193" i="14"/>
  <c r="AT193" i="14"/>
  <c r="BA193" i="14"/>
  <c r="AF193" i="14"/>
  <c r="AZ193" i="14"/>
  <c r="AE193" i="14"/>
  <c r="AX193" i="14"/>
  <c r="AS193" i="14"/>
  <c r="U193" i="14"/>
  <c r="AQ193" i="14"/>
  <c r="AO193" i="14"/>
  <c r="AN193" i="14"/>
  <c r="AL193" i="14"/>
  <c r="AK193" i="14"/>
  <c r="AG193" i="14"/>
  <c r="AY204" i="14"/>
  <c r="V204" i="14"/>
  <c r="AX204" i="14"/>
  <c r="AL204" i="14"/>
  <c r="U204" i="14"/>
  <c r="AK204" i="14"/>
  <c r="AV204" i="14"/>
  <c r="AJ204" i="14"/>
  <c r="Q204" i="14"/>
  <c r="AU204" i="14"/>
  <c r="AI204" i="14"/>
  <c r="P204" i="14"/>
  <c r="AT204" i="14"/>
  <c r="AS204" i="14"/>
  <c r="AG204" i="14"/>
  <c r="AF204" i="14"/>
  <c r="AQ204" i="14"/>
  <c r="AE204" i="14"/>
  <c r="AP204" i="14"/>
  <c r="AD204" i="14"/>
  <c r="BA204" i="14"/>
  <c r="AZ204" i="14"/>
  <c r="AO204" i="14"/>
  <c r="AN204" i="14"/>
  <c r="AT234" i="14"/>
  <c r="AS234" i="14"/>
  <c r="AG234" i="14"/>
  <c r="AF234" i="14"/>
  <c r="AQ234" i="14"/>
  <c r="AE234" i="14"/>
  <c r="AP234" i="14"/>
  <c r="AD234" i="14"/>
  <c r="BA234" i="14"/>
  <c r="AO234" i="14"/>
  <c r="AY234" i="14"/>
  <c r="V234" i="14"/>
  <c r="AX234" i="14"/>
  <c r="AL234" i="14"/>
  <c r="U234" i="14"/>
  <c r="AK234" i="14"/>
  <c r="AV234" i="14"/>
  <c r="AJ234" i="14"/>
  <c r="Q234" i="14"/>
  <c r="AI234" i="14"/>
  <c r="P234" i="14"/>
  <c r="AZ234" i="14"/>
  <c r="AU234" i="14"/>
  <c r="AN234" i="14"/>
  <c r="AP233" i="14"/>
  <c r="AD233" i="14"/>
  <c r="BA233" i="14"/>
  <c r="AO233" i="14"/>
  <c r="AZ233" i="14"/>
  <c r="AN233" i="14"/>
  <c r="AY233" i="14"/>
  <c r="V233" i="14"/>
  <c r="AX233" i="14"/>
  <c r="AL233" i="14"/>
  <c r="U233" i="14"/>
  <c r="AK233" i="14"/>
  <c r="AU233" i="14"/>
  <c r="AI233" i="14"/>
  <c r="P233" i="14"/>
  <c r="AT233" i="14"/>
  <c r="AS233" i="14"/>
  <c r="AG233" i="14"/>
  <c r="AF233" i="14"/>
  <c r="AE233" i="14"/>
  <c r="Q233" i="14"/>
  <c r="AV233" i="14"/>
  <c r="AQ233" i="14"/>
  <c r="AJ233" i="14"/>
  <c r="AX238" i="14"/>
  <c r="AL238" i="14"/>
  <c r="U238" i="14"/>
  <c r="AK238" i="14"/>
  <c r="AV238" i="14"/>
  <c r="AJ238" i="14"/>
  <c r="Q238" i="14"/>
  <c r="AU238" i="14"/>
  <c r="AI238" i="14"/>
  <c r="P238" i="14"/>
  <c r="AT238" i="14"/>
  <c r="AS238" i="14"/>
  <c r="AG238" i="14"/>
  <c r="AQ238" i="14"/>
  <c r="AE238" i="14"/>
  <c r="AP238" i="14"/>
  <c r="AD238" i="14"/>
  <c r="BA238" i="14"/>
  <c r="AO238" i="14"/>
  <c r="AZ238" i="14"/>
  <c r="AN238" i="14"/>
  <c r="AY238" i="14"/>
  <c r="AF238" i="14"/>
  <c r="V238" i="14"/>
  <c r="AU265" i="14"/>
  <c r="AI265" i="14"/>
  <c r="P265" i="14"/>
  <c r="AT265" i="14"/>
  <c r="AS265" i="14"/>
  <c r="AG265" i="14"/>
  <c r="AF265" i="14"/>
  <c r="AQ265" i="14"/>
  <c r="AE265" i="14"/>
  <c r="AP265" i="14"/>
  <c r="AD265" i="14"/>
  <c r="AZ265" i="14"/>
  <c r="AN265" i="14"/>
  <c r="AY265" i="14"/>
  <c r="V265" i="14"/>
  <c r="AX265" i="14"/>
  <c r="AL265" i="14"/>
  <c r="U265" i="14"/>
  <c r="AK265" i="14"/>
  <c r="AV265" i="14"/>
  <c r="AJ265" i="14"/>
  <c r="Q265" i="14"/>
  <c r="BA265" i="14"/>
  <c r="AO265" i="14"/>
  <c r="AY266" i="14"/>
  <c r="V266" i="14"/>
  <c r="AX266" i="14"/>
  <c r="AL266" i="14"/>
  <c r="U266" i="14"/>
  <c r="AK266" i="14"/>
  <c r="AV266" i="14"/>
  <c r="AJ266" i="14"/>
  <c r="Q266" i="14"/>
  <c r="AU266" i="14"/>
  <c r="AI266" i="14"/>
  <c r="P266" i="14"/>
  <c r="AT266" i="14"/>
  <c r="AF266" i="14"/>
  <c r="AQ266" i="14"/>
  <c r="AE266" i="14"/>
  <c r="AP266" i="14"/>
  <c r="AD266" i="14"/>
  <c r="BA266" i="14"/>
  <c r="AO266" i="14"/>
  <c r="AZ266" i="14"/>
  <c r="AN266" i="14"/>
  <c r="AS266" i="14"/>
  <c r="AG266" i="14"/>
  <c r="AQ299" i="14"/>
  <c r="AE299" i="14"/>
  <c r="BA299" i="14"/>
  <c r="AO299" i="14"/>
  <c r="AZ299" i="14"/>
  <c r="AN299" i="14"/>
  <c r="AX299" i="14"/>
  <c r="AL299" i="14"/>
  <c r="U299" i="14"/>
  <c r="AU299" i="14"/>
  <c r="AS299" i="14"/>
  <c r="AG299" i="14"/>
  <c r="V299" i="14"/>
  <c r="AV299" i="14"/>
  <c r="AT299" i="14"/>
  <c r="Q299" i="14"/>
  <c r="P299" i="14"/>
  <c r="AP299" i="14"/>
  <c r="AJ299" i="14"/>
  <c r="AI299" i="14"/>
  <c r="AF299" i="14"/>
  <c r="AY299" i="14"/>
  <c r="AD299" i="14"/>
  <c r="AK299" i="14"/>
  <c r="AU303" i="14"/>
  <c r="AI303" i="14"/>
  <c r="P303" i="14"/>
  <c r="AT303" i="14"/>
  <c r="AS303" i="14"/>
  <c r="AG303" i="14"/>
  <c r="AF303" i="14"/>
  <c r="AP303" i="14"/>
  <c r="AD303" i="14"/>
  <c r="BA303" i="14"/>
  <c r="AO303" i="14"/>
  <c r="AZ303" i="14"/>
  <c r="AN303" i="14"/>
  <c r="AY303" i="14"/>
  <c r="V303" i="14"/>
  <c r="AK303" i="14"/>
  <c r="AL303" i="14"/>
  <c r="AJ303" i="14"/>
  <c r="AE303" i="14"/>
  <c r="U303" i="14"/>
  <c r="Q303" i="14"/>
  <c r="AX303" i="14"/>
  <c r="AV303" i="14"/>
  <c r="AQ303" i="14"/>
  <c r="AS312" i="14"/>
  <c r="AG312" i="14"/>
  <c r="AQ312" i="14"/>
  <c r="AE312" i="14"/>
  <c r="AP312" i="14"/>
  <c r="AD312" i="14"/>
  <c r="BA312" i="14"/>
  <c r="AO312" i="14"/>
  <c r="AY312" i="14"/>
  <c r="V312" i="14"/>
  <c r="AK312" i="14"/>
  <c r="AV312" i="14"/>
  <c r="AJ312" i="14"/>
  <c r="Q312" i="14"/>
  <c r="U312" i="14"/>
  <c r="AZ312" i="14"/>
  <c r="P312" i="14"/>
  <c r="AX312" i="14"/>
  <c r="AU312" i="14"/>
  <c r="AT312" i="14"/>
  <c r="AN312" i="14"/>
  <c r="AL312" i="14"/>
  <c r="AI312" i="14"/>
  <c r="AF312" i="14"/>
  <c r="AK310" i="14"/>
  <c r="AU310" i="14"/>
  <c r="AI310" i="14"/>
  <c r="P310" i="14"/>
  <c r="AT310" i="14"/>
  <c r="BA310" i="14"/>
  <c r="AO310" i="14"/>
  <c r="AZ310" i="14"/>
  <c r="AN310" i="14"/>
  <c r="AS310" i="14"/>
  <c r="U310" i="14"/>
  <c r="Q310" i="14"/>
  <c r="AQ310" i="14"/>
  <c r="AP310" i="14"/>
  <c r="AJ310" i="14"/>
  <c r="AG310" i="14"/>
  <c r="AF310" i="14"/>
  <c r="AY310" i="14"/>
  <c r="AE310" i="14"/>
  <c r="AX310" i="14"/>
  <c r="AD310" i="14"/>
  <c r="AV310" i="14"/>
  <c r="V310" i="14"/>
  <c r="AL310" i="14"/>
  <c r="AT331" i="14"/>
  <c r="AZ331" i="14"/>
  <c r="U331" i="14"/>
  <c r="AY331" i="14"/>
  <c r="AL331" i="14"/>
  <c r="AX331" i="14"/>
  <c r="AK331" i="14"/>
  <c r="Q331" i="14"/>
  <c r="AJ331" i="14"/>
  <c r="P331" i="14"/>
  <c r="AV331" i="14"/>
  <c r="AI331" i="14"/>
  <c r="AU331" i="14"/>
  <c r="AG331" i="14"/>
  <c r="AE331" i="14"/>
  <c r="AQ331" i="14"/>
  <c r="AD331" i="14"/>
  <c r="AO331" i="14"/>
  <c r="BA331" i="14"/>
  <c r="AN331" i="14"/>
  <c r="V331" i="14"/>
  <c r="AS331" i="14"/>
  <c r="AP331" i="14"/>
  <c r="AF331" i="14"/>
  <c r="BA343" i="14"/>
  <c r="AO343" i="14"/>
  <c r="AZ343" i="14"/>
  <c r="AN343" i="14"/>
  <c r="AY343" i="14"/>
  <c r="V343" i="14"/>
  <c r="AK343" i="14"/>
  <c r="AV343" i="14"/>
  <c r="AJ343" i="14"/>
  <c r="Q343" i="14"/>
  <c r="AU343" i="14"/>
  <c r="AI343" i="14"/>
  <c r="P343" i="14"/>
  <c r="AS343" i="14"/>
  <c r="AG343" i="14"/>
  <c r="AP343" i="14"/>
  <c r="AL343" i="14"/>
  <c r="AF343" i="14"/>
  <c r="AE343" i="14"/>
  <c r="AD343" i="14"/>
  <c r="U343" i="14"/>
  <c r="AX343" i="14"/>
  <c r="AT343" i="14"/>
  <c r="AQ343" i="14"/>
  <c r="AF369" i="14"/>
  <c r="AQ369" i="14"/>
  <c r="AE369" i="14"/>
  <c r="AP369" i="14"/>
  <c r="AD369" i="14"/>
  <c r="BA369" i="14"/>
  <c r="AO369" i="14"/>
  <c r="AT369" i="14"/>
  <c r="U369" i="14"/>
  <c r="AS369" i="14"/>
  <c r="AN369" i="14"/>
  <c r="Q369" i="14"/>
  <c r="P369" i="14"/>
  <c r="AL369" i="14"/>
  <c r="AZ369" i="14"/>
  <c r="AJ369" i="14"/>
  <c r="AX369" i="14"/>
  <c r="AI369" i="14"/>
  <c r="AG369" i="14"/>
  <c r="V369" i="14"/>
  <c r="AY369" i="14"/>
  <c r="AV369" i="14"/>
  <c r="AU369" i="14"/>
  <c r="AK369" i="14"/>
  <c r="AT375" i="14"/>
  <c r="AS375" i="14"/>
  <c r="AG375" i="14"/>
  <c r="AF375" i="14"/>
  <c r="AQ375" i="14"/>
  <c r="AE375" i="14"/>
  <c r="AP375" i="14"/>
  <c r="AD375" i="14"/>
  <c r="BA375" i="14"/>
  <c r="AO375" i="14"/>
  <c r="AL375" i="14"/>
  <c r="AK375" i="14"/>
  <c r="AJ375" i="14"/>
  <c r="AI375" i="14"/>
  <c r="AZ375" i="14"/>
  <c r="AY375" i="14"/>
  <c r="V375" i="14"/>
  <c r="AX375" i="14"/>
  <c r="U375" i="14"/>
  <c r="AV375" i="14"/>
  <c r="Q375" i="14"/>
  <c r="AN375" i="14"/>
  <c r="AU375" i="14"/>
  <c r="P375" i="14"/>
  <c r="L129" i="14"/>
  <c r="K129" i="14"/>
  <c r="X129" i="14" s="1"/>
  <c r="K95" i="14"/>
  <c r="K65" i="14"/>
  <c r="M65" i="14"/>
  <c r="K134" i="14"/>
  <c r="AH106" i="14"/>
  <c r="S102" i="14"/>
  <c r="AH139" i="14"/>
  <c r="M104" i="14"/>
  <c r="J104" i="14"/>
  <c r="AR45" i="14"/>
  <c r="BB45" i="14"/>
  <c r="AC45" i="14"/>
  <c r="X45" i="14"/>
  <c r="AM45" i="14"/>
  <c r="S45" i="14"/>
  <c r="N45" i="14"/>
  <c r="AH45" i="14"/>
  <c r="AW45" i="14"/>
  <c r="AC80" i="14"/>
  <c r="M49" i="14"/>
  <c r="K49" i="14"/>
  <c r="BB33" i="14"/>
  <c r="AR33" i="14"/>
  <c r="AC33" i="14"/>
  <c r="X33" i="14"/>
  <c r="AM33" i="14"/>
  <c r="S33" i="14"/>
  <c r="N33" i="14"/>
  <c r="AW33" i="14"/>
  <c r="AH33" i="14"/>
  <c r="M59" i="14"/>
  <c r="L78" i="14"/>
  <c r="J78" i="14"/>
  <c r="AC72" i="14"/>
  <c r="X72" i="14"/>
  <c r="AM72" i="14"/>
  <c r="AW72" i="14"/>
  <c r="S72" i="14"/>
  <c r="AH72" i="14"/>
  <c r="N72" i="14"/>
  <c r="BB72" i="14"/>
  <c r="AR72" i="14"/>
  <c r="M54" i="14"/>
  <c r="M51" i="14"/>
  <c r="J47" i="14"/>
  <c r="BB37" i="14"/>
  <c r="AM37" i="14"/>
  <c r="S37" i="14"/>
  <c r="N37" i="14"/>
  <c r="AW37" i="14"/>
  <c r="AH37" i="14"/>
  <c r="AR37" i="14"/>
  <c r="AC37" i="14"/>
  <c r="X37" i="14"/>
  <c r="M47" i="14"/>
  <c r="J18" i="14"/>
  <c r="S36" i="14"/>
  <c r="J16" i="14"/>
  <c r="S17" i="14"/>
  <c r="AX229" i="14"/>
  <c r="AL229" i="14"/>
  <c r="U229" i="14"/>
  <c r="AK229" i="14"/>
  <c r="AV229" i="14"/>
  <c r="AJ229" i="14"/>
  <c r="Q229" i="14"/>
  <c r="AU229" i="14"/>
  <c r="AI229" i="14"/>
  <c r="P229" i="14"/>
  <c r="AT229" i="14"/>
  <c r="AS229" i="14"/>
  <c r="AG229" i="14"/>
  <c r="AQ229" i="14"/>
  <c r="AE229" i="14"/>
  <c r="AP229" i="14"/>
  <c r="AD229" i="14"/>
  <c r="BA229" i="14"/>
  <c r="AO229" i="14"/>
  <c r="AZ229" i="14"/>
  <c r="AN229" i="14"/>
  <c r="AY229" i="14"/>
  <c r="AF229" i="14"/>
  <c r="V229" i="14"/>
  <c r="J91" i="14"/>
  <c r="M91" i="14"/>
  <c r="L156" i="14"/>
  <c r="M156" i="14"/>
  <c r="L150" i="14"/>
  <c r="N151" i="14"/>
  <c r="J107" i="14"/>
  <c r="M107" i="14"/>
  <c r="K152" i="14"/>
  <c r="AF175" i="14"/>
  <c r="AQ175" i="14"/>
  <c r="AE175" i="14"/>
  <c r="AP175" i="14"/>
  <c r="AD175" i="14"/>
  <c r="BA175" i="14"/>
  <c r="AO175" i="14"/>
  <c r="AZ175" i="14"/>
  <c r="AN175" i="14"/>
  <c r="AY175" i="14"/>
  <c r="V175" i="14"/>
  <c r="AX175" i="14"/>
  <c r="AL175" i="14"/>
  <c r="U175" i="14"/>
  <c r="AK175" i="14"/>
  <c r="AV175" i="14"/>
  <c r="AJ175" i="14"/>
  <c r="Q175" i="14"/>
  <c r="AU175" i="14"/>
  <c r="AI175" i="14"/>
  <c r="P175" i="14"/>
  <c r="AT175" i="14"/>
  <c r="AS175" i="14"/>
  <c r="AG175" i="14"/>
  <c r="AK168" i="14"/>
  <c r="AV168" i="14"/>
  <c r="AJ168" i="14"/>
  <c r="Q168" i="14"/>
  <c r="AQ168" i="14"/>
  <c r="AE168" i="14"/>
  <c r="AP168" i="14"/>
  <c r="AD168" i="14"/>
  <c r="AZ168" i="14"/>
  <c r="AY168" i="14"/>
  <c r="AG168" i="14"/>
  <c r="AX168" i="14"/>
  <c r="AF168" i="14"/>
  <c r="AU168" i="14"/>
  <c r="AT168" i="14"/>
  <c r="AS168" i="14"/>
  <c r="V168" i="14"/>
  <c r="U168" i="14"/>
  <c r="AO168" i="14"/>
  <c r="P168" i="14"/>
  <c r="AN168" i="14"/>
  <c r="AL168" i="14"/>
  <c r="BA168" i="14"/>
  <c r="AI168" i="14"/>
  <c r="AU206" i="14"/>
  <c r="AI206" i="14"/>
  <c r="P206" i="14"/>
  <c r="AT206" i="14"/>
  <c r="AS206" i="14"/>
  <c r="AG206" i="14"/>
  <c r="AF206" i="14"/>
  <c r="AQ206" i="14"/>
  <c r="AE206" i="14"/>
  <c r="AP206" i="14"/>
  <c r="AD206" i="14"/>
  <c r="BA206" i="14"/>
  <c r="AO206" i="14"/>
  <c r="AZ206" i="14"/>
  <c r="AN206" i="14"/>
  <c r="AY206" i="14"/>
  <c r="V206" i="14"/>
  <c r="AX206" i="14"/>
  <c r="AL206" i="14"/>
  <c r="U206" i="14"/>
  <c r="AV206" i="14"/>
  <c r="AK206" i="14"/>
  <c r="AJ206" i="14"/>
  <c r="Q206" i="14"/>
  <c r="AY207" i="14"/>
  <c r="V207" i="14"/>
  <c r="AX207" i="14"/>
  <c r="AL207" i="14"/>
  <c r="U207" i="14"/>
  <c r="AK207" i="14"/>
  <c r="AV207" i="14"/>
  <c r="AJ207" i="14"/>
  <c r="Q207" i="14"/>
  <c r="AU207" i="14"/>
  <c r="AI207" i="14"/>
  <c r="P207" i="14"/>
  <c r="AT207" i="14"/>
  <c r="AS207" i="14"/>
  <c r="AG207" i="14"/>
  <c r="AF207" i="14"/>
  <c r="AQ207" i="14"/>
  <c r="AE207" i="14"/>
  <c r="AP207" i="14"/>
  <c r="AD207" i="14"/>
  <c r="BA207" i="14"/>
  <c r="AZ207" i="14"/>
  <c r="AO207" i="14"/>
  <c r="AN207" i="14"/>
  <c r="AT237" i="14"/>
  <c r="AS237" i="14"/>
  <c r="AG237" i="14"/>
  <c r="AF237" i="14"/>
  <c r="AQ237" i="14"/>
  <c r="AE237" i="14"/>
  <c r="AP237" i="14"/>
  <c r="AD237" i="14"/>
  <c r="BA237" i="14"/>
  <c r="AO237" i="14"/>
  <c r="AY237" i="14"/>
  <c r="V237" i="14"/>
  <c r="AX237" i="14"/>
  <c r="AL237" i="14"/>
  <c r="U237" i="14"/>
  <c r="AK237" i="14"/>
  <c r="AV237" i="14"/>
  <c r="AJ237" i="14"/>
  <c r="Q237" i="14"/>
  <c r="AU237" i="14"/>
  <c r="AN237" i="14"/>
  <c r="AI237" i="14"/>
  <c r="P237" i="14"/>
  <c r="AZ237" i="14"/>
  <c r="AP236" i="14"/>
  <c r="AD236" i="14"/>
  <c r="BA236" i="14"/>
  <c r="AO236" i="14"/>
  <c r="AZ236" i="14"/>
  <c r="AN236" i="14"/>
  <c r="AY236" i="14"/>
  <c r="V236" i="14"/>
  <c r="AX236" i="14"/>
  <c r="AL236" i="14"/>
  <c r="U236" i="14"/>
  <c r="AK236" i="14"/>
  <c r="AU236" i="14"/>
  <c r="AI236" i="14"/>
  <c r="P236" i="14"/>
  <c r="AT236" i="14"/>
  <c r="AS236" i="14"/>
  <c r="AG236" i="14"/>
  <c r="AF236" i="14"/>
  <c r="AQ236" i="14"/>
  <c r="AJ236" i="14"/>
  <c r="AE236" i="14"/>
  <c r="Q236" i="14"/>
  <c r="AV236" i="14"/>
  <c r="AX241" i="14"/>
  <c r="AL241" i="14"/>
  <c r="U241" i="14"/>
  <c r="AK241" i="14"/>
  <c r="AV241" i="14"/>
  <c r="AJ241" i="14"/>
  <c r="Q241" i="14"/>
  <c r="AU241" i="14"/>
  <c r="AI241" i="14"/>
  <c r="P241" i="14"/>
  <c r="AT241" i="14"/>
  <c r="AS241" i="14"/>
  <c r="AG241" i="14"/>
  <c r="AF241" i="14"/>
  <c r="AQ241" i="14"/>
  <c r="AE241" i="14"/>
  <c r="AP241" i="14"/>
  <c r="AD241" i="14"/>
  <c r="BA241" i="14"/>
  <c r="AO241" i="14"/>
  <c r="AZ241" i="14"/>
  <c r="AN241" i="14"/>
  <c r="AY241" i="14"/>
  <c r="V241" i="14"/>
  <c r="AU268" i="14"/>
  <c r="AI268" i="14"/>
  <c r="P268" i="14"/>
  <c r="AT268" i="14"/>
  <c r="AS268" i="14"/>
  <c r="AG268" i="14"/>
  <c r="AF268" i="14"/>
  <c r="AQ268" i="14"/>
  <c r="AE268" i="14"/>
  <c r="AP268" i="14"/>
  <c r="AD268" i="14"/>
  <c r="AZ268" i="14"/>
  <c r="AN268" i="14"/>
  <c r="AY268" i="14"/>
  <c r="V268" i="14"/>
  <c r="AX268" i="14"/>
  <c r="AL268" i="14"/>
  <c r="U268" i="14"/>
  <c r="AK268" i="14"/>
  <c r="AV268" i="14"/>
  <c r="AJ268" i="14"/>
  <c r="Q268" i="14"/>
  <c r="BA268" i="14"/>
  <c r="AO268" i="14"/>
  <c r="AT269" i="14"/>
  <c r="AQ269" i="14"/>
  <c r="AP269" i="14"/>
  <c r="AZ269" i="14"/>
  <c r="AN269" i="14"/>
  <c r="AX269" i="14"/>
  <c r="AL269" i="14"/>
  <c r="AV269" i="14"/>
  <c r="AO269" i="14"/>
  <c r="V269" i="14"/>
  <c r="U269" i="14"/>
  <c r="AK269" i="14"/>
  <c r="AJ269" i="14"/>
  <c r="Q269" i="14"/>
  <c r="AI269" i="14"/>
  <c r="P269" i="14"/>
  <c r="BA269" i="14"/>
  <c r="AF269" i="14"/>
  <c r="AY269" i="14"/>
  <c r="AE269" i="14"/>
  <c r="AU269" i="14"/>
  <c r="AD269" i="14"/>
  <c r="AS269" i="14"/>
  <c r="AG269" i="14"/>
  <c r="AQ296" i="14"/>
  <c r="AE296" i="14"/>
  <c r="BA296" i="14"/>
  <c r="AO296" i="14"/>
  <c r="AZ296" i="14"/>
  <c r="AN296" i="14"/>
  <c r="AX296" i="14"/>
  <c r="AL296" i="14"/>
  <c r="U296" i="14"/>
  <c r="AS296" i="14"/>
  <c r="AG296" i="14"/>
  <c r="AU296" i="14"/>
  <c r="AT296" i="14"/>
  <c r="Q296" i="14"/>
  <c r="P296" i="14"/>
  <c r="AP296" i="14"/>
  <c r="AK296" i="14"/>
  <c r="AI296" i="14"/>
  <c r="AY296" i="14"/>
  <c r="AF296" i="14"/>
  <c r="AD296" i="14"/>
  <c r="AV296" i="14"/>
  <c r="V296" i="14"/>
  <c r="AJ296" i="14"/>
  <c r="AV306" i="14"/>
  <c r="AJ306" i="14"/>
  <c r="Q306" i="14"/>
  <c r="AU306" i="14"/>
  <c r="AI306" i="14"/>
  <c r="P306" i="14"/>
  <c r="AT306" i="14"/>
  <c r="AS306" i="14"/>
  <c r="AG306" i="14"/>
  <c r="AF306" i="14"/>
  <c r="AP306" i="14"/>
  <c r="AD306" i="14"/>
  <c r="BA306" i="14"/>
  <c r="AO306" i="14"/>
  <c r="AZ306" i="14"/>
  <c r="AN306" i="14"/>
  <c r="AY306" i="14"/>
  <c r="V306" i="14"/>
  <c r="AX306" i="14"/>
  <c r="AL306" i="14"/>
  <c r="U306" i="14"/>
  <c r="AK306" i="14"/>
  <c r="AQ306" i="14"/>
  <c r="AE306" i="14"/>
  <c r="AS315" i="14"/>
  <c r="AG315" i="14"/>
  <c r="AQ315" i="14"/>
  <c r="AE315" i="14"/>
  <c r="AP315" i="14"/>
  <c r="AD315" i="14"/>
  <c r="BA315" i="14"/>
  <c r="AO315" i="14"/>
  <c r="AY315" i="14"/>
  <c r="V315" i="14"/>
  <c r="AK315" i="14"/>
  <c r="AV315" i="14"/>
  <c r="AJ315" i="14"/>
  <c r="Q315" i="14"/>
  <c r="AZ315" i="14"/>
  <c r="P315" i="14"/>
  <c r="AX315" i="14"/>
  <c r="AU315" i="14"/>
  <c r="AT315" i="14"/>
  <c r="AL315" i="14"/>
  <c r="AI315" i="14"/>
  <c r="AF315" i="14"/>
  <c r="U315" i="14"/>
  <c r="AN315" i="14"/>
  <c r="AK313" i="14"/>
  <c r="AU313" i="14"/>
  <c r="AI313" i="14"/>
  <c r="P313" i="14"/>
  <c r="AT313" i="14"/>
  <c r="AS313" i="14"/>
  <c r="AG313" i="14"/>
  <c r="AQ313" i="14"/>
  <c r="AE313" i="14"/>
  <c r="BA313" i="14"/>
  <c r="AO313" i="14"/>
  <c r="AZ313" i="14"/>
  <c r="AN313" i="14"/>
  <c r="AP313" i="14"/>
  <c r="AL313" i="14"/>
  <c r="AJ313" i="14"/>
  <c r="AD313" i="14"/>
  <c r="V313" i="14"/>
  <c r="U313" i="14"/>
  <c r="AY313" i="14"/>
  <c r="Q313" i="14"/>
  <c r="AX313" i="14"/>
  <c r="AV313" i="14"/>
  <c r="AF313" i="14"/>
  <c r="AV367" i="14"/>
  <c r="AJ367" i="14"/>
  <c r="Q367" i="14"/>
  <c r="AU367" i="14"/>
  <c r="AI367" i="14"/>
  <c r="P367" i="14"/>
  <c r="AT367" i="14"/>
  <c r="AS367" i="14"/>
  <c r="AG367" i="14"/>
  <c r="AL367" i="14"/>
  <c r="BA367" i="14"/>
  <c r="AK367" i="14"/>
  <c r="AZ367" i="14"/>
  <c r="AF367" i="14"/>
  <c r="AY367" i="14"/>
  <c r="AE367" i="14"/>
  <c r="AX367" i="14"/>
  <c r="AD367" i="14"/>
  <c r="AP367" i="14"/>
  <c r="U367" i="14"/>
  <c r="AO367" i="14"/>
  <c r="AN367" i="14"/>
  <c r="AQ367" i="14"/>
  <c r="V367" i="14"/>
  <c r="BA346" i="14"/>
  <c r="AO346" i="14"/>
  <c r="AZ346" i="14"/>
  <c r="AN346" i="14"/>
  <c r="AY346" i="14"/>
  <c r="V346" i="14"/>
  <c r="AK346" i="14"/>
  <c r="AV346" i="14"/>
  <c r="AJ346" i="14"/>
  <c r="Q346" i="14"/>
  <c r="AU346" i="14"/>
  <c r="AI346" i="14"/>
  <c r="P346" i="14"/>
  <c r="AS346" i="14"/>
  <c r="AG346" i="14"/>
  <c r="AL346" i="14"/>
  <c r="AF346" i="14"/>
  <c r="AE346" i="14"/>
  <c r="AD346" i="14"/>
  <c r="U346" i="14"/>
  <c r="AX346" i="14"/>
  <c r="AQ346" i="14"/>
  <c r="AP346" i="14"/>
  <c r="AT346" i="14"/>
  <c r="AP356" i="14"/>
  <c r="AD356" i="14"/>
  <c r="BA356" i="14"/>
  <c r="AO356" i="14"/>
  <c r="AZ356" i="14"/>
  <c r="AN356" i="14"/>
  <c r="AY356" i="14"/>
  <c r="V356" i="14"/>
  <c r="AK356" i="14"/>
  <c r="AU356" i="14"/>
  <c r="AI356" i="14"/>
  <c r="P356" i="14"/>
  <c r="AS356" i="14"/>
  <c r="AG356" i="14"/>
  <c r="AE356" i="14"/>
  <c r="U356" i="14"/>
  <c r="Q356" i="14"/>
  <c r="AX356" i="14"/>
  <c r="AV356" i="14"/>
  <c r="AT356" i="14"/>
  <c r="AL356" i="14"/>
  <c r="AQ356" i="14"/>
  <c r="AJ356" i="14"/>
  <c r="AF356" i="14"/>
  <c r="AY365" i="14"/>
  <c r="V365" i="14"/>
  <c r="AK365" i="14"/>
  <c r="AV365" i="14"/>
  <c r="AU365" i="14"/>
  <c r="AG365" i="14"/>
  <c r="AT365" i="14"/>
  <c r="AF365" i="14"/>
  <c r="AS365" i="14"/>
  <c r="AE365" i="14"/>
  <c r="AD365" i="14"/>
  <c r="AP365" i="14"/>
  <c r="AN365" i="14"/>
  <c r="Q365" i="14"/>
  <c r="U365" i="14"/>
  <c r="P365" i="14"/>
  <c r="AZ365" i="14"/>
  <c r="AX365" i="14"/>
  <c r="AQ365" i="14"/>
  <c r="AL365" i="14"/>
  <c r="AJ365" i="14"/>
  <c r="AI365" i="14"/>
  <c r="AO365" i="14"/>
  <c r="BA365" i="14"/>
  <c r="X142" i="14"/>
  <c r="AW142" i="14"/>
  <c r="S142" i="14"/>
  <c r="AR142" i="14"/>
  <c r="BB142" i="14"/>
  <c r="AM142" i="14"/>
  <c r="N142" i="14"/>
  <c r="AH142" i="14"/>
  <c r="AC142" i="14"/>
  <c r="M124" i="14"/>
  <c r="L124" i="14"/>
  <c r="J124" i="14"/>
  <c r="AC137" i="14"/>
  <c r="AM129" i="14"/>
  <c r="BB129" i="14"/>
  <c r="N129" i="14"/>
  <c r="AW129" i="14"/>
  <c r="AH129" i="14"/>
  <c r="AR129" i="14"/>
  <c r="AC129" i="14"/>
  <c r="K61" i="14"/>
  <c r="M61" i="14"/>
  <c r="M130" i="14"/>
  <c r="L130" i="14"/>
  <c r="S106" i="14"/>
  <c r="AW102" i="14"/>
  <c r="AM139" i="14"/>
  <c r="L104" i="14"/>
  <c r="J69" i="14"/>
  <c r="M74" i="14"/>
  <c r="K93" i="14"/>
  <c r="M93" i="14"/>
  <c r="L93" i="14"/>
  <c r="J58" i="14"/>
  <c r="L63" i="14"/>
  <c r="K78" i="14"/>
  <c r="J49" i="14"/>
  <c r="M20" i="14"/>
  <c r="K20" i="14"/>
  <c r="L35" i="14"/>
  <c r="K35" i="14"/>
  <c r="BB36" i="14"/>
  <c r="AW28" i="14"/>
  <c r="S28" i="14"/>
  <c r="AM28" i="14"/>
  <c r="AH28" i="14"/>
  <c r="N28" i="14"/>
  <c r="AR28" i="14"/>
  <c r="BB28" i="14"/>
  <c r="AC28" i="14"/>
  <c r="X28" i="14"/>
  <c r="AT159" i="14"/>
  <c r="AS159" i="14"/>
  <c r="AG159" i="14"/>
  <c r="AF159" i="14"/>
  <c r="AQ159" i="14"/>
  <c r="AE159" i="14"/>
  <c r="AP159" i="14"/>
  <c r="AD159" i="14"/>
  <c r="BA159" i="14"/>
  <c r="AO159" i="14"/>
  <c r="AZ159" i="14"/>
  <c r="AN159" i="14"/>
  <c r="AY159" i="14"/>
  <c r="V159" i="14"/>
  <c r="AX159" i="14"/>
  <c r="AL159" i="14"/>
  <c r="U159" i="14"/>
  <c r="AK159" i="14"/>
  <c r="AV159" i="14"/>
  <c r="AJ159" i="14"/>
  <c r="Q159" i="14"/>
  <c r="AU159" i="14"/>
  <c r="AI159" i="14"/>
  <c r="P159" i="14"/>
  <c r="AS164" i="14"/>
  <c r="AG164" i="14"/>
  <c r="AF164" i="14"/>
  <c r="AY164" i="14"/>
  <c r="AX164" i="14"/>
  <c r="AL164" i="14"/>
  <c r="U164" i="14"/>
  <c r="AJ164" i="14"/>
  <c r="BA164" i="14"/>
  <c r="AI164" i="14"/>
  <c r="AZ164" i="14"/>
  <c r="AE164" i="14"/>
  <c r="AV164" i="14"/>
  <c r="AD164" i="14"/>
  <c r="AU164" i="14"/>
  <c r="AT164" i="14"/>
  <c r="AQ164" i="14"/>
  <c r="V164" i="14"/>
  <c r="AP164" i="14"/>
  <c r="AO164" i="14"/>
  <c r="Q164" i="14"/>
  <c r="AN164" i="14"/>
  <c r="P164" i="14"/>
  <c r="AK164" i="14"/>
  <c r="AZ163" i="14"/>
  <c r="AN163" i="14"/>
  <c r="AT163" i="14"/>
  <c r="AS163" i="14"/>
  <c r="AE163" i="14"/>
  <c r="AD163" i="14"/>
  <c r="AQ163" i="14"/>
  <c r="AP163" i="14"/>
  <c r="V163" i="14"/>
  <c r="AO163" i="14"/>
  <c r="U163" i="14"/>
  <c r="BA163" i="14"/>
  <c r="AL163" i="14"/>
  <c r="Q163" i="14"/>
  <c r="AY163" i="14"/>
  <c r="AK163" i="14"/>
  <c r="P163" i="14"/>
  <c r="AX163" i="14"/>
  <c r="AJ163" i="14"/>
  <c r="AI163" i="14"/>
  <c r="AV163" i="14"/>
  <c r="AG163" i="14"/>
  <c r="AU163" i="14"/>
  <c r="AF163" i="14"/>
  <c r="AF178" i="14"/>
  <c r="AQ178" i="14"/>
  <c r="AE178" i="14"/>
  <c r="AP178" i="14"/>
  <c r="AD178" i="14"/>
  <c r="BA178" i="14"/>
  <c r="AO178" i="14"/>
  <c r="AZ178" i="14"/>
  <c r="AN178" i="14"/>
  <c r="AY178" i="14"/>
  <c r="V178" i="14"/>
  <c r="AX178" i="14"/>
  <c r="AL178" i="14"/>
  <c r="U178" i="14"/>
  <c r="AK178" i="14"/>
  <c r="AV178" i="14"/>
  <c r="AJ178" i="14"/>
  <c r="Q178" i="14"/>
  <c r="AU178" i="14"/>
  <c r="AI178" i="14"/>
  <c r="P178" i="14"/>
  <c r="AT178" i="14"/>
  <c r="AS178" i="14"/>
  <c r="AG178" i="14"/>
  <c r="AZ171" i="14"/>
  <c r="AN171" i="14"/>
  <c r="AY171" i="14"/>
  <c r="V171" i="14"/>
  <c r="AK171" i="14"/>
  <c r="AV171" i="14"/>
  <c r="AJ171" i="14"/>
  <c r="Q171" i="14"/>
  <c r="AU171" i="14"/>
  <c r="AI171" i="14"/>
  <c r="P171" i="14"/>
  <c r="AT171" i="14"/>
  <c r="AF171" i="14"/>
  <c r="AQ171" i="14"/>
  <c r="AE171" i="14"/>
  <c r="AP171" i="14"/>
  <c r="AD171" i="14"/>
  <c r="AX171" i="14"/>
  <c r="AS171" i="14"/>
  <c r="AO171" i="14"/>
  <c r="AL171" i="14"/>
  <c r="AG171" i="14"/>
  <c r="U171" i="14"/>
  <c r="BA171" i="14"/>
  <c r="AT214" i="14"/>
  <c r="BA214" i="14"/>
  <c r="AO214" i="14"/>
  <c r="AZ214" i="14"/>
  <c r="AN214" i="14"/>
  <c r="AL214" i="14"/>
  <c r="Q214" i="14"/>
  <c r="AK214" i="14"/>
  <c r="P214" i="14"/>
  <c r="AY214" i="14"/>
  <c r="AJ214" i="14"/>
  <c r="AX214" i="14"/>
  <c r="AI214" i="14"/>
  <c r="AG214" i="14"/>
  <c r="AV214" i="14"/>
  <c r="AF214" i="14"/>
  <c r="AU214" i="14"/>
  <c r="AE214" i="14"/>
  <c r="AS214" i="14"/>
  <c r="AD214" i="14"/>
  <c r="AQ214" i="14"/>
  <c r="V214" i="14"/>
  <c r="AP214" i="14"/>
  <c r="U214" i="14"/>
  <c r="AV210" i="14"/>
  <c r="AZ210" i="14"/>
  <c r="V210" i="14"/>
  <c r="AY210" i="14"/>
  <c r="AL210" i="14"/>
  <c r="U210" i="14"/>
  <c r="AX210" i="14"/>
  <c r="AK210" i="14"/>
  <c r="AJ210" i="14"/>
  <c r="Q210" i="14"/>
  <c r="AU210" i="14"/>
  <c r="AI210" i="14"/>
  <c r="P210" i="14"/>
  <c r="AT210" i="14"/>
  <c r="AS210" i="14"/>
  <c r="AG210" i="14"/>
  <c r="AF210" i="14"/>
  <c r="AQ210" i="14"/>
  <c r="AE210" i="14"/>
  <c r="AP210" i="14"/>
  <c r="AD210" i="14"/>
  <c r="BA210" i="14"/>
  <c r="AO210" i="14"/>
  <c r="AN210" i="14"/>
  <c r="AT240" i="14"/>
  <c r="AS240" i="14"/>
  <c r="AG240" i="14"/>
  <c r="AF240" i="14"/>
  <c r="AQ240" i="14"/>
  <c r="AE240" i="14"/>
  <c r="AP240" i="14"/>
  <c r="AD240" i="14"/>
  <c r="BA240" i="14"/>
  <c r="AO240" i="14"/>
  <c r="AZ240" i="14"/>
  <c r="AN240" i="14"/>
  <c r="AY240" i="14"/>
  <c r="V240" i="14"/>
  <c r="AX240" i="14"/>
  <c r="AL240" i="14"/>
  <c r="U240" i="14"/>
  <c r="AK240" i="14"/>
  <c r="AV240" i="14"/>
  <c r="AJ240" i="14"/>
  <c r="Q240" i="14"/>
  <c r="AU240" i="14"/>
  <c r="AI240" i="14"/>
  <c r="P240" i="14"/>
  <c r="AP239" i="14"/>
  <c r="AD239" i="14"/>
  <c r="BA239" i="14"/>
  <c r="AO239" i="14"/>
  <c r="AZ239" i="14"/>
  <c r="AN239" i="14"/>
  <c r="AY239" i="14"/>
  <c r="V239" i="14"/>
  <c r="AX239" i="14"/>
  <c r="AL239" i="14"/>
  <c r="U239" i="14"/>
  <c r="AK239" i="14"/>
  <c r="AV239" i="14"/>
  <c r="AJ239" i="14"/>
  <c r="Q239" i="14"/>
  <c r="AU239" i="14"/>
  <c r="AI239" i="14"/>
  <c r="P239" i="14"/>
  <c r="AT239" i="14"/>
  <c r="AS239" i="14"/>
  <c r="AG239" i="14"/>
  <c r="AF239" i="14"/>
  <c r="AQ239" i="14"/>
  <c r="AE239" i="14"/>
  <c r="AQ249" i="14"/>
  <c r="AP249" i="14"/>
  <c r="AD249" i="14"/>
  <c r="BA249" i="14"/>
  <c r="AO249" i="14"/>
  <c r="AZ249" i="14"/>
  <c r="AN249" i="14"/>
  <c r="AY249" i="14"/>
  <c r="V249" i="14"/>
  <c r="AX249" i="14"/>
  <c r="AL249" i="14"/>
  <c r="U249" i="14"/>
  <c r="AU249" i="14"/>
  <c r="AI249" i="14"/>
  <c r="P249" i="14"/>
  <c r="AT249" i="14"/>
  <c r="AS249" i="14"/>
  <c r="AG249" i="14"/>
  <c r="AF249" i="14"/>
  <c r="AV249" i="14"/>
  <c r="AK249" i="14"/>
  <c r="AJ249" i="14"/>
  <c r="AE249" i="14"/>
  <c r="Q249" i="14"/>
  <c r="AX270" i="14"/>
  <c r="AL270" i="14"/>
  <c r="U270" i="14"/>
  <c r="AK270" i="14"/>
  <c r="AV270" i="14"/>
  <c r="AJ270" i="14"/>
  <c r="Q270" i="14"/>
  <c r="AU270" i="14"/>
  <c r="AI270" i="14"/>
  <c r="P270" i="14"/>
  <c r="AT270" i="14"/>
  <c r="AF270" i="14"/>
  <c r="AQ270" i="14"/>
  <c r="AP270" i="14"/>
  <c r="AD270" i="14"/>
  <c r="BA270" i="14"/>
  <c r="AO270" i="14"/>
  <c r="AZ270" i="14"/>
  <c r="AN270" i="14"/>
  <c r="AY270" i="14"/>
  <c r="AS270" i="14"/>
  <c r="AG270" i="14"/>
  <c r="AE270" i="14"/>
  <c r="V270" i="14"/>
  <c r="AP280" i="14"/>
  <c r="AD280" i="14"/>
  <c r="BA280" i="14"/>
  <c r="AO280" i="14"/>
  <c r="AZ280" i="14"/>
  <c r="AN280" i="14"/>
  <c r="AY280" i="14"/>
  <c r="V280" i="14"/>
  <c r="AX280" i="14"/>
  <c r="AL280" i="14"/>
  <c r="U280" i="14"/>
  <c r="AV280" i="14"/>
  <c r="AJ280" i="14"/>
  <c r="Q280" i="14"/>
  <c r="AU280" i="14"/>
  <c r="AI280" i="14"/>
  <c r="P280" i="14"/>
  <c r="AT280" i="14"/>
  <c r="AS280" i="14"/>
  <c r="AG280" i="14"/>
  <c r="AF280" i="14"/>
  <c r="AQ280" i="14"/>
  <c r="AK280" i="14"/>
  <c r="AE280" i="14"/>
  <c r="AX273" i="14"/>
  <c r="AL273" i="14"/>
  <c r="U273" i="14"/>
  <c r="AK273" i="14"/>
  <c r="AV273" i="14"/>
  <c r="AJ273" i="14"/>
  <c r="Q273" i="14"/>
  <c r="AU273" i="14"/>
  <c r="AI273" i="14"/>
  <c r="P273" i="14"/>
  <c r="AT273" i="14"/>
  <c r="AF273" i="14"/>
  <c r="AQ273" i="14"/>
  <c r="AE273" i="14"/>
  <c r="AP273" i="14"/>
  <c r="AD273" i="14"/>
  <c r="BA273" i="14"/>
  <c r="AO273" i="14"/>
  <c r="AZ273" i="14"/>
  <c r="AN273" i="14"/>
  <c r="AY273" i="14"/>
  <c r="AS273" i="14"/>
  <c r="AG273" i="14"/>
  <c r="V273" i="14"/>
  <c r="AQ302" i="14"/>
  <c r="AE302" i="14"/>
  <c r="AP302" i="14"/>
  <c r="AD302" i="14"/>
  <c r="BA302" i="14"/>
  <c r="AO302" i="14"/>
  <c r="AZ302" i="14"/>
  <c r="AN302" i="14"/>
  <c r="AX302" i="14"/>
  <c r="AL302" i="14"/>
  <c r="U302" i="14"/>
  <c r="AK302" i="14"/>
  <c r="AV302" i="14"/>
  <c r="AJ302" i="14"/>
  <c r="AU302" i="14"/>
  <c r="AI302" i="14"/>
  <c r="P302" i="14"/>
  <c r="AS302" i="14"/>
  <c r="AG302" i="14"/>
  <c r="AY302" i="14"/>
  <c r="AT302" i="14"/>
  <c r="AF302" i="14"/>
  <c r="V302" i="14"/>
  <c r="Q302" i="14"/>
  <c r="AS318" i="14"/>
  <c r="AG318" i="14"/>
  <c r="AQ318" i="14"/>
  <c r="AE318" i="14"/>
  <c r="AP318" i="14"/>
  <c r="AD318" i="14"/>
  <c r="BA318" i="14"/>
  <c r="AO318" i="14"/>
  <c r="AY318" i="14"/>
  <c r="V318" i="14"/>
  <c r="AK318" i="14"/>
  <c r="AV318" i="14"/>
  <c r="AJ318" i="14"/>
  <c r="Q318" i="14"/>
  <c r="AU318" i="14"/>
  <c r="AI318" i="14"/>
  <c r="P318" i="14"/>
  <c r="AN318" i="14"/>
  <c r="AL318" i="14"/>
  <c r="AF318" i="14"/>
  <c r="U318" i="14"/>
  <c r="AZ318" i="14"/>
  <c r="AX318" i="14"/>
  <c r="AT318" i="14"/>
  <c r="AK316" i="14"/>
  <c r="AU316" i="14"/>
  <c r="AI316" i="14"/>
  <c r="P316" i="14"/>
  <c r="AT316" i="14"/>
  <c r="AS316" i="14"/>
  <c r="AG316" i="14"/>
  <c r="AQ316" i="14"/>
  <c r="AE316" i="14"/>
  <c r="BA316" i="14"/>
  <c r="AO316" i="14"/>
  <c r="AZ316" i="14"/>
  <c r="AN316" i="14"/>
  <c r="AP316" i="14"/>
  <c r="AL316" i="14"/>
  <c r="AJ316" i="14"/>
  <c r="AF316" i="14"/>
  <c r="V316" i="14"/>
  <c r="U316" i="14"/>
  <c r="AY316" i="14"/>
  <c r="Q316" i="14"/>
  <c r="AX316" i="14"/>
  <c r="AV316" i="14"/>
  <c r="AD316" i="14"/>
  <c r="AT363" i="14"/>
  <c r="AS363" i="14"/>
  <c r="AG363" i="14"/>
  <c r="AF363" i="14"/>
  <c r="AQ363" i="14"/>
  <c r="AP363" i="14"/>
  <c r="AD363" i="14"/>
  <c r="AZ363" i="14"/>
  <c r="AN363" i="14"/>
  <c r="AX363" i="14"/>
  <c r="AL363" i="14"/>
  <c r="U363" i="14"/>
  <c r="AV363" i="14"/>
  <c r="P363" i="14"/>
  <c r="AU363" i="14"/>
  <c r="AO363" i="14"/>
  <c r="AJ363" i="14"/>
  <c r="AI363" i="14"/>
  <c r="AE363" i="14"/>
  <c r="BA363" i="14"/>
  <c r="V363" i="14"/>
  <c r="AY363" i="14"/>
  <c r="AK363" i="14"/>
  <c r="Q363" i="14"/>
  <c r="BA349" i="14"/>
  <c r="AO349" i="14"/>
  <c r="AZ349" i="14"/>
  <c r="AN349" i="14"/>
  <c r="AY349" i="14"/>
  <c r="V349" i="14"/>
  <c r="AX349" i="14"/>
  <c r="AL349" i="14"/>
  <c r="U349" i="14"/>
  <c r="AK349" i="14"/>
  <c r="AV349" i="14"/>
  <c r="AJ349" i="14"/>
  <c r="Q349" i="14"/>
  <c r="AU349" i="14"/>
  <c r="AI349" i="14"/>
  <c r="P349" i="14"/>
  <c r="AS349" i="14"/>
  <c r="AG349" i="14"/>
  <c r="AT349" i="14"/>
  <c r="AQ349" i="14"/>
  <c r="AP349" i="14"/>
  <c r="AF349" i="14"/>
  <c r="AE349" i="14"/>
  <c r="AD349" i="14"/>
  <c r="AP362" i="14"/>
  <c r="AD362" i="14"/>
  <c r="BA362" i="14"/>
  <c r="AO362" i="14"/>
  <c r="AZ362" i="14"/>
  <c r="AN362" i="14"/>
  <c r="AX362" i="14"/>
  <c r="AL362" i="14"/>
  <c r="U362" i="14"/>
  <c r="AV362" i="14"/>
  <c r="AJ362" i="14"/>
  <c r="Q362" i="14"/>
  <c r="AT362" i="14"/>
  <c r="AQ362" i="14"/>
  <c r="AK362" i="14"/>
  <c r="AI362" i="14"/>
  <c r="AF362" i="14"/>
  <c r="AE362" i="14"/>
  <c r="AY362" i="14"/>
  <c r="V362" i="14"/>
  <c r="AU362" i="14"/>
  <c r="P362" i="14"/>
  <c r="AS362" i="14"/>
  <c r="AG362" i="14"/>
  <c r="AZ368" i="14"/>
  <c r="AN368" i="14"/>
  <c r="AY368" i="14"/>
  <c r="V368" i="14"/>
  <c r="AX368" i="14"/>
  <c r="AL368" i="14"/>
  <c r="U368" i="14"/>
  <c r="AK368" i="14"/>
  <c r="AP368" i="14"/>
  <c r="AO368" i="14"/>
  <c r="AJ368" i="14"/>
  <c r="AI368" i="14"/>
  <c r="AV368" i="14"/>
  <c r="AF368" i="14"/>
  <c r="AT368" i="14"/>
  <c r="AD368" i="14"/>
  <c r="BA368" i="14"/>
  <c r="AU368" i="14"/>
  <c r="AQ368" i="14"/>
  <c r="AG368" i="14"/>
  <c r="AS368" i="14"/>
  <c r="AE368" i="14"/>
  <c r="Q368" i="14"/>
  <c r="P368" i="14"/>
  <c r="J140" i="14"/>
  <c r="M92" i="14"/>
  <c r="L92" i="14"/>
  <c r="J92" i="14"/>
  <c r="AC98" i="14"/>
  <c r="X98" i="14"/>
  <c r="AM98" i="14"/>
  <c r="AW98" i="14"/>
  <c r="S98" i="14"/>
  <c r="AH98" i="14"/>
  <c r="N98" i="14"/>
  <c r="AR98" i="14"/>
  <c r="BB98" i="14"/>
  <c r="K57" i="14"/>
  <c r="M57" i="14"/>
  <c r="K130" i="14"/>
  <c r="N114" i="14"/>
  <c r="AM102" i="14"/>
  <c r="X139" i="14"/>
  <c r="AW97" i="14"/>
  <c r="S97" i="14"/>
  <c r="AH97" i="14"/>
  <c r="N97" i="14"/>
  <c r="AC97" i="14"/>
  <c r="X97" i="14"/>
  <c r="AM97" i="14"/>
  <c r="BB97" i="14"/>
  <c r="AR97" i="14"/>
  <c r="S80" i="14"/>
  <c r="J65" i="14"/>
  <c r="M71" i="14"/>
  <c r="BB93" i="14"/>
  <c r="L49" i="14"/>
  <c r="AH15" i="14"/>
  <c r="N15" i="14"/>
  <c r="AR15" i="14"/>
  <c r="BB15" i="14"/>
  <c r="AC15" i="14"/>
  <c r="X15" i="14"/>
  <c r="AM15" i="14"/>
  <c r="AW15" i="14"/>
  <c r="S15" i="14"/>
  <c r="X75" i="14"/>
  <c r="AH75" i="14"/>
  <c r="N75" i="14"/>
  <c r="AW75" i="14"/>
  <c r="AR75" i="14"/>
  <c r="AC75" i="14"/>
  <c r="BB75" i="14"/>
  <c r="AM75" i="14"/>
  <c r="S75" i="14"/>
  <c r="L39" i="14"/>
  <c r="AR87" i="14"/>
  <c r="X87" i="14"/>
  <c r="AW87" i="14"/>
  <c r="S87" i="14"/>
  <c r="AH87" i="14"/>
  <c r="N87" i="14"/>
  <c r="AM87" i="14"/>
  <c r="BB87" i="14"/>
  <c r="AC87" i="14"/>
  <c r="X79" i="14"/>
  <c r="AH79" i="14"/>
  <c r="N79" i="14"/>
  <c r="AC79" i="14"/>
  <c r="BB79" i="14"/>
  <c r="AM79" i="14"/>
  <c r="S79" i="14"/>
  <c r="AW79" i="14"/>
  <c r="AR79" i="14"/>
  <c r="J34" i="14"/>
  <c r="L26" i="14"/>
  <c r="X36" i="14"/>
  <c r="AR21" i="14"/>
  <c r="AC29" i="14"/>
  <c r="AM17" i="14"/>
  <c r="N32" i="14"/>
  <c r="L125" i="14"/>
  <c r="K125" i="14"/>
  <c r="AW145" i="14"/>
  <c r="S145" i="14"/>
  <c r="AH145" i="14"/>
  <c r="N145" i="14"/>
  <c r="AR145" i="14"/>
  <c r="BB145" i="14"/>
  <c r="AC145" i="14"/>
  <c r="X145" i="14"/>
  <c r="AM145" i="14"/>
  <c r="AX195" i="14"/>
  <c r="AL195" i="14"/>
  <c r="U195" i="14"/>
  <c r="AV195" i="14"/>
  <c r="AJ195" i="14"/>
  <c r="Q195" i="14"/>
  <c r="AU195" i="14"/>
  <c r="AI195" i="14"/>
  <c r="P195" i="14"/>
  <c r="AF195" i="14"/>
  <c r="AQ195" i="14"/>
  <c r="AE195" i="14"/>
  <c r="AP195" i="14"/>
  <c r="AD195" i="14"/>
  <c r="AT195" i="14"/>
  <c r="AS195" i="14"/>
  <c r="AO195" i="14"/>
  <c r="AN195" i="14"/>
  <c r="AK195" i="14"/>
  <c r="AG195" i="14"/>
  <c r="BA195" i="14"/>
  <c r="AZ195" i="14"/>
  <c r="AY195" i="14"/>
  <c r="V195" i="14"/>
  <c r="AQ333" i="14"/>
  <c r="AE333" i="14"/>
  <c r="AP333" i="14"/>
  <c r="AD333" i="14"/>
  <c r="BA333" i="14"/>
  <c r="AO333" i="14"/>
  <c r="AX333" i="14"/>
  <c r="AL333" i="14"/>
  <c r="U333" i="14"/>
  <c r="AK333" i="14"/>
  <c r="AJ333" i="14"/>
  <c r="AZ333" i="14"/>
  <c r="AI333" i="14"/>
  <c r="AY333" i="14"/>
  <c r="AG333" i="14"/>
  <c r="AV333" i="14"/>
  <c r="AF333" i="14"/>
  <c r="AT333" i="14"/>
  <c r="V333" i="14"/>
  <c r="AS333" i="14"/>
  <c r="AN333" i="14"/>
  <c r="P333" i="14"/>
  <c r="Q333" i="14"/>
  <c r="AU333" i="14"/>
  <c r="H161" i="14"/>
  <c r="J161" i="14" s="1"/>
  <c r="J144" i="14"/>
  <c r="K115" i="14"/>
  <c r="J115" i="14"/>
  <c r="M115" i="14"/>
  <c r="J150" i="14"/>
  <c r="AW141" i="14"/>
  <c r="S141" i="14"/>
  <c r="AH141" i="14"/>
  <c r="N141" i="14"/>
  <c r="AR141" i="14"/>
  <c r="BB141" i="14"/>
  <c r="X141" i="14"/>
  <c r="AM141" i="14"/>
  <c r="AC141" i="14"/>
  <c r="AT162" i="14"/>
  <c r="AS162" i="14"/>
  <c r="AG162" i="14"/>
  <c r="AF162" i="14"/>
  <c r="AQ162" i="14"/>
  <c r="AE162" i="14"/>
  <c r="AP162" i="14"/>
  <c r="AD162" i="14"/>
  <c r="BA162" i="14"/>
  <c r="AO162" i="14"/>
  <c r="AZ162" i="14"/>
  <c r="AN162" i="14"/>
  <c r="AY162" i="14"/>
  <c r="V162" i="14"/>
  <c r="AX162" i="14"/>
  <c r="AL162" i="14"/>
  <c r="U162" i="14"/>
  <c r="AK162" i="14"/>
  <c r="AV162" i="14"/>
  <c r="AJ162" i="14"/>
  <c r="Q162" i="14"/>
  <c r="AU162" i="14"/>
  <c r="AI162" i="14"/>
  <c r="P162" i="14"/>
  <c r="AV185" i="14"/>
  <c r="AJ185" i="14"/>
  <c r="Q185" i="14"/>
  <c r="AU185" i="14"/>
  <c r="AI185" i="14"/>
  <c r="P185" i="14"/>
  <c r="AT185" i="14"/>
  <c r="AS185" i="14"/>
  <c r="AG185" i="14"/>
  <c r="AF185" i="14"/>
  <c r="AQ185" i="14"/>
  <c r="AE185" i="14"/>
  <c r="AP185" i="14"/>
  <c r="AD185" i="14"/>
  <c r="BA185" i="14"/>
  <c r="AO185" i="14"/>
  <c r="AZ185" i="14"/>
  <c r="AN185" i="14"/>
  <c r="AY185" i="14"/>
  <c r="V185" i="14"/>
  <c r="AX185" i="14"/>
  <c r="AL185" i="14"/>
  <c r="U185" i="14"/>
  <c r="AK185" i="14"/>
  <c r="AF181" i="14"/>
  <c r="AQ181" i="14"/>
  <c r="AE181" i="14"/>
  <c r="AP181" i="14"/>
  <c r="AD181" i="14"/>
  <c r="BA181" i="14"/>
  <c r="AO181" i="14"/>
  <c r="AZ181" i="14"/>
  <c r="AN181" i="14"/>
  <c r="AY181" i="14"/>
  <c r="V181" i="14"/>
  <c r="AX181" i="14"/>
  <c r="AL181" i="14"/>
  <c r="U181" i="14"/>
  <c r="AK181" i="14"/>
  <c r="AV181" i="14"/>
  <c r="AJ181" i="14"/>
  <c r="Q181" i="14"/>
  <c r="AU181" i="14"/>
  <c r="AI181" i="14"/>
  <c r="P181" i="14"/>
  <c r="AT181" i="14"/>
  <c r="AS181" i="14"/>
  <c r="AG181" i="14"/>
  <c r="AZ174" i="14"/>
  <c r="AN174" i="14"/>
  <c r="AY174" i="14"/>
  <c r="V174" i="14"/>
  <c r="AX174" i="14"/>
  <c r="AL174" i="14"/>
  <c r="U174" i="14"/>
  <c r="AK174" i="14"/>
  <c r="AV174" i="14"/>
  <c r="AJ174" i="14"/>
  <c r="Q174" i="14"/>
  <c r="AU174" i="14"/>
  <c r="AI174" i="14"/>
  <c r="P174" i="14"/>
  <c r="AT174" i="14"/>
  <c r="AS174" i="14"/>
  <c r="AG174" i="14"/>
  <c r="AF174" i="14"/>
  <c r="AQ174" i="14"/>
  <c r="AE174" i="14"/>
  <c r="AP174" i="14"/>
  <c r="AD174" i="14"/>
  <c r="BA174" i="14"/>
  <c r="AO174" i="14"/>
  <c r="AQ199" i="14"/>
  <c r="AE199" i="14"/>
  <c r="AP199" i="14"/>
  <c r="AD199" i="14"/>
  <c r="BA199" i="14"/>
  <c r="AO199" i="14"/>
  <c r="AZ199" i="14"/>
  <c r="AN199" i="14"/>
  <c r="AY199" i="14"/>
  <c r="V199" i="14"/>
  <c r="AX199" i="14"/>
  <c r="AL199" i="14"/>
  <c r="U199" i="14"/>
  <c r="AK199" i="14"/>
  <c r="AV199" i="14"/>
  <c r="AJ199" i="14"/>
  <c r="Q199" i="14"/>
  <c r="AU199" i="14"/>
  <c r="AI199" i="14"/>
  <c r="P199" i="14"/>
  <c r="AT199" i="14"/>
  <c r="AS199" i="14"/>
  <c r="AG199" i="14"/>
  <c r="AF199" i="14"/>
  <c r="AX212" i="14"/>
  <c r="AL212" i="14"/>
  <c r="U212" i="14"/>
  <c r="AF212" i="14"/>
  <c r="AS212" i="14"/>
  <c r="AD212" i="14"/>
  <c r="AQ212" i="14"/>
  <c r="AP212" i="14"/>
  <c r="AO212" i="14"/>
  <c r="V212" i="14"/>
  <c r="AN212" i="14"/>
  <c r="BA212" i="14"/>
  <c r="Q212" i="14"/>
  <c r="AZ212" i="14"/>
  <c r="AK212" i="14"/>
  <c r="P212" i="14"/>
  <c r="AY212" i="14"/>
  <c r="AJ212" i="14"/>
  <c r="AI212" i="14"/>
  <c r="AV212" i="14"/>
  <c r="AU212" i="14"/>
  <c r="AT212" i="14"/>
  <c r="AG212" i="14"/>
  <c r="AE212" i="14"/>
  <c r="AP243" i="14"/>
  <c r="AD243" i="14"/>
  <c r="AZ243" i="14"/>
  <c r="AN243" i="14"/>
  <c r="AY243" i="14"/>
  <c r="AX243" i="14"/>
  <c r="AL243" i="14"/>
  <c r="U243" i="14"/>
  <c r="AT243" i="14"/>
  <c r="AS243" i="14"/>
  <c r="AG243" i="14"/>
  <c r="Q243" i="14"/>
  <c r="AQ243" i="14"/>
  <c r="P243" i="14"/>
  <c r="AO243" i="14"/>
  <c r="AK243" i="14"/>
  <c r="AJ243" i="14"/>
  <c r="AI243" i="14"/>
  <c r="AF243" i="14"/>
  <c r="AE243" i="14"/>
  <c r="BA243" i="14"/>
  <c r="AV243" i="14"/>
  <c r="V243" i="14"/>
  <c r="AU243" i="14"/>
  <c r="AQ286" i="14"/>
  <c r="AE286" i="14"/>
  <c r="AP286" i="14"/>
  <c r="AD286" i="14"/>
  <c r="BA286" i="14"/>
  <c r="AO286" i="14"/>
  <c r="AZ286" i="14"/>
  <c r="AN286" i="14"/>
  <c r="AY286" i="14"/>
  <c r="V286" i="14"/>
  <c r="AX286" i="14"/>
  <c r="AL286" i="14"/>
  <c r="U286" i="14"/>
  <c r="AV286" i="14"/>
  <c r="AJ286" i="14"/>
  <c r="Q286" i="14"/>
  <c r="AU286" i="14"/>
  <c r="AI286" i="14"/>
  <c r="P286" i="14"/>
  <c r="AT286" i="14"/>
  <c r="AS286" i="14"/>
  <c r="AG286" i="14"/>
  <c r="AF286" i="14"/>
  <c r="AK286" i="14"/>
  <c r="AQ252" i="14"/>
  <c r="AE252" i="14"/>
  <c r="AP252" i="14"/>
  <c r="AD252" i="14"/>
  <c r="BA252" i="14"/>
  <c r="AO252" i="14"/>
  <c r="AZ252" i="14"/>
  <c r="AN252" i="14"/>
  <c r="AY252" i="14"/>
  <c r="V252" i="14"/>
  <c r="AX252" i="14"/>
  <c r="AL252" i="14"/>
  <c r="U252" i="14"/>
  <c r="AV252" i="14"/>
  <c r="AJ252" i="14"/>
  <c r="Q252" i="14"/>
  <c r="AU252" i="14"/>
  <c r="AI252" i="14"/>
  <c r="P252" i="14"/>
  <c r="AT252" i="14"/>
  <c r="AS252" i="14"/>
  <c r="AG252" i="14"/>
  <c r="AF252" i="14"/>
  <c r="AK252" i="14"/>
  <c r="AP274" i="14"/>
  <c r="AD274" i="14"/>
  <c r="BA274" i="14"/>
  <c r="AO274" i="14"/>
  <c r="AZ274" i="14"/>
  <c r="AN274" i="14"/>
  <c r="AY274" i="14"/>
  <c r="V274" i="14"/>
  <c r="AX274" i="14"/>
  <c r="AL274" i="14"/>
  <c r="U274" i="14"/>
  <c r="AV274" i="14"/>
  <c r="AJ274" i="14"/>
  <c r="Q274" i="14"/>
  <c r="AU274" i="14"/>
  <c r="AI274" i="14"/>
  <c r="P274" i="14"/>
  <c r="AT274" i="14"/>
  <c r="AS274" i="14"/>
  <c r="AG274" i="14"/>
  <c r="AF274" i="14"/>
  <c r="AQ274" i="14"/>
  <c r="AK274" i="14"/>
  <c r="AE274" i="14"/>
  <c r="AQ289" i="14"/>
  <c r="AE289" i="14"/>
  <c r="AP289" i="14"/>
  <c r="AD289" i="14"/>
  <c r="BA289" i="14"/>
  <c r="AO289" i="14"/>
  <c r="AZ289" i="14"/>
  <c r="AN289" i="14"/>
  <c r="AY289" i="14"/>
  <c r="V289" i="14"/>
  <c r="AX289" i="14"/>
  <c r="AL289" i="14"/>
  <c r="U289" i="14"/>
  <c r="AV289" i="14"/>
  <c r="AJ289" i="14"/>
  <c r="Q289" i="14"/>
  <c r="AU289" i="14"/>
  <c r="AI289" i="14"/>
  <c r="P289" i="14"/>
  <c r="AT289" i="14"/>
  <c r="AS289" i="14"/>
  <c r="AG289" i="14"/>
  <c r="AF289" i="14"/>
  <c r="AK289" i="14"/>
  <c r="AX276" i="14"/>
  <c r="AL276" i="14"/>
  <c r="U276" i="14"/>
  <c r="AK276" i="14"/>
  <c r="AV276" i="14"/>
  <c r="AJ276" i="14"/>
  <c r="Q276" i="14"/>
  <c r="AU276" i="14"/>
  <c r="AI276" i="14"/>
  <c r="P276" i="14"/>
  <c r="AT276" i="14"/>
  <c r="AF276" i="14"/>
  <c r="AQ276" i="14"/>
  <c r="AE276" i="14"/>
  <c r="AP276" i="14"/>
  <c r="AD276" i="14"/>
  <c r="BA276" i="14"/>
  <c r="AO276" i="14"/>
  <c r="AZ276" i="14"/>
  <c r="AN276" i="14"/>
  <c r="AY276" i="14"/>
  <c r="AS276" i="14"/>
  <c r="AG276" i="14"/>
  <c r="V276" i="14"/>
  <c r="AF305" i="14"/>
  <c r="AQ305" i="14"/>
  <c r="AE305" i="14"/>
  <c r="AP305" i="14"/>
  <c r="AD305" i="14"/>
  <c r="BA305" i="14"/>
  <c r="AO305" i="14"/>
  <c r="AZ305" i="14"/>
  <c r="AN305" i="14"/>
  <c r="AX305" i="14"/>
  <c r="AL305" i="14"/>
  <c r="U305" i="14"/>
  <c r="AK305" i="14"/>
  <c r="AV305" i="14"/>
  <c r="AJ305" i="14"/>
  <c r="Q305" i="14"/>
  <c r="AU305" i="14"/>
  <c r="AI305" i="14"/>
  <c r="P305" i="14"/>
  <c r="AT305" i="14"/>
  <c r="AS305" i="14"/>
  <c r="AG305" i="14"/>
  <c r="AY305" i="14"/>
  <c r="V305" i="14"/>
  <c r="AS321" i="14"/>
  <c r="AG321" i="14"/>
  <c r="AQ321" i="14"/>
  <c r="AE321" i="14"/>
  <c r="AP321" i="14"/>
  <c r="AD321" i="14"/>
  <c r="BA321" i="14"/>
  <c r="AO321" i="14"/>
  <c r="AY321" i="14"/>
  <c r="V321" i="14"/>
  <c r="AX321" i="14"/>
  <c r="AL321" i="14"/>
  <c r="U321" i="14"/>
  <c r="AK321" i="14"/>
  <c r="AV321" i="14"/>
  <c r="AJ321" i="14"/>
  <c r="Q321" i="14"/>
  <c r="AU321" i="14"/>
  <c r="AI321" i="14"/>
  <c r="P321" i="14"/>
  <c r="AN321" i="14"/>
  <c r="AF321" i="14"/>
  <c r="AZ321" i="14"/>
  <c r="AT321" i="14"/>
  <c r="AK319" i="14"/>
  <c r="AU319" i="14"/>
  <c r="AI319" i="14"/>
  <c r="P319" i="14"/>
  <c r="AT319" i="14"/>
  <c r="AS319" i="14"/>
  <c r="AG319" i="14"/>
  <c r="AQ319" i="14"/>
  <c r="AE319" i="14"/>
  <c r="BA319" i="14"/>
  <c r="AO319" i="14"/>
  <c r="AZ319" i="14"/>
  <c r="AN319" i="14"/>
  <c r="AY319" i="14"/>
  <c r="V319" i="14"/>
  <c r="AV319" i="14"/>
  <c r="AP319" i="14"/>
  <c r="AL319" i="14"/>
  <c r="AJ319" i="14"/>
  <c r="AF319" i="14"/>
  <c r="AD319" i="14"/>
  <c r="U319" i="14"/>
  <c r="Q319" i="14"/>
  <c r="AX319" i="14"/>
  <c r="AQ336" i="14"/>
  <c r="AE336" i="14"/>
  <c r="AP336" i="14"/>
  <c r="AD336" i="14"/>
  <c r="BA336" i="14"/>
  <c r="AO336" i="14"/>
  <c r="AZ336" i="14"/>
  <c r="AN336" i="14"/>
  <c r="AY336" i="14"/>
  <c r="V336" i="14"/>
  <c r="AX336" i="14"/>
  <c r="AL336" i="14"/>
  <c r="U336" i="14"/>
  <c r="AK336" i="14"/>
  <c r="AT336" i="14"/>
  <c r="AS336" i="14"/>
  <c r="AJ336" i="14"/>
  <c r="AI336" i="14"/>
  <c r="AG336" i="14"/>
  <c r="AF336" i="14"/>
  <c r="Q336" i="14"/>
  <c r="AV336" i="14"/>
  <c r="AU336" i="14"/>
  <c r="P336" i="14"/>
  <c r="AP353" i="14"/>
  <c r="AD353" i="14"/>
  <c r="BA353" i="14"/>
  <c r="AO353" i="14"/>
  <c r="AZ353" i="14"/>
  <c r="AN353" i="14"/>
  <c r="AY353" i="14"/>
  <c r="V353" i="14"/>
  <c r="AU353" i="14"/>
  <c r="AI353" i="14"/>
  <c r="P353" i="14"/>
  <c r="AQ353" i="14"/>
  <c r="AL353" i="14"/>
  <c r="AK353" i="14"/>
  <c r="AJ353" i="14"/>
  <c r="AG353" i="14"/>
  <c r="AX353" i="14"/>
  <c r="AF353" i="14"/>
  <c r="AV353" i="14"/>
  <c r="U353" i="14"/>
  <c r="AT353" i="14"/>
  <c r="AS353" i="14"/>
  <c r="AE353" i="14"/>
  <c r="Q353" i="14"/>
  <c r="AX352" i="14"/>
  <c r="AL352" i="14"/>
  <c r="U352" i="14"/>
  <c r="AK352" i="14"/>
  <c r="AV352" i="14"/>
  <c r="AJ352" i="14"/>
  <c r="Q352" i="14"/>
  <c r="AU352" i="14"/>
  <c r="AI352" i="14"/>
  <c r="P352" i="14"/>
  <c r="AQ352" i="14"/>
  <c r="AE352" i="14"/>
  <c r="AT352" i="14"/>
  <c r="AS352" i="14"/>
  <c r="V352" i="14"/>
  <c r="AP352" i="14"/>
  <c r="AO352" i="14"/>
  <c r="AN352" i="14"/>
  <c r="AG352" i="14"/>
  <c r="BA352" i="14"/>
  <c r="AZ352" i="14"/>
  <c r="AY352" i="14"/>
  <c r="AD352" i="14"/>
  <c r="AF352" i="14"/>
  <c r="BA371" i="14"/>
  <c r="AO371" i="14"/>
  <c r="AZ371" i="14"/>
  <c r="AN371" i="14"/>
  <c r="AY371" i="14"/>
  <c r="V371" i="14"/>
  <c r="AX371" i="14"/>
  <c r="AL371" i="14"/>
  <c r="U371" i="14"/>
  <c r="AK371" i="14"/>
  <c r="AQ371" i="14"/>
  <c r="AP371" i="14"/>
  <c r="AJ371" i="14"/>
  <c r="AI371" i="14"/>
  <c r="AG371" i="14"/>
  <c r="AV371" i="14"/>
  <c r="AE371" i="14"/>
  <c r="AU371" i="14"/>
  <c r="AS371" i="14"/>
  <c r="AF371" i="14"/>
  <c r="AD371" i="14"/>
  <c r="P371" i="14"/>
  <c r="AT371" i="14"/>
  <c r="Q371" i="14"/>
  <c r="L111" i="14"/>
  <c r="K124" i="14"/>
  <c r="AH114" i="14"/>
  <c r="AM106" i="14"/>
  <c r="X102" i="14"/>
  <c r="AC139" i="14"/>
  <c r="L66" i="14"/>
  <c r="K66" i="14"/>
  <c r="AR139" i="14"/>
  <c r="AW80" i="14"/>
  <c r="J43" i="14"/>
  <c r="L38" i="14"/>
  <c r="J38" i="14"/>
  <c r="M24" i="14"/>
  <c r="K24" i="14"/>
  <c r="L46" i="14"/>
  <c r="K46" i="14"/>
  <c r="J46" i="14"/>
  <c r="AC36" i="14"/>
  <c r="N21" i="14"/>
  <c r="K54" i="14"/>
  <c r="X17" i="14"/>
  <c r="S32" i="14"/>
  <c r="AP224" i="14"/>
  <c r="AD224" i="14"/>
  <c r="BA224" i="14"/>
  <c r="AO224" i="14"/>
  <c r="AZ224" i="14"/>
  <c r="AN224" i="14"/>
  <c r="AY224" i="14"/>
  <c r="V224" i="14"/>
  <c r="AX224" i="14"/>
  <c r="AL224" i="14"/>
  <c r="U224" i="14"/>
  <c r="AK224" i="14"/>
  <c r="AU224" i="14"/>
  <c r="AI224" i="14"/>
  <c r="P224" i="14"/>
  <c r="AT224" i="14"/>
  <c r="AS224" i="14"/>
  <c r="AG224" i="14"/>
  <c r="AF224" i="14"/>
  <c r="AV224" i="14"/>
  <c r="AQ224" i="14"/>
  <c r="AJ224" i="14"/>
  <c r="AE224" i="14"/>
  <c r="Q224" i="14"/>
  <c r="AS344" i="14"/>
  <c r="AG344" i="14"/>
  <c r="AF344" i="14"/>
  <c r="AQ344" i="14"/>
  <c r="AE344" i="14"/>
  <c r="BA344" i="14"/>
  <c r="AO344" i="14"/>
  <c r="AZ344" i="14"/>
  <c r="AN344" i="14"/>
  <c r="AY344" i="14"/>
  <c r="V344" i="14"/>
  <c r="AK344" i="14"/>
  <c r="AD344" i="14"/>
  <c r="U344" i="14"/>
  <c r="Q344" i="14"/>
  <c r="AX344" i="14"/>
  <c r="P344" i="14"/>
  <c r="AV344" i="14"/>
  <c r="AU344" i="14"/>
  <c r="AT344" i="14"/>
  <c r="AP344" i="14"/>
  <c r="AL344" i="14"/>
  <c r="AJ344" i="14"/>
  <c r="AI344" i="14"/>
  <c r="M120" i="14"/>
  <c r="L120" i="14"/>
  <c r="J120" i="14"/>
  <c r="AM131" i="14"/>
  <c r="AC131" i="14"/>
  <c r="X131" i="14"/>
  <c r="BB131" i="14"/>
  <c r="S131" i="14"/>
  <c r="N131" i="14"/>
  <c r="AW131" i="14"/>
  <c r="AH131" i="14"/>
  <c r="AR131" i="14"/>
  <c r="M12" i="14"/>
  <c r="K12" i="14"/>
  <c r="H158" i="14"/>
  <c r="L158" i="14" s="1"/>
  <c r="BB114" i="14"/>
  <c r="BA166" i="14"/>
  <c r="AO166" i="14"/>
  <c r="AZ166" i="14"/>
  <c r="AN166" i="14"/>
  <c r="AU166" i="14"/>
  <c r="AI166" i="14"/>
  <c r="P166" i="14"/>
  <c r="AT166" i="14"/>
  <c r="U166" i="14"/>
  <c r="AQ166" i="14"/>
  <c r="AP166" i="14"/>
  <c r="Q166" i="14"/>
  <c r="AL166" i="14"/>
  <c r="AK166" i="14"/>
  <c r="AJ166" i="14"/>
  <c r="AY166" i="14"/>
  <c r="AG166" i="14"/>
  <c r="AX166" i="14"/>
  <c r="AF166" i="14"/>
  <c r="AE166" i="14"/>
  <c r="AV166" i="14"/>
  <c r="AD166" i="14"/>
  <c r="AS166" i="14"/>
  <c r="V166" i="14"/>
  <c r="AV173" i="14"/>
  <c r="AJ173" i="14"/>
  <c r="Q173" i="14"/>
  <c r="AU173" i="14"/>
  <c r="AI173" i="14"/>
  <c r="P173" i="14"/>
  <c r="AT173" i="14"/>
  <c r="AS173" i="14"/>
  <c r="AG173" i="14"/>
  <c r="AF173" i="14"/>
  <c r="AQ173" i="14"/>
  <c r="AE173" i="14"/>
  <c r="AP173" i="14"/>
  <c r="AD173" i="14"/>
  <c r="BA173" i="14"/>
  <c r="AO173" i="14"/>
  <c r="AZ173" i="14"/>
  <c r="AN173" i="14"/>
  <c r="AY173" i="14"/>
  <c r="V173" i="14"/>
  <c r="AX173" i="14"/>
  <c r="AL173" i="14"/>
  <c r="U173" i="14"/>
  <c r="AK173" i="14"/>
  <c r="AF184" i="14"/>
  <c r="AQ184" i="14"/>
  <c r="AE184" i="14"/>
  <c r="AP184" i="14"/>
  <c r="AD184" i="14"/>
  <c r="BA184" i="14"/>
  <c r="AO184" i="14"/>
  <c r="AZ184" i="14"/>
  <c r="AN184" i="14"/>
  <c r="AY184" i="14"/>
  <c r="V184" i="14"/>
  <c r="AX184" i="14"/>
  <c r="AL184" i="14"/>
  <c r="U184" i="14"/>
  <c r="AK184" i="14"/>
  <c r="AV184" i="14"/>
  <c r="AJ184" i="14"/>
  <c r="Q184" i="14"/>
  <c r="AU184" i="14"/>
  <c r="AI184" i="14"/>
  <c r="P184" i="14"/>
  <c r="AT184" i="14"/>
  <c r="AS184" i="14"/>
  <c r="AG184" i="14"/>
  <c r="AZ177" i="14"/>
  <c r="AN177" i="14"/>
  <c r="AY177" i="14"/>
  <c r="V177" i="14"/>
  <c r="AX177" i="14"/>
  <c r="AL177" i="14"/>
  <c r="U177" i="14"/>
  <c r="AK177" i="14"/>
  <c r="AV177" i="14"/>
  <c r="AJ177" i="14"/>
  <c r="Q177" i="14"/>
  <c r="AU177" i="14"/>
  <c r="AI177" i="14"/>
  <c r="P177" i="14"/>
  <c r="AT177" i="14"/>
  <c r="AS177" i="14"/>
  <c r="AG177" i="14"/>
  <c r="AF177" i="14"/>
  <c r="AQ177" i="14"/>
  <c r="AE177" i="14"/>
  <c r="AP177" i="14"/>
  <c r="AD177" i="14"/>
  <c r="BA177" i="14"/>
  <c r="AO177" i="14"/>
  <c r="AQ202" i="14"/>
  <c r="AE202" i="14"/>
  <c r="AP202" i="14"/>
  <c r="AD202" i="14"/>
  <c r="BA202" i="14"/>
  <c r="AO202" i="14"/>
  <c r="AZ202" i="14"/>
  <c r="AN202" i="14"/>
  <c r="AY202" i="14"/>
  <c r="V202" i="14"/>
  <c r="AX202" i="14"/>
  <c r="AL202" i="14"/>
  <c r="U202" i="14"/>
  <c r="AK202" i="14"/>
  <c r="AV202" i="14"/>
  <c r="AJ202" i="14"/>
  <c r="Q202" i="14"/>
  <c r="AU202" i="14"/>
  <c r="AI202" i="14"/>
  <c r="P202" i="14"/>
  <c r="AT202" i="14"/>
  <c r="AS202" i="14"/>
  <c r="AG202" i="14"/>
  <c r="AF202" i="14"/>
  <c r="AQ267" i="14"/>
  <c r="AE267" i="14"/>
  <c r="AP267" i="14"/>
  <c r="AD267" i="14"/>
  <c r="BA267" i="14"/>
  <c r="AO267" i="14"/>
  <c r="AZ267" i="14"/>
  <c r="AN267" i="14"/>
  <c r="AY267" i="14"/>
  <c r="V267" i="14"/>
  <c r="AX267" i="14"/>
  <c r="AL267" i="14"/>
  <c r="U267" i="14"/>
  <c r="AV267" i="14"/>
  <c r="AJ267" i="14"/>
  <c r="Q267" i="14"/>
  <c r="AU267" i="14"/>
  <c r="AI267" i="14"/>
  <c r="P267" i="14"/>
  <c r="AT267" i="14"/>
  <c r="AS267" i="14"/>
  <c r="AG267" i="14"/>
  <c r="AF267" i="14"/>
  <c r="AK267" i="14"/>
  <c r="AQ261" i="14"/>
  <c r="AE261" i="14"/>
  <c r="AP261" i="14"/>
  <c r="AD261" i="14"/>
  <c r="BA261" i="14"/>
  <c r="AO261" i="14"/>
  <c r="AZ261" i="14"/>
  <c r="AN261" i="14"/>
  <c r="AY261" i="14"/>
  <c r="V261" i="14"/>
  <c r="AX261" i="14"/>
  <c r="AL261" i="14"/>
  <c r="U261" i="14"/>
  <c r="AV261" i="14"/>
  <c r="AJ261" i="14"/>
  <c r="Q261" i="14"/>
  <c r="AU261" i="14"/>
  <c r="AI261" i="14"/>
  <c r="P261" i="14"/>
  <c r="AT261" i="14"/>
  <c r="AS261" i="14"/>
  <c r="AG261" i="14"/>
  <c r="AF261" i="14"/>
  <c r="AK261" i="14"/>
  <c r="AQ264" i="14"/>
  <c r="AE264" i="14"/>
  <c r="AP264" i="14"/>
  <c r="AD264" i="14"/>
  <c r="BA264" i="14"/>
  <c r="AO264" i="14"/>
  <c r="AZ264" i="14"/>
  <c r="AN264" i="14"/>
  <c r="AY264" i="14"/>
  <c r="V264" i="14"/>
  <c r="AX264" i="14"/>
  <c r="AL264" i="14"/>
  <c r="U264" i="14"/>
  <c r="AV264" i="14"/>
  <c r="AJ264" i="14"/>
  <c r="Q264" i="14"/>
  <c r="AU264" i="14"/>
  <c r="AI264" i="14"/>
  <c r="P264" i="14"/>
  <c r="AT264" i="14"/>
  <c r="AS264" i="14"/>
  <c r="AG264" i="14"/>
  <c r="AF264" i="14"/>
  <c r="AK264" i="14"/>
  <c r="AP277" i="14"/>
  <c r="AD277" i="14"/>
  <c r="BA277" i="14"/>
  <c r="AO277" i="14"/>
  <c r="AZ277" i="14"/>
  <c r="AN277" i="14"/>
  <c r="AY277" i="14"/>
  <c r="V277" i="14"/>
  <c r="AX277" i="14"/>
  <c r="AL277" i="14"/>
  <c r="U277" i="14"/>
  <c r="AV277" i="14"/>
  <c r="AJ277" i="14"/>
  <c r="Q277" i="14"/>
  <c r="AU277" i="14"/>
  <c r="AI277" i="14"/>
  <c r="P277" i="14"/>
  <c r="AT277" i="14"/>
  <c r="AS277" i="14"/>
  <c r="AG277" i="14"/>
  <c r="AF277" i="14"/>
  <c r="AK277" i="14"/>
  <c r="AE277" i="14"/>
  <c r="AQ277" i="14"/>
  <c r="AQ292" i="14"/>
  <c r="AE292" i="14"/>
  <c r="AP292" i="14"/>
  <c r="AD292" i="14"/>
  <c r="BA292" i="14"/>
  <c r="AO292" i="14"/>
  <c r="AZ292" i="14"/>
  <c r="AN292" i="14"/>
  <c r="AY292" i="14"/>
  <c r="V292" i="14"/>
  <c r="AX292" i="14"/>
  <c r="AL292" i="14"/>
  <c r="U292" i="14"/>
  <c r="AV292" i="14"/>
  <c r="AJ292" i="14"/>
  <c r="Q292" i="14"/>
  <c r="AU292" i="14"/>
  <c r="AI292" i="14"/>
  <c r="P292" i="14"/>
  <c r="AT292" i="14"/>
  <c r="AS292" i="14"/>
  <c r="AG292" i="14"/>
  <c r="AF292" i="14"/>
  <c r="AK292" i="14"/>
  <c r="AT272" i="14"/>
  <c r="AS272" i="14"/>
  <c r="AG272" i="14"/>
  <c r="AF272" i="14"/>
  <c r="AQ272" i="14"/>
  <c r="AE272" i="14"/>
  <c r="AP272" i="14"/>
  <c r="AD272" i="14"/>
  <c r="AZ272" i="14"/>
  <c r="AN272" i="14"/>
  <c r="AY272" i="14"/>
  <c r="V272" i="14"/>
  <c r="AX272" i="14"/>
  <c r="AL272" i="14"/>
  <c r="U272" i="14"/>
  <c r="AK272" i="14"/>
  <c r="AV272" i="14"/>
  <c r="AJ272" i="14"/>
  <c r="Q272" i="14"/>
  <c r="BA272" i="14"/>
  <c r="AU272" i="14"/>
  <c r="AO272" i="14"/>
  <c r="AI272" i="14"/>
  <c r="P272" i="14"/>
  <c r="AX279" i="14"/>
  <c r="AL279" i="14"/>
  <c r="U279" i="14"/>
  <c r="AK279" i="14"/>
  <c r="AV279" i="14"/>
  <c r="AJ279" i="14"/>
  <c r="Q279" i="14"/>
  <c r="AU279" i="14"/>
  <c r="AI279" i="14"/>
  <c r="P279" i="14"/>
  <c r="AT279" i="14"/>
  <c r="AF279" i="14"/>
  <c r="AQ279" i="14"/>
  <c r="AE279" i="14"/>
  <c r="AP279" i="14"/>
  <c r="AD279" i="14"/>
  <c r="BA279" i="14"/>
  <c r="AO279" i="14"/>
  <c r="AZ279" i="14"/>
  <c r="AN279" i="14"/>
  <c r="AS279" i="14"/>
  <c r="AG279" i="14"/>
  <c r="V279" i="14"/>
  <c r="AY279" i="14"/>
  <c r="AF308" i="14"/>
  <c r="AQ308" i="14"/>
  <c r="AE308" i="14"/>
  <c r="AP308" i="14"/>
  <c r="AD308" i="14"/>
  <c r="BA308" i="14"/>
  <c r="AO308" i="14"/>
  <c r="AZ308" i="14"/>
  <c r="AN308" i="14"/>
  <c r="AX308" i="14"/>
  <c r="AL308" i="14"/>
  <c r="U308" i="14"/>
  <c r="AK308" i="14"/>
  <c r="AV308" i="14"/>
  <c r="AJ308" i="14"/>
  <c r="Q308" i="14"/>
  <c r="AU308" i="14"/>
  <c r="AI308" i="14"/>
  <c r="P308" i="14"/>
  <c r="AT308" i="14"/>
  <c r="AS308" i="14"/>
  <c r="AG308" i="14"/>
  <c r="AY308" i="14"/>
  <c r="V308" i="14"/>
  <c r="AP324" i="14"/>
  <c r="AD324" i="14"/>
  <c r="BA324" i="14"/>
  <c r="AO324" i="14"/>
  <c r="AZ324" i="14"/>
  <c r="AN324" i="14"/>
  <c r="AY324" i="14"/>
  <c r="V324" i="14"/>
  <c r="AX324" i="14"/>
  <c r="AL324" i="14"/>
  <c r="U324" i="14"/>
  <c r="AS324" i="14"/>
  <c r="AG324" i="14"/>
  <c r="AF324" i="14"/>
  <c r="AE324" i="14"/>
  <c r="Q324" i="14"/>
  <c r="P324" i="14"/>
  <c r="AV324" i="14"/>
  <c r="AU324" i="14"/>
  <c r="AT324" i="14"/>
  <c r="AQ324" i="14"/>
  <c r="AK324" i="14"/>
  <c r="AJ324" i="14"/>
  <c r="AI324" i="14"/>
  <c r="AK322" i="14"/>
  <c r="AU322" i="14"/>
  <c r="AI322" i="14"/>
  <c r="P322" i="14"/>
  <c r="AT322" i="14"/>
  <c r="AS322" i="14"/>
  <c r="AG322" i="14"/>
  <c r="AQ322" i="14"/>
  <c r="AE322" i="14"/>
  <c r="AP322" i="14"/>
  <c r="AD322" i="14"/>
  <c r="BA322" i="14"/>
  <c r="AO322" i="14"/>
  <c r="AZ322" i="14"/>
  <c r="AN322" i="14"/>
  <c r="AY322" i="14"/>
  <c r="V322" i="14"/>
  <c r="Q322" i="14"/>
  <c r="AX322" i="14"/>
  <c r="AV322" i="14"/>
  <c r="AL322" i="14"/>
  <c r="AJ322" i="14"/>
  <c r="AF322" i="14"/>
  <c r="U322" i="14"/>
  <c r="AQ339" i="14"/>
  <c r="AE339" i="14"/>
  <c r="AP339" i="14"/>
  <c r="AD339" i="14"/>
  <c r="BA339" i="14"/>
  <c r="AO339" i="14"/>
  <c r="AZ339" i="14"/>
  <c r="AN339" i="14"/>
  <c r="AY339" i="14"/>
  <c r="V339" i="14"/>
  <c r="AX339" i="14"/>
  <c r="AL339" i="14"/>
  <c r="U339" i="14"/>
  <c r="AK339" i="14"/>
  <c r="AS339" i="14"/>
  <c r="AJ339" i="14"/>
  <c r="AI339" i="14"/>
  <c r="AG339" i="14"/>
  <c r="AF339" i="14"/>
  <c r="Q339" i="14"/>
  <c r="P339" i="14"/>
  <c r="AU339" i="14"/>
  <c r="AT339" i="14"/>
  <c r="AV339" i="14"/>
  <c r="AP350" i="14"/>
  <c r="AD350" i="14"/>
  <c r="BA350" i="14"/>
  <c r="AO350" i="14"/>
  <c r="AZ350" i="14"/>
  <c r="AN350" i="14"/>
  <c r="AY350" i="14"/>
  <c r="V350" i="14"/>
  <c r="AU350" i="14"/>
  <c r="AI350" i="14"/>
  <c r="P350" i="14"/>
  <c r="AL350" i="14"/>
  <c r="AK350" i="14"/>
  <c r="AJ350" i="14"/>
  <c r="AG350" i="14"/>
  <c r="AX350" i="14"/>
  <c r="AF350" i="14"/>
  <c r="AE350" i="14"/>
  <c r="AT350" i="14"/>
  <c r="AQ350" i="14"/>
  <c r="U350" i="14"/>
  <c r="Q350" i="14"/>
  <c r="AV350" i="14"/>
  <c r="AS350" i="14"/>
  <c r="AX355" i="14"/>
  <c r="AL355" i="14"/>
  <c r="U355" i="14"/>
  <c r="AK355" i="14"/>
  <c r="AV355" i="14"/>
  <c r="AJ355" i="14"/>
  <c r="Q355" i="14"/>
  <c r="AU355" i="14"/>
  <c r="AI355" i="14"/>
  <c r="P355" i="14"/>
  <c r="AS355" i="14"/>
  <c r="AG355" i="14"/>
  <c r="AQ355" i="14"/>
  <c r="AE355" i="14"/>
  <c r="BA355" i="14"/>
  <c r="AO355" i="14"/>
  <c r="AN355" i="14"/>
  <c r="AF355" i="14"/>
  <c r="AD355" i="14"/>
  <c r="V355" i="14"/>
  <c r="AY355" i="14"/>
  <c r="AP355" i="14"/>
  <c r="AZ355" i="14"/>
  <c r="AT355" i="14"/>
  <c r="AP374" i="14"/>
  <c r="AD374" i="14"/>
  <c r="BA374" i="14"/>
  <c r="AO374" i="14"/>
  <c r="AZ374" i="14"/>
  <c r="AN374" i="14"/>
  <c r="AY374" i="14"/>
  <c r="V374" i="14"/>
  <c r="AX374" i="14"/>
  <c r="AL374" i="14"/>
  <c r="U374" i="14"/>
  <c r="AK374" i="14"/>
  <c r="AG374" i="14"/>
  <c r="AF374" i="14"/>
  <c r="AE374" i="14"/>
  <c r="AV374" i="14"/>
  <c r="Q374" i="14"/>
  <c r="AU374" i="14"/>
  <c r="P374" i="14"/>
  <c r="AT374" i="14"/>
  <c r="AS374" i="14"/>
  <c r="AJ374" i="14"/>
  <c r="AQ374" i="14"/>
  <c r="AI374" i="14"/>
  <c r="K140" i="14"/>
  <c r="L148" i="14"/>
  <c r="M113" i="14"/>
  <c r="K113" i="14"/>
  <c r="M90" i="14"/>
  <c r="L90" i="14"/>
  <c r="J90" i="14"/>
  <c r="S114" i="14"/>
  <c r="X106" i="14"/>
  <c r="X67" i="14"/>
  <c r="AW67" i="14"/>
  <c r="S67" i="14"/>
  <c r="AH67" i="14"/>
  <c r="N67" i="14"/>
  <c r="AR67" i="14"/>
  <c r="BB67" i="14"/>
  <c r="AC67" i="14"/>
  <c r="AM67" i="14"/>
  <c r="K104" i="14"/>
  <c r="L69" i="14"/>
  <c r="M66" i="14"/>
  <c r="M63" i="14"/>
  <c r="J74" i="14"/>
  <c r="J73" i="14"/>
  <c r="N25" i="14"/>
  <c r="AR36" i="14"/>
  <c r="M39" i="14"/>
  <c r="BB39" i="14" s="1"/>
  <c r="AH21" i="14"/>
  <c r="AC17" i="14"/>
  <c r="AX215" i="14"/>
  <c r="AL215" i="14"/>
  <c r="U215" i="14"/>
  <c r="AS215" i="14"/>
  <c r="AG215" i="14"/>
  <c r="AF215" i="14"/>
  <c r="AY215" i="14"/>
  <c r="AI215" i="14"/>
  <c r="AV215" i="14"/>
  <c r="AE215" i="14"/>
  <c r="AU215" i="14"/>
  <c r="AD215" i="14"/>
  <c r="AT215" i="14"/>
  <c r="AQ215" i="14"/>
  <c r="AP215" i="14"/>
  <c r="V215" i="14"/>
  <c r="AO215" i="14"/>
  <c r="AN215" i="14"/>
  <c r="Q215" i="14"/>
  <c r="P215" i="14"/>
  <c r="AK215" i="14"/>
  <c r="AJ215" i="14"/>
  <c r="BA215" i="14"/>
  <c r="AZ215" i="14"/>
  <c r="AU294" i="14"/>
  <c r="AI294" i="14"/>
  <c r="P294" i="14"/>
  <c r="AS294" i="14"/>
  <c r="AG294" i="14"/>
  <c r="AP294" i="14"/>
  <c r="AD294" i="14"/>
  <c r="AK294" i="14"/>
  <c r="AN294" i="14"/>
  <c r="AL294" i="14"/>
  <c r="BA294" i="14"/>
  <c r="AJ294" i="14"/>
  <c r="AZ294" i="14"/>
  <c r="AY294" i="14"/>
  <c r="AF294" i="14"/>
  <c r="AV294" i="14"/>
  <c r="AT294" i="14"/>
  <c r="V294" i="14"/>
  <c r="AQ294" i="14"/>
  <c r="U294" i="14"/>
  <c r="AO294" i="14"/>
  <c r="Q294" i="14"/>
  <c r="AX294" i="14"/>
  <c r="AE294" i="14"/>
  <c r="AX361" i="14"/>
  <c r="AL361" i="14"/>
  <c r="U361" i="14"/>
  <c r="AK361" i="14"/>
  <c r="AV361" i="14"/>
  <c r="AJ361" i="14"/>
  <c r="Q361" i="14"/>
  <c r="AT361" i="14"/>
  <c r="AF361" i="14"/>
  <c r="AP361" i="14"/>
  <c r="AD361" i="14"/>
  <c r="AI361" i="14"/>
  <c r="AG361" i="14"/>
  <c r="AE361" i="14"/>
  <c r="AZ361" i="14"/>
  <c r="AY361" i="14"/>
  <c r="AU361" i="14"/>
  <c r="P361" i="14"/>
  <c r="AQ361" i="14"/>
  <c r="BA361" i="14"/>
  <c r="AS361" i="14"/>
  <c r="AO361" i="14"/>
  <c r="AN361" i="14"/>
  <c r="V361" i="14"/>
  <c r="J156" i="14"/>
  <c r="L126" i="14"/>
  <c r="M126" i="14"/>
  <c r="J103" i="14"/>
  <c r="M103" i="14"/>
  <c r="L140" i="14"/>
  <c r="AV176" i="14"/>
  <c r="AJ176" i="14"/>
  <c r="Q176" i="14"/>
  <c r="AU176" i="14"/>
  <c r="AI176" i="14"/>
  <c r="P176" i="14"/>
  <c r="AT176" i="14"/>
  <c r="AS176" i="14"/>
  <c r="AG176" i="14"/>
  <c r="AF176" i="14"/>
  <c r="AQ176" i="14"/>
  <c r="AE176" i="14"/>
  <c r="AP176" i="14"/>
  <c r="AD176" i="14"/>
  <c r="BA176" i="14"/>
  <c r="AO176" i="14"/>
  <c r="AZ176" i="14"/>
  <c r="AN176" i="14"/>
  <c r="AY176" i="14"/>
  <c r="V176" i="14"/>
  <c r="AX176" i="14"/>
  <c r="AL176" i="14"/>
  <c r="U176" i="14"/>
  <c r="AK176" i="14"/>
  <c r="AX160" i="14"/>
  <c r="AL160" i="14"/>
  <c r="U160" i="14"/>
  <c r="AK160" i="14"/>
  <c r="AV160" i="14"/>
  <c r="AJ160" i="14"/>
  <c r="Q160" i="14"/>
  <c r="AU160" i="14"/>
  <c r="AI160" i="14"/>
  <c r="P160" i="14"/>
  <c r="AT160" i="14"/>
  <c r="AS160" i="14"/>
  <c r="AG160" i="14"/>
  <c r="AF160" i="14"/>
  <c r="AQ160" i="14"/>
  <c r="AE160" i="14"/>
  <c r="AP160" i="14"/>
  <c r="AD160" i="14"/>
  <c r="BA160" i="14"/>
  <c r="AO160" i="14"/>
  <c r="AZ160" i="14"/>
  <c r="AN160" i="14"/>
  <c r="AY160" i="14"/>
  <c r="V160" i="14"/>
  <c r="AF187" i="14"/>
  <c r="AQ187" i="14"/>
  <c r="AE187" i="14"/>
  <c r="AP187" i="14"/>
  <c r="AD187" i="14"/>
  <c r="BA187" i="14"/>
  <c r="AO187" i="14"/>
  <c r="AZ187" i="14"/>
  <c r="AN187" i="14"/>
  <c r="AY187" i="14"/>
  <c r="V187" i="14"/>
  <c r="AX187" i="14"/>
  <c r="AL187" i="14"/>
  <c r="U187" i="14"/>
  <c r="AK187" i="14"/>
  <c r="AV187" i="14"/>
  <c r="AJ187" i="14"/>
  <c r="Q187" i="14"/>
  <c r="AU187" i="14"/>
  <c r="AI187" i="14"/>
  <c r="P187" i="14"/>
  <c r="AT187" i="14"/>
  <c r="AS187" i="14"/>
  <c r="AG187" i="14"/>
  <c r="AZ180" i="14"/>
  <c r="AN180" i="14"/>
  <c r="AY180" i="14"/>
  <c r="V180" i="14"/>
  <c r="AX180" i="14"/>
  <c r="AL180" i="14"/>
  <c r="U180" i="14"/>
  <c r="AK180" i="14"/>
  <c r="AV180" i="14"/>
  <c r="AJ180" i="14"/>
  <c r="Q180" i="14"/>
  <c r="AU180" i="14"/>
  <c r="AI180" i="14"/>
  <c r="P180" i="14"/>
  <c r="AT180" i="14"/>
  <c r="AS180" i="14"/>
  <c r="AG180" i="14"/>
  <c r="AF180" i="14"/>
  <c r="AQ180" i="14"/>
  <c r="AE180" i="14"/>
  <c r="AP180" i="14"/>
  <c r="AD180" i="14"/>
  <c r="BA180" i="14"/>
  <c r="AO180" i="14"/>
  <c r="AQ205" i="14"/>
  <c r="AE205" i="14"/>
  <c r="AP205" i="14"/>
  <c r="AD205" i="14"/>
  <c r="BA205" i="14"/>
  <c r="AO205" i="14"/>
  <c r="AZ205" i="14"/>
  <c r="AN205" i="14"/>
  <c r="AY205" i="14"/>
  <c r="V205" i="14"/>
  <c r="AX205" i="14"/>
  <c r="AL205" i="14"/>
  <c r="U205" i="14"/>
  <c r="AK205" i="14"/>
  <c r="AV205" i="14"/>
  <c r="AJ205" i="14"/>
  <c r="Q205" i="14"/>
  <c r="AU205" i="14"/>
  <c r="AI205" i="14"/>
  <c r="P205" i="14"/>
  <c r="AT205" i="14"/>
  <c r="AS205" i="14"/>
  <c r="AG205" i="14"/>
  <c r="AF205" i="14"/>
  <c r="AX248" i="14"/>
  <c r="AL248" i="14"/>
  <c r="U248" i="14"/>
  <c r="AV248" i="14"/>
  <c r="AJ248" i="14"/>
  <c r="Q248" i="14"/>
  <c r="AU248" i="14"/>
  <c r="AI248" i="14"/>
  <c r="P248" i="14"/>
  <c r="AT248" i="14"/>
  <c r="AQ248" i="14"/>
  <c r="AE248" i="14"/>
  <c r="AP248" i="14"/>
  <c r="AD248" i="14"/>
  <c r="BA248" i="14"/>
  <c r="AO248" i="14"/>
  <c r="AZ248" i="14"/>
  <c r="AN248" i="14"/>
  <c r="AK248" i="14"/>
  <c r="AG248" i="14"/>
  <c r="AF248" i="14"/>
  <c r="V248" i="14"/>
  <c r="AY248" i="14"/>
  <c r="AS248" i="14"/>
  <c r="AP246" i="14"/>
  <c r="AD246" i="14"/>
  <c r="AZ246" i="14"/>
  <c r="AN246" i="14"/>
  <c r="AY246" i="14"/>
  <c r="V246" i="14"/>
  <c r="AX246" i="14"/>
  <c r="AL246" i="14"/>
  <c r="U246" i="14"/>
  <c r="AU246" i="14"/>
  <c r="AI246" i="14"/>
  <c r="P246" i="14"/>
  <c r="AT246" i="14"/>
  <c r="AS246" i="14"/>
  <c r="AG246" i="14"/>
  <c r="AF246" i="14"/>
  <c r="AJ246" i="14"/>
  <c r="AE246" i="14"/>
  <c r="Q246" i="14"/>
  <c r="BA246" i="14"/>
  <c r="AV246" i="14"/>
  <c r="AQ246" i="14"/>
  <c r="AO246" i="14"/>
  <c r="AK246" i="14"/>
  <c r="AQ258" i="14"/>
  <c r="AE258" i="14"/>
  <c r="AP258" i="14"/>
  <c r="AD258" i="14"/>
  <c r="BA258" i="14"/>
  <c r="AO258" i="14"/>
  <c r="AZ258" i="14"/>
  <c r="AN258" i="14"/>
  <c r="AY258" i="14"/>
  <c r="V258" i="14"/>
  <c r="AX258" i="14"/>
  <c r="AL258" i="14"/>
  <c r="U258" i="14"/>
  <c r="AV258" i="14"/>
  <c r="AJ258" i="14"/>
  <c r="Q258" i="14"/>
  <c r="AU258" i="14"/>
  <c r="AI258" i="14"/>
  <c r="P258" i="14"/>
  <c r="AT258" i="14"/>
  <c r="AS258" i="14"/>
  <c r="AG258" i="14"/>
  <c r="AF258" i="14"/>
  <c r="AK258" i="14"/>
  <c r="AT244" i="14"/>
  <c r="AF244" i="14"/>
  <c r="AQ244" i="14"/>
  <c r="AE244" i="14"/>
  <c r="AP244" i="14"/>
  <c r="AD244" i="14"/>
  <c r="AY244" i="14"/>
  <c r="V244" i="14"/>
  <c r="AX244" i="14"/>
  <c r="AL244" i="14"/>
  <c r="U244" i="14"/>
  <c r="AK244" i="14"/>
  <c r="AV244" i="14"/>
  <c r="AJ244" i="14"/>
  <c r="Q244" i="14"/>
  <c r="P244" i="14"/>
  <c r="BA244" i="14"/>
  <c r="AZ244" i="14"/>
  <c r="AU244" i="14"/>
  <c r="AS244" i="14"/>
  <c r="AO244" i="14"/>
  <c r="AN244" i="14"/>
  <c r="AI244" i="14"/>
  <c r="AG244" i="14"/>
  <c r="AP271" i="14"/>
  <c r="AD271" i="14"/>
  <c r="BA271" i="14"/>
  <c r="AO271" i="14"/>
  <c r="AZ271" i="14"/>
  <c r="AN271" i="14"/>
  <c r="AY271" i="14"/>
  <c r="V271" i="14"/>
  <c r="AX271" i="14"/>
  <c r="AL271" i="14"/>
  <c r="U271" i="14"/>
  <c r="AV271" i="14"/>
  <c r="AJ271" i="14"/>
  <c r="Q271" i="14"/>
  <c r="AU271" i="14"/>
  <c r="AI271" i="14"/>
  <c r="P271" i="14"/>
  <c r="AT271" i="14"/>
  <c r="AS271" i="14"/>
  <c r="AG271" i="14"/>
  <c r="AF271" i="14"/>
  <c r="AQ271" i="14"/>
  <c r="AK271" i="14"/>
  <c r="AE271" i="14"/>
  <c r="AT275" i="14"/>
  <c r="AS275" i="14"/>
  <c r="AG275" i="14"/>
  <c r="AF275" i="14"/>
  <c r="AQ275" i="14"/>
  <c r="AE275" i="14"/>
  <c r="AP275" i="14"/>
  <c r="AD275" i="14"/>
  <c r="AZ275" i="14"/>
  <c r="AN275" i="14"/>
  <c r="AY275" i="14"/>
  <c r="V275" i="14"/>
  <c r="AX275" i="14"/>
  <c r="AL275" i="14"/>
  <c r="U275" i="14"/>
  <c r="AK275" i="14"/>
  <c r="AV275" i="14"/>
  <c r="AJ275" i="14"/>
  <c r="Q275" i="14"/>
  <c r="BA275" i="14"/>
  <c r="AU275" i="14"/>
  <c r="AO275" i="14"/>
  <c r="P275" i="14"/>
  <c r="AI275" i="14"/>
  <c r="AX282" i="14"/>
  <c r="AL282" i="14"/>
  <c r="U282" i="14"/>
  <c r="AK282" i="14"/>
  <c r="AV282" i="14"/>
  <c r="AJ282" i="14"/>
  <c r="Q282" i="14"/>
  <c r="AU282" i="14"/>
  <c r="AI282" i="14"/>
  <c r="P282" i="14"/>
  <c r="AT282" i="14"/>
  <c r="AF282" i="14"/>
  <c r="AQ282" i="14"/>
  <c r="AE282" i="14"/>
  <c r="AP282" i="14"/>
  <c r="AD282" i="14"/>
  <c r="BA282" i="14"/>
  <c r="AO282" i="14"/>
  <c r="AZ282" i="14"/>
  <c r="AN282" i="14"/>
  <c r="V282" i="14"/>
  <c r="AY282" i="14"/>
  <c r="AS282" i="14"/>
  <c r="AG282" i="14"/>
  <c r="AY295" i="14"/>
  <c r="V295" i="14"/>
  <c r="AK295" i="14"/>
  <c r="AV295" i="14"/>
  <c r="AJ295" i="14"/>
  <c r="Q295" i="14"/>
  <c r="AT295" i="14"/>
  <c r="BA295" i="14"/>
  <c r="AO295" i="14"/>
  <c r="AF295" i="14"/>
  <c r="AZ295" i="14"/>
  <c r="AE295" i="14"/>
  <c r="AX295" i="14"/>
  <c r="AD295" i="14"/>
  <c r="AU295" i="14"/>
  <c r="AS295" i="14"/>
  <c r="U295" i="14"/>
  <c r="P295" i="14"/>
  <c r="AP295" i="14"/>
  <c r="AN295" i="14"/>
  <c r="AL295" i="14"/>
  <c r="AI295" i="14"/>
  <c r="AG295" i="14"/>
  <c r="AQ295" i="14"/>
  <c r="AQ330" i="14"/>
  <c r="AE330" i="14"/>
  <c r="AP330" i="14"/>
  <c r="AD330" i="14"/>
  <c r="BA330" i="14"/>
  <c r="AO330" i="14"/>
  <c r="AZ330" i="14"/>
  <c r="AN330" i="14"/>
  <c r="AY330" i="14"/>
  <c r="V330" i="14"/>
  <c r="AX330" i="14"/>
  <c r="AL330" i="14"/>
  <c r="U330" i="14"/>
  <c r="AV330" i="14"/>
  <c r="AJ330" i="14"/>
  <c r="Q330" i="14"/>
  <c r="AU330" i="14"/>
  <c r="AI330" i="14"/>
  <c r="P330" i="14"/>
  <c r="AS330" i="14"/>
  <c r="AG330" i="14"/>
  <c r="AF330" i="14"/>
  <c r="AT330" i="14"/>
  <c r="AK330" i="14"/>
  <c r="AT325" i="14"/>
  <c r="AS325" i="14"/>
  <c r="AG325" i="14"/>
  <c r="AF325" i="14"/>
  <c r="AQ325" i="14"/>
  <c r="AE325" i="14"/>
  <c r="AP325" i="14"/>
  <c r="AD325" i="14"/>
  <c r="AZ325" i="14"/>
  <c r="AN325" i="14"/>
  <c r="AK325" i="14"/>
  <c r="AV325" i="14"/>
  <c r="AJ325" i="14"/>
  <c r="Q325" i="14"/>
  <c r="P325" i="14"/>
  <c r="BA325" i="14"/>
  <c r="AY325" i="14"/>
  <c r="AX325" i="14"/>
  <c r="AU325" i="14"/>
  <c r="AO325" i="14"/>
  <c r="AL325" i="14"/>
  <c r="AI325" i="14"/>
  <c r="V325" i="14"/>
  <c r="U325" i="14"/>
  <c r="AY332" i="14"/>
  <c r="V332" i="14"/>
  <c r="AX332" i="14"/>
  <c r="AL332" i="14"/>
  <c r="U332" i="14"/>
  <c r="AK332" i="14"/>
  <c r="AT332" i="14"/>
  <c r="BA332" i="14"/>
  <c r="AG332" i="14"/>
  <c r="AZ332" i="14"/>
  <c r="AF332" i="14"/>
  <c r="AV332" i="14"/>
  <c r="AE332" i="14"/>
  <c r="AU332" i="14"/>
  <c r="AD332" i="14"/>
  <c r="AS332" i="14"/>
  <c r="AP332" i="14"/>
  <c r="P332" i="14"/>
  <c r="AO332" i="14"/>
  <c r="AJ332" i="14"/>
  <c r="AI332" i="14"/>
  <c r="AQ332" i="14"/>
  <c r="AN332" i="14"/>
  <c r="Q332" i="14"/>
  <c r="AK342" i="14"/>
  <c r="AV342" i="14"/>
  <c r="AU342" i="14"/>
  <c r="AI342" i="14"/>
  <c r="P342" i="14"/>
  <c r="AS342" i="14"/>
  <c r="AG342" i="14"/>
  <c r="AQ342" i="14"/>
  <c r="BA342" i="14"/>
  <c r="AO342" i="14"/>
  <c r="AY342" i="14"/>
  <c r="AX342" i="14"/>
  <c r="V342" i="14"/>
  <c r="AT342" i="14"/>
  <c r="U342" i="14"/>
  <c r="AP342" i="14"/>
  <c r="Q342" i="14"/>
  <c r="AN342" i="14"/>
  <c r="AL342" i="14"/>
  <c r="AZ342" i="14"/>
  <c r="AJ342" i="14"/>
  <c r="AF342" i="14"/>
  <c r="AE342" i="14"/>
  <c r="AD342" i="14"/>
  <c r="AX358" i="14"/>
  <c r="AL358" i="14"/>
  <c r="U358" i="14"/>
  <c r="AK358" i="14"/>
  <c r="AV358" i="14"/>
  <c r="AJ358" i="14"/>
  <c r="Q358" i="14"/>
  <c r="AU358" i="14"/>
  <c r="AI358" i="14"/>
  <c r="P358" i="14"/>
  <c r="AS358" i="14"/>
  <c r="AG358" i="14"/>
  <c r="AQ358" i="14"/>
  <c r="AE358" i="14"/>
  <c r="BA358" i="14"/>
  <c r="AO358" i="14"/>
  <c r="AF358" i="14"/>
  <c r="AD358" i="14"/>
  <c r="V358" i="14"/>
  <c r="AZ358" i="14"/>
  <c r="AT358" i="14"/>
  <c r="AY358" i="14"/>
  <c r="AP358" i="14"/>
  <c r="AN358" i="14"/>
  <c r="AQ377" i="14"/>
  <c r="AE377" i="14"/>
  <c r="AP377" i="14"/>
  <c r="AD377" i="14"/>
  <c r="BA377" i="14"/>
  <c r="AO377" i="14"/>
  <c r="AZ377" i="14"/>
  <c r="AN377" i="14"/>
  <c r="AY377" i="14"/>
  <c r="V377" i="14"/>
  <c r="AX377" i="14"/>
  <c r="AL377" i="14"/>
  <c r="U377" i="14"/>
  <c r="AK377" i="14"/>
  <c r="AG377" i="14"/>
  <c r="AF377" i="14"/>
  <c r="Q377" i="14"/>
  <c r="P377" i="14"/>
  <c r="AV377" i="14"/>
  <c r="AU377" i="14"/>
  <c r="AT377" i="14"/>
  <c r="AS377" i="14"/>
  <c r="AJ377" i="14"/>
  <c r="AI377" i="14"/>
  <c r="M116" i="14"/>
  <c r="L116" i="14"/>
  <c r="J116" i="14"/>
  <c r="X154" i="14"/>
  <c r="AW154" i="14"/>
  <c r="S154" i="14"/>
  <c r="AH154" i="14"/>
  <c r="N154" i="14"/>
  <c r="AR154" i="14"/>
  <c r="BB154" i="14"/>
  <c r="AC154" i="14"/>
  <c r="AM154" i="14"/>
  <c r="J146" i="14"/>
  <c r="L113" i="14"/>
  <c r="L95" i="14"/>
  <c r="AM135" i="14"/>
  <c r="N135" i="14"/>
  <c r="AW135" i="14"/>
  <c r="AH135" i="14"/>
  <c r="AR135" i="14"/>
  <c r="AC135" i="14"/>
  <c r="X135" i="14"/>
  <c r="BB135" i="14"/>
  <c r="S135" i="14"/>
  <c r="M121" i="14"/>
  <c r="K121" i="14"/>
  <c r="AR121" i="14" s="1"/>
  <c r="K107" i="14"/>
  <c r="K89" i="14"/>
  <c r="AW89" i="14" s="1"/>
  <c r="M89" i="14"/>
  <c r="L88" i="14"/>
  <c r="AC68" i="14"/>
  <c r="X68" i="14"/>
  <c r="AM68" i="14"/>
  <c r="AW68" i="14"/>
  <c r="S68" i="14"/>
  <c r="AH68" i="14"/>
  <c r="N68" i="14"/>
  <c r="AR68" i="14"/>
  <c r="BB68" i="14"/>
  <c r="BB31" i="14"/>
  <c r="X31" i="14"/>
  <c r="AM31" i="14"/>
  <c r="S31" i="14"/>
  <c r="N31" i="14"/>
  <c r="AR31" i="14"/>
  <c r="AC31" i="14"/>
  <c r="AW31" i="14"/>
  <c r="AH31" i="14"/>
  <c r="AH100" i="14"/>
  <c r="N100" i="14"/>
  <c r="AR100" i="14"/>
  <c r="BB100" i="14"/>
  <c r="X100" i="14"/>
  <c r="AW100" i="14"/>
  <c r="S100" i="14"/>
  <c r="AM100" i="14"/>
  <c r="AC100" i="14"/>
  <c r="J61" i="14"/>
  <c r="J62" i="14"/>
  <c r="M46" i="14"/>
  <c r="AH85" i="14"/>
  <c r="N85" i="14"/>
  <c r="X85" i="14"/>
  <c r="AR85" i="14"/>
  <c r="AC85" i="14"/>
  <c r="S85" i="14"/>
  <c r="AM85" i="14"/>
  <c r="BB85" i="14"/>
  <c r="AW85" i="14"/>
  <c r="J70" i="14"/>
  <c r="AH36" i="14"/>
  <c r="M43" i="14"/>
  <c r="S21" i="14"/>
  <c r="AV217" i="14"/>
  <c r="AJ217" i="14"/>
  <c r="AT217" i="14"/>
  <c r="AQ217" i="14"/>
  <c r="AE217" i="14"/>
  <c r="BA217" i="14"/>
  <c r="AO217" i="14"/>
  <c r="AZ217" i="14"/>
  <c r="AN217" i="14"/>
  <c r="AU217" i="14"/>
  <c r="U217" i="14"/>
  <c r="AS217" i="14"/>
  <c r="Q217" i="14"/>
  <c r="AP217" i="14"/>
  <c r="P217" i="14"/>
  <c r="AL217" i="14"/>
  <c r="AK217" i="14"/>
  <c r="AI217" i="14"/>
  <c r="AG217" i="14"/>
  <c r="AY217" i="14"/>
  <c r="AF217" i="14"/>
  <c r="AX217" i="14"/>
  <c r="AD217" i="14"/>
  <c r="V217" i="14"/>
  <c r="BA320" i="14"/>
  <c r="AO320" i="14"/>
  <c r="AY320" i="14"/>
  <c r="V320" i="14"/>
  <c r="AX320" i="14"/>
  <c r="AL320" i="14"/>
  <c r="U320" i="14"/>
  <c r="AK320" i="14"/>
  <c r="AU320" i="14"/>
  <c r="AI320" i="14"/>
  <c r="P320" i="14"/>
  <c r="AT320" i="14"/>
  <c r="AS320" i="14"/>
  <c r="AG320" i="14"/>
  <c r="AF320" i="14"/>
  <c r="AQ320" i="14"/>
  <c r="AE320" i="14"/>
  <c r="AZ320" i="14"/>
  <c r="AV320" i="14"/>
  <c r="AP320" i="14"/>
  <c r="AN320" i="14"/>
  <c r="AJ320" i="14"/>
  <c r="AD320" i="14"/>
  <c r="Q320" i="14"/>
  <c r="M77" i="14"/>
  <c r="K77" i="14"/>
  <c r="L133" i="14"/>
  <c r="K133" i="14"/>
  <c r="M125" i="14"/>
  <c r="H160" i="14"/>
  <c r="AP158" i="14"/>
  <c r="AD158" i="14"/>
  <c r="AZ158" i="14"/>
  <c r="AN158" i="14"/>
  <c r="AY158" i="14"/>
  <c r="V158" i="14"/>
  <c r="AX158" i="14"/>
  <c r="AL158" i="14"/>
  <c r="U158" i="14"/>
  <c r="AK158" i="14"/>
  <c r="AV158" i="14"/>
  <c r="AJ158" i="14"/>
  <c r="Q158" i="14"/>
  <c r="AU158" i="14"/>
  <c r="AI158" i="14"/>
  <c r="P158" i="14"/>
  <c r="AT158" i="14"/>
  <c r="AS158" i="14"/>
  <c r="AG158" i="14"/>
  <c r="AF158" i="14"/>
  <c r="AO158" i="14"/>
  <c r="AE158" i="14"/>
  <c r="BA158" i="14"/>
  <c r="AQ158" i="14"/>
  <c r="AV188" i="14"/>
  <c r="AJ188" i="14"/>
  <c r="Q188" i="14"/>
  <c r="AU188" i="14"/>
  <c r="AI188" i="14"/>
  <c r="P188" i="14"/>
  <c r="AT188" i="14"/>
  <c r="AS188" i="14"/>
  <c r="AG188" i="14"/>
  <c r="AF188" i="14"/>
  <c r="AQ188" i="14"/>
  <c r="AE188" i="14"/>
  <c r="AP188" i="14"/>
  <c r="AD188" i="14"/>
  <c r="BA188" i="14"/>
  <c r="AO188" i="14"/>
  <c r="AZ188" i="14"/>
  <c r="AN188" i="14"/>
  <c r="AY188" i="14"/>
  <c r="V188" i="14"/>
  <c r="AX188" i="14"/>
  <c r="AL188" i="14"/>
  <c r="U188" i="14"/>
  <c r="AK188" i="14"/>
  <c r="AF190" i="14"/>
  <c r="AQ190" i="14"/>
  <c r="AE190" i="14"/>
  <c r="AP190" i="14"/>
  <c r="AD190" i="14"/>
  <c r="BA190" i="14"/>
  <c r="AO190" i="14"/>
  <c r="AZ190" i="14"/>
  <c r="AN190" i="14"/>
  <c r="AY190" i="14"/>
  <c r="V190" i="14"/>
  <c r="AX190" i="14"/>
  <c r="AL190" i="14"/>
  <c r="U190" i="14"/>
  <c r="AK190" i="14"/>
  <c r="AV190" i="14"/>
  <c r="AJ190" i="14"/>
  <c r="Q190" i="14"/>
  <c r="AU190" i="14"/>
  <c r="AI190" i="14"/>
  <c r="P190" i="14"/>
  <c r="AT190" i="14"/>
  <c r="AG190" i="14"/>
  <c r="AS190" i="14"/>
  <c r="AZ183" i="14"/>
  <c r="AN183" i="14"/>
  <c r="AY183" i="14"/>
  <c r="V183" i="14"/>
  <c r="AX183" i="14"/>
  <c r="AL183" i="14"/>
  <c r="U183" i="14"/>
  <c r="AK183" i="14"/>
  <c r="AV183" i="14"/>
  <c r="AJ183" i="14"/>
  <c r="Q183" i="14"/>
  <c r="AU183" i="14"/>
  <c r="AI183" i="14"/>
  <c r="P183" i="14"/>
  <c r="AT183" i="14"/>
  <c r="AS183" i="14"/>
  <c r="AG183" i="14"/>
  <c r="AF183" i="14"/>
  <c r="AQ183" i="14"/>
  <c r="AE183" i="14"/>
  <c r="AP183" i="14"/>
  <c r="AD183" i="14"/>
  <c r="BA183" i="14"/>
  <c r="AO183" i="14"/>
  <c r="AQ208" i="14"/>
  <c r="AE208" i="14"/>
  <c r="AP208" i="14"/>
  <c r="AD208" i="14"/>
  <c r="BA208" i="14"/>
  <c r="AO208" i="14"/>
  <c r="AZ208" i="14"/>
  <c r="AN208" i="14"/>
  <c r="AY208" i="14"/>
  <c r="V208" i="14"/>
  <c r="AX208" i="14"/>
  <c r="AL208" i="14"/>
  <c r="U208" i="14"/>
  <c r="AK208" i="14"/>
  <c r="AV208" i="14"/>
  <c r="AJ208" i="14"/>
  <c r="Q208" i="14"/>
  <c r="AU208" i="14"/>
  <c r="AI208" i="14"/>
  <c r="P208" i="14"/>
  <c r="AT208" i="14"/>
  <c r="AS208" i="14"/>
  <c r="AG208" i="14"/>
  <c r="AF208" i="14"/>
  <c r="AP216" i="14"/>
  <c r="AD216" i="14"/>
  <c r="AK216" i="14"/>
  <c r="AV216" i="14"/>
  <c r="AJ216" i="14"/>
  <c r="Q216" i="14"/>
  <c r="AT216" i="14"/>
  <c r="AE216" i="14"/>
  <c r="AS216" i="14"/>
  <c r="AQ216" i="14"/>
  <c r="V216" i="14"/>
  <c r="AO216" i="14"/>
  <c r="U216" i="14"/>
  <c r="AN216" i="14"/>
  <c r="P216" i="14"/>
  <c r="BA216" i="14"/>
  <c r="AL216" i="14"/>
  <c r="AZ216" i="14"/>
  <c r="AI216" i="14"/>
  <c r="AY216" i="14"/>
  <c r="AX216" i="14"/>
  <c r="AU216" i="14"/>
  <c r="AG216" i="14"/>
  <c r="AF216" i="14"/>
  <c r="AQ255" i="14"/>
  <c r="AE255" i="14"/>
  <c r="AP255" i="14"/>
  <c r="AD255" i="14"/>
  <c r="BA255" i="14"/>
  <c r="AO255" i="14"/>
  <c r="AZ255" i="14"/>
  <c r="AN255" i="14"/>
  <c r="AY255" i="14"/>
  <c r="V255" i="14"/>
  <c r="AX255" i="14"/>
  <c r="AL255" i="14"/>
  <c r="U255" i="14"/>
  <c r="AV255" i="14"/>
  <c r="AJ255" i="14"/>
  <c r="Q255" i="14"/>
  <c r="AU255" i="14"/>
  <c r="AI255" i="14"/>
  <c r="P255" i="14"/>
  <c r="AT255" i="14"/>
  <c r="AS255" i="14"/>
  <c r="AG255" i="14"/>
  <c r="AF255" i="14"/>
  <c r="AK255" i="14"/>
  <c r="AX220" i="14"/>
  <c r="AL220" i="14"/>
  <c r="U220" i="14"/>
  <c r="AK220" i="14"/>
  <c r="AV220" i="14"/>
  <c r="AJ220" i="14"/>
  <c r="Q220" i="14"/>
  <c r="AT220" i="14"/>
  <c r="AQ220" i="14"/>
  <c r="AE220" i="14"/>
  <c r="AP220" i="14"/>
  <c r="AD220" i="14"/>
  <c r="BA220" i="14"/>
  <c r="AO220" i="14"/>
  <c r="AZ220" i="14"/>
  <c r="AN220" i="14"/>
  <c r="AI220" i="14"/>
  <c r="AG220" i="14"/>
  <c r="AF220" i="14"/>
  <c r="V220" i="14"/>
  <c r="P220" i="14"/>
  <c r="AY220" i="14"/>
  <c r="AU220" i="14"/>
  <c r="AS220" i="14"/>
  <c r="AT247" i="14"/>
  <c r="AF247" i="14"/>
  <c r="AQ247" i="14"/>
  <c r="AE247" i="14"/>
  <c r="AP247" i="14"/>
  <c r="AD247" i="14"/>
  <c r="AY247" i="14"/>
  <c r="V247" i="14"/>
  <c r="AX247" i="14"/>
  <c r="AL247" i="14"/>
  <c r="U247" i="14"/>
  <c r="AK247" i="14"/>
  <c r="AV247" i="14"/>
  <c r="AJ247" i="14"/>
  <c r="Q247" i="14"/>
  <c r="AN247" i="14"/>
  <c r="AI247" i="14"/>
  <c r="AG247" i="14"/>
  <c r="P247" i="14"/>
  <c r="BA247" i="14"/>
  <c r="AZ247" i="14"/>
  <c r="AU247" i="14"/>
  <c r="AS247" i="14"/>
  <c r="AO247" i="14"/>
  <c r="AP283" i="14"/>
  <c r="AD283" i="14"/>
  <c r="BA283" i="14"/>
  <c r="AO283" i="14"/>
  <c r="AZ283" i="14"/>
  <c r="AN283" i="14"/>
  <c r="AY283" i="14"/>
  <c r="V283" i="14"/>
  <c r="AX283" i="14"/>
  <c r="AL283" i="14"/>
  <c r="U283" i="14"/>
  <c r="AV283" i="14"/>
  <c r="AJ283" i="14"/>
  <c r="Q283" i="14"/>
  <c r="AU283" i="14"/>
  <c r="AI283" i="14"/>
  <c r="P283" i="14"/>
  <c r="AT283" i="14"/>
  <c r="AS283" i="14"/>
  <c r="AG283" i="14"/>
  <c r="AF283" i="14"/>
  <c r="AE283" i="14"/>
  <c r="AQ283" i="14"/>
  <c r="AK283" i="14"/>
  <c r="AT278" i="14"/>
  <c r="AS278" i="14"/>
  <c r="AG278" i="14"/>
  <c r="AF278" i="14"/>
  <c r="AQ278" i="14"/>
  <c r="AE278" i="14"/>
  <c r="AP278" i="14"/>
  <c r="AD278" i="14"/>
  <c r="AZ278" i="14"/>
  <c r="AN278" i="14"/>
  <c r="AY278" i="14"/>
  <c r="V278" i="14"/>
  <c r="AX278" i="14"/>
  <c r="AL278" i="14"/>
  <c r="U278" i="14"/>
  <c r="AK278" i="14"/>
  <c r="AV278" i="14"/>
  <c r="AJ278" i="14"/>
  <c r="Q278" i="14"/>
  <c r="BA278" i="14"/>
  <c r="AO278" i="14"/>
  <c r="AI278" i="14"/>
  <c r="P278" i="14"/>
  <c r="AU278" i="14"/>
  <c r="AX285" i="14"/>
  <c r="AL285" i="14"/>
  <c r="U285" i="14"/>
  <c r="AK285" i="14"/>
  <c r="AV285" i="14"/>
  <c r="AJ285" i="14"/>
  <c r="Q285" i="14"/>
  <c r="AU285" i="14"/>
  <c r="AI285" i="14"/>
  <c r="P285" i="14"/>
  <c r="AT285" i="14"/>
  <c r="AF285" i="14"/>
  <c r="AQ285" i="14"/>
  <c r="AE285" i="14"/>
  <c r="AP285" i="14"/>
  <c r="AD285" i="14"/>
  <c r="BA285" i="14"/>
  <c r="AO285" i="14"/>
  <c r="AZ285" i="14"/>
  <c r="AN285" i="14"/>
  <c r="AG285" i="14"/>
  <c r="V285" i="14"/>
  <c r="AY285" i="14"/>
  <c r="AS285" i="14"/>
  <c r="AY298" i="14"/>
  <c r="V298" i="14"/>
  <c r="AK298" i="14"/>
  <c r="AV298" i="14"/>
  <c r="AJ298" i="14"/>
  <c r="Q298" i="14"/>
  <c r="AT298" i="14"/>
  <c r="BA298" i="14"/>
  <c r="AO298" i="14"/>
  <c r="AG298" i="14"/>
  <c r="AF298" i="14"/>
  <c r="AZ298" i="14"/>
  <c r="AE298" i="14"/>
  <c r="AX298" i="14"/>
  <c r="AD298" i="14"/>
  <c r="AU298" i="14"/>
  <c r="AS298" i="14"/>
  <c r="U298" i="14"/>
  <c r="AQ298" i="14"/>
  <c r="AP298" i="14"/>
  <c r="AN298" i="14"/>
  <c r="AL298" i="14"/>
  <c r="AI298" i="14"/>
  <c r="P298" i="14"/>
  <c r="AP327" i="14"/>
  <c r="AD327" i="14"/>
  <c r="BA327" i="14"/>
  <c r="AO327" i="14"/>
  <c r="AZ327" i="14"/>
  <c r="AN327" i="14"/>
  <c r="AY327" i="14"/>
  <c r="V327" i="14"/>
  <c r="AX327" i="14"/>
  <c r="AL327" i="14"/>
  <c r="U327" i="14"/>
  <c r="AV327" i="14"/>
  <c r="AJ327" i="14"/>
  <c r="Q327" i="14"/>
  <c r="AU327" i="14"/>
  <c r="AI327" i="14"/>
  <c r="P327" i="14"/>
  <c r="AS327" i="14"/>
  <c r="AG327" i="14"/>
  <c r="AF327" i="14"/>
  <c r="AK327" i="14"/>
  <c r="AE327" i="14"/>
  <c r="AT327" i="14"/>
  <c r="AQ327" i="14"/>
  <c r="AT328" i="14"/>
  <c r="AS328" i="14"/>
  <c r="AG328" i="14"/>
  <c r="AF328" i="14"/>
  <c r="AQ328" i="14"/>
  <c r="AE328" i="14"/>
  <c r="AP328" i="14"/>
  <c r="AD328" i="14"/>
  <c r="AZ328" i="14"/>
  <c r="AN328" i="14"/>
  <c r="AY328" i="14"/>
  <c r="V328" i="14"/>
  <c r="AK328" i="14"/>
  <c r="AV328" i="14"/>
  <c r="AJ328" i="14"/>
  <c r="Q328" i="14"/>
  <c r="BA328" i="14"/>
  <c r="AX328" i="14"/>
  <c r="AU328" i="14"/>
  <c r="AO328" i="14"/>
  <c r="AL328" i="14"/>
  <c r="AI328" i="14"/>
  <c r="U328" i="14"/>
  <c r="P328" i="14"/>
  <c r="AY335" i="14"/>
  <c r="V335" i="14"/>
  <c r="AX335" i="14"/>
  <c r="AL335" i="14"/>
  <c r="U335" i="14"/>
  <c r="AK335" i="14"/>
  <c r="AV335" i="14"/>
  <c r="AJ335" i="14"/>
  <c r="Q335" i="14"/>
  <c r="AU335" i="14"/>
  <c r="AI335" i="14"/>
  <c r="P335" i="14"/>
  <c r="AT335" i="14"/>
  <c r="AS335" i="14"/>
  <c r="AG335" i="14"/>
  <c r="BA335" i="14"/>
  <c r="AZ335" i="14"/>
  <c r="AQ335" i="14"/>
  <c r="AP335" i="14"/>
  <c r="AO335" i="14"/>
  <c r="AN335" i="14"/>
  <c r="AE335" i="14"/>
  <c r="AD335" i="14"/>
  <c r="AF335" i="14"/>
  <c r="AK345" i="14"/>
  <c r="AV345" i="14"/>
  <c r="AJ345" i="14"/>
  <c r="Q345" i="14"/>
  <c r="AU345" i="14"/>
  <c r="AI345" i="14"/>
  <c r="P345" i="14"/>
  <c r="AS345" i="14"/>
  <c r="AG345" i="14"/>
  <c r="AF345" i="14"/>
  <c r="AQ345" i="14"/>
  <c r="AE345" i="14"/>
  <c r="BA345" i="14"/>
  <c r="AO345" i="14"/>
  <c r="AX345" i="14"/>
  <c r="AT345" i="14"/>
  <c r="AP345" i="14"/>
  <c r="AN345" i="14"/>
  <c r="AL345" i="14"/>
  <c r="AD345" i="14"/>
  <c r="V345" i="14"/>
  <c r="U345" i="14"/>
  <c r="AY345" i="14"/>
  <c r="AZ345" i="14"/>
  <c r="AT360" i="14"/>
  <c r="AS360" i="14"/>
  <c r="AG360" i="14"/>
  <c r="AF360" i="14"/>
  <c r="AZ360" i="14"/>
  <c r="AN360" i="14"/>
  <c r="AX360" i="14"/>
  <c r="AL360" i="14"/>
  <c r="U360" i="14"/>
  <c r="AJ360" i="14"/>
  <c r="AI360" i="14"/>
  <c r="BA360" i="14"/>
  <c r="AE360" i="14"/>
  <c r="AY360" i="14"/>
  <c r="AD360" i="14"/>
  <c r="AV360" i="14"/>
  <c r="V360" i="14"/>
  <c r="AQ360" i="14"/>
  <c r="Q360" i="14"/>
  <c r="AO360" i="14"/>
  <c r="AU360" i="14"/>
  <c r="AP360" i="14"/>
  <c r="AK360" i="14"/>
  <c r="P360" i="14"/>
  <c r="AK373" i="14"/>
  <c r="AV373" i="14"/>
  <c r="AJ373" i="14"/>
  <c r="Q373" i="14"/>
  <c r="AU373" i="14"/>
  <c r="AI373" i="14"/>
  <c r="P373" i="14"/>
  <c r="AT373" i="14"/>
  <c r="AS373" i="14"/>
  <c r="AG373" i="14"/>
  <c r="AF373" i="14"/>
  <c r="BA373" i="14"/>
  <c r="AZ373" i="14"/>
  <c r="AD373" i="14"/>
  <c r="AY373" i="14"/>
  <c r="AX373" i="14"/>
  <c r="V373" i="14"/>
  <c r="AQ373" i="14"/>
  <c r="U373" i="14"/>
  <c r="AP373" i="14"/>
  <c r="AO373" i="14"/>
  <c r="AN373" i="14"/>
  <c r="AE373" i="14"/>
  <c r="AL373" i="14"/>
  <c r="M117" i="14"/>
  <c r="K117" i="14"/>
  <c r="J94" i="14"/>
  <c r="L94" i="14"/>
  <c r="M105" i="14"/>
  <c r="K105" i="14"/>
  <c r="J105" i="14"/>
  <c r="K88" i="14"/>
  <c r="K148" i="14"/>
  <c r="L65" i="14"/>
  <c r="L138" i="14"/>
  <c r="AM138" i="14" s="1"/>
  <c r="M41" i="14"/>
  <c r="K41" i="14"/>
  <c r="J42" i="14"/>
  <c r="K42" i="14"/>
  <c r="L42" i="14"/>
  <c r="J71" i="14"/>
  <c r="J63" i="14"/>
  <c r="L30" i="14"/>
  <c r="J30" i="14"/>
  <c r="X83" i="14"/>
  <c r="AH83" i="14"/>
  <c r="N83" i="14"/>
  <c r="AW83" i="14"/>
  <c r="AR83" i="14"/>
  <c r="AC83" i="14"/>
  <c r="BB83" i="14"/>
  <c r="AM83" i="14"/>
  <c r="S83" i="14"/>
  <c r="K52" i="14"/>
  <c r="K30" i="14"/>
  <c r="AC32" i="14"/>
  <c r="AY257" i="14"/>
  <c r="V257" i="14"/>
  <c r="AX257" i="14"/>
  <c r="AL257" i="14"/>
  <c r="U257" i="14"/>
  <c r="AK257" i="14"/>
  <c r="AV257" i="14"/>
  <c r="AJ257" i="14"/>
  <c r="Q257" i="14"/>
  <c r="AU257" i="14"/>
  <c r="AI257" i="14"/>
  <c r="P257" i="14"/>
  <c r="AT257" i="14"/>
  <c r="AF257" i="14"/>
  <c r="AQ257" i="14"/>
  <c r="AE257" i="14"/>
  <c r="AP257" i="14"/>
  <c r="AD257" i="14"/>
  <c r="BA257" i="14"/>
  <c r="AO257" i="14"/>
  <c r="AZ257" i="14"/>
  <c r="AN257" i="14"/>
  <c r="AS257" i="14"/>
  <c r="AG257" i="14"/>
  <c r="H159" i="14"/>
  <c r="L159" i="14" s="1"/>
  <c r="K123" i="14"/>
  <c r="J123" i="14"/>
  <c r="M123" i="14"/>
  <c r="AP161" i="14"/>
  <c r="AD161" i="14"/>
  <c r="BA161" i="14"/>
  <c r="AO161" i="14"/>
  <c r="AZ161" i="14"/>
  <c r="AN161" i="14"/>
  <c r="AY161" i="14"/>
  <c r="V161" i="14"/>
  <c r="AX161" i="14"/>
  <c r="AL161" i="14"/>
  <c r="U161" i="14"/>
  <c r="AK161" i="14"/>
  <c r="AV161" i="14"/>
  <c r="AJ161" i="14"/>
  <c r="Q161" i="14"/>
  <c r="AU161" i="14"/>
  <c r="AI161" i="14"/>
  <c r="P161" i="14"/>
  <c r="AT161" i="14"/>
  <c r="AS161" i="14"/>
  <c r="AG161" i="14"/>
  <c r="AF161" i="14"/>
  <c r="AQ161" i="14"/>
  <c r="AE161" i="14"/>
  <c r="AT194" i="14"/>
  <c r="AQ194" i="14"/>
  <c r="AE194" i="14"/>
  <c r="AZ194" i="14"/>
  <c r="AN194" i="14"/>
  <c r="AY194" i="14"/>
  <c r="V194" i="14"/>
  <c r="AX194" i="14"/>
  <c r="AL194" i="14"/>
  <c r="U194" i="14"/>
  <c r="AU194" i="14"/>
  <c r="AS194" i="14"/>
  <c r="Q194" i="14"/>
  <c r="P194" i="14"/>
  <c r="AP194" i="14"/>
  <c r="AO194" i="14"/>
  <c r="AK194" i="14"/>
  <c r="AJ194" i="14"/>
  <c r="AI194" i="14"/>
  <c r="AG194" i="14"/>
  <c r="BA194" i="14"/>
  <c r="AF194" i="14"/>
  <c r="AD194" i="14"/>
  <c r="AV194" i="14"/>
  <c r="AZ186" i="14"/>
  <c r="AN186" i="14"/>
  <c r="AY186" i="14"/>
  <c r="V186" i="14"/>
  <c r="AX186" i="14"/>
  <c r="AL186" i="14"/>
  <c r="U186" i="14"/>
  <c r="AK186" i="14"/>
  <c r="AV186" i="14"/>
  <c r="AJ186" i="14"/>
  <c r="Q186" i="14"/>
  <c r="AU186" i="14"/>
  <c r="AI186" i="14"/>
  <c r="P186" i="14"/>
  <c r="AT186" i="14"/>
  <c r="AS186" i="14"/>
  <c r="AG186" i="14"/>
  <c r="AF186" i="14"/>
  <c r="AQ186" i="14"/>
  <c r="AE186" i="14"/>
  <c r="AP186" i="14"/>
  <c r="AD186" i="14"/>
  <c r="BA186" i="14"/>
  <c r="AO186" i="14"/>
  <c r="AP213" i="14"/>
  <c r="AD213" i="14"/>
  <c r="AV213" i="14"/>
  <c r="AJ213" i="14"/>
  <c r="Q213" i="14"/>
  <c r="AU213" i="14"/>
  <c r="AG213" i="14"/>
  <c r="AT213" i="14"/>
  <c r="AF213" i="14"/>
  <c r="AS213" i="14"/>
  <c r="AE213" i="14"/>
  <c r="AQ213" i="14"/>
  <c r="AO213" i="14"/>
  <c r="V213" i="14"/>
  <c r="AN213" i="14"/>
  <c r="U213" i="14"/>
  <c r="BA213" i="14"/>
  <c r="AZ213" i="14"/>
  <c r="AL213" i="14"/>
  <c r="P213" i="14"/>
  <c r="AY213" i="14"/>
  <c r="AX213" i="14"/>
  <c r="AK213" i="14"/>
  <c r="AI213" i="14"/>
  <c r="AT219" i="14"/>
  <c r="AS219" i="14"/>
  <c r="AG219" i="14"/>
  <c r="AF219" i="14"/>
  <c r="AP219" i="14"/>
  <c r="AD219" i="14"/>
  <c r="AY219" i="14"/>
  <c r="V219" i="14"/>
  <c r="AX219" i="14"/>
  <c r="AL219" i="14"/>
  <c r="U219" i="14"/>
  <c r="AK219" i="14"/>
  <c r="AV219" i="14"/>
  <c r="AJ219" i="14"/>
  <c r="Q219" i="14"/>
  <c r="AI219" i="14"/>
  <c r="AE219" i="14"/>
  <c r="P219" i="14"/>
  <c r="BA219" i="14"/>
  <c r="AZ219" i="14"/>
  <c r="AU219" i="14"/>
  <c r="AQ219" i="14"/>
  <c r="AO219" i="14"/>
  <c r="AN219" i="14"/>
  <c r="AX242" i="14"/>
  <c r="AL242" i="14"/>
  <c r="U242" i="14"/>
  <c r="AT242" i="14"/>
  <c r="AI242" i="14"/>
  <c r="AV242" i="14"/>
  <c r="AG242" i="14"/>
  <c r="AU242" i="14"/>
  <c r="AF242" i="14"/>
  <c r="AS242" i="14"/>
  <c r="AE242" i="14"/>
  <c r="AD242" i="14"/>
  <c r="AQ242" i="14"/>
  <c r="AP242" i="14"/>
  <c r="AO242" i="14"/>
  <c r="V242" i="14"/>
  <c r="AN242" i="14"/>
  <c r="BA242" i="14"/>
  <c r="Q242" i="14"/>
  <c r="AZ242" i="14"/>
  <c r="AK242" i="14"/>
  <c r="P242" i="14"/>
  <c r="AY242" i="14"/>
  <c r="AJ242" i="14"/>
  <c r="AX223" i="14"/>
  <c r="AL223" i="14"/>
  <c r="U223" i="14"/>
  <c r="AK223" i="14"/>
  <c r="AV223" i="14"/>
  <c r="AJ223" i="14"/>
  <c r="Q223" i="14"/>
  <c r="AU223" i="14"/>
  <c r="AI223" i="14"/>
  <c r="P223" i="14"/>
  <c r="AT223" i="14"/>
  <c r="AS223" i="14"/>
  <c r="AG223" i="14"/>
  <c r="AQ223" i="14"/>
  <c r="AE223" i="14"/>
  <c r="AP223" i="14"/>
  <c r="AD223" i="14"/>
  <c r="BA223" i="14"/>
  <c r="AO223" i="14"/>
  <c r="AZ223" i="14"/>
  <c r="AN223" i="14"/>
  <c r="AY223" i="14"/>
  <c r="AF223" i="14"/>
  <c r="V223" i="14"/>
  <c r="AU250" i="14"/>
  <c r="AI250" i="14"/>
  <c r="P250" i="14"/>
  <c r="AT250" i="14"/>
  <c r="AS250" i="14"/>
  <c r="AG250" i="14"/>
  <c r="AF250" i="14"/>
  <c r="AQ250" i="14"/>
  <c r="AE250" i="14"/>
  <c r="AP250" i="14"/>
  <c r="AD250" i="14"/>
  <c r="AZ250" i="14"/>
  <c r="AN250" i="14"/>
  <c r="AY250" i="14"/>
  <c r="V250" i="14"/>
  <c r="AX250" i="14"/>
  <c r="AL250" i="14"/>
  <c r="U250" i="14"/>
  <c r="AK250" i="14"/>
  <c r="AV250" i="14"/>
  <c r="AJ250" i="14"/>
  <c r="Q250" i="14"/>
  <c r="BA250" i="14"/>
  <c r="AO250" i="14"/>
  <c r="AY251" i="14"/>
  <c r="V251" i="14"/>
  <c r="AX251" i="14"/>
  <c r="AL251" i="14"/>
  <c r="U251" i="14"/>
  <c r="AK251" i="14"/>
  <c r="AV251" i="14"/>
  <c r="AJ251" i="14"/>
  <c r="Q251" i="14"/>
  <c r="AU251" i="14"/>
  <c r="AI251" i="14"/>
  <c r="P251" i="14"/>
  <c r="AT251" i="14"/>
  <c r="AF251" i="14"/>
  <c r="AQ251" i="14"/>
  <c r="AE251" i="14"/>
  <c r="AP251" i="14"/>
  <c r="AD251" i="14"/>
  <c r="BA251" i="14"/>
  <c r="AO251" i="14"/>
  <c r="AZ251" i="14"/>
  <c r="AN251" i="14"/>
  <c r="AS251" i="14"/>
  <c r="AG251" i="14"/>
  <c r="AT281" i="14"/>
  <c r="AS281" i="14"/>
  <c r="AG281" i="14"/>
  <c r="AF281" i="14"/>
  <c r="AQ281" i="14"/>
  <c r="AE281" i="14"/>
  <c r="AP281" i="14"/>
  <c r="AD281" i="14"/>
  <c r="AZ281" i="14"/>
  <c r="AN281" i="14"/>
  <c r="AY281" i="14"/>
  <c r="V281" i="14"/>
  <c r="AX281" i="14"/>
  <c r="AL281" i="14"/>
  <c r="U281" i="14"/>
  <c r="AK281" i="14"/>
  <c r="AV281" i="14"/>
  <c r="AJ281" i="14"/>
  <c r="Q281" i="14"/>
  <c r="P281" i="14"/>
  <c r="BA281" i="14"/>
  <c r="AU281" i="14"/>
  <c r="AO281" i="14"/>
  <c r="AI281" i="14"/>
  <c r="AY288" i="14"/>
  <c r="V288" i="14"/>
  <c r="AX288" i="14"/>
  <c r="AL288" i="14"/>
  <c r="U288" i="14"/>
  <c r="AK288" i="14"/>
  <c r="AV288" i="14"/>
  <c r="AJ288" i="14"/>
  <c r="Q288" i="14"/>
  <c r="AU288" i="14"/>
  <c r="AI288" i="14"/>
  <c r="P288" i="14"/>
  <c r="AT288" i="14"/>
  <c r="AF288" i="14"/>
  <c r="AQ288" i="14"/>
  <c r="AE288" i="14"/>
  <c r="AP288" i="14"/>
  <c r="AD288" i="14"/>
  <c r="BA288" i="14"/>
  <c r="AO288" i="14"/>
  <c r="AZ288" i="14"/>
  <c r="AN288" i="14"/>
  <c r="AS288" i="14"/>
  <c r="AG288" i="14"/>
  <c r="AY301" i="14"/>
  <c r="V301" i="14"/>
  <c r="AK301" i="14"/>
  <c r="AV301" i="14"/>
  <c r="AJ301" i="14"/>
  <c r="Q301" i="14"/>
  <c r="AT301" i="14"/>
  <c r="AS301" i="14"/>
  <c r="AG301" i="14"/>
  <c r="AQ301" i="14"/>
  <c r="AE301" i="14"/>
  <c r="BA301" i="14"/>
  <c r="AO301" i="14"/>
  <c r="U301" i="14"/>
  <c r="AZ301" i="14"/>
  <c r="P301" i="14"/>
  <c r="AX301" i="14"/>
  <c r="AU301" i="14"/>
  <c r="AP301" i="14"/>
  <c r="AN301" i="14"/>
  <c r="AL301" i="14"/>
  <c r="AI301" i="14"/>
  <c r="AF301" i="14"/>
  <c r="AD301" i="14"/>
  <c r="BA314" i="14"/>
  <c r="AO314" i="14"/>
  <c r="AY314" i="14"/>
  <c r="V314" i="14"/>
  <c r="AX314" i="14"/>
  <c r="AL314" i="14"/>
  <c r="U314" i="14"/>
  <c r="AK314" i="14"/>
  <c r="AU314" i="14"/>
  <c r="AI314" i="14"/>
  <c r="P314" i="14"/>
  <c r="AS314" i="14"/>
  <c r="AG314" i="14"/>
  <c r="AF314" i="14"/>
  <c r="AE314" i="14"/>
  <c r="AD314" i="14"/>
  <c r="Q314" i="14"/>
  <c r="AV314" i="14"/>
  <c r="AT314" i="14"/>
  <c r="AQ314" i="14"/>
  <c r="AP314" i="14"/>
  <c r="AN314" i="14"/>
  <c r="AJ314" i="14"/>
  <c r="AZ314" i="14"/>
  <c r="AU337" i="14"/>
  <c r="AI337" i="14"/>
  <c r="P337" i="14"/>
  <c r="AT337" i="14"/>
  <c r="AS337" i="14"/>
  <c r="AG337" i="14"/>
  <c r="AF337" i="14"/>
  <c r="AQ337" i="14"/>
  <c r="AE337" i="14"/>
  <c r="AP337" i="14"/>
  <c r="AD337" i="14"/>
  <c r="BA337" i="14"/>
  <c r="AO337" i="14"/>
  <c r="AK337" i="14"/>
  <c r="AJ337" i="14"/>
  <c r="V337" i="14"/>
  <c r="AZ337" i="14"/>
  <c r="U337" i="14"/>
  <c r="AY337" i="14"/>
  <c r="AX337" i="14"/>
  <c r="Q337" i="14"/>
  <c r="AV337" i="14"/>
  <c r="AL337" i="14"/>
  <c r="AN337" i="14"/>
  <c r="AY338" i="14"/>
  <c r="V338" i="14"/>
  <c r="AX338" i="14"/>
  <c r="AL338" i="14"/>
  <c r="U338" i="14"/>
  <c r="AK338" i="14"/>
  <c r="AV338" i="14"/>
  <c r="AJ338" i="14"/>
  <c r="Q338" i="14"/>
  <c r="AU338" i="14"/>
  <c r="AI338" i="14"/>
  <c r="P338" i="14"/>
  <c r="AT338" i="14"/>
  <c r="AS338" i="14"/>
  <c r="AG338" i="14"/>
  <c r="BA338" i="14"/>
  <c r="AZ338" i="14"/>
  <c r="AQ338" i="14"/>
  <c r="AP338" i="14"/>
  <c r="AO338" i="14"/>
  <c r="AN338" i="14"/>
  <c r="AF338" i="14"/>
  <c r="AD338" i="14"/>
  <c r="AE338" i="14"/>
  <c r="AK348" i="14"/>
  <c r="AV348" i="14"/>
  <c r="AJ348" i="14"/>
  <c r="Q348" i="14"/>
  <c r="AU348" i="14"/>
  <c r="AI348" i="14"/>
  <c r="P348" i="14"/>
  <c r="AT348" i="14"/>
  <c r="AS348" i="14"/>
  <c r="AG348" i="14"/>
  <c r="AF348" i="14"/>
  <c r="AQ348" i="14"/>
  <c r="AE348" i="14"/>
  <c r="BA348" i="14"/>
  <c r="AO348" i="14"/>
  <c r="AX348" i="14"/>
  <c r="AP348" i="14"/>
  <c r="AN348" i="14"/>
  <c r="AL348" i="14"/>
  <c r="AD348" i="14"/>
  <c r="AZ348" i="14"/>
  <c r="AY348" i="14"/>
  <c r="V348" i="14"/>
  <c r="U348" i="14"/>
  <c r="AU378" i="14"/>
  <c r="AI378" i="14"/>
  <c r="P378" i="14"/>
  <c r="AT378" i="14"/>
  <c r="AS378" i="14"/>
  <c r="AG378" i="14"/>
  <c r="AF378" i="14"/>
  <c r="AQ378" i="14"/>
  <c r="AE378" i="14"/>
  <c r="AP378" i="14"/>
  <c r="AD378" i="14"/>
  <c r="BA378" i="14"/>
  <c r="AO378" i="14"/>
  <c r="AY378" i="14"/>
  <c r="AX378" i="14"/>
  <c r="Q378" i="14"/>
  <c r="AV378" i="14"/>
  <c r="AN378" i="14"/>
  <c r="AL378" i="14"/>
  <c r="AK378" i="14"/>
  <c r="AJ378" i="14"/>
  <c r="V378" i="14"/>
  <c r="U378" i="14"/>
  <c r="AZ378" i="14"/>
  <c r="AY376" i="14"/>
  <c r="AX376" i="14"/>
  <c r="AL376" i="14"/>
  <c r="U376" i="14"/>
  <c r="AK376" i="14"/>
  <c r="AV376" i="14"/>
  <c r="AJ376" i="14"/>
  <c r="Q376" i="14"/>
  <c r="AU376" i="14"/>
  <c r="AI376" i="14"/>
  <c r="P376" i="14"/>
  <c r="AT376" i="14"/>
  <c r="AS376" i="14"/>
  <c r="AG376" i="14"/>
  <c r="AQ376" i="14"/>
  <c r="AP376" i="14"/>
  <c r="AO376" i="14"/>
  <c r="AN376" i="14"/>
  <c r="AF376" i="14"/>
  <c r="AE376" i="14"/>
  <c r="AD376" i="14"/>
  <c r="AZ376" i="14"/>
  <c r="BA376" i="14"/>
  <c r="V376" i="14"/>
  <c r="J126" i="14"/>
  <c r="K146" i="14"/>
  <c r="L144" i="14"/>
  <c r="L103" i="14"/>
  <c r="AR147" i="14"/>
  <c r="K103" i="14"/>
  <c r="K116" i="14"/>
  <c r="L84" i="14"/>
  <c r="J84" i="14"/>
  <c r="L76" i="14"/>
  <c r="J76" i="14"/>
  <c r="J117" i="14"/>
  <c r="X114" i="14"/>
  <c r="M144" i="14"/>
  <c r="L62" i="14"/>
  <c r="K62" i="14"/>
  <c r="AM127" i="14"/>
  <c r="N127" i="14"/>
  <c r="AW127" i="14"/>
  <c r="AH127" i="14"/>
  <c r="AR127" i="14"/>
  <c r="AC127" i="14"/>
  <c r="X127" i="14"/>
  <c r="BB127" i="14"/>
  <c r="S127" i="14"/>
  <c r="L61" i="14"/>
  <c r="AH80" i="14"/>
  <c r="M58" i="14"/>
  <c r="K126" i="14"/>
  <c r="AH19" i="14"/>
  <c r="N19" i="14"/>
  <c r="AR19" i="14"/>
  <c r="BB19" i="14"/>
  <c r="AC19" i="14"/>
  <c r="X19" i="14"/>
  <c r="AM19" i="14"/>
  <c r="AW19" i="14"/>
  <c r="S19" i="14"/>
  <c r="M76" i="14"/>
  <c r="N60" i="14"/>
  <c r="L119" i="14"/>
  <c r="M70" i="14"/>
  <c r="J59" i="14"/>
  <c r="L16" i="14"/>
  <c r="N36" i="14"/>
  <c r="L24" i="14"/>
  <c r="AX192" i="14"/>
  <c r="AL192" i="14"/>
  <c r="U192" i="14"/>
  <c r="AQ192" i="14"/>
  <c r="AE192" i="14"/>
  <c r="AT192" i="14"/>
  <c r="AF192" i="14"/>
  <c r="AS192" i="14"/>
  <c r="AD192" i="14"/>
  <c r="AP192" i="14"/>
  <c r="AO192" i="14"/>
  <c r="V192" i="14"/>
  <c r="AN192" i="14"/>
  <c r="BA192" i="14"/>
  <c r="Q192" i="14"/>
  <c r="AZ192" i="14"/>
  <c r="AK192" i="14"/>
  <c r="P192" i="14"/>
  <c r="AY192" i="14"/>
  <c r="AJ192" i="14"/>
  <c r="AI192" i="14"/>
  <c r="AV192" i="14"/>
  <c r="AU192" i="14"/>
  <c r="AG192" i="14"/>
  <c r="K150" i="14"/>
  <c r="J111" i="14"/>
  <c r="M111" i="14"/>
  <c r="AH112" i="14"/>
  <c r="N112" i="14"/>
  <c r="AR112" i="14"/>
  <c r="BB112" i="14"/>
  <c r="AC112" i="14"/>
  <c r="X112" i="14"/>
  <c r="AM112" i="14"/>
  <c r="AW112" i="14"/>
  <c r="S112" i="14"/>
  <c r="AQ169" i="14"/>
  <c r="BA169" i="14"/>
  <c r="AO169" i="14"/>
  <c r="AZ169" i="14"/>
  <c r="AN169" i="14"/>
  <c r="AX169" i="14"/>
  <c r="AL169" i="14"/>
  <c r="U169" i="14"/>
  <c r="AV169" i="14"/>
  <c r="AU169" i="14"/>
  <c r="AI169" i="14"/>
  <c r="P169" i="14"/>
  <c r="AT169" i="14"/>
  <c r="AP169" i="14"/>
  <c r="AK169" i="14"/>
  <c r="AJ169" i="14"/>
  <c r="AG169" i="14"/>
  <c r="AF169" i="14"/>
  <c r="AE169" i="14"/>
  <c r="AD169" i="14"/>
  <c r="AY169" i="14"/>
  <c r="V169" i="14"/>
  <c r="AS169" i="14"/>
  <c r="Q169" i="14"/>
  <c r="AU203" i="14"/>
  <c r="AI203" i="14"/>
  <c r="P203" i="14"/>
  <c r="AT203" i="14"/>
  <c r="AS203" i="14"/>
  <c r="AG203" i="14"/>
  <c r="AF203" i="14"/>
  <c r="AQ203" i="14"/>
  <c r="AE203" i="14"/>
  <c r="AP203" i="14"/>
  <c r="AD203" i="14"/>
  <c r="BA203" i="14"/>
  <c r="AO203" i="14"/>
  <c r="AZ203" i="14"/>
  <c r="AN203" i="14"/>
  <c r="AY203" i="14"/>
  <c r="V203" i="14"/>
  <c r="AX203" i="14"/>
  <c r="AL203" i="14"/>
  <c r="U203" i="14"/>
  <c r="AV203" i="14"/>
  <c r="AK203" i="14"/>
  <c r="AJ203" i="14"/>
  <c r="Q203" i="14"/>
  <c r="AP196" i="14"/>
  <c r="AD196" i="14"/>
  <c r="AZ196" i="14"/>
  <c r="AN196" i="14"/>
  <c r="AY196" i="14"/>
  <c r="V196" i="14"/>
  <c r="AV196" i="14"/>
  <c r="AJ196" i="14"/>
  <c r="Q196" i="14"/>
  <c r="AU196" i="14"/>
  <c r="AI196" i="14"/>
  <c r="P196" i="14"/>
  <c r="AT196" i="14"/>
  <c r="AX196" i="14"/>
  <c r="U196" i="14"/>
  <c r="AS196" i="14"/>
  <c r="AQ196" i="14"/>
  <c r="AO196" i="14"/>
  <c r="AL196" i="14"/>
  <c r="AK196" i="14"/>
  <c r="AG196" i="14"/>
  <c r="AF196" i="14"/>
  <c r="AE196" i="14"/>
  <c r="BA196" i="14"/>
  <c r="AZ189" i="14"/>
  <c r="AN189" i="14"/>
  <c r="AY189" i="14"/>
  <c r="V189" i="14"/>
  <c r="AX189" i="14"/>
  <c r="AL189" i="14"/>
  <c r="U189" i="14"/>
  <c r="AK189" i="14"/>
  <c r="AV189" i="14"/>
  <c r="AJ189" i="14"/>
  <c r="Q189" i="14"/>
  <c r="AU189" i="14"/>
  <c r="AI189" i="14"/>
  <c r="P189" i="14"/>
  <c r="AT189" i="14"/>
  <c r="AS189" i="14"/>
  <c r="AG189" i="14"/>
  <c r="AF189" i="14"/>
  <c r="AQ189" i="14"/>
  <c r="AE189" i="14"/>
  <c r="AP189" i="14"/>
  <c r="AD189" i="14"/>
  <c r="BA189" i="14"/>
  <c r="AO189" i="14"/>
  <c r="AP218" i="14"/>
  <c r="AD218" i="14"/>
  <c r="BA218" i="14"/>
  <c r="AO218" i="14"/>
  <c r="AZ218" i="14"/>
  <c r="AN218" i="14"/>
  <c r="AX218" i="14"/>
  <c r="AL218" i="14"/>
  <c r="U218" i="14"/>
  <c r="AU218" i="14"/>
  <c r="AI218" i="14"/>
  <c r="P218" i="14"/>
  <c r="AT218" i="14"/>
  <c r="AS218" i="14"/>
  <c r="AG218" i="14"/>
  <c r="AF218" i="14"/>
  <c r="AE218" i="14"/>
  <c r="V218" i="14"/>
  <c r="Q218" i="14"/>
  <c r="AY218" i="14"/>
  <c r="AV218" i="14"/>
  <c r="AQ218" i="14"/>
  <c r="AK218" i="14"/>
  <c r="AJ218" i="14"/>
  <c r="AT222" i="14"/>
  <c r="AS222" i="14"/>
  <c r="AG222" i="14"/>
  <c r="AF222" i="14"/>
  <c r="AQ222" i="14"/>
  <c r="AE222" i="14"/>
  <c r="AP222" i="14"/>
  <c r="AD222" i="14"/>
  <c r="BA222" i="14"/>
  <c r="AO222" i="14"/>
  <c r="AY222" i="14"/>
  <c r="V222" i="14"/>
  <c r="AX222" i="14"/>
  <c r="AL222" i="14"/>
  <c r="U222" i="14"/>
  <c r="AK222" i="14"/>
  <c r="AV222" i="14"/>
  <c r="AJ222" i="14"/>
  <c r="Q222" i="14"/>
  <c r="AZ222" i="14"/>
  <c r="AU222" i="14"/>
  <c r="AN222" i="14"/>
  <c r="AI222" i="14"/>
  <c r="P222" i="14"/>
  <c r="AX245" i="14"/>
  <c r="AL245" i="14"/>
  <c r="U245" i="14"/>
  <c r="AV245" i="14"/>
  <c r="AJ245" i="14"/>
  <c r="Q245" i="14"/>
  <c r="AU245" i="14"/>
  <c r="AI245" i="14"/>
  <c r="P245" i="14"/>
  <c r="AT245" i="14"/>
  <c r="AQ245" i="14"/>
  <c r="AE245" i="14"/>
  <c r="AP245" i="14"/>
  <c r="AD245" i="14"/>
  <c r="BA245" i="14"/>
  <c r="AO245" i="14"/>
  <c r="AZ245" i="14"/>
  <c r="AN245" i="14"/>
  <c r="AF245" i="14"/>
  <c r="V245" i="14"/>
  <c r="AY245" i="14"/>
  <c r="AS245" i="14"/>
  <c r="AK245" i="14"/>
  <c r="AG245" i="14"/>
  <c r="AX226" i="14"/>
  <c r="AL226" i="14"/>
  <c r="U226" i="14"/>
  <c r="AK226" i="14"/>
  <c r="AV226" i="14"/>
  <c r="AJ226" i="14"/>
  <c r="Q226" i="14"/>
  <c r="AU226" i="14"/>
  <c r="AI226" i="14"/>
  <c r="P226" i="14"/>
  <c r="AT226" i="14"/>
  <c r="AS226" i="14"/>
  <c r="AG226" i="14"/>
  <c r="AQ226" i="14"/>
  <c r="AE226" i="14"/>
  <c r="AP226" i="14"/>
  <c r="AD226" i="14"/>
  <c r="BA226" i="14"/>
  <c r="AO226" i="14"/>
  <c r="AZ226" i="14"/>
  <c r="AN226" i="14"/>
  <c r="AY226" i="14"/>
  <c r="AF226" i="14"/>
  <c r="V226" i="14"/>
  <c r="AU253" i="14"/>
  <c r="AI253" i="14"/>
  <c r="P253" i="14"/>
  <c r="AT253" i="14"/>
  <c r="AS253" i="14"/>
  <c r="AG253" i="14"/>
  <c r="AF253" i="14"/>
  <c r="AQ253" i="14"/>
  <c r="AE253" i="14"/>
  <c r="AP253" i="14"/>
  <c r="AD253" i="14"/>
  <c r="AZ253" i="14"/>
  <c r="AN253" i="14"/>
  <c r="AY253" i="14"/>
  <c r="V253" i="14"/>
  <c r="AX253" i="14"/>
  <c r="AL253" i="14"/>
  <c r="U253" i="14"/>
  <c r="AK253" i="14"/>
  <c r="AV253" i="14"/>
  <c r="AJ253" i="14"/>
  <c r="Q253" i="14"/>
  <c r="BA253" i="14"/>
  <c r="AO253" i="14"/>
  <c r="AY254" i="14"/>
  <c r="V254" i="14"/>
  <c r="AX254" i="14"/>
  <c r="AL254" i="14"/>
  <c r="U254" i="14"/>
  <c r="AK254" i="14"/>
  <c r="AV254" i="14"/>
  <c r="AJ254" i="14"/>
  <c r="Q254" i="14"/>
  <c r="AU254" i="14"/>
  <c r="AI254" i="14"/>
  <c r="P254" i="14"/>
  <c r="AT254" i="14"/>
  <c r="AF254" i="14"/>
  <c r="AQ254" i="14"/>
  <c r="AE254" i="14"/>
  <c r="AP254" i="14"/>
  <c r="AD254" i="14"/>
  <c r="BA254" i="14"/>
  <c r="AO254" i="14"/>
  <c r="AZ254" i="14"/>
  <c r="AN254" i="14"/>
  <c r="AS254" i="14"/>
  <c r="AG254" i="14"/>
  <c r="AT284" i="14"/>
  <c r="AS284" i="14"/>
  <c r="AG284" i="14"/>
  <c r="AF284" i="14"/>
  <c r="AQ284" i="14"/>
  <c r="AE284" i="14"/>
  <c r="AP284" i="14"/>
  <c r="AD284" i="14"/>
  <c r="AZ284" i="14"/>
  <c r="AN284" i="14"/>
  <c r="AY284" i="14"/>
  <c r="V284" i="14"/>
  <c r="AX284" i="14"/>
  <c r="AL284" i="14"/>
  <c r="U284" i="14"/>
  <c r="AK284" i="14"/>
  <c r="AV284" i="14"/>
  <c r="AJ284" i="14"/>
  <c r="Q284" i="14"/>
  <c r="AI284" i="14"/>
  <c r="P284" i="14"/>
  <c r="BA284" i="14"/>
  <c r="AU284" i="14"/>
  <c r="AO284" i="14"/>
  <c r="AY291" i="14"/>
  <c r="V291" i="14"/>
  <c r="AX291" i="14"/>
  <c r="AL291" i="14"/>
  <c r="U291" i="14"/>
  <c r="AK291" i="14"/>
  <c r="AV291" i="14"/>
  <c r="AJ291" i="14"/>
  <c r="Q291" i="14"/>
  <c r="AU291" i="14"/>
  <c r="AI291" i="14"/>
  <c r="P291" i="14"/>
  <c r="AT291" i="14"/>
  <c r="AF291" i="14"/>
  <c r="AQ291" i="14"/>
  <c r="AE291" i="14"/>
  <c r="AP291" i="14"/>
  <c r="AD291" i="14"/>
  <c r="BA291" i="14"/>
  <c r="AO291" i="14"/>
  <c r="AZ291" i="14"/>
  <c r="AN291" i="14"/>
  <c r="AG291" i="14"/>
  <c r="AS291" i="14"/>
  <c r="AZ304" i="14"/>
  <c r="AN304" i="14"/>
  <c r="AY304" i="14"/>
  <c r="V304" i="14"/>
  <c r="AX304" i="14"/>
  <c r="AL304" i="14"/>
  <c r="U304" i="14"/>
  <c r="AK304" i="14"/>
  <c r="AV304" i="14"/>
  <c r="AJ304" i="14"/>
  <c r="Q304" i="14"/>
  <c r="AT304" i="14"/>
  <c r="AS304" i="14"/>
  <c r="AG304" i="14"/>
  <c r="AF304" i="14"/>
  <c r="AQ304" i="14"/>
  <c r="AE304" i="14"/>
  <c r="AP304" i="14"/>
  <c r="AD304" i="14"/>
  <c r="BA304" i="14"/>
  <c r="AO304" i="14"/>
  <c r="AU304" i="14"/>
  <c r="AI304" i="14"/>
  <c r="P304" i="14"/>
  <c r="BA317" i="14"/>
  <c r="AO317" i="14"/>
  <c r="AY317" i="14"/>
  <c r="V317" i="14"/>
  <c r="AX317" i="14"/>
  <c r="AL317" i="14"/>
  <c r="U317" i="14"/>
  <c r="AK317" i="14"/>
  <c r="AU317" i="14"/>
  <c r="AI317" i="14"/>
  <c r="P317" i="14"/>
  <c r="AS317" i="14"/>
  <c r="AG317" i="14"/>
  <c r="AF317" i="14"/>
  <c r="AQ317" i="14"/>
  <c r="AE317" i="14"/>
  <c r="AN317" i="14"/>
  <c r="AJ317" i="14"/>
  <c r="AD317" i="14"/>
  <c r="AZ317" i="14"/>
  <c r="AV317" i="14"/>
  <c r="AT317" i="14"/>
  <c r="AP317" i="14"/>
  <c r="Q317" i="14"/>
  <c r="AU334" i="14"/>
  <c r="AI334" i="14"/>
  <c r="P334" i="14"/>
  <c r="AT334" i="14"/>
  <c r="AS334" i="14"/>
  <c r="AG334" i="14"/>
  <c r="AF334" i="14"/>
  <c r="AQ334" i="14"/>
  <c r="AE334" i="14"/>
  <c r="AP334" i="14"/>
  <c r="AD334" i="14"/>
  <c r="AV334" i="14"/>
  <c r="Q334" i="14"/>
  <c r="AO334" i="14"/>
  <c r="AN334" i="14"/>
  <c r="AL334" i="14"/>
  <c r="AJ334" i="14"/>
  <c r="BA334" i="14"/>
  <c r="AY334" i="14"/>
  <c r="V334" i="14"/>
  <c r="AX334" i="14"/>
  <c r="U334" i="14"/>
  <c r="AZ334" i="14"/>
  <c r="AK334" i="14"/>
  <c r="AS341" i="14"/>
  <c r="AG341" i="14"/>
  <c r="AQ341" i="14"/>
  <c r="AE341" i="14"/>
  <c r="BA341" i="14"/>
  <c r="AO341" i="14"/>
  <c r="AK341" i="14"/>
  <c r="AP341" i="14"/>
  <c r="Q341" i="14"/>
  <c r="AN341" i="14"/>
  <c r="P341" i="14"/>
  <c r="AL341" i="14"/>
  <c r="AJ341" i="14"/>
  <c r="AZ341" i="14"/>
  <c r="AI341" i="14"/>
  <c r="AY341" i="14"/>
  <c r="AF341" i="14"/>
  <c r="AD341" i="14"/>
  <c r="V341" i="14"/>
  <c r="U341" i="14"/>
  <c r="AX341" i="14"/>
  <c r="AV341" i="14"/>
  <c r="AT341" i="14"/>
  <c r="AU341" i="14"/>
  <c r="AT351" i="14"/>
  <c r="AS351" i="14"/>
  <c r="AG351" i="14"/>
  <c r="AF351" i="14"/>
  <c r="AQ351" i="14"/>
  <c r="AE351" i="14"/>
  <c r="AY351" i="14"/>
  <c r="V351" i="14"/>
  <c r="BA351" i="14"/>
  <c r="AI351" i="14"/>
  <c r="AZ351" i="14"/>
  <c r="AD351" i="14"/>
  <c r="AX351" i="14"/>
  <c r="AV351" i="14"/>
  <c r="U351" i="14"/>
  <c r="AU351" i="14"/>
  <c r="AP351" i="14"/>
  <c r="Q351" i="14"/>
  <c r="AN351" i="14"/>
  <c r="AJ351" i="14"/>
  <c r="P351" i="14"/>
  <c r="AO351" i="14"/>
  <c r="AL351" i="14"/>
  <c r="AK351" i="14"/>
  <c r="AS372" i="14"/>
  <c r="AG372" i="14"/>
  <c r="AF372" i="14"/>
  <c r="AQ372" i="14"/>
  <c r="AE372" i="14"/>
  <c r="AP372" i="14"/>
  <c r="AD372" i="14"/>
  <c r="BA372" i="14"/>
  <c r="AO372" i="14"/>
  <c r="AK372" i="14"/>
  <c r="AJ372" i="14"/>
  <c r="AZ372" i="14"/>
  <c r="AI372" i="14"/>
  <c r="AY372" i="14"/>
  <c r="AX372" i="14"/>
  <c r="V372" i="14"/>
  <c r="AV372" i="14"/>
  <c r="U372" i="14"/>
  <c r="AT372" i="14"/>
  <c r="Q372" i="14"/>
  <c r="AN372" i="14"/>
  <c r="AL372" i="14"/>
  <c r="AU372" i="14"/>
  <c r="P372" i="14"/>
  <c r="BA379" i="14"/>
  <c r="AO379" i="14"/>
  <c r="AY379" i="14"/>
  <c r="V379" i="14"/>
  <c r="AX379" i="14"/>
  <c r="AL379" i="14"/>
  <c r="U379" i="14"/>
  <c r="AK379" i="14"/>
  <c r="AV379" i="14"/>
  <c r="AJ379" i="14"/>
  <c r="Q379" i="14"/>
  <c r="AU379" i="14"/>
  <c r="AI379" i="14"/>
  <c r="P379" i="14"/>
  <c r="AT379" i="14"/>
  <c r="AS379" i="14"/>
  <c r="AG379" i="14"/>
  <c r="AQ379" i="14"/>
  <c r="AP379" i="14"/>
  <c r="AN379" i="14"/>
  <c r="AF379" i="14"/>
  <c r="AE379" i="14"/>
  <c r="AD379" i="14"/>
  <c r="AZ379" i="14"/>
  <c r="J134" i="14"/>
  <c r="J133" i="14"/>
  <c r="J113" i="14"/>
  <c r="L99" i="14"/>
  <c r="L115" i="14"/>
  <c r="J125" i="14"/>
  <c r="L91" i="14"/>
  <c r="J57" i="14"/>
  <c r="AC118" i="14"/>
  <c r="X118" i="14"/>
  <c r="AM118" i="14"/>
  <c r="AW118" i="14"/>
  <c r="S118" i="14"/>
  <c r="AH118" i="14"/>
  <c r="N118" i="14"/>
  <c r="AR118" i="14"/>
  <c r="BB118" i="14"/>
  <c r="L71" i="14"/>
  <c r="AH23" i="14"/>
  <c r="N23" i="14"/>
  <c r="AR23" i="14"/>
  <c r="BB23" i="14"/>
  <c r="AC23" i="14"/>
  <c r="X23" i="14"/>
  <c r="AM23" i="14"/>
  <c r="AW23" i="14"/>
  <c r="S23" i="14"/>
  <c r="M86" i="14"/>
  <c r="L59" i="14"/>
  <c r="J50" i="14"/>
  <c r="M94" i="14"/>
  <c r="J41" i="14"/>
  <c r="L55" i="14"/>
  <c r="K70" i="14"/>
  <c r="M38" i="14"/>
  <c r="J55" i="14"/>
  <c r="L12" i="14"/>
  <c r="L20" i="14"/>
  <c r="S20" i="14" s="1"/>
  <c r="AW95" i="17" l="1"/>
  <c r="AW26" i="17"/>
  <c r="N109" i="17"/>
  <c r="AW63" i="17"/>
  <c r="X19" i="17"/>
  <c r="X106" i="17"/>
  <c r="AM26" i="17"/>
  <c r="AH109" i="17"/>
  <c r="AM95" i="17"/>
  <c r="BB139" i="17"/>
  <c r="AH57" i="17"/>
  <c r="AC63" i="17"/>
  <c r="BB64" i="17"/>
  <c r="BB32" i="17"/>
  <c r="S64" i="17"/>
  <c r="AR69" i="17"/>
  <c r="S95" i="17"/>
  <c r="AM139" i="17"/>
  <c r="AH106" i="17"/>
  <c r="AR145" i="17"/>
  <c r="AC95" i="17"/>
  <c r="AC26" i="17"/>
  <c r="AW109" i="17"/>
  <c r="AR95" i="17"/>
  <c r="AC106" i="17"/>
  <c r="X139" i="17"/>
  <c r="X95" i="17"/>
  <c r="BB26" i="17"/>
  <c r="S109" i="17"/>
  <c r="AM75" i="17"/>
  <c r="S106" i="17"/>
  <c r="AM69" i="17"/>
  <c r="N69" i="17"/>
  <c r="BB69" i="17"/>
  <c r="AC69" i="17"/>
  <c r="X69" i="17"/>
  <c r="AR26" i="17"/>
  <c r="AC109" i="17"/>
  <c r="X85" i="17"/>
  <c r="AC139" i="17"/>
  <c r="X26" i="17"/>
  <c r="AM109" i="17"/>
  <c r="AW118" i="17"/>
  <c r="AR106" i="17"/>
  <c r="N26" i="17"/>
  <c r="X109" i="17"/>
  <c r="N95" i="17"/>
  <c r="S39" i="17"/>
  <c r="BB112" i="17"/>
  <c r="AM106" i="17"/>
  <c r="AH139" i="17"/>
  <c r="S139" i="17"/>
  <c r="AW69" i="17"/>
  <c r="AH145" i="17"/>
  <c r="AM63" i="17"/>
  <c r="AH121" i="14"/>
  <c r="BB64" i="14"/>
  <c r="X32" i="14"/>
  <c r="AC147" i="14"/>
  <c r="S129" i="14"/>
  <c r="X25" i="14"/>
  <c r="S48" i="14"/>
  <c r="S40" i="14"/>
  <c r="AH110" i="14"/>
  <c r="S53" i="14"/>
  <c r="BB56" i="14"/>
  <c r="X136" i="14"/>
  <c r="S147" i="14"/>
  <c r="AH27" i="14"/>
  <c r="BB151" i="14"/>
  <c r="BB147" i="14"/>
  <c r="X53" i="14"/>
  <c r="AR56" i="14"/>
  <c r="AR29" i="14"/>
  <c r="AC136" i="14"/>
  <c r="S27" i="14"/>
  <c r="AM27" i="14"/>
  <c r="AR32" i="14"/>
  <c r="AR48" i="14"/>
  <c r="AR27" i="14"/>
  <c r="S110" i="14"/>
  <c r="AW53" i="14"/>
  <c r="S56" i="14"/>
  <c r="N29" i="14"/>
  <c r="AM136" i="14"/>
  <c r="X147" i="14"/>
  <c r="AM147" i="14"/>
  <c r="AH53" i="14"/>
  <c r="AW56" i="14"/>
  <c r="AH29" i="14"/>
  <c r="S136" i="14"/>
  <c r="AH40" i="14"/>
  <c r="AM40" i="14"/>
  <c r="S25" i="14"/>
  <c r="N53" i="14"/>
  <c r="N56" i="14"/>
  <c r="AW29" i="14"/>
  <c r="AW136" i="14"/>
  <c r="AH155" i="14"/>
  <c r="AM25" i="14"/>
  <c r="AM48" i="14"/>
  <c r="AM53" i="14"/>
  <c r="AH56" i="14"/>
  <c r="BB24" i="14"/>
  <c r="S29" i="14"/>
  <c r="BB136" i="14"/>
  <c r="N110" i="14"/>
  <c r="AH32" i="14"/>
  <c r="X81" i="14"/>
  <c r="K158" i="14"/>
  <c r="AC53" i="14"/>
  <c r="AM56" i="14"/>
  <c r="AM29" i="14"/>
  <c r="AR136" i="14"/>
  <c r="N147" i="14"/>
  <c r="BB27" i="14"/>
  <c r="AR22" i="14"/>
  <c r="S86" i="14"/>
  <c r="BB53" i="14"/>
  <c r="X56" i="14"/>
  <c r="X29" i="14"/>
  <c r="N136" i="14"/>
  <c r="AC44" i="14"/>
  <c r="AW106" i="14"/>
  <c r="AH22" i="14"/>
  <c r="BB22" i="14"/>
  <c r="AH77" i="14"/>
  <c r="S130" i="14"/>
  <c r="X40" i="14"/>
  <c r="S81" i="14"/>
  <c r="AC13" i="14"/>
  <c r="AR128" i="17"/>
  <c r="AH85" i="17"/>
  <c r="AC32" i="17"/>
  <c r="AH32" i="17"/>
  <c r="N32" i="17"/>
  <c r="S32" i="17"/>
  <c r="AW32" i="17"/>
  <c r="AR32" i="17"/>
  <c r="AM32" i="17"/>
  <c r="BB85" i="17"/>
  <c r="AH19" i="17"/>
  <c r="X118" i="17"/>
  <c r="X75" i="17"/>
  <c r="S75" i="17"/>
  <c r="N75" i="17"/>
  <c r="BB75" i="17"/>
  <c r="AC75" i="17"/>
  <c r="AW112" i="17"/>
  <c r="S85" i="17"/>
  <c r="BB111" i="17"/>
  <c r="S52" i="17"/>
  <c r="N52" i="17"/>
  <c r="AW39" i="17"/>
  <c r="AW57" i="17"/>
  <c r="AW85" i="17"/>
  <c r="S118" i="17"/>
  <c r="AC118" i="17"/>
  <c r="BB118" i="17"/>
  <c r="AR118" i="17"/>
  <c r="AM118" i="17"/>
  <c r="N118" i="17"/>
  <c r="AH118" i="17"/>
  <c r="AM57" i="17"/>
  <c r="AR52" i="17"/>
  <c r="AC47" i="17"/>
  <c r="AM123" i="17"/>
  <c r="AR19" i="17"/>
  <c r="BB39" i="17"/>
  <c r="X39" i="17"/>
  <c r="N39" i="17"/>
  <c r="AM39" i="17"/>
  <c r="S57" i="17"/>
  <c r="AR76" i="17"/>
  <c r="AH76" i="17"/>
  <c r="N76" i="17"/>
  <c r="AM112" i="17"/>
  <c r="AH52" i="17"/>
  <c r="AW75" i="17"/>
  <c r="N112" i="17"/>
  <c r="S112" i="17"/>
  <c r="AR112" i="17"/>
  <c r="AH112" i="17"/>
  <c r="AC112" i="17"/>
  <c r="X112" i="17"/>
  <c r="AR39" i="17"/>
  <c r="AM52" i="17"/>
  <c r="AH39" i="17"/>
  <c r="AM76" i="17"/>
  <c r="AM85" i="17"/>
  <c r="AW52" i="17"/>
  <c r="S140" i="17"/>
  <c r="N85" i="17"/>
  <c r="BB132" i="17"/>
  <c r="J156" i="17"/>
  <c r="S19" i="17"/>
  <c r="BB19" i="17"/>
  <c r="AW19" i="17"/>
  <c r="N19" i="17"/>
  <c r="AC19" i="17"/>
  <c r="AR75" i="17"/>
  <c r="AR85" i="17"/>
  <c r="S111" i="17"/>
  <c r="AH75" i="17"/>
  <c r="N106" i="17"/>
  <c r="N57" i="17"/>
  <c r="AR57" i="17"/>
  <c r="BB57" i="17"/>
  <c r="AC57" i="17"/>
  <c r="X57" i="17"/>
  <c r="S144" i="17"/>
  <c r="AW140" i="17"/>
  <c r="BB105" i="17"/>
  <c r="AC105" i="17"/>
  <c r="X105" i="17"/>
  <c r="AM105" i="17"/>
  <c r="AH105" i="17"/>
  <c r="N105" i="17"/>
  <c r="AW105" i="17"/>
  <c r="AR105" i="17"/>
  <c r="S105" i="17"/>
  <c r="BB97" i="17"/>
  <c r="X97" i="17"/>
  <c r="AW97" i="17"/>
  <c r="AH97" i="17"/>
  <c r="AR97" i="17"/>
  <c r="AC97" i="17"/>
  <c r="AM97" i="17"/>
  <c r="S97" i="17"/>
  <c r="N97" i="17"/>
  <c r="BB59" i="17"/>
  <c r="AC59" i="17"/>
  <c r="X59" i="17"/>
  <c r="AM59" i="17"/>
  <c r="AW59" i="17"/>
  <c r="S59" i="17"/>
  <c r="AH59" i="17"/>
  <c r="N59" i="17"/>
  <c r="AR59" i="17"/>
  <c r="AR44" i="17"/>
  <c r="BB44" i="17"/>
  <c r="AC44" i="17"/>
  <c r="X44" i="17"/>
  <c r="AM44" i="17"/>
  <c r="AH44" i="17"/>
  <c r="S44" i="17"/>
  <c r="N44" i="17"/>
  <c r="AW44" i="17"/>
  <c r="AW31" i="17"/>
  <c r="S31" i="17"/>
  <c r="AH31" i="17"/>
  <c r="N31" i="17"/>
  <c r="X31" i="17"/>
  <c r="AM31" i="17"/>
  <c r="BB31" i="17"/>
  <c r="AC31" i="17"/>
  <c r="AR31" i="17"/>
  <c r="AW144" i="17"/>
  <c r="AW43" i="17"/>
  <c r="S43" i="17"/>
  <c r="AH43" i="17"/>
  <c r="N43" i="17"/>
  <c r="AR43" i="17"/>
  <c r="BB43" i="17"/>
  <c r="AC43" i="17"/>
  <c r="X43" i="17"/>
  <c r="AM43" i="17"/>
  <c r="AH121" i="17"/>
  <c r="N121" i="17"/>
  <c r="AR121" i="17"/>
  <c r="BB121" i="17"/>
  <c r="AC121" i="17"/>
  <c r="X121" i="17"/>
  <c r="AM121" i="17"/>
  <c r="S121" i="17"/>
  <c r="AW121" i="17"/>
  <c r="BB47" i="17"/>
  <c r="AW117" i="17"/>
  <c r="BB24" i="17"/>
  <c r="AC24" i="17"/>
  <c r="X24" i="17"/>
  <c r="AM24" i="17"/>
  <c r="AW24" i="17"/>
  <c r="S24" i="17"/>
  <c r="AR24" i="17"/>
  <c r="AH24" i="17"/>
  <c r="N24" i="17"/>
  <c r="AH68" i="17"/>
  <c r="N68" i="17"/>
  <c r="AR68" i="17"/>
  <c r="BB68" i="17"/>
  <c r="AC68" i="17"/>
  <c r="X68" i="17"/>
  <c r="AM68" i="17"/>
  <c r="AW68" i="17"/>
  <c r="S68" i="17"/>
  <c r="BB53" i="17"/>
  <c r="AC53" i="17"/>
  <c r="X53" i="17"/>
  <c r="AM53" i="17"/>
  <c r="AW53" i="17"/>
  <c r="S53" i="17"/>
  <c r="AH53" i="17"/>
  <c r="N53" i="17"/>
  <c r="AR53" i="17"/>
  <c r="AW104" i="17"/>
  <c r="AW15" i="17"/>
  <c r="S15" i="17"/>
  <c r="AH15" i="17"/>
  <c r="N15" i="17"/>
  <c r="AR15" i="17"/>
  <c r="BB15" i="17"/>
  <c r="AC15" i="17"/>
  <c r="X15" i="17"/>
  <c r="AM15" i="17"/>
  <c r="AR38" i="17"/>
  <c r="X38" i="17"/>
  <c r="AM38" i="17"/>
  <c r="AC38" i="17"/>
  <c r="BB38" i="17"/>
  <c r="S38" i="17"/>
  <c r="N38" i="17"/>
  <c r="AW38" i="17"/>
  <c r="AH38" i="17"/>
  <c r="AR132" i="17"/>
  <c r="AR122" i="17"/>
  <c r="BB122" i="17"/>
  <c r="AC122" i="17"/>
  <c r="X122" i="17"/>
  <c r="AM122" i="17"/>
  <c r="AW122" i="17"/>
  <c r="S122" i="17"/>
  <c r="AH122" i="17"/>
  <c r="N122" i="17"/>
  <c r="BB65" i="17"/>
  <c r="AC65" i="17"/>
  <c r="X65" i="17"/>
  <c r="AM65" i="17"/>
  <c r="AW65" i="17"/>
  <c r="S65" i="17"/>
  <c r="AH65" i="17"/>
  <c r="N65" i="17"/>
  <c r="AR65" i="17"/>
  <c r="H157" i="17"/>
  <c r="L157" i="17" s="1"/>
  <c r="AR111" i="17"/>
  <c r="AM140" i="17"/>
  <c r="AC123" i="17"/>
  <c r="AW73" i="17"/>
  <c r="S73" i="17"/>
  <c r="AH73" i="17"/>
  <c r="N73" i="17"/>
  <c r="AR73" i="17"/>
  <c r="BB73" i="17"/>
  <c r="AC73" i="17"/>
  <c r="X73" i="17"/>
  <c r="AM73" i="17"/>
  <c r="BB41" i="17"/>
  <c r="AC41" i="17"/>
  <c r="AM41" i="17"/>
  <c r="AH41" i="17"/>
  <c r="N41" i="17"/>
  <c r="AR41" i="17"/>
  <c r="AW41" i="17"/>
  <c r="X41" i="17"/>
  <c r="S41" i="17"/>
  <c r="BB135" i="17"/>
  <c r="AC135" i="17"/>
  <c r="X135" i="17"/>
  <c r="AM135" i="17"/>
  <c r="AW135" i="17"/>
  <c r="S135" i="17"/>
  <c r="AH135" i="17"/>
  <c r="N135" i="17"/>
  <c r="AR135" i="17"/>
  <c r="AR117" i="17"/>
  <c r="AC29" i="17"/>
  <c r="AM29" i="17"/>
  <c r="AR29" i="17"/>
  <c r="AW29" i="17"/>
  <c r="X29" i="17"/>
  <c r="S29" i="17"/>
  <c r="N29" i="17"/>
  <c r="AH29" i="17"/>
  <c r="BB29" i="17"/>
  <c r="AM20" i="17"/>
  <c r="AW20" i="17"/>
  <c r="S20" i="17"/>
  <c r="AH20" i="17"/>
  <c r="N20" i="17"/>
  <c r="AR20" i="17"/>
  <c r="X20" i="17"/>
  <c r="BB20" i="17"/>
  <c r="AC20" i="17"/>
  <c r="AC151" i="17"/>
  <c r="X151" i="17"/>
  <c r="AW151" i="17"/>
  <c r="S151" i="17"/>
  <c r="AH151" i="17"/>
  <c r="AR151" i="17"/>
  <c r="N151" i="17"/>
  <c r="AM151" i="17"/>
  <c r="BB151" i="17"/>
  <c r="S104" i="17"/>
  <c r="N132" i="17"/>
  <c r="AC146" i="17"/>
  <c r="AH146" i="17"/>
  <c r="N146" i="17"/>
  <c r="S146" i="17"/>
  <c r="AM146" i="17"/>
  <c r="BB146" i="17"/>
  <c r="AW146" i="17"/>
  <c r="AR146" i="17"/>
  <c r="X146" i="17"/>
  <c r="AR46" i="17"/>
  <c r="AC46" i="17"/>
  <c r="X46" i="17"/>
  <c r="AW46" i="17"/>
  <c r="S46" i="17"/>
  <c r="AH46" i="17"/>
  <c r="N46" i="17"/>
  <c r="AM46" i="17"/>
  <c r="BB46" i="17"/>
  <c r="H158" i="17"/>
  <c r="L158" i="17" s="1"/>
  <c r="AC152" i="17"/>
  <c r="AM152" i="17"/>
  <c r="AH152" i="17"/>
  <c r="N152" i="17"/>
  <c r="BB152" i="17"/>
  <c r="X152" i="17"/>
  <c r="AW152" i="17"/>
  <c r="S152" i="17"/>
  <c r="AR152" i="17"/>
  <c r="AW111" i="17"/>
  <c r="X140" i="17"/>
  <c r="BB123" i="17"/>
  <c r="AC77" i="17"/>
  <c r="AH77" i="17"/>
  <c r="N77" i="17"/>
  <c r="AW77" i="17"/>
  <c r="AR77" i="17"/>
  <c r="X77" i="17"/>
  <c r="BB77" i="17"/>
  <c r="AM77" i="17"/>
  <c r="S77" i="17"/>
  <c r="N117" i="17"/>
  <c r="AC34" i="17"/>
  <c r="X34" i="17"/>
  <c r="AH34" i="17"/>
  <c r="N34" i="17"/>
  <c r="BB34" i="17"/>
  <c r="AW34" i="17"/>
  <c r="S34" i="17"/>
  <c r="AR34" i="17"/>
  <c r="AM34" i="17"/>
  <c r="AH74" i="17"/>
  <c r="N74" i="17"/>
  <c r="AR74" i="17"/>
  <c r="BB74" i="17"/>
  <c r="AC74" i="17"/>
  <c r="X74" i="17"/>
  <c r="AM74" i="17"/>
  <c r="AW74" i="17"/>
  <c r="S74" i="17"/>
  <c r="AH104" i="17"/>
  <c r="AW55" i="17"/>
  <c r="S55" i="17"/>
  <c r="AH55" i="17"/>
  <c r="N55" i="17"/>
  <c r="AR55" i="17"/>
  <c r="BB55" i="17"/>
  <c r="AC55" i="17"/>
  <c r="X55" i="17"/>
  <c r="AM55" i="17"/>
  <c r="AH132" i="17"/>
  <c r="N128" i="17"/>
  <c r="N111" i="17"/>
  <c r="AC140" i="17"/>
  <c r="AC92" i="17"/>
  <c r="AH80" i="17"/>
  <c r="X80" i="17"/>
  <c r="AR80" i="17"/>
  <c r="S80" i="17"/>
  <c r="AM80" i="17"/>
  <c r="N80" i="17"/>
  <c r="BB80" i="17"/>
  <c r="AW80" i="17"/>
  <c r="AC80" i="17"/>
  <c r="AH56" i="17"/>
  <c r="N56" i="17"/>
  <c r="AR56" i="17"/>
  <c r="BB56" i="17"/>
  <c r="AC56" i="17"/>
  <c r="X56" i="17"/>
  <c r="AM56" i="17"/>
  <c r="AW56" i="17"/>
  <c r="S56" i="17"/>
  <c r="BB71" i="17"/>
  <c r="AC71" i="17"/>
  <c r="X71" i="17"/>
  <c r="AM71" i="17"/>
  <c r="AW71" i="17"/>
  <c r="S71" i="17"/>
  <c r="AH71" i="17"/>
  <c r="N71" i="17"/>
  <c r="AR71" i="17"/>
  <c r="AH117" i="17"/>
  <c r="AC83" i="17"/>
  <c r="X83" i="17"/>
  <c r="AH83" i="17"/>
  <c r="N83" i="17"/>
  <c r="AR83" i="17"/>
  <c r="S83" i="17"/>
  <c r="AM83" i="17"/>
  <c r="BB83" i="17"/>
  <c r="AW83" i="17"/>
  <c r="AM104" i="17"/>
  <c r="S132" i="17"/>
  <c r="AW49" i="17"/>
  <c r="S49" i="17"/>
  <c r="AH49" i="17"/>
  <c r="N49" i="17"/>
  <c r="AR49" i="17"/>
  <c r="BB49" i="17"/>
  <c r="AC49" i="17"/>
  <c r="X49" i="17"/>
  <c r="AM49" i="17"/>
  <c r="H159" i="17"/>
  <c r="L159" i="17" s="1"/>
  <c r="AM144" i="17"/>
  <c r="AH128" i="17"/>
  <c r="AH111" i="17"/>
  <c r="BB140" i="17"/>
  <c r="AH92" i="17"/>
  <c r="AM14" i="17"/>
  <c r="X14" i="17"/>
  <c r="AW14" i="17"/>
  <c r="S14" i="17"/>
  <c r="AH14" i="17"/>
  <c r="N14" i="17"/>
  <c r="AR14" i="17"/>
  <c r="BB14" i="17"/>
  <c r="AC14" i="17"/>
  <c r="BB18" i="17"/>
  <c r="AR18" i="17"/>
  <c r="AC18" i="17"/>
  <c r="X18" i="17"/>
  <c r="AM18" i="17"/>
  <c r="AW18" i="17"/>
  <c r="S18" i="17"/>
  <c r="AH18" i="17"/>
  <c r="N18" i="17"/>
  <c r="AH127" i="17"/>
  <c r="N127" i="17"/>
  <c r="AR127" i="17"/>
  <c r="BB127" i="17"/>
  <c r="AC127" i="17"/>
  <c r="X127" i="17"/>
  <c r="AM127" i="17"/>
  <c r="AW127" i="17"/>
  <c r="S127" i="17"/>
  <c r="AC35" i="17"/>
  <c r="AM35" i="17"/>
  <c r="AH35" i="17"/>
  <c r="N35" i="17"/>
  <c r="AR35" i="17"/>
  <c r="BB35" i="17"/>
  <c r="X35" i="17"/>
  <c r="AW35" i="17"/>
  <c r="S35" i="17"/>
  <c r="S47" i="17"/>
  <c r="AM117" i="17"/>
  <c r="X104" i="17"/>
  <c r="AH50" i="17"/>
  <c r="N50" i="17"/>
  <c r="AR50" i="17"/>
  <c r="BB50" i="17"/>
  <c r="AC50" i="17"/>
  <c r="X50" i="17"/>
  <c r="AM50" i="17"/>
  <c r="S50" i="17"/>
  <c r="AW50" i="17"/>
  <c r="AW132" i="17"/>
  <c r="AH156" i="17"/>
  <c r="N156" i="17"/>
  <c r="AR156" i="17"/>
  <c r="BB156" i="17"/>
  <c r="AC156" i="17"/>
  <c r="X156" i="17"/>
  <c r="AM156" i="17"/>
  <c r="AW156" i="17"/>
  <c r="S156" i="17"/>
  <c r="X144" i="17"/>
  <c r="S128" i="17"/>
  <c r="AM111" i="17"/>
  <c r="AR140" i="17"/>
  <c r="N92" i="17"/>
  <c r="BB88" i="17"/>
  <c r="AW88" i="17"/>
  <c r="S88" i="17"/>
  <c r="AH88" i="17"/>
  <c r="AR88" i="17"/>
  <c r="AC88" i="17"/>
  <c r="X88" i="17"/>
  <c r="AM88" i="17"/>
  <c r="N88" i="17"/>
  <c r="AW101" i="17"/>
  <c r="AH101" i="17"/>
  <c r="N101" i="17"/>
  <c r="AR101" i="17"/>
  <c r="BB101" i="17"/>
  <c r="AC101" i="17"/>
  <c r="X101" i="17"/>
  <c r="S101" i="17"/>
  <c r="AM101" i="17"/>
  <c r="X47" i="17"/>
  <c r="X117" i="17"/>
  <c r="AC104" i="17"/>
  <c r="AH94" i="17"/>
  <c r="N94" i="17"/>
  <c r="X94" i="17"/>
  <c r="BB94" i="17"/>
  <c r="AM94" i="17"/>
  <c r="S94" i="17"/>
  <c r="AW94" i="17"/>
  <c r="AR94" i="17"/>
  <c r="AC94" i="17"/>
  <c r="D378" i="17"/>
  <c r="D377" i="17"/>
  <c r="D376" i="17"/>
  <c r="D375" i="17"/>
  <c r="D374" i="17"/>
  <c r="D373" i="17"/>
  <c r="D372" i="17"/>
  <c r="D371" i="17"/>
  <c r="D369" i="17"/>
  <c r="D366" i="17"/>
  <c r="D370" i="17"/>
  <c r="D365" i="17"/>
  <c r="D368" i="17"/>
  <c r="D364" i="17"/>
  <c r="D363" i="17"/>
  <c r="D362" i="17"/>
  <c r="D361" i="17"/>
  <c r="D367" i="17"/>
  <c r="D379" i="17"/>
  <c r="D356" i="17"/>
  <c r="D357" i="17"/>
  <c r="D359" i="17"/>
  <c r="D354" i="17"/>
  <c r="D352" i="17"/>
  <c r="D351" i="17"/>
  <c r="D360" i="17"/>
  <c r="D358" i="17"/>
  <c r="D344" i="17"/>
  <c r="D342" i="17"/>
  <c r="D353" i="17"/>
  <c r="D350" i="17"/>
  <c r="D349" i="17"/>
  <c r="D348" i="17"/>
  <c r="D339" i="17"/>
  <c r="D338" i="17"/>
  <c r="D346" i="17"/>
  <c r="D337" i="17"/>
  <c r="D336" i="17"/>
  <c r="D355" i="17"/>
  <c r="D335" i="17"/>
  <c r="D347" i="17"/>
  <c r="D343" i="17"/>
  <c r="D341" i="17"/>
  <c r="D322" i="17"/>
  <c r="D333" i="17"/>
  <c r="D331" i="17"/>
  <c r="D330" i="17"/>
  <c r="D340" i="17"/>
  <c r="D329" i="17"/>
  <c r="D327" i="17"/>
  <c r="D334" i="17"/>
  <c r="D320" i="17"/>
  <c r="D326" i="17"/>
  <c r="D319" i="17"/>
  <c r="D318" i="17"/>
  <c r="D324" i="17"/>
  <c r="D317" i="17"/>
  <c r="D328" i="17"/>
  <c r="D316" i="17"/>
  <c r="D332" i="17"/>
  <c r="D323" i="17"/>
  <c r="D315" i="17"/>
  <c r="D345" i="17"/>
  <c r="D325" i="17"/>
  <c r="D303" i="17"/>
  <c r="D302" i="17"/>
  <c r="D301" i="17"/>
  <c r="D300" i="17"/>
  <c r="D313" i="17"/>
  <c r="D299" i="17"/>
  <c r="D310" i="17"/>
  <c r="D298" i="17"/>
  <c r="D308" i="17"/>
  <c r="D296" i="17"/>
  <c r="D307" i="17"/>
  <c r="D295" i="17"/>
  <c r="D306" i="17"/>
  <c r="D291" i="17"/>
  <c r="D279" i="17"/>
  <c r="D305" i="17"/>
  <c r="D290" i="17"/>
  <c r="D278" i="17"/>
  <c r="D304" i="17"/>
  <c r="D311" i="17"/>
  <c r="D297" i="17"/>
  <c r="D292" i="17"/>
  <c r="D288" i="17"/>
  <c r="D287" i="17"/>
  <c r="D286" i="17"/>
  <c r="D294" i="17"/>
  <c r="D321" i="17"/>
  <c r="D314" i="17"/>
  <c r="D293" i="17"/>
  <c r="D283" i="17"/>
  <c r="D312" i="17"/>
  <c r="D309" i="17"/>
  <c r="D284" i="17"/>
  <c r="D267" i="17"/>
  <c r="D275" i="17"/>
  <c r="D285" i="17"/>
  <c r="D274" i="17"/>
  <c r="D277" i="17"/>
  <c r="D273" i="17"/>
  <c r="D289" i="17"/>
  <c r="D282" i="17"/>
  <c r="D281" i="17"/>
  <c r="D280" i="17"/>
  <c r="D270" i="17"/>
  <c r="D261" i="17"/>
  <c r="D268" i="17"/>
  <c r="D276" i="17"/>
  <c r="D257" i="17"/>
  <c r="D271" i="17"/>
  <c r="D266" i="17"/>
  <c r="D269" i="17"/>
  <c r="D265" i="17"/>
  <c r="D264" i="17"/>
  <c r="D262" i="17"/>
  <c r="D256" i="17"/>
  <c r="D260" i="17"/>
  <c r="D255" i="17"/>
  <c r="D272" i="17"/>
  <c r="D254" i="17"/>
  <c r="D253" i="17"/>
  <c r="D241" i="17"/>
  <c r="D252" i="17"/>
  <c r="D259" i="17"/>
  <c r="D258" i="17"/>
  <c r="D250" i="17"/>
  <c r="D249" i="17"/>
  <c r="D248" i="17"/>
  <c r="D247" i="17"/>
  <c r="D263" i="17"/>
  <c r="D230" i="17"/>
  <c r="D229" i="17"/>
  <c r="D245" i="17"/>
  <c r="D244" i="17"/>
  <c r="D226" i="17"/>
  <c r="D243" i="17"/>
  <c r="D237" i="17"/>
  <c r="D236" i="17"/>
  <c r="D235" i="17"/>
  <c r="D223" i="17"/>
  <c r="D246" i="17"/>
  <c r="D242" i="17"/>
  <c r="D234" i="17"/>
  <c r="D240" i="17"/>
  <c r="D233" i="17"/>
  <c r="D251" i="17"/>
  <c r="D239" i="17"/>
  <c r="D232" i="17"/>
  <c r="D225" i="17"/>
  <c r="D211" i="17"/>
  <c r="D224" i="17"/>
  <c r="D210" i="17"/>
  <c r="D222" i="17"/>
  <c r="D208" i="17"/>
  <c r="D219" i="17"/>
  <c r="D218" i="17"/>
  <c r="D217" i="17"/>
  <c r="D205" i="17"/>
  <c r="D216" i="17"/>
  <c r="D221" i="17"/>
  <c r="D215" i="17"/>
  <c r="D238" i="17"/>
  <c r="D220" i="17"/>
  <c r="D214" i="17"/>
  <c r="D201" i="17"/>
  <c r="D231" i="17"/>
  <c r="D227" i="17"/>
  <c r="D200" i="17"/>
  <c r="D188" i="17"/>
  <c r="D213" i="17"/>
  <c r="D207" i="17"/>
  <c r="D199" i="17"/>
  <c r="D212" i="17"/>
  <c r="D209" i="17"/>
  <c r="D198" i="17"/>
  <c r="D186" i="17"/>
  <c r="D228" i="17"/>
  <c r="D197" i="17"/>
  <c r="D185" i="17"/>
  <c r="D196" i="17"/>
  <c r="D195" i="17"/>
  <c r="D194" i="17"/>
  <c r="D193" i="17"/>
  <c r="D204" i="17"/>
  <c r="D192" i="17"/>
  <c r="D206" i="17"/>
  <c r="D203" i="17"/>
  <c r="D191" i="17"/>
  <c r="D178" i="17"/>
  <c r="D187" i="17"/>
  <c r="D177" i="17"/>
  <c r="D184" i="17"/>
  <c r="D176" i="17"/>
  <c r="D190" i="17"/>
  <c r="D189" i="17"/>
  <c r="D174" i="17"/>
  <c r="D202" i="17"/>
  <c r="D171" i="17"/>
  <c r="D183" i="17"/>
  <c r="D182" i="17"/>
  <c r="D181" i="17"/>
  <c r="D180" i="17"/>
  <c r="D168" i="17"/>
  <c r="D164" i="17"/>
  <c r="D163" i="17"/>
  <c r="D175" i="17"/>
  <c r="H160" i="17"/>
  <c r="L160" i="17" s="1"/>
  <c r="D162" i="17"/>
  <c r="D172" i="17"/>
  <c r="D170" i="17"/>
  <c r="D179" i="17"/>
  <c r="D169" i="17"/>
  <c r="D167" i="17"/>
  <c r="D166" i="17"/>
  <c r="D173" i="17"/>
  <c r="D165" i="17"/>
  <c r="AC144" i="17"/>
  <c r="AW128" i="17"/>
  <c r="X111" i="17"/>
  <c r="AR123" i="17"/>
  <c r="AM92" i="17"/>
  <c r="AR134" i="17"/>
  <c r="BB134" i="17"/>
  <c r="AC134" i="17"/>
  <c r="X134" i="17"/>
  <c r="AM134" i="17"/>
  <c r="AW134" i="17"/>
  <c r="S134" i="17"/>
  <c r="AH134" i="17"/>
  <c r="N134" i="17"/>
  <c r="AR47" i="17"/>
  <c r="AW67" i="17"/>
  <c r="S67" i="17"/>
  <c r="AH67" i="17"/>
  <c r="N67" i="17"/>
  <c r="AR67" i="17"/>
  <c r="BB67" i="17"/>
  <c r="AC67" i="17"/>
  <c r="X67" i="17"/>
  <c r="AM67" i="17"/>
  <c r="AC117" i="17"/>
  <c r="AW61" i="17"/>
  <c r="S61" i="17"/>
  <c r="AH61" i="17"/>
  <c r="N61" i="17"/>
  <c r="AR61" i="17"/>
  <c r="BB61" i="17"/>
  <c r="AC61" i="17"/>
  <c r="X61" i="17"/>
  <c r="AM61" i="17"/>
  <c r="BB104" i="17"/>
  <c r="AW120" i="17"/>
  <c r="S120" i="17"/>
  <c r="AH120" i="17"/>
  <c r="N120" i="17"/>
  <c r="AR120" i="17"/>
  <c r="BB120" i="17"/>
  <c r="AC120" i="17"/>
  <c r="X120" i="17"/>
  <c r="AM120" i="17"/>
  <c r="H161" i="17"/>
  <c r="L161" i="17" s="1"/>
  <c r="BB144" i="17"/>
  <c r="AM128" i="17"/>
  <c r="AC111" i="17"/>
  <c r="N123" i="17"/>
  <c r="BB92" i="17"/>
  <c r="BB141" i="17"/>
  <c r="AC141" i="17"/>
  <c r="X141" i="17"/>
  <c r="AM141" i="17"/>
  <c r="AW141" i="17"/>
  <c r="S141" i="17"/>
  <c r="AH141" i="17"/>
  <c r="N141" i="17"/>
  <c r="AR141" i="17"/>
  <c r="N47" i="17"/>
  <c r="AW155" i="17"/>
  <c r="S155" i="17"/>
  <c r="AH155" i="17"/>
  <c r="N155" i="17"/>
  <c r="AR155" i="17"/>
  <c r="BB155" i="17"/>
  <c r="AC155" i="17"/>
  <c r="X155" i="17"/>
  <c r="AM155" i="17"/>
  <c r="BB129" i="17"/>
  <c r="AC129" i="17"/>
  <c r="X129" i="17"/>
  <c r="AM129" i="17"/>
  <c r="AW129" i="17"/>
  <c r="S129" i="17"/>
  <c r="AH129" i="17"/>
  <c r="N129" i="17"/>
  <c r="AR129" i="17"/>
  <c r="E377" i="17"/>
  <c r="E376" i="17"/>
  <c r="E375" i="17"/>
  <c r="E374" i="17"/>
  <c r="E373" i="17"/>
  <c r="E372" i="17"/>
  <c r="E371" i="17"/>
  <c r="E370" i="17"/>
  <c r="E368" i="17"/>
  <c r="E366" i="17"/>
  <c r="E365" i="17"/>
  <c r="E369" i="17"/>
  <c r="E364" i="17"/>
  <c r="E363" i="17"/>
  <c r="E362" i="17"/>
  <c r="E361" i="17"/>
  <c r="E367" i="17"/>
  <c r="E360" i="17"/>
  <c r="E379" i="17"/>
  <c r="E358" i="17"/>
  <c r="E357" i="17"/>
  <c r="E355" i="17"/>
  <c r="E359" i="17"/>
  <c r="E378" i="17"/>
  <c r="E351" i="17"/>
  <c r="E350" i="17"/>
  <c r="E343" i="17"/>
  <c r="E353" i="17"/>
  <c r="E352" i="17"/>
  <c r="E349" i="17"/>
  <c r="E348" i="17"/>
  <c r="E347" i="17"/>
  <c r="E356" i="17"/>
  <c r="E346" i="17"/>
  <c r="E337" i="17"/>
  <c r="E336" i="17"/>
  <c r="E335" i="17"/>
  <c r="E342" i="17"/>
  <c r="E354" i="17"/>
  <c r="E345" i="17"/>
  <c r="E340" i="17"/>
  <c r="E333" i="17"/>
  <c r="E331" i="17"/>
  <c r="E330" i="17"/>
  <c r="E341" i="17"/>
  <c r="E329" i="17"/>
  <c r="E339" i="17"/>
  <c r="E328" i="17"/>
  <c r="E344" i="17"/>
  <c r="E334" i="17"/>
  <c r="E326" i="17"/>
  <c r="E338" i="17"/>
  <c r="E319" i="17"/>
  <c r="E318" i="17"/>
  <c r="E324" i="17"/>
  <c r="E317" i="17"/>
  <c r="E316" i="17"/>
  <c r="E332" i="17"/>
  <c r="E323" i="17"/>
  <c r="E315" i="17"/>
  <c r="E314" i="17"/>
  <c r="E325" i="17"/>
  <c r="E302" i="17"/>
  <c r="E301" i="17"/>
  <c r="E300" i="17"/>
  <c r="E313" i="17"/>
  <c r="E299" i="17"/>
  <c r="E310" i="17"/>
  <c r="E298" i="17"/>
  <c r="E327" i="17"/>
  <c r="E322" i="17"/>
  <c r="E320" i="17"/>
  <c r="E311" i="17"/>
  <c r="E309" i="17"/>
  <c r="E297" i="17"/>
  <c r="E307" i="17"/>
  <c r="E295" i="17"/>
  <c r="E306" i="17"/>
  <c r="E294" i="17"/>
  <c r="E305" i="17"/>
  <c r="E290" i="17"/>
  <c r="E278" i="17"/>
  <c r="E304" i="17"/>
  <c r="E289" i="17"/>
  <c r="E277" i="17"/>
  <c r="E303" i="17"/>
  <c r="E292" i="17"/>
  <c r="E296" i="17"/>
  <c r="E287" i="17"/>
  <c r="E286" i="17"/>
  <c r="E285" i="17"/>
  <c r="E282" i="17"/>
  <c r="E312" i="17"/>
  <c r="E308" i="17"/>
  <c r="E291" i="17"/>
  <c r="E284" i="17"/>
  <c r="E321" i="17"/>
  <c r="E276" i="17"/>
  <c r="E293" i="17"/>
  <c r="E274" i="17"/>
  <c r="E273" i="17"/>
  <c r="E283" i="17"/>
  <c r="E272" i="17"/>
  <c r="E288" i="17"/>
  <c r="E281" i="17"/>
  <c r="E269" i="17"/>
  <c r="E270" i="17"/>
  <c r="E260" i="17"/>
  <c r="E280" i="17"/>
  <c r="E279" i="17"/>
  <c r="E275" i="17"/>
  <c r="E266" i="17"/>
  <c r="E265" i="17"/>
  <c r="E267" i="17"/>
  <c r="E264" i="17"/>
  <c r="E263" i="17"/>
  <c r="E261" i="17"/>
  <c r="E255" i="17"/>
  <c r="E254" i="17"/>
  <c r="E253" i="17"/>
  <c r="E271" i="17"/>
  <c r="E252" i="17"/>
  <c r="E240" i="17"/>
  <c r="E259" i="17"/>
  <c r="E251" i="17"/>
  <c r="E258" i="17"/>
  <c r="E257" i="17"/>
  <c r="E249" i="17"/>
  <c r="E248" i="17"/>
  <c r="E268" i="17"/>
  <c r="E247" i="17"/>
  <c r="E246" i="17"/>
  <c r="E229" i="17"/>
  <c r="E228" i="17"/>
  <c r="E245" i="17"/>
  <c r="E244" i="17"/>
  <c r="E262" i="17"/>
  <c r="E243" i="17"/>
  <c r="E237" i="17"/>
  <c r="E225" i="17"/>
  <c r="E236" i="17"/>
  <c r="E235" i="17"/>
  <c r="E242" i="17"/>
  <c r="E234" i="17"/>
  <c r="E222" i="17"/>
  <c r="E256" i="17"/>
  <c r="E241" i="17"/>
  <c r="E233" i="17"/>
  <c r="E239" i="17"/>
  <c r="E232" i="17"/>
  <c r="E250" i="17"/>
  <c r="E238" i="17"/>
  <c r="E231" i="17"/>
  <c r="E224" i="17"/>
  <c r="E210" i="17"/>
  <c r="E223" i="17"/>
  <c r="E209" i="17"/>
  <c r="E230" i="17"/>
  <c r="E219" i="17"/>
  <c r="E207" i="17"/>
  <c r="E218" i="17"/>
  <c r="E217" i="17"/>
  <c r="E216" i="17"/>
  <c r="E204" i="17"/>
  <c r="E221" i="17"/>
  <c r="E215" i="17"/>
  <c r="E220" i="17"/>
  <c r="E214" i="17"/>
  <c r="E213" i="17"/>
  <c r="E227" i="17"/>
  <c r="E200" i="17"/>
  <c r="E199" i="17"/>
  <c r="E187" i="17"/>
  <c r="E212" i="17"/>
  <c r="E198" i="17"/>
  <c r="E211" i="17"/>
  <c r="E197" i="17"/>
  <c r="E185" i="17"/>
  <c r="E196" i="17"/>
  <c r="E184" i="17"/>
  <c r="E194" i="17"/>
  <c r="E208" i="17"/>
  <c r="E193" i="17"/>
  <c r="E192" i="17"/>
  <c r="E226" i="17"/>
  <c r="E206" i="17"/>
  <c r="E203" i="17"/>
  <c r="E191" i="17"/>
  <c r="E205" i="17"/>
  <c r="E202" i="17"/>
  <c r="E190" i="17"/>
  <c r="E177" i="17"/>
  <c r="E186" i="17"/>
  <c r="E176" i="17"/>
  <c r="E175" i="17"/>
  <c r="E195" i="17"/>
  <c r="E189" i="17"/>
  <c r="E188" i="17"/>
  <c r="E173" i="17"/>
  <c r="E183" i="17"/>
  <c r="E182" i="17"/>
  <c r="E181" i="17"/>
  <c r="E180" i="17"/>
  <c r="E179" i="17"/>
  <c r="E167" i="17"/>
  <c r="E171" i="17"/>
  <c r="E163" i="17"/>
  <c r="E162" i="17"/>
  <c r="E201" i="17"/>
  <c r="E178" i="17"/>
  <c r="E174" i="17"/>
  <c r="E172" i="17"/>
  <c r="E170" i="17"/>
  <c r="E169" i="17"/>
  <c r="E168" i="17"/>
  <c r="E166" i="17"/>
  <c r="E165" i="17"/>
  <c r="E164" i="17"/>
  <c r="AR144" i="17"/>
  <c r="X128" i="17"/>
  <c r="AH123" i="17"/>
  <c r="S92" i="17"/>
  <c r="AR116" i="17"/>
  <c r="BB116" i="17"/>
  <c r="AC116" i="17"/>
  <c r="X116" i="17"/>
  <c r="AW116" i="17"/>
  <c r="S116" i="17"/>
  <c r="AH116" i="17"/>
  <c r="N116" i="17"/>
  <c r="AM116" i="17"/>
  <c r="AH47" i="17"/>
  <c r="AH100" i="17"/>
  <c r="N100" i="17"/>
  <c r="AW100" i="17"/>
  <c r="AR100" i="17"/>
  <c r="AC100" i="17"/>
  <c r="X100" i="17"/>
  <c r="BB100" i="17"/>
  <c r="AM100" i="17"/>
  <c r="S100" i="17"/>
  <c r="AM147" i="17"/>
  <c r="AR147" i="17"/>
  <c r="BB147" i="17"/>
  <c r="X147" i="17"/>
  <c r="S147" i="17"/>
  <c r="AW147" i="17"/>
  <c r="AH147" i="17"/>
  <c r="N147" i="17"/>
  <c r="AC147" i="17"/>
  <c r="AR110" i="17"/>
  <c r="BB110" i="17"/>
  <c r="AC110" i="17"/>
  <c r="X110" i="17"/>
  <c r="S110" i="17"/>
  <c r="AW110" i="17"/>
  <c r="N110" i="17"/>
  <c r="AM110" i="17"/>
  <c r="AH110" i="17"/>
  <c r="AM132" i="17"/>
  <c r="M161" i="17"/>
  <c r="K161" i="17"/>
  <c r="N144" i="17"/>
  <c r="AC128" i="17"/>
  <c r="N140" i="17"/>
  <c r="S123" i="17"/>
  <c r="AR92" i="17"/>
  <c r="AR96" i="17"/>
  <c r="BB96" i="17"/>
  <c r="N96" i="17"/>
  <c r="AW96" i="17"/>
  <c r="AH96" i="17"/>
  <c r="AC96" i="17"/>
  <c r="X96" i="17"/>
  <c r="AM96" i="17"/>
  <c r="S96" i="17"/>
  <c r="AW47" i="17"/>
  <c r="AC93" i="17"/>
  <c r="X93" i="17"/>
  <c r="BB93" i="17"/>
  <c r="S93" i="17"/>
  <c r="N93" i="17"/>
  <c r="AW93" i="17"/>
  <c r="AH93" i="17"/>
  <c r="AR93" i="17"/>
  <c r="AM93" i="17"/>
  <c r="AW138" i="17"/>
  <c r="S138" i="17"/>
  <c r="AH138" i="17"/>
  <c r="N138" i="17"/>
  <c r="AR138" i="17"/>
  <c r="BB138" i="17"/>
  <c r="AC138" i="17"/>
  <c r="X138" i="17"/>
  <c r="AM138" i="17"/>
  <c r="X132" i="17"/>
  <c r="AH144" i="17"/>
  <c r="BB128" i="17"/>
  <c r="AH140" i="17"/>
  <c r="AW123" i="17"/>
  <c r="AW92" i="17"/>
  <c r="AH86" i="17"/>
  <c r="N86" i="17"/>
  <c r="AC86" i="17"/>
  <c r="X86" i="17"/>
  <c r="AW86" i="17"/>
  <c r="AR86" i="17"/>
  <c r="S86" i="17"/>
  <c r="AM86" i="17"/>
  <c r="BB86" i="17"/>
  <c r="AW148" i="17"/>
  <c r="S148" i="17"/>
  <c r="AH148" i="17"/>
  <c r="N148" i="17"/>
  <c r="BB148" i="17"/>
  <c r="AM148" i="17"/>
  <c r="AC148" i="17"/>
  <c r="AR148" i="17"/>
  <c r="X148" i="17"/>
  <c r="BB12" i="17"/>
  <c r="BR12" i="17" s="1"/>
  <c r="BS12" i="17" s="1"/>
  <c r="AC12" i="17"/>
  <c r="BH12" i="17" s="1"/>
  <c r="BI12" i="17" s="1"/>
  <c r="AW12" i="17"/>
  <c r="BP12" i="17" s="1"/>
  <c r="BQ12" i="17" s="1"/>
  <c r="X12" i="17"/>
  <c r="BF12" i="17" s="1"/>
  <c r="BG12" i="17" s="1"/>
  <c r="AM12" i="17"/>
  <c r="BL12" i="17" s="1"/>
  <c r="BM12" i="17" s="1"/>
  <c r="S12" i="17"/>
  <c r="BD12" i="17" s="1"/>
  <c r="BE12" i="17" s="1"/>
  <c r="AR12" i="17"/>
  <c r="BN12" i="17" s="1"/>
  <c r="BO12" i="17" s="1"/>
  <c r="AH12" i="17"/>
  <c r="BJ12" i="17" s="1"/>
  <c r="BK12" i="17" s="1"/>
  <c r="N12" i="17"/>
  <c r="BB27" i="17"/>
  <c r="AM27" i="17"/>
  <c r="S27" i="17"/>
  <c r="N27" i="17"/>
  <c r="AH27" i="17"/>
  <c r="AW27" i="17"/>
  <c r="AC27" i="17"/>
  <c r="AR27" i="17"/>
  <c r="X27" i="17"/>
  <c r="AW12" i="14"/>
  <c r="BP12" i="14" s="1"/>
  <c r="BQ12" i="14" s="1"/>
  <c r="E371" i="14"/>
  <c r="E363" i="14"/>
  <c r="H363" i="14" s="1"/>
  <c r="E343" i="14"/>
  <c r="H343" i="14" s="1"/>
  <c r="L343" i="14" s="1"/>
  <c r="E339" i="14"/>
  <c r="H339" i="14" s="1"/>
  <c r="E342" i="14"/>
  <c r="H342" i="14" s="1"/>
  <c r="M342" i="14" s="1"/>
  <c r="E334" i="14"/>
  <c r="H334" i="14" s="1"/>
  <c r="L334" i="14" s="1"/>
  <c r="E303" i="14"/>
  <c r="H303" i="14" s="1"/>
  <c r="E283" i="14"/>
  <c r="E275" i="14"/>
  <c r="E282" i="14"/>
  <c r="H282" i="14" s="1"/>
  <c r="E268" i="14"/>
  <c r="H268" i="14" s="1"/>
  <c r="E233" i="14"/>
  <c r="H233" i="14" s="1"/>
  <c r="L233" i="14" s="1"/>
  <c r="E225" i="14"/>
  <c r="E232" i="14"/>
  <c r="E214" i="14"/>
  <c r="E211" i="14"/>
  <c r="H211" i="14" s="1"/>
  <c r="E187" i="14"/>
  <c r="H187" i="14" s="1"/>
  <c r="L187" i="14" s="1"/>
  <c r="E176" i="14"/>
  <c r="H176" i="14" s="1"/>
  <c r="L176" i="14" s="1"/>
  <c r="E278" i="14"/>
  <c r="E368" i="14"/>
  <c r="H368" i="14" s="1"/>
  <c r="E356" i="14"/>
  <c r="E375" i="14"/>
  <c r="H375" i="14" s="1"/>
  <c r="E336" i="14"/>
  <c r="H336" i="14" s="1"/>
  <c r="E323" i="14"/>
  <c r="H323" i="14" s="1"/>
  <c r="L323" i="14" s="1"/>
  <c r="E329" i="14"/>
  <c r="H329" i="14" s="1"/>
  <c r="L329" i="14" s="1"/>
  <c r="E300" i="14"/>
  <c r="E280" i="14"/>
  <c r="E272" i="14"/>
  <c r="H272" i="14" s="1"/>
  <c r="E296" i="14"/>
  <c r="H296" i="14" s="1"/>
  <c r="M296" i="14" s="1"/>
  <c r="E265" i="14"/>
  <c r="E230" i="14"/>
  <c r="H230" i="14" s="1"/>
  <c r="E222" i="14"/>
  <c r="H222" i="14" s="1"/>
  <c r="E215" i="14"/>
  <c r="E223" i="14"/>
  <c r="H223" i="14" s="1"/>
  <c r="E189" i="14"/>
  <c r="H189" i="14" s="1"/>
  <c r="E184" i="14"/>
  <c r="H184" i="14" s="1"/>
  <c r="E173" i="14"/>
  <c r="H173" i="14" s="1"/>
  <c r="E374" i="14"/>
  <c r="E273" i="14"/>
  <c r="H273" i="14" s="1"/>
  <c r="L273" i="14" s="1"/>
  <c r="E365" i="14"/>
  <c r="E353" i="14"/>
  <c r="E347" i="14"/>
  <c r="H347" i="14" s="1"/>
  <c r="L347" i="14" s="1"/>
  <c r="E358" i="14"/>
  <c r="H358" i="14" s="1"/>
  <c r="E320" i="14"/>
  <c r="E322" i="14"/>
  <c r="E316" i="14"/>
  <c r="H316" i="14" s="1"/>
  <c r="L316" i="14" s="1"/>
  <c r="E277" i="14"/>
  <c r="E305" i="14"/>
  <c r="E285" i="14"/>
  <c r="H285" i="14" s="1"/>
  <c r="L285" i="14" s="1"/>
  <c r="E262" i="14"/>
  <c r="E227" i="14"/>
  <c r="E219" i="14"/>
  <c r="E235" i="14"/>
  <c r="E220" i="14"/>
  <c r="H220" i="14" s="1"/>
  <c r="L220" i="14" s="1"/>
  <c r="E186" i="14"/>
  <c r="E181" i="14"/>
  <c r="H181" i="14" s="1"/>
  <c r="E170" i="14"/>
  <c r="E355" i="14"/>
  <c r="E212" i="14"/>
  <c r="H212" i="14" s="1"/>
  <c r="L212" i="14" s="1"/>
  <c r="E373" i="14"/>
  <c r="H373" i="14" s="1"/>
  <c r="L373" i="14" s="1"/>
  <c r="E350" i="14"/>
  <c r="E344" i="14"/>
  <c r="E333" i="14"/>
  <c r="E317" i="14"/>
  <c r="H317" i="14" s="1"/>
  <c r="L317" i="14" s="1"/>
  <c r="E319" i="14"/>
  <c r="E309" i="14"/>
  <c r="E274" i="14"/>
  <c r="E293" i="14"/>
  <c r="E267" i="14"/>
  <c r="E259" i="14"/>
  <c r="H259" i="14" s="1"/>
  <c r="L259" i="14" s="1"/>
  <c r="E224" i="14"/>
  <c r="E243" i="14"/>
  <c r="E213" i="14"/>
  <c r="E217" i="14"/>
  <c r="H217" i="14" s="1"/>
  <c r="L217" i="14" s="1"/>
  <c r="E183" i="14"/>
  <c r="E178" i="14"/>
  <c r="E167" i="14"/>
  <c r="E236" i="14"/>
  <c r="H236" i="14" s="1"/>
  <c r="L236" i="14" s="1"/>
  <c r="E372" i="14"/>
  <c r="E369" i="14"/>
  <c r="E352" i="14"/>
  <c r="E330" i="14"/>
  <c r="E314" i="14"/>
  <c r="E313" i="14"/>
  <c r="E291" i="14"/>
  <c r="E271" i="14"/>
  <c r="E279" i="14"/>
  <c r="E264" i="14"/>
  <c r="H264" i="14" s="1"/>
  <c r="E256" i="14"/>
  <c r="E245" i="14"/>
  <c r="E248" i="14"/>
  <c r="E208" i="14"/>
  <c r="E209" i="14"/>
  <c r="E180" i="14"/>
  <c r="E175" i="14"/>
  <c r="E168" i="14"/>
  <c r="E331" i="14"/>
  <c r="H331" i="14" s="1"/>
  <c r="E238" i="14"/>
  <c r="H238" i="14" s="1"/>
  <c r="E378" i="14"/>
  <c r="E366" i="14"/>
  <c r="E338" i="14"/>
  <c r="E327" i="14"/>
  <c r="E311" i="14"/>
  <c r="E307" i="14"/>
  <c r="E288" i="14"/>
  <c r="E294" i="14"/>
  <c r="E269" i="14"/>
  <c r="E261" i="14"/>
  <c r="H261" i="14" s="1"/>
  <c r="L261" i="14" s="1"/>
  <c r="E253" i="14"/>
  <c r="E244" i="14"/>
  <c r="E229" i="14"/>
  <c r="E205" i="14"/>
  <c r="E206" i="14"/>
  <c r="H206" i="14" s="1"/>
  <c r="M206" i="14" s="1"/>
  <c r="E177" i="14"/>
  <c r="E172" i="14"/>
  <c r="E163" i="14"/>
  <c r="H163" i="14" s="1"/>
  <c r="L163" i="14" s="1"/>
  <c r="E362" i="14"/>
  <c r="E228" i="14"/>
  <c r="E376" i="14"/>
  <c r="E357" i="14"/>
  <c r="H357" i="14" s="1"/>
  <c r="L357" i="14" s="1"/>
  <c r="E335" i="14"/>
  <c r="E324" i="14"/>
  <c r="E325" i="14"/>
  <c r="E304" i="14"/>
  <c r="E302" i="14"/>
  <c r="H302" i="14" s="1"/>
  <c r="E299" i="14"/>
  <c r="H299" i="14" s="1"/>
  <c r="E266" i="14"/>
  <c r="H266" i="14" s="1"/>
  <c r="E258" i="14"/>
  <c r="H258" i="14" s="1"/>
  <c r="E250" i="14"/>
  <c r="H250" i="14" s="1"/>
  <c r="E242" i="14"/>
  <c r="E216" i="14"/>
  <c r="E202" i="14"/>
  <c r="E203" i="14"/>
  <c r="H203" i="14" s="1"/>
  <c r="E174" i="14"/>
  <c r="E226" i="14"/>
  <c r="E169" i="14"/>
  <c r="H169" i="14" s="1"/>
  <c r="L169" i="14" s="1"/>
  <c r="E312" i="14"/>
  <c r="H312" i="14" s="1"/>
  <c r="L312" i="14" s="1"/>
  <c r="E221" i="14"/>
  <c r="E367" i="14"/>
  <c r="E354" i="14"/>
  <c r="E332" i="14"/>
  <c r="E341" i="14"/>
  <c r="H341" i="14" s="1"/>
  <c r="E326" i="14"/>
  <c r="E301" i="14"/>
  <c r="H301" i="14" s="1"/>
  <c r="L301" i="14" s="1"/>
  <c r="E297" i="14"/>
  <c r="E290" i="14"/>
  <c r="H290" i="14" s="1"/>
  <c r="E263" i="14"/>
  <c r="H263" i="14" s="1"/>
  <c r="L263" i="14" s="1"/>
  <c r="E255" i="14"/>
  <c r="E247" i="14"/>
  <c r="H247" i="14" s="1"/>
  <c r="M247" i="14" s="1"/>
  <c r="E240" i="14"/>
  <c r="H240" i="14" s="1"/>
  <c r="E210" i="14"/>
  <c r="E199" i="14"/>
  <c r="E200" i="14"/>
  <c r="H200" i="14" s="1"/>
  <c r="E171" i="14"/>
  <c r="H171" i="14" s="1"/>
  <c r="L171" i="14" s="1"/>
  <c r="E198" i="14"/>
  <c r="H198" i="14" s="1"/>
  <c r="E165" i="14"/>
  <c r="E286" i="14"/>
  <c r="E179" i="14"/>
  <c r="H179" i="14" s="1"/>
  <c r="E361" i="14"/>
  <c r="E351" i="14"/>
  <c r="E359" i="14"/>
  <c r="E340" i="14"/>
  <c r="H340" i="14" s="1"/>
  <c r="L340" i="14" s="1"/>
  <c r="E321" i="14"/>
  <c r="H321" i="14" s="1"/>
  <c r="E298" i="14"/>
  <c r="E308" i="14"/>
  <c r="E287" i="14"/>
  <c r="H287" i="14" s="1"/>
  <c r="E260" i="14"/>
  <c r="H260" i="14" s="1"/>
  <c r="L260" i="14" s="1"/>
  <c r="E252" i="14"/>
  <c r="E270" i="14"/>
  <c r="H270" i="14" s="1"/>
  <c r="L270" i="14" s="1"/>
  <c r="E237" i="14"/>
  <c r="H237" i="14" s="1"/>
  <c r="L237" i="14" s="1"/>
  <c r="E207" i="14"/>
  <c r="E196" i="14"/>
  <c r="H196" i="14" s="1"/>
  <c r="E197" i="14"/>
  <c r="H197" i="14" s="1"/>
  <c r="L197" i="14" s="1"/>
  <c r="E192" i="14"/>
  <c r="H192" i="14" s="1"/>
  <c r="L192" i="14" s="1"/>
  <c r="E188" i="14"/>
  <c r="E164" i="14"/>
  <c r="H164" i="14" s="1"/>
  <c r="L164" i="14" s="1"/>
  <c r="E346" i="14"/>
  <c r="E379" i="14"/>
  <c r="H379" i="14" s="1"/>
  <c r="L379" i="14" s="1"/>
  <c r="E360" i="14"/>
  <c r="H360" i="14" s="1"/>
  <c r="E364" i="14"/>
  <c r="E348" i="14"/>
  <c r="H348" i="14" s="1"/>
  <c r="L348" i="14" s="1"/>
  <c r="E337" i="14"/>
  <c r="H337" i="14" s="1"/>
  <c r="L337" i="14" s="1"/>
  <c r="E318" i="14"/>
  <c r="H318" i="14" s="1"/>
  <c r="L318" i="14" s="1"/>
  <c r="E295" i="14"/>
  <c r="H295" i="14" s="1"/>
  <c r="L295" i="14" s="1"/>
  <c r="E292" i="14"/>
  <c r="E284" i="14"/>
  <c r="E257" i="14"/>
  <c r="E249" i="14"/>
  <c r="H249" i="14" s="1"/>
  <c r="E276" i="14"/>
  <c r="E234" i="14"/>
  <c r="H234" i="14" s="1"/>
  <c r="L234" i="14" s="1"/>
  <c r="E204" i="14"/>
  <c r="E193" i="14"/>
  <c r="E194" i="14"/>
  <c r="H194" i="14" s="1"/>
  <c r="L194" i="14" s="1"/>
  <c r="E241" i="14"/>
  <c r="E185" i="14"/>
  <c r="E166" i="14"/>
  <c r="E251" i="14"/>
  <c r="H251" i="14" s="1"/>
  <c r="J251" i="14" s="1"/>
  <c r="E377" i="14"/>
  <c r="H377" i="14" s="1"/>
  <c r="E370" i="14"/>
  <c r="H370" i="14" s="1"/>
  <c r="L370" i="14" s="1"/>
  <c r="E349" i="14"/>
  <c r="H349" i="14" s="1"/>
  <c r="L349" i="14" s="1"/>
  <c r="E345" i="14"/>
  <c r="E328" i="14"/>
  <c r="H328" i="14" s="1"/>
  <c r="E315" i="14"/>
  <c r="H315" i="14" s="1"/>
  <c r="L315" i="14" s="1"/>
  <c r="E310" i="14"/>
  <c r="H310" i="14" s="1"/>
  <c r="E289" i="14"/>
  <c r="E281" i="14"/>
  <c r="H281" i="14" s="1"/>
  <c r="E254" i="14"/>
  <c r="H254" i="14" s="1"/>
  <c r="E246" i="14"/>
  <c r="H246" i="14" s="1"/>
  <c r="E239" i="14"/>
  <c r="H239" i="14" s="1"/>
  <c r="M239" i="14" s="1"/>
  <c r="E231" i="14"/>
  <c r="H231" i="14" s="1"/>
  <c r="L231" i="14" s="1"/>
  <c r="E201" i="14"/>
  <c r="H201" i="14" s="1"/>
  <c r="E218" i="14"/>
  <c r="E191" i="14"/>
  <c r="E195" i="14"/>
  <c r="H195" i="14" s="1"/>
  <c r="E182" i="14"/>
  <c r="H182" i="14" s="1"/>
  <c r="L182" i="14" s="1"/>
  <c r="E162" i="14"/>
  <c r="H162" i="14" s="1"/>
  <c r="E306" i="14"/>
  <c r="H306" i="14" s="1"/>
  <c r="E190" i="14"/>
  <c r="H190" i="14" s="1"/>
  <c r="L190" i="14" s="1"/>
  <c r="AW20" i="14"/>
  <c r="AH44" i="14"/>
  <c r="AH152" i="14"/>
  <c r="AW109" i="14"/>
  <c r="AM12" i="14"/>
  <c r="BL12" i="14" s="1"/>
  <c r="BM12" i="14" s="1"/>
  <c r="BL13" i="14" s="1"/>
  <c r="BM13" i="14" s="1"/>
  <c r="AW114" i="14"/>
  <c r="AR24" i="14"/>
  <c r="BB44" i="14"/>
  <c r="X89" i="14"/>
  <c r="N44" i="14"/>
  <c r="AM39" i="14"/>
  <c r="AM86" i="14"/>
  <c r="S44" i="14"/>
  <c r="AC114" i="14"/>
  <c r="AC48" i="14"/>
  <c r="BB48" i="14"/>
  <c r="N48" i="14"/>
  <c r="AW48" i="14"/>
  <c r="AR114" i="14"/>
  <c r="AR151" i="14"/>
  <c r="AR44" i="14"/>
  <c r="AR66" i="14"/>
  <c r="S39" i="14"/>
  <c r="AH93" i="14"/>
  <c r="S138" i="14"/>
  <c r="BB25" i="14"/>
  <c r="AC110" i="14"/>
  <c r="AM110" i="14"/>
  <c r="BB106" i="14"/>
  <c r="X44" i="14"/>
  <c r="AC64" i="14"/>
  <c r="N64" i="14"/>
  <c r="AC27" i="14"/>
  <c r="X27" i="14"/>
  <c r="N27" i="14"/>
  <c r="AC22" i="14"/>
  <c r="AW44" i="14"/>
  <c r="N66" i="14"/>
  <c r="BB40" i="14"/>
  <c r="AC40" i="14"/>
  <c r="N40" i="14"/>
  <c r="AR25" i="14"/>
  <c r="S22" i="14"/>
  <c r="AM44" i="14"/>
  <c r="AR106" i="14"/>
  <c r="AM32" i="14"/>
  <c r="AH25" i="14"/>
  <c r="AC25" i="14"/>
  <c r="N121" i="14"/>
  <c r="X110" i="14"/>
  <c r="AW40" i="14"/>
  <c r="AC155" i="14"/>
  <c r="N155" i="14"/>
  <c r="X64" i="14"/>
  <c r="AH48" i="14"/>
  <c r="AH147" i="14"/>
  <c r="BP13" i="14"/>
  <c r="BQ13" i="14" s="1"/>
  <c r="AM130" i="14"/>
  <c r="M348" i="14"/>
  <c r="J357" i="14"/>
  <c r="AW84" i="14"/>
  <c r="S84" i="14"/>
  <c r="BB84" i="14"/>
  <c r="AM84" i="14"/>
  <c r="N84" i="14"/>
  <c r="AH84" i="14"/>
  <c r="AC84" i="14"/>
  <c r="AR84" i="14"/>
  <c r="X84" i="14"/>
  <c r="J261" i="14"/>
  <c r="J190" i="14"/>
  <c r="AW62" i="14"/>
  <c r="S62" i="14"/>
  <c r="AH62" i="14"/>
  <c r="N62" i="14"/>
  <c r="AR62" i="14"/>
  <c r="BB62" i="14"/>
  <c r="AC62" i="14"/>
  <c r="X62" i="14"/>
  <c r="AM62" i="14"/>
  <c r="K357" i="14"/>
  <c r="M237" i="14"/>
  <c r="M179" i="14"/>
  <c r="AR43" i="14"/>
  <c r="BB43" i="14"/>
  <c r="AW43" i="14"/>
  <c r="AC43" i="14"/>
  <c r="X43" i="14"/>
  <c r="AM43" i="14"/>
  <c r="S43" i="14"/>
  <c r="AH43" i="14"/>
  <c r="N43" i="14"/>
  <c r="AM93" i="14"/>
  <c r="AW86" i="14"/>
  <c r="AC138" i="14"/>
  <c r="K281" i="14"/>
  <c r="AH124" i="14"/>
  <c r="N124" i="14"/>
  <c r="AR124" i="14"/>
  <c r="BB124" i="14"/>
  <c r="AC124" i="14"/>
  <c r="X124" i="14"/>
  <c r="AM124" i="14"/>
  <c r="AW124" i="14"/>
  <c r="S124" i="14"/>
  <c r="AR18" i="14"/>
  <c r="BB18" i="14"/>
  <c r="AC18" i="14"/>
  <c r="X18" i="14"/>
  <c r="AM18" i="14"/>
  <c r="AW18" i="14"/>
  <c r="S18" i="14"/>
  <c r="AH18" i="14"/>
  <c r="N18" i="14"/>
  <c r="BB130" i="14"/>
  <c r="M266" i="14"/>
  <c r="K363" i="14"/>
  <c r="AH66" i="14"/>
  <c r="K285" i="14"/>
  <c r="J285" i="14"/>
  <c r="K230" i="14"/>
  <c r="X12" i="14"/>
  <c r="BF12" i="14" s="1"/>
  <c r="BG12" i="14" s="1"/>
  <c r="BV12" i="14" s="1"/>
  <c r="AM24" i="14"/>
  <c r="N89" i="14"/>
  <c r="M190" i="14"/>
  <c r="AM30" i="14"/>
  <c r="X30" i="14"/>
  <c r="BB30" i="14"/>
  <c r="S30" i="14"/>
  <c r="N30" i="14"/>
  <c r="AW30" i="14"/>
  <c r="AH30" i="14"/>
  <c r="AR30" i="14"/>
  <c r="AC30" i="14"/>
  <c r="M316" i="14"/>
  <c r="AW70" i="14"/>
  <c r="S70" i="14"/>
  <c r="AH70" i="14"/>
  <c r="N70" i="14"/>
  <c r="AR70" i="14"/>
  <c r="BB70" i="14"/>
  <c r="AC70" i="14"/>
  <c r="X70" i="14"/>
  <c r="AM70" i="14"/>
  <c r="AH61" i="14"/>
  <c r="N61" i="14"/>
  <c r="AR61" i="14"/>
  <c r="BB61" i="14"/>
  <c r="AC61" i="14"/>
  <c r="AM61" i="14"/>
  <c r="AW61" i="14"/>
  <c r="S61" i="14"/>
  <c r="X61" i="14"/>
  <c r="K203" i="14"/>
  <c r="J263" i="14"/>
  <c r="M339" i="14"/>
  <c r="J162" i="14"/>
  <c r="S121" i="14"/>
  <c r="J194" i="14"/>
  <c r="K347" i="14"/>
  <c r="K197" i="14"/>
  <c r="M176" i="14"/>
  <c r="AR39" i="14"/>
  <c r="AR93" i="14"/>
  <c r="J281" i="14"/>
  <c r="AC86" i="14"/>
  <c r="AR138" i="14"/>
  <c r="K254" i="14"/>
  <c r="J370" i="14"/>
  <c r="M295" i="14"/>
  <c r="K238" i="14"/>
  <c r="AH148" i="14"/>
  <c r="N148" i="14"/>
  <c r="AR148" i="14"/>
  <c r="BB148" i="14"/>
  <c r="AC148" i="14"/>
  <c r="X148" i="14"/>
  <c r="AM148" i="14"/>
  <c r="AW148" i="14"/>
  <c r="S148" i="14"/>
  <c r="M230" i="14"/>
  <c r="BB35" i="14"/>
  <c r="AW35" i="14"/>
  <c r="AH35" i="14"/>
  <c r="N35" i="14"/>
  <c r="AR35" i="14"/>
  <c r="AC35" i="14"/>
  <c r="X35" i="14"/>
  <c r="AM35" i="14"/>
  <c r="S35" i="14"/>
  <c r="K343" i="14"/>
  <c r="M323" i="14"/>
  <c r="S66" i="14"/>
  <c r="AR99" i="14"/>
  <c r="BB99" i="14"/>
  <c r="AC99" i="14"/>
  <c r="X99" i="14"/>
  <c r="AM99" i="14"/>
  <c r="AW99" i="14"/>
  <c r="S99" i="14"/>
  <c r="AH99" i="14"/>
  <c r="N99" i="14"/>
  <c r="AC12" i="14"/>
  <c r="BH12" i="14" s="1"/>
  <c r="BI12" i="14" s="1"/>
  <c r="N24" i="14"/>
  <c r="AH89" i="14"/>
  <c r="BB50" i="14"/>
  <c r="AC50" i="14"/>
  <c r="AM50" i="14"/>
  <c r="N50" i="14"/>
  <c r="AH50" i="14"/>
  <c r="AR50" i="14"/>
  <c r="AW50" i="14"/>
  <c r="X50" i="14"/>
  <c r="S50" i="14"/>
  <c r="AW113" i="14"/>
  <c r="S113" i="14"/>
  <c r="AH113" i="14"/>
  <c r="N113" i="14"/>
  <c r="AR113" i="14"/>
  <c r="BB113" i="14"/>
  <c r="AC113" i="14"/>
  <c r="X113" i="14"/>
  <c r="AM113" i="14"/>
  <c r="K259" i="14"/>
  <c r="J301" i="14"/>
  <c r="X59" i="14"/>
  <c r="AW59" i="14"/>
  <c r="S59" i="14"/>
  <c r="AR59" i="14"/>
  <c r="BB59" i="14"/>
  <c r="AM59" i="14"/>
  <c r="N59" i="14"/>
  <c r="AH59" i="14"/>
  <c r="AC59" i="14"/>
  <c r="BB126" i="14"/>
  <c r="AW126" i="14"/>
  <c r="AH126" i="14"/>
  <c r="AR126" i="14"/>
  <c r="AC126" i="14"/>
  <c r="X126" i="14"/>
  <c r="AM126" i="14"/>
  <c r="S126" i="14"/>
  <c r="N126" i="14"/>
  <c r="J337" i="14"/>
  <c r="J176" i="14"/>
  <c r="AW105" i="14"/>
  <c r="S105" i="14"/>
  <c r="AH105" i="14"/>
  <c r="N105" i="14"/>
  <c r="AR105" i="14"/>
  <c r="BB105" i="14"/>
  <c r="AC105" i="14"/>
  <c r="X105" i="14"/>
  <c r="AM105" i="14"/>
  <c r="J316" i="14"/>
  <c r="AH116" i="14"/>
  <c r="N116" i="14"/>
  <c r="AR116" i="14"/>
  <c r="BB116" i="14"/>
  <c r="AC116" i="14"/>
  <c r="X116" i="14"/>
  <c r="AM116" i="14"/>
  <c r="AW116" i="14"/>
  <c r="S116" i="14"/>
  <c r="J343" i="14"/>
  <c r="M337" i="14"/>
  <c r="M184" i="14"/>
  <c r="AW121" i="14"/>
  <c r="K341" i="14"/>
  <c r="K171" i="14"/>
  <c r="J158" i="14"/>
  <c r="X150" i="14"/>
  <c r="AW150" i="14"/>
  <c r="S150" i="14"/>
  <c r="AH150" i="14"/>
  <c r="N150" i="14"/>
  <c r="AR150" i="14"/>
  <c r="BB150" i="14"/>
  <c r="AM150" i="14"/>
  <c r="AC150" i="14"/>
  <c r="L161" i="14"/>
  <c r="K161" i="14"/>
  <c r="AM109" i="14"/>
  <c r="S93" i="14"/>
  <c r="J329" i="14"/>
  <c r="M173" i="14"/>
  <c r="BB138" i="14"/>
  <c r="J358" i="14"/>
  <c r="AR107" i="14"/>
  <c r="BB107" i="14"/>
  <c r="AC107" i="14"/>
  <c r="X107" i="14"/>
  <c r="AM107" i="14"/>
  <c r="AW107" i="14"/>
  <c r="S107" i="14"/>
  <c r="AH107" i="14"/>
  <c r="N107" i="14"/>
  <c r="M261" i="14"/>
  <c r="X88" i="14"/>
  <c r="AW88" i="14"/>
  <c r="S88" i="14"/>
  <c r="AR88" i="14"/>
  <c r="N88" i="14"/>
  <c r="AM88" i="14"/>
  <c r="BB88" i="14"/>
  <c r="AH88" i="14"/>
  <c r="AC88" i="14"/>
  <c r="K339" i="14"/>
  <c r="K211" i="14"/>
  <c r="AW66" i="14"/>
  <c r="S152" i="14"/>
  <c r="M161" i="14"/>
  <c r="BB12" i="14"/>
  <c r="BR12" i="14" s="1"/>
  <c r="BS12" i="14" s="1"/>
  <c r="AH24" i="14"/>
  <c r="AC77" i="14"/>
  <c r="AM133" i="14"/>
  <c r="AR133" i="14"/>
  <c r="AC133" i="14"/>
  <c r="X133" i="14"/>
  <c r="BB133" i="14"/>
  <c r="S133" i="14"/>
  <c r="N133" i="14"/>
  <c r="AW133" i="14"/>
  <c r="AH133" i="14"/>
  <c r="X63" i="14"/>
  <c r="AW63" i="14"/>
  <c r="S63" i="14"/>
  <c r="AR63" i="14"/>
  <c r="BB63" i="14"/>
  <c r="AM63" i="14"/>
  <c r="N63" i="14"/>
  <c r="AH63" i="14"/>
  <c r="AC63" i="14"/>
  <c r="X20" i="14"/>
  <c r="M182" i="14"/>
  <c r="AH120" i="14"/>
  <c r="N120" i="14"/>
  <c r="AR120" i="14"/>
  <c r="BB120" i="14"/>
  <c r="AC120" i="14"/>
  <c r="X120" i="14"/>
  <c r="AM120" i="14"/>
  <c r="AW120" i="14"/>
  <c r="S120" i="14"/>
  <c r="K321" i="14"/>
  <c r="X109" i="14"/>
  <c r="AC93" i="14"/>
  <c r="K379" i="14"/>
  <c r="K234" i="14"/>
  <c r="M306" i="14"/>
  <c r="AH69" i="14"/>
  <c r="N69" i="14"/>
  <c r="AR69" i="14"/>
  <c r="BB69" i="14"/>
  <c r="AC69" i="14"/>
  <c r="X69" i="14"/>
  <c r="AM69" i="14"/>
  <c r="AW69" i="14"/>
  <c r="S69" i="14"/>
  <c r="X138" i="14"/>
  <c r="K331" i="14"/>
  <c r="K190" i="14"/>
  <c r="M234" i="14"/>
  <c r="M158" i="14"/>
  <c r="AW152" i="14"/>
  <c r="K375" i="14"/>
  <c r="K223" i="14"/>
  <c r="AC52" i="14"/>
  <c r="AM52" i="14"/>
  <c r="AW52" i="14"/>
  <c r="X52" i="14"/>
  <c r="AR52" i="14"/>
  <c r="S52" i="14"/>
  <c r="N52" i="14"/>
  <c r="BB52" i="14"/>
  <c r="AH52" i="14"/>
  <c r="AR12" i="14"/>
  <c r="BN12" i="14" s="1"/>
  <c r="BO12" i="14" s="1"/>
  <c r="S24" i="14"/>
  <c r="AR77" i="14"/>
  <c r="K373" i="14"/>
  <c r="J341" i="14"/>
  <c r="K264" i="14"/>
  <c r="J171" i="14"/>
  <c r="X71" i="14"/>
  <c r="AW71" i="14"/>
  <c r="S71" i="14"/>
  <c r="AH71" i="14"/>
  <c r="N71" i="14"/>
  <c r="AR71" i="14"/>
  <c r="BB71" i="14"/>
  <c r="AM71" i="14"/>
  <c r="AC71" i="14"/>
  <c r="L160" i="14"/>
  <c r="J160" i="14"/>
  <c r="K160" i="14"/>
  <c r="AC20" i="14"/>
  <c r="K169" i="14"/>
  <c r="M321" i="14"/>
  <c r="AH156" i="14"/>
  <c r="N156" i="14"/>
  <c r="AR156" i="14"/>
  <c r="BB156" i="14"/>
  <c r="AC156" i="14"/>
  <c r="X156" i="14"/>
  <c r="AM156" i="14"/>
  <c r="AW156" i="14"/>
  <c r="S156" i="14"/>
  <c r="K301" i="14"/>
  <c r="M270" i="14"/>
  <c r="AR115" i="14"/>
  <c r="BB115" i="14"/>
  <c r="AC115" i="14"/>
  <c r="X115" i="14"/>
  <c r="AM115" i="14"/>
  <c r="AW115" i="14"/>
  <c r="S115" i="14"/>
  <c r="AH115" i="14"/>
  <c r="N115" i="14"/>
  <c r="AC109" i="14"/>
  <c r="J211" i="14"/>
  <c r="M331" i="14"/>
  <c r="AW93" i="14"/>
  <c r="K360" i="14"/>
  <c r="J323" i="14"/>
  <c r="K377" i="14"/>
  <c r="M233" i="14"/>
  <c r="AR91" i="14"/>
  <c r="BB91" i="14"/>
  <c r="X91" i="14"/>
  <c r="AW91" i="14"/>
  <c r="S91" i="14"/>
  <c r="AH91" i="14"/>
  <c r="N91" i="14"/>
  <c r="AC91" i="14"/>
  <c r="AM91" i="14"/>
  <c r="K179" i="14"/>
  <c r="X130" i="14"/>
  <c r="M203" i="14"/>
  <c r="K334" i="14"/>
  <c r="K176" i="14"/>
  <c r="M301" i="14"/>
  <c r="AM152" i="14"/>
  <c r="AW149" i="14"/>
  <c r="S149" i="14"/>
  <c r="AH149" i="14"/>
  <c r="N149" i="14"/>
  <c r="AR149" i="14"/>
  <c r="BB149" i="14"/>
  <c r="AC149" i="14"/>
  <c r="X149" i="14"/>
  <c r="AM149" i="14"/>
  <c r="N12" i="14"/>
  <c r="AW24" i="14"/>
  <c r="AW77" i="14"/>
  <c r="AH104" i="14"/>
  <c r="N104" i="14"/>
  <c r="AR104" i="14"/>
  <c r="BB104" i="14"/>
  <c r="AC104" i="14"/>
  <c r="X104" i="14"/>
  <c r="AW104" i="14"/>
  <c r="S104" i="14"/>
  <c r="AM104" i="14"/>
  <c r="AW55" i="14"/>
  <c r="S55" i="14"/>
  <c r="AR55" i="14"/>
  <c r="BB55" i="14"/>
  <c r="AC55" i="14"/>
  <c r="X55" i="14"/>
  <c r="AM55" i="14"/>
  <c r="N55" i="14"/>
  <c r="AH55" i="14"/>
  <c r="K261" i="14"/>
  <c r="BB20" i="14"/>
  <c r="L157" i="14"/>
  <c r="K157" i="14"/>
  <c r="AC90" i="14"/>
  <c r="AM90" i="14"/>
  <c r="AW90" i="14"/>
  <c r="S90" i="14"/>
  <c r="AH90" i="14"/>
  <c r="N90" i="14"/>
  <c r="BB90" i="14"/>
  <c r="X90" i="14"/>
  <c r="AR90" i="14"/>
  <c r="M259" i="14"/>
  <c r="AC46" i="14"/>
  <c r="AM46" i="14"/>
  <c r="AR46" i="14"/>
  <c r="S46" i="14"/>
  <c r="X46" i="14"/>
  <c r="N46" i="14"/>
  <c r="BB46" i="14"/>
  <c r="AH46" i="14"/>
  <c r="AW46" i="14"/>
  <c r="X39" i="14"/>
  <c r="BB109" i="14"/>
  <c r="M194" i="14"/>
  <c r="X93" i="14"/>
  <c r="AR86" i="14"/>
  <c r="K370" i="14"/>
  <c r="K201" i="14"/>
  <c r="M379" i="14"/>
  <c r="K306" i="14"/>
  <c r="AC130" i="14"/>
  <c r="AW82" i="14"/>
  <c r="S82" i="14"/>
  <c r="AH82" i="14"/>
  <c r="AR82" i="14"/>
  <c r="AC82" i="14"/>
  <c r="X82" i="14"/>
  <c r="BB82" i="14"/>
  <c r="AM82" i="14"/>
  <c r="N82" i="14"/>
  <c r="K303" i="14"/>
  <c r="X152" i="14"/>
  <c r="K323" i="14"/>
  <c r="K184" i="14"/>
  <c r="K358" i="14"/>
  <c r="AH12" i="14"/>
  <c r="BJ12" i="14" s="1"/>
  <c r="BK12" i="14" s="1"/>
  <c r="BB89" i="14"/>
  <c r="S77" i="14"/>
  <c r="AR47" i="14"/>
  <c r="BB47" i="14"/>
  <c r="AM47" i="14"/>
  <c r="S47" i="14"/>
  <c r="N47" i="14"/>
  <c r="AH47" i="14"/>
  <c r="AW47" i="14"/>
  <c r="AC47" i="14"/>
  <c r="X47" i="14"/>
  <c r="AW153" i="14"/>
  <c r="S153" i="14"/>
  <c r="AH153" i="14"/>
  <c r="N153" i="14"/>
  <c r="AR153" i="14"/>
  <c r="BB153" i="14"/>
  <c r="AC153" i="14"/>
  <c r="X153" i="14"/>
  <c r="AM153" i="14"/>
  <c r="K217" i="14"/>
  <c r="J237" i="14"/>
  <c r="AR123" i="14"/>
  <c r="BB123" i="14"/>
  <c r="AC123" i="14"/>
  <c r="X123" i="14"/>
  <c r="AM123" i="14"/>
  <c r="AW123" i="14"/>
  <c r="S123" i="14"/>
  <c r="AH123" i="14"/>
  <c r="N123" i="14"/>
  <c r="AC94" i="14"/>
  <c r="AM94" i="14"/>
  <c r="AW94" i="14"/>
  <c r="S94" i="14"/>
  <c r="AH94" i="14"/>
  <c r="N94" i="14"/>
  <c r="AR94" i="14"/>
  <c r="BB94" i="14"/>
  <c r="X94" i="14"/>
  <c r="AR20" i="14"/>
  <c r="AM121" i="14"/>
  <c r="K290" i="14"/>
  <c r="K287" i="14"/>
  <c r="AH144" i="14"/>
  <c r="N144" i="14"/>
  <c r="AR144" i="14"/>
  <c r="BB144" i="14"/>
  <c r="AC144" i="14"/>
  <c r="AM144" i="14"/>
  <c r="AW144" i="14"/>
  <c r="S144" i="14"/>
  <c r="X144" i="14"/>
  <c r="AC39" i="14"/>
  <c r="AR109" i="14"/>
  <c r="N93" i="14"/>
  <c r="K348" i="14"/>
  <c r="K194" i="14"/>
  <c r="M264" i="14"/>
  <c r="X86" i="14"/>
  <c r="M370" i="14"/>
  <c r="AR130" i="14"/>
  <c r="M169" i="14"/>
  <c r="AM66" i="14"/>
  <c r="AC152" i="14"/>
  <c r="AH54" i="14"/>
  <c r="N54" i="14"/>
  <c r="AR54" i="14"/>
  <c r="BB54" i="14"/>
  <c r="AC54" i="14"/>
  <c r="AM54" i="14"/>
  <c r="X54" i="14"/>
  <c r="S54" i="14"/>
  <c r="AW54" i="14"/>
  <c r="AW101" i="14"/>
  <c r="S101" i="14"/>
  <c r="AH101" i="14"/>
  <c r="N101" i="14"/>
  <c r="AC101" i="14"/>
  <c r="X101" i="14"/>
  <c r="AR101" i="14"/>
  <c r="AM101" i="14"/>
  <c r="BB101" i="14"/>
  <c r="K329" i="14"/>
  <c r="K173" i="14"/>
  <c r="K220" i="14"/>
  <c r="S12" i="14"/>
  <c r="BD12" i="14" s="1"/>
  <c r="BE12" i="14" s="1"/>
  <c r="AM89" i="14"/>
  <c r="AM77" i="14"/>
  <c r="AW78" i="14"/>
  <c r="S78" i="14"/>
  <c r="BB78" i="14"/>
  <c r="AM78" i="14"/>
  <c r="N78" i="14"/>
  <c r="AH78" i="14"/>
  <c r="AR78" i="14"/>
  <c r="AC78" i="14"/>
  <c r="X78" i="14"/>
  <c r="K316" i="14"/>
  <c r="AC42" i="14"/>
  <c r="AM42" i="14"/>
  <c r="BB42" i="14"/>
  <c r="AH42" i="14"/>
  <c r="AW42" i="14"/>
  <c r="X42" i="14"/>
  <c r="AR42" i="14"/>
  <c r="S42" i="14"/>
  <c r="N42" i="14"/>
  <c r="J234" i="14"/>
  <c r="AM20" i="14"/>
  <c r="K266" i="14"/>
  <c r="J236" i="14"/>
  <c r="AR103" i="14"/>
  <c r="BB103" i="14"/>
  <c r="AC103" i="14"/>
  <c r="X103" i="14"/>
  <c r="AM103" i="14"/>
  <c r="AW103" i="14"/>
  <c r="S103" i="14"/>
  <c r="AH103" i="14"/>
  <c r="N103" i="14"/>
  <c r="M273" i="14"/>
  <c r="AW74" i="14"/>
  <c r="S74" i="14"/>
  <c r="AH74" i="14"/>
  <c r="N74" i="14"/>
  <c r="AR74" i="14"/>
  <c r="BB74" i="14"/>
  <c r="AC74" i="14"/>
  <c r="X74" i="14"/>
  <c r="AM74" i="14"/>
  <c r="X121" i="14"/>
  <c r="K263" i="14"/>
  <c r="J318" i="14"/>
  <c r="J233" i="14"/>
  <c r="M157" i="14"/>
  <c r="N157" i="14" s="1"/>
  <c r="AW39" i="14"/>
  <c r="N109" i="14"/>
  <c r="K337" i="14"/>
  <c r="AH140" i="14"/>
  <c r="N140" i="14"/>
  <c r="AR140" i="14"/>
  <c r="BB140" i="14"/>
  <c r="AC140" i="14"/>
  <c r="AM140" i="14"/>
  <c r="AW140" i="14"/>
  <c r="S140" i="14"/>
  <c r="X140" i="14"/>
  <c r="AR49" i="14"/>
  <c r="BB49" i="14"/>
  <c r="N49" i="14"/>
  <c r="AH49" i="14"/>
  <c r="AW49" i="14"/>
  <c r="AC49" i="14"/>
  <c r="X49" i="14"/>
  <c r="AM49" i="14"/>
  <c r="S49" i="14"/>
  <c r="AH86" i="14"/>
  <c r="AH138" i="14"/>
  <c r="M347" i="14"/>
  <c r="AH130" i="14"/>
  <c r="M201" i="14"/>
  <c r="AR119" i="14"/>
  <c r="BB119" i="14"/>
  <c r="AC119" i="14"/>
  <c r="X119" i="14"/>
  <c r="AM119" i="14"/>
  <c r="AW119" i="14"/>
  <c r="S119" i="14"/>
  <c r="AH119" i="14"/>
  <c r="N119" i="14"/>
  <c r="M263" i="14"/>
  <c r="X66" i="14"/>
  <c r="BB152" i="14"/>
  <c r="AR89" i="14"/>
  <c r="BB77" i="14"/>
  <c r="K317" i="14"/>
  <c r="K159" i="14"/>
  <c r="N20" i="14"/>
  <c r="M285" i="14"/>
  <c r="K258" i="14"/>
  <c r="AC121" i="14"/>
  <c r="AH39" i="14"/>
  <c r="AH109" i="14"/>
  <c r="AM34" i="14"/>
  <c r="AH34" i="14"/>
  <c r="AR34" i="14"/>
  <c r="AC34" i="14"/>
  <c r="X34" i="14"/>
  <c r="BB34" i="14"/>
  <c r="S34" i="14"/>
  <c r="AW34" i="14"/>
  <c r="N34" i="14"/>
  <c r="K318" i="14"/>
  <c r="M160" i="14"/>
  <c r="M236" i="14"/>
  <c r="N86" i="14"/>
  <c r="AW138" i="14"/>
  <c r="K328" i="14"/>
  <c r="K195" i="14"/>
  <c r="M171" i="14"/>
  <c r="AW130" i="14"/>
  <c r="M318" i="14"/>
  <c r="AR95" i="14"/>
  <c r="BB95" i="14"/>
  <c r="X95" i="14"/>
  <c r="AW95" i="14"/>
  <c r="S95" i="14"/>
  <c r="AH95" i="14"/>
  <c r="N95" i="14"/>
  <c r="AM95" i="14"/>
  <c r="AC95" i="14"/>
  <c r="K282" i="14"/>
  <c r="AC66" i="14"/>
  <c r="AR152" i="14"/>
  <c r="X24" i="14"/>
  <c r="S89" i="14"/>
  <c r="X77" i="14"/>
  <c r="AM125" i="14"/>
  <c r="AR125" i="14"/>
  <c r="AC125" i="14"/>
  <c r="X125" i="14"/>
  <c r="BB125" i="14"/>
  <c r="S125" i="14"/>
  <c r="N125" i="14"/>
  <c r="AW125" i="14"/>
  <c r="AH125" i="14"/>
  <c r="X92" i="14"/>
  <c r="AW92" i="14"/>
  <c r="S92" i="14"/>
  <c r="AM92" i="14"/>
  <c r="BB92" i="14"/>
  <c r="AH92" i="14"/>
  <c r="AC92" i="14"/>
  <c r="AR92" i="14"/>
  <c r="N92" i="14"/>
  <c r="AR41" i="14"/>
  <c r="BB41" i="14"/>
  <c r="N41" i="14"/>
  <c r="AH41" i="14"/>
  <c r="AW41" i="14"/>
  <c r="AC41" i="14"/>
  <c r="X41" i="14"/>
  <c r="AM41" i="14"/>
  <c r="S41" i="14"/>
  <c r="AH57" i="14"/>
  <c r="N57" i="14"/>
  <c r="AR57" i="14"/>
  <c r="BB57" i="14"/>
  <c r="AC57" i="14"/>
  <c r="AM57" i="14"/>
  <c r="AW57" i="14"/>
  <c r="S57" i="14"/>
  <c r="X57" i="14"/>
  <c r="J379" i="14"/>
  <c r="J223" i="14"/>
  <c r="AR111" i="14"/>
  <c r="BB111" i="14"/>
  <c r="AC111" i="14"/>
  <c r="X111" i="14"/>
  <c r="AM111" i="14"/>
  <c r="AW111" i="14"/>
  <c r="S111" i="14"/>
  <c r="AH111" i="14"/>
  <c r="N111" i="14"/>
  <c r="J259" i="14"/>
  <c r="AW117" i="14"/>
  <c r="S117" i="14"/>
  <c r="AH117" i="14"/>
  <c r="N117" i="14"/>
  <c r="AR117" i="14"/>
  <c r="BB117" i="14"/>
  <c r="AC117" i="14"/>
  <c r="X117" i="14"/>
  <c r="AM117" i="14"/>
  <c r="J159" i="14"/>
  <c r="J303" i="14"/>
  <c r="J195" i="14"/>
  <c r="M217" i="14"/>
  <c r="AH20" i="14"/>
  <c r="M159" i="14"/>
  <c r="K250" i="14"/>
  <c r="J273" i="14"/>
  <c r="J231" i="14"/>
  <c r="AH73" i="14"/>
  <c r="N73" i="14"/>
  <c r="AR73" i="14"/>
  <c r="BB73" i="14"/>
  <c r="AC73" i="14"/>
  <c r="X73" i="14"/>
  <c r="AM73" i="14"/>
  <c r="AW73" i="14"/>
  <c r="S73" i="14"/>
  <c r="BB121" i="14"/>
  <c r="J363" i="14"/>
  <c r="J270" i="14"/>
  <c r="K270" i="14"/>
  <c r="J189" i="14"/>
  <c r="M212" i="14"/>
  <c r="N39" i="14"/>
  <c r="S109" i="14"/>
  <c r="AH65" i="14"/>
  <c r="N65" i="14"/>
  <c r="AR65" i="14"/>
  <c r="BB65" i="14"/>
  <c r="AC65" i="14"/>
  <c r="AM65" i="14"/>
  <c r="AW65" i="14"/>
  <c r="S65" i="14"/>
  <c r="X65" i="14"/>
  <c r="K295" i="14"/>
  <c r="J375" i="14"/>
  <c r="BB86" i="14"/>
  <c r="N138" i="14"/>
  <c r="M329" i="14"/>
  <c r="K273" i="14"/>
  <c r="N130" i="14"/>
  <c r="M290" i="14"/>
  <c r="AR26" i="14"/>
  <c r="BB26" i="14"/>
  <c r="AC26" i="14"/>
  <c r="X26" i="14"/>
  <c r="AM26" i="14"/>
  <c r="AW26" i="14"/>
  <c r="S26" i="14"/>
  <c r="AH26" i="14"/>
  <c r="N26" i="14"/>
  <c r="BB66" i="14"/>
  <c r="N152" i="14"/>
  <c r="AR51" i="14"/>
  <c r="BB51" i="14"/>
  <c r="AC51" i="14"/>
  <c r="X51" i="14"/>
  <c r="AM51" i="14"/>
  <c r="S51" i="14"/>
  <c r="N51" i="14"/>
  <c r="AH51" i="14"/>
  <c r="AW51" i="14"/>
  <c r="K272" i="14"/>
  <c r="AC24" i="14"/>
  <c r="AC89" i="14"/>
  <c r="N77" i="14"/>
  <c r="BB134" i="14"/>
  <c r="AW134" i="14"/>
  <c r="AH134" i="14"/>
  <c r="AR134" i="14"/>
  <c r="AC134" i="14"/>
  <c r="X134" i="14"/>
  <c r="AM134" i="14"/>
  <c r="S134" i="14"/>
  <c r="N134" i="14"/>
  <c r="AW76" i="14"/>
  <c r="S76" i="14"/>
  <c r="N76" i="14"/>
  <c r="AH76" i="14"/>
  <c r="AR76" i="14"/>
  <c r="AC76" i="14"/>
  <c r="X76" i="14"/>
  <c r="BB76" i="14"/>
  <c r="AM76" i="14"/>
  <c r="M220" i="14"/>
  <c r="K206" i="14"/>
  <c r="M357" i="14"/>
  <c r="M196" i="14"/>
  <c r="X146" i="14"/>
  <c r="AW146" i="14"/>
  <c r="S146" i="14"/>
  <c r="AH146" i="14"/>
  <c r="N146" i="14"/>
  <c r="AR146" i="14"/>
  <c r="BB146" i="14"/>
  <c r="AC146" i="14"/>
  <c r="AM146" i="14"/>
  <c r="J192" i="14"/>
  <c r="M377" i="14"/>
  <c r="M240" i="14"/>
  <c r="J295" i="14"/>
  <c r="K240" i="14"/>
  <c r="M287" i="14"/>
  <c r="AC38" i="14"/>
  <c r="AM38" i="14"/>
  <c r="AR38" i="14"/>
  <c r="S38" i="14"/>
  <c r="X38" i="14"/>
  <c r="N38" i="14"/>
  <c r="BB38" i="14"/>
  <c r="AH38" i="14"/>
  <c r="AW38" i="14"/>
  <c r="K237" i="14"/>
  <c r="M343" i="14"/>
  <c r="J373" i="14"/>
  <c r="M373" i="14"/>
  <c r="M231" i="14"/>
  <c r="AW58" i="14"/>
  <c r="S58" i="14"/>
  <c r="AH58" i="14"/>
  <c r="N58" i="14"/>
  <c r="AR58" i="14"/>
  <c r="BB58" i="14"/>
  <c r="AC58" i="14"/>
  <c r="X58" i="14"/>
  <c r="AM58" i="14"/>
  <c r="K310" i="14"/>
  <c r="K162" i="14"/>
  <c r="J163" i="14"/>
  <c r="AW16" i="14"/>
  <c r="S16" i="14"/>
  <c r="AM16" i="14"/>
  <c r="AH16" i="14"/>
  <c r="N16" i="14"/>
  <c r="AR16" i="14"/>
  <c r="BB16" i="14"/>
  <c r="AC16" i="14"/>
  <c r="X16" i="14"/>
  <c r="K236" i="14"/>
  <c r="J317" i="14"/>
  <c r="J169" i="14"/>
  <c r="K233" i="14"/>
  <c r="J348" i="14"/>
  <c r="J217" i="14"/>
  <c r="K158" i="17" l="1"/>
  <c r="J161" i="17"/>
  <c r="S161" i="17" s="1"/>
  <c r="M192" i="14"/>
  <c r="M187" i="14"/>
  <c r="K296" i="14"/>
  <c r="K187" i="14"/>
  <c r="J312" i="14"/>
  <c r="M317" i="14"/>
  <c r="M340" i="14"/>
  <c r="K299" i="14"/>
  <c r="K342" i="14"/>
  <c r="K192" i="14"/>
  <c r="K196" i="14"/>
  <c r="K340" i="14"/>
  <c r="J187" i="14"/>
  <c r="M334" i="14"/>
  <c r="J334" i="14"/>
  <c r="K251" i="14"/>
  <c r="J220" i="14"/>
  <c r="J347" i="14"/>
  <c r="J340" i="14"/>
  <c r="K302" i="14"/>
  <c r="K239" i="14"/>
  <c r="J197" i="14"/>
  <c r="K247" i="14"/>
  <c r="M197" i="14"/>
  <c r="K231" i="14"/>
  <c r="K246" i="14"/>
  <c r="K312" i="14"/>
  <c r="M312" i="14"/>
  <c r="J157" i="17"/>
  <c r="K160" i="17"/>
  <c r="M160" i="17"/>
  <c r="K157" i="17"/>
  <c r="AC157" i="17" s="1"/>
  <c r="H166" i="17"/>
  <c r="K166" i="17" s="1"/>
  <c r="J268" i="17"/>
  <c r="H268" i="17"/>
  <c r="BF13" i="17"/>
  <c r="BG13" i="17" s="1"/>
  <c r="H167" i="17"/>
  <c r="K167" i="17" s="1"/>
  <c r="H180" i="17"/>
  <c r="J180" i="17" s="1"/>
  <c r="H187" i="17"/>
  <c r="J187" i="17" s="1"/>
  <c r="H197" i="17"/>
  <c r="J197" i="17" s="1"/>
  <c r="H231" i="17"/>
  <c r="J231" i="17" s="1"/>
  <c r="H208" i="17"/>
  <c r="J208" i="17" s="1"/>
  <c r="H242" i="17"/>
  <c r="K242" i="17" s="1"/>
  <c r="H263" i="17"/>
  <c r="J263" i="17" s="1"/>
  <c r="H255" i="17"/>
  <c r="J255" i="17" s="1"/>
  <c r="H261" i="17"/>
  <c r="J261" i="17" s="1"/>
  <c r="J284" i="17"/>
  <c r="H284" i="17"/>
  <c r="J297" i="17"/>
  <c r="H297" i="17"/>
  <c r="H308" i="17"/>
  <c r="H323" i="17"/>
  <c r="K323" i="17" s="1"/>
  <c r="H329" i="17"/>
  <c r="K329" i="17" s="1"/>
  <c r="H337" i="17"/>
  <c r="J337" i="17" s="1"/>
  <c r="H351" i="17"/>
  <c r="J351" i="17" s="1"/>
  <c r="J368" i="17"/>
  <c r="H368" i="17"/>
  <c r="H378" i="17"/>
  <c r="K378" i="17" s="1"/>
  <c r="M159" i="17"/>
  <c r="H200" i="17"/>
  <c r="K200" i="17" s="1"/>
  <c r="H276" i="17"/>
  <c r="J276" i="17" s="1"/>
  <c r="H345" i="17"/>
  <c r="K345" i="17" s="1"/>
  <c r="H363" i="17"/>
  <c r="K363" i="17" s="1"/>
  <c r="H177" i="17"/>
  <c r="J177" i="17" s="1"/>
  <c r="H272" i="17"/>
  <c r="J272" i="17" s="1"/>
  <c r="H336" i="17"/>
  <c r="K336" i="17" s="1"/>
  <c r="CD12" i="17"/>
  <c r="BX12" i="17"/>
  <c r="CJ12" i="17"/>
  <c r="BP13" i="17"/>
  <c r="BQ13" i="17" s="1"/>
  <c r="K177" i="17"/>
  <c r="K284" i="17"/>
  <c r="H169" i="17"/>
  <c r="K169" i="17" s="1"/>
  <c r="H181" i="17"/>
  <c r="K181" i="17" s="1"/>
  <c r="H178" i="17"/>
  <c r="H228" i="17"/>
  <c r="K228" i="17" s="1"/>
  <c r="H201" i="17"/>
  <c r="J201" i="17" s="1"/>
  <c r="H222" i="17"/>
  <c r="H246" i="17"/>
  <c r="H247" i="17"/>
  <c r="J247" i="17" s="1"/>
  <c r="H260" i="17"/>
  <c r="H270" i="17"/>
  <c r="K270" i="17" s="1"/>
  <c r="H309" i="17"/>
  <c r="J309" i="17" s="1"/>
  <c r="H311" i="17"/>
  <c r="H298" i="17"/>
  <c r="K298" i="17" s="1"/>
  <c r="H332" i="17"/>
  <c r="H340" i="17"/>
  <c r="K340" i="17" s="1"/>
  <c r="H346" i="17"/>
  <c r="K346" i="17" s="1"/>
  <c r="H352" i="17"/>
  <c r="J352" i="17" s="1"/>
  <c r="H365" i="17"/>
  <c r="K159" i="17"/>
  <c r="H196" i="17"/>
  <c r="K196" i="17" s="1"/>
  <c r="H254" i="17"/>
  <c r="J307" i="17"/>
  <c r="H307" i="17"/>
  <c r="H358" i="17"/>
  <c r="K358" i="17" s="1"/>
  <c r="H227" i="17"/>
  <c r="K227" i="17" s="1"/>
  <c r="H292" i="17"/>
  <c r="K292" i="17" s="1"/>
  <c r="H364" i="17"/>
  <c r="BH13" i="17"/>
  <c r="BI13" i="17" s="1"/>
  <c r="K254" i="17"/>
  <c r="K339" i="17"/>
  <c r="H179" i="17"/>
  <c r="K179" i="17" s="1"/>
  <c r="H182" i="17"/>
  <c r="K182" i="17" s="1"/>
  <c r="H191" i="17"/>
  <c r="H186" i="17"/>
  <c r="J186" i="17" s="1"/>
  <c r="H214" i="17"/>
  <c r="K214" i="17" s="1"/>
  <c r="H210" i="17"/>
  <c r="H223" i="17"/>
  <c r="J223" i="17" s="1"/>
  <c r="H248" i="17"/>
  <c r="H256" i="17"/>
  <c r="H280" i="17"/>
  <c r="J280" i="17" s="1"/>
  <c r="H312" i="17"/>
  <c r="H304" i="17"/>
  <c r="K304" i="17" s="1"/>
  <c r="H310" i="17"/>
  <c r="K310" i="17" s="1"/>
  <c r="H316" i="17"/>
  <c r="K316" i="17" s="1"/>
  <c r="H330" i="17"/>
  <c r="H338" i="17"/>
  <c r="J338" i="17" s="1"/>
  <c r="H354" i="17"/>
  <c r="H370" i="17"/>
  <c r="J370" i="17" s="1"/>
  <c r="K276" i="17"/>
  <c r="H168" i="17"/>
  <c r="K168" i="17" s="1"/>
  <c r="H267" i="17"/>
  <c r="J267" i="17" s="1"/>
  <c r="CE12" i="17"/>
  <c r="BY12" i="17"/>
  <c r="CK12" i="17"/>
  <c r="BR13" i="17"/>
  <c r="BS13" i="17" s="1"/>
  <c r="K268" i="17"/>
  <c r="K308" i="17"/>
  <c r="K332" i="17"/>
  <c r="K355" i="17"/>
  <c r="H170" i="17"/>
  <c r="K170" i="17" s="1"/>
  <c r="H183" i="17"/>
  <c r="K183" i="17" s="1"/>
  <c r="H203" i="17"/>
  <c r="K203" i="17" s="1"/>
  <c r="H198" i="17"/>
  <c r="K198" i="17" s="1"/>
  <c r="J198" i="17"/>
  <c r="H220" i="17"/>
  <c r="J220" i="17" s="1"/>
  <c r="H224" i="17"/>
  <c r="H235" i="17"/>
  <c r="H249" i="17"/>
  <c r="K249" i="17" s="1"/>
  <c r="H262" i="17"/>
  <c r="J262" i="17"/>
  <c r="H281" i="17"/>
  <c r="H283" i="17"/>
  <c r="H278" i="17"/>
  <c r="K278" i="17" s="1"/>
  <c r="H299" i="17"/>
  <c r="K299" i="17" s="1"/>
  <c r="H328" i="17"/>
  <c r="H331" i="17"/>
  <c r="J331" i="17" s="1"/>
  <c r="H339" i="17"/>
  <c r="H359" i="17"/>
  <c r="J359" i="17" s="1"/>
  <c r="H366" i="17"/>
  <c r="J366" i="17" s="1"/>
  <c r="M157" i="17"/>
  <c r="AM157" i="17" s="1"/>
  <c r="K231" i="17"/>
  <c r="K281" i="17"/>
  <c r="K368" i="17"/>
  <c r="H172" i="17"/>
  <c r="K172" i="17" s="1"/>
  <c r="H171" i="17"/>
  <c r="J171" i="17" s="1"/>
  <c r="H206" i="17"/>
  <c r="J206" i="17" s="1"/>
  <c r="H209" i="17"/>
  <c r="J209" i="17" s="1"/>
  <c r="H238" i="17"/>
  <c r="J238" i="17" s="1"/>
  <c r="H211" i="17"/>
  <c r="K211" i="17" s="1"/>
  <c r="H236" i="17"/>
  <c r="H250" i="17"/>
  <c r="J250" i="17" s="1"/>
  <c r="J264" i="17"/>
  <c r="H264" i="17"/>
  <c r="H282" i="17"/>
  <c r="J282" i="17" s="1"/>
  <c r="H293" i="17"/>
  <c r="J293" i="17"/>
  <c r="H290" i="17"/>
  <c r="H313" i="17"/>
  <c r="K313" i="17" s="1"/>
  <c r="H317" i="17"/>
  <c r="J317" i="17" s="1"/>
  <c r="H333" i="17"/>
  <c r="J333" i="17" s="1"/>
  <c r="H348" i="17"/>
  <c r="K348" i="17" s="1"/>
  <c r="H357" i="17"/>
  <c r="J357" i="17" s="1"/>
  <c r="J369" i="17"/>
  <c r="H369" i="17"/>
  <c r="K369" i="17" s="1"/>
  <c r="H184" i="17"/>
  <c r="K184" i="17" s="1"/>
  <c r="H376" i="17"/>
  <c r="BL13" i="17"/>
  <c r="BM13" i="17" s="1"/>
  <c r="CB12" i="17"/>
  <c r="BV12" i="17"/>
  <c r="CH12" i="17"/>
  <c r="K208" i="17"/>
  <c r="K309" i="17"/>
  <c r="H185" i="17"/>
  <c r="J185" i="17" s="1"/>
  <c r="H296" i="17"/>
  <c r="J296" i="17" s="1"/>
  <c r="K191" i="17"/>
  <c r="K238" i="17"/>
  <c r="K330" i="17"/>
  <c r="BB161" i="17"/>
  <c r="AC161" i="17"/>
  <c r="X161" i="17"/>
  <c r="AM161" i="17"/>
  <c r="AW161" i="17"/>
  <c r="AH161" i="17"/>
  <c r="AR161" i="17"/>
  <c r="H162" i="17"/>
  <c r="J162" i="17" s="1"/>
  <c r="H202" i="17"/>
  <c r="J202" i="17" s="1"/>
  <c r="H192" i="17"/>
  <c r="J192" i="17" s="1"/>
  <c r="H212" i="17"/>
  <c r="K212" i="17" s="1"/>
  <c r="H215" i="17"/>
  <c r="K215" i="17" s="1"/>
  <c r="H225" i="17"/>
  <c r="K225" i="17" s="1"/>
  <c r="H237" i="17"/>
  <c r="K237" i="17" s="1"/>
  <c r="H258" i="17"/>
  <c r="J258" i="17" s="1"/>
  <c r="H265" i="17"/>
  <c r="H289" i="17"/>
  <c r="H314" i="17"/>
  <c r="K314" i="17" s="1"/>
  <c r="H305" i="17"/>
  <c r="K305" i="17" s="1"/>
  <c r="H300" i="17"/>
  <c r="J300" i="17"/>
  <c r="H324" i="17"/>
  <c r="J324" i="17"/>
  <c r="H322" i="17"/>
  <c r="K322" i="17" s="1"/>
  <c r="H349" i="17"/>
  <c r="K349" i="17" s="1"/>
  <c r="H356" i="17"/>
  <c r="K356" i="17" s="1"/>
  <c r="H371" i="17"/>
  <c r="K371" i="17" s="1"/>
  <c r="K297" i="17"/>
  <c r="H164" i="17"/>
  <c r="H229" i="17"/>
  <c r="J229" i="17" s="1"/>
  <c r="H288" i="17"/>
  <c r="J288" i="17" s="1"/>
  <c r="H355" i="17"/>
  <c r="J355" i="17" s="1"/>
  <c r="H219" i="17"/>
  <c r="K219" i="17" s="1"/>
  <c r="H327" i="17"/>
  <c r="K173" i="17"/>
  <c r="K264" i="17"/>
  <c r="K324" i="17"/>
  <c r="H174" i="17"/>
  <c r="K174" i="17" s="1"/>
  <c r="H204" i="17"/>
  <c r="K204" i="17" s="1"/>
  <c r="H199" i="17"/>
  <c r="K199" i="17" s="1"/>
  <c r="H221" i="17"/>
  <c r="K221" i="17" s="1"/>
  <c r="H232" i="17"/>
  <c r="K232" i="17" s="1"/>
  <c r="H243" i="17"/>
  <c r="K243" i="17" s="1"/>
  <c r="H259" i="17"/>
  <c r="H269" i="17"/>
  <c r="K269" i="17" s="1"/>
  <c r="J269" i="17"/>
  <c r="H273" i="17"/>
  <c r="H321" i="17"/>
  <c r="K321" i="17" s="1"/>
  <c r="H279" i="17"/>
  <c r="K279" i="17" s="1"/>
  <c r="H301" i="17"/>
  <c r="K301" i="17" s="1"/>
  <c r="H318" i="17"/>
  <c r="K318" i="17" s="1"/>
  <c r="H341" i="17"/>
  <c r="K341" i="17" s="1"/>
  <c r="H350" i="17"/>
  <c r="H379" i="17"/>
  <c r="K379" i="17" s="1"/>
  <c r="H372" i="17"/>
  <c r="K372" i="17" s="1"/>
  <c r="H218" i="17"/>
  <c r="K218" i="17" s="1"/>
  <c r="K350" i="17"/>
  <c r="H230" i="17"/>
  <c r="H360" i="17"/>
  <c r="J360" i="17" s="1"/>
  <c r="K201" i="17"/>
  <c r="K206" i="17"/>
  <c r="K283" i="17"/>
  <c r="K360" i="17"/>
  <c r="H175" i="17"/>
  <c r="K175" i="17" s="1"/>
  <c r="H189" i="17"/>
  <c r="K189" i="17" s="1"/>
  <c r="H193" i="17"/>
  <c r="H207" i="17"/>
  <c r="K207" i="17" s="1"/>
  <c r="H216" i="17"/>
  <c r="K216" i="17" s="1"/>
  <c r="H239" i="17"/>
  <c r="H226" i="17"/>
  <c r="J226" i="17" s="1"/>
  <c r="H252" i="17"/>
  <c r="H266" i="17"/>
  <c r="K266" i="17" s="1"/>
  <c r="H277" i="17"/>
  <c r="H294" i="17"/>
  <c r="K294" i="17" s="1"/>
  <c r="H291" i="17"/>
  <c r="K291" i="17" s="1"/>
  <c r="H302" i="17"/>
  <c r="H319" i="17"/>
  <c r="K319" i="17" s="1"/>
  <c r="H343" i="17"/>
  <c r="K343" i="17" s="1"/>
  <c r="H353" i="17"/>
  <c r="J353" i="17" s="1"/>
  <c r="H367" i="17"/>
  <c r="K367" i="17" s="1"/>
  <c r="H373" i="17"/>
  <c r="BD13" i="17"/>
  <c r="BE13" i="17" s="1"/>
  <c r="K164" i="17"/>
  <c r="H173" i="17"/>
  <c r="H240" i="17"/>
  <c r="J240" i="17" s="1"/>
  <c r="H275" i="17"/>
  <c r="K275" i="17" s="1"/>
  <c r="H334" i="17"/>
  <c r="K334" i="17" s="1"/>
  <c r="H234" i="17"/>
  <c r="J234" i="17" s="1"/>
  <c r="H315" i="17"/>
  <c r="K315" i="17" s="1"/>
  <c r="J377" i="17"/>
  <c r="H377" i="17"/>
  <c r="K377" i="17" s="1"/>
  <c r="CA12" i="17"/>
  <c r="BJ13" i="17"/>
  <c r="BK13" i="17" s="1"/>
  <c r="BU12" i="17"/>
  <c r="CG12" i="17"/>
  <c r="K187" i="17"/>
  <c r="K239" i="17"/>
  <c r="K265" i="17"/>
  <c r="K273" i="17"/>
  <c r="K352" i="17"/>
  <c r="K373" i="17"/>
  <c r="J160" i="17"/>
  <c r="H190" i="17"/>
  <c r="K190" i="17" s="1"/>
  <c r="H194" i="17"/>
  <c r="J194" i="17" s="1"/>
  <c r="H213" i="17"/>
  <c r="J213" i="17" s="1"/>
  <c r="J205" i="17"/>
  <c r="H205" i="17"/>
  <c r="K205" i="17" s="1"/>
  <c r="H251" i="17"/>
  <c r="J251" i="17" s="1"/>
  <c r="H244" i="17"/>
  <c r="K244" i="17" s="1"/>
  <c r="H241" i="17"/>
  <c r="K241" i="17" s="1"/>
  <c r="H271" i="17"/>
  <c r="J271" i="17" s="1"/>
  <c r="H274" i="17"/>
  <c r="J274" i="17" s="1"/>
  <c r="J286" i="17"/>
  <c r="H286" i="17"/>
  <c r="K286" i="17" s="1"/>
  <c r="H306" i="17"/>
  <c r="J306" i="17" s="1"/>
  <c r="H303" i="17"/>
  <c r="K303" i="17" s="1"/>
  <c r="H326" i="17"/>
  <c r="K326" i="17" s="1"/>
  <c r="J326" i="17"/>
  <c r="H347" i="17"/>
  <c r="K347" i="17" s="1"/>
  <c r="H342" i="17"/>
  <c r="J342" i="17" s="1"/>
  <c r="H361" i="17"/>
  <c r="K361" i="17" s="1"/>
  <c r="H374" i="17"/>
  <c r="J374" i="17" s="1"/>
  <c r="J159" i="17"/>
  <c r="J158" i="17"/>
  <c r="M158" i="17"/>
  <c r="BN13" i="17"/>
  <c r="BO13" i="17" s="1"/>
  <c r="CC12" i="17"/>
  <c r="BW12" i="17"/>
  <c r="CI12" i="17"/>
  <c r="K296" i="17"/>
  <c r="K307" i="17"/>
  <c r="K338" i="17"/>
  <c r="K374" i="17"/>
  <c r="H165" i="17"/>
  <c r="K165" i="17" s="1"/>
  <c r="J165" i="17"/>
  <c r="H163" i="17"/>
  <c r="H176" i="17"/>
  <c r="H195" i="17"/>
  <c r="J195" i="17" s="1"/>
  <c r="H188" i="17"/>
  <c r="H217" i="17"/>
  <c r="J217" i="17" s="1"/>
  <c r="H233" i="17"/>
  <c r="J233" i="17" s="1"/>
  <c r="H245" i="17"/>
  <c r="H253" i="17"/>
  <c r="J253" i="17" s="1"/>
  <c r="H257" i="17"/>
  <c r="K257" i="17" s="1"/>
  <c r="H285" i="17"/>
  <c r="J285" i="17" s="1"/>
  <c r="H287" i="17"/>
  <c r="K287" i="17" s="1"/>
  <c r="H295" i="17"/>
  <c r="K295" i="17" s="1"/>
  <c r="H325" i="17"/>
  <c r="K325" i="17" s="1"/>
  <c r="H320" i="17"/>
  <c r="K320" i="17" s="1"/>
  <c r="H335" i="17"/>
  <c r="J335" i="17" s="1"/>
  <c r="H344" i="17"/>
  <c r="K344" i="17" s="1"/>
  <c r="H362" i="17"/>
  <c r="H375" i="17"/>
  <c r="J375" i="17" s="1"/>
  <c r="H191" i="14"/>
  <c r="K191" i="14" s="1"/>
  <c r="H345" i="14"/>
  <c r="K345" i="14" s="1"/>
  <c r="H276" i="14"/>
  <c r="K276" i="14"/>
  <c r="H346" i="14"/>
  <c r="H308" i="14"/>
  <c r="K308" i="14" s="1"/>
  <c r="L200" i="14"/>
  <c r="J200" i="14"/>
  <c r="M200" i="14"/>
  <c r="H332" i="14"/>
  <c r="L250" i="14"/>
  <c r="J250" i="14"/>
  <c r="M250" i="14"/>
  <c r="H362" i="14"/>
  <c r="K362" i="14" s="1"/>
  <c r="H288" i="14"/>
  <c r="K288" i="14" s="1"/>
  <c r="H209" i="14"/>
  <c r="K209" i="14"/>
  <c r="H352" i="14"/>
  <c r="K352" i="14" s="1"/>
  <c r="H267" i="14"/>
  <c r="H170" i="14"/>
  <c r="K170" i="14" s="1"/>
  <c r="H322" i="14"/>
  <c r="K322" i="14"/>
  <c r="H215" i="14"/>
  <c r="K215" i="14" s="1"/>
  <c r="H356" i="14"/>
  <c r="K356" i="14"/>
  <c r="H275" i="14"/>
  <c r="K275" i="14" s="1"/>
  <c r="K200" i="14"/>
  <c r="AM250" i="14"/>
  <c r="H204" i="14"/>
  <c r="K204" i="14" s="1"/>
  <c r="L360" i="14"/>
  <c r="J360" i="14"/>
  <c r="AH360" i="14" s="1"/>
  <c r="M360" i="14"/>
  <c r="L198" i="14"/>
  <c r="M198" i="14"/>
  <c r="J198" i="14"/>
  <c r="H326" i="14"/>
  <c r="K326" i="14"/>
  <c r="H216" i="14"/>
  <c r="K216" i="14" s="1"/>
  <c r="H376" i="14"/>
  <c r="K376" i="14"/>
  <c r="H269" i="14"/>
  <c r="K269" i="14" s="1"/>
  <c r="H175" i="14"/>
  <c r="K175" i="14" s="1"/>
  <c r="H314" i="14"/>
  <c r="K314" i="14" s="1"/>
  <c r="H224" i="14"/>
  <c r="K224" i="14"/>
  <c r="H277" i="14"/>
  <c r="K277" i="14" s="1"/>
  <c r="L189" i="14"/>
  <c r="M189" i="14"/>
  <c r="L336" i="14"/>
  <c r="J336" i="14"/>
  <c r="L268" i="14"/>
  <c r="M268" i="14"/>
  <c r="J268" i="14"/>
  <c r="K260" i="14"/>
  <c r="K198" i="14"/>
  <c r="K249" i="14"/>
  <c r="J260" i="14"/>
  <c r="M163" i="14"/>
  <c r="M349" i="14"/>
  <c r="L195" i="14"/>
  <c r="M195" i="14"/>
  <c r="L328" i="14"/>
  <c r="M328" i="14"/>
  <c r="J328" i="14"/>
  <c r="L287" i="14"/>
  <c r="J287" i="14"/>
  <c r="L341" i="14"/>
  <c r="M341" i="14"/>
  <c r="H242" i="14"/>
  <c r="K242" i="14" s="1"/>
  <c r="H228" i="14"/>
  <c r="H294" i="14"/>
  <c r="K294" i="14"/>
  <c r="H180" i="14"/>
  <c r="K180" i="14" s="1"/>
  <c r="H330" i="14"/>
  <c r="K330" i="14" s="1"/>
  <c r="H355" i="14"/>
  <c r="L223" i="14"/>
  <c r="M223" i="14"/>
  <c r="L375" i="14"/>
  <c r="M375" i="14"/>
  <c r="S375" i="14" s="1"/>
  <c r="L282" i="14"/>
  <c r="AW282" i="14" s="1"/>
  <c r="J282" i="14"/>
  <c r="M282" i="14"/>
  <c r="H218" i="14"/>
  <c r="L249" i="14"/>
  <c r="J249" i="14"/>
  <c r="H298" i="14"/>
  <c r="K298" i="14" s="1"/>
  <c r="H199" i="14"/>
  <c r="K199" i="14" s="1"/>
  <c r="H354" i="14"/>
  <c r="K354" i="14" s="1"/>
  <c r="L258" i="14"/>
  <c r="M258" i="14"/>
  <c r="H307" i="14"/>
  <c r="K307" i="14" s="1"/>
  <c r="H283" i="14"/>
  <c r="K283" i="14" s="1"/>
  <c r="M249" i="14"/>
  <c r="AH287" i="14"/>
  <c r="L201" i="14"/>
  <c r="J201" i="14"/>
  <c r="AC201" i="14" s="1"/>
  <c r="H257" i="14"/>
  <c r="K257" i="14"/>
  <c r="H188" i="14"/>
  <c r="K188" i="14" s="1"/>
  <c r="L321" i="14"/>
  <c r="J321" i="14"/>
  <c r="H210" i="14"/>
  <c r="K210" i="14" s="1"/>
  <c r="H367" i="14"/>
  <c r="K367" i="14" s="1"/>
  <c r="L266" i="14"/>
  <c r="J266" i="14"/>
  <c r="H172" i="14"/>
  <c r="H311" i="14"/>
  <c r="H248" i="14"/>
  <c r="H372" i="14"/>
  <c r="K372" i="14" s="1"/>
  <c r="H274" i="14"/>
  <c r="K274" i="14"/>
  <c r="H186" i="14"/>
  <c r="L358" i="14"/>
  <c r="M358" i="14"/>
  <c r="L230" i="14"/>
  <c r="J230" i="14"/>
  <c r="N230" i="14" s="1"/>
  <c r="H278" i="14"/>
  <c r="L303" i="14"/>
  <c r="M303" i="14"/>
  <c r="L368" i="14"/>
  <c r="J368" i="14"/>
  <c r="M260" i="14"/>
  <c r="M164" i="14"/>
  <c r="L377" i="14"/>
  <c r="J377" i="14"/>
  <c r="H284" i="14"/>
  <c r="K284" i="14" s="1"/>
  <c r="L240" i="14"/>
  <c r="AR240" i="14" s="1"/>
  <c r="J240" i="14"/>
  <c r="H221" i="14"/>
  <c r="K221" i="14"/>
  <c r="L299" i="14"/>
  <c r="M299" i="14"/>
  <c r="J299" i="14"/>
  <c r="H177" i="14"/>
  <c r="K177" i="14" s="1"/>
  <c r="H327" i="14"/>
  <c r="K327" i="14"/>
  <c r="H245" i="14"/>
  <c r="H309" i="14"/>
  <c r="K309" i="14" s="1"/>
  <c r="H265" i="14"/>
  <c r="L222" i="14"/>
  <c r="J222" i="14"/>
  <c r="M222" i="14"/>
  <c r="M336" i="14"/>
  <c r="X336" i="14" s="1"/>
  <c r="K182" i="14"/>
  <c r="J212" i="14"/>
  <c r="AM266" i="14"/>
  <c r="K164" i="14"/>
  <c r="K181" i="14"/>
  <c r="J164" i="14"/>
  <c r="AH164" i="14" s="1"/>
  <c r="J258" i="14"/>
  <c r="L239" i="14"/>
  <c r="J239" i="14"/>
  <c r="X239" i="14" s="1"/>
  <c r="L251" i="14"/>
  <c r="M251" i="14"/>
  <c r="H292" i="14"/>
  <c r="K292" i="14" s="1"/>
  <c r="H359" i="14"/>
  <c r="K359" i="14" s="1"/>
  <c r="L247" i="14"/>
  <c r="J247" i="14"/>
  <c r="L302" i="14"/>
  <c r="M302" i="14"/>
  <c r="J302" i="14"/>
  <c r="L206" i="14"/>
  <c r="J206" i="14"/>
  <c r="AW206" i="14" s="1"/>
  <c r="H338" i="14"/>
  <c r="K338" i="14"/>
  <c r="H256" i="14"/>
  <c r="H167" i="14"/>
  <c r="H319" i="14"/>
  <c r="H235" i="14"/>
  <c r="K235" i="14"/>
  <c r="H353" i="14"/>
  <c r="L296" i="14"/>
  <c r="N296" i="14" s="1"/>
  <c r="J296" i="14"/>
  <c r="L342" i="14"/>
  <c r="J342" i="14"/>
  <c r="H320" i="14"/>
  <c r="K320" i="14"/>
  <c r="J349" i="14"/>
  <c r="K315" i="14"/>
  <c r="M315" i="14"/>
  <c r="J182" i="14"/>
  <c r="K222" i="14"/>
  <c r="L246" i="14"/>
  <c r="J246" i="14"/>
  <c r="M246" i="14"/>
  <c r="H166" i="14"/>
  <c r="K166" i="14" s="1"/>
  <c r="L196" i="14"/>
  <c r="J196" i="14"/>
  <c r="H351" i="14"/>
  <c r="K351" i="14" s="1"/>
  <c r="H255" i="14"/>
  <c r="H304" i="14"/>
  <c r="K304" i="14" s="1"/>
  <c r="H205" i="14"/>
  <c r="H366" i="14"/>
  <c r="L264" i="14"/>
  <c r="AH264" i="14" s="1"/>
  <c r="J264" i="14"/>
  <c r="H178" i="14"/>
  <c r="K178" i="14"/>
  <c r="H219" i="14"/>
  <c r="H365" i="14"/>
  <c r="K365" i="14" s="1"/>
  <c r="L272" i="14"/>
  <c r="M272" i="14"/>
  <c r="J272" i="14"/>
  <c r="L211" i="14"/>
  <c r="AM211" i="14" s="1"/>
  <c r="M211" i="14"/>
  <c r="L339" i="14"/>
  <c r="J339" i="14"/>
  <c r="H293" i="14"/>
  <c r="K293" i="14" s="1"/>
  <c r="AH239" i="14"/>
  <c r="AC306" i="14"/>
  <c r="K368" i="14"/>
  <c r="K163" i="14"/>
  <c r="L254" i="14"/>
  <c r="J254" i="14"/>
  <c r="M254" i="14"/>
  <c r="H185" i="14"/>
  <c r="K185" i="14" s="1"/>
  <c r="H207" i="14"/>
  <c r="H361" i="14"/>
  <c r="H226" i="14"/>
  <c r="K226" i="14" s="1"/>
  <c r="H325" i="14"/>
  <c r="K325" i="14"/>
  <c r="H229" i="14"/>
  <c r="K229" i="14" s="1"/>
  <c r="H378" i="14"/>
  <c r="K378" i="14" s="1"/>
  <c r="H279" i="14"/>
  <c r="H183" i="14"/>
  <c r="K183" i="14" s="1"/>
  <c r="K333" i="14"/>
  <c r="H333" i="14"/>
  <c r="H227" i="14"/>
  <c r="K227" i="14"/>
  <c r="H280" i="14"/>
  <c r="K214" i="14"/>
  <c r="H214" i="14"/>
  <c r="H369" i="14"/>
  <c r="K369" i="14" s="1"/>
  <c r="AW157" i="14"/>
  <c r="K189" i="14"/>
  <c r="L281" i="14"/>
  <c r="M281" i="14"/>
  <c r="H241" i="14"/>
  <c r="K241" i="14" s="1"/>
  <c r="L179" i="14"/>
  <c r="J179" i="14"/>
  <c r="L290" i="14"/>
  <c r="J290" i="14"/>
  <c r="S290" i="14" s="1"/>
  <c r="H174" i="14"/>
  <c r="H324" i="14"/>
  <c r="H244" i="14"/>
  <c r="K244" i="14" s="1"/>
  <c r="L238" i="14"/>
  <c r="M238" i="14"/>
  <c r="J238" i="14"/>
  <c r="H271" i="14"/>
  <c r="H344" i="14"/>
  <c r="H262" i="14"/>
  <c r="K262" i="14"/>
  <c r="H374" i="14"/>
  <c r="K374" i="14"/>
  <c r="H300" i="14"/>
  <c r="K300" i="14" s="1"/>
  <c r="H232" i="14"/>
  <c r="L363" i="14"/>
  <c r="M363" i="14"/>
  <c r="L181" i="14"/>
  <c r="M181" i="14"/>
  <c r="J181" i="14"/>
  <c r="K268" i="14"/>
  <c r="AH268" i="14" s="1"/>
  <c r="K349" i="14"/>
  <c r="S157" i="14"/>
  <c r="K336" i="14"/>
  <c r="AM331" i="14"/>
  <c r="L306" i="14"/>
  <c r="J306" i="14"/>
  <c r="H289" i="14"/>
  <c r="K289" i="14" s="1"/>
  <c r="H286" i="14"/>
  <c r="K286" i="14" s="1"/>
  <c r="H297" i="14"/>
  <c r="K297" i="14" s="1"/>
  <c r="L203" i="14"/>
  <c r="J203" i="14"/>
  <c r="H335" i="14"/>
  <c r="K335" i="14"/>
  <c r="H253" i="14"/>
  <c r="K253" i="14" s="1"/>
  <c r="L331" i="14"/>
  <c r="J331" i="14"/>
  <c r="AC331" i="14" s="1"/>
  <c r="H291" i="14"/>
  <c r="K291" i="14" s="1"/>
  <c r="H213" i="14"/>
  <c r="H350" i="14"/>
  <c r="K350" i="14" s="1"/>
  <c r="L173" i="14"/>
  <c r="J173" i="14"/>
  <c r="H225" i="14"/>
  <c r="H371" i="14"/>
  <c r="K371" i="14" s="1"/>
  <c r="H208" i="14"/>
  <c r="K208" i="14" s="1"/>
  <c r="AM377" i="14"/>
  <c r="M368" i="14"/>
  <c r="X157" i="14"/>
  <c r="BB184" i="14"/>
  <c r="BB161" i="14"/>
  <c r="J315" i="14"/>
  <c r="K212" i="14"/>
  <c r="L162" i="14"/>
  <c r="M162" i="14"/>
  <c r="AH162" i="14" s="1"/>
  <c r="L310" i="14"/>
  <c r="J310" i="14"/>
  <c r="M310" i="14"/>
  <c r="H193" i="14"/>
  <c r="H364" i="14"/>
  <c r="H252" i="14"/>
  <c r="K252" i="14"/>
  <c r="H165" i="14"/>
  <c r="H202" i="14"/>
  <c r="K202" i="14"/>
  <c r="H168" i="14"/>
  <c r="K168" i="14"/>
  <c r="H313" i="14"/>
  <c r="H243" i="14"/>
  <c r="H305" i="14"/>
  <c r="L184" i="14"/>
  <c r="J184" i="14"/>
  <c r="AR184" i="14" s="1"/>
  <c r="BL14" i="14"/>
  <c r="BM14" i="14" s="1"/>
  <c r="BP14" i="14"/>
  <c r="BQ14" i="14" s="1"/>
  <c r="AW270" i="14"/>
  <c r="AH270" i="14"/>
  <c r="N270" i="14"/>
  <c r="AR270" i="14"/>
  <c r="BB270" i="14"/>
  <c r="AC270" i="14"/>
  <c r="X270" i="14"/>
  <c r="AM270" i="14"/>
  <c r="S270" i="14"/>
  <c r="BB318" i="14"/>
  <c r="AC318" i="14"/>
  <c r="AM318" i="14"/>
  <c r="AW318" i="14"/>
  <c r="S318" i="14"/>
  <c r="AR318" i="14"/>
  <c r="AH318" i="14"/>
  <c r="X318" i="14"/>
  <c r="N318" i="14"/>
  <c r="BU12" i="14"/>
  <c r="BJ13" i="14"/>
  <c r="BK13" i="14" s="1"/>
  <c r="CA12" i="14"/>
  <c r="BB211" i="14"/>
  <c r="AC341" i="14"/>
  <c r="AW341" i="14"/>
  <c r="S341" i="14"/>
  <c r="AM341" i="14"/>
  <c r="N341" i="14"/>
  <c r="BB341" i="14"/>
  <c r="AH341" i="14"/>
  <c r="X341" i="14"/>
  <c r="AR341" i="14"/>
  <c r="AR161" i="14"/>
  <c r="S230" i="14"/>
  <c r="AH331" i="14"/>
  <c r="BB250" i="14"/>
  <c r="AM206" i="14"/>
  <c r="CE12" i="14"/>
  <c r="BY12" i="14"/>
  <c r="BR13" i="14"/>
  <c r="BS13" i="14" s="1"/>
  <c r="BB158" i="14"/>
  <c r="X158" i="14"/>
  <c r="AM158" i="14"/>
  <c r="AW158" i="14"/>
  <c r="S158" i="14"/>
  <c r="AH158" i="14"/>
  <c r="N158" i="14"/>
  <c r="AR158" i="14"/>
  <c r="AC158" i="14"/>
  <c r="AW249" i="14"/>
  <c r="AR201" i="14"/>
  <c r="AW285" i="14"/>
  <c r="S285" i="14"/>
  <c r="AH285" i="14"/>
  <c r="N285" i="14"/>
  <c r="AR285" i="14"/>
  <c r="BB285" i="14"/>
  <c r="AC285" i="14"/>
  <c r="X285" i="14"/>
  <c r="AM285" i="14"/>
  <c r="AM272" i="14"/>
  <c r="AH222" i="14"/>
  <c r="N331" i="14"/>
  <c r="BB201" i="14"/>
  <c r="AM295" i="14"/>
  <c r="AW295" i="14"/>
  <c r="S295" i="14"/>
  <c r="AH295" i="14"/>
  <c r="N295" i="14"/>
  <c r="AC295" i="14"/>
  <c r="BB295" i="14"/>
  <c r="X295" i="14"/>
  <c r="AR295" i="14"/>
  <c r="AH363" i="14"/>
  <c r="N363" i="14"/>
  <c r="AR363" i="14"/>
  <c r="BB363" i="14"/>
  <c r="X363" i="14"/>
  <c r="AM363" i="14"/>
  <c r="AW363" i="14"/>
  <c r="S363" i="14"/>
  <c r="AC363" i="14"/>
  <c r="AH321" i="14"/>
  <c r="BD13" i="14"/>
  <c r="BE13" i="14" s="1"/>
  <c r="AC157" i="14"/>
  <c r="S310" i="14"/>
  <c r="X266" i="14"/>
  <c r="AM239" i="14"/>
  <c r="BB377" i="14"/>
  <c r="N161" i="14"/>
  <c r="AW230" i="14"/>
  <c r="N306" i="14"/>
  <c r="AR250" i="14"/>
  <c r="X206" i="14"/>
  <c r="AM282" i="14"/>
  <c r="AR249" i="14"/>
  <c r="AH194" i="14"/>
  <c r="N194" i="14"/>
  <c r="X194" i="14"/>
  <c r="AM194" i="14"/>
  <c r="S194" i="14"/>
  <c r="AR194" i="14"/>
  <c r="BB194" i="14"/>
  <c r="AW194" i="14"/>
  <c r="AC194" i="14"/>
  <c r="N201" i="14"/>
  <c r="S336" i="14"/>
  <c r="X272" i="14"/>
  <c r="AC287" i="14"/>
  <c r="AH231" i="14"/>
  <c r="N231" i="14"/>
  <c r="AR231" i="14"/>
  <c r="BB231" i="14"/>
  <c r="AC231" i="14"/>
  <c r="AM231" i="14"/>
  <c r="AW231" i="14"/>
  <c r="S231" i="14"/>
  <c r="X231" i="14"/>
  <c r="AH182" i="14"/>
  <c r="N182" i="14"/>
  <c r="AR182" i="14"/>
  <c r="BB182" i="14"/>
  <c r="AC182" i="14"/>
  <c r="X182" i="14"/>
  <c r="AM182" i="14"/>
  <c r="AW182" i="14"/>
  <c r="S182" i="14"/>
  <c r="AR321" i="14"/>
  <c r="BB157" i="14"/>
  <c r="AW310" i="14"/>
  <c r="AC266" i="14"/>
  <c r="AH161" i="14"/>
  <c r="AM230" i="14"/>
  <c r="AH306" i="14"/>
  <c r="N250" i="14"/>
  <c r="AC206" i="14"/>
  <c r="X282" i="14"/>
  <c r="AW358" i="14"/>
  <c r="S358" i="14"/>
  <c r="AC358" i="14"/>
  <c r="AM358" i="14"/>
  <c r="AH358" i="14"/>
  <c r="X358" i="14"/>
  <c r="BB358" i="14"/>
  <c r="N358" i="14"/>
  <c r="AR358" i="14"/>
  <c r="AM301" i="14"/>
  <c r="AW301" i="14"/>
  <c r="S301" i="14"/>
  <c r="AH301" i="14"/>
  <c r="N301" i="14"/>
  <c r="AC301" i="14"/>
  <c r="X301" i="14"/>
  <c r="BB301" i="14"/>
  <c r="AR301" i="14"/>
  <c r="AC268" i="14"/>
  <c r="N249" i="14"/>
  <c r="AM260" i="14"/>
  <c r="AW260" i="14"/>
  <c r="S260" i="14"/>
  <c r="AH260" i="14"/>
  <c r="N260" i="14"/>
  <c r="AR260" i="14"/>
  <c r="BB260" i="14"/>
  <c r="AC260" i="14"/>
  <c r="X260" i="14"/>
  <c r="AH201" i="14"/>
  <c r="BB272" i="14"/>
  <c r="S287" i="14"/>
  <c r="AW348" i="14"/>
  <c r="S348" i="14"/>
  <c r="AR348" i="14"/>
  <c r="AC348" i="14"/>
  <c r="AM348" i="14"/>
  <c r="AH348" i="14"/>
  <c r="X348" i="14"/>
  <c r="BB348" i="14"/>
  <c r="N348" i="14"/>
  <c r="AW273" i="14"/>
  <c r="S273" i="14"/>
  <c r="AH273" i="14"/>
  <c r="N273" i="14"/>
  <c r="AR273" i="14"/>
  <c r="BB273" i="14"/>
  <c r="AC273" i="14"/>
  <c r="X273" i="14"/>
  <c r="AM273" i="14"/>
  <c r="S321" i="14"/>
  <c r="AR157" i="14"/>
  <c r="BB266" i="14"/>
  <c r="AC239" i="14"/>
  <c r="S161" i="14"/>
  <c r="X230" i="14"/>
  <c r="N184" i="14"/>
  <c r="AH250" i="14"/>
  <c r="BB206" i="14"/>
  <c r="AR347" i="14"/>
  <c r="AC347" i="14"/>
  <c r="X347" i="14"/>
  <c r="AM347" i="14"/>
  <c r="AW347" i="14"/>
  <c r="S347" i="14"/>
  <c r="BB347" i="14"/>
  <c r="N347" i="14"/>
  <c r="AH347" i="14"/>
  <c r="S268" i="14"/>
  <c r="S201" i="14"/>
  <c r="CB12" i="14"/>
  <c r="AR272" i="14"/>
  <c r="AW287" i="14"/>
  <c r="BB233" i="14"/>
  <c r="AC233" i="14"/>
  <c r="X233" i="14"/>
  <c r="AM233" i="14"/>
  <c r="AW233" i="14"/>
  <c r="S233" i="14"/>
  <c r="AH233" i="14"/>
  <c r="N233" i="14"/>
  <c r="AR233" i="14"/>
  <c r="AR192" i="14"/>
  <c r="AC192" i="14"/>
  <c r="X192" i="14"/>
  <c r="BB192" i="14"/>
  <c r="S192" i="14"/>
  <c r="AM192" i="14"/>
  <c r="N192" i="14"/>
  <c r="AW192" i="14"/>
  <c r="AH192" i="14"/>
  <c r="AH234" i="14"/>
  <c r="N234" i="14"/>
  <c r="AR234" i="14"/>
  <c r="BB234" i="14"/>
  <c r="AC234" i="14"/>
  <c r="AM234" i="14"/>
  <c r="AW234" i="14"/>
  <c r="S234" i="14"/>
  <c r="X234" i="14"/>
  <c r="BB239" i="14"/>
  <c r="BN13" i="14"/>
  <c r="BO13" i="14" s="1"/>
  <c r="BW12" i="14"/>
  <c r="CC12" i="14"/>
  <c r="AW161" i="14"/>
  <c r="AC230" i="14"/>
  <c r="AH184" i="14"/>
  <c r="AM296" i="14"/>
  <c r="AR206" i="14"/>
  <c r="BB282" i="14"/>
  <c r="AW268" i="14"/>
  <c r="AM249" i="14"/>
  <c r="AH281" i="14"/>
  <c r="N281" i="14"/>
  <c r="AR281" i="14"/>
  <c r="BB281" i="14"/>
  <c r="X281" i="14"/>
  <c r="AM281" i="14"/>
  <c r="AW281" i="14"/>
  <c r="S281" i="14"/>
  <c r="AC281" i="14"/>
  <c r="AW201" i="14"/>
  <c r="N272" i="14"/>
  <c r="X222" i="14"/>
  <c r="AM287" i="14"/>
  <c r="BB349" i="14"/>
  <c r="AR349" i="14"/>
  <c r="AH159" i="14"/>
  <c r="N159" i="14"/>
  <c r="AR159" i="14"/>
  <c r="BB159" i="14"/>
  <c r="AC159" i="14"/>
  <c r="X159" i="14"/>
  <c r="AM159" i="14"/>
  <c r="AW159" i="14"/>
  <c r="S159" i="14"/>
  <c r="BB236" i="14"/>
  <c r="AC236" i="14"/>
  <c r="X236" i="14"/>
  <c r="AM236" i="14"/>
  <c r="AW236" i="14"/>
  <c r="S236" i="14"/>
  <c r="AH236" i="14"/>
  <c r="N236" i="14"/>
  <c r="AR236" i="14"/>
  <c r="AH230" i="14"/>
  <c r="AM375" i="14"/>
  <c r="AM321" i="14"/>
  <c r="AH157" i="14"/>
  <c r="N266" i="14"/>
  <c r="AR377" i="14"/>
  <c r="AM161" i="14"/>
  <c r="BB230" i="14"/>
  <c r="AH368" i="14"/>
  <c r="X331" i="14"/>
  <c r="S184" i="14"/>
  <c r="N206" i="14"/>
  <c r="AR282" i="14"/>
  <c r="AH176" i="14"/>
  <c r="N176" i="14"/>
  <c r="AR176" i="14"/>
  <c r="BB176" i="14"/>
  <c r="AC176" i="14"/>
  <c r="X176" i="14"/>
  <c r="AM176" i="14"/>
  <c r="AW176" i="14"/>
  <c r="S176" i="14"/>
  <c r="AM268" i="14"/>
  <c r="X249" i="14"/>
  <c r="AC162" i="14"/>
  <c r="AW162" i="14"/>
  <c r="S162" i="14"/>
  <c r="AM201" i="14"/>
  <c r="AH272" i="14"/>
  <c r="X287" i="14"/>
  <c r="AC169" i="14"/>
  <c r="X169" i="14"/>
  <c r="AH169" i="14"/>
  <c r="N169" i="14"/>
  <c r="AR169" i="14"/>
  <c r="AM169" i="14"/>
  <c r="BB169" i="14"/>
  <c r="AW169" i="14"/>
  <c r="S169" i="14"/>
  <c r="S240" i="14"/>
  <c r="AC321" i="14"/>
  <c r="BB310" i="14"/>
  <c r="AH266" i="14"/>
  <c r="N377" i="14"/>
  <c r="X161" i="14"/>
  <c r="S306" i="14"/>
  <c r="BB331" i="14"/>
  <c r="AW184" i="14"/>
  <c r="AH173" i="14"/>
  <c r="AR296" i="14"/>
  <c r="AH206" i="14"/>
  <c r="N282" i="14"/>
  <c r="X268" i="14"/>
  <c r="AC249" i="14"/>
  <c r="AR187" i="14"/>
  <c r="BB187" i="14"/>
  <c r="AC187" i="14"/>
  <c r="X187" i="14"/>
  <c r="AM187" i="14"/>
  <c r="AW187" i="14"/>
  <c r="S187" i="14"/>
  <c r="AH187" i="14"/>
  <c r="N187" i="14"/>
  <c r="AW222" i="14"/>
  <c r="BB287" i="14"/>
  <c r="AC317" i="14"/>
  <c r="AM317" i="14"/>
  <c r="AW317" i="14"/>
  <c r="S317" i="14"/>
  <c r="AR317" i="14"/>
  <c r="AH317" i="14"/>
  <c r="X317" i="14"/>
  <c r="N317" i="14"/>
  <c r="BB317" i="14"/>
  <c r="X163" i="14"/>
  <c r="AH163" i="14"/>
  <c r="N163" i="14"/>
  <c r="AR163" i="14"/>
  <c r="AC163" i="14"/>
  <c r="BB163" i="14"/>
  <c r="AM163" i="14"/>
  <c r="S163" i="14"/>
  <c r="AW163" i="14"/>
  <c r="AC189" i="14"/>
  <c r="AW223" i="14"/>
  <c r="S223" i="14"/>
  <c r="AH223" i="14"/>
  <c r="N223" i="14"/>
  <c r="BB223" i="14"/>
  <c r="AC223" i="14"/>
  <c r="X223" i="14"/>
  <c r="AR223" i="14"/>
  <c r="AM223" i="14"/>
  <c r="AW240" i="14"/>
  <c r="AM310" i="14"/>
  <c r="S266" i="14"/>
  <c r="AM247" i="14"/>
  <c r="AH377" i="14"/>
  <c r="AC161" i="14"/>
  <c r="AW306" i="14"/>
  <c r="AR331" i="14"/>
  <c r="AM184" i="14"/>
  <c r="AC250" i="14"/>
  <c r="AH282" i="14"/>
  <c r="AM329" i="14"/>
  <c r="AW329" i="14"/>
  <c r="S329" i="14"/>
  <c r="AH329" i="14"/>
  <c r="N329" i="14"/>
  <c r="AR329" i="14"/>
  <c r="AC329" i="14"/>
  <c r="X329" i="14"/>
  <c r="BB329" i="14"/>
  <c r="AC343" i="14"/>
  <c r="X343" i="14"/>
  <c r="AM343" i="14"/>
  <c r="AW343" i="14"/>
  <c r="S343" i="14"/>
  <c r="AH343" i="14"/>
  <c r="BB343" i="14"/>
  <c r="N343" i="14"/>
  <c r="AR343" i="14"/>
  <c r="AW316" i="14"/>
  <c r="S316" i="14"/>
  <c r="AH316" i="14"/>
  <c r="N316" i="14"/>
  <c r="AC316" i="14"/>
  <c r="X316" i="14"/>
  <c r="AM316" i="14"/>
  <c r="BB316" i="14"/>
  <c r="AR316" i="14"/>
  <c r="AH337" i="14"/>
  <c r="N337" i="14"/>
  <c r="AR337" i="14"/>
  <c r="BB337" i="14"/>
  <c r="AC337" i="14"/>
  <c r="X337" i="14"/>
  <c r="S337" i="14"/>
  <c r="AW337" i="14"/>
  <c r="AM337" i="14"/>
  <c r="BB268" i="14"/>
  <c r="BH13" i="14"/>
  <c r="BI13" i="14" s="1"/>
  <c r="AR164" i="14"/>
  <c r="AM164" i="14"/>
  <c r="BB164" i="14"/>
  <c r="AH197" i="14"/>
  <c r="N197" i="14"/>
  <c r="AR197" i="14"/>
  <c r="BB197" i="14"/>
  <c r="X197" i="14"/>
  <c r="AM197" i="14"/>
  <c r="AC197" i="14"/>
  <c r="S197" i="14"/>
  <c r="AW197" i="14"/>
  <c r="BB258" i="14"/>
  <c r="AC258" i="14"/>
  <c r="X258" i="14"/>
  <c r="AM258" i="14"/>
  <c r="AH258" i="14"/>
  <c r="N258" i="14"/>
  <c r="AR258" i="14"/>
  <c r="S258" i="14"/>
  <c r="AW258" i="14"/>
  <c r="AR190" i="14"/>
  <c r="BB190" i="14"/>
  <c r="AC190" i="14"/>
  <c r="X190" i="14"/>
  <c r="AM190" i="14"/>
  <c r="AW190" i="14"/>
  <c r="S190" i="14"/>
  <c r="AH190" i="14"/>
  <c r="N190" i="14"/>
  <c r="AH357" i="14"/>
  <c r="N357" i="14"/>
  <c r="AR357" i="14"/>
  <c r="AC357" i="14"/>
  <c r="AM357" i="14"/>
  <c r="AW357" i="14"/>
  <c r="S357" i="14"/>
  <c r="X357" i="14"/>
  <c r="BB357" i="14"/>
  <c r="AR287" i="14"/>
  <c r="BB195" i="14"/>
  <c r="N195" i="14"/>
  <c r="AC379" i="14"/>
  <c r="AM379" i="14"/>
  <c r="AW379" i="14"/>
  <c r="S379" i="14"/>
  <c r="AH379" i="14"/>
  <c r="N379" i="14"/>
  <c r="AR379" i="14"/>
  <c r="X379" i="14"/>
  <c r="BB379" i="14"/>
  <c r="AM240" i="14"/>
  <c r="AR310" i="14"/>
  <c r="AW266" i="14"/>
  <c r="AR239" i="14"/>
  <c r="S377" i="14"/>
  <c r="AW323" i="14"/>
  <c r="S323" i="14"/>
  <c r="AC323" i="14"/>
  <c r="X323" i="14"/>
  <c r="AR323" i="14"/>
  <c r="N323" i="14"/>
  <c r="AM323" i="14"/>
  <c r="BB323" i="14"/>
  <c r="AH323" i="14"/>
  <c r="AW160" i="14"/>
  <c r="S160" i="14"/>
  <c r="AH160" i="14"/>
  <c r="N160" i="14"/>
  <c r="AR160" i="14"/>
  <c r="BB160" i="14"/>
  <c r="AC160" i="14"/>
  <c r="X160" i="14"/>
  <c r="AM160" i="14"/>
  <c r="X171" i="14"/>
  <c r="AM171" i="14"/>
  <c r="AW171" i="14"/>
  <c r="S171" i="14"/>
  <c r="AH171" i="14"/>
  <c r="N171" i="14"/>
  <c r="AR171" i="14"/>
  <c r="BB171" i="14"/>
  <c r="AC171" i="14"/>
  <c r="AM306" i="14"/>
  <c r="AW331" i="14"/>
  <c r="X184" i="14"/>
  <c r="S250" i="14"/>
  <c r="S282" i="14"/>
  <c r="AR268" i="14"/>
  <c r="AM263" i="14"/>
  <c r="AW263" i="14"/>
  <c r="S263" i="14"/>
  <c r="AH263" i="14"/>
  <c r="N263" i="14"/>
  <c r="AR263" i="14"/>
  <c r="BB263" i="14"/>
  <c r="AC263" i="14"/>
  <c r="X263" i="14"/>
  <c r="AH340" i="14"/>
  <c r="N340" i="14"/>
  <c r="AR340" i="14"/>
  <c r="BB340" i="14"/>
  <c r="AC340" i="14"/>
  <c r="X340" i="14"/>
  <c r="S340" i="14"/>
  <c r="AW340" i="14"/>
  <c r="AM340" i="14"/>
  <c r="BB261" i="14"/>
  <c r="AC261" i="14"/>
  <c r="X261" i="14"/>
  <c r="AM261" i="14"/>
  <c r="AH261" i="14"/>
  <c r="N261" i="14"/>
  <c r="AR261" i="14"/>
  <c r="AW261" i="14"/>
  <c r="S261" i="14"/>
  <c r="N287" i="14"/>
  <c r="AW373" i="14"/>
  <c r="S373" i="14"/>
  <c r="AH373" i="14"/>
  <c r="N373" i="14"/>
  <c r="BB373" i="14"/>
  <c r="AC373" i="14"/>
  <c r="X373" i="14"/>
  <c r="AR373" i="14"/>
  <c r="AM373" i="14"/>
  <c r="AH303" i="14"/>
  <c r="N303" i="14"/>
  <c r="AR303" i="14"/>
  <c r="BB303" i="14"/>
  <c r="AC303" i="14"/>
  <c r="X303" i="14"/>
  <c r="AM303" i="14"/>
  <c r="AW303" i="14"/>
  <c r="S303" i="14"/>
  <c r="AH259" i="14"/>
  <c r="N259" i="14"/>
  <c r="AR259" i="14"/>
  <c r="BB259" i="14"/>
  <c r="X259" i="14"/>
  <c r="AM259" i="14"/>
  <c r="AW259" i="14"/>
  <c r="S259" i="14"/>
  <c r="AC259" i="14"/>
  <c r="X290" i="14"/>
  <c r="AM157" i="14"/>
  <c r="X310" i="14"/>
  <c r="AH237" i="14"/>
  <c r="N237" i="14"/>
  <c r="AR237" i="14"/>
  <c r="BB237" i="14"/>
  <c r="AC237" i="14"/>
  <c r="AM237" i="14"/>
  <c r="AW237" i="14"/>
  <c r="S237" i="14"/>
  <c r="X237" i="14"/>
  <c r="N239" i="14"/>
  <c r="AW377" i="14"/>
  <c r="AW220" i="14"/>
  <c r="S220" i="14"/>
  <c r="AH220" i="14"/>
  <c r="N220" i="14"/>
  <c r="BB220" i="14"/>
  <c r="AC220" i="14"/>
  <c r="X220" i="14"/>
  <c r="AM220" i="14"/>
  <c r="AR220" i="14"/>
  <c r="AR230" i="14"/>
  <c r="X306" i="14"/>
  <c r="S331" i="14"/>
  <c r="AC184" i="14"/>
  <c r="AW250" i="14"/>
  <c r="N268" i="14"/>
  <c r="BB312" i="14"/>
  <c r="AC312" i="14"/>
  <c r="AM312" i="14"/>
  <c r="AW312" i="14"/>
  <c r="S312" i="14"/>
  <c r="N312" i="14"/>
  <c r="AH312" i="14"/>
  <c r="X312" i="14"/>
  <c r="AR312" i="14"/>
  <c r="X201" i="14"/>
  <c r="BF13" i="14"/>
  <c r="BG13" i="14" s="1"/>
  <c r="AH334" i="14"/>
  <c r="N334" i="14"/>
  <c r="AR334" i="14"/>
  <c r="BB334" i="14"/>
  <c r="AW334" i="14"/>
  <c r="S334" i="14"/>
  <c r="AM334" i="14"/>
  <c r="AC334" i="14"/>
  <c r="X334" i="14"/>
  <c r="AC272" i="14"/>
  <c r="BB222" i="14"/>
  <c r="CD12" i="14"/>
  <c r="AH217" i="14"/>
  <c r="N217" i="14"/>
  <c r="AC217" i="14"/>
  <c r="X217" i="14"/>
  <c r="S217" i="14"/>
  <c r="AR217" i="14"/>
  <c r="AM217" i="14"/>
  <c r="BB217" i="14"/>
  <c r="AW217" i="14"/>
  <c r="AR212" i="14"/>
  <c r="AC212" i="14"/>
  <c r="X212" i="14"/>
  <c r="BB212" i="14"/>
  <c r="S212" i="14"/>
  <c r="AM212" i="14"/>
  <c r="N212" i="14"/>
  <c r="AW212" i="14"/>
  <c r="AH212" i="14"/>
  <c r="AM251" i="14"/>
  <c r="AW251" i="14"/>
  <c r="S251" i="14"/>
  <c r="AH251" i="14"/>
  <c r="N251" i="14"/>
  <c r="AR251" i="14"/>
  <c r="BB251" i="14"/>
  <c r="AC251" i="14"/>
  <c r="X251" i="14"/>
  <c r="AW370" i="14"/>
  <c r="AH370" i="14"/>
  <c r="N370" i="14"/>
  <c r="AC370" i="14"/>
  <c r="AR370" i="14"/>
  <c r="X370" i="14"/>
  <c r="S370" i="14"/>
  <c r="BB370" i="14"/>
  <c r="AM370" i="14"/>
  <c r="BX12" i="14"/>
  <c r="J303" i="17" l="1"/>
  <c r="J348" i="17"/>
  <c r="K255" i="17"/>
  <c r="J211" i="17"/>
  <c r="X157" i="17"/>
  <c r="K353" i="17"/>
  <c r="J190" i="17"/>
  <c r="J266" i="17"/>
  <c r="K333" i="17"/>
  <c r="K370" i="17"/>
  <c r="J323" i="17"/>
  <c r="K282" i="17"/>
  <c r="N282" i="17" s="1"/>
  <c r="K223" i="17"/>
  <c r="AH157" i="17"/>
  <c r="K263" i="17"/>
  <c r="N161" i="17"/>
  <c r="K233" i="17"/>
  <c r="K280" i="17"/>
  <c r="K195" i="17"/>
  <c r="J347" i="17"/>
  <c r="J244" i="17"/>
  <c r="K357" i="17"/>
  <c r="K366" i="17"/>
  <c r="K209" i="17"/>
  <c r="AH209" i="17" s="1"/>
  <c r="K272" i="17"/>
  <c r="J275" i="17"/>
  <c r="K171" i="17"/>
  <c r="AH240" i="14"/>
  <c r="N336" i="14"/>
  <c r="AH290" i="14"/>
  <c r="BB290" i="14"/>
  <c r="AM162" i="14"/>
  <c r="AW296" i="14"/>
  <c r="X296" i="14"/>
  <c r="AM290" i="14"/>
  <c r="AW290" i="14"/>
  <c r="X162" i="14"/>
  <c r="AC282" i="14"/>
  <c r="N240" i="14"/>
  <c r="AC296" i="14"/>
  <c r="AR266" i="14"/>
  <c r="X240" i="14"/>
  <c r="N164" i="14"/>
  <c r="S296" i="14"/>
  <c r="BB162" i="14"/>
  <c r="BB296" i="14"/>
  <c r="S211" i="14"/>
  <c r="X181" i="14"/>
  <c r="S164" i="14"/>
  <c r="AR162" i="14"/>
  <c r="AH296" i="14"/>
  <c r="AR222" i="14"/>
  <c r="X164" i="14"/>
  <c r="N162" i="14"/>
  <c r="AC290" i="14"/>
  <c r="BB249" i="14"/>
  <c r="AC164" i="14"/>
  <c r="N290" i="14"/>
  <c r="BB321" i="14"/>
  <c r="AW164" i="14"/>
  <c r="BB189" i="14"/>
  <c r="AH349" i="14"/>
  <c r="X189" i="14"/>
  <c r="K247" i="17"/>
  <c r="BB157" i="17"/>
  <c r="K194" i="17"/>
  <c r="K202" i="17"/>
  <c r="AR157" i="17"/>
  <c r="K186" i="17"/>
  <c r="J329" i="17"/>
  <c r="K258" i="17"/>
  <c r="J218" i="17"/>
  <c r="N157" i="17"/>
  <c r="J345" i="17"/>
  <c r="J372" i="17"/>
  <c r="K285" i="17"/>
  <c r="AM285" i="17" s="1"/>
  <c r="J305" i="17"/>
  <c r="J361" i="17"/>
  <c r="K337" i="17"/>
  <c r="K335" i="17"/>
  <c r="J174" i="17"/>
  <c r="CA13" i="17"/>
  <c r="BJ14" i="17"/>
  <c r="BK14" i="17" s="1"/>
  <c r="BU13" i="17"/>
  <c r="CG13" i="17"/>
  <c r="BD14" i="17"/>
  <c r="BE14" i="17" s="1"/>
  <c r="BX13" i="17"/>
  <c r="CJ13" i="17"/>
  <c r="BP14" i="17"/>
  <c r="BQ14" i="17" s="1"/>
  <c r="CD13" i="17"/>
  <c r="BL14" i="17"/>
  <c r="BM14" i="17" s="1"/>
  <c r="CB13" i="17"/>
  <c r="BV13" i="17"/>
  <c r="CH13" i="17"/>
  <c r="AR186" i="17"/>
  <c r="BF14" i="17"/>
  <c r="BG14" i="17" s="1"/>
  <c r="BY13" i="17"/>
  <c r="CK13" i="17"/>
  <c r="BR14" i="17"/>
  <c r="BS14" i="17" s="1"/>
  <c r="CE13" i="17"/>
  <c r="L259" i="17"/>
  <c r="M259" i="17"/>
  <c r="L290" i="17"/>
  <c r="M290" i="17"/>
  <c r="L354" i="17"/>
  <c r="M354" i="17"/>
  <c r="L358" i="17"/>
  <c r="M358" i="17"/>
  <c r="L311" i="17"/>
  <c r="M311" i="17"/>
  <c r="J294" i="17"/>
  <c r="J259" i="17"/>
  <c r="L300" i="17"/>
  <c r="M300" i="17"/>
  <c r="L331" i="17"/>
  <c r="M331" i="17"/>
  <c r="J311" i="17"/>
  <c r="L344" i="17"/>
  <c r="M344" i="17"/>
  <c r="L188" i="17"/>
  <c r="M188" i="17"/>
  <c r="J315" i="17"/>
  <c r="L173" i="17"/>
  <c r="M173" i="17"/>
  <c r="L277" i="17"/>
  <c r="M277" i="17"/>
  <c r="L207" i="17"/>
  <c r="M207" i="17"/>
  <c r="K188" i="17"/>
  <c r="K240" i="17"/>
  <c r="L301" i="17"/>
  <c r="M301" i="17"/>
  <c r="L243" i="17"/>
  <c r="M243" i="17"/>
  <c r="K250" i="17"/>
  <c r="L371" i="17"/>
  <c r="M371" i="17"/>
  <c r="L225" i="17"/>
  <c r="M225" i="17"/>
  <c r="L357" i="17"/>
  <c r="M357" i="17"/>
  <c r="N357" i="17" s="1"/>
  <c r="L293" i="17"/>
  <c r="M293" i="17"/>
  <c r="L238" i="17"/>
  <c r="M238" i="17"/>
  <c r="BB238" i="17" s="1"/>
  <c r="L328" i="17"/>
  <c r="M328" i="17"/>
  <c r="L249" i="17"/>
  <c r="M249" i="17"/>
  <c r="L183" i="17"/>
  <c r="M183" i="17"/>
  <c r="K180" i="17"/>
  <c r="L307" i="17"/>
  <c r="M307" i="17"/>
  <c r="L352" i="17"/>
  <c r="X352" i="17" s="1"/>
  <c r="M352" i="17"/>
  <c r="L309" i="17"/>
  <c r="M309" i="17"/>
  <c r="L201" i="17"/>
  <c r="M201" i="17"/>
  <c r="L272" i="17"/>
  <c r="M272" i="17"/>
  <c r="J200" i="17"/>
  <c r="L362" i="17"/>
  <c r="M362" i="17"/>
  <c r="L367" i="17"/>
  <c r="M367" i="17"/>
  <c r="L312" i="17"/>
  <c r="M312" i="17"/>
  <c r="L365" i="17"/>
  <c r="M365" i="17"/>
  <c r="J362" i="17"/>
  <c r="L306" i="17"/>
  <c r="M306" i="17"/>
  <c r="L162" i="17"/>
  <c r="M162" i="17"/>
  <c r="AC162" i="17" s="1"/>
  <c r="AC238" i="17"/>
  <c r="J203" i="17"/>
  <c r="J214" i="17"/>
  <c r="J358" i="17"/>
  <c r="J365" i="17"/>
  <c r="J344" i="17"/>
  <c r="L285" i="17"/>
  <c r="M285" i="17"/>
  <c r="J188" i="17"/>
  <c r="K192" i="17"/>
  <c r="L361" i="17"/>
  <c r="M361" i="17"/>
  <c r="AM361" i="17" s="1"/>
  <c r="L286" i="17"/>
  <c r="X286" i="17" s="1"/>
  <c r="M286" i="17"/>
  <c r="S286" i="17" s="1"/>
  <c r="L205" i="17"/>
  <c r="M205" i="17"/>
  <c r="S205" i="17" s="1"/>
  <c r="K226" i="17"/>
  <c r="L234" i="17"/>
  <c r="M234" i="17"/>
  <c r="J173" i="17"/>
  <c r="L353" i="17"/>
  <c r="AC353" i="17" s="1"/>
  <c r="M353" i="17"/>
  <c r="J277" i="17"/>
  <c r="J207" i="17"/>
  <c r="J301" i="17"/>
  <c r="J243" i="17"/>
  <c r="J371" i="17"/>
  <c r="L305" i="17"/>
  <c r="M305" i="17"/>
  <c r="AR305" i="17" s="1"/>
  <c r="J225" i="17"/>
  <c r="K317" i="17"/>
  <c r="L348" i="17"/>
  <c r="M348" i="17"/>
  <c r="L282" i="17"/>
  <c r="M282" i="17"/>
  <c r="L209" i="17"/>
  <c r="AR209" i="17" s="1"/>
  <c r="M209" i="17"/>
  <c r="J328" i="17"/>
  <c r="J249" i="17"/>
  <c r="J183" i="17"/>
  <c r="L338" i="17"/>
  <c r="S338" i="17" s="1"/>
  <c r="M338" i="17"/>
  <c r="L280" i="17"/>
  <c r="M280" i="17"/>
  <c r="L186" i="17"/>
  <c r="AH186" i="17" s="1"/>
  <c r="M186" i="17"/>
  <c r="S157" i="17"/>
  <c r="AW352" i="17"/>
  <c r="S352" i="17"/>
  <c r="N352" i="17"/>
  <c r="S201" i="17"/>
  <c r="AC201" i="17"/>
  <c r="K328" i="17"/>
  <c r="L177" i="17"/>
  <c r="M177" i="17"/>
  <c r="L329" i="17"/>
  <c r="AH329" i="17" s="1"/>
  <c r="M329" i="17"/>
  <c r="L255" i="17"/>
  <c r="M255" i="17"/>
  <c r="L187" i="17"/>
  <c r="X187" i="17" s="1"/>
  <c r="M187" i="17"/>
  <c r="N187" i="17" s="1"/>
  <c r="K311" i="17"/>
  <c r="L197" i="17"/>
  <c r="M197" i="17"/>
  <c r="L257" i="17"/>
  <c r="M257" i="17"/>
  <c r="AC286" i="17"/>
  <c r="AW286" i="17"/>
  <c r="AW205" i="17"/>
  <c r="X205" i="17"/>
  <c r="BB205" i="17"/>
  <c r="K362" i="17"/>
  <c r="L343" i="17"/>
  <c r="M343" i="17"/>
  <c r="L193" i="17"/>
  <c r="M193" i="17"/>
  <c r="K306" i="17"/>
  <c r="AH306" i="17" s="1"/>
  <c r="L279" i="17"/>
  <c r="M279" i="17"/>
  <c r="L232" i="17"/>
  <c r="M232" i="17"/>
  <c r="L355" i="17"/>
  <c r="S355" i="17" s="1"/>
  <c r="M355" i="17"/>
  <c r="L356" i="17"/>
  <c r="M356" i="17"/>
  <c r="L314" i="17"/>
  <c r="M314" i="17"/>
  <c r="L215" i="17"/>
  <c r="M215" i="17"/>
  <c r="L376" i="17"/>
  <c r="M376" i="17"/>
  <c r="L299" i="17"/>
  <c r="M299" i="17"/>
  <c r="L235" i="17"/>
  <c r="M235" i="17"/>
  <c r="L170" i="17"/>
  <c r="M170" i="17"/>
  <c r="L330" i="17"/>
  <c r="M330" i="17"/>
  <c r="L256" i="17"/>
  <c r="M256" i="17"/>
  <c r="L191" i="17"/>
  <c r="M191" i="17"/>
  <c r="BH14" i="17"/>
  <c r="BI14" i="17" s="1"/>
  <c r="AW157" i="17"/>
  <c r="L254" i="17"/>
  <c r="M254" i="17"/>
  <c r="L346" i="17"/>
  <c r="M346" i="17"/>
  <c r="L270" i="17"/>
  <c r="M270" i="17"/>
  <c r="L228" i="17"/>
  <c r="M228" i="17"/>
  <c r="AW177" i="17"/>
  <c r="BB177" i="17"/>
  <c r="AC177" i="17"/>
  <c r="K293" i="17"/>
  <c r="BB329" i="17"/>
  <c r="AC329" i="17"/>
  <c r="X329" i="17"/>
  <c r="AM329" i="17"/>
  <c r="S329" i="17"/>
  <c r="AW329" i="17"/>
  <c r="AR329" i="17"/>
  <c r="K277" i="17"/>
  <c r="L222" i="17"/>
  <c r="M222" i="17"/>
  <c r="L261" i="17"/>
  <c r="M261" i="17"/>
  <c r="L335" i="17"/>
  <c r="AW335" i="17" s="1"/>
  <c r="M335" i="17"/>
  <c r="J257" i="17"/>
  <c r="L195" i="17"/>
  <c r="M195" i="17"/>
  <c r="L342" i="17"/>
  <c r="M342" i="17"/>
  <c r="L213" i="17"/>
  <c r="M213" i="17"/>
  <c r="K300" i="17"/>
  <c r="AH300" i="17" s="1"/>
  <c r="K162" i="17"/>
  <c r="K342" i="17"/>
  <c r="J343" i="17"/>
  <c r="L266" i="17"/>
  <c r="X266" i="17" s="1"/>
  <c r="M266" i="17"/>
  <c r="J193" i="17"/>
  <c r="L360" i="17"/>
  <c r="S360" i="17" s="1"/>
  <c r="M360" i="17"/>
  <c r="L372" i="17"/>
  <c r="AR372" i="17" s="1"/>
  <c r="M372" i="17"/>
  <c r="J279" i="17"/>
  <c r="J232" i="17"/>
  <c r="K331" i="17"/>
  <c r="J356" i="17"/>
  <c r="J314" i="17"/>
  <c r="J215" i="17"/>
  <c r="L296" i="17"/>
  <c r="M296" i="17"/>
  <c r="AR296" i="17" s="1"/>
  <c r="J376" i="17"/>
  <c r="L333" i="17"/>
  <c r="M333" i="17"/>
  <c r="AH333" i="17" s="1"/>
  <c r="L264" i="17"/>
  <c r="M264" i="17"/>
  <c r="L206" i="17"/>
  <c r="M206" i="17"/>
  <c r="K290" i="17"/>
  <c r="J299" i="17"/>
  <c r="J235" i="17"/>
  <c r="J170" i="17"/>
  <c r="K235" i="17"/>
  <c r="J330" i="17"/>
  <c r="J256" i="17"/>
  <c r="J191" i="17"/>
  <c r="J254" i="17"/>
  <c r="J346" i="17"/>
  <c r="J270" i="17"/>
  <c r="J228" i="17"/>
  <c r="L323" i="17"/>
  <c r="AH323" i="17" s="1"/>
  <c r="M323" i="17"/>
  <c r="L337" i="17"/>
  <c r="AC337" i="17" s="1"/>
  <c r="M337" i="17"/>
  <c r="L320" i="17"/>
  <c r="M320" i="17"/>
  <c r="L176" i="17"/>
  <c r="M176" i="17"/>
  <c r="CI13" i="17"/>
  <c r="CC13" i="17"/>
  <c r="BW13" i="17"/>
  <c r="BN14" i="17"/>
  <c r="BO14" i="17" s="1"/>
  <c r="L274" i="17"/>
  <c r="M274" i="17"/>
  <c r="L319" i="17"/>
  <c r="M319" i="17"/>
  <c r="L252" i="17"/>
  <c r="M252" i="17"/>
  <c r="L189" i="17"/>
  <c r="M189" i="17"/>
  <c r="L230" i="17"/>
  <c r="M230" i="17"/>
  <c r="L379" i="17"/>
  <c r="M379" i="17"/>
  <c r="L321" i="17"/>
  <c r="M321" i="17"/>
  <c r="L221" i="17"/>
  <c r="M221" i="17"/>
  <c r="L288" i="17"/>
  <c r="M288" i="17"/>
  <c r="L349" i="17"/>
  <c r="M349" i="17"/>
  <c r="L289" i="17"/>
  <c r="M289" i="17"/>
  <c r="L212" i="17"/>
  <c r="M212" i="17"/>
  <c r="L184" i="17"/>
  <c r="M184" i="17"/>
  <c r="AC264" i="17"/>
  <c r="X206" i="17"/>
  <c r="AM206" i="17"/>
  <c r="K312" i="17"/>
  <c r="L278" i="17"/>
  <c r="M278" i="17"/>
  <c r="L224" i="17"/>
  <c r="M224" i="17"/>
  <c r="K224" i="17"/>
  <c r="L267" i="17"/>
  <c r="M267" i="17"/>
  <c r="L316" i="17"/>
  <c r="M316" i="17"/>
  <c r="L248" i="17"/>
  <c r="M248" i="17"/>
  <c r="L182" i="17"/>
  <c r="M182" i="17"/>
  <c r="L364" i="17"/>
  <c r="M364" i="17"/>
  <c r="L196" i="17"/>
  <c r="M196" i="17"/>
  <c r="L340" i="17"/>
  <c r="M340" i="17"/>
  <c r="L260" i="17"/>
  <c r="M260" i="17"/>
  <c r="L178" i="17"/>
  <c r="M178" i="17"/>
  <c r="K289" i="17"/>
  <c r="K230" i="17"/>
  <c r="L263" i="17"/>
  <c r="AW263" i="17" s="1"/>
  <c r="M263" i="17"/>
  <c r="L180" i="17"/>
  <c r="M180" i="17"/>
  <c r="L268" i="17"/>
  <c r="AW268" i="17" s="1"/>
  <c r="M268" i="17"/>
  <c r="L251" i="17"/>
  <c r="M251" i="17"/>
  <c r="L200" i="17"/>
  <c r="M200" i="17"/>
  <c r="J320" i="17"/>
  <c r="L253" i="17"/>
  <c r="M253" i="17"/>
  <c r="J176" i="17"/>
  <c r="L347" i="17"/>
  <c r="M347" i="17"/>
  <c r="AW347" i="17" s="1"/>
  <c r="L271" i="17"/>
  <c r="M271" i="17"/>
  <c r="L194" i="17"/>
  <c r="M194" i="17"/>
  <c r="K176" i="17"/>
  <c r="J319" i="17"/>
  <c r="J252" i="17"/>
  <c r="J189" i="17"/>
  <c r="K267" i="17"/>
  <c r="J230" i="17"/>
  <c r="J379" i="17"/>
  <c r="J321" i="17"/>
  <c r="J221" i="17"/>
  <c r="K178" i="17"/>
  <c r="J349" i="17"/>
  <c r="J289" i="17"/>
  <c r="J212" i="17"/>
  <c r="K288" i="17"/>
  <c r="J184" i="17"/>
  <c r="L366" i="17"/>
  <c r="M366" i="17"/>
  <c r="J278" i="17"/>
  <c r="J224" i="17"/>
  <c r="L168" i="17"/>
  <c r="M168" i="17"/>
  <c r="J316" i="17"/>
  <c r="J248" i="17"/>
  <c r="J182" i="17"/>
  <c r="J364" i="17"/>
  <c r="J196" i="17"/>
  <c r="J340" i="17"/>
  <c r="J260" i="17"/>
  <c r="J178" i="17"/>
  <c r="L363" i="17"/>
  <c r="M363" i="17"/>
  <c r="L378" i="17"/>
  <c r="M378" i="17"/>
  <c r="L308" i="17"/>
  <c r="M308" i="17"/>
  <c r="L242" i="17"/>
  <c r="M242" i="17"/>
  <c r="L167" i="17"/>
  <c r="M167" i="17"/>
  <c r="K271" i="17"/>
  <c r="AR268" i="17"/>
  <c r="L287" i="17"/>
  <c r="M287" i="17"/>
  <c r="AR159" i="17"/>
  <c r="BB159" i="17"/>
  <c r="AC159" i="17"/>
  <c r="X159" i="17"/>
  <c r="AM159" i="17"/>
  <c r="AW159" i="17"/>
  <c r="S159" i="17"/>
  <c r="AH159" i="17"/>
  <c r="N159" i="17"/>
  <c r="L240" i="17"/>
  <c r="M240" i="17"/>
  <c r="L216" i="17"/>
  <c r="M216" i="17"/>
  <c r="L318" i="17"/>
  <c r="M318" i="17"/>
  <c r="L237" i="17"/>
  <c r="M237" i="17"/>
  <c r="L203" i="17"/>
  <c r="M203" i="17"/>
  <c r="L374" i="17"/>
  <c r="M374" i="17"/>
  <c r="J367" i="17"/>
  <c r="J318" i="17"/>
  <c r="K197" i="17"/>
  <c r="J312" i="17"/>
  <c r="L325" i="17"/>
  <c r="M325" i="17"/>
  <c r="L245" i="17"/>
  <c r="M245" i="17"/>
  <c r="L163" i="17"/>
  <c r="M163" i="17"/>
  <c r="K274" i="17"/>
  <c r="AM347" i="17"/>
  <c r="N271" i="17"/>
  <c r="AW271" i="17"/>
  <c r="L334" i="17"/>
  <c r="M334" i="17"/>
  <c r="L302" i="17"/>
  <c r="M302" i="17"/>
  <c r="L175" i="17"/>
  <c r="M175" i="17"/>
  <c r="L350" i="17"/>
  <c r="M350" i="17"/>
  <c r="L273" i="17"/>
  <c r="M273" i="17"/>
  <c r="L199" i="17"/>
  <c r="M199" i="17"/>
  <c r="L327" i="17"/>
  <c r="M327" i="17"/>
  <c r="L229" i="17"/>
  <c r="M229" i="17"/>
  <c r="L322" i="17"/>
  <c r="M322" i="17"/>
  <c r="L265" i="17"/>
  <c r="M265" i="17"/>
  <c r="L185" i="17"/>
  <c r="M185" i="17"/>
  <c r="K302" i="17"/>
  <c r="L317" i="17"/>
  <c r="M317" i="17"/>
  <c r="L250" i="17"/>
  <c r="M250" i="17"/>
  <c r="L171" i="17"/>
  <c r="M171" i="17"/>
  <c r="K261" i="17"/>
  <c r="L283" i="17"/>
  <c r="M283" i="17"/>
  <c r="K185" i="17"/>
  <c r="J168" i="17"/>
  <c r="L310" i="17"/>
  <c r="M310" i="17"/>
  <c r="L179" i="17"/>
  <c r="M179" i="17"/>
  <c r="L292" i="17"/>
  <c r="M292" i="17"/>
  <c r="L332" i="17"/>
  <c r="M332" i="17"/>
  <c r="L181" i="17"/>
  <c r="M181" i="17"/>
  <c r="K260" i="17"/>
  <c r="J363" i="17"/>
  <c r="J378" i="17"/>
  <c r="J308" i="17"/>
  <c r="J242" i="17"/>
  <c r="J167" i="17"/>
  <c r="K229" i="17"/>
  <c r="L166" i="17"/>
  <c r="M166" i="17"/>
  <c r="L217" i="17"/>
  <c r="M217" i="17"/>
  <c r="L294" i="17"/>
  <c r="M294" i="17"/>
  <c r="AR162" i="17"/>
  <c r="AC331" i="17"/>
  <c r="X331" i="17"/>
  <c r="AM331" i="17"/>
  <c r="AW331" i="17"/>
  <c r="S331" i="17"/>
  <c r="AH331" i="17"/>
  <c r="N331" i="17"/>
  <c r="BB331" i="17"/>
  <c r="AR331" i="17"/>
  <c r="L214" i="17"/>
  <c r="M214" i="17"/>
  <c r="J216" i="17"/>
  <c r="J354" i="17"/>
  <c r="AH272" i="17"/>
  <c r="N272" i="17"/>
  <c r="AC272" i="17"/>
  <c r="X272" i="17"/>
  <c r="AM272" i="17"/>
  <c r="BB272" i="17"/>
  <c r="S272" i="17"/>
  <c r="AW272" i="17"/>
  <c r="AR272" i="17"/>
  <c r="J325" i="17"/>
  <c r="J245" i="17"/>
  <c r="J163" i="17"/>
  <c r="L241" i="17"/>
  <c r="M241" i="17"/>
  <c r="J334" i="17"/>
  <c r="J302" i="17"/>
  <c r="L226" i="17"/>
  <c r="M226" i="17"/>
  <c r="J175" i="17"/>
  <c r="K252" i="17"/>
  <c r="J350" i="17"/>
  <c r="J273" i="17"/>
  <c r="J199" i="17"/>
  <c r="J327" i="17"/>
  <c r="L164" i="17"/>
  <c r="M164" i="17"/>
  <c r="J322" i="17"/>
  <c r="J265" i="17"/>
  <c r="L192" i="17"/>
  <c r="AR192" i="17" s="1"/>
  <c r="M192" i="17"/>
  <c r="K245" i="17"/>
  <c r="L313" i="17"/>
  <c r="M313" i="17"/>
  <c r="L236" i="17"/>
  <c r="M236" i="17"/>
  <c r="L172" i="17"/>
  <c r="M172" i="17"/>
  <c r="K248" i="17"/>
  <c r="L359" i="17"/>
  <c r="M359" i="17"/>
  <c r="J283" i="17"/>
  <c r="L220" i="17"/>
  <c r="M220" i="17"/>
  <c r="J310" i="17"/>
  <c r="L223" i="17"/>
  <c r="M223" i="17"/>
  <c r="J179" i="17"/>
  <c r="J292" i="17"/>
  <c r="J332" i="17"/>
  <c r="L247" i="17"/>
  <c r="M247" i="17"/>
  <c r="X247" i="17" s="1"/>
  <c r="J181" i="17"/>
  <c r="K253" i="17"/>
  <c r="L345" i="17"/>
  <c r="M345" i="17"/>
  <c r="AW345" i="17" s="1"/>
  <c r="L368" i="17"/>
  <c r="AW368" i="17" s="1"/>
  <c r="M368" i="17"/>
  <c r="L297" i="17"/>
  <c r="AH297" i="17" s="1"/>
  <c r="M297" i="17"/>
  <c r="K222" i="17"/>
  <c r="J166" i="17"/>
  <c r="J287" i="17"/>
  <c r="L315" i="17"/>
  <c r="M315" i="17"/>
  <c r="K354" i="17"/>
  <c r="J237" i="17"/>
  <c r="L262" i="17"/>
  <c r="M262" i="17"/>
  <c r="J222" i="17"/>
  <c r="L295" i="17"/>
  <c r="M295" i="17"/>
  <c r="K259" i="17"/>
  <c r="L326" i="17"/>
  <c r="M326" i="17"/>
  <c r="J241" i="17"/>
  <c r="L190" i="17"/>
  <c r="M190" i="17"/>
  <c r="K251" i="17"/>
  <c r="L373" i="17"/>
  <c r="M373" i="17"/>
  <c r="L291" i="17"/>
  <c r="M291" i="17"/>
  <c r="L239" i="17"/>
  <c r="M239" i="17"/>
  <c r="L341" i="17"/>
  <c r="M341" i="17"/>
  <c r="L204" i="17"/>
  <c r="M204" i="17"/>
  <c r="L219" i="17"/>
  <c r="M219" i="17"/>
  <c r="J164" i="17"/>
  <c r="K163" i="17"/>
  <c r="J313" i="17"/>
  <c r="J236" i="17"/>
  <c r="J172" i="17"/>
  <c r="K236" i="17"/>
  <c r="L339" i="17"/>
  <c r="M339" i="17"/>
  <c r="L281" i="17"/>
  <c r="M281" i="17"/>
  <c r="AM370" i="17"/>
  <c r="L304" i="17"/>
  <c r="M304" i="17"/>
  <c r="L210" i="17"/>
  <c r="M210" i="17"/>
  <c r="K365" i="17"/>
  <c r="K210" i="17"/>
  <c r="L227" i="17"/>
  <c r="M227" i="17"/>
  <c r="K193" i="17"/>
  <c r="L298" i="17"/>
  <c r="M298" i="17"/>
  <c r="L246" i="17"/>
  <c r="M246" i="17"/>
  <c r="L169" i="17"/>
  <c r="M169" i="17"/>
  <c r="K246" i="17"/>
  <c r="L208" i="17"/>
  <c r="M208" i="17"/>
  <c r="K364" i="17"/>
  <c r="K376" i="17"/>
  <c r="L336" i="17"/>
  <c r="M336" i="17"/>
  <c r="L174" i="17"/>
  <c r="N174" i="17" s="1"/>
  <c r="M174" i="17"/>
  <c r="AC293" i="17"/>
  <c r="L375" i="17"/>
  <c r="M375" i="17"/>
  <c r="J295" i="17"/>
  <c r="L233" i="17"/>
  <c r="M233" i="17"/>
  <c r="L165" i="17"/>
  <c r="M165" i="17"/>
  <c r="AR158" i="17"/>
  <c r="BB158" i="17"/>
  <c r="AC158" i="17"/>
  <c r="X158" i="17"/>
  <c r="AM158" i="17"/>
  <c r="AW158" i="17"/>
  <c r="S158" i="17"/>
  <c r="AH158" i="17"/>
  <c r="N158" i="17"/>
  <c r="L303" i="17"/>
  <c r="M303" i="17"/>
  <c r="L244" i="17"/>
  <c r="BB244" i="17" s="1"/>
  <c r="M244" i="17"/>
  <c r="BB160" i="17"/>
  <c r="AC160" i="17"/>
  <c r="X160" i="17"/>
  <c r="AM160" i="17"/>
  <c r="AW160" i="17"/>
  <c r="S160" i="17"/>
  <c r="AH160" i="17"/>
  <c r="N160" i="17"/>
  <c r="AR160" i="17"/>
  <c r="K262" i="17"/>
  <c r="L377" i="17"/>
  <c r="BB377" i="17" s="1"/>
  <c r="M377" i="17"/>
  <c r="L275" i="17"/>
  <c r="M275" i="17"/>
  <c r="S275" i="17" s="1"/>
  <c r="J373" i="17"/>
  <c r="J291" i="17"/>
  <c r="J239" i="17"/>
  <c r="K217" i="17"/>
  <c r="N217" i="17" s="1"/>
  <c r="L218" i="17"/>
  <c r="M218" i="17"/>
  <c r="J341" i="17"/>
  <c r="L269" i="17"/>
  <c r="M269" i="17"/>
  <c r="J204" i="17"/>
  <c r="J219" i="17"/>
  <c r="K375" i="17"/>
  <c r="AR375" i="17" s="1"/>
  <c r="L324" i="17"/>
  <c r="M324" i="17"/>
  <c r="L258" i="17"/>
  <c r="M258" i="17"/>
  <c r="L202" i="17"/>
  <c r="M202" i="17"/>
  <c r="BB202" i="17" s="1"/>
  <c r="L369" i="17"/>
  <c r="M369" i="17"/>
  <c r="J290" i="17"/>
  <c r="L211" i="17"/>
  <c r="M211" i="17"/>
  <c r="J339" i="17"/>
  <c r="J281" i="17"/>
  <c r="L198" i="17"/>
  <c r="M198" i="17"/>
  <c r="K327" i="17"/>
  <c r="L370" i="17"/>
  <c r="M370" i="17"/>
  <c r="AR370" i="17" s="1"/>
  <c r="J304" i="17"/>
  <c r="J210" i="17"/>
  <c r="K359" i="17"/>
  <c r="K220" i="17"/>
  <c r="J227" i="17"/>
  <c r="J298" i="17"/>
  <c r="J246" i="17"/>
  <c r="J169" i="17"/>
  <c r="K234" i="17"/>
  <c r="AR234" i="17" s="1"/>
  <c r="J336" i="17"/>
  <c r="L276" i="17"/>
  <c r="M276" i="17"/>
  <c r="L351" i="17"/>
  <c r="M351" i="17"/>
  <c r="L284" i="17"/>
  <c r="X284" i="17" s="1"/>
  <c r="M284" i="17"/>
  <c r="L231" i="17"/>
  <c r="M231" i="17"/>
  <c r="K351" i="17"/>
  <c r="K213" i="17"/>
  <c r="S213" i="17" s="1"/>
  <c r="K256" i="17"/>
  <c r="L305" i="14"/>
  <c r="J305" i="14"/>
  <c r="M305" i="14"/>
  <c r="K305" i="14"/>
  <c r="L232" i="14"/>
  <c r="M232" i="14"/>
  <c r="J232" i="14"/>
  <c r="K232" i="14"/>
  <c r="AM195" i="14"/>
  <c r="AH195" i="14"/>
  <c r="AC195" i="14"/>
  <c r="X195" i="14"/>
  <c r="AW195" i="14"/>
  <c r="S195" i="14"/>
  <c r="AR195" i="14"/>
  <c r="X368" i="14"/>
  <c r="AC368" i="14"/>
  <c r="S368" i="14"/>
  <c r="N368" i="14"/>
  <c r="AR368" i="14"/>
  <c r="BB368" i="14"/>
  <c r="AW368" i="14"/>
  <c r="N200" i="14"/>
  <c r="AR200" i="14"/>
  <c r="BB200" i="14"/>
  <c r="AC200" i="14"/>
  <c r="X200" i="14"/>
  <c r="AM200" i="14"/>
  <c r="AW200" i="14"/>
  <c r="S200" i="14"/>
  <c r="AH200" i="14"/>
  <c r="L280" i="14"/>
  <c r="M280" i="14"/>
  <c r="J280" i="14"/>
  <c r="K280" i="14"/>
  <c r="BB196" i="14"/>
  <c r="N196" i="14"/>
  <c r="AW196" i="14"/>
  <c r="X196" i="14"/>
  <c r="AM196" i="14"/>
  <c r="AR196" i="14"/>
  <c r="S196" i="14"/>
  <c r="L228" i="14"/>
  <c r="M228" i="14"/>
  <c r="J228" i="14"/>
  <c r="K228" i="14"/>
  <c r="S173" i="14"/>
  <c r="AR173" i="14"/>
  <c r="BB173" i="14"/>
  <c r="X173" i="14"/>
  <c r="N173" i="14"/>
  <c r="AM173" i="14"/>
  <c r="AC173" i="14"/>
  <c r="AW173" i="14"/>
  <c r="BB315" i="14"/>
  <c r="AC315" i="14"/>
  <c r="AM315" i="14"/>
  <c r="AW315" i="14"/>
  <c r="S315" i="14"/>
  <c r="N315" i="14"/>
  <c r="AR315" i="14"/>
  <c r="AH315" i="14"/>
  <c r="X315" i="14"/>
  <c r="AH375" i="14"/>
  <c r="J167" i="14"/>
  <c r="L167" i="14"/>
  <c r="M167" i="14"/>
  <c r="K167" i="14"/>
  <c r="N264" i="14"/>
  <c r="AM264" i="14"/>
  <c r="AC264" i="14"/>
  <c r="AR264" i="14"/>
  <c r="X264" i="14"/>
  <c r="S264" i="14"/>
  <c r="AW264" i="14"/>
  <c r="L265" i="14"/>
  <c r="M265" i="14"/>
  <c r="J265" i="14"/>
  <c r="K265" i="14"/>
  <c r="BB264" i="14"/>
  <c r="AR238" i="14"/>
  <c r="S238" i="14"/>
  <c r="AH238" i="14"/>
  <c r="N238" i="14"/>
  <c r="BB238" i="14"/>
  <c r="AC238" i="14"/>
  <c r="X238" i="14"/>
  <c r="AM238" i="14"/>
  <c r="AW238" i="14"/>
  <c r="N181" i="14"/>
  <c r="BB181" i="14"/>
  <c r="AW181" i="14"/>
  <c r="S181" i="14"/>
  <c r="AM181" i="14"/>
  <c r="AC181" i="14"/>
  <c r="AR181" i="14"/>
  <c r="AH196" i="14"/>
  <c r="AC196" i="14"/>
  <c r="X254" i="14"/>
  <c r="AM254" i="14"/>
  <c r="AC254" i="14"/>
  <c r="AR254" i="14"/>
  <c r="AH254" i="14"/>
  <c r="AW254" i="14"/>
  <c r="N254" i="14"/>
  <c r="S254" i="14"/>
  <c r="BB254" i="14"/>
  <c r="AW247" i="14"/>
  <c r="AR247" i="14"/>
  <c r="N247" i="14"/>
  <c r="S247" i="14"/>
  <c r="AC247" i="14"/>
  <c r="BB247" i="14"/>
  <c r="X247" i="14"/>
  <c r="AR189" i="14"/>
  <c r="AW375" i="14"/>
  <c r="S349" i="14"/>
  <c r="X211" i="14"/>
  <c r="L243" i="14"/>
  <c r="M243" i="14"/>
  <c r="J243" i="14"/>
  <c r="L364" i="14"/>
  <c r="J364" i="14"/>
  <c r="M364" i="14"/>
  <c r="AH203" i="14"/>
  <c r="N203" i="14"/>
  <c r="AW203" i="14"/>
  <c r="AR203" i="14"/>
  <c r="BB203" i="14"/>
  <c r="AC203" i="14"/>
  <c r="X203" i="14"/>
  <c r="AM203" i="14"/>
  <c r="S203" i="14"/>
  <c r="L241" i="14"/>
  <c r="M241" i="14"/>
  <c r="J241" i="14"/>
  <c r="L227" i="14"/>
  <c r="M227" i="14"/>
  <c r="J227" i="14"/>
  <c r="L325" i="14"/>
  <c r="J325" i="14"/>
  <c r="M325" i="14"/>
  <c r="L366" i="14"/>
  <c r="J366" i="14"/>
  <c r="M366" i="14"/>
  <c r="AR342" i="14"/>
  <c r="AC342" i="14"/>
  <c r="X342" i="14"/>
  <c r="N342" i="14"/>
  <c r="AM342" i="14"/>
  <c r="BB342" i="14"/>
  <c r="AH342" i="14"/>
  <c r="AW342" i="14"/>
  <c r="S342" i="14"/>
  <c r="L256" i="14"/>
  <c r="J256" i="14"/>
  <c r="M256" i="14"/>
  <c r="L359" i="14"/>
  <c r="J359" i="14"/>
  <c r="M359" i="14"/>
  <c r="L221" i="14"/>
  <c r="J221" i="14"/>
  <c r="M221" i="14"/>
  <c r="L199" i="14"/>
  <c r="M199" i="14"/>
  <c r="J199" i="14"/>
  <c r="L277" i="14"/>
  <c r="M277" i="14"/>
  <c r="J277" i="14"/>
  <c r="L215" i="14"/>
  <c r="M215" i="14"/>
  <c r="J215" i="14"/>
  <c r="L209" i="14"/>
  <c r="M209" i="14"/>
  <c r="J209" i="14"/>
  <c r="N189" i="14"/>
  <c r="X375" i="14"/>
  <c r="AW349" i="14"/>
  <c r="N211" i="14"/>
  <c r="K243" i="14"/>
  <c r="K364" i="14"/>
  <c r="L350" i="14"/>
  <c r="J350" i="14"/>
  <c r="M350" i="14"/>
  <c r="L300" i="14"/>
  <c r="M300" i="14"/>
  <c r="J300" i="14"/>
  <c r="L333" i="14"/>
  <c r="J333" i="14"/>
  <c r="M333" i="14"/>
  <c r="L226" i="14"/>
  <c r="J226" i="14"/>
  <c r="M226" i="14"/>
  <c r="AW272" i="14"/>
  <c r="K366" i="14"/>
  <c r="L166" i="14"/>
  <c r="M166" i="14"/>
  <c r="J166" i="14"/>
  <c r="K256" i="14"/>
  <c r="L309" i="14"/>
  <c r="J309" i="14"/>
  <c r="M309" i="14"/>
  <c r="BB240" i="14"/>
  <c r="L372" i="14"/>
  <c r="M372" i="14"/>
  <c r="J372" i="14"/>
  <c r="L210" i="14"/>
  <c r="M210" i="14"/>
  <c r="J210" i="14"/>
  <c r="L242" i="14"/>
  <c r="J242" i="14"/>
  <c r="M242" i="14"/>
  <c r="L216" i="14"/>
  <c r="J216" i="14"/>
  <c r="M216" i="14"/>
  <c r="L288" i="14"/>
  <c r="M288" i="14"/>
  <c r="J288" i="14"/>
  <c r="L308" i="14"/>
  <c r="M308" i="14"/>
  <c r="J308" i="14"/>
  <c r="L274" i="14"/>
  <c r="J274" i="14"/>
  <c r="M274" i="14"/>
  <c r="L356" i="14"/>
  <c r="M356" i="14"/>
  <c r="J356" i="14"/>
  <c r="AH189" i="14"/>
  <c r="AC375" i="14"/>
  <c r="AM349" i="14"/>
  <c r="AM336" i="14"/>
  <c r="AH211" i="14"/>
  <c r="L313" i="14"/>
  <c r="M313" i="14"/>
  <c r="J313" i="14"/>
  <c r="L193" i="14"/>
  <c r="J193" i="14"/>
  <c r="M193" i="14"/>
  <c r="AM368" i="14"/>
  <c r="L213" i="14"/>
  <c r="J213" i="14"/>
  <c r="M213" i="14"/>
  <c r="L244" i="14"/>
  <c r="M244" i="14"/>
  <c r="J244" i="14"/>
  <c r="L205" i="14"/>
  <c r="M205" i="14"/>
  <c r="J205" i="14"/>
  <c r="L292" i="14"/>
  <c r="M292" i="14"/>
  <c r="J292" i="14"/>
  <c r="L245" i="14"/>
  <c r="M245" i="14"/>
  <c r="J245" i="14"/>
  <c r="L278" i="14"/>
  <c r="M278" i="14"/>
  <c r="J278" i="14"/>
  <c r="L248" i="14"/>
  <c r="M248" i="14"/>
  <c r="J248" i="14"/>
  <c r="AW321" i="14"/>
  <c r="X321" i="14"/>
  <c r="N321" i="14"/>
  <c r="L298" i="14"/>
  <c r="J298" i="14"/>
  <c r="M298" i="14"/>
  <c r="L355" i="14"/>
  <c r="M355" i="14"/>
  <c r="J355" i="14"/>
  <c r="AH249" i="14"/>
  <c r="L346" i="14"/>
  <c r="M346" i="14"/>
  <c r="J346" i="14"/>
  <c r="L376" i="14"/>
  <c r="M376" i="14"/>
  <c r="J376" i="14"/>
  <c r="S189" i="14"/>
  <c r="BB375" i="14"/>
  <c r="X349" i="14"/>
  <c r="AW336" i="14"/>
  <c r="K313" i="14"/>
  <c r="K193" i="14"/>
  <c r="K213" i="14"/>
  <c r="L297" i="14"/>
  <c r="J297" i="14"/>
  <c r="M297" i="14"/>
  <c r="L374" i="14"/>
  <c r="M374" i="14"/>
  <c r="J374" i="14"/>
  <c r="L324" i="14"/>
  <c r="M324" i="14"/>
  <c r="J324" i="14"/>
  <c r="L361" i="14"/>
  <c r="M361" i="14"/>
  <c r="J361" i="14"/>
  <c r="K205" i="14"/>
  <c r="BB246" i="14"/>
  <c r="X246" i="14"/>
  <c r="AM246" i="14"/>
  <c r="AH246" i="14"/>
  <c r="N246" i="14"/>
  <c r="S246" i="14"/>
  <c r="AR246" i="14"/>
  <c r="AC246" i="14"/>
  <c r="AW246" i="14"/>
  <c r="L338" i="14"/>
  <c r="M338" i="14"/>
  <c r="J338" i="14"/>
  <c r="K245" i="14"/>
  <c r="K278" i="14"/>
  <c r="K248" i="14"/>
  <c r="S249" i="14"/>
  <c r="K355" i="14"/>
  <c r="L224" i="14"/>
  <c r="J224" i="14"/>
  <c r="M224" i="14"/>
  <c r="L326" i="14"/>
  <c r="J326" i="14"/>
  <c r="M326" i="14"/>
  <c r="L322" i="14"/>
  <c r="M322" i="14"/>
  <c r="J322" i="14"/>
  <c r="L362" i="14"/>
  <c r="J362" i="14"/>
  <c r="M362" i="14"/>
  <c r="K346" i="14"/>
  <c r="L204" i="14"/>
  <c r="M204" i="14"/>
  <c r="J204" i="14"/>
  <c r="AW189" i="14"/>
  <c r="AR375" i="14"/>
  <c r="AC349" i="14"/>
  <c r="K324" i="14"/>
  <c r="L183" i="14"/>
  <c r="M183" i="14"/>
  <c r="J183" i="14"/>
  <c r="K361" i="14"/>
  <c r="L353" i="14"/>
  <c r="J353" i="14"/>
  <c r="M353" i="14"/>
  <c r="L284" i="14"/>
  <c r="M284" i="14"/>
  <c r="J284" i="14"/>
  <c r="L311" i="14"/>
  <c r="M311" i="14"/>
  <c r="J311" i="14"/>
  <c r="L283" i="14"/>
  <c r="M283" i="14"/>
  <c r="J283" i="14"/>
  <c r="AM198" i="14"/>
  <c r="AW198" i="14"/>
  <c r="S198" i="14"/>
  <c r="AH198" i="14"/>
  <c r="N198" i="14"/>
  <c r="BB198" i="14"/>
  <c r="AR198" i="14"/>
  <c r="X198" i="14"/>
  <c r="AC198" i="14"/>
  <c r="L252" i="14"/>
  <c r="J252" i="14"/>
  <c r="M252" i="14"/>
  <c r="AM189" i="14"/>
  <c r="AC336" i="14"/>
  <c r="N375" i="14"/>
  <c r="L168" i="14"/>
  <c r="M168" i="14"/>
  <c r="J168" i="14"/>
  <c r="AH310" i="14"/>
  <c r="N310" i="14"/>
  <c r="L208" i="14"/>
  <c r="M208" i="14"/>
  <c r="J208" i="14"/>
  <c r="L291" i="14"/>
  <c r="M291" i="14"/>
  <c r="J291" i="14"/>
  <c r="L286" i="14"/>
  <c r="M286" i="14"/>
  <c r="J286" i="14"/>
  <c r="AH181" i="14"/>
  <c r="L262" i="14"/>
  <c r="M262" i="14"/>
  <c r="J262" i="14"/>
  <c r="L174" i="14"/>
  <c r="M174" i="14"/>
  <c r="J174" i="14"/>
  <c r="L279" i="14"/>
  <c r="M279" i="14"/>
  <c r="J279" i="14"/>
  <c r="L207" i="14"/>
  <c r="M207" i="14"/>
  <c r="J207" i="14"/>
  <c r="AC240" i="14"/>
  <c r="L365" i="14"/>
  <c r="M365" i="14"/>
  <c r="J365" i="14"/>
  <c r="L304" i="14"/>
  <c r="J304" i="14"/>
  <c r="M304" i="14"/>
  <c r="N304" i="14" s="1"/>
  <c r="K353" i="14"/>
  <c r="AW239" i="14"/>
  <c r="S239" i="14"/>
  <c r="S272" i="14"/>
  <c r="L327" i="14"/>
  <c r="M327" i="14"/>
  <c r="J327" i="14"/>
  <c r="AC377" i="14"/>
  <c r="X377" i="14"/>
  <c r="K311" i="14"/>
  <c r="L188" i="14"/>
  <c r="M188" i="14"/>
  <c r="J188" i="14"/>
  <c r="L218" i="14"/>
  <c r="M218" i="14"/>
  <c r="J218" i="14"/>
  <c r="L330" i="14"/>
  <c r="J330" i="14"/>
  <c r="M330" i="14"/>
  <c r="L314" i="14"/>
  <c r="M314" i="14"/>
  <c r="J314" i="14"/>
  <c r="S206" i="14"/>
  <c r="L170" i="14"/>
  <c r="J170" i="14"/>
  <c r="M170" i="14"/>
  <c r="X250" i="14"/>
  <c r="L276" i="14"/>
  <c r="M276" i="14"/>
  <c r="J276" i="14"/>
  <c r="AC211" i="14"/>
  <c r="L344" i="14"/>
  <c r="J344" i="14"/>
  <c r="M344" i="14"/>
  <c r="K174" i="14"/>
  <c r="L369" i="14"/>
  <c r="M369" i="14"/>
  <c r="J369" i="14"/>
  <c r="K279" i="14"/>
  <c r="K207" i="14"/>
  <c r="L219" i="14"/>
  <c r="J219" i="14"/>
  <c r="M219" i="14"/>
  <c r="L255" i="14"/>
  <c r="J255" i="14"/>
  <c r="M255" i="14"/>
  <c r="BB302" i="14"/>
  <c r="AC302" i="14"/>
  <c r="X302" i="14"/>
  <c r="AW302" i="14"/>
  <c r="S302" i="14"/>
  <c r="AM302" i="14"/>
  <c r="AR302" i="14"/>
  <c r="N302" i="14"/>
  <c r="AH302" i="14"/>
  <c r="L172" i="14"/>
  <c r="J172" i="14"/>
  <c r="M172" i="14"/>
  <c r="L307" i="14"/>
  <c r="J307" i="14"/>
  <c r="M307" i="14"/>
  <c r="K218" i="14"/>
  <c r="AR328" i="14"/>
  <c r="BB328" i="14"/>
  <c r="X328" i="14"/>
  <c r="AM328" i="14"/>
  <c r="AW328" i="14"/>
  <c r="S328" i="14"/>
  <c r="AC328" i="14"/>
  <c r="AH328" i="14"/>
  <c r="N328" i="14"/>
  <c r="L267" i="14"/>
  <c r="M267" i="14"/>
  <c r="J267" i="14"/>
  <c r="L320" i="14"/>
  <c r="M320" i="14"/>
  <c r="J320" i="14"/>
  <c r="L367" i="14"/>
  <c r="J367" i="14"/>
  <c r="M367" i="14"/>
  <c r="BB336" i="14"/>
  <c r="AR211" i="14"/>
  <c r="L202" i="14"/>
  <c r="J202" i="14"/>
  <c r="M202" i="14"/>
  <c r="L371" i="14"/>
  <c r="J371" i="14"/>
  <c r="M371" i="14"/>
  <c r="L289" i="14"/>
  <c r="M289" i="14"/>
  <c r="J289" i="14"/>
  <c r="K344" i="14"/>
  <c r="AR290" i="14"/>
  <c r="L214" i="14"/>
  <c r="M214" i="14"/>
  <c r="J214" i="14"/>
  <c r="K219" i="14"/>
  <c r="K255" i="14"/>
  <c r="L235" i="14"/>
  <c r="J235" i="14"/>
  <c r="M235" i="14"/>
  <c r="L177" i="14"/>
  <c r="M177" i="14"/>
  <c r="J177" i="14"/>
  <c r="K172" i="14"/>
  <c r="L257" i="14"/>
  <c r="M257" i="14"/>
  <c r="J257" i="14"/>
  <c r="L180" i="14"/>
  <c r="M180" i="14"/>
  <c r="J180" i="14"/>
  <c r="L175" i="14"/>
  <c r="M175" i="14"/>
  <c r="J175" i="14"/>
  <c r="K267" i="14"/>
  <c r="L332" i="14"/>
  <c r="M332" i="14"/>
  <c r="J332" i="14"/>
  <c r="L345" i="14"/>
  <c r="J345" i="14"/>
  <c r="M345" i="14"/>
  <c r="L335" i="14"/>
  <c r="J335" i="14"/>
  <c r="M335" i="14"/>
  <c r="N349" i="14"/>
  <c r="AR336" i="14"/>
  <c r="AW211" i="14"/>
  <c r="L165" i="14"/>
  <c r="J165" i="14"/>
  <c r="M165" i="14"/>
  <c r="L225" i="14"/>
  <c r="M225" i="14"/>
  <c r="J225" i="14"/>
  <c r="AR306" i="14"/>
  <c r="BB306" i="14"/>
  <c r="L271" i="14"/>
  <c r="J271" i="14"/>
  <c r="M271" i="14"/>
  <c r="L378" i="14"/>
  <c r="J378" i="14"/>
  <c r="M378" i="14"/>
  <c r="L185" i="14"/>
  <c r="M185" i="14"/>
  <c r="J185" i="14"/>
  <c r="L293" i="14"/>
  <c r="J293" i="14"/>
  <c r="M293" i="14"/>
  <c r="L319" i="14"/>
  <c r="M319" i="14"/>
  <c r="J319" i="14"/>
  <c r="N222" i="14"/>
  <c r="AC222" i="14"/>
  <c r="AM222" i="14"/>
  <c r="S222" i="14"/>
  <c r="AM299" i="14"/>
  <c r="AW299" i="14"/>
  <c r="AH299" i="14"/>
  <c r="BB299" i="14"/>
  <c r="AC299" i="14"/>
  <c r="X299" i="14"/>
  <c r="AR299" i="14"/>
  <c r="S299" i="14"/>
  <c r="N299" i="14"/>
  <c r="L186" i="14"/>
  <c r="J186" i="14"/>
  <c r="M186" i="14"/>
  <c r="AH336" i="14"/>
  <c r="AW360" i="14"/>
  <c r="AM360" i="14"/>
  <c r="N360" i="14"/>
  <c r="AC360" i="14"/>
  <c r="S360" i="14"/>
  <c r="BB360" i="14"/>
  <c r="X360" i="14"/>
  <c r="AR360" i="14"/>
  <c r="K332" i="14"/>
  <c r="K165" i="14"/>
  <c r="K225" i="14"/>
  <c r="L253" i="14"/>
  <c r="J253" i="14"/>
  <c r="M253" i="14"/>
  <c r="K271" i="14"/>
  <c r="AW179" i="14"/>
  <c r="S179" i="14"/>
  <c r="BB179" i="14"/>
  <c r="AH179" i="14"/>
  <c r="N179" i="14"/>
  <c r="AR179" i="14"/>
  <c r="X179" i="14"/>
  <c r="AC179" i="14"/>
  <c r="AM179" i="14"/>
  <c r="L229" i="14"/>
  <c r="M229" i="14"/>
  <c r="J229" i="14"/>
  <c r="S339" i="14"/>
  <c r="AR339" i="14"/>
  <c r="AH339" i="14"/>
  <c r="N339" i="14"/>
  <c r="AC339" i="14"/>
  <c r="BB339" i="14"/>
  <c r="AM339" i="14"/>
  <c r="X339" i="14"/>
  <c r="AW339" i="14"/>
  <c r="L178" i="14"/>
  <c r="J178" i="14"/>
  <c r="M178" i="14"/>
  <c r="L351" i="14"/>
  <c r="J351" i="14"/>
  <c r="M351" i="14"/>
  <c r="K319" i="14"/>
  <c r="AH247" i="14"/>
  <c r="AC310" i="14"/>
  <c r="K186" i="14"/>
  <c r="L354" i="14"/>
  <c r="M354" i="14"/>
  <c r="J354" i="14"/>
  <c r="L294" i="14"/>
  <c r="M294" i="14"/>
  <c r="J294" i="14"/>
  <c r="L269" i="14"/>
  <c r="J269" i="14"/>
  <c r="M269" i="14"/>
  <c r="L275" i="14"/>
  <c r="M275" i="14"/>
  <c r="J275" i="14"/>
  <c r="L352" i="14"/>
  <c r="J352" i="14"/>
  <c r="M352" i="14"/>
  <c r="L191" i="14"/>
  <c r="J191" i="14"/>
  <c r="M191" i="14"/>
  <c r="BN14" i="14"/>
  <c r="BO14" i="14" s="1"/>
  <c r="CC13" i="14"/>
  <c r="BW13" i="14"/>
  <c r="BD14" i="14"/>
  <c r="BE14" i="14" s="1"/>
  <c r="CB13" i="14"/>
  <c r="CD13" i="14"/>
  <c r="BF14" i="14"/>
  <c r="BG14" i="14" s="1"/>
  <c r="BV14" i="14" s="1"/>
  <c r="BV13" i="14"/>
  <c r="BX13" i="14"/>
  <c r="CA13" i="14"/>
  <c r="BU13" i="14"/>
  <c r="BJ14" i="14"/>
  <c r="BK14" i="14" s="1"/>
  <c r="BP15" i="14"/>
  <c r="BQ15" i="14" s="1"/>
  <c r="BL15" i="14"/>
  <c r="BM15" i="14" s="1"/>
  <c r="BH14" i="14"/>
  <c r="BI14" i="14" s="1"/>
  <c r="BY13" i="14"/>
  <c r="BR14" i="14"/>
  <c r="BS14" i="14" s="1"/>
  <c r="CE13" i="14"/>
  <c r="BB218" i="17" l="1"/>
  <c r="X233" i="17"/>
  <c r="AC208" i="17"/>
  <c r="AW274" i="17"/>
  <c r="AR374" i="17"/>
  <c r="S268" i="17"/>
  <c r="X267" i="17"/>
  <c r="AH286" i="17"/>
  <c r="AH255" i="17"/>
  <c r="BB282" i="17"/>
  <c r="X361" i="17"/>
  <c r="AW276" i="17"/>
  <c r="AC370" i="17"/>
  <c r="AR202" i="17"/>
  <c r="AM326" i="17"/>
  <c r="BB206" i="17"/>
  <c r="X293" i="17"/>
  <c r="AR266" i="17"/>
  <c r="N192" i="17"/>
  <c r="AC345" i="17"/>
  <c r="AR323" i="17"/>
  <c r="AC174" i="17"/>
  <c r="S186" i="17"/>
  <c r="AH258" i="17"/>
  <c r="N345" i="17"/>
  <c r="AH162" i="17"/>
  <c r="N261" i="17"/>
  <c r="AC288" i="17"/>
  <c r="AM264" i="17"/>
  <c r="BB209" i="17"/>
  <c r="S177" i="17"/>
  <c r="X280" i="17"/>
  <c r="AC348" i="17"/>
  <c r="BB285" i="17"/>
  <c r="AM355" i="17"/>
  <c r="AW162" i="17"/>
  <c r="AM342" i="17"/>
  <c r="AH187" i="17"/>
  <c r="N209" i="17"/>
  <c r="AM201" i="17"/>
  <c r="AM274" i="17"/>
  <c r="AH324" i="17"/>
  <c r="N368" i="17"/>
  <c r="AR223" i="17"/>
  <c r="N162" i="17"/>
  <c r="BB171" i="17"/>
  <c r="AH360" i="17"/>
  <c r="AH205" i="17"/>
  <c r="AR250" i="17"/>
  <c r="AC361" i="17"/>
  <c r="AM162" i="17"/>
  <c r="AC282" i="17"/>
  <c r="S231" i="17"/>
  <c r="S162" i="17"/>
  <c r="X250" i="17"/>
  <c r="N195" i="17"/>
  <c r="N305" i="17"/>
  <c r="BB309" i="17"/>
  <c r="N220" i="17"/>
  <c r="AW211" i="17"/>
  <c r="AR345" i="17"/>
  <c r="BB162" i="17"/>
  <c r="S317" i="17"/>
  <c r="X197" i="17"/>
  <c r="AH271" i="17"/>
  <c r="AW309" i="17"/>
  <c r="AR205" i="17"/>
  <c r="AR174" i="17"/>
  <c r="BB352" i="17"/>
  <c r="AR359" i="17"/>
  <c r="X162" i="17"/>
  <c r="AW213" i="17"/>
  <c r="S369" i="17"/>
  <c r="AW303" i="17"/>
  <c r="AR190" i="17"/>
  <c r="AC268" i="17"/>
  <c r="AC323" i="17"/>
  <c r="AR335" i="17"/>
  <c r="AM307" i="17"/>
  <c r="AH170" i="14"/>
  <c r="S297" i="14"/>
  <c r="AC309" i="14"/>
  <c r="AH274" i="14"/>
  <c r="AH269" i="17"/>
  <c r="N262" i="17"/>
  <c r="AC165" i="17"/>
  <c r="AH345" i="17"/>
  <c r="X370" i="17"/>
  <c r="X202" i="17"/>
  <c r="BB275" i="17"/>
  <c r="AM244" i="17"/>
  <c r="BB247" i="17"/>
  <c r="AM190" i="17"/>
  <c r="AC347" i="17"/>
  <c r="BB323" i="17"/>
  <c r="N264" i="17"/>
  <c r="N213" i="17"/>
  <c r="N333" i="17"/>
  <c r="AW342" i="17"/>
  <c r="BB187" i="17"/>
  <c r="S282" i="17"/>
  <c r="AM205" i="17"/>
  <c r="AR286" i="17"/>
  <c r="N335" i="17"/>
  <c r="X309" i="17"/>
  <c r="AW280" i="17"/>
  <c r="N317" i="17"/>
  <c r="N285" i="17"/>
  <c r="AM238" i="17"/>
  <c r="AC274" i="17"/>
  <c r="X208" i="17"/>
  <c r="AM280" i="17"/>
  <c r="AW369" i="17"/>
  <c r="S303" i="17"/>
  <c r="BB233" i="17"/>
  <c r="S345" i="17"/>
  <c r="N375" i="17"/>
  <c r="X190" i="17"/>
  <c r="BB347" i="17"/>
  <c r="AC276" i="17"/>
  <c r="N323" i="17"/>
  <c r="S264" i="17"/>
  <c r="AW360" i="17"/>
  <c r="AR187" i="17"/>
  <c r="AW282" i="17"/>
  <c r="AM360" i="17"/>
  <c r="N205" i="17"/>
  <c r="AM286" i="17"/>
  <c r="BB335" i="17"/>
  <c r="AC309" i="17"/>
  <c r="AW338" i="17"/>
  <c r="S234" i="17"/>
  <c r="AW208" i="17"/>
  <c r="AR267" i="17"/>
  <c r="N370" i="17"/>
  <c r="AH202" i="17"/>
  <c r="BB251" i="17"/>
  <c r="AH375" i="17"/>
  <c r="AM335" i="17"/>
  <c r="AR309" i="17"/>
  <c r="AC226" i="17"/>
  <c r="AR337" i="17"/>
  <c r="N244" i="17"/>
  <c r="X276" i="17"/>
  <c r="AH370" i="17"/>
  <c r="AM202" i="17"/>
  <c r="S218" i="17"/>
  <c r="N297" i="17"/>
  <c r="AW202" i="17"/>
  <c r="AM229" i="17"/>
  <c r="AH231" i="17"/>
  <c r="AM268" i="17"/>
  <c r="X347" i="17"/>
  <c r="S323" i="17"/>
  <c r="BB264" i="17"/>
  <c r="AC342" i="17"/>
  <c r="BB337" i="17"/>
  <c r="BB296" i="17"/>
  <c r="AH266" i="17"/>
  <c r="AW187" i="17"/>
  <c r="AH177" i="17"/>
  <c r="AM282" i="17"/>
  <c r="AC205" i="17"/>
  <c r="BB286" i="17"/>
  <c r="X335" i="17"/>
  <c r="X177" i="17"/>
  <c r="S307" i="17"/>
  <c r="AW357" i="17"/>
  <c r="AM240" i="17"/>
  <c r="S220" i="17"/>
  <c r="AH171" i="17"/>
  <c r="AR217" i="17"/>
  <c r="S368" i="17"/>
  <c r="N202" i="17"/>
  <c r="N218" i="17"/>
  <c r="AW323" i="17"/>
  <c r="S333" i="17"/>
  <c r="BB342" i="17"/>
  <c r="S255" i="17"/>
  <c r="AR282" i="17"/>
  <c r="N361" i="17"/>
  <c r="AC335" i="17"/>
  <c r="S180" i="17"/>
  <c r="AM220" i="17"/>
  <c r="AC171" i="17"/>
  <c r="BB375" i="17"/>
  <c r="AH218" i="17"/>
  <c r="AM267" i="17"/>
  <c r="AR333" i="17"/>
  <c r="AC197" i="17"/>
  <c r="AH261" i="17"/>
  <c r="AC198" i="17"/>
  <c r="X345" i="17"/>
  <c r="AC202" i="17"/>
  <c r="AC284" i="17"/>
  <c r="AW218" i="17"/>
  <c r="S271" i="17"/>
  <c r="AM271" i="17"/>
  <c r="AR366" i="17"/>
  <c r="AH180" i="17"/>
  <c r="AH366" i="17"/>
  <c r="AC333" i="17"/>
  <c r="X342" i="17"/>
  <c r="AM323" i="17"/>
  <c r="AH342" i="17"/>
  <c r="N329" i="17"/>
  <c r="AR177" i="17"/>
  <c r="X348" i="17"/>
  <c r="AH201" i="17"/>
  <c r="AR352" i="17"/>
  <c r="AR238" i="17"/>
  <c r="N374" i="17"/>
  <c r="S359" i="17"/>
  <c r="AM351" i="17"/>
  <c r="AM345" i="17"/>
  <c r="BB370" i="17"/>
  <c r="AM258" i="17"/>
  <c r="BB284" i="17"/>
  <c r="AM218" i="17"/>
  <c r="AM263" i="17"/>
  <c r="AW333" i="17"/>
  <c r="AR348" i="17"/>
  <c r="N286" i="17"/>
  <c r="BB361" i="17"/>
  <c r="AW201" i="17"/>
  <c r="AW307" i="17"/>
  <c r="AH238" i="17"/>
  <c r="AH374" i="17"/>
  <c r="AC306" i="17"/>
  <c r="X258" i="17"/>
  <c r="AW348" i="17"/>
  <c r="N238" i="17"/>
  <c r="AH285" i="17"/>
  <c r="S306" i="17"/>
  <c r="AR251" i="17"/>
  <c r="N231" i="17"/>
  <c r="AR275" i="17"/>
  <c r="BB345" i="17"/>
  <c r="S370" i="17"/>
  <c r="S258" i="17"/>
  <c r="S233" i="17"/>
  <c r="AC253" i="17"/>
  <c r="X192" i="17"/>
  <c r="AC185" i="17"/>
  <c r="X323" i="17"/>
  <c r="AR206" i="17"/>
  <c r="BB333" i="17"/>
  <c r="AW264" i="17"/>
  <c r="AM177" i="17"/>
  <c r="AC209" i="17"/>
  <c r="N348" i="17"/>
  <c r="AC234" i="17"/>
  <c r="S187" i="17"/>
  <c r="AH282" i="17"/>
  <c r="AC192" i="17"/>
  <c r="S238" i="17"/>
  <c r="S300" i="17"/>
  <c r="N201" i="17"/>
  <c r="AR377" i="17"/>
  <c r="AH317" i="17"/>
  <c r="BB263" i="17"/>
  <c r="AC244" i="17"/>
  <c r="AW370" i="17"/>
  <c r="AW258" i="17"/>
  <c r="AW233" i="17"/>
  <c r="AR194" i="17"/>
  <c r="AW206" i="17"/>
  <c r="AH335" i="17"/>
  <c r="AW255" i="17"/>
  <c r="S309" i="17"/>
  <c r="AW300" i="17"/>
  <c r="AC250" i="17"/>
  <c r="N377" i="17"/>
  <c r="AW355" i="17"/>
  <c r="AM247" i="17"/>
  <c r="BW14" i="17"/>
  <c r="CI14" i="17"/>
  <c r="BN15" i="17"/>
  <c r="BO15" i="17" s="1"/>
  <c r="CC14" i="17"/>
  <c r="BH15" i="17"/>
  <c r="BI15" i="17" s="1"/>
  <c r="BJ15" i="17"/>
  <c r="BK15" i="17" s="1"/>
  <c r="CG14" i="17"/>
  <c r="BU14" i="17"/>
  <c r="CA14" i="17"/>
  <c r="BF15" i="17"/>
  <c r="BG15" i="17" s="1"/>
  <c r="BY14" i="17"/>
  <c r="CK14" i="17"/>
  <c r="BR15" i="17"/>
  <c r="BS15" i="17" s="1"/>
  <c r="CE14" i="17"/>
  <c r="BX14" i="17"/>
  <c r="CJ14" i="17"/>
  <c r="BP15" i="17"/>
  <c r="BQ15" i="17" s="1"/>
  <c r="CD14" i="17"/>
  <c r="BV14" i="17"/>
  <c r="CH14" i="17"/>
  <c r="BL15" i="17"/>
  <c r="BM15" i="17" s="1"/>
  <c r="CB14" i="17"/>
  <c r="AH293" i="17"/>
  <c r="AW297" i="17"/>
  <c r="AM368" i="17"/>
  <c r="S202" i="17"/>
  <c r="AC258" i="17"/>
  <c r="X275" i="17"/>
  <c r="X165" i="17"/>
  <c r="AM233" i="17"/>
  <c r="S375" i="17"/>
  <c r="BB287" i="17"/>
  <c r="AC287" i="17"/>
  <c r="AM287" i="17"/>
  <c r="AW287" i="17"/>
  <c r="S287" i="17"/>
  <c r="AH287" i="17"/>
  <c r="N287" i="17"/>
  <c r="AR287" i="17"/>
  <c r="X287" i="17"/>
  <c r="S244" i="17"/>
  <c r="AH310" i="17"/>
  <c r="AR310" i="17"/>
  <c r="AC310" i="17"/>
  <c r="X310" i="17"/>
  <c r="AW310" i="17"/>
  <c r="AM310" i="17"/>
  <c r="N310" i="17"/>
  <c r="BB310" i="17"/>
  <c r="S310" i="17"/>
  <c r="AC190" i="17"/>
  <c r="N326" i="17"/>
  <c r="AR284" i="17"/>
  <c r="X211" i="17"/>
  <c r="X218" i="17"/>
  <c r="AR308" i="17"/>
  <c r="BB308" i="17"/>
  <c r="AC308" i="17"/>
  <c r="X308" i="17"/>
  <c r="AW308" i="17"/>
  <c r="S308" i="17"/>
  <c r="AM308" i="17"/>
  <c r="AH308" i="17"/>
  <c r="N308" i="17"/>
  <c r="N194" i="17"/>
  <c r="X271" i="17"/>
  <c r="AR347" i="17"/>
  <c r="X318" i="17"/>
  <c r="AM318" i="17"/>
  <c r="AW318" i="17"/>
  <c r="S318" i="17"/>
  <c r="AH318" i="17"/>
  <c r="N318" i="17"/>
  <c r="AR318" i="17"/>
  <c r="AC318" i="17"/>
  <c r="BB318" i="17"/>
  <c r="AW231" i="17"/>
  <c r="AH268" i="17"/>
  <c r="AH248" i="17"/>
  <c r="N248" i="17"/>
  <c r="BB248" i="17"/>
  <c r="X248" i="17"/>
  <c r="AM248" i="17"/>
  <c r="AW248" i="17"/>
  <c r="S248" i="17"/>
  <c r="AR248" i="17"/>
  <c r="AC248" i="17"/>
  <c r="X349" i="17"/>
  <c r="AW349" i="17"/>
  <c r="AH349" i="17"/>
  <c r="AR349" i="17"/>
  <c r="AC349" i="17"/>
  <c r="BB349" i="17"/>
  <c r="AM349" i="17"/>
  <c r="S349" i="17"/>
  <c r="N349" i="17"/>
  <c r="AM357" i="17"/>
  <c r="BB276" i="17"/>
  <c r="AW366" i="17"/>
  <c r="AC206" i="17"/>
  <c r="AH264" i="17"/>
  <c r="AM213" i="17"/>
  <c r="N342" i="17"/>
  <c r="BB253" i="17"/>
  <c r="AR235" i="17"/>
  <c r="BB235" i="17"/>
  <c r="AC235" i="17"/>
  <c r="AM235" i="17"/>
  <c r="AW235" i="17"/>
  <c r="S235" i="17"/>
  <c r="AH235" i="17"/>
  <c r="X235" i="17"/>
  <c r="N235" i="17"/>
  <c r="AH215" i="17"/>
  <c r="N215" i="17"/>
  <c r="AR215" i="17"/>
  <c r="BB215" i="17"/>
  <c r="AC215" i="17"/>
  <c r="X215" i="17"/>
  <c r="AM215" i="17"/>
  <c r="AW215" i="17"/>
  <c r="S215" i="17"/>
  <c r="AC187" i="17"/>
  <c r="AM255" i="17"/>
  <c r="N177" i="17"/>
  <c r="S209" i="17"/>
  <c r="BB372" i="17"/>
  <c r="X360" i="17"/>
  <c r="BB266" i="17"/>
  <c r="AW234" i="17"/>
  <c r="AW361" i="17"/>
  <c r="AW195" i="17"/>
  <c r="S335" i="17"/>
  <c r="X201" i="17"/>
  <c r="AM352" i="17"/>
  <c r="AC307" i="17"/>
  <c r="X183" i="17"/>
  <c r="BB183" i="17"/>
  <c r="N183" i="17"/>
  <c r="AW183" i="17"/>
  <c r="AH183" i="17"/>
  <c r="AR183" i="17"/>
  <c r="AC183" i="17"/>
  <c r="AM183" i="17"/>
  <c r="S183" i="17"/>
  <c r="AH358" i="17"/>
  <c r="N358" i="17"/>
  <c r="BB358" i="17"/>
  <c r="AC358" i="17"/>
  <c r="AW358" i="17"/>
  <c r="X358" i="17"/>
  <c r="AR358" i="17"/>
  <c r="S358" i="17"/>
  <c r="AM358" i="17"/>
  <c r="AM369" i="17"/>
  <c r="AM300" i="17"/>
  <c r="BB315" i="17"/>
  <c r="AC315" i="17"/>
  <c r="X315" i="17"/>
  <c r="AM315" i="17"/>
  <c r="AW315" i="17"/>
  <c r="S315" i="17"/>
  <c r="N315" i="17"/>
  <c r="AR315" i="17"/>
  <c r="AH315" i="17"/>
  <c r="AC262" i="17"/>
  <c r="AH377" i="17"/>
  <c r="AR274" i="17"/>
  <c r="N229" i="17"/>
  <c r="S374" i="17"/>
  <c r="X285" i="17"/>
  <c r="AW186" i="17"/>
  <c r="AH192" i="17"/>
  <c r="AW306" i="17"/>
  <c r="AW317" i="17"/>
  <c r="AC355" i="17"/>
  <c r="BB208" i="17"/>
  <c r="BB223" i="17"/>
  <c r="N251" i="17"/>
  <c r="X263" i="17"/>
  <c r="AC247" i="17"/>
  <c r="AH217" i="17"/>
  <c r="N337" i="17"/>
  <c r="BB220" i="17"/>
  <c r="AM359" i="17"/>
  <c r="BB280" i="17"/>
  <c r="BB267" i="17"/>
  <c r="AR171" i="17"/>
  <c r="X262" i="17"/>
  <c r="BB197" i="17"/>
  <c r="AH295" i="17"/>
  <c r="N295" i="17"/>
  <c r="AR295" i="17"/>
  <c r="BB295" i="17"/>
  <c r="AC295" i="17"/>
  <c r="AM295" i="17"/>
  <c r="X295" i="17"/>
  <c r="S295" i="17"/>
  <c r="AW295" i="17"/>
  <c r="AM297" i="17"/>
  <c r="AC368" i="17"/>
  <c r="BB198" i="17"/>
  <c r="S324" i="17"/>
  <c r="AW275" i="17"/>
  <c r="AR165" i="17"/>
  <c r="AW375" i="17"/>
  <c r="N351" i="17"/>
  <c r="AR244" i="17"/>
  <c r="X175" i="17"/>
  <c r="AM175" i="17"/>
  <c r="AW175" i="17"/>
  <c r="S175" i="17"/>
  <c r="AH175" i="17"/>
  <c r="N175" i="17"/>
  <c r="AR175" i="17"/>
  <c r="AC175" i="17"/>
  <c r="BB175" i="17"/>
  <c r="N190" i="17"/>
  <c r="AH326" i="17"/>
  <c r="AM211" i="17"/>
  <c r="AC218" i="17"/>
  <c r="AW378" i="17"/>
  <c r="S378" i="17"/>
  <c r="AH378" i="17"/>
  <c r="N378" i="17"/>
  <c r="AR378" i="17"/>
  <c r="BB378" i="17"/>
  <c r="AC378" i="17"/>
  <c r="AM378" i="17"/>
  <c r="X378" i="17"/>
  <c r="X194" i="17"/>
  <c r="AC271" i="17"/>
  <c r="N347" i="17"/>
  <c r="AW367" i="17"/>
  <c r="S367" i="17"/>
  <c r="AR367" i="17"/>
  <c r="BB367" i="17"/>
  <c r="X367" i="17"/>
  <c r="N367" i="17"/>
  <c r="AM367" i="17"/>
  <c r="AH367" i="17"/>
  <c r="AC367" i="17"/>
  <c r="N268" i="17"/>
  <c r="BB316" i="17"/>
  <c r="AC316" i="17"/>
  <c r="X316" i="17"/>
  <c r="AM316" i="17"/>
  <c r="AW316" i="17"/>
  <c r="S316" i="17"/>
  <c r="AH316" i="17"/>
  <c r="N316" i="17"/>
  <c r="AR316" i="17"/>
  <c r="AR357" i="17"/>
  <c r="N276" i="17"/>
  <c r="N366" i="17"/>
  <c r="N206" i="17"/>
  <c r="X213" i="17"/>
  <c r="AR342" i="17"/>
  <c r="AR253" i="17"/>
  <c r="BB299" i="17"/>
  <c r="AC299" i="17"/>
  <c r="X299" i="17"/>
  <c r="AM299" i="17"/>
  <c r="AW299" i="17"/>
  <c r="S299" i="17"/>
  <c r="AH299" i="17"/>
  <c r="N299" i="17"/>
  <c r="AR299" i="17"/>
  <c r="AR314" i="17"/>
  <c r="BB314" i="17"/>
  <c r="AC314" i="17"/>
  <c r="AM314" i="17"/>
  <c r="X314" i="17"/>
  <c r="AW314" i="17"/>
  <c r="S314" i="17"/>
  <c r="N314" i="17"/>
  <c r="AH314" i="17"/>
  <c r="AM343" i="17"/>
  <c r="AW343" i="17"/>
  <c r="S343" i="17"/>
  <c r="AR343" i="17"/>
  <c r="BB343" i="17"/>
  <c r="AC343" i="17"/>
  <c r="X343" i="17"/>
  <c r="AH343" i="17"/>
  <c r="N343" i="17"/>
  <c r="AW209" i="17"/>
  <c r="S348" i="17"/>
  <c r="N372" i="17"/>
  <c r="AC360" i="17"/>
  <c r="AM234" i="17"/>
  <c r="S361" i="17"/>
  <c r="AM195" i="17"/>
  <c r="BB201" i="17"/>
  <c r="BB307" i="17"/>
  <c r="AR249" i="17"/>
  <c r="BB249" i="17"/>
  <c r="AC249" i="17"/>
  <c r="AM249" i="17"/>
  <c r="AW249" i="17"/>
  <c r="S249" i="17"/>
  <c r="AH249" i="17"/>
  <c r="X249" i="17"/>
  <c r="N249" i="17"/>
  <c r="BB371" i="17"/>
  <c r="X371" i="17"/>
  <c r="AM371" i="17"/>
  <c r="N371" i="17"/>
  <c r="AR371" i="17"/>
  <c r="AH371" i="17"/>
  <c r="AW371" i="17"/>
  <c r="S371" i="17"/>
  <c r="AC371" i="17"/>
  <c r="AH214" i="17"/>
  <c r="N214" i="17"/>
  <c r="AR214" i="17"/>
  <c r="BB214" i="17"/>
  <c r="AC214" i="17"/>
  <c r="X214" i="17"/>
  <c r="AM214" i="17"/>
  <c r="AW214" i="17"/>
  <c r="S214" i="17"/>
  <c r="N369" i="17"/>
  <c r="X300" i="17"/>
  <c r="AM200" i="17"/>
  <c r="AW200" i="17"/>
  <c r="S200" i="17"/>
  <c r="AH200" i="17"/>
  <c r="N200" i="17"/>
  <c r="AR200" i="17"/>
  <c r="BB200" i="17"/>
  <c r="AC200" i="17"/>
  <c r="X200" i="17"/>
  <c r="N353" i="17"/>
  <c r="S262" i="17"/>
  <c r="S377" i="17"/>
  <c r="AW229" i="17"/>
  <c r="AW374" i="17"/>
  <c r="AC285" i="17"/>
  <c r="X186" i="17"/>
  <c r="AR288" i="17"/>
  <c r="AM306" i="17"/>
  <c r="AM317" i="17"/>
  <c r="AH226" i="17"/>
  <c r="AM208" i="17"/>
  <c r="AM223" i="17"/>
  <c r="AH251" i="17"/>
  <c r="AC263" i="17"/>
  <c r="AR247" i="17"/>
  <c r="S217" i="17"/>
  <c r="AH337" i="17"/>
  <c r="AC220" i="17"/>
  <c r="AW359" i="17"/>
  <c r="X240" i="17"/>
  <c r="AC280" i="17"/>
  <c r="AC267" i="17"/>
  <c r="AR185" i="17"/>
  <c r="X336" i="17"/>
  <c r="AM336" i="17"/>
  <c r="AW336" i="17"/>
  <c r="S336" i="17"/>
  <c r="AH336" i="17"/>
  <c r="N336" i="17"/>
  <c r="AC336" i="17"/>
  <c r="BB336" i="17"/>
  <c r="AR336" i="17"/>
  <c r="X297" i="17"/>
  <c r="BB368" i="17"/>
  <c r="AR198" i="17"/>
  <c r="AR324" i="17"/>
  <c r="N275" i="17"/>
  <c r="AH165" i="17"/>
  <c r="AC233" i="17"/>
  <c r="AM375" i="17"/>
  <c r="S351" i="17"/>
  <c r="X244" i="17"/>
  <c r="AH190" i="17"/>
  <c r="AW163" i="17"/>
  <c r="S163" i="17"/>
  <c r="AR163" i="17"/>
  <c r="AC163" i="17"/>
  <c r="X163" i="17"/>
  <c r="BB163" i="17"/>
  <c r="AM163" i="17"/>
  <c r="N163" i="17"/>
  <c r="AH163" i="17"/>
  <c r="BB354" i="17"/>
  <c r="X354" i="17"/>
  <c r="AW354" i="17"/>
  <c r="S354" i="17"/>
  <c r="AC354" i="17"/>
  <c r="N354" i="17"/>
  <c r="AR354" i="17"/>
  <c r="AM354" i="17"/>
  <c r="AH354" i="17"/>
  <c r="AC211" i="17"/>
  <c r="BB363" i="17"/>
  <c r="AC363" i="17"/>
  <c r="X363" i="17"/>
  <c r="AM363" i="17"/>
  <c r="AW363" i="17"/>
  <c r="S363" i="17"/>
  <c r="AH363" i="17"/>
  <c r="N363" i="17"/>
  <c r="AR363" i="17"/>
  <c r="AR168" i="17"/>
  <c r="AM168" i="17"/>
  <c r="N168" i="17"/>
  <c r="AW168" i="17"/>
  <c r="AH168" i="17"/>
  <c r="AC168" i="17"/>
  <c r="X168" i="17"/>
  <c r="BB168" i="17"/>
  <c r="S168" i="17"/>
  <c r="AH194" i="17"/>
  <c r="BB271" i="17"/>
  <c r="AH347" i="17"/>
  <c r="BB268" i="17"/>
  <c r="AH221" i="17"/>
  <c r="N221" i="17"/>
  <c r="X221" i="17"/>
  <c r="AW221" i="17"/>
  <c r="BB221" i="17"/>
  <c r="AR221" i="17"/>
  <c r="AC221" i="17"/>
  <c r="S221" i="17"/>
  <c r="AM221" i="17"/>
  <c r="X357" i="17"/>
  <c r="S276" i="17"/>
  <c r="BB366" i="17"/>
  <c r="AH206" i="17"/>
  <c r="X264" i="17"/>
  <c r="AM296" i="17"/>
  <c r="AC213" i="17"/>
  <c r="S342" i="17"/>
  <c r="N253" i="17"/>
  <c r="X356" i="17"/>
  <c r="AW356" i="17"/>
  <c r="AH356" i="17"/>
  <c r="N356" i="17"/>
  <c r="AC356" i="17"/>
  <c r="BB356" i="17"/>
  <c r="S356" i="17"/>
  <c r="AR356" i="17"/>
  <c r="AM356" i="17"/>
  <c r="AM209" i="17"/>
  <c r="AM348" i="17"/>
  <c r="X372" i="17"/>
  <c r="BB360" i="17"/>
  <c r="S266" i="17"/>
  <c r="X234" i="17"/>
  <c r="AH361" i="17"/>
  <c r="X195" i="17"/>
  <c r="N309" i="17"/>
  <c r="AC352" i="17"/>
  <c r="AR307" i="17"/>
  <c r="AR328" i="17"/>
  <c r="BB328" i="17"/>
  <c r="AC328" i="17"/>
  <c r="X328" i="17"/>
  <c r="AM328" i="17"/>
  <c r="AW328" i="17"/>
  <c r="S328" i="17"/>
  <c r="N328" i="17"/>
  <c r="AH328" i="17"/>
  <c r="AR243" i="17"/>
  <c r="BB243" i="17"/>
  <c r="AM243" i="17"/>
  <c r="N243" i="17"/>
  <c r="AH243" i="17"/>
  <c r="AW243" i="17"/>
  <c r="AC243" i="17"/>
  <c r="X243" i="17"/>
  <c r="S243" i="17"/>
  <c r="AH203" i="17"/>
  <c r="N203" i="17"/>
  <c r="X203" i="17"/>
  <c r="BB203" i="17"/>
  <c r="AM203" i="17"/>
  <c r="S203" i="17"/>
  <c r="AW203" i="17"/>
  <c r="AR203" i="17"/>
  <c r="AC203" i="17"/>
  <c r="X369" i="17"/>
  <c r="AC300" i="17"/>
  <c r="X303" i="17"/>
  <c r="AR353" i="17"/>
  <c r="AW262" i="17"/>
  <c r="AW377" i="17"/>
  <c r="AW180" i="17"/>
  <c r="S229" i="17"/>
  <c r="AM374" i="17"/>
  <c r="AR285" i="17"/>
  <c r="N338" i="17"/>
  <c r="N288" i="17"/>
  <c r="X306" i="17"/>
  <c r="X317" i="17"/>
  <c r="BB226" i="17"/>
  <c r="S208" i="17"/>
  <c r="N223" i="17"/>
  <c r="S251" i="17"/>
  <c r="AR263" i="17"/>
  <c r="BB250" i="17"/>
  <c r="AW217" i="17"/>
  <c r="S337" i="17"/>
  <c r="AM261" i="17"/>
  <c r="AH359" i="17"/>
  <c r="AC240" i="17"/>
  <c r="AR280" i="17"/>
  <c r="AH267" i="17"/>
  <c r="S185" i="17"/>
  <c r="BB257" i="17"/>
  <c r="N257" i="17"/>
  <c r="AW257" i="17"/>
  <c r="AH257" i="17"/>
  <c r="AR257" i="17"/>
  <c r="AC257" i="17"/>
  <c r="X257" i="17"/>
  <c r="S257" i="17"/>
  <c r="AM257" i="17"/>
  <c r="X239" i="17"/>
  <c r="AH239" i="17"/>
  <c r="N239" i="17"/>
  <c r="BB239" i="17"/>
  <c r="AM239" i="17"/>
  <c r="S239" i="17"/>
  <c r="AW239" i="17"/>
  <c r="AR239" i="17"/>
  <c r="AC239" i="17"/>
  <c r="AC297" i="17"/>
  <c r="N198" i="17"/>
  <c r="X172" i="17"/>
  <c r="AW172" i="17"/>
  <c r="S172" i="17"/>
  <c r="AH172" i="17"/>
  <c r="N172" i="17"/>
  <c r="AR172" i="17"/>
  <c r="AM172" i="17"/>
  <c r="BB172" i="17"/>
  <c r="AC172" i="17"/>
  <c r="AW324" i="17"/>
  <c r="X269" i="17"/>
  <c r="AH275" i="17"/>
  <c r="AW165" i="17"/>
  <c r="AR233" i="17"/>
  <c r="X375" i="17"/>
  <c r="AR351" i="17"/>
  <c r="AW244" i="17"/>
  <c r="AH283" i="17"/>
  <c r="N283" i="17"/>
  <c r="BB283" i="17"/>
  <c r="AC283" i="17"/>
  <c r="X283" i="17"/>
  <c r="S283" i="17"/>
  <c r="AW283" i="17"/>
  <c r="AR283" i="17"/>
  <c r="AM283" i="17"/>
  <c r="AH245" i="17"/>
  <c r="N245" i="17"/>
  <c r="BB245" i="17"/>
  <c r="AC245" i="17"/>
  <c r="X245" i="17"/>
  <c r="AW245" i="17"/>
  <c r="AR245" i="17"/>
  <c r="S245" i="17"/>
  <c r="AM245" i="17"/>
  <c r="AR216" i="17"/>
  <c r="BB216" i="17"/>
  <c r="AC216" i="17"/>
  <c r="X216" i="17"/>
  <c r="AM216" i="17"/>
  <c r="AW216" i="17"/>
  <c r="S216" i="17"/>
  <c r="AH216" i="17"/>
  <c r="N216" i="17"/>
  <c r="BB211" i="17"/>
  <c r="S194" i="17"/>
  <c r="AR271" i="17"/>
  <c r="X268" i="17"/>
  <c r="AW321" i="17"/>
  <c r="S321" i="17"/>
  <c r="AH321" i="17"/>
  <c r="N321" i="17"/>
  <c r="AR321" i="17"/>
  <c r="BB321" i="17"/>
  <c r="AC321" i="17"/>
  <c r="AM321" i="17"/>
  <c r="X321" i="17"/>
  <c r="AC357" i="17"/>
  <c r="AM276" i="17"/>
  <c r="S366" i="17"/>
  <c r="S206" i="17"/>
  <c r="AM333" i="17"/>
  <c r="AH296" i="17"/>
  <c r="BB213" i="17"/>
  <c r="AH253" i="17"/>
  <c r="AM228" i="17"/>
  <c r="AR228" i="17"/>
  <c r="BB228" i="17"/>
  <c r="AC228" i="17"/>
  <c r="X228" i="17"/>
  <c r="AW228" i="17"/>
  <c r="S228" i="17"/>
  <c r="N228" i="17"/>
  <c r="AH228" i="17"/>
  <c r="AM187" i="17"/>
  <c r="X209" i="17"/>
  <c r="BB348" i="17"/>
  <c r="AH372" i="17"/>
  <c r="AR360" i="17"/>
  <c r="AW266" i="17"/>
  <c r="BB234" i="17"/>
  <c r="AR361" i="17"/>
  <c r="AC195" i="17"/>
  <c r="AH309" i="17"/>
  <c r="AH352" i="17"/>
  <c r="N307" i="17"/>
  <c r="X301" i="17"/>
  <c r="AM301" i="17"/>
  <c r="AW301" i="17"/>
  <c r="S301" i="17"/>
  <c r="AR301" i="17"/>
  <c r="BB301" i="17"/>
  <c r="AC301" i="17"/>
  <c r="N301" i="17"/>
  <c r="AH301" i="17"/>
  <c r="X238" i="17"/>
  <c r="AC369" i="17"/>
  <c r="S174" i="17"/>
  <c r="AC303" i="17"/>
  <c r="BB305" i="17"/>
  <c r="X353" i="17"/>
  <c r="AM377" i="17"/>
  <c r="BB180" i="17"/>
  <c r="AR197" i="17"/>
  <c r="BB229" i="17"/>
  <c r="X374" i="17"/>
  <c r="BB338" i="17"/>
  <c r="AH288" i="17"/>
  <c r="BB306" i="17"/>
  <c r="AC317" i="17"/>
  <c r="AM226" i="17"/>
  <c r="AR208" i="17"/>
  <c r="S223" i="17"/>
  <c r="AW251" i="17"/>
  <c r="N263" i="17"/>
  <c r="N250" i="17"/>
  <c r="AM217" i="17"/>
  <c r="AW337" i="17"/>
  <c r="S261" i="17"/>
  <c r="BB359" i="17"/>
  <c r="AR240" i="17"/>
  <c r="N280" i="17"/>
  <c r="AW267" i="17"/>
  <c r="N185" i="17"/>
  <c r="S269" i="17"/>
  <c r="S297" i="17"/>
  <c r="AW169" i="17"/>
  <c r="S169" i="17"/>
  <c r="N169" i="17"/>
  <c r="AH169" i="17"/>
  <c r="AR169" i="17"/>
  <c r="AC169" i="17"/>
  <c r="X169" i="17"/>
  <c r="BB169" i="17"/>
  <c r="AM169" i="17"/>
  <c r="BB291" i="17"/>
  <c r="AR291" i="17"/>
  <c r="X291" i="17"/>
  <c r="AM291" i="17"/>
  <c r="S291" i="17"/>
  <c r="N291" i="17"/>
  <c r="AW291" i="17"/>
  <c r="AC291" i="17"/>
  <c r="AH291" i="17"/>
  <c r="AR293" i="17"/>
  <c r="BB297" i="17"/>
  <c r="AH198" i="17"/>
  <c r="AR236" i="17"/>
  <c r="BB236" i="17"/>
  <c r="AC236" i="17"/>
  <c r="X236" i="17"/>
  <c r="AM236" i="17"/>
  <c r="AW236" i="17"/>
  <c r="S236" i="17"/>
  <c r="AH236" i="17"/>
  <c r="N236" i="17"/>
  <c r="N258" i="17"/>
  <c r="X324" i="17"/>
  <c r="AC269" i="17"/>
  <c r="AC275" i="17"/>
  <c r="N165" i="17"/>
  <c r="N233" i="17"/>
  <c r="AC375" i="17"/>
  <c r="X351" i="17"/>
  <c r="AH244" i="17"/>
  <c r="AH181" i="17"/>
  <c r="N181" i="17"/>
  <c r="AR181" i="17"/>
  <c r="BB181" i="17"/>
  <c r="X181" i="17"/>
  <c r="AM181" i="17"/>
  <c r="AW181" i="17"/>
  <c r="S181" i="17"/>
  <c r="AC181" i="17"/>
  <c r="AH265" i="17"/>
  <c r="N265" i="17"/>
  <c r="AR265" i="17"/>
  <c r="BB265" i="17"/>
  <c r="X265" i="17"/>
  <c r="AM265" i="17"/>
  <c r="AW265" i="17"/>
  <c r="S265" i="17"/>
  <c r="AC265" i="17"/>
  <c r="AM302" i="17"/>
  <c r="AW302" i="17"/>
  <c r="S302" i="17"/>
  <c r="AH302" i="17"/>
  <c r="N302" i="17"/>
  <c r="AR302" i="17"/>
  <c r="BB302" i="17"/>
  <c r="AC302" i="17"/>
  <c r="X302" i="17"/>
  <c r="AR325" i="17"/>
  <c r="BB325" i="17"/>
  <c r="X325" i="17"/>
  <c r="AW325" i="17"/>
  <c r="S325" i="17"/>
  <c r="N325" i="17"/>
  <c r="AM325" i="17"/>
  <c r="AH325" i="17"/>
  <c r="AC325" i="17"/>
  <c r="N284" i="17"/>
  <c r="AR211" i="17"/>
  <c r="AW194" i="17"/>
  <c r="AR231" i="17"/>
  <c r="X224" i="17"/>
  <c r="AW224" i="17"/>
  <c r="S224" i="17"/>
  <c r="AH224" i="17"/>
  <c r="N224" i="17"/>
  <c r="AC224" i="17"/>
  <c r="AR224" i="17"/>
  <c r="AM224" i="17"/>
  <c r="BB224" i="17"/>
  <c r="AW379" i="17"/>
  <c r="S379" i="17"/>
  <c r="AH379" i="17"/>
  <c r="N379" i="17"/>
  <c r="AR379" i="17"/>
  <c r="BB379" i="17"/>
  <c r="AC379" i="17"/>
  <c r="X379" i="17"/>
  <c r="AM379" i="17"/>
  <c r="AH357" i="17"/>
  <c r="AR276" i="17"/>
  <c r="AM366" i="17"/>
  <c r="N296" i="17"/>
  <c r="AR213" i="17"/>
  <c r="S253" i="17"/>
  <c r="BB270" i="17"/>
  <c r="AC270" i="17"/>
  <c r="AR270" i="17"/>
  <c r="AM270" i="17"/>
  <c r="AH270" i="17"/>
  <c r="X270" i="17"/>
  <c r="S270" i="17"/>
  <c r="N270" i="17"/>
  <c r="AW270" i="17"/>
  <c r="AR232" i="17"/>
  <c r="BB232" i="17"/>
  <c r="AC232" i="17"/>
  <c r="X232" i="17"/>
  <c r="AM232" i="17"/>
  <c r="AH232" i="17"/>
  <c r="S232" i="17"/>
  <c r="N232" i="17"/>
  <c r="AW232" i="17"/>
  <c r="X255" i="17"/>
  <c r="S372" i="17"/>
  <c r="N360" i="17"/>
  <c r="AM266" i="17"/>
  <c r="N234" i="17"/>
  <c r="BB195" i="17"/>
  <c r="AH307" i="17"/>
  <c r="BB207" i="17"/>
  <c r="AM207" i="17"/>
  <c r="AH207" i="17"/>
  <c r="AC207" i="17"/>
  <c r="AW207" i="17"/>
  <c r="X207" i="17"/>
  <c r="AR207" i="17"/>
  <c r="S207" i="17"/>
  <c r="N207" i="17"/>
  <c r="AR362" i="17"/>
  <c r="BB362" i="17"/>
  <c r="AC362" i="17"/>
  <c r="X362" i="17"/>
  <c r="AM362" i="17"/>
  <c r="AW362" i="17"/>
  <c r="S362" i="17"/>
  <c r="N362" i="17"/>
  <c r="AH362" i="17"/>
  <c r="BB369" i="17"/>
  <c r="X174" i="17"/>
  <c r="AM303" i="17"/>
  <c r="S305" i="17"/>
  <c r="BB353" i="17"/>
  <c r="X274" i="17"/>
  <c r="AM180" i="17"/>
  <c r="N197" i="17"/>
  <c r="X229" i="17"/>
  <c r="AC374" i="17"/>
  <c r="X338" i="17"/>
  <c r="BB192" i="17"/>
  <c r="AM288" i="17"/>
  <c r="AR306" i="17"/>
  <c r="AR355" i="17"/>
  <c r="N226" i="17"/>
  <c r="N208" i="17"/>
  <c r="X223" i="17"/>
  <c r="AM251" i="17"/>
  <c r="AH263" i="17"/>
  <c r="AH250" i="17"/>
  <c r="X217" i="17"/>
  <c r="AM337" i="17"/>
  <c r="AR261" i="17"/>
  <c r="N359" i="17"/>
  <c r="AH240" i="17"/>
  <c r="AH280" i="17"/>
  <c r="AM171" i="17"/>
  <c r="X185" i="17"/>
  <c r="AR273" i="17"/>
  <c r="BB273" i="17"/>
  <c r="X273" i="17"/>
  <c r="AM273" i="17"/>
  <c r="S273" i="17"/>
  <c r="AW273" i="17"/>
  <c r="N273" i="17"/>
  <c r="AH273" i="17"/>
  <c r="AC273" i="17"/>
  <c r="X259" i="17"/>
  <c r="AR259" i="17"/>
  <c r="AH259" i="17"/>
  <c r="AW259" i="17"/>
  <c r="AC259" i="17"/>
  <c r="S259" i="17"/>
  <c r="AM259" i="17"/>
  <c r="N259" i="17"/>
  <c r="BB259" i="17"/>
  <c r="N293" i="17"/>
  <c r="AW269" i="17"/>
  <c r="AH350" i="17"/>
  <c r="N350" i="17"/>
  <c r="AR350" i="17"/>
  <c r="X350" i="17"/>
  <c r="AM350" i="17"/>
  <c r="BB350" i="17"/>
  <c r="AW350" i="17"/>
  <c r="AC350" i="17"/>
  <c r="S350" i="17"/>
  <c r="AH182" i="17"/>
  <c r="N182" i="17"/>
  <c r="AR182" i="17"/>
  <c r="BB182" i="17"/>
  <c r="AC182" i="17"/>
  <c r="AM182" i="17"/>
  <c r="AW182" i="17"/>
  <c r="S182" i="17"/>
  <c r="X182" i="17"/>
  <c r="S195" i="17"/>
  <c r="BB365" i="17"/>
  <c r="AC365" i="17"/>
  <c r="X365" i="17"/>
  <c r="AM365" i="17"/>
  <c r="AW365" i="17"/>
  <c r="S365" i="17"/>
  <c r="AH365" i="17"/>
  <c r="N365" i="17"/>
  <c r="AR365" i="17"/>
  <c r="BB246" i="17"/>
  <c r="AC246" i="17"/>
  <c r="X246" i="17"/>
  <c r="AM246" i="17"/>
  <c r="AW246" i="17"/>
  <c r="S246" i="17"/>
  <c r="N246" i="17"/>
  <c r="AR246" i="17"/>
  <c r="AH246" i="17"/>
  <c r="AR281" i="17"/>
  <c r="X281" i="17"/>
  <c r="BB281" i="17"/>
  <c r="AC281" i="17"/>
  <c r="N281" i="17"/>
  <c r="AM281" i="17"/>
  <c r="AW281" i="17"/>
  <c r="AH281" i="17"/>
  <c r="S281" i="17"/>
  <c r="BB373" i="17"/>
  <c r="AC373" i="17"/>
  <c r="X373" i="17"/>
  <c r="AM373" i="17"/>
  <c r="AW373" i="17"/>
  <c r="S373" i="17"/>
  <c r="AH373" i="17"/>
  <c r="N373" i="17"/>
  <c r="AR373" i="17"/>
  <c r="AW293" i="17"/>
  <c r="AR297" i="17"/>
  <c r="S198" i="17"/>
  <c r="AR313" i="17"/>
  <c r="BB313" i="17"/>
  <c r="AW313" i="17"/>
  <c r="AH313" i="17"/>
  <c r="AC313" i="17"/>
  <c r="X313" i="17"/>
  <c r="S313" i="17"/>
  <c r="N313" i="17"/>
  <c r="AM313" i="17"/>
  <c r="BB324" i="17"/>
  <c r="AR269" i="17"/>
  <c r="S165" i="17"/>
  <c r="AH233" i="17"/>
  <c r="BB222" i="17"/>
  <c r="AM222" i="17"/>
  <c r="AH222" i="17"/>
  <c r="AW222" i="17"/>
  <c r="AC222" i="17"/>
  <c r="X222" i="17"/>
  <c r="AR222" i="17"/>
  <c r="S222" i="17"/>
  <c r="N222" i="17"/>
  <c r="AC351" i="17"/>
  <c r="AM322" i="17"/>
  <c r="S322" i="17"/>
  <c r="AW322" i="17"/>
  <c r="N322" i="17"/>
  <c r="AH322" i="17"/>
  <c r="AR322" i="17"/>
  <c r="AC322" i="17"/>
  <c r="X322" i="17"/>
  <c r="BB322" i="17"/>
  <c r="BB334" i="17"/>
  <c r="AC334" i="17"/>
  <c r="AM334" i="17"/>
  <c r="AW334" i="17"/>
  <c r="S334" i="17"/>
  <c r="AR334" i="17"/>
  <c r="N334" i="17"/>
  <c r="AH334" i="17"/>
  <c r="X334" i="17"/>
  <c r="S326" i="17"/>
  <c r="AH284" i="17"/>
  <c r="N211" i="17"/>
  <c r="AM194" i="17"/>
  <c r="AM231" i="17"/>
  <c r="AM278" i="17"/>
  <c r="AH278" i="17"/>
  <c r="N278" i="17"/>
  <c r="AW278" i="17"/>
  <c r="AC278" i="17"/>
  <c r="X278" i="17"/>
  <c r="AR278" i="17"/>
  <c r="BB278" i="17"/>
  <c r="S278" i="17"/>
  <c r="AW230" i="17"/>
  <c r="S230" i="17"/>
  <c r="AH230" i="17"/>
  <c r="N230" i="17"/>
  <c r="AR230" i="17"/>
  <c r="BB230" i="17"/>
  <c r="X230" i="17"/>
  <c r="AM230" i="17"/>
  <c r="AC230" i="17"/>
  <c r="AM176" i="17"/>
  <c r="AR176" i="17"/>
  <c r="BB176" i="17"/>
  <c r="AH176" i="17"/>
  <c r="AC176" i="17"/>
  <c r="X176" i="17"/>
  <c r="S176" i="17"/>
  <c r="AW176" i="17"/>
  <c r="N176" i="17"/>
  <c r="BB357" i="17"/>
  <c r="AH276" i="17"/>
  <c r="X366" i="17"/>
  <c r="S296" i="17"/>
  <c r="AH213" i="17"/>
  <c r="AW253" i="17"/>
  <c r="AH346" i="17"/>
  <c r="N346" i="17"/>
  <c r="AR346" i="17"/>
  <c r="BB346" i="17"/>
  <c r="AC346" i="17"/>
  <c r="X346" i="17"/>
  <c r="S346" i="17"/>
  <c r="AW346" i="17"/>
  <c r="AM346" i="17"/>
  <c r="AW279" i="17"/>
  <c r="S279" i="17"/>
  <c r="BB279" i="17"/>
  <c r="AM279" i="17"/>
  <c r="AC279" i="17"/>
  <c r="X279" i="17"/>
  <c r="AR279" i="17"/>
  <c r="AH279" i="17"/>
  <c r="N279" i="17"/>
  <c r="AC255" i="17"/>
  <c r="AW372" i="17"/>
  <c r="AC266" i="17"/>
  <c r="AH234" i="17"/>
  <c r="AR195" i="17"/>
  <c r="X277" i="17"/>
  <c r="AM277" i="17"/>
  <c r="AW277" i="17"/>
  <c r="S277" i="17"/>
  <c r="AR277" i="17"/>
  <c r="BB277" i="17"/>
  <c r="AH277" i="17"/>
  <c r="AC277" i="17"/>
  <c r="N277" i="17"/>
  <c r="AR369" i="17"/>
  <c r="AW174" i="17"/>
  <c r="AR303" i="17"/>
  <c r="AM305" i="17"/>
  <c r="AH353" i="17"/>
  <c r="AH311" i="17"/>
  <c r="N311" i="17"/>
  <c r="AR311" i="17"/>
  <c r="AW311" i="17"/>
  <c r="X311" i="17"/>
  <c r="S311" i="17"/>
  <c r="BB311" i="17"/>
  <c r="AM311" i="17"/>
  <c r="AC311" i="17"/>
  <c r="BB274" i="17"/>
  <c r="X180" i="17"/>
  <c r="AH197" i="17"/>
  <c r="AH229" i="17"/>
  <c r="BB374" i="17"/>
  <c r="BB186" i="17"/>
  <c r="AH338" i="17"/>
  <c r="S192" i="17"/>
  <c r="BB288" i="17"/>
  <c r="N306" i="17"/>
  <c r="X355" i="17"/>
  <c r="S226" i="17"/>
  <c r="AH208" i="17"/>
  <c r="AW223" i="17"/>
  <c r="X251" i="17"/>
  <c r="AH247" i="17"/>
  <c r="AM250" i="17"/>
  <c r="AC217" i="17"/>
  <c r="X220" i="17"/>
  <c r="X261" i="17"/>
  <c r="X359" i="17"/>
  <c r="AW240" i="17"/>
  <c r="S280" i="17"/>
  <c r="N171" i="17"/>
  <c r="AW185" i="17"/>
  <c r="AM210" i="17"/>
  <c r="AR210" i="17"/>
  <c r="BB210" i="17"/>
  <c r="AH210" i="17"/>
  <c r="AC210" i="17"/>
  <c r="X210" i="17"/>
  <c r="S210" i="17"/>
  <c r="N210" i="17"/>
  <c r="AW210" i="17"/>
  <c r="AC326" i="17"/>
  <c r="AM167" i="17"/>
  <c r="BB167" i="17"/>
  <c r="S167" i="17"/>
  <c r="N167" i="17"/>
  <c r="AW167" i="17"/>
  <c r="AH167" i="17"/>
  <c r="AR167" i="17"/>
  <c r="AC167" i="17"/>
  <c r="X167" i="17"/>
  <c r="BB364" i="17"/>
  <c r="AC364" i="17"/>
  <c r="X364" i="17"/>
  <c r="AM364" i="17"/>
  <c r="AW364" i="17"/>
  <c r="S364" i="17"/>
  <c r="N364" i="17"/>
  <c r="AR364" i="17"/>
  <c r="AH364" i="17"/>
  <c r="BB298" i="17"/>
  <c r="AC298" i="17"/>
  <c r="X298" i="17"/>
  <c r="AM298" i="17"/>
  <c r="N298" i="17"/>
  <c r="AW298" i="17"/>
  <c r="AR298" i="17"/>
  <c r="AH298" i="17"/>
  <c r="S298" i="17"/>
  <c r="AW339" i="17"/>
  <c r="S339" i="17"/>
  <c r="AH339" i="17"/>
  <c r="N339" i="17"/>
  <c r="AR339" i="17"/>
  <c r="X339" i="17"/>
  <c r="AC339" i="17"/>
  <c r="BB339" i="17"/>
  <c r="AM339" i="17"/>
  <c r="BB293" i="17"/>
  <c r="X368" i="17"/>
  <c r="AW198" i="17"/>
  <c r="BB258" i="17"/>
  <c r="AM324" i="17"/>
  <c r="AM269" i="17"/>
  <c r="AM165" i="17"/>
  <c r="AW351" i="17"/>
  <c r="S190" i="17"/>
  <c r="AW326" i="17"/>
  <c r="AM284" i="17"/>
  <c r="AH211" i="17"/>
  <c r="AR218" i="17"/>
  <c r="AC194" i="17"/>
  <c r="S347" i="17"/>
  <c r="X231" i="17"/>
  <c r="AW178" i="17"/>
  <c r="S178" i="17"/>
  <c r="AH178" i="17"/>
  <c r="N178" i="17"/>
  <c r="BB178" i="17"/>
  <c r="AC178" i="17"/>
  <c r="X178" i="17"/>
  <c r="AR178" i="17"/>
  <c r="AM178" i="17"/>
  <c r="S357" i="17"/>
  <c r="AC366" i="17"/>
  <c r="AR264" i="17"/>
  <c r="X333" i="17"/>
  <c r="AW296" i="17"/>
  <c r="AM253" i="17"/>
  <c r="X254" i="17"/>
  <c r="AM254" i="17"/>
  <c r="AW254" i="17"/>
  <c r="S254" i="17"/>
  <c r="AH254" i="17"/>
  <c r="N254" i="17"/>
  <c r="AR254" i="17"/>
  <c r="BB254" i="17"/>
  <c r="AC254" i="17"/>
  <c r="BB255" i="17"/>
  <c r="X282" i="17"/>
  <c r="AH348" i="17"/>
  <c r="AM372" i="17"/>
  <c r="AR201" i="17"/>
  <c r="AM309" i="17"/>
  <c r="AW238" i="17"/>
  <c r="AR300" i="17"/>
  <c r="AH174" i="17"/>
  <c r="BB303" i="17"/>
  <c r="AW305" i="17"/>
  <c r="S353" i="17"/>
  <c r="AH262" i="17"/>
  <c r="N274" i="17"/>
  <c r="AC180" i="17"/>
  <c r="S197" i="17"/>
  <c r="AC229" i="17"/>
  <c r="AW285" i="17"/>
  <c r="AM186" i="17"/>
  <c r="AM338" i="17"/>
  <c r="AW192" i="17"/>
  <c r="S288" i="17"/>
  <c r="BB355" i="17"/>
  <c r="X226" i="17"/>
  <c r="AH223" i="17"/>
  <c r="AC251" i="17"/>
  <c r="N247" i="17"/>
  <c r="S250" i="17"/>
  <c r="BB217" i="17"/>
  <c r="AR220" i="17"/>
  <c r="AC261" i="17"/>
  <c r="AC359" i="17"/>
  <c r="N240" i="17"/>
  <c r="S171" i="17"/>
  <c r="AH185" i="17"/>
  <c r="AR312" i="17"/>
  <c r="X312" i="17"/>
  <c r="S312" i="17"/>
  <c r="BB312" i="17"/>
  <c r="AM312" i="17"/>
  <c r="AW312" i="17"/>
  <c r="AH312" i="17"/>
  <c r="AC312" i="17"/>
  <c r="N312" i="17"/>
  <c r="AW212" i="17"/>
  <c r="S212" i="17"/>
  <c r="AH212" i="17"/>
  <c r="N212" i="17"/>
  <c r="BB212" i="17"/>
  <c r="AC212" i="17"/>
  <c r="X212" i="17"/>
  <c r="AR212" i="17"/>
  <c r="AM212" i="17"/>
  <c r="AR344" i="17"/>
  <c r="BB344" i="17"/>
  <c r="AC344" i="17"/>
  <c r="X344" i="17"/>
  <c r="AW344" i="17"/>
  <c r="S344" i="17"/>
  <c r="N344" i="17"/>
  <c r="AH344" i="17"/>
  <c r="AM344" i="17"/>
  <c r="AR262" i="17"/>
  <c r="BD15" i="17"/>
  <c r="BE15" i="17" s="1"/>
  <c r="AM341" i="17"/>
  <c r="AH341" i="17"/>
  <c r="BB341" i="17"/>
  <c r="N341" i="17"/>
  <c r="AW341" i="17"/>
  <c r="AC341" i="17"/>
  <c r="S341" i="17"/>
  <c r="AR341" i="17"/>
  <c r="X341" i="17"/>
  <c r="AR326" i="17"/>
  <c r="AW242" i="17"/>
  <c r="S242" i="17"/>
  <c r="AR242" i="17"/>
  <c r="AM242" i="17"/>
  <c r="N242" i="17"/>
  <c r="BB242" i="17"/>
  <c r="AH242" i="17"/>
  <c r="AC242" i="17"/>
  <c r="X242" i="17"/>
  <c r="N266" i="17"/>
  <c r="X227" i="17"/>
  <c r="AW227" i="17"/>
  <c r="S227" i="17"/>
  <c r="AH227" i="17"/>
  <c r="N227" i="17"/>
  <c r="AC227" i="17"/>
  <c r="AR227" i="17"/>
  <c r="AM227" i="17"/>
  <c r="BB227" i="17"/>
  <c r="BB219" i="17"/>
  <c r="AC219" i="17"/>
  <c r="X219" i="17"/>
  <c r="AM219" i="17"/>
  <c r="AW219" i="17"/>
  <c r="S219" i="17"/>
  <c r="AH219" i="17"/>
  <c r="N219" i="17"/>
  <c r="AR219" i="17"/>
  <c r="AM293" i="17"/>
  <c r="AH368" i="17"/>
  <c r="AM198" i="17"/>
  <c r="AC324" i="17"/>
  <c r="BB269" i="17"/>
  <c r="BB165" i="17"/>
  <c r="AH351" i="17"/>
  <c r="AH166" i="17"/>
  <c r="N166" i="17"/>
  <c r="X166" i="17"/>
  <c r="BB166" i="17"/>
  <c r="AM166" i="17"/>
  <c r="S166" i="17"/>
  <c r="AW166" i="17"/>
  <c r="AR166" i="17"/>
  <c r="AC166" i="17"/>
  <c r="AR332" i="17"/>
  <c r="S332" i="17"/>
  <c r="BB332" i="17"/>
  <c r="AM332" i="17"/>
  <c r="N332" i="17"/>
  <c r="AH332" i="17"/>
  <c r="AW332" i="17"/>
  <c r="AC332" i="17"/>
  <c r="X332" i="17"/>
  <c r="AW190" i="17"/>
  <c r="X326" i="17"/>
  <c r="S284" i="17"/>
  <c r="S211" i="17"/>
  <c r="BB194" i="17"/>
  <c r="AC231" i="17"/>
  <c r="AM260" i="17"/>
  <c r="AW260" i="17"/>
  <c r="S260" i="17"/>
  <c r="AC260" i="17"/>
  <c r="X260" i="17"/>
  <c r="AR260" i="17"/>
  <c r="N260" i="17"/>
  <c r="BB260" i="17"/>
  <c r="AH260" i="17"/>
  <c r="AW189" i="17"/>
  <c r="S189" i="17"/>
  <c r="AH189" i="17"/>
  <c r="N189" i="17"/>
  <c r="BB189" i="17"/>
  <c r="AC189" i="17"/>
  <c r="X189" i="17"/>
  <c r="AR189" i="17"/>
  <c r="AM189" i="17"/>
  <c r="X296" i="17"/>
  <c r="X253" i="17"/>
  <c r="AR191" i="17"/>
  <c r="BB191" i="17"/>
  <c r="AC191" i="17"/>
  <c r="X191" i="17"/>
  <c r="AM191" i="17"/>
  <c r="S191" i="17"/>
  <c r="N191" i="17"/>
  <c r="AW191" i="17"/>
  <c r="AH191" i="17"/>
  <c r="AR255" i="17"/>
  <c r="AC372" i="17"/>
  <c r="BB188" i="17"/>
  <c r="AC188" i="17"/>
  <c r="N188" i="17"/>
  <c r="AR188" i="17"/>
  <c r="AM188" i="17"/>
  <c r="X188" i="17"/>
  <c r="AW188" i="17"/>
  <c r="AH188" i="17"/>
  <c r="S188" i="17"/>
  <c r="BB300" i="17"/>
  <c r="BB174" i="17"/>
  <c r="N303" i="17"/>
  <c r="X305" i="17"/>
  <c r="AW353" i="17"/>
  <c r="BB262" i="17"/>
  <c r="X377" i="17"/>
  <c r="AH274" i="17"/>
  <c r="AR180" i="17"/>
  <c r="AW197" i="17"/>
  <c r="AR229" i="17"/>
  <c r="S285" i="17"/>
  <c r="N186" i="17"/>
  <c r="AC338" i="17"/>
  <c r="AM192" i="17"/>
  <c r="AW288" i="17"/>
  <c r="AR317" i="17"/>
  <c r="N355" i="17"/>
  <c r="AW226" i="17"/>
  <c r="AC223" i="17"/>
  <c r="S247" i="17"/>
  <c r="AW250" i="17"/>
  <c r="AH220" i="17"/>
  <c r="AW261" i="17"/>
  <c r="S240" i="17"/>
  <c r="N267" i="17"/>
  <c r="X171" i="17"/>
  <c r="BB185" i="17"/>
  <c r="BB164" i="17"/>
  <c r="X164" i="17"/>
  <c r="AM164" i="17"/>
  <c r="S164" i="17"/>
  <c r="N164" i="17"/>
  <c r="AW164" i="17"/>
  <c r="AH164" i="17"/>
  <c r="AR164" i="17"/>
  <c r="AC164" i="17"/>
  <c r="AH193" i="17"/>
  <c r="N193" i="17"/>
  <c r="BB193" i="17"/>
  <c r="X193" i="17"/>
  <c r="AM193" i="17"/>
  <c r="AW193" i="17"/>
  <c r="S193" i="17"/>
  <c r="AC193" i="17"/>
  <c r="AR193" i="17"/>
  <c r="AH195" i="17"/>
  <c r="BB225" i="17"/>
  <c r="AM225" i="17"/>
  <c r="AW225" i="17"/>
  <c r="AC225" i="17"/>
  <c r="X225" i="17"/>
  <c r="AR225" i="17"/>
  <c r="S225" i="17"/>
  <c r="N225" i="17"/>
  <c r="AH225" i="17"/>
  <c r="AR289" i="17"/>
  <c r="AC289" i="17"/>
  <c r="BB289" i="17"/>
  <c r="S289" i="17"/>
  <c r="AM289" i="17"/>
  <c r="AW289" i="17"/>
  <c r="AH289" i="17"/>
  <c r="X289" i="17"/>
  <c r="N289" i="17"/>
  <c r="AH369" i="17"/>
  <c r="AR294" i="17"/>
  <c r="BB294" i="17"/>
  <c r="X294" i="17"/>
  <c r="AM294" i="17"/>
  <c r="S294" i="17"/>
  <c r="AW294" i="17"/>
  <c r="N294" i="17"/>
  <c r="AC294" i="17"/>
  <c r="AH294" i="17"/>
  <c r="AM204" i="17"/>
  <c r="BB204" i="17"/>
  <c r="S204" i="17"/>
  <c r="N204" i="17"/>
  <c r="AW204" i="17"/>
  <c r="AH204" i="17"/>
  <c r="AR204" i="17"/>
  <c r="AC204" i="17"/>
  <c r="X204" i="17"/>
  <c r="S293" i="17"/>
  <c r="AR368" i="17"/>
  <c r="X198" i="17"/>
  <c r="AR258" i="17"/>
  <c r="N324" i="17"/>
  <c r="N269" i="17"/>
  <c r="AM275" i="17"/>
  <c r="AR241" i="17"/>
  <c r="AM241" i="17"/>
  <c r="N241" i="17"/>
  <c r="AW241" i="17"/>
  <c r="AH241" i="17"/>
  <c r="AC241" i="17"/>
  <c r="X241" i="17"/>
  <c r="BB241" i="17"/>
  <c r="S241" i="17"/>
  <c r="BB237" i="17"/>
  <c r="AC237" i="17"/>
  <c r="X237" i="17"/>
  <c r="AM237" i="17"/>
  <c r="S237" i="17"/>
  <c r="AW237" i="17"/>
  <c r="AH237" i="17"/>
  <c r="N237" i="17"/>
  <c r="AR237" i="17"/>
  <c r="BB351" i="17"/>
  <c r="BB292" i="17"/>
  <c r="AC292" i="17"/>
  <c r="AH292" i="17"/>
  <c r="AW292" i="17"/>
  <c r="X292" i="17"/>
  <c r="AR292" i="17"/>
  <c r="AM292" i="17"/>
  <c r="S292" i="17"/>
  <c r="N292" i="17"/>
  <c r="AR327" i="17"/>
  <c r="BB327" i="17"/>
  <c r="AC327" i="17"/>
  <c r="X327" i="17"/>
  <c r="AM327" i="17"/>
  <c r="AH327" i="17"/>
  <c r="S327" i="17"/>
  <c r="AW327" i="17"/>
  <c r="N327" i="17"/>
  <c r="BB190" i="17"/>
  <c r="BB326" i="17"/>
  <c r="AW284" i="17"/>
  <c r="BB231" i="17"/>
  <c r="AW340" i="17"/>
  <c r="S340" i="17"/>
  <c r="AH340" i="17"/>
  <c r="N340" i="17"/>
  <c r="BB340" i="17"/>
  <c r="AM340" i="17"/>
  <c r="X340" i="17"/>
  <c r="AR340" i="17"/>
  <c r="AC340" i="17"/>
  <c r="BB184" i="17"/>
  <c r="X184" i="17"/>
  <c r="AM184" i="17"/>
  <c r="AH184" i="17"/>
  <c r="N184" i="17"/>
  <c r="AW184" i="17"/>
  <c r="AC184" i="17"/>
  <c r="AR184" i="17"/>
  <c r="S184" i="17"/>
  <c r="BB252" i="17"/>
  <c r="AC252" i="17"/>
  <c r="X252" i="17"/>
  <c r="AM252" i="17"/>
  <c r="AW252" i="17"/>
  <c r="S252" i="17"/>
  <c r="AH252" i="17"/>
  <c r="N252" i="17"/>
  <c r="AR252" i="17"/>
  <c r="AW320" i="17"/>
  <c r="S320" i="17"/>
  <c r="AH320" i="17"/>
  <c r="N320" i="17"/>
  <c r="AR320" i="17"/>
  <c r="BB320" i="17"/>
  <c r="AC320" i="17"/>
  <c r="X320" i="17"/>
  <c r="AM320" i="17"/>
  <c r="AC296" i="17"/>
  <c r="S256" i="17"/>
  <c r="AW256" i="17"/>
  <c r="AH256" i="17"/>
  <c r="N256" i="17"/>
  <c r="AR256" i="17"/>
  <c r="AC256" i="17"/>
  <c r="BB256" i="17"/>
  <c r="X256" i="17"/>
  <c r="AM256" i="17"/>
  <c r="N255" i="17"/>
  <c r="X307" i="17"/>
  <c r="BB173" i="17"/>
  <c r="AM173" i="17"/>
  <c r="AH173" i="17"/>
  <c r="N173" i="17"/>
  <c r="AC173" i="17"/>
  <c r="AW173" i="17"/>
  <c r="X173" i="17"/>
  <c r="AR173" i="17"/>
  <c r="S173" i="17"/>
  <c r="N300" i="17"/>
  <c r="AM174" i="17"/>
  <c r="AH303" i="17"/>
  <c r="AC305" i="17"/>
  <c r="AM353" i="17"/>
  <c r="AM262" i="17"/>
  <c r="AC377" i="17"/>
  <c r="S274" i="17"/>
  <c r="N180" i="17"/>
  <c r="AM197" i="17"/>
  <c r="AC186" i="17"/>
  <c r="AR338" i="17"/>
  <c r="X288" i="17"/>
  <c r="BB317" i="17"/>
  <c r="AH355" i="17"/>
  <c r="AR226" i="17"/>
  <c r="S263" i="17"/>
  <c r="AW247" i="17"/>
  <c r="X337" i="17"/>
  <c r="AW220" i="17"/>
  <c r="BB261" i="17"/>
  <c r="BB240" i="17"/>
  <c r="S267" i="17"/>
  <c r="AW171" i="17"/>
  <c r="AM185" i="17"/>
  <c r="AW304" i="17"/>
  <c r="S304" i="17"/>
  <c r="AH304" i="17"/>
  <c r="N304" i="17"/>
  <c r="AR304" i="17"/>
  <c r="BB304" i="17"/>
  <c r="AC304" i="17"/>
  <c r="AM304" i="17"/>
  <c r="X304" i="17"/>
  <c r="BB170" i="17"/>
  <c r="N170" i="17"/>
  <c r="AW170" i="17"/>
  <c r="AH170" i="17"/>
  <c r="AR170" i="17"/>
  <c r="AC170" i="17"/>
  <c r="X170" i="17"/>
  <c r="AM170" i="17"/>
  <c r="S170" i="17"/>
  <c r="AH305" i="17"/>
  <c r="AW290" i="17"/>
  <c r="S290" i="17"/>
  <c r="AR290" i="17"/>
  <c r="AC290" i="17"/>
  <c r="X290" i="17"/>
  <c r="BB290" i="17"/>
  <c r="AM290" i="17"/>
  <c r="AH290" i="17"/>
  <c r="N290" i="17"/>
  <c r="AW179" i="17"/>
  <c r="S179" i="17"/>
  <c r="AH179" i="17"/>
  <c r="N179" i="17"/>
  <c r="AR179" i="17"/>
  <c r="BB179" i="17"/>
  <c r="AC179" i="17"/>
  <c r="X179" i="17"/>
  <c r="AM179" i="17"/>
  <c r="X199" i="17"/>
  <c r="AM199" i="17"/>
  <c r="AW199" i="17"/>
  <c r="S199" i="17"/>
  <c r="AH199" i="17"/>
  <c r="N199" i="17"/>
  <c r="AR199" i="17"/>
  <c r="BB199" i="17"/>
  <c r="AC199" i="17"/>
  <c r="BB196" i="17"/>
  <c r="AC196" i="17"/>
  <c r="X196" i="17"/>
  <c r="AM196" i="17"/>
  <c r="AW196" i="17"/>
  <c r="S196" i="17"/>
  <c r="AH196" i="17"/>
  <c r="N196" i="17"/>
  <c r="AR196" i="17"/>
  <c r="AM319" i="17"/>
  <c r="AW319" i="17"/>
  <c r="S319" i="17"/>
  <c r="AH319" i="17"/>
  <c r="N319" i="17"/>
  <c r="AR319" i="17"/>
  <c r="BB319" i="17"/>
  <c r="AC319" i="17"/>
  <c r="X319" i="17"/>
  <c r="BB330" i="17"/>
  <c r="AC330" i="17"/>
  <c r="X330" i="17"/>
  <c r="AM330" i="17"/>
  <c r="AW330" i="17"/>
  <c r="S330" i="17"/>
  <c r="N330" i="17"/>
  <c r="AR330" i="17"/>
  <c r="AH330" i="17"/>
  <c r="X376" i="17"/>
  <c r="AM376" i="17"/>
  <c r="AW376" i="17"/>
  <c r="S376" i="17"/>
  <c r="AH376" i="17"/>
  <c r="N376" i="17"/>
  <c r="AR376" i="17"/>
  <c r="BB376" i="17"/>
  <c r="AC376" i="17"/>
  <c r="CB14" i="14"/>
  <c r="CD14" i="14"/>
  <c r="AM165" i="14"/>
  <c r="AH165" i="14"/>
  <c r="AC165" i="14"/>
  <c r="X165" i="14"/>
  <c r="AR165" i="14"/>
  <c r="BB165" i="14"/>
  <c r="AW165" i="14"/>
  <c r="S165" i="14"/>
  <c r="N165" i="14"/>
  <c r="AR172" i="14"/>
  <c r="BB172" i="14"/>
  <c r="AC172" i="14"/>
  <c r="X172" i="14"/>
  <c r="AM172" i="14"/>
  <c r="AW172" i="14"/>
  <c r="S172" i="14"/>
  <c r="AH172" i="14"/>
  <c r="N172" i="14"/>
  <c r="X255" i="14"/>
  <c r="N255" i="14"/>
  <c r="AW255" i="14"/>
  <c r="AM255" i="14"/>
  <c r="S255" i="14"/>
  <c r="AR255" i="14"/>
  <c r="AH255" i="14"/>
  <c r="AC255" i="14"/>
  <c r="S365" i="14"/>
  <c r="AH365" i="14"/>
  <c r="AR365" i="14"/>
  <c r="X365" i="14"/>
  <c r="BB365" i="14"/>
  <c r="AC365" i="14"/>
  <c r="N365" i="14"/>
  <c r="AM365" i="14"/>
  <c r="AW365" i="14"/>
  <c r="AM376" i="14"/>
  <c r="AW376" i="14"/>
  <c r="S376" i="14"/>
  <c r="AH376" i="14"/>
  <c r="N376" i="14"/>
  <c r="AC376" i="14"/>
  <c r="BB376" i="14"/>
  <c r="X376" i="14"/>
  <c r="AR376" i="14"/>
  <c r="BB226" i="14"/>
  <c r="AC226" i="14"/>
  <c r="X226" i="14"/>
  <c r="AR226" i="14"/>
  <c r="AM226" i="14"/>
  <c r="AW226" i="14"/>
  <c r="S226" i="14"/>
  <c r="AH226" i="14"/>
  <c r="N226" i="14"/>
  <c r="BB256" i="14"/>
  <c r="X256" i="14"/>
  <c r="AM256" i="14"/>
  <c r="AW256" i="14"/>
  <c r="AC256" i="14"/>
  <c r="N256" i="14"/>
  <c r="AH256" i="14"/>
  <c r="AR256" i="14"/>
  <c r="BB366" i="14"/>
  <c r="AC366" i="14"/>
  <c r="N366" i="14"/>
  <c r="AW366" i="14"/>
  <c r="AM366" i="14"/>
  <c r="AH366" i="14"/>
  <c r="AR366" i="14"/>
  <c r="X366" i="14"/>
  <c r="S366" i="14"/>
  <c r="AH378" i="14"/>
  <c r="N378" i="14"/>
  <c r="AR378" i="14"/>
  <c r="BB378" i="14"/>
  <c r="AC378" i="14"/>
  <c r="S378" i="14"/>
  <c r="AW378" i="14"/>
  <c r="AM378" i="14"/>
  <c r="X378" i="14"/>
  <c r="AM177" i="14"/>
  <c r="AW177" i="14"/>
  <c r="S177" i="14"/>
  <c r="AH177" i="14"/>
  <c r="N177" i="14"/>
  <c r="AR177" i="14"/>
  <c r="BB177" i="14"/>
  <c r="AC177" i="14"/>
  <c r="X177" i="14"/>
  <c r="AW367" i="14"/>
  <c r="AR262" i="14"/>
  <c r="AH262" i="14"/>
  <c r="BB262" i="14"/>
  <c r="X262" i="14"/>
  <c r="AM262" i="14"/>
  <c r="AW262" i="14"/>
  <c r="S262" i="14"/>
  <c r="AC262" i="14"/>
  <c r="N262" i="14"/>
  <c r="S292" i="14"/>
  <c r="BB292" i="14"/>
  <c r="AC292" i="14"/>
  <c r="X292" i="14"/>
  <c r="AM292" i="14"/>
  <c r="AH292" i="14"/>
  <c r="AR292" i="14"/>
  <c r="AW292" i="14"/>
  <c r="N292" i="14"/>
  <c r="AW356" i="14"/>
  <c r="S356" i="14"/>
  <c r="N356" i="14"/>
  <c r="AR356" i="14"/>
  <c r="AH356" i="14"/>
  <c r="BB356" i="14"/>
  <c r="AC356" i="14"/>
  <c r="AM356" i="14"/>
  <c r="X356" i="14"/>
  <c r="S322" i="14"/>
  <c r="AH322" i="14"/>
  <c r="N322" i="14"/>
  <c r="BB322" i="14"/>
  <c r="AC322" i="14"/>
  <c r="X322" i="14"/>
  <c r="AM322" i="14"/>
  <c r="AR322" i="14"/>
  <c r="AW322" i="14"/>
  <c r="N319" i="14"/>
  <c r="AC319" i="14"/>
  <c r="X319" i="14"/>
  <c r="AM319" i="14"/>
  <c r="AR319" i="14"/>
  <c r="BB319" i="14"/>
  <c r="S319" i="14"/>
  <c r="AW319" i="14"/>
  <c r="AH319" i="14"/>
  <c r="AC175" i="14"/>
  <c r="X175" i="14"/>
  <c r="AM175" i="14"/>
  <c r="AW175" i="14"/>
  <c r="S175" i="14"/>
  <c r="AH175" i="14"/>
  <c r="N175" i="14"/>
  <c r="AR175" i="14"/>
  <c r="BB175" i="14"/>
  <c r="AW219" i="14"/>
  <c r="AH219" i="14"/>
  <c r="N219" i="14"/>
  <c r="AR219" i="14"/>
  <c r="BB219" i="14"/>
  <c r="AM219" i="14"/>
  <c r="AC219" i="14"/>
  <c r="X219" i="14"/>
  <c r="S219" i="14"/>
  <c r="X276" i="14"/>
  <c r="AW276" i="14"/>
  <c r="S276" i="14"/>
  <c r="AH276" i="14"/>
  <c r="N276" i="14"/>
  <c r="AR276" i="14"/>
  <c r="BB276" i="14"/>
  <c r="AC276" i="14"/>
  <c r="AM276" i="14"/>
  <c r="N330" i="14"/>
  <c r="AH330" i="14"/>
  <c r="BB330" i="14"/>
  <c r="AC330" i="14"/>
  <c r="X330" i="14"/>
  <c r="AM330" i="14"/>
  <c r="AR330" i="14"/>
  <c r="AW330" i="14"/>
  <c r="S330" i="14"/>
  <c r="AR297" i="14"/>
  <c r="BB297" i="14"/>
  <c r="AW297" i="14"/>
  <c r="AM297" i="14"/>
  <c r="AH297" i="14"/>
  <c r="N297" i="14"/>
  <c r="AC297" i="14"/>
  <c r="X297" i="14"/>
  <c r="X346" i="14"/>
  <c r="AM346" i="14"/>
  <c r="AW346" i="14"/>
  <c r="S346" i="14"/>
  <c r="AH346" i="14"/>
  <c r="BB346" i="14"/>
  <c r="N346" i="14"/>
  <c r="AR346" i="14"/>
  <c r="AC346" i="14"/>
  <c r="N193" i="14"/>
  <c r="AC193" i="14"/>
  <c r="AW193" i="14"/>
  <c r="X193" i="14"/>
  <c r="AR193" i="14"/>
  <c r="S193" i="14"/>
  <c r="AM193" i="14"/>
  <c r="AH193" i="14"/>
  <c r="BB193" i="14"/>
  <c r="BB309" i="14"/>
  <c r="AM309" i="14"/>
  <c r="S309" i="14"/>
  <c r="AW309" i="14"/>
  <c r="AR309" i="14"/>
  <c r="AH309" i="14"/>
  <c r="N309" i="14"/>
  <c r="X309" i="14"/>
  <c r="S333" i="14"/>
  <c r="AM333" i="14"/>
  <c r="N333" i="14"/>
  <c r="AR333" i="14"/>
  <c r="X333" i="14"/>
  <c r="BB333" i="14"/>
  <c r="AC333" i="14"/>
  <c r="AH333" i="14"/>
  <c r="AW333" i="14"/>
  <c r="AH325" i="14"/>
  <c r="N325" i="14"/>
  <c r="AR325" i="14"/>
  <c r="BB325" i="14"/>
  <c r="X325" i="14"/>
  <c r="AW325" i="14"/>
  <c r="AM325" i="14"/>
  <c r="S325" i="14"/>
  <c r="AC325" i="14"/>
  <c r="X228" i="14"/>
  <c r="AH228" i="14"/>
  <c r="N228" i="14"/>
  <c r="AR228" i="14"/>
  <c r="BB228" i="14"/>
  <c r="AC228" i="14"/>
  <c r="AM228" i="14"/>
  <c r="AW228" i="14"/>
  <c r="S228" i="14"/>
  <c r="S344" i="14"/>
  <c r="AM344" i="14"/>
  <c r="AR344" i="14"/>
  <c r="AH344" i="14"/>
  <c r="X344" i="14"/>
  <c r="AC344" i="14"/>
  <c r="N344" i="14"/>
  <c r="AW344" i="14"/>
  <c r="AC311" i="14"/>
  <c r="AM311" i="14"/>
  <c r="AR311" i="14"/>
  <c r="AH311" i="14"/>
  <c r="AW311" i="14"/>
  <c r="X311" i="14"/>
  <c r="S311" i="14"/>
  <c r="N311" i="14"/>
  <c r="BB311" i="14"/>
  <c r="X269" i="14"/>
  <c r="BB269" i="14"/>
  <c r="AW269" i="14"/>
  <c r="AM269" i="14"/>
  <c r="AH269" i="14"/>
  <c r="S269" i="14"/>
  <c r="AC269" i="14"/>
  <c r="N269" i="14"/>
  <c r="AR269" i="14"/>
  <c r="AW271" i="14"/>
  <c r="S271" i="14"/>
  <c r="AM271" i="14"/>
  <c r="BB271" i="14"/>
  <c r="AC271" i="14"/>
  <c r="X271" i="14"/>
  <c r="N271" i="14"/>
  <c r="AH271" i="14"/>
  <c r="AR271" i="14"/>
  <c r="AC320" i="14"/>
  <c r="AM320" i="14"/>
  <c r="AW320" i="14"/>
  <c r="S320" i="14"/>
  <c r="AH320" i="14"/>
  <c r="N320" i="14"/>
  <c r="AR320" i="14"/>
  <c r="BB320" i="14"/>
  <c r="X320" i="14"/>
  <c r="BB207" i="14"/>
  <c r="AC207" i="14"/>
  <c r="X207" i="14"/>
  <c r="AM207" i="14"/>
  <c r="AW207" i="14"/>
  <c r="S207" i="14"/>
  <c r="AH207" i="14"/>
  <c r="N207" i="14"/>
  <c r="AR207" i="14"/>
  <c r="S168" i="14"/>
  <c r="BB168" i="14"/>
  <c r="AH168" i="14"/>
  <c r="AC168" i="14"/>
  <c r="X168" i="14"/>
  <c r="AR168" i="14"/>
  <c r="N168" i="14"/>
  <c r="AM168" i="14"/>
  <c r="AW168" i="14"/>
  <c r="BB338" i="14"/>
  <c r="X338" i="14"/>
  <c r="AR338" i="14"/>
  <c r="AC338" i="14"/>
  <c r="AM338" i="14"/>
  <c r="AW338" i="14"/>
  <c r="S338" i="14"/>
  <c r="AH338" i="14"/>
  <c r="N338" i="14"/>
  <c r="AR248" i="14"/>
  <c r="AM248" i="14"/>
  <c r="S248" i="14"/>
  <c r="AW248" i="14"/>
  <c r="AC248" i="14"/>
  <c r="AH248" i="14"/>
  <c r="N248" i="14"/>
  <c r="BB248" i="14"/>
  <c r="X248" i="14"/>
  <c r="AH205" i="14"/>
  <c r="N205" i="14"/>
  <c r="AR205" i="14"/>
  <c r="AW205" i="14"/>
  <c r="BB205" i="14"/>
  <c r="AC205" i="14"/>
  <c r="X205" i="14"/>
  <c r="AM205" i="14"/>
  <c r="S205" i="14"/>
  <c r="BB275" i="14"/>
  <c r="X275" i="14"/>
  <c r="AM275" i="14"/>
  <c r="N275" i="14"/>
  <c r="AW275" i="14"/>
  <c r="S275" i="14"/>
  <c r="AC275" i="14"/>
  <c r="AH275" i="14"/>
  <c r="AR275" i="14"/>
  <c r="AR280" i="14"/>
  <c r="AW280" i="14"/>
  <c r="S280" i="14"/>
  <c r="BB280" i="14"/>
  <c r="AC280" i="14"/>
  <c r="X280" i="14"/>
  <c r="AM280" i="14"/>
  <c r="AH280" i="14"/>
  <c r="N280" i="14"/>
  <c r="S351" i="14"/>
  <c r="BB351" i="14"/>
  <c r="AM351" i="14"/>
  <c r="AH351" i="14"/>
  <c r="N351" i="14"/>
  <c r="AR351" i="14"/>
  <c r="AW351" i="14"/>
  <c r="X351" i="14"/>
  <c r="AC351" i="14"/>
  <c r="N235" i="14"/>
  <c r="BB235" i="14"/>
  <c r="AC235" i="14"/>
  <c r="X235" i="14"/>
  <c r="AM235" i="14"/>
  <c r="AR235" i="14"/>
  <c r="S235" i="14"/>
  <c r="AW235" i="14"/>
  <c r="AH235" i="14"/>
  <c r="BB371" i="14"/>
  <c r="AW218" i="14"/>
  <c r="AM218" i="14"/>
  <c r="BB218" i="14"/>
  <c r="AC218" i="14"/>
  <c r="X218" i="14"/>
  <c r="AH218" i="14"/>
  <c r="N218" i="14"/>
  <c r="AR218" i="14"/>
  <c r="S218" i="14"/>
  <c r="S286" i="14"/>
  <c r="AH286" i="14"/>
  <c r="BB286" i="14"/>
  <c r="AC286" i="14"/>
  <c r="X286" i="14"/>
  <c r="AM286" i="14"/>
  <c r="AR286" i="14"/>
  <c r="AW286" i="14"/>
  <c r="N286" i="14"/>
  <c r="AH284" i="14"/>
  <c r="N284" i="14"/>
  <c r="AR284" i="14"/>
  <c r="BB284" i="14"/>
  <c r="X284" i="14"/>
  <c r="AM284" i="14"/>
  <c r="AW284" i="14"/>
  <c r="S284" i="14"/>
  <c r="AC284" i="14"/>
  <c r="N326" i="14"/>
  <c r="AW361" i="14"/>
  <c r="S361" i="14"/>
  <c r="AH361" i="14"/>
  <c r="N361" i="14"/>
  <c r="AR361" i="14"/>
  <c r="BB361" i="14"/>
  <c r="AM361" i="14"/>
  <c r="X361" i="14"/>
  <c r="AC361" i="14"/>
  <c r="S313" i="14"/>
  <c r="AH313" i="14"/>
  <c r="N313" i="14"/>
  <c r="AC313" i="14"/>
  <c r="X313" i="14"/>
  <c r="AR313" i="14"/>
  <c r="AM313" i="14"/>
  <c r="BB313" i="14"/>
  <c r="AW313" i="14"/>
  <c r="AM274" i="14"/>
  <c r="AR274" i="14"/>
  <c r="BB274" i="14"/>
  <c r="N274" i="14"/>
  <c r="AW274" i="14"/>
  <c r="AC274" i="14"/>
  <c r="X274" i="14"/>
  <c r="S274" i="14"/>
  <c r="AH242" i="14"/>
  <c r="N242" i="14"/>
  <c r="AW242" i="14"/>
  <c r="AR242" i="14"/>
  <c r="AC242" i="14"/>
  <c r="X242" i="14"/>
  <c r="BB242" i="14"/>
  <c r="AM242" i="14"/>
  <c r="S242" i="14"/>
  <c r="N300" i="14"/>
  <c r="AW300" i="14"/>
  <c r="AR300" i="14"/>
  <c r="BB300" i="14"/>
  <c r="AC300" i="14"/>
  <c r="AM300" i="14"/>
  <c r="AH300" i="14"/>
  <c r="S300" i="14"/>
  <c r="X300" i="14"/>
  <c r="AH209" i="14"/>
  <c r="AW209" i="14"/>
  <c r="N209" i="14"/>
  <c r="AR209" i="14"/>
  <c r="BB209" i="14"/>
  <c r="AC209" i="14"/>
  <c r="X209" i="14"/>
  <c r="AM209" i="14"/>
  <c r="S209" i="14"/>
  <c r="AR227" i="14"/>
  <c r="BB227" i="14"/>
  <c r="AC227" i="14"/>
  <c r="AH227" i="14"/>
  <c r="X227" i="14"/>
  <c r="AM227" i="14"/>
  <c r="AW227" i="14"/>
  <c r="S227" i="14"/>
  <c r="N227" i="14"/>
  <c r="AM232" i="14"/>
  <c r="AW232" i="14"/>
  <c r="S232" i="14"/>
  <c r="AH232" i="14"/>
  <c r="N232" i="14"/>
  <c r="BB232" i="14"/>
  <c r="X232" i="14"/>
  <c r="AC232" i="14"/>
  <c r="AR232" i="14"/>
  <c r="AH186" i="14"/>
  <c r="N186" i="14"/>
  <c r="AR186" i="14"/>
  <c r="BB186" i="14"/>
  <c r="AC186" i="14"/>
  <c r="X186" i="14"/>
  <c r="AW186" i="14"/>
  <c r="S186" i="14"/>
  <c r="AM186" i="14"/>
  <c r="BB362" i="14"/>
  <c r="AC362" i="14"/>
  <c r="X362" i="14"/>
  <c r="AH362" i="14"/>
  <c r="N362" i="14"/>
  <c r="AR362" i="14"/>
  <c r="AM362" i="14"/>
  <c r="AW362" i="14"/>
  <c r="S362" i="14"/>
  <c r="AR289" i="14"/>
  <c r="S289" i="14"/>
  <c r="AW289" i="14"/>
  <c r="BB289" i="14"/>
  <c r="X289" i="14"/>
  <c r="AC289" i="14"/>
  <c r="AH289" i="14"/>
  <c r="N289" i="14"/>
  <c r="AM289" i="14"/>
  <c r="S294" i="14"/>
  <c r="N294" i="14"/>
  <c r="AM294" i="14"/>
  <c r="AH294" i="14"/>
  <c r="AC294" i="14"/>
  <c r="X294" i="14"/>
  <c r="AR294" i="14"/>
  <c r="BB294" i="14"/>
  <c r="AW294" i="14"/>
  <c r="S335" i="14"/>
  <c r="AH335" i="14"/>
  <c r="N335" i="14"/>
  <c r="AC335" i="14"/>
  <c r="BB335" i="14"/>
  <c r="X335" i="14"/>
  <c r="AR335" i="14"/>
  <c r="AM335" i="14"/>
  <c r="AW335" i="14"/>
  <c r="S180" i="14"/>
  <c r="AH180" i="14"/>
  <c r="N180" i="14"/>
  <c r="AR180" i="14"/>
  <c r="BB180" i="14"/>
  <c r="AM180" i="14"/>
  <c r="AC180" i="14"/>
  <c r="X180" i="14"/>
  <c r="AW180" i="14"/>
  <c r="N371" i="14"/>
  <c r="AH371" i="14"/>
  <c r="AR371" i="14"/>
  <c r="X371" i="14"/>
  <c r="AW371" i="14"/>
  <c r="AM371" i="14"/>
  <c r="AC371" i="14"/>
  <c r="S371" i="14"/>
  <c r="S326" i="14"/>
  <c r="AH326" i="14"/>
  <c r="AR326" i="14"/>
  <c r="AM326" i="14"/>
  <c r="AC326" i="14"/>
  <c r="X326" i="14"/>
  <c r="BB326" i="14"/>
  <c r="AW326" i="14"/>
  <c r="AM166" i="14"/>
  <c r="BB166" i="14"/>
  <c r="AW166" i="14"/>
  <c r="AR166" i="14"/>
  <c r="AC166" i="14"/>
  <c r="X166" i="14"/>
  <c r="AH166" i="14"/>
  <c r="N166" i="14"/>
  <c r="S166" i="14"/>
  <c r="BB221" i="14"/>
  <c r="AC221" i="14"/>
  <c r="X221" i="14"/>
  <c r="AM221" i="14"/>
  <c r="AW221" i="14"/>
  <c r="AH221" i="14"/>
  <c r="N221" i="14"/>
  <c r="AR221" i="14"/>
  <c r="S221" i="14"/>
  <c r="S265" i="14"/>
  <c r="AC265" i="14"/>
  <c r="AM265" i="14"/>
  <c r="AH265" i="14"/>
  <c r="N265" i="14"/>
  <c r="AR265" i="14"/>
  <c r="BB265" i="14"/>
  <c r="X265" i="14"/>
  <c r="AW265" i="14"/>
  <c r="AR167" i="14"/>
  <c r="AH191" i="14"/>
  <c r="AR191" i="14"/>
  <c r="N191" i="14"/>
  <c r="AM191" i="14"/>
  <c r="X191" i="14"/>
  <c r="BB191" i="14"/>
  <c r="S191" i="14"/>
  <c r="AW191" i="14"/>
  <c r="AC191" i="14"/>
  <c r="AH229" i="14"/>
  <c r="N229" i="14"/>
  <c r="BB229" i="14"/>
  <c r="AC229" i="14"/>
  <c r="X229" i="14"/>
  <c r="AR229" i="14"/>
  <c r="AM229" i="14"/>
  <c r="AW229" i="14"/>
  <c r="S229" i="14"/>
  <c r="AC293" i="14"/>
  <c r="X293" i="14"/>
  <c r="BB293" i="14"/>
  <c r="S293" i="14"/>
  <c r="AM293" i="14"/>
  <c r="N293" i="14"/>
  <c r="AW293" i="14"/>
  <c r="AH293" i="14"/>
  <c r="AR293" i="14"/>
  <c r="BB267" i="14"/>
  <c r="AC267" i="14"/>
  <c r="X267" i="14"/>
  <c r="AM267" i="14"/>
  <c r="S267" i="14"/>
  <c r="AH267" i="14"/>
  <c r="N267" i="14"/>
  <c r="AR267" i="14"/>
  <c r="AW267" i="14"/>
  <c r="S369" i="14"/>
  <c r="BB369" i="14"/>
  <c r="AM369" i="14"/>
  <c r="N369" i="14"/>
  <c r="AH369" i="14"/>
  <c r="X369" i="14"/>
  <c r="AW369" i="14"/>
  <c r="AR369" i="14"/>
  <c r="AC369" i="14"/>
  <c r="X170" i="14"/>
  <c r="AR279" i="14"/>
  <c r="BB279" i="14"/>
  <c r="AC279" i="14"/>
  <c r="X279" i="14"/>
  <c r="AM279" i="14"/>
  <c r="AW279" i="14"/>
  <c r="S279" i="14"/>
  <c r="N279" i="14"/>
  <c r="AH279" i="14"/>
  <c r="AM204" i="14"/>
  <c r="AW204" i="14"/>
  <c r="X204" i="14"/>
  <c r="S204" i="14"/>
  <c r="AH204" i="14"/>
  <c r="N204" i="14"/>
  <c r="AR204" i="14"/>
  <c r="BB204" i="14"/>
  <c r="AC204" i="14"/>
  <c r="AW355" i="14"/>
  <c r="S355" i="14"/>
  <c r="AC355" i="14"/>
  <c r="AM355" i="14"/>
  <c r="AH355" i="14"/>
  <c r="X355" i="14"/>
  <c r="BB355" i="14"/>
  <c r="N355" i="14"/>
  <c r="AR355" i="14"/>
  <c r="AM278" i="14"/>
  <c r="N278" i="14"/>
  <c r="AW278" i="14"/>
  <c r="S278" i="14"/>
  <c r="AC278" i="14"/>
  <c r="AH278" i="14"/>
  <c r="BB278" i="14"/>
  <c r="X278" i="14"/>
  <c r="AR278" i="14"/>
  <c r="AH244" i="14"/>
  <c r="AC244" i="14"/>
  <c r="N244" i="14"/>
  <c r="AR244" i="14"/>
  <c r="BB244" i="14"/>
  <c r="AM244" i="14"/>
  <c r="AW244" i="14"/>
  <c r="S244" i="14"/>
  <c r="X244" i="14"/>
  <c r="S308" i="14"/>
  <c r="AH308" i="14"/>
  <c r="N308" i="14"/>
  <c r="AM308" i="14"/>
  <c r="BB308" i="14"/>
  <c r="AR308" i="14"/>
  <c r="X308" i="14"/>
  <c r="AC308" i="14"/>
  <c r="AW308" i="14"/>
  <c r="AM210" i="14"/>
  <c r="S210" i="14"/>
  <c r="AW210" i="14"/>
  <c r="BB210" i="14"/>
  <c r="AH210" i="14"/>
  <c r="N210" i="14"/>
  <c r="AR210" i="14"/>
  <c r="AC210" i="14"/>
  <c r="X210" i="14"/>
  <c r="N167" i="14"/>
  <c r="X167" i="14"/>
  <c r="AH167" i="14"/>
  <c r="AW167" i="14"/>
  <c r="S167" i="14"/>
  <c r="AM167" i="14"/>
  <c r="BB167" i="14"/>
  <c r="AC167" i="14"/>
  <c r="S367" i="14"/>
  <c r="AR367" i="14"/>
  <c r="AC367" i="14"/>
  <c r="AM367" i="14"/>
  <c r="BB367" i="14"/>
  <c r="AH367" i="14"/>
  <c r="N367" i="14"/>
  <c r="X367" i="14"/>
  <c r="AR178" i="14"/>
  <c r="BB178" i="14"/>
  <c r="AC178" i="14"/>
  <c r="X178" i="14"/>
  <c r="AM178" i="14"/>
  <c r="AW178" i="14"/>
  <c r="N178" i="14"/>
  <c r="S178" i="14"/>
  <c r="AH178" i="14"/>
  <c r="AH225" i="14"/>
  <c r="N225" i="14"/>
  <c r="AR225" i="14"/>
  <c r="BB225" i="14"/>
  <c r="X225" i="14"/>
  <c r="AC225" i="14"/>
  <c r="AM225" i="14"/>
  <c r="AW225" i="14"/>
  <c r="S225" i="14"/>
  <c r="AM170" i="14"/>
  <c r="N170" i="14"/>
  <c r="AC170" i="14"/>
  <c r="AR170" i="14"/>
  <c r="BB170" i="14"/>
  <c r="S170" i="14"/>
  <c r="AW170" i="14"/>
  <c r="N188" i="14"/>
  <c r="AR188" i="14"/>
  <c r="BB188" i="14"/>
  <c r="AC188" i="14"/>
  <c r="X188" i="14"/>
  <c r="AM188" i="14"/>
  <c r="S188" i="14"/>
  <c r="AW188" i="14"/>
  <c r="AH188" i="14"/>
  <c r="AM291" i="14"/>
  <c r="AW291" i="14"/>
  <c r="S291" i="14"/>
  <c r="AH291" i="14"/>
  <c r="N291" i="14"/>
  <c r="AR291" i="14"/>
  <c r="BB291" i="14"/>
  <c r="AC291" i="14"/>
  <c r="X291" i="14"/>
  <c r="BB353" i="14"/>
  <c r="S324" i="14"/>
  <c r="AW324" i="14"/>
  <c r="N324" i="14"/>
  <c r="BB324" i="14"/>
  <c r="AC324" i="14"/>
  <c r="X324" i="14"/>
  <c r="AM324" i="14"/>
  <c r="AR324" i="14"/>
  <c r="AH324" i="14"/>
  <c r="AW350" i="14"/>
  <c r="AR215" i="14"/>
  <c r="AW215" i="14"/>
  <c r="AH215" i="14"/>
  <c r="AC215" i="14"/>
  <c r="X215" i="14"/>
  <c r="S215" i="14"/>
  <c r="BB215" i="14"/>
  <c r="AM215" i="14"/>
  <c r="N215" i="14"/>
  <c r="X359" i="14"/>
  <c r="S241" i="14"/>
  <c r="AH241" i="14"/>
  <c r="N241" i="14"/>
  <c r="AR241" i="14"/>
  <c r="BB241" i="14"/>
  <c r="AC241" i="14"/>
  <c r="X241" i="14"/>
  <c r="AM241" i="14"/>
  <c r="AW241" i="14"/>
  <c r="BB199" i="14"/>
  <c r="AC199" i="14"/>
  <c r="X199" i="14"/>
  <c r="AM199" i="14"/>
  <c r="AW199" i="14"/>
  <c r="S199" i="14"/>
  <c r="AH199" i="14"/>
  <c r="N199" i="14"/>
  <c r="AR199" i="14"/>
  <c r="N354" i="14"/>
  <c r="AR354" i="14"/>
  <c r="AC354" i="14"/>
  <c r="AM354" i="14"/>
  <c r="AW354" i="14"/>
  <c r="S354" i="14"/>
  <c r="BB354" i="14"/>
  <c r="X354" i="14"/>
  <c r="AH354" i="14"/>
  <c r="AH253" i="14"/>
  <c r="N253" i="14"/>
  <c r="S253" i="14"/>
  <c r="AR253" i="14"/>
  <c r="BB253" i="14"/>
  <c r="X253" i="14"/>
  <c r="AM253" i="14"/>
  <c r="AW253" i="14"/>
  <c r="AC253" i="14"/>
  <c r="AM185" i="14"/>
  <c r="AW185" i="14"/>
  <c r="S185" i="14"/>
  <c r="AC185" i="14"/>
  <c r="AH185" i="14"/>
  <c r="N185" i="14"/>
  <c r="AR185" i="14"/>
  <c r="BB185" i="14"/>
  <c r="X185" i="14"/>
  <c r="N345" i="14"/>
  <c r="BB345" i="14"/>
  <c r="X345" i="14"/>
  <c r="AM345" i="14"/>
  <c r="AW345" i="14"/>
  <c r="S345" i="14"/>
  <c r="AR345" i="14"/>
  <c r="AC345" i="14"/>
  <c r="AH345" i="14"/>
  <c r="AM257" i="14"/>
  <c r="AW257" i="14"/>
  <c r="S257" i="14"/>
  <c r="AH257" i="14"/>
  <c r="N257" i="14"/>
  <c r="AR257" i="14"/>
  <c r="BB257" i="14"/>
  <c r="AC257" i="14"/>
  <c r="X257" i="14"/>
  <c r="AC214" i="14"/>
  <c r="AM214" i="14"/>
  <c r="S214" i="14"/>
  <c r="X214" i="14"/>
  <c r="AH214" i="14"/>
  <c r="N214" i="14"/>
  <c r="AW214" i="14"/>
  <c r="BB214" i="14"/>
  <c r="AR214" i="14"/>
  <c r="AR202" i="14"/>
  <c r="BB202" i="14"/>
  <c r="AC202" i="14"/>
  <c r="X202" i="14"/>
  <c r="AM202" i="14"/>
  <c r="AW202" i="14"/>
  <c r="AH202" i="14"/>
  <c r="N202" i="14"/>
  <c r="S202" i="14"/>
  <c r="AC307" i="14"/>
  <c r="X307" i="14"/>
  <c r="AR307" i="14"/>
  <c r="AM307" i="14"/>
  <c r="AW307" i="14"/>
  <c r="S307" i="14"/>
  <c r="AH307" i="14"/>
  <c r="N307" i="14"/>
  <c r="BB307" i="14"/>
  <c r="AM353" i="14"/>
  <c r="AH353" i="14"/>
  <c r="AC353" i="14"/>
  <c r="AR353" i="14"/>
  <c r="AW353" i="14"/>
  <c r="S353" i="14"/>
  <c r="X353" i="14"/>
  <c r="N353" i="14"/>
  <c r="BB224" i="14"/>
  <c r="AC224" i="14"/>
  <c r="X224" i="14"/>
  <c r="AM224" i="14"/>
  <c r="AW224" i="14"/>
  <c r="S224" i="14"/>
  <c r="AH224" i="14"/>
  <c r="N224" i="14"/>
  <c r="AR224" i="14"/>
  <c r="AM350" i="14"/>
  <c r="AH350" i="14"/>
  <c r="X350" i="14"/>
  <c r="AC350" i="14"/>
  <c r="BB350" i="14"/>
  <c r="N350" i="14"/>
  <c r="S350" i="14"/>
  <c r="AR350" i="14"/>
  <c r="N359" i="14"/>
  <c r="AC359" i="14"/>
  <c r="AH359" i="14"/>
  <c r="S359" i="14"/>
  <c r="BB359" i="14"/>
  <c r="AM359" i="14"/>
  <c r="AW359" i="14"/>
  <c r="AR359" i="14"/>
  <c r="AW364" i="14"/>
  <c r="BB364" i="14"/>
  <c r="S364" i="14"/>
  <c r="AH364" i="14"/>
  <c r="N364" i="14"/>
  <c r="AR364" i="14"/>
  <c r="AC364" i="14"/>
  <c r="X364" i="14"/>
  <c r="AM364" i="14"/>
  <c r="AC352" i="14"/>
  <c r="AW352" i="14"/>
  <c r="S352" i="14"/>
  <c r="X352" i="14"/>
  <c r="AR352" i="14"/>
  <c r="N352" i="14"/>
  <c r="AM352" i="14"/>
  <c r="BB352" i="14"/>
  <c r="AH352" i="14"/>
  <c r="AH304" i="14"/>
  <c r="S304" i="14"/>
  <c r="AW304" i="14"/>
  <c r="BB304" i="14"/>
  <c r="AC304" i="14"/>
  <c r="X304" i="14"/>
  <c r="AR304" i="14"/>
  <c r="AM304" i="14"/>
  <c r="AM174" i="14"/>
  <c r="AW174" i="14"/>
  <c r="S174" i="14"/>
  <c r="AH174" i="14"/>
  <c r="N174" i="14"/>
  <c r="AR174" i="14"/>
  <c r="BB174" i="14"/>
  <c r="AC174" i="14"/>
  <c r="X174" i="14"/>
  <c r="N252" i="14"/>
  <c r="AH245" i="14"/>
  <c r="N245" i="14"/>
  <c r="BB245" i="14"/>
  <c r="AC245" i="14"/>
  <c r="X245" i="14"/>
  <c r="S245" i="14"/>
  <c r="AW245" i="14"/>
  <c r="AR245" i="14"/>
  <c r="AM245" i="14"/>
  <c r="AH213" i="14"/>
  <c r="BB288" i="14"/>
  <c r="AC288" i="14"/>
  <c r="X288" i="14"/>
  <c r="N288" i="14"/>
  <c r="AM288" i="14"/>
  <c r="AW288" i="14"/>
  <c r="S288" i="14"/>
  <c r="AH288" i="14"/>
  <c r="AR288" i="14"/>
  <c r="BB372" i="14"/>
  <c r="AC372" i="14"/>
  <c r="AM372" i="14"/>
  <c r="N372" i="14"/>
  <c r="AH372" i="14"/>
  <c r="X372" i="14"/>
  <c r="AW372" i="14"/>
  <c r="S372" i="14"/>
  <c r="AR372" i="14"/>
  <c r="AR305" i="14"/>
  <c r="BB305" i="14"/>
  <c r="AC305" i="14"/>
  <c r="X305" i="14"/>
  <c r="N305" i="14"/>
  <c r="AW305" i="14"/>
  <c r="S305" i="14"/>
  <c r="AH305" i="14"/>
  <c r="AM305" i="14"/>
  <c r="S183" i="14"/>
  <c r="AH183" i="14"/>
  <c r="N183" i="14"/>
  <c r="AR183" i="14"/>
  <c r="BB183" i="14"/>
  <c r="AC183" i="14"/>
  <c r="X183" i="14"/>
  <c r="AM183" i="14"/>
  <c r="AW183" i="14"/>
  <c r="N327" i="14"/>
  <c r="AW327" i="14"/>
  <c r="AM327" i="14"/>
  <c r="BB327" i="14"/>
  <c r="AC327" i="14"/>
  <c r="X327" i="14"/>
  <c r="AH327" i="14"/>
  <c r="S327" i="14"/>
  <c r="AR327" i="14"/>
  <c r="BB216" i="14"/>
  <c r="AW216" i="14"/>
  <c r="S216" i="14"/>
  <c r="AC216" i="14"/>
  <c r="AR216" i="14"/>
  <c r="X216" i="14"/>
  <c r="N216" i="14"/>
  <c r="AM216" i="14"/>
  <c r="AH216" i="14"/>
  <c r="AR332" i="14"/>
  <c r="X332" i="14"/>
  <c r="S332" i="14"/>
  <c r="BB332" i="14"/>
  <c r="AM332" i="14"/>
  <c r="AW332" i="14"/>
  <c r="N332" i="14"/>
  <c r="AH332" i="14"/>
  <c r="AC332" i="14"/>
  <c r="BB255" i="14"/>
  <c r="BB344" i="14"/>
  <c r="AW314" i="14"/>
  <c r="S314" i="14"/>
  <c r="AR314" i="14"/>
  <c r="AH314" i="14"/>
  <c r="X314" i="14"/>
  <c r="BB314" i="14"/>
  <c r="N314" i="14"/>
  <c r="AC314" i="14"/>
  <c r="AM314" i="14"/>
  <c r="AH208" i="14"/>
  <c r="N208" i="14"/>
  <c r="AR208" i="14"/>
  <c r="AW208" i="14"/>
  <c r="BB208" i="14"/>
  <c r="AC208" i="14"/>
  <c r="X208" i="14"/>
  <c r="AM208" i="14"/>
  <c r="S208" i="14"/>
  <c r="AH252" i="14"/>
  <c r="AM252" i="14"/>
  <c r="BB252" i="14"/>
  <c r="X252" i="14"/>
  <c r="AW252" i="14"/>
  <c r="S252" i="14"/>
  <c r="AC252" i="14"/>
  <c r="AR252" i="14"/>
  <c r="AW283" i="14"/>
  <c r="AR283" i="14"/>
  <c r="BB283" i="14"/>
  <c r="AC283" i="14"/>
  <c r="X283" i="14"/>
  <c r="AM283" i="14"/>
  <c r="AH283" i="14"/>
  <c r="N283" i="14"/>
  <c r="S283" i="14"/>
  <c r="N374" i="14"/>
  <c r="AR374" i="14"/>
  <c r="BB374" i="14"/>
  <c r="AC374" i="14"/>
  <c r="X374" i="14"/>
  <c r="S374" i="14"/>
  <c r="AM374" i="14"/>
  <c r="AW374" i="14"/>
  <c r="AH374" i="14"/>
  <c r="N298" i="14"/>
  <c r="AC298" i="14"/>
  <c r="BB298" i="14"/>
  <c r="X298" i="14"/>
  <c r="AR298" i="14"/>
  <c r="S298" i="14"/>
  <c r="AM298" i="14"/>
  <c r="AW298" i="14"/>
  <c r="AH298" i="14"/>
  <c r="AW213" i="14"/>
  <c r="BB213" i="14"/>
  <c r="AM213" i="14"/>
  <c r="S213" i="14"/>
  <c r="AC213" i="14"/>
  <c r="AR213" i="14"/>
  <c r="X213" i="14"/>
  <c r="N213" i="14"/>
  <c r="AH277" i="14"/>
  <c r="BB277" i="14"/>
  <c r="N277" i="14"/>
  <c r="AR277" i="14"/>
  <c r="AW277" i="14"/>
  <c r="S277" i="14"/>
  <c r="X277" i="14"/>
  <c r="AM277" i="14"/>
  <c r="AC277" i="14"/>
  <c r="S256" i="14"/>
  <c r="AC243" i="14"/>
  <c r="AW243" i="14"/>
  <c r="X243" i="14"/>
  <c r="S243" i="14"/>
  <c r="BB243" i="14"/>
  <c r="AM243" i="14"/>
  <c r="AH243" i="14"/>
  <c r="AR243" i="14"/>
  <c r="N243" i="14"/>
  <c r="CA14" i="14"/>
  <c r="BU14" i="14"/>
  <c r="BJ15" i="14"/>
  <c r="BK15" i="14" s="1"/>
  <c r="CE14" i="14"/>
  <c r="BR15" i="14"/>
  <c r="BS15" i="14" s="1"/>
  <c r="BY14" i="14"/>
  <c r="BF15" i="14"/>
  <c r="BG15" i="14" s="1"/>
  <c r="BL16" i="14"/>
  <c r="BM16" i="14" s="1"/>
  <c r="BX14" i="14"/>
  <c r="BP16" i="14"/>
  <c r="BQ16" i="14" s="1"/>
  <c r="BD15" i="14"/>
  <c r="BE15" i="14" s="1"/>
  <c r="CB15" i="14" s="1"/>
  <c r="BH15" i="14"/>
  <c r="BI15" i="14" s="1"/>
  <c r="CC14" i="14"/>
  <c r="BN15" i="14"/>
  <c r="BO15" i="14" s="1"/>
  <c r="BW14" i="14"/>
  <c r="BF16" i="17" l="1"/>
  <c r="BG16" i="17" s="1"/>
  <c r="BU15" i="17"/>
  <c r="CG15" i="17"/>
  <c r="CA15" i="17"/>
  <c r="BJ16" i="17"/>
  <c r="BK16" i="17" s="1"/>
  <c r="CJ15" i="17"/>
  <c r="BX15" i="17"/>
  <c r="BP16" i="17"/>
  <c r="BQ16" i="17" s="1"/>
  <c r="CD15" i="17"/>
  <c r="CK15" i="17"/>
  <c r="BR16" i="17"/>
  <c r="BS16" i="17" s="1"/>
  <c r="CE15" i="17"/>
  <c r="BY15" i="17"/>
  <c r="BD16" i="17"/>
  <c r="BE16" i="17" s="1"/>
  <c r="BH16" i="17"/>
  <c r="BI16" i="17" s="1"/>
  <c r="BV15" i="17"/>
  <c r="CH15" i="17"/>
  <c r="BL16" i="17"/>
  <c r="BM16" i="17" s="1"/>
  <c r="CB15" i="17"/>
  <c r="BW15" i="17"/>
  <c r="BN16" i="17"/>
  <c r="BO16" i="17" s="1"/>
  <c r="CI15" i="17"/>
  <c r="CC15" i="17"/>
  <c r="BP17" i="14"/>
  <c r="BQ17" i="14" s="1"/>
  <c r="BL17" i="14"/>
  <c r="BM17" i="14" s="1"/>
  <c r="BF16" i="14"/>
  <c r="BG16" i="14" s="1"/>
  <c r="BV15" i="14"/>
  <c r="BX15" i="14"/>
  <c r="CC15" i="14"/>
  <c r="BN16" i="14"/>
  <c r="BO16" i="14" s="1"/>
  <c r="BW15" i="14"/>
  <c r="BH16" i="14"/>
  <c r="BI16" i="14" s="1"/>
  <c r="BD16" i="14"/>
  <c r="BE16" i="14" s="1"/>
  <c r="CB16" i="14" s="1"/>
  <c r="CE15" i="14"/>
  <c r="BR16" i="14"/>
  <c r="BS16" i="14" s="1"/>
  <c r="BY15" i="14"/>
  <c r="CD15" i="14"/>
  <c r="BU15" i="14"/>
  <c r="BJ16" i="14"/>
  <c r="BK16" i="14" s="1"/>
  <c r="CA15" i="14"/>
  <c r="BP17" i="17" l="1"/>
  <c r="BQ17" i="17" s="1"/>
  <c r="CJ16" i="17"/>
  <c r="CD16" i="17"/>
  <c r="BX16" i="17"/>
  <c r="BH17" i="17"/>
  <c r="BI17" i="17" s="1"/>
  <c r="BR17" i="17"/>
  <c r="BS17" i="17" s="1"/>
  <c r="CE16" i="17"/>
  <c r="BY16" i="17"/>
  <c r="CK16" i="17"/>
  <c r="BF17" i="17"/>
  <c r="BG17" i="17" s="1"/>
  <c r="CH16" i="17"/>
  <c r="BV16" i="17"/>
  <c r="BL17" i="17"/>
  <c r="BM17" i="17" s="1"/>
  <c r="CB16" i="17"/>
  <c r="CI16" i="17"/>
  <c r="BN17" i="17"/>
  <c r="BO17" i="17" s="1"/>
  <c r="CC16" i="17"/>
  <c r="BW16" i="17"/>
  <c r="BD17" i="17"/>
  <c r="BE17" i="17" s="1"/>
  <c r="BU16" i="17"/>
  <c r="CG16" i="17"/>
  <c r="CA16" i="17"/>
  <c r="BJ17" i="17"/>
  <c r="BK17" i="17" s="1"/>
  <c r="BH17" i="14"/>
  <c r="BI17" i="14" s="1"/>
  <c r="BN17" i="14"/>
  <c r="BO17" i="14" s="1"/>
  <c r="BW16" i="14"/>
  <c r="CC16" i="14"/>
  <c r="BU16" i="14"/>
  <c r="BJ17" i="14"/>
  <c r="BK17" i="14" s="1"/>
  <c r="CA16" i="14"/>
  <c r="BF17" i="14"/>
  <c r="BG17" i="14" s="1"/>
  <c r="BX16" i="14"/>
  <c r="BV16" i="14"/>
  <c r="BL18" i="14"/>
  <c r="BM18" i="14" s="1"/>
  <c r="BP18" i="14"/>
  <c r="BQ18" i="14" s="1"/>
  <c r="BD17" i="14"/>
  <c r="BE17" i="14" s="1"/>
  <c r="CD16" i="14"/>
  <c r="BY16" i="14"/>
  <c r="CE16" i="14"/>
  <c r="BR17" i="14"/>
  <c r="BS17" i="14" s="1"/>
  <c r="BF18" i="17" l="1"/>
  <c r="BG18" i="17" s="1"/>
  <c r="BD18" i="17"/>
  <c r="BE18" i="17" s="1"/>
  <c r="CH17" i="17"/>
  <c r="BL18" i="17"/>
  <c r="BM18" i="17" s="1"/>
  <c r="CB17" i="17"/>
  <c r="BV17" i="17"/>
  <c r="BP18" i="17"/>
  <c r="BQ18" i="17" s="1"/>
  <c r="CD17" i="17"/>
  <c r="BX17" i="17"/>
  <c r="CJ17" i="17"/>
  <c r="CE17" i="17"/>
  <c r="BY17" i="17"/>
  <c r="CK17" i="17"/>
  <c r="BR18" i="17"/>
  <c r="BS18" i="17" s="1"/>
  <c r="BI18" i="17"/>
  <c r="BH18" i="17"/>
  <c r="BN18" i="17"/>
  <c r="BO18" i="17" s="1"/>
  <c r="CC17" i="17"/>
  <c r="BW17" i="17"/>
  <c r="CI17" i="17"/>
  <c r="CG17" i="17"/>
  <c r="CA17" i="17"/>
  <c r="BJ18" i="17"/>
  <c r="BK18" i="17" s="1"/>
  <c r="BU17" i="17"/>
  <c r="BP19" i="14"/>
  <c r="BQ19" i="14" s="1"/>
  <c r="BY17" i="14"/>
  <c r="BR18" i="14"/>
  <c r="BS18" i="14" s="1"/>
  <c r="CE17" i="14"/>
  <c r="BL19" i="14"/>
  <c r="BM19" i="14" s="1"/>
  <c r="BF18" i="14"/>
  <c r="BG18" i="14" s="1"/>
  <c r="BV17" i="14"/>
  <c r="BX17" i="14"/>
  <c r="CA17" i="14"/>
  <c r="BU17" i="14"/>
  <c r="BJ18" i="14"/>
  <c r="BK18" i="14" s="1"/>
  <c r="BD18" i="14"/>
  <c r="BE18" i="14" s="1"/>
  <c r="CB17" i="14"/>
  <c r="CD17" i="14"/>
  <c r="BH18" i="14"/>
  <c r="BI18" i="14" s="1"/>
  <c r="BN18" i="14"/>
  <c r="BO18" i="14" s="1"/>
  <c r="BW17" i="14"/>
  <c r="CC17" i="14"/>
  <c r="CA18" i="17" l="1"/>
  <c r="BJ19" i="17"/>
  <c r="BK19" i="17" s="1"/>
  <c r="BU18" i="17"/>
  <c r="CG18" i="17"/>
  <c r="BN19" i="17"/>
  <c r="BO19" i="17" s="1"/>
  <c r="CC18" i="17"/>
  <c r="BW18" i="17"/>
  <c r="CI18" i="17"/>
  <c r="BY18" i="17"/>
  <c r="CK18" i="17"/>
  <c r="CE18" i="17"/>
  <c r="BR19" i="17"/>
  <c r="BS19" i="17" s="1"/>
  <c r="BF19" i="17"/>
  <c r="BG19" i="17" s="1"/>
  <c r="BH19" i="17"/>
  <c r="BI19" i="17" s="1"/>
  <c r="CD18" i="17"/>
  <c r="BX18" i="17"/>
  <c r="CJ18" i="17"/>
  <c r="BP19" i="17"/>
  <c r="BQ19" i="17" s="1"/>
  <c r="BL19" i="17"/>
  <c r="BM19" i="17" s="1"/>
  <c r="CB18" i="17"/>
  <c r="BV18" i="17"/>
  <c r="CH18" i="17"/>
  <c r="BD19" i="17"/>
  <c r="BE19" i="17" s="1"/>
  <c r="BX18" i="14"/>
  <c r="BV18" i="14"/>
  <c r="CC18" i="14"/>
  <c r="BN19" i="14"/>
  <c r="BO19" i="14" s="1"/>
  <c r="BW18" i="14"/>
  <c r="BH19" i="14"/>
  <c r="BI19" i="14" s="1"/>
  <c r="BL20" i="14"/>
  <c r="BM20" i="14" s="1"/>
  <c r="BD19" i="14"/>
  <c r="BE19" i="14" s="1"/>
  <c r="CD18" i="14"/>
  <c r="CB18" i="14"/>
  <c r="CA18" i="14"/>
  <c r="BU18" i="14"/>
  <c r="BJ19" i="14"/>
  <c r="BK19" i="14" s="1"/>
  <c r="BP20" i="14"/>
  <c r="BQ20" i="14" s="1"/>
  <c r="CE18" i="14"/>
  <c r="BR19" i="14"/>
  <c r="BS19" i="14" s="1"/>
  <c r="BY18" i="14"/>
  <c r="BF19" i="14"/>
  <c r="BG19" i="14" s="1"/>
  <c r="BX19" i="17" l="1"/>
  <c r="CJ19" i="17"/>
  <c r="BP20" i="17"/>
  <c r="BQ20" i="17" s="1"/>
  <c r="CD19" i="17"/>
  <c r="BL20" i="17"/>
  <c r="BM20" i="17" s="1"/>
  <c r="CB19" i="17"/>
  <c r="BV19" i="17"/>
  <c r="CH19" i="17"/>
  <c r="BW19" i="17"/>
  <c r="CI19" i="17"/>
  <c r="CC19" i="17"/>
  <c r="BN20" i="17"/>
  <c r="BO20" i="17" s="1"/>
  <c r="BF20" i="17"/>
  <c r="BG20" i="17" s="1"/>
  <c r="CA19" i="17"/>
  <c r="BJ20" i="17"/>
  <c r="BK20" i="17" s="1"/>
  <c r="BU19" i="17"/>
  <c r="CG19" i="17"/>
  <c r="BY19" i="17"/>
  <c r="CK19" i="17"/>
  <c r="BR20" i="17"/>
  <c r="BS20" i="17" s="1"/>
  <c r="CE19" i="17"/>
  <c r="BD20" i="17"/>
  <c r="BE20" i="17" s="1"/>
  <c r="BH20" i="17"/>
  <c r="BI20" i="17" s="1"/>
  <c r="CC19" i="14"/>
  <c r="BN20" i="14"/>
  <c r="BO20" i="14" s="1"/>
  <c r="BW19" i="14"/>
  <c r="BU19" i="14"/>
  <c r="BJ20" i="14"/>
  <c r="BK20" i="14" s="1"/>
  <c r="CA19" i="14"/>
  <c r="BD20" i="14"/>
  <c r="BE20" i="14" s="1"/>
  <c r="CD19" i="14"/>
  <c r="CB19" i="14"/>
  <c r="BF20" i="14"/>
  <c r="BG20" i="14" s="1"/>
  <c r="BX19" i="14"/>
  <c r="BV19" i="14"/>
  <c r="BP21" i="14"/>
  <c r="BQ21" i="14" s="1"/>
  <c r="BH20" i="14"/>
  <c r="BI20" i="14" s="1"/>
  <c r="CE19" i="14"/>
  <c r="BR20" i="14"/>
  <c r="BS20" i="14" s="1"/>
  <c r="BY19" i="14"/>
  <c r="BL21" i="14"/>
  <c r="BM21" i="14" s="1"/>
  <c r="BF21" i="17" l="1"/>
  <c r="BG21" i="17" s="1"/>
  <c r="BD21" i="17"/>
  <c r="BE21" i="17" s="1"/>
  <c r="BY20" i="17"/>
  <c r="CK20" i="17"/>
  <c r="BR21" i="17"/>
  <c r="BS21" i="17" s="1"/>
  <c r="CE20" i="17"/>
  <c r="BW20" i="17"/>
  <c r="CI20" i="17"/>
  <c r="BN21" i="17"/>
  <c r="BO21" i="17" s="1"/>
  <c r="CC20" i="17"/>
  <c r="BH21" i="17"/>
  <c r="BI21" i="17" s="1"/>
  <c r="BV20" i="17"/>
  <c r="CH20" i="17"/>
  <c r="BL21" i="17"/>
  <c r="BM21" i="17" s="1"/>
  <c r="CB20" i="17"/>
  <c r="BJ21" i="17"/>
  <c r="CA20" i="17"/>
  <c r="BU20" i="17"/>
  <c r="CG20" i="17"/>
  <c r="BK21" i="17"/>
  <c r="BX20" i="17"/>
  <c r="CJ20" i="17"/>
  <c r="BP21" i="17"/>
  <c r="BQ21" i="17" s="1"/>
  <c r="CD20" i="17"/>
  <c r="BL22" i="14"/>
  <c r="BM22" i="14" s="1"/>
  <c r="BF21" i="14"/>
  <c r="BG21" i="14" s="1"/>
  <c r="BX20" i="14"/>
  <c r="BV20" i="14"/>
  <c r="BD21" i="14"/>
  <c r="BE21" i="14" s="1"/>
  <c r="CD20" i="14"/>
  <c r="CB20" i="14"/>
  <c r="BY20" i="14"/>
  <c r="CE20" i="14"/>
  <c r="BR21" i="14"/>
  <c r="BS21" i="14" s="1"/>
  <c r="BH21" i="14"/>
  <c r="BI21" i="14" s="1"/>
  <c r="BU20" i="14"/>
  <c r="BJ21" i="14"/>
  <c r="BK21" i="14" s="1"/>
  <c r="CA20" i="14"/>
  <c r="BN21" i="14"/>
  <c r="BO21" i="14" s="1"/>
  <c r="BW20" i="14"/>
  <c r="CC20" i="14"/>
  <c r="BP22" i="14"/>
  <c r="BQ22" i="14" s="1"/>
  <c r="CK21" i="17" l="1"/>
  <c r="BR22" i="17"/>
  <c r="BS22" i="17" s="1"/>
  <c r="CE21" i="17"/>
  <c r="BY21" i="17"/>
  <c r="BW21" i="17"/>
  <c r="CI21" i="17"/>
  <c r="BN22" i="17"/>
  <c r="BO22" i="17" s="1"/>
  <c r="CC21" i="17"/>
  <c r="BV21" i="17"/>
  <c r="CH21" i="17"/>
  <c r="BL22" i="17"/>
  <c r="BM22" i="17" s="1"/>
  <c r="CB21" i="17"/>
  <c r="CJ21" i="17"/>
  <c r="BP22" i="17"/>
  <c r="BQ22" i="17" s="1"/>
  <c r="CD21" i="17"/>
  <c r="BX21" i="17"/>
  <c r="BF22" i="17"/>
  <c r="BG22" i="17" s="1"/>
  <c r="BD22" i="17"/>
  <c r="BE22" i="17" s="1"/>
  <c r="BH22" i="17"/>
  <c r="BI22" i="17"/>
  <c r="BU21" i="17"/>
  <c r="CG21" i="17"/>
  <c r="CA21" i="17"/>
  <c r="BJ22" i="17"/>
  <c r="BK22" i="17" s="1"/>
  <c r="CA21" i="14"/>
  <c r="BU21" i="14"/>
  <c r="BJ22" i="14"/>
  <c r="BK22" i="14" s="1"/>
  <c r="BY21" i="14"/>
  <c r="BR22" i="14"/>
  <c r="BS22" i="14" s="1"/>
  <c r="CE21" i="14"/>
  <c r="BH22" i="14"/>
  <c r="BI22" i="14" s="1"/>
  <c r="BN22" i="14"/>
  <c r="BO22" i="14" s="1"/>
  <c r="BW21" i="14"/>
  <c r="CC21" i="14"/>
  <c r="BL23" i="14"/>
  <c r="BM23" i="14" s="1"/>
  <c r="BP23" i="14"/>
  <c r="BQ23" i="14" s="1"/>
  <c r="BD22" i="14"/>
  <c r="BE22" i="14" s="1"/>
  <c r="CD21" i="14"/>
  <c r="CB21" i="14"/>
  <c r="BF22" i="14"/>
  <c r="BG22" i="14" s="1"/>
  <c r="BX21" i="14"/>
  <c r="BV21" i="14"/>
  <c r="BV22" i="17" l="1"/>
  <c r="CH22" i="17"/>
  <c r="BL23" i="17"/>
  <c r="BM23" i="17" s="1"/>
  <c r="CB22" i="17"/>
  <c r="CI22" i="17"/>
  <c r="BN23" i="17"/>
  <c r="BO23" i="17" s="1"/>
  <c r="CC22" i="17"/>
  <c r="BW22" i="17"/>
  <c r="BD23" i="17"/>
  <c r="BE23" i="17" s="1"/>
  <c r="BU22" i="17"/>
  <c r="CG22" i="17"/>
  <c r="CA22" i="17"/>
  <c r="BJ23" i="17"/>
  <c r="BK23" i="17" s="1"/>
  <c r="BF23" i="17"/>
  <c r="BG23" i="17" s="1"/>
  <c r="BP23" i="17"/>
  <c r="BQ23" i="17" s="1"/>
  <c r="CD22" i="17"/>
  <c r="CJ22" i="17"/>
  <c r="BX22" i="17"/>
  <c r="BH23" i="17"/>
  <c r="BI23" i="17" s="1"/>
  <c r="BR23" i="17"/>
  <c r="BS23" i="17" s="1"/>
  <c r="CE22" i="17"/>
  <c r="BY22" i="17"/>
  <c r="CK22" i="17"/>
  <c r="BH23" i="14"/>
  <c r="BI23" i="14" s="1"/>
  <c r="BL24" i="14"/>
  <c r="BM24" i="14" s="1"/>
  <c r="BP24" i="14"/>
  <c r="BQ24" i="14" s="1"/>
  <c r="CC22" i="14"/>
  <c r="BN23" i="14"/>
  <c r="BO23" i="14" s="1"/>
  <c r="BW22" i="14"/>
  <c r="CE22" i="14"/>
  <c r="BR23" i="14"/>
  <c r="BS23" i="14" s="1"/>
  <c r="BY22" i="14"/>
  <c r="BF23" i="14"/>
  <c r="BG23" i="14" s="1"/>
  <c r="BX23" i="14" s="1"/>
  <c r="BX22" i="14"/>
  <c r="BV22" i="14"/>
  <c r="BD23" i="14"/>
  <c r="BE23" i="14" s="1"/>
  <c r="CB22" i="14"/>
  <c r="CD22" i="14"/>
  <c r="CA22" i="14"/>
  <c r="BU22" i="14"/>
  <c r="BJ23" i="14"/>
  <c r="BK23" i="14" s="1"/>
  <c r="BD24" i="17" l="1"/>
  <c r="BE24" i="17" s="1"/>
  <c r="CG23" i="17"/>
  <c r="CA23" i="17"/>
  <c r="BJ24" i="17"/>
  <c r="BK24" i="17" s="1"/>
  <c r="BU23" i="17"/>
  <c r="BH24" i="17"/>
  <c r="BI24" i="17" s="1"/>
  <c r="BL24" i="17"/>
  <c r="BM24" i="17" s="1"/>
  <c r="CB23" i="17"/>
  <c r="CH23" i="17"/>
  <c r="BV23" i="17"/>
  <c r="BN24" i="17"/>
  <c r="BO24" i="17" s="1"/>
  <c r="CC23" i="17"/>
  <c r="BW23" i="17"/>
  <c r="CI23" i="17"/>
  <c r="BP24" i="17"/>
  <c r="BQ24" i="17"/>
  <c r="CD23" i="17"/>
  <c r="BX23" i="17"/>
  <c r="CJ23" i="17"/>
  <c r="BF24" i="17"/>
  <c r="BG24" i="17" s="1"/>
  <c r="CE23" i="17"/>
  <c r="BY23" i="17"/>
  <c r="CK23" i="17"/>
  <c r="BR24" i="17"/>
  <c r="BS24" i="17" s="1"/>
  <c r="BH24" i="14"/>
  <c r="BI24" i="14" s="1"/>
  <c r="BU23" i="14"/>
  <c r="BJ24" i="14"/>
  <c r="BK24" i="14" s="1"/>
  <c r="CA23" i="14"/>
  <c r="BP25" i="14"/>
  <c r="BQ25" i="14" s="1"/>
  <c r="CE23" i="14"/>
  <c r="BR24" i="14"/>
  <c r="BS24" i="14" s="1"/>
  <c r="BY23" i="14"/>
  <c r="CC23" i="14"/>
  <c r="BN24" i="14"/>
  <c r="BO24" i="14" s="1"/>
  <c r="BW23" i="14"/>
  <c r="BD24" i="14"/>
  <c r="BE24" i="14" s="1"/>
  <c r="CB23" i="14"/>
  <c r="CD23" i="14"/>
  <c r="BF24" i="14"/>
  <c r="BG24" i="14" s="1"/>
  <c r="BL25" i="14"/>
  <c r="BM25" i="14" s="1"/>
  <c r="BV23" i="14"/>
  <c r="BN25" i="17" l="1"/>
  <c r="BO25" i="17" s="1"/>
  <c r="CC24" i="17"/>
  <c r="BW24" i="17"/>
  <c r="CI24" i="17"/>
  <c r="BD25" i="17"/>
  <c r="BE25" i="17" s="1"/>
  <c r="BF25" i="17"/>
  <c r="BG25" i="17" s="1"/>
  <c r="BY24" i="17"/>
  <c r="CK24" i="17"/>
  <c r="BR25" i="17"/>
  <c r="BS25" i="17" s="1"/>
  <c r="CE24" i="17"/>
  <c r="BL25" i="17"/>
  <c r="BM25" i="17" s="1"/>
  <c r="CB24" i="17"/>
  <c r="BV24" i="17"/>
  <c r="CH24" i="17"/>
  <c r="BH25" i="17"/>
  <c r="BI25" i="17" s="1"/>
  <c r="CA24" i="17"/>
  <c r="BJ25" i="17"/>
  <c r="BK25" i="17" s="1"/>
  <c r="BU24" i="17"/>
  <c r="CG24" i="17"/>
  <c r="CD24" i="17"/>
  <c r="BX24" i="17"/>
  <c r="CJ24" i="17"/>
  <c r="BP25" i="17"/>
  <c r="BQ25" i="17" s="1"/>
  <c r="BH25" i="14"/>
  <c r="BI25" i="14" s="1"/>
  <c r="BN25" i="14"/>
  <c r="BO25" i="14" s="1"/>
  <c r="BW24" i="14"/>
  <c r="CC24" i="14"/>
  <c r="BY24" i="14"/>
  <c r="CE24" i="14"/>
  <c r="BR25" i="14"/>
  <c r="BS25" i="14" s="1"/>
  <c r="BL26" i="14"/>
  <c r="BM26" i="14" s="1"/>
  <c r="BD25" i="14"/>
  <c r="BE25" i="14" s="1"/>
  <c r="CD25" i="14" s="1"/>
  <c r="CB24" i="14"/>
  <c r="CD24" i="14"/>
  <c r="BP26" i="14"/>
  <c r="BQ26" i="14" s="1"/>
  <c r="BF25" i="14"/>
  <c r="BG25" i="14" s="1"/>
  <c r="BV24" i="14"/>
  <c r="BX24" i="14"/>
  <c r="BU24" i="14"/>
  <c r="BJ25" i="14"/>
  <c r="BK25" i="14" s="1"/>
  <c r="CA24" i="14"/>
  <c r="BX25" i="17" l="1"/>
  <c r="CJ25" i="17"/>
  <c r="BP26" i="17"/>
  <c r="BQ26" i="17" s="1"/>
  <c r="CD25" i="17"/>
  <c r="BY25" i="17"/>
  <c r="CK25" i="17"/>
  <c r="BR26" i="17"/>
  <c r="BS26" i="17" s="1"/>
  <c r="CE25" i="17"/>
  <c r="BF26" i="17"/>
  <c r="BG26" i="17" s="1"/>
  <c r="CA25" i="17"/>
  <c r="BJ26" i="17"/>
  <c r="BK26" i="17" s="1"/>
  <c r="BU25" i="17"/>
  <c r="CG25" i="17"/>
  <c r="BD26" i="17"/>
  <c r="BE26" i="17" s="1"/>
  <c r="CC25" i="17"/>
  <c r="BW25" i="17"/>
  <c r="CI25" i="17"/>
  <c r="BN26" i="17"/>
  <c r="BO26" i="17" s="1"/>
  <c r="BL26" i="17"/>
  <c r="BM26" i="17" s="1"/>
  <c r="CB25" i="17"/>
  <c r="BV25" i="17"/>
  <c r="CH25" i="17"/>
  <c r="BH26" i="17"/>
  <c r="BI26" i="17" s="1"/>
  <c r="BL27" i="14"/>
  <c r="BM27" i="14" s="1"/>
  <c r="BH26" i="14"/>
  <c r="BI26" i="14" s="1"/>
  <c r="BP27" i="14"/>
  <c r="BQ27" i="14" s="1"/>
  <c r="BY25" i="14"/>
  <c r="BR26" i="14"/>
  <c r="BS26" i="14" s="1"/>
  <c r="CE25" i="14"/>
  <c r="BF26" i="14"/>
  <c r="BG26" i="14" s="1"/>
  <c r="BX26" i="14" s="1"/>
  <c r="BX25" i="14"/>
  <c r="BV25" i="14"/>
  <c r="BN26" i="14"/>
  <c r="BO26" i="14" s="1"/>
  <c r="BW25" i="14"/>
  <c r="CC25" i="14"/>
  <c r="CA25" i="14"/>
  <c r="BU25" i="14"/>
  <c r="BJ26" i="14"/>
  <c r="BK26" i="14" s="1"/>
  <c r="CB25" i="14"/>
  <c r="BD26" i="14"/>
  <c r="BE26" i="14" s="1"/>
  <c r="BD27" i="17" l="1"/>
  <c r="BE27" i="17" s="1"/>
  <c r="BF27" i="17"/>
  <c r="BG27" i="17" s="1"/>
  <c r="BH27" i="17"/>
  <c r="BI27" i="17" s="1"/>
  <c r="BR27" i="17"/>
  <c r="BS27" i="17" s="1"/>
  <c r="BY26" i="17"/>
  <c r="CK26" i="17"/>
  <c r="CE26" i="17"/>
  <c r="BJ27" i="17"/>
  <c r="BK27" i="17" s="1"/>
  <c r="BU26" i="17"/>
  <c r="CG26" i="17"/>
  <c r="CA26" i="17"/>
  <c r="BV26" i="17"/>
  <c r="CH26" i="17"/>
  <c r="BL27" i="17"/>
  <c r="BM27" i="17" s="1"/>
  <c r="CB26" i="17"/>
  <c r="BW26" i="17"/>
  <c r="CI26" i="17"/>
  <c r="BN27" i="17"/>
  <c r="BO27" i="17" s="1"/>
  <c r="CC26" i="17"/>
  <c r="BP27" i="17"/>
  <c r="BQ27" i="17" s="1"/>
  <c r="BX26" i="17"/>
  <c r="CJ26" i="17"/>
  <c r="CD26" i="17"/>
  <c r="CD26" i="14"/>
  <c r="CB26" i="14"/>
  <c r="BH27" i="14"/>
  <c r="BI27" i="14" s="1"/>
  <c r="CA26" i="14"/>
  <c r="BU26" i="14"/>
  <c r="BJ27" i="14"/>
  <c r="BK27" i="14" s="1"/>
  <c r="BP28" i="14"/>
  <c r="BQ28" i="14" s="1"/>
  <c r="CC26" i="14"/>
  <c r="BN27" i="14"/>
  <c r="BO27" i="14" s="1"/>
  <c r="BW26" i="14"/>
  <c r="BL28" i="14"/>
  <c r="BM28" i="14" s="1"/>
  <c r="CE26" i="14"/>
  <c r="BR27" i="14"/>
  <c r="BS27" i="14" s="1"/>
  <c r="BY26" i="14"/>
  <c r="BD27" i="14"/>
  <c r="BE27" i="14" s="1"/>
  <c r="BF27" i="14"/>
  <c r="BG27" i="14" s="1"/>
  <c r="BV26" i="14"/>
  <c r="BD28" i="17" l="1"/>
  <c r="BE28" i="17" s="1"/>
  <c r="CG27" i="17"/>
  <c r="CA27" i="17"/>
  <c r="BU27" i="17"/>
  <c r="BJ28" i="17"/>
  <c r="BK28" i="17" s="1"/>
  <c r="BN28" i="17"/>
  <c r="CC27" i="17"/>
  <c r="BW27" i="17"/>
  <c r="BO28" i="17"/>
  <c r="CI27" i="17"/>
  <c r="BY27" i="17"/>
  <c r="BR28" i="17"/>
  <c r="BS28" i="17" s="1"/>
  <c r="CK27" i="17"/>
  <c r="CE27" i="17"/>
  <c r="BF28" i="17"/>
  <c r="BG28" i="17" s="1"/>
  <c r="BH28" i="17"/>
  <c r="BI28" i="17" s="1"/>
  <c r="BV27" i="17"/>
  <c r="BL28" i="17"/>
  <c r="BM28" i="17" s="1"/>
  <c r="CH27" i="17"/>
  <c r="CB27" i="17"/>
  <c r="BP28" i="17"/>
  <c r="BQ28" i="17" s="1"/>
  <c r="CD27" i="17"/>
  <c r="CJ27" i="17"/>
  <c r="BX27" i="17"/>
  <c r="BF28" i="14"/>
  <c r="BG28" i="14" s="1"/>
  <c r="BX27" i="14"/>
  <c r="BV27" i="14"/>
  <c r="CE27" i="14"/>
  <c r="BR28" i="14"/>
  <c r="BS28" i="14" s="1"/>
  <c r="BY27" i="14"/>
  <c r="BD28" i="14"/>
  <c r="BE28" i="14" s="1"/>
  <c r="CD28" i="14" s="1"/>
  <c r="CB27" i="14"/>
  <c r="CD27" i="14"/>
  <c r="BH28" i="14"/>
  <c r="BI28" i="14" s="1"/>
  <c r="CC27" i="14"/>
  <c r="BN28" i="14"/>
  <c r="BO28" i="14" s="1"/>
  <c r="BW27" i="14"/>
  <c r="BP29" i="14"/>
  <c r="BQ29" i="14" s="1"/>
  <c r="BU27" i="14"/>
  <c r="BJ28" i="14"/>
  <c r="BK28" i="14" s="1"/>
  <c r="CA27" i="14"/>
  <c r="BL29" i="14"/>
  <c r="BM29" i="14" s="1"/>
  <c r="BL29" i="17" l="1"/>
  <c r="BM29" i="17" s="1"/>
  <c r="CB28" i="17"/>
  <c r="CH28" i="17"/>
  <c r="BV28" i="17"/>
  <c r="BD29" i="17"/>
  <c r="BE29" i="17" s="1"/>
  <c r="BH29" i="17"/>
  <c r="BI29" i="17" s="1"/>
  <c r="CA28" i="17"/>
  <c r="BU28" i="17"/>
  <c r="BJ29" i="17"/>
  <c r="BK29" i="17" s="1"/>
  <c r="CG28" i="17"/>
  <c r="BF29" i="17"/>
  <c r="BG29" i="17" s="1"/>
  <c r="BN29" i="17"/>
  <c r="BO29" i="17" s="1"/>
  <c r="BW28" i="17"/>
  <c r="CI28" i="17"/>
  <c r="CC28" i="17"/>
  <c r="BR29" i="17"/>
  <c r="CK28" i="17"/>
  <c r="CE28" i="17"/>
  <c r="BS29" i="17"/>
  <c r="BY28" i="17"/>
  <c r="CD28" i="17"/>
  <c r="BP29" i="17"/>
  <c r="BQ29" i="17" s="1"/>
  <c r="CJ28" i="17"/>
  <c r="BX28" i="17"/>
  <c r="BL30" i="14"/>
  <c r="BM30" i="14" s="1"/>
  <c r="BH29" i="14"/>
  <c r="BI29" i="14" s="1"/>
  <c r="BU28" i="14"/>
  <c r="BJ29" i="14"/>
  <c r="BK29" i="14" s="1"/>
  <c r="CA28" i="14"/>
  <c r="BP30" i="14"/>
  <c r="BQ30" i="14" s="1"/>
  <c r="BW28" i="14"/>
  <c r="BN29" i="14"/>
  <c r="BO29" i="14" s="1"/>
  <c r="CC28" i="14"/>
  <c r="BF29" i="14"/>
  <c r="BG29" i="14" s="1"/>
  <c r="BX28" i="14"/>
  <c r="BV28" i="14"/>
  <c r="BD29" i="14"/>
  <c r="BE29" i="14" s="1"/>
  <c r="CB28" i="14"/>
  <c r="CE28" i="14"/>
  <c r="BR29" i="14"/>
  <c r="BY28" i="14"/>
  <c r="BS29" i="14"/>
  <c r="BF30" i="17" l="1"/>
  <c r="BG30" i="17" s="1"/>
  <c r="BJ30" i="17"/>
  <c r="BK30" i="17" s="1"/>
  <c r="CG29" i="17"/>
  <c r="CA29" i="17"/>
  <c r="BU29" i="17"/>
  <c r="BL30" i="17"/>
  <c r="BM30" i="17" s="1"/>
  <c r="CB29" i="17"/>
  <c r="CH29" i="17"/>
  <c r="BV29" i="17"/>
  <c r="CI29" i="17"/>
  <c r="CC29" i="17"/>
  <c r="BW29" i="17"/>
  <c r="BN30" i="17"/>
  <c r="BO30" i="17" s="1"/>
  <c r="BX29" i="17"/>
  <c r="CJ29" i="17"/>
  <c r="CD29" i="17"/>
  <c r="BP30" i="17"/>
  <c r="BQ30" i="17" s="1"/>
  <c r="BH30" i="17"/>
  <c r="BI30" i="17" s="1"/>
  <c r="BD30" i="17"/>
  <c r="BE30" i="17" s="1"/>
  <c r="BY29" i="17"/>
  <c r="CE29" i="17"/>
  <c r="CK29" i="17"/>
  <c r="BR30" i="17"/>
  <c r="BS30" i="17" s="1"/>
  <c r="BF30" i="14"/>
  <c r="BG30" i="14" s="1"/>
  <c r="BV29" i="14"/>
  <c r="BX29" i="14"/>
  <c r="CC29" i="14"/>
  <c r="BN30" i="14"/>
  <c r="BO30" i="14" s="1"/>
  <c r="BW29" i="14"/>
  <c r="BP31" i="14"/>
  <c r="BQ31" i="14" s="1"/>
  <c r="CA29" i="14"/>
  <c r="BJ30" i="14"/>
  <c r="BK30" i="14" s="1"/>
  <c r="BU29" i="14"/>
  <c r="BD30" i="14"/>
  <c r="BE30" i="14" s="1"/>
  <c r="BR30" i="14"/>
  <c r="BS30" i="14" s="1"/>
  <c r="CE29" i="14"/>
  <c r="BY29" i="14"/>
  <c r="BL31" i="14"/>
  <c r="BM31" i="14" s="1"/>
  <c r="BH30" i="14"/>
  <c r="BI30" i="14" s="1"/>
  <c r="CB29" i="14"/>
  <c r="CD29" i="14"/>
  <c r="BX30" i="14" l="1"/>
  <c r="BV30" i="14"/>
  <c r="BF31" i="17"/>
  <c r="BG31" i="17" s="1"/>
  <c r="BD31" i="17"/>
  <c r="BE31" i="17" s="1"/>
  <c r="BW30" i="17"/>
  <c r="CC30" i="17"/>
  <c r="BN31" i="17"/>
  <c r="BO31" i="17" s="1"/>
  <c r="CI30" i="17"/>
  <c r="BY30" i="17"/>
  <c r="CK30" i="17"/>
  <c r="CE30" i="17"/>
  <c r="BR31" i="17"/>
  <c r="BS31" i="17" s="1"/>
  <c r="BH31" i="17"/>
  <c r="BI31" i="17" s="1"/>
  <c r="BV30" i="17"/>
  <c r="CB30" i="17"/>
  <c r="BL31" i="17"/>
  <c r="BM31" i="17" s="1"/>
  <c r="CH30" i="17"/>
  <c r="CJ30" i="17"/>
  <c r="CD30" i="17"/>
  <c r="BX30" i="17"/>
  <c r="BP31" i="17"/>
  <c r="BQ31" i="17" s="1"/>
  <c r="BJ31" i="17"/>
  <c r="BK31" i="17" s="1"/>
  <c r="CA30" i="17"/>
  <c r="BU30" i="17"/>
  <c r="CG30" i="17"/>
  <c r="BU30" i="14"/>
  <c r="CA30" i="14"/>
  <c r="BJ31" i="14"/>
  <c r="BK31" i="14" s="1"/>
  <c r="BP32" i="14"/>
  <c r="BQ32" i="14" s="1"/>
  <c r="BH31" i="14"/>
  <c r="BI31" i="14" s="1"/>
  <c r="BN31" i="14"/>
  <c r="BO31" i="14" s="1"/>
  <c r="CC30" i="14"/>
  <c r="BW30" i="14"/>
  <c r="BY30" i="14"/>
  <c r="BR31" i="14"/>
  <c r="BS31" i="14" s="1"/>
  <c r="CE30" i="14"/>
  <c r="BD31" i="14"/>
  <c r="BE31" i="14" s="1"/>
  <c r="CD30" i="14"/>
  <c r="CB30" i="14"/>
  <c r="BL32" i="14"/>
  <c r="BM32" i="14" s="1"/>
  <c r="BF31" i="14"/>
  <c r="BG31" i="14" s="1"/>
  <c r="BX31" i="14" s="1"/>
  <c r="BU31" i="17" l="1"/>
  <c r="CA31" i="17"/>
  <c r="BJ32" i="17"/>
  <c r="BK32" i="17" s="1"/>
  <c r="CG31" i="17"/>
  <c r="BH32" i="17"/>
  <c r="BI32" i="17" s="1"/>
  <c r="BX31" i="17"/>
  <c r="BP32" i="17"/>
  <c r="BQ32" i="17" s="1"/>
  <c r="CJ31" i="17"/>
  <c r="CD31" i="17"/>
  <c r="CK31" i="17"/>
  <c r="BR32" i="17"/>
  <c r="BS32" i="17" s="1"/>
  <c r="BY31" i="17"/>
  <c r="CE31" i="17"/>
  <c r="CH31" i="17"/>
  <c r="BV31" i="17"/>
  <c r="BL32" i="17"/>
  <c r="BM32" i="17" s="1"/>
  <c r="CB31" i="17"/>
  <c r="BF32" i="17"/>
  <c r="BG32" i="17" s="1"/>
  <c r="BD32" i="17"/>
  <c r="BE32" i="17" s="1"/>
  <c r="BW31" i="17"/>
  <c r="CI31" i="17"/>
  <c r="BN32" i="17"/>
  <c r="BO32" i="17" s="1"/>
  <c r="CC31" i="17"/>
  <c r="BV31" i="14"/>
  <c r="CC31" i="14"/>
  <c r="BN32" i="14"/>
  <c r="BO32" i="14" s="1"/>
  <c r="BW31" i="14"/>
  <c r="BP33" i="14"/>
  <c r="BQ33" i="14" s="1"/>
  <c r="BU31" i="14"/>
  <c r="CA31" i="14"/>
  <c r="BJ32" i="14"/>
  <c r="BK32" i="14" s="1"/>
  <c r="BR32" i="14"/>
  <c r="BS32" i="14" s="1"/>
  <c r="CE31" i="14"/>
  <c r="BY31" i="14"/>
  <c r="BH32" i="14"/>
  <c r="BI32" i="14" s="1"/>
  <c r="BL33" i="14"/>
  <c r="BM33" i="14" s="1"/>
  <c r="BD32" i="14"/>
  <c r="BE32" i="14" s="1"/>
  <c r="CB31" i="14"/>
  <c r="CD31" i="14"/>
  <c r="BF32" i="14"/>
  <c r="BG32" i="14" s="1"/>
  <c r="BV32" i="14" s="1"/>
  <c r="BF33" i="17" l="1"/>
  <c r="BG33" i="17" s="1"/>
  <c r="CI32" i="17"/>
  <c r="BN33" i="17"/>
  <c r="BO33" i="17" s="1"/>
  <c r="CC32" i="17"/>
  <c r="BW32" i="17"/>
  <c r="BD33" i="17"/>
  <c r="BE33" i="17" s="1"/>
  <c r="BV32" i="17"/>
  <c r="BL33" i="17"/>
  <c r="BM33" i="17" s="1"/>
  <c r="CH32" i="17"/>
  <c r="CB32" i="17"/>
  <c r="BP33" i="17"/>
  <c r="BQ33" i="17" s="1"/>
  <c r="BX32" i="17"/>
  <c r="CJ32" i="17"/>
  <c r="CD32" i="17"/>
  <c r="BR33" i="17"/>
  <c r="BS33" i="17" s="1"/>
  <c r="CE32" i="17"/>
  <c r="CK32" i="17"/>
  <c r="BY32" i="17"/>
  <c r="BU32" i="17"/>
  <c r="CG32" i="17"/>
  <c r="BJ33" i="17"/>
  <c r="BK33" i="17" s="1"/>
  <c r="CA32" i="17"/>
  <c r="BH33" i="17"/>
  <c r="BI33" i="17" s="1"/>
  <c r="BP34" i="14"/>
  <c r="BQ34" i="14" s="1"/>
  <c r="BH33" i="14"/>
  <c r="BI33" i="14" s="1"/>
  <c r="BJ33" i="14"/>
  <c r="BK33" i="14" s="1"/>
  <c r="BU32" i="14"/>
  <c r="CA32" i="14"/>
  <c r="BD33" i="14"/>
  <c r="BE33" i="14" s="1"/>
  <c r="CD32" i="14"/>
  <c r="CB32" i="14"/>
  <c r="BW32" i="14"/>
  <c r="BN33" i="14"/>
  <c r="BO33" i="14" s="1"/>
  <c r="CC32" i="14"/>
  <c r="BY32" i="14"/>
  <c r="BR33" i="14"/>
  <c r="BS33" i="14" s="1"/>
  <c r="CE32" i="14"/>
  <c r="BL34" i="14"/>
  <c r="BM34" i="14" s="1"/>
  <c r="BF33" i="14"/>
  <c r="BG33" i="14" s="1"/>
  <c r="BX32" i="14"/>
  <c r="BH34" i="17" l="1"/>
  <c r="BI34" i="17" s="1"/>
  <c r="CG33" i="17"/>
  <c r="BJ34" i="17"/>
  <c r="CA33" i="17"/>
  <c r="BK34" i="17"/>
  <c r="BU33" i="17"/>
  <c r="BF34" i="17"/>
  <c r="BG34" i="17" s="1"/>
  <c r="BV33" i="17"/>
  <c r="CH33" i="17"/>
  <c r="CB33" i="17"/>
  <c r="BL34" i="17"/>
  <c r="BM34" i="17" s="1"/>
  <c r="CK33" i="17"/>
  <c r="CE33" i="17"/>
  <c r="BR34" i="17"/>
  <c r="BS34" i="17" s="1"/>
  <c r="BY33" i="17"/>
  <c r="BD34" i="17"/>
  <c r="BE34" i="17" s="1"/>
  <c r="BP34" i="17"/>
  <c r="BQ34" i="17" s="1"/>
  <c r="CD33" i="17"/>
  <c r="CJ33" i="17"/>
  <c r="BX33" i="17"/>
  <c r="BN34" i="17"/>
  <c r="BO34" i="17" s="1"/>
  <c r="CC33" i="17"/>
  <c r="BW33" i="17"/>
  <c r="CI33" i="17"/>
  <c r="CC33" i="14"/>
  <c r="BW33" i="14"/>
  <c r="BN34" i="14"/>
  <c r="BO34" i="14" s="1"/>
  <c r="BF34" i="14"/>
  <c r="BG34" i="14"/>
  <c r="BV34" i="14" s="1"/>
  <c r="BX33" i="14"/>
  <c r="BV33" i="14"/>
  <c r="BR34" i="14"/>
  <c r="BS34" i="14" s="1"/>
  <c r="BY33" i="14"/>
  <c r="CE33" i="14"/>
  <c r="BH34" i="14"/>
  <c r="BI34" i="14" s="1"/>
  <c r="BD34" i="14"/>
  <c r="BE34" i="14" s="1"/>
  <c r="CD33" i="14"/>
  <c r="CB33" i="14"/>
  <c r="BL35" i="14"/>
  <c r="BM35" i="14" s="1"/>
  <c r="BP35" i="14"/>
  <c r="BQ35" i="14" s="1"/>
  <c r="CA33" i="14"/>
  <c r="BJ34" i="14"/>
  <c r="BK34" i="14" s="1"/>
  <c r="BU33" i="14"/>
  <c r="BX34" i="14" l="1"/>
  <c r="CD34" i="17"/>
  <c r="CJ34" i="17"/>
  <c r="BP35" i="17"/>
  <c r="BQ35" i="17" s="1"/>
  <c r="BX34" i="17"/>
  <c r="BF35" i="17"/>
  <c r="BG35" i="17" s="1"/>
  <c r="BD35" i="17"/>
  <c r="BE35" i="17" s="1"/>
  <c r="BR35" i="17"/>
  <c r="BS35" i="17" s="1"/>
  <c r="CK34" i="17"/>
  <c r="CE34" i="17"/>
  <c r="BY34" i="17"/>
  <c r="BH35" i="17"/>
  <c r="BI35" i="17" s="1"/>
  <c r="BL35" i="17"/>
  <c r="BM35" i="17" s="1"/>
  <c r="CB34" i="17"/>
  <c r="BV34" i="17"/>
  <c r="CH34" i="17"/>
  <c r="BN35" i="17"/>
  <c r="BO35" i="17" s="1"/>
  <c r="CI34" i="17"/>
  <c r="CC34" i="17"/>
  <c r="BW34" i="17"/>
  <c r="CA34" i="17"/>
  <c r="BU34" i="17"/>
  <c r="CG34" i="17"/>
  <c r="BJ35" i="17"/>
  <c r="BK35" i="17" s="1"/>
  <c r="BH35" i="14"/>
  <c r="BI35" i="14" s="1"/>
  <c r="CA34" i="14"/>
  <c r="BJ35" i="14"/>
  <c r="BK35" i="14" s="1"/>
  <c r="BU34" i="14"/>
  <c r="BN35" i="14"/>
  <c r="BO35" i="14" s="1"/>
  <c r="BW34" i="14"/>
  <c r="CC34" i="14"/>
  <c r="BL36" i="14"/>
  <c r="BM36" i="14" s="1"/>
  <c r="BD35" i="14"/>
  <c r="BE35" i="14" s="1"/>
  <c r="CD34" i="14"/>
  <c r="CB34" i="14"/>
  <c r="BY34" i="14"/>
  <c r="BR35" i="14"/>
  <c r="BS35" i="14" s="1"/>
  <c r="CE34" i="14"/>
  <c r="BP36" i="14"/>
  <c r="BQ36" i="14" s="1"/>
  <c r="BF35" i="14"/>
  <c r="BG35" i="14" s="1"/>
  <c r="BY35" i="17" l="1"/>
  <c r="CE35" i="17"/>
  <c r="CK35" i="17"/>
  <c r="BR36" i="17"/>
  <c r="BS36" i="17" s="1"/>
  <c r="BH36" i="17"/>
  <c r="BI36" i="17" s="1"/>
  <c r="BJ36" i="17"/>
  <c r="BK36" i="17" s="1"/>
  <c r="CG35" i="17"/>
  <c r="CA35" i="17"/>
  <c r="BU35" i="17"/>
  <c r="BF36" i="17"/>
  <c r="BG36" i="17" s="1"/>
  <c r="BD36" i="17"/>
  <c r="BE36" i="17" s="1"/>
  <c r="CC35" i="17"/>
  <c r="BW35" i="17"/>
  <c r="BN36" i="17"/>
  <c r="BO36" i="17" s="1"/>
  <c r="CI35" i="17"/>
  <c r="BX35" i="17"/>
  <c r="BP36" i="17"/>
  <c r="BQ36" i="17" s="1"/>
  <c r="CD35" i="17"/>
  <c r="CJ35" i="17"/>
  <c r="BL36" i="17"/>
  <c r="CB35" i="17"/>
  <c r="CH35" i="17"/>
  <c r="BM36" i="17"/>
  <c r="BV35" i="17"/>
  <c r="BL37" i="14"/>
  <c r="BM37" i="14" s="1"/>
  <c r="BF36" i="14"/>
  <c r="BG36" i="14" s="1"/>
  <c r="BX35" i="14"/>
  <c r="BV35" i="14"/>
  <c r="BP37" i="14"/>
  <c r="BQ37" i="14" s="1"/>
  <c r="CA35" i="14"/>
  <c r="BJ36" i="14"/>
  <c r="BK36" i="14" s="1"/>
  <c r="BU35" i="14"/>
  <c r="BD36" i="14"/>
  <c r="BE36" i="14" s="1"/>
  <c r="CB35" i="14"/>
  <c r="CD35" i="14"/>
  <c r="CC35" i="14"/>
  <c r="BN36" i="14"/>
  <c r="BO36" i="14" s="1"/>
  <c r="BW35" i="14"/>
  <c r="BR36" i="14"/>
  <c r="BS36" i="14" s="1"/>
  <c r="BY35" i="14"/>
  <c r="CE35" i="14"/>
  <c r="BH36" i="14"/>
  <c r="BI36" i="14" s="1"/>
  <c r="BF37" i="17" l="1"/>
  <c r="BG37" i="17" s="1"/>
  <c r="CJ36" i="17"/>
  <c r="CD36" i="17"/>
  <c r="BX36" i="17"/>
  <c r="BP37" i="17"/>
  <c r="BQ37" i="17" s="1"/>
  <c r="BD37" i="17"/>
  <c r="BE37" i="17" s="1"/>
  <c r="BH37" i="17"/>
  <c r="BI37" i="17" s="1"/>
  <c r="BY36" i="17"/>
  <c r="CK36" i="17"/>
  <c r="CE36" i="17"/>
  <c r="BR37" i="17"/>
  <c r="BS37" i="17" s="1"/>
  <c r="BW36" i="17"/>
  <c r="BN37" i="17"/>
  <c r="BO37" i="17" s="1"/>
  <c r="CC36" i="17"/>
  <c r="CI36" i="17"/>
  <c r="BV36" i="17"/>
  <c r="CH36" i="17"/>
  <c r="CB36" i="17"/>
  <c r="BL37" i="17"/>
  <c r="BM37" i="17" s="1"/>
  <c r="BJ37" i="17"/>
  <c r="BK37" i="17" s="1"/>
  <c r="CG36" i="17"/>
  <c r="CA36" i="17"/>
  <c r="BU36" i="17"/>
  <c r="BH37" i="14"/>
  <c r="BI37" i="14" s="1"/>
  <c r="CA36" i="14"/>
  <c r="BJ37" i="14"/>
  <c r="BK37" i="14" s="1"/>
  <c r="BU36" i="14"/>
  <c r="BP38" i="14"/>
  <c r="BQ38" i="14" s="1"/>
  <c r="BF37" i="14"/>
  <c r="BG37" i="14" s="1"/>
  <c r="BV36" i="14"/>
  <c r="BX36" i="14"/>
  <c r="BD37" i="14"/>
  <c r="BE37" i="14" s="1"/>
  <c r="CB36" i="14"/>
  <c r="CD36" i="14"/>
  <c r="BN37" i="14"/>
  <c r="BO37" i="14" s="1"/>
  <c r="CC36" i="14"/>
  <c r="BW36" i="14"/>
  <c r="BL38" i="14"/>
  <c r="BM38" i="14" s="1"/>
  <c r="BY36" i="14"/>
  <c r="CE36" i="14"/>
  <c r="BR37" i="14"/>
  <c r="BS37" i="14"/>
  <c r="CK37" i="17" l="1"/>
  <c r="BR38" i="17"/>
  <c r="CE37" i="17"/>
  <c r="BY37" i="17"/>
  <c r="BS38" i="17"/>
  <c r="BX37" i="17"/>
  <c r="CJ37" i="17"/>
  <c r="CD37" i="17"/>
  <c r="BP38" i="17"/>
  <c r="BQ38" i="17" s="1"/>
  <c r="BU37" i="17"/>
  <c r="BK38" i="17"/>
  <c r="CA37" i="17"/>
  <c r="BJ38" i="17"/>
  <c r="CG37" i="17"/>
  <c r="BH38" i="17"/>
  <c r="BI38" i="17" s="1"/>
  <c r="BD38" i="17"/>
  <c r="BE38" i="17" s="1"/>
  <c r="BW37" i="17"/>
  <c r="CI37" i="17"/>
  <c r="CC37" i="17"/>
  <c r="BN38" i="17"/>
  <c r="BO38" i="17" s="1"/>
  <c r="BF38" i="17"/>
  <c r="BG38" i="17" s="1"/>
  <c r="CH37" i="17"/>
  <c r="BL38" i="17"/>
  <c r="BM38" i="17" s="1"/>
  <c r="CB37" i="17"/>
  <c r="BV37" i="17"/>
  <c r="BL39" i="14"/>
  <c r="BM39" i="14" s="1"/>
  <c r="CC37" i="14"/>
  <c r="BN38" i="14"/>
  <c r="BO38" i="14" s="1"/>
  <c r="BW37" i="14"/>
  <c r="BD38" i="14"/>
  <c r="BE38" i="14" s="1"/>
  <c r="CB37" i="14"/>
  <c r="CD37" i="14"/>
  <c r="BP39" i="14"/>
  <c r="BQ39" i="14" s="1"/>
  <c r="BJ38" i="14"/>
  <c r="BK38" i="14" s="1"/>
  <c r="CA37" i="14"/>
  <c r="BU37" i="14"/>
  <c r="BF38" i="14"/>
  <c r="BG38" i="14" s="1"/>
  <c r="BV37" i="14"/>
  <c r="BX37" i="14"/>
  <c r="BH38" i="14"/>
  <c r="BI38" i="14" s="1"/>
  <c r="BR38" i="14"/>
  <c r="CE37" i="14"/>
  <c r="BY37" i="14"/>
  <c r="BS38" i="14"/>
  <c r="CJ38" i="17" l="1"/>
  <c r="BP39" i="17"/>
  <c r="BX38" i="17"/>
  <c r="CD38" i="17"/>
  <c r="BQ39" i="17"/>
  <c r="BV38" i="17"/>
  <c r="BL39" i="17"/>
  <c r="BM39" i="17" s="1"/>
  <c r="CH38" i="17"/>
  <c r="CB38" i="17"/>
  <c r="CI38" i="17"/>
  <c r="BO39" i="17"/>
  <c r="CC38" i="17"/>
  <c r="BW38" i="17"/>
  <c r="BN39" i="17"/>
  <c r="BD39" i="17"/>
  <c r="BE39" i="17" s="1"/>
  <c r="BH39" i="17"/>
  <c r="BI39" i="17" s="1"/>
  <c r="BR39" i="17"/>
  <c r="BS39" i="17" s="1"/>
  <c r="CE38" i="17"/>
  <c r="BY38" i="17"/>
  <c r="CK38" i="17"/>
  <c r="BU38" i="17"/>
  <c r="CG38" i="17"/>
  <c r="CA38" i="17"/>
  <c r="BJ39" i="17"/>
  <c r="BK39" i="17" s="1"/>
  <c r="BF39" i="17"/>
  <c r="BG39" i="17" s="1"/>
  <c r="BP40" i="14"/>
  <c r="BQ40" i="14" s="1"/>
  <c r="BD39" i="14"/>
  <c r="BE39" i="14" s="1"/>
  <c r="CB38" i="14"/>
  <c r="CD38" i="14"/>
  <c r="BH39" i="14"/>
  <c r="BI39" i="14" s="1"/>
  <c r="BU38" i="14"/>
  <c r="CA38" i="14"/>
  <c r="BJ39" i="14"/>
  <c r="BK39" i="14" s="1"/>
  <c r="BF39" i="14"/>
  <c r="BG39" i="14" s="1"/>
  <c r="BV39" i="14" s="1"/>
  <c r="BV38" i="14"/>
  <c r="BX38" i="14"/>
  <c r="BL40" i="14"/>
  <c r="BM40" i="14"/>
  <c r="BY38" i="14"/>
  <c r="CE38" i="14"/>
  <c r="BR39" i="14"/>
  <c r="BS39" i="14" s="1"/>
  <c r="CC38" i="14"/>
  <c r="BW38" i="14"/>
  <c r="BN39" i="14"/>
  <c r="BO39" i="14" s="1"/>
  <c r="BY39" i="17" l="1"/>
  <c r="CK39" i="17"/>
  <c r="BR40" i="17"/>
  <c r="BS40" i="17" s="1"/>
  <c r="CE39" i="17"/>
  <c r="BF40" i="17"/>
  <c r="BG40" i="17" s="1"/>
  <c r="CH39" i="17"/>
  <c r="BV39" i="17"/>
  <c r="BL40" i="17"/>
  <c r="BM40" i="17" s="1"/>
  <c r="CB39" i="17"/>
  <c r="BH40" i="17"/>
  <c r="BI40" i="17" s="1"/>
  <c r="CG39" i="17"/>
  <c r="CA39" i="17"/>
  <c r="BJ40" i="17"/>
  <c r="BK40" i="17" s="1"/>
  <c r="BU39" i="17"/>
  <c r="BN40" i="17"/>
  <c r="CC39" i="17"/>
  <c r="BW39" i="17"/>
  <c r="CI39" i="17"/>
  <c r="BO40" i="17"/>
  <c r="BP40" i="17"/>
  <c r="BQ40" i="17" s="1"/>
  <c r="CD39" i="17"/>
  <c r="BX39" i="17"/>
  <c r="CJ39" i="17"/>
  <c r="BD40" i="17"/>
  <c r="BE40" i="17" s="1"/>
  <c r="CE39" i="14"/>
  <c r="BR40" i="14"/>
  <c r="BS40" i="14" s="1"/>
  <c r="BY39" i="14"/>
  <c r="BD40" i="14"/>
  <c r="BE40" i="14" s="1"/>
  <c r="CD39" i="14"/>
  <c r="CB39" i="14"/>
  <c r="BN40" i="14"/>
  <c r="BO40" i="14" s="1"/>
  <c r="CC39" i="14"/>
  <c r="BW39" i="14"/>
  <c r="BH40" i="14"/>
  <c r="BI40" i="14" s="1"/>
  <c r="BP41" i="14"/>
  <c r="BQ41" i="14" s="1"/>
  <c r="BL41" i="14"/>
  <c r="BM41" i="14" s="1"/>
  <c r="BU39" i="14"/>
  <c r="CA39" i="14"/>
  <c r="BJ40" i="14"/>
  <c r="BK40" i="14" s="1"/>
  <c r="BF40" i="14"/>
  <c r="BG40" i="14" s="1"/>
  <c r="BX39" i="14"/>
  <c r="BH41" i="17" l="1"/>
  <c r="BI41" i="17" s="1"/>
  <c r="BL41" i="17"/>
  <c r="CB40" i="17"/>
  <c r="BV40" i="17"/>
  <c r="CH40" i="17"/>
  <c r="BM41" i="17"/>
  <c r="BF41" i="17"/>
  <c r="BG41" i="17" s="1"/>
  <c r="CE40" i="17"/>
  <c r="CK40" i="17"/>
  <c r="BR41" i="17"/>
  <c r="BS41" i="17" s="1"/>
  <c r="BY40" i="17"/>
  <c r="CD40" i="17"/>
  <c r="BX40" i="17"/>
  <c r="CJ40" i="17"/>
  <c r="BP41" i="17"/>
  <c r="BQ41" i="17" s="1"/>
  <c r="BD41" i="17"/>
  <c r="BE41" i="17" s="1"/>
  <c r="CA40" i="17"/>
  <c r="BU40" i="17"/>
  <c r="CG40" i="17"/>
  <c r="BJ41" i="17"/>
  <c r="BK41" i="17" s="1"/>
  <c r="BN41" i="17"/>
  <c r="BO41" i="17" s="1"/>
  <c r="BW40" i="17"/>
  <c r="CI40" i="17"/>
  <c r="CC40" i="17"/>
  <c r="BD41" i="14"/>
  <c r="BE41" i="14" s="1"/>
  <c r="CD40" i="14"/>
  <c r="CB40" i="14"/>
  <c r="BH41" i="14"/>
  <c r="BI41" i="14" s="1"/>
  <c r="BW40" i="14"/>
  <c r="BN41" i="14"/>
  <c r="BO41" i="14" s="1"/>
  <c r="CC40" i="14"/>
  <c r="BF41" i="14"/>
  <c r="BG41" i="14" s="1"/>
  <c r="BX40" i="14"/>
  <c r="BV40" i="14"/>
  <c r="BU40" i="14"/>
  <c r="CA40" i="14"/>
  <c r="BJ41" i="14"/>
  <c r="BK41" i="14" s="1"/>
  <c r="BP42" i="14"/>
  <c r="BQ42" i="14" s="1"/>
  <c r="BL42" i="14"/>
  <c r="BM42" i="14" s="1"/>
  <c r="BY40" i="14"/>
  <c r="BR41" i="14"/>
  <c r="BS41" i="14" s="1"/>
  <c r="CE40" i="14"/>
  <c r="CC41" i="17" l="1"/>
  <c r="CI41" i="17"/>
  <c r="BN42" i="17"/>
  <c r="BO42" i="17" s="1"/>
  <c r="BW41" i="17"/>
  <c r="BX41" i="17"/>
  <c r="CJ41" i="17"/>
  <c r="BP42" i="17"/>
  <c r="BQ42" i="17" s="1"/>
  <c r="CD41" i="17"/>
  <c r="BF42" i="17"/>
  <c r="BG42" i="17" s="1"/>
  <c r="BD42" i="17"/>
  <c r="BE42" i="17" s="1"/>
  <c r="BH42" i="17"/>
  <c r="BI42" i="17" s="1"/>
  <c r="BY41" i="17"/>
  <c r="BR42" i="17"/>
  <c r="BS42" i="17" s="1"/>
  <c r="CE41" i="17"/>
  <c r="CK41" i="17"/>
  <c r="BL42" i="17"/>
  <c r="BM42" i="17" s="1"/>
  <c r="CB41" i="17"/>
  <c r="BV41" i="17"/>
  <c r="CH41" i="17"/>
  <c r="BJ42" i="17"/>
  <c r="BU41" i="17"/>
  <c r="CG41" i="17"/>
  <c r="BK42" i="17"/>
  <c r="CA41" i="17"/>
  <c r="BH42" i="14"/>
  <c r="BI42" i="14" s="1"/>
  <c r="BF42" i="14"/>
  <c r="BG42" i="14" s="1"/>
  <c r="BX41" i="14"/>
  <c r="BV41" i="14"/>
  <c r="CE41" i="14"/>
  <c r="BR42" i="14"/>
  <c r="BS42" i="14" s="1"/>
  <c r="BY41" i="14"/>
  <c r="BL43" i="14"/>
  <c r="BM43" i="14" s="1"/>
  <c r="BP43" i="14"/>
  <c r="BQ43" i="14" s="1"/>
  <c r="CC41" i="14"/>
  <c r="BN42" i="14"/>
  <c r="BO42" i="14" s="1"/>
  <c r="BW41" i="14"/>
  <c r="BU41" i="14"/>
  <c r="BJ42" i="14"/>
  <c r="BK42" i="14" s="1"/>
  <c r="CA41" i="14"/>
  <c r="BD42" i="14"/>
  <c r="BE42" i="14" s="1"/>
  <c r="CB41" i="14"/>
  <c r="CD41" i="14"/>
  <c r="BH43" i="17" l="1"/>
  <c r="BI43" i="17" s="1"/>
  <c r="BF43" i="17"/>
  <c r="BG43" i="17" s="1"/>
  <c r="BD43" i="17"/>
  <c r="BE43" i="17" s="1"/>
  <c r="CJ42" i="17"/>
  <c r="BP43" i="17"/>
  <c r="BQ43" i="17" s="1"/>
  <c r="CD42" i="17"/>
  <c r="BX42" i="17"/>
  <c r="BV42" i="17"/>
  <c r="CH42" i="17"/>
  <c r="BL43" i="17"/>
  <c r="BM43" i="17" s="1"/>
  <c r="CB42" i="17"/>
  <c r="BW42" i="17"/>
  <c r="BN43" i="17"/>
  <c r="BO43" i="17" s="1"/>
  <c r="CC42" i="17"/>
  <c r="CI42" i="17"/>
  <c r="BY42" i="17"/>
  <c r="CK42" i="17"/>
  <c r="CE42" i="17"/>
  <c r="BR43" i="17"/>
  <c r="BS43" i="17" s="1"/>
  <c r="CA42" i="17"/>
  <c r="BJ43" i="17"/>
  <c r="BK43" i="17" s="1"/>
  <c r="CG42" i="17"/>
  <c r="BU42" i="17"/>
  <c r="BP44" i="14"/>
  <c r="BQ44" i="14" s="1"/>
  <c r="BD43" i="14"/>
  <c r="BE43" i="14" s="1"/>
  <c r="CD42" i="14"/>
  <c r="CB42" i="14"/>
  <c r="BL44" i="14"/>
  <c r="BM44" i="14"/>
  <c r="BN43" i="14"/>
  <c r="BO43" i="14" s="1"/>
  <c r="CC42" i="14"/>
  <c r="BW42" i="14"/>
  <c r="BY42" i="14"/>
  <c r="CE42" i="14"/>
  <c r="BR43" i="14"/>
  <c r="BS43" i="14" s="1"/>
  <c r="BF43" i="14"/>
  <c r="BG43" i="14" s="1"/>
  <c r="BX42" i="14"/>
  <c r="BV42" i="14"/>
  <c r="BH43" i="14"/>
  <c r="BI43" i="14" s="1"/>
  <c r="BU42" i="14"/>
  <c r="BJ43" i="14"/>
  <c r="BK43" i="14" s="1"/>
  <c r="CA42" i="14"/>
  <c r="BU43" i="17" l="1"/>
  <c r="CA43" i="17"/>
  <c r="CG43" i="17"/>
  <c r="BJ44" i="17"/>
  <c r="BK44" i="17" s="1"/>
  <c r="BF44" i="17"/>
  <c r="BG44" i="17" s="1"/>
  <c r="BX43" i="17"/>
  <c r="CD43" i="17"/>
  <c r="BP44" i="17"/>
  <c r="BQ44" i="17" s="1"/>
  <c r="CJ43" i="17"/>
  <c r="CH43" i="17"/>
  <c r="BL44" i="17"/>
  <c r="BM44" i="17" s="1"/>
  <c r="CB43" i="17"/>
  <c r="BV43" i="17"/>
  <c r="BD44" i="17"/>
  <c r="BE44" i="17" s="1"/>
  <c r="BW43" i="17"/>
  <c r="CI43" i="17"/>
  <c r="BN44" i="17"/>
  <c r="BO44" i="17" s="1"/>
  <c r="CC43" i="17"/>
  <c r="CK43" i="17"/>
  <c r="BR44" i="17"/>
  <c r="CE43" i="17"/>
  <c r="BY43" i="17"/>
  <c r="BS44" i="17"/>
  <c r="BH44" i="17"/>
  <c r="BI44" i="17" s="1"/>
  <c r="BJ44" i="14"/>
  <c r="BK44" i="14" s="1"/>
  <c r="CA43" i="14"/>
  <c r="BU43" i="14"/>
  <c r="CE43" i="14"/>
  <c r="BR44" i="14"/>
  <c r="BS44" i="14" s="1"/>
  <c r="BY43" i="14"/>
  <c r="BN44" i="14"/>
  <c r="BO44" i="14" s="1"/>
  <c r="CC43" i="14"/>
  <c r="BW43" i="14"/>
  <c r="BH44" i="14"/>
  <c r="BI44" i="14" s="1"/>
  <c r="BD44" i="14"/>
  <c r="BE44" i="14" s="1"/>
  <c r="CD43" i="14"/>
  <c r="CB43" i="14"/>
  <c r="BF44" i="14"/>
  <c r="BG44" i="14" s="1"/>
  <c r="BX43" i="14"/>
  <c r="BV43" i="14"/>
  <c r="BP45" i="14"/>
  <c r="BQ45" i="14" s="1"/>
  <c r="BL45" i="14"/>
  <c r="BM45" i="14" s="1"/>
  <c r="BH45" i="17" l="1"/>
  <c r="BI45" i="17" s="1"/>
  <c r="BV44" i="17"/>
  <c r="BL45" i="17"/>
  <c r="BM45" i="17" s="1"/>
  <c r="CB44" i="17"/>
  <c r="CH44" i="17"/>
  <c r="BF45" i="17"/>
  <c r="BG45" i="17" s="1"/>
  <c r="CJ44" i="17"/>
  <c r="BP45" i="17"/>
  <c r="BQ45" i="17" s="1"/>
  <c r="BX44" i="17"/>
  <c r="CD44" i="17"/>
  <c r="CI44" i="17"/>
  <c r="CC44" i="17"/>
  <c r="BW44" i="17"/>
  <c r="BN45" i="17"/>
  <c r="BO45" i="17" s="1"/>
  <c r="BU44" i="17"/>
  <c r="CG44" i="17"/>
  <c r="CA44" i="17"/>
  <c r="BJ45" i="17"/>
  <c r="BK45" i="17" s="1"/>
  <c r="BD45" i="17"/>
  <c r="BE45" i="17" s="1"/>
  <c r="BR45" i="17"/>
  <c r="BS45" i="17" s="1"/>
  <c r="CE44" i="17"/>
  <c r="BY44" i="17"/>
  <c r="CK44" i="17"/>
  <c r="CC44" i="14"/>
  <c r="BW44" i="14"/>
  <c r="BN45" i="14"/>
  <c r="BO45" i="14" s="1"/>
  <c r="BF45" i="14"/>
  <c r="BG45" i="14" s="1"/>
  <c r="BX44" i="14"/>
  <c r="BV44" i="14"/>
  <c r="BD45" i="14"/>
  <c r="BE45" i="14" s="1"/>
  <c r="CB44" i="14"/>
  <c r="CD44" i="14"/>
  <c r="BU44" i="14"/>
  <c r="BJ45" i="14"/>
  <c r="BK45" i="14" s="1"/>
  <c r="CA44" i="14"/>
  <c r="BL46" i="14"/>
  <c r="BM46" i="14" s="1"/>
  <c r="BY44" i="14"/>
  <c r="CE44" i="14"/>
  <c r="BR45" i="14"/>
  <c r="BS45" i="14" s="1"/>
  <c r="BP46" i="14"/>
  <c r="BQ46" i="14" s="1"/>
  <c r="BH45" i="14"/>
  <c r="BI45" i="14" s="1"/>
  <c r="BY45" i="17" l="1"/>
  <c r="CK45" i="17"/>
  <c r="BR46" i="17"/>
  <c r="BS46" i="17" s="1"/>
  <c r="CE45" i="17"/>
  <c r="CG45" i="17"/>
  <c r="CA45" i="17"/>
  <c r="BJ46" i="17"/>
  <c r="BK46" i="17" s="1"/>
  <c r="BU45" i="17"/>
  <c r="BP46" i="17"/>
  <c r="BQ46" i="17" s="1"/>
  <c r="CD45" i="17"/>
  <c r="BX45" i="17"/>
  <c r="CJ45" i="17"/>
  <c r="BF46" i="17"/>
  <c r="BG46" i="17" s="1"/>
  <c r="CH45" i="17"/>
  <c r="BV45" i="17"/>
  <c r="BL46" i="17"/>
  <c r="BM46" i="17" s="1"/>
  <c r="CB45" i="17"/>
  <c r="BN46" i="17"/>
  <c r="BO46" i="17" s="1"/>
  <c r="CC45" i="17"/>
  <c r="BW45" i="17"/>
  <c r="CI45" i="17"/>
  <c r="BH46" i="17"/>
  <c r="BI46" i="17" s="1"/>
  <c r="BD46" i="17"/>
  <c r="BE46" i="17" s="1"/>
  <c r="BJ46" i="14"/>
  <c r="BK46" i="14" s="1"/>
  <c r="CA45" i="14"/>
  <c r="BU45" i="14"/>
  <c r="BP47" i="14"/>
  <c r="BQ47" i="14" s="1"/>
  <c r="BD46" i="14"/>
  <c r="BE46" i="14" s="1"/>
  <c r="CD45" i="14"/>
  <c r="CB45" i="14"/>
  <c r="CE45" i="14"/>
  <c r="BR46" i="14"/>
  <c r="BS46" i="14" s="1"/>
  <c r="BY45" i="14"/>
  <c r="CC45" i="14"/>
  <c r="BN46" i="14"/>
  <c r="BO46" i="14" s="1"/>
  <c r="BW45" i="14"/>
  <c r="BH46" i="14"/>
  <c r="BI46" i="14" s="1"/>
  <c r="BF46" i="14"/>
  <c r="BG46" i="14" s="1"/>
  <c r="BX45" i="14"/>
  <c r="BV45" i="14"/>
  <c r="BL47" i="14"/>
  <c r="BM47" i="14" s="1"/>
  <c r="BD47" i="17" l="1"/>
  <c r="BE47" i="17" s="1"/>
  <c r="CD46" i="17"/>
  <c r="BX46" i="17"/>
  <c r="CJ46" i="17"/>
  <c r="BP47" i="17"/>
  <c r="BQ47" i="17" s="1"/>
  <c r="BL47" i="17"/>
  <c r="BM47" i="17" s="1"/>
  <c r="CB46" i="17"/>
  <c r="BV46" i="17"/>
  <c r="CH46" i="17"/>
  <c r="BH47" i="17"/>
  <c r="BI47" i="17" s="1"/>
  <c r="CA46" i="17"/>
  <c r="BJ47" i="17"/>
  <c r="BK47" i="17" s="1"/>
  <c r="BU46" i="17"/>
  <c r="CG46" i="17"/>
  <c r="BN47" i="17"/>
  <c r="BO47" i="17" s="1"/>
  <c r="BW46" i="17"/>
  <c r="CI46" i="17"/>
  <c r="CC46" i="17"/>
  <c r="CE46" i="17"/>
  <c r="CK46" i="17"/>
  <c r="BR47" i="17"/>
  <c r="BS47" i="17" s="1"/>
  <c r="BY46" i="17"/>
  <c r="BF47" i="17"/>
  <c r="BG47" i="17" s="1"/>
  <c r="BF47" i="14"/>
  <c r="BG47" i="14" s="1"/>
  <c r="BV46" i="14"/>
  <c r="BX46" i="14"/>
  <c r="BY46" i="14"/>
  <c r="CE46" i="14"/>
  <c r="BR47" i="14"/>
  <c r="BS47" i="14" s="1"/>
  <c r="BP48" i="14"/>
  <c r="BQ48" i="14" s="1"/>
  <c r="BL48" i="14"/>
  <c r="BM48" i="14" s="1"/>
  <c r="BD47" i="14"/>
  <c r="BE47" i="14" s="1"/>
  <c r="CB46" i="14"/>
  <c r="CD46" i="14"/>
  <c r="BU46" i="14"/>
  <c r="CA46" i="14"/>
  <c r="BJ47" i="14"/>
  <c r="BK47" i="14" s="1"/>
  <c r="BH47" i="14"/>
  <c r="BI47" i="14" s="1"/>
  <c r="CC46" i="14"/>
  <c r="BW46" i="14"/>
  <c r="BN47" i="14"/>
  <c r="BO47" i="14" s="1"/>
  <c r="BF48" i="17" l="1"/>
  <c r="BG48" i="17" s="1"/>
  <c r="BY47" i="17"/>
  <c r="CK47" i="17"/>
  <c r="BR48" i="17"/>
  <c r="BS48" i="17" s="1"/>
  <c r="CE47" i="17"/>
  <c r="BL48" i="17"/>
  <c r="BM48" i="17" s="1"/>
  <c r="CB47" i="17"/>
  <c r="BV47" i="17"/>
  <c r="CH47" i="17"/>
  <c r="CA47" i="17"/>
  <c r="BJ48" i="17"/>
  <c r="BK48" i="17" s="1"/>
  <c r="BU47" i="17"/>
  <c r="CG47" i="17"/>
  <c r="BH48" i="17"/>
  <c r="BI48" i="17" s="1"/>
  <c r="BX47" i="17"/>
  <c r="CJ47" i="17"/>
  <c r="BP48" i="17"/>
  <c r="BQ48" i="17" s="1"/>
  <c r="CD47" i="17"/>
  <c r="CC47" i="17"/>
  <c r="BW47" i="17"/>
  <c r="CI47" i="17"/>
  <c r="BN48" i="17"/>
  <c r="BO48" i="17" s="1"/>
  <c r="BD48" i="17"/>
  <c r="BE48" i="17" s="1"/>
  <c r="BV47" i="14"/>
  <c r="BX47" i="14"/>
  <c r="BU47" i="14"/>
  <c r="CA47" i="14"/>
  <c r="BJ48" i="14"/>
  <c r="BK48" i="14" s="1"/>
  <c r="BN48" i="14"/>
  <c r="BO48" i="14" s="1"/>
  <c r="CC47" i="14"/>
  <c r="BW47" i="14"/>
  <c r="BH48" i="14"/>
  <c r="BI48" i="14" s="1"/>
  <c r="BP49" i="14"/>
  <c r="BQ49" i="14" s="1"/>
  <c r="CE47" i="14"/>
  <c r="BR48" i="14"/>
  <c r="BS48" i="14" s="1"/>
  <c r="BY47" i="14"/>
  <c r="BD48" i="14"/>
  <c r="BE48" i="14" s="1"/>
  <c r="CB47" i="14"/>
  <c r="CD47" i="14"/>
  <c r="BF48" i="14"/>
  <c r="BG48" i="14" s="1"/>
  <c r="BL49" i="14"/>
  <c r="BM49" i="14" s="1"/>
  <c r="CA48" i="17" l="1"/>
  <c r="BJ49" i="17"/>
  <c r="BK49" i="17" s="1"/>
  <c r="BU48" i="17"/>
  <c r="CG48" i="17"/>
  <c r="BD49" i="17"/>
  <c r="BE49" i="17" s="1"/>
  <c r="BH49" i="17"/>
  <c r="BI49" i="17" s="1"/>
  <c r="BW48" i="17"/>
  <c r="CI48" i="17"/>
  <c r="BN49" i="17"/>
  <c r="BO49" i="17" s="1"/>
  <c r="CC48" i="17"/>
  <c r="BV48" i="17"/>
  <c r="CH48" i="17"/>
  <c r="CB48" i="17"/>
  <c r="BL49" i="17"/>
  <c r="BM49" i="17" s="1"/>
  <c r="BX48" i="17"/>
  <c r="CJ48" i="17"/>
  <c r="BP49" i="17"/>
  <c r="BQ49" i="17" s="1"/>
  <c r="CD48" i="17"/>
  <c r="BY48" i="17"/>
  <c r="CK48" i="17"/>
  <c r="BR49" i="17"/>
  <c r="BS49" i="17" s="1"/>
  <c r="CE48" i="17"/>
  <c r="BF49" i="17"/>
  <c r="BG49" i="17" s="1"/>
  <c r="BH49" i="14"/>
  <c r="BI49" i="14" s="1"/>
  <c r="BF49" i="14"/>
  <c r="BG49" i="14" s="1"/>
  <c r="BV48" i="14"/>
  <c r="BX48" i="14"/>
  <c r="BD49" i="14"/>
  <c r="BE49" i="14" s="1"/>
  <c r="CB48" i="14"/>
  <c r="CD48" i="14"/>
  <c r="BU48" i="14"/>
  <c r="CA48" i="14"/>
  <c r="BJ49" i="14"/>
  <c r="BK49" i="14" s="1"/>
  <c r="BY48" i="14"/>
  <c r="BR49" i="14"/>
  <c r="BS49" i="14" s="1"/>
  <c r="CE48" i="14"/>
  <c r="BL50" i="14"/>
  <c r="BM50" i="14" s="1"/>
  <c r="BP50" i="14"/>
  <c r="BQ50" i="14" s="1"/>
  <c r="BW48" i="14"/>
  <c r="BN49" i="14"/>
  <c r="BO49" i="14" s="1"/>
  <c r="CC48" i="14"/>
  <c r="BF50" i="17" l="1"/>
  <c r="BG50" i="17" s="1"/>
  <c r="BX49" i="17"/>
  <c r="CJ49" i="17"/>
  <c r="BP50" i="17"/>
  <c r="BQ50" i="17" s="1"/>
  <c r="CD49" i="17"/>
  <c r="CK49" i="17"/>
  <c r="BR50" i="17"/>
  <c r="BS50" i="17" s="1"/>
  <c r="CE49" i="17"/>
  <c r="BY49" i="17"/>
  <c r="BH50" i="17"/>
  <c r="BI50" i="17" s="1"/>
  <c r="BD50" i="17"/>
  <c r="BE50" i="17" s="1"/>
  <c r="BV49" i="17"/>
  <c r="CH49" i="17"/>
  <c r="BL50" i="17"/>
  <c r="BM50" i="17" s="1"/>
  <c r="CB49" i="17"/>
  <c r="BU49" i="17"/>
  <c r="CG49" i="17"/>
  <c r="CA49" i="17"/>
  <c r="BJ50" i="17"/>
  <c r="BK50" i="17" s="1"/>
  <c r="BW49" i="17"/>
  <c r="CI49" i="17"/>
  <c r="BN50" i="17"/>
  <c r="BO50" i="17" s="1"/>
  <c r="CC49" i="17"/>
  <c r="CC49" i="14"/>
  <c r="BN50" i="14"/>
  <c r="BO50" i="14" s="1"/>
  <c r="BW49" i="14"/>
  <c r="BD50" i="14"/>
  <c r="BE50" i="14" s="1"/>
  <c r="CB49" i="14"/>
  <c r="CD49" i="14"/>
  <c r="BF50" i="14"/>
  <c r="BG50" i="14" s="1"/>
  <c r="BV49" i="14"/>
  <c r="BX49" i="14"/>
  <c r="BP51" i="14"/>
  <c r="BQ51" i="14" s="1"/>
  <c r="CE49" i="14"/>
  <c r="BR50" i="14"/>
  <c r="BS50" i="14" s="1"/>
  <c r="BY49" i="14"/>
  <c r="BH50" i="14"/>
  <c r="BI50" i="14" s="1"/>
  <c r="BU49" i="14"/>
  <c r="BJ50" i="14"/>
  <c r="BK50" i="14" s="1"/>
  <c r="CA49" i="14"/>
  <c r="BL51" i="14"/>
  <c r="BM51" i="14" s="1"/>
  <c r="BD51" i="17" l="1"/>
  <c r="BE51" i="17" s="1"/>
  <c r="CI50" i="17"/>
  <c r="BN51" i="17"/>
  <c r="BO51" i="17" s="1"/>
  <c r="CC50" i="17"/>
  <c r="BW50" i="17"/>
  <c r="BV50" i="17"/>
  <c r="CH50" i="17"/>
  <c r="BL51" i="17"/>
  <c r="BM51" i="17" s="1"/>
  <c r="CB50" i="17"/>
  <c r="BH51" i="17"/>
  <c r="BI51" i="17" s="1"/>
  <c r="BR51" i="17"/>
  <c r="BS51" i="17" s="1"/>
  <c r="CE50" i="17"/>
  <c r="BY50" i="17"/>
  <c r="CK50" i="17"/>
  <c r="CJ50" i="17"/>
  <c r="BP51" i="17"/>
  <c r="BQ51" i="17" s="1"/>
  <c r="CD50" i="17"/>
  <c r="BX50" i="17"/>
  <c r="BF51" i="17"/>
  <c r="BG51" i="17" s="1"/>
  <c r="BU50" i="17"/>
  <c r="CG50" i="17"/>
  <c r="CA50" i="17"/>
  <c r="BJ51" i="17"/>
  <c r="BK51" i="17" s="1"/>
  <c r="BF51" i="14"/>
  <c r="BG51" i="14" s="1"/>
  <c r="BX50" i="14"/>
  <c r="BV50" i="14"/>
  <c r="BH51" i="14"/>
  <c r="BI51" i="14" s="1"/>
  <c r="BP52" i="14"/>
  <c r="BQ52" i="14" s="1"/>
  <c r="BD51" i="14"/>
  <c r="BE51" i="14" s="1"/>
  <c r="CD50" i="14"/>
  <c r="CB50" i="14"/>
  <c r="CC50" i="14"/>
  <c r="BW50" i="14"/>
  <c r="BN51" i="14"/>
  <c r="BO51" i="14" s="1"/>
  <c r="BL52" i="14"/>
  <c r="BM52" i="14" s="1"/>
  <c r="BU50" i="14"/>
  <c r="BJ51" i="14"/>
  <c r="BK51" i="14" s="1"/>
  <c r="CA50" i="14"/>
  <c r="BR51" i="14"/>
  <c r="BY50" i="14"/>
  <c r="CE50" i="14"/>
  <c r="BS51" i="14"/>
  <c r="BH52" i="17" l="1"/>
  <c r="BI52" i="17" s="1"/>
  <c r="CG51" i="17"/>
  <c r="CA51" i="17"/>
  <c r="BJ52" i="17"/>
  <c r="BK52" i="17" s="1"/>
  <c r="BU51" i="17"/>
  <c r="BP52" i="17"/>
  <c r="BQ52" i="17" s="1"/>
  <c r="CD51" i="17"/>
  <c r="BX51" i="17"/>
  <c r="CJ51" i="17"/>
  <c r="CE51" i="17"/>
  <c r="BY51" i="17"/>
  <c r="CK51" i="17"/>
  <c r="BR52" i="17"/>
  <c r="BS52" i="17" s="1"/>
  <c r="CH51" i="17"/>
  <c r="BL52" i="17"/>
  <c r="BM52" i="17" s="1"/>
  <c r="CB51" i="17"/>
  <c r="BV51" i="17"/>
  <c r="BF52" i="17"/>
  <c r="BG52" i="17" s="1"/>
  <c r="BN52" i="17"/>
  <c r="BO52" i="17" s="1"/>
  <c r="CC51" i="17"/>
  <c r="BW51" i="17"/>
  <c r="CI51" i="17"/>
  <c r="BD52" i="17"/>
  <c r="BE52" i="17" s="1"/>
  <c r="BN52" i="14"/>
  <c r="BO52" i="14" s="1"/>
  <c r="CC51" i="14"/>
  <c r="BW51" i="14"/>
  <c r="BD52" i="14"/>
  <c r="BE52" i="14" s="1"/>
  <c r="CD51" i="14"/>
  <c r="CB51" i="14"/>
  <c r="BH52" i="14"/>
  <c r="BI52" i="14" s="1"/>
  <c r="BL53" i="14"/>
  <c r="BM53" i="14" s="1"/>
  <c r="BP53" i="14"/>
  <c r="BQ53" i="14" s="1"/>
  <c r="BF52" i="14"/>
  <c r="BG52" i="14" s="1"/>
  <c r="BV51" i="14"/>
  <c r="BX51" i="14"/>
  <c r="CA51" i="14"/>
  <c r="BJ52" i="14"/>
  <c r="BK52" i="14" s="1"/>
  <c r="BU51" i="14"/>
  <c r="CE51" i="14"/>
  <c r="BR52" i="14"/>
  <c r="BS52" i="14" s="1"/>
  <c r="BY51" i="14"/>
  <c r="BD53" i="17" l="1"/>
  <c r="BE53" i="17" s="1"/>
  <c r="BN53" i="17"/>
  <c r="BO53" i="17" s="1"/>
  <c r="CC52" i="17"/>
  <c r="BW52" i="17"/>
  <c r="CI52" i="17"/>
  <c r="CA52" i="17"/>
  <c r="BJ53" i="17"/>
  <c r="BK53" i="17" s="1"/>
  <c r="BU52" i="17"/>
  <c r="CG52" i="17"/>
  <c r="BF53" i="17"/>
  <c r="BG53" i="17" s="1"/>
  <c r="CD52" i="17"/>
  <c r="BX52" i="17"/>
  <c r="CJ52" i="17"/>
  <c r="BP53" i="17"/>
  <c r="BQ53" i="17" s="1"/>
  <c r="BL53" i="17"/>
  <c r="BM53" i="17" s="1"/>
  <c r="CB52" i="17"/>
  <c r="BV52" i="17"/>
  <c r="CH52" i="17"/>
  <c r="CE52" i="17"/>
  <c r="BY52" i="17"/>
  <c r="CK52" i="17"/>
  <c r="BR53" i="17"/>
  <c r="BS53" i="17" s="1"/>
  <c r="BH53" i="17"/>
  <c r="BI53" i="17" s="1"/>
  <c r="BH53" i="14"/>
  <c r="BI53" i="14" s="1"/>
  <c r="BF53" i="14"/>
  <c r="BG53" i="14" s="1"/>
  <c r="BV52" i="14"/>
  <c r="BX52" i="14"/>
  <c r="BL54" i="14"/>
  <c r="BM54" i="14" s="1"/>
  <c r="BY52" i="14"/>
  <c r="BR53" i="14"/>
  <c r="BS53" i="14" s="1"/>
  <c r="CE52" i="14"/>
  <c r="BP54" i="14"/>
  <c r="BQ54" i="14" s="1"/>
  <c r="BD53" i="14"/>
  <c r="BE53" i="14" s="1"/>
  <c r="CB52" i="14"/>
  <c r="CD52" i="14"/>
  <c r="CA52" i="14"/>
  <c r="BU52" i="14"/>
  <c r="BJ53" i="14"/>
  <c r="BK53" i="14" s="1"/>
  <c r="BN53" i="14"/>
  <c r="BO53" i="14" s="1"/>
  <c r="BW52" i="14"/>
  <c r="CC52" i="14"/>
  <c r="BF54" i="17" l="1"/>
  <c r="BG54" i="17" s="1"/>
  <c r="BY53" i="17"/>
  <c r="CK53" i="17"/>
  <c r="BR54" i="17"/>
  <c r="BS54" i="17" s="1"/>
  <c r="CE53" i="17"/>
  <c r="BL54" i="17"/>
  <c r="BM54" i="17" s="1"/>
  <c r="CB53" i="17"/>
  <c r="BV53" i="17"/>
  <c r="CH53" i="17"/>
  <c r="BH54" i="17"/>
  <c r="BI54" i="17" s="1"/>
  <c r="CC53" i="17"/>
  <c r="BW53" i="17"/>
  <c r="CI53" i="17"/>
  <c r="BN54" i="17"/>
  <c r="BO54" i="17" s="1"/>
  <c r="CA53" i="17"/>
  <c r="BJ54" i="17"/>
  <c r="BK54" i="17" s="1"/>
  <c r="BU53" i="17"/>
  <c r="CG53" i="17"/>
  <c r="BX53" i="17"/>
  <c r="CJ53" i="17"/>
  <c r="BP54" i="17"/>
  <c r="BQ54" i="17" s="1"/>
  <c r="CD53" i="17"/>
  <c r="BD54" i="17"/>
  <c r="BE54" i="17" s="1"/>
  <c r="CC53" i="14"/>
  <c r="BN54" i="14"/>
  <c r="BO54" i="14" s="1"/>
  <c r="BW53" i="14"/>
  <c r="BP55" i="14"/>
  <c r="BQ55" i="14" s="1"/>
  <c r="BL55" i="14"/>
  <c r="BM55" i="14" s="1"/>
  <c r="BF54" i="14"/>
  <c r="BG54" i="14" s="1"/>
  <c r="BX53" i="14"/>
  <c r="BV53" i="14"/>
  <c r="BD54" i="14"/>
  <c r="BE54" i="14" s="1"/>
  <c r="CD53" i="14"/>
  <c r="CB53" i="14"/>
  <c r="BH54" i="14"/>
  <c r="BI54" i="14" s="1"/>
  <c r="CE53" i="14"/>
  <c r="BR54" i="14"/>
  <c r="BS54" i="14" s="1"/>
  <c r="BY53" i="14"/>
  <c r="CA53" i="14"/>
  <c r="BJ54" i="14"/>
  <c r="BK54" i="14" s="1"/>
  <c r="BU53" i="14"/>
  <c r="BD55" i="17" l="1"/>
  <c r="BE55" i="17" s="1"/>
  <c r="BX54" i="17"/>
  <c r="CJ54" i="17"/>
  <c r="BP55" i="17"/>
  <c r="BQ55" i="17" s="1"/>
  <c r="CD54" i="17"/>
  <c r="BW54" i="17"/>
  <c r="CI54" i="17"/>
  <c r="BN55" i="17"/>
  <c r="BO55" i="17" s="1"/>
  <c r="CC54" i="17"/>
  <c r="BH55" i="17"/>
  <c r="BI55" i="17" s="1"/>
  <c r="BV54" i="17"/>
  <c r="CH54" i="17"/>
  <c r="CB54" i="17"/>
  <c r="BL55" i="17"/>
  <c r="BM55" i="17" s="1"/>
  <c r="CA54" i="17"/>
  <c r="BJ55" i="17"/>
  <c r="BK55" i="17" s="1"/>
  <c r="BU54" i="17"/>
  <c r="CG54" i="17"/>
  <c r="BY54" i="17"/>
  <c r="CK54" i="17"/>
  <c r="BR55" i="17"/>
  <c r="BS55" i="17" s="1"/>
  <c r="CE54" i="17"/>
  <c r="BF55" i="17"/>
  <c r="BG55" i="17" s="1"/>
  <c r="BF55" i="14"/>
  <c r="BG55" i="14" s="1"/>
  <c r="BX54" i="14"/>
  <c r="BV54" i="14"/>
  <c r="BD55" i="14"/>
  <c r="BE55" i="14" s="1"/>
  <c r="CD54" i="14"/>
  <c r="CB54" i="14"/>
  <c r="BU54" i="14"/>
  <c r="BJ55" i="14"/>
  <c r="BK55" i="14" s="1"/>
  <c r="CA54" i="14"/>
  <c r="BL56" i="14"/>
  <c r="BM56" i="14" s="1"/>
  <c r="CC54" i="14"/>
  <c r="BN55" i="14"/>
  <c r="BO55" i="14" s="1"/>
  <c r="BW54" i="14"/>
  <c r="BH55" i="14"/>
  <c r="BI55" i="14" s="1"/>
  <c r="BP56" i="14"/>
  <c r="BQ56" i="14" s="1"/>
  <c r="CE54" i="14"/>
  <c r="BR55" i="14"/>
  <c r="BY54" i="14"/>
  <c r="BS55" i="14"/>
  <c r="BF56" i="17" l="1"/>
  <c r="BG56" i="17" s="1"/>
  <c r="CK55" i="17"/>
  <c r="BR56" i="17"/>
  <c r="BS56" i="17" s="1"/>
  <c r="CE55" i="17"/>
  <c r="BY55" i="17"/>
  <c r="BH56" i="17"/>
  <c r="BI56" i="17" s="1"/>
  <c r="BU55" i="17"/>
  <c r="CG55" i="17"/>
  <c r="CA55" i="17"/>
  <c r="BJ56" i="17"/>
  <c r="BK56" i="17" s="1"/>
  <c r="BV55" i="17"/>
  <c r="CH55" i="17"/>
  <c r="BL56" i="17"/>
  <c r="BM56" i="17" s="1"/>
  <c r="CB55" i="17"/>
  <c r="BW55" i="17"/>
  <c r="CI55" i="17"/>
  <c r="BN56" i="17"/>
  <c r="BO56" i="17" s="1"/>
  <c r="CC55" i="17"/>
  <c r="BX55" i="17"/>
  <c r="CJ55" i="17"/>
  <c r="BP56" i="17"/>
  <c r="BQ56" i="17" s="1"/>
  <c r="CD55" i="17"/>
  <c r="BD56" i="17"/>
  <c r="BE56" i="17" s="1"/>
  <c r="BN56" i="14"/>
  <c r="BO56" i="14" s="1"/>
  <c r="BW55" i="14"/>
  <c r="CC55" i="14"/>
  <c r="BL57" i="14"/>
  <c r="BM57" i="14" s="1"/>
  <c r="BD56" i="14"/>
  <c r="BE56" i="14" s="1"/>
  <c r="CD55" i="14"/>
  <c r="CB55" i="14"/>
  <c r="BH56" i="14"/>
  <c r="BI56" i="14" s="1"/>
  <c r="BU55" i="14"/>
  <c r="BJ56" i="14"/>
  <c r="BK56" i="14" s="1"/>
  <c r="CA55" i="14"/>
  <c r="BP57" i="14"/>
  <c r="BQ57" i="14" s="1"/>
  <c r="BF56" i="14"/>
  <c r="BG56" i="14" s="1"/>
  <c r="BV55" i="14"/>
  <c r="BX55" i="14"/>
  <c r="CE55" i="14"/>
  <c r="BR56" i="14"/>
  <c r="BS56" i="14" s="1"/>
  <c r="BY55" i="14"/>
  <c r="BD57" i="17" l="1"/>
  <c r="BE57" i="17" s="1"/>
  <c r="CI56" i="17"/>
  <c r="BN57" i="17"/>
  <c r="BO57" i="17" s="1"/>
  <c r="CC56" i="17"/>
  <c r="BW56" i="17"/>
  <c r="CJ56" i="17"/>
  <c r="BP57" i="17"/>
  <c r="BQ57" i="17" s="1"/>
  <c r="CD56" i="17"/>
  <c r="BX56" i="17"/>
  <c r="BH57" i="17"/>
  <c r="BI57" i="17" s="1"/>
  <c r="BV56" i="17"/>
  <c r="CH56" i="17"/>
  <c r="BL57" i="17"/>
  <c r="BM57" i="17" s="1"/>
  <c r="CB56" i="17"/>
  <c r="BR57" i="17"/>
  <c r="BS57" i="17" s="1"/>
  <c r="CE56" i="17"/>
  <c r="BY56" i="17"/>
  <c r="CK56" i="17"/>
  <c r="BF57" i="17"/>
  <c r="BG57" i="17" s="1"/>
  <c r="BU56" i="17"/>
  <c r="CG56" i="17"/>
  <c r="CA56" i="17"/>
  <c r="BJ57" i="17"/>
  <c r="BK57" i="17" s="1"/>
  <c r="BH57" i="14"/>
  <c r="BI57" i="14" s="1"/>
  <c r="BD57" i="14"/>
  <c r="BE57" i="14" s="1"/>
  <c r="CB56" i="14"/>
  <c r="CD56" i="14"/>
  <c r="BP58" i="14"/>
  <c r="BQ58" i="14" s="1"/>
  <c r="CA56" i="14"/>
  <c r="BU56" i="14"/>
  <c r="BJ57" i="14"/>
  <c r="BK57" i="14" s="1"/>
  <c r="BY56" i="14"/>
  <c r="CE56" i="14"/>
  <c r="BR57" i="14"/>
  <c r="BS57" i="14" s="1"/>
  <c r="BF57" i="14"/>
  <c r="BG57" i="14" s="1"/>
  <c r="BV56" i="14"/>
  <c r="BX56" i="14"/>
  <c r="BL58" i="14"/>
  <c r="BM58" i="14" s="1"/>
  <c r="BN57" i="14"/>
  <c r="BO57" i="14" s="1"/>
  <c r="CC56" i="14"/>
  <c r="BW56" i="14"/>
  <c r="CG57" i="17" l="1"/>
  <c r="CA57" i="17"/>
  <c r="BJ58" i="17"/>
  <c r="BK58" i="17" s="1"/>
  <c r="BU57" i="17"/>
  <c r="BP58" i="17"/>
  <c r="BQ58" i="17" s="1"/>
  <c r="CD57" i="17"/>
  <c r="BX57" i="17"/>
  <c r="CJ57" i="17"/>
  <c r="CE57" i="17"/>
  <c r="BY57" i="17"/>
  <c r="CK57" i="17"/>
  <c r="BR58" i="17"/>
  <c r="BS58" i="17" s="1"/>
  <c r="BH58" i="17"/>
  <c r="BI58" i="17" s="1"/>
  <c r="BF58" i="17"/>
  <c r="BG58" i="17" s="1"/>
  <c r="BN58" i="17"/>
  <c r="BO58" i="17" s="1"/>
  <c r="CC57" i="17"/>
  <c r="BW57" i="17"/>
  <c r="CI57" i="17"/>
  <c r="CH57" i="17"/>
  <c r="BL58" i="17"/>
  <c r="BM58" i="17" s="1"/>
  <c r="CB57" i="17"/>
  <c r="BV57" i="17"/>
  <c r="BD58" i="17"/>
  <c r="BE58" i="17" s="1"/>
  <c r="CE57" i="14"/>
  <c r="BR58" i="14"/>
  <c r="BS58" i="14" s="1"/>
  <c r="BY57" i="14"/>
  <c r="BP59" i="14"/>
  <c r="BQ59" i="14" s="1"/>
  <c r="BD58" i="14"/>
  <c r="BE58" i="14" s="1"/>
  <c r="CB57" i="14"/>
  <c r="CD57" i="14"/>
  <c r="CC57" i="14"/>
  <c r="BN58" i="14"/>
  <c r="BO58" i="14" s="1"/>
  <c r="BW57" i="14"/>
  <c r="BF58" i="14"/>
  <c r="BG58" i="14" s="1"/>
  <c r="BV57" i="14"/>
  <c r="BX57" i="14"/>
  <c r="BH58" i="14"/>
  <c r="BI58" i="14" s="1"/>
  <c r="BJ58" i="14"/>
  <c r="BK58" i="14" s="1"/>
  <c r="CA57" i="14"/>
  <c r="BU57" i="14"/>
  <c r="BL59" i="14"/>
  <c r="BM59" i="14" s="1"/>
  <c r="BD59" i="17" l="1"/>
  <c r="BE59" i="17" s="1"/>
  <c r="BN59" i="17"/>
  <c r="BO59" i="17" s="1"/>
  <c r="CC58" i="17"/>
  <c r="BW58" i="17"/>
  <c r="CI58" i="17"/>
  <c r="BL59" i="17"/>
  <c r="BM59" i="17" s="1"/>
  <c r="CB58" i="17"/>
  <c r="BV58" i="17"/>
  <c r="CH58" i="17"/>
  <c r="CD58" i="17"/>
  <c r="BX58" i="17"/>
  <c r="CJ58" i="17"/>
  <c r="BP59" i="17"/>
  <c r="BQ59" i="17" s="1"/>
  <c r="BF59" i="17"/>
  <c r="BG59" i="17" s="1"/>
  <c r="CE58" i="17"/>
  <c r="BY58" i="17"/>
  <c r="CK58" i="17"/>
  <c r="BR59" i="17"/>
  <c r="BS59" i="17" s="1"/>
  <c r="CA58" i="17"/>
  <c r="BJ59" i="17"/>
  <c r="BK59" i="17" s="1"/>
  <c r="BU58" i="17"/>
  <c r="CG58" i="17"/>
  <c r="BH59" i="17"/>
  <c r="BI59" i="17" s="1"/>
  <c r="BF59" i="14"/>
  <c r="BG59" i="14" s="1"/>
  <c r="BX58" i="14"/>
  <c r="BV58" i="14"/>
  <c r="BW58" i="14"/>
  <c r="CC58" i="14"/>
  <c r="BN59" i="14"/>
  <c r="BO59" i="14" s="1"/>
  <c r="BL60" i="14"/>
  <c r="BM60" i="14" s="1"/>
  <c r="BU58" i="14"/>
  <c r="BJ59" i="14"/>
  <c r="BK59" i="14" s="1"/>
  <c r="CA58" i="14"/>
  <c r="BD59" i="14"/>
  <c r="BE59" i="14" s="1"/>
  <c r="CB58" i="14"/>
  <c r="CD58" i="14"/>
  <c r="CE58" i="14"/>
  <c r="BR59" i="14"/>
  <c r="BS59" i="14" s="1"/>
  <c r="BY58" i="14"/>
  <c r="BP60" i="14"/>
  <c r="BQ60" i="14"/>
  <c r="BH59" i="14"/>
  <c r="BI59" i="14" s="1"/>
  <c r="BH60" i="17" l="1"/>
  <c r="BI60" i="17" s="1"/>
  <c r="BL60" i="17"/>
  <c r="BM60" i="17" s="1"/>
  <c r="CB59" i="17"/>
  <c r="BV59" i="17"/>
  <c r="CH59" i="17"/>
  <c r="CC59" i="17"/>
  <c r="BW59" i="17"/>
  <c r="CI59" i="17"/>
  <c r="BN60" i="17"/>
  <c r="BO60" i="17" s="1"/>
  <c r="CA59" i="17"/>
  <c r="BJ60" i="17"/>
  <c r="BK60" i="17" s="1"/>
  <c r="BU59" i="17"/>
  <c r="CG59" i="17"/>
  <c r="BY59" i="17"/>
  <c r="CK59" i="17"/>
  <c r="BR60" i="17"/>
  <c r="BS60" i="17" s="1"/>
  <c r="CE59" i="17"/>
  <c r="BF60" i="17"/>
  <c r="BG60" i="17" s="1"/>
  <c r="BX59" i="17"/>
  <c r="CJ59" i="17"/>
  <c r="BP60" i="17"/>
  <c r="BQ60" i="17" s="1"/>
  <c r="CD59" i="17"/>
  <c r="BD60" i="17"/>
  <c r="BE60" i="17" s="1"/>
  <c r="CA59" i="14"/>
  <c r="BU59" i="14"/>
  <c r="BJ60" i="14"/>
  <c r="BK60" i="14" s="1"/>
  <c r="BH60" i="14"/>
  <c r="BI60" i="14" s="1"/>
  <c r="CE59" i="14"/>
  <c r="BR60" i="14"/>
  <c r="BS60" i="14" s="1"/>
  <c r="BY59" i="14"/>
  <c r="BL61" i="14"/>
  <c r="BM61" i="14" s="1"/>
  <c r="BD60" i="14"/>
  <c r="BE60" i="14" s="1"/>
  <c r="CB60" i="14" s="1"/>
  <c r="CD59" i="14"/>
  <c r="CB59" i="14"/>
  <c r="BN60" i="14"/>
  <c r="BO60" i="14" s="1"/>
  <c r="BW59" i="14"/>
  <c r="CC59" i="14"/>
  <c r="BF60" i="14"/>
  <c r="BG60" i="14" s="1"/>
  <c r="BX59" i="14"/>
  <c r="BV59" i="14"/>
  <c r="BP61" i="14"/>
  <c r="BQ61" i="14" s="1"/>
  <c r="BF61" i="17" l="1"/>
  <c r="BG61" i="17" s="1"/>
  <c r="BD61" i="17"/>
  <c r="BE61" i="17" s="1"/>
  <c r="BW60" i="17"/>
  <c r="CI60" i="17"/>
  <c r="BN61" i="17"/>
  <c r="BO61" i="17" s="1"/>
  <c r="CC60" i="17"/>
  <c r="BV60" i="17"/>
  <c r="CH60" i="17"/>
  <c r="CB60" i="17"/>
  <c r="BL61" i="17"/>
  <c r="BM61" i="17" s="1"/>
  <c r="CA60" i="17"/>
  <c r="BJ61" i="17"/>
  <c r="BK61" i="17" s="1"/>
  <c r="BU60" i="17"/>
  <c r="CG60" i="17"/>
  <c r="BX60" i="17"/>
  <c r="CJ60" i="17"/>
  <c r="BP61" i="17"/>
  <c r="BQ61" i="17" s="1"/>
  <c r="CD60" i="17"/>
  <c r="BY60" i="17"/>
  <c r="CK60" i="17"/>
  <c r="BR61" i="17"/>
  <c r="BS61" i="17" s="1"/>
  <c r="CE60" i="17"/>
  <c r="BH61" i="17"/>
  <c r="BI61" i="17" s="1"/>
  <c r="BP62" i="14"/>
  <c r="BQ62" i="14" s="1"/>
  <c r="BY60" i="14"/>
  <c r="CE60" i="14"/>
  <c r="BR61" i="14"/>
  <c r="BS61" i="14" s="1"/>
  <c r="BH61" i="14"/>
  <c r="BI61" i="14" s="1"/>
  <c r="BL62" i="14"/>
  <c r="BM62" i="14" s="1"/>
  <c r="BF61" i="14"/>
  <c r="BG61" i="14" s="1"/>
  <c r="BV60" i="14"/>
  <c r="BX60" i="14"/>
  <c r="CA60" i="14"/>
  <c r="BU60" i="14"/>
  <c r="BJ61" i="14"/>
  <c r="BK61" i="14" s="1"/>
  <c r="BN61" i="14"/>
  <c r="BO61" i="14" s="1"/>
  <c r="CC60" i="14"/>
  <c r="BW60" i="14"/>
  <c r="BD61" i="14"/>
  <c r="BE61" i="14" s="1"/>
  <c r="CD60" i="14"/>
  <c r="BX61" i="17" l="1"/>
  <c r="CJ61" i="17"/>
  <c r="BP62" i="17"/>
  <c r="BQ62" i="17" s="1"/>
  <c r="CD61" i="17"/>
  <c r="CK61" i="17"/>
  <c r="BR62" i="17"/>
  <c r="BS62" i="17" s="1"/>
  <c r="CE61" i="17"/>
  <c r="BY61" i="17"/>
  <c r="BW61" i="17"/>
  <c r="CI61" i="17"/>
  <c r="BN62" i="17"/>
  <c r="BO62" i="17" s="1"/>
  <c r="CC61" i="17"/>
  <c r="BU61" i="17"/>
  <c r="CG61" i="17"/>
  <c r="CA61" i="17"/>
  <c r="BJ62" i="17"/>
  <c r="BK62" i="17" s="1"/>
  <c r="BD62" i="17"/>
  <c r="BE62" i="17" s="1"/>
  <c r="BH62" i="17"/>
  <c r="BI62" i="17" s="1"/>
  <c r="BV61" i="17"/>
  <c r="CH61" i="17"/>
  <c r="BL62" i="17"/>
  <c r="BM62" i="17" s="1"/>
  <c r="CB61" i="17"/>
  <c r="BF62" i="17"/>
  <c r="BG62" i="17" s="1"/>
  <c r="BF62" i="14"/>
  <c r="BG62" i="14" s="1"/>
  <c r="BV61" i="14"/>
  <c r="BX61" i="14"/>
  <c r="BD62" i="14"/>
  <c r="BE62" i="14" s="1"/>
  <c r="CD61" i="14"/>
  <c r="CB61" i="14"/>
  <c r="CE61" i="14"/>
  <c r="BR62" i="14"/>
  <c r="BS62" i="14" s="1"/>
  <c r="BY61" i="14"/>
  <c r="CC61" i="14"/>
  <c r="BN62" i="14"/>
  <c r="BO62" i="14" s="1"/>
  <c r="BW61" i="14"/>
  <c r="BH62" i="14"/>
  <c r="BI62" i="14" s="1"/>
  <c r="BJ62" i="14"/>
  <c r="BK62" i="14" s="1"/>
  <c r="CA61" i="14"/>
  <c r="BU61" i="14"/>
  <c r="BP63" i="14"/>
  <c r="BQ63" i="14" s="1"/>
  <c r="BL63" i="14"/>
  <c r="BM63" i="14" s="1"/>
  <c r="CI62" i="17" l="1"/>
  <c r="BN63" i="17"/>
  <c r="BO63" i="17" s="1"/>
  <c r="CC62" i="17"/>
  <c r="BW62" i="17"/>
  <c r="BH63" i="17"/>
  <c r="BI63" i="17" s="1"/>
  <c r="BV62" i="17"/>
  <c r="CH62" i="17"/>
  <c r="BL63" i="17"/>
  <c r="BM63" i="17" s="1"/>
  <c r="CB62" i="17"/>
  <c r="BD63" i="17"/>
  <c r="BE63" i="17" s="1"/>
  <c r="BU62" i="17"/>
  <c r="CG62" i="17"/>
  <c r="CA62" i="17"/>
  <c r="BJ63" i="17"/>
  <c r="BK63" i="17" s="1"/>
  <c r="BF63" i="17"/>
  <c r="BG63" i="17" s="1"/>
  <c r="BR63" i="17"/>
  <c r="BS63" i="17" s="1"/>
  <c r="CE62" i="17"/>
  <c r="BY62" i="17"/>
  <c r="CK62" i="17"/>
  <c r="CJ62" i="17"/>
  <c r="BP63" i="17"/>
  <c r="BQ63" i="17" s="1"/>
  <c r="CD62" i="17"/>
  <c r="BX62" i="17"/>
  <c r="BW62" i="14"/>
  <c r="CC62" i="14"/>
  <c r="BN63" i="14"/>
  <c r="BO63" i="14" s="1"/>
  <c r="BL64" i="14"/>
  <c r="BM64" i="14" s="1"/>
  <c r="BD63" i="14"/>
  <c r="BE63" i="14" s="1"/>
  <c r="CD62" i="14"/>
  <c r="CB62" i="14"/>
  <c r="CE62" i="14"/>
  <c r="BR63" i="14"/>
  <c r="BS63" i="14" s="1"/>
  <c r="BY62" i="14"/>
  <c r="BP64" i="14"/>
  <c r="BQ64" i="14" s="1"/>
  <c r="BU62" i="14"/>
  <c r="BJ63" i="14"/>
  <c r="BK63" i="14" s="1"/>
  <c r="CA62" i="14"/>
  <c r="BH63" i="14"/>
  <c r="BI63" i="14" s="1"/>
  <c r="BF63" i="14"/>
  <c r="BG63" i="14" s="1"/>
  <c r="BX63" i="14" s="1"/>
  <c r="BX62" i="14"/>
  <c r="BV62" i="14"/>
  <c r="BD64" i="17" l="1"/>
  <c r="BE64" i="17" s="1"/>
  <c r="CH63" i="17"/>
  <c r="BL64" i="17"/>
  <c r="BM64" i="17" s="1"/>
  <c r="CB63" i="17"/>
  <c r="BV63" i="17"/>
  <c r="CE63" i="17"/>
  <c r="BY63" i="17"/>
  <c r="CK63" i="17"/>
  <c r="BR64" i="17"/>
  <c r="BS64" i="17" s="1"/>
  <c r="CG63" i="17"/>
  <c r="CA63" i="17"/>
  <c r="BJ64" i="17"/>
  <c r="BK64" i="17" s="1"/>
  <c r="BU63" i="17"/>
  <c r="BP64" i="17"/>
  <c r="BQ64" i="17" s="1"/>
  <c r="CD63" i="17"/>
  <c r="BX63" i="17"/>
  <c r="CJ63" i="17"/>
  <c r="BH64" i="17"/>
  <c r="BI64" i="17" s="1"/>
  <c r="BF64" i="17"/>
  <c r="BG64" i="17" s="1"/>
  <c r="BN64" i="17"/>
  <c r="BO64" i="17" s="1"/>
  <c r="CC63" i="17"/>
  <c r="BW63" i="17"/>
  <c r="CI63" i="17"/>
  <c r="BV63" i="14"/>
  <c r="BH64" i="14"/>
  <c r="BI64" i="14" s="1"/>
  <c r="CE63" i="14"/>
  <c r="BR64" i="14"/>
  <c r="BS64" i="14" s="1"/>
  <c r="BY63" i="14"/>
  <c r="BD64" i="14"/>
  <c r="BE64" i="14" s="1"/>
  <c r="CD63" i="14"/>
  <c r="CB63" i="14"/>
  <c r="CA63" i="14"/>
  <c r="BU63" i="14"/>
  <c r="BJ64" i="14"/>
  <c r="BK64" i="14" s="1"/>
  <c r="BL65" i="14"/>
  <c r="BM65" i="14" s="1"/>
  <c r="BN64" i="14"/>
  <c r="BO64" i="14" s="1"/>
  <c r="BW63" i="14"/>
  <c r="CC63" i="14"/>
  <c r="BF64" i="14"/>
  <c r="BG64" i="14" s="1"/>
  <c r="BP65" i="14"/>
  <c r="BQ65" i="14" s="1"/>
  <c r="BF65" i="17" l="1"/>
  <c r="BG65" i="17" s="1"/>
  <c r="BL65" i="17"/>
  <c r="BM65" i="17" s="1"/>
  <c r="CB64" i="17"/>
  <c r="BV64" i="17"/>
  <c r="CH64" i="17"/>
  <c r="CE64" i="17"/>
  <c r="BY64" i="17"/>
  <c r="CK64" i="17"/>
  <c r="BR65" i="17"/>
  <c r="BS65" i="17" s="1"/>
  <c r="CD64" i="17"/>
  <c r="BX64" i="17"/>
  <c r="CJ64" i="17"/>
  <c r="BP65" i="17"/>
  <c r="BQ65" i="17" s="1"/>
  <c r="CA64" i="17"/>
  <c r="BJ65" i="17"/>
  <c r="BK65" i="17" s="1"/>
  <c r="BU64" i="17"/>
  <c r="CG64" i="17"/>
  <c r="BN65" i="17"/>
  <c r="BO65" i="17" s="1"/>
  <c r="CC64" i="17"/>
  <c r="BW64" i="17"/>
  <c r="CI64" i="17"/>
  <c r="BH65" i="17"/>
  <c r="BI65" i="17" s="1"/>
  <c r="BD65" i="17"/>
  <c r="BE65" i="17" s="1"/>
  <c r="BD65" i="14"/>
  <c r="BE65" i="14" s="1"/>
  <c r="CB64" i="14"/>
  <c r="CD64" i="14"/>
  <c r="BL66" i="14"/>
  <c r="BM66" i="14" s="1"/>
  <c r="BP66" i="14"/>
  <c r="BQ66" i="14" s="1"/>
  <c r="BF65" i="14"/>
  <c r="BG65" i="14" s="1"/>
  <c r="BX64" i="14"/>
  <c r="BV64" i="14"/>
  <c r="BY64" i="14"/>
  <c r="CE64" i="14"/>
  <c r="BR65" i="14"/>
  <c r="BS65" i="14" s="1"/>
  <c r="BH65" i="14"/>
  <c r="BI65" i="14" s="1"/>
  <c r="CA64" i="14"/>
  <c r="BU64" i="14"/>
  <c r="BJ65" i="14"/>
  <c r="BK65" i="14" s="1"/>
  <c r="BN65" i="14"/>
  <c r="BO65" i="14" s="1"/>
  <c r="CC64" i="14"/>
  <c r="BW64" i="14"/>
  <c r="BD66" i="17" l="1"/>
  <c r="BE66" i="17" s="1"/>
  <c r="BH66" i="17"/>
  <c r="BI66" i="17" s="1"/>
  <c r="CA65" i="17"/>
  <c r="BJ66" i="17"/>
  <c r="BK66" i="17" s="1"/>
  <c r="BU65" i="17"/>
  <c r="CG65" i="17"/>
  <c r="BL66" i="17"/>
  <c r="BM66" i="17" s="1"/>
  <c r="CB65" i="17"/>
  <c r="BV65" i="17"/>
  <c r="CH65" i="17"/>
  <c r="BY65" i="17"/>
  <c r="CK65" i="17"/>
  <c r="BR66" i="17"/>
  <c r="BS66" i="17" s="1"/>
  <c r="CE65" i="17"/>
  <c r="CC65" i="17"/>
  <c r="BW65" i="17"/>
  <c r="CI65" i="17"/>
  <c r="BN66" i="17"/>
  <c r="BO66" i="17" s="1"/>
  <c r="BX65" i="17"/>
  <c r="CJ65" i="17"/>
  <c r="BP66" i="17"/>
  <c r="BQ66" i="17" s="1"/>
  <c r="CD65" i="17"/>
  <c r="BF66" i="17"/>
  <c r="BG66" i="17" s="1"/>
  <c r="CE65" i="14"/>
  <c r="BR66" i="14"/>
  <c r="BS66" i="14" s="1"/>
  <c r="BY65" i="14"/>
  <c r="BL67" i="14"/>
  <c r="BM67" i="14" s="1"/>
  <c r="CC65" i="14"/>
  <c r="BN66" i="14"/>
  <c r="BO66" i="14" s="1"/>
  <c r="BW65" i="14"/>
  <c r="BP67" i="14"/>
  <c r="BQ67" i="14" s="1"/>
  <c r="BH66" i="14"/>
  <c r="BI66" i="14" s="1"/>
  <c r="BD66" i="14"/>
  <c r="BE66" i="14" s="1"/>
  <c r="BJ66" i="14"/>
  <c r="BK66" i="14" s="1"/>
  <c r="CA65" i="14"/>
  <c r="BU65" i="14"/>
  <c r="CD65" i="14"/>
  <c r="BF66" i="14"/>
  <c r="BG66" i="14" s="1"/>
  <c r="BX65" i="14"/>
  <c r="BV65" i="14"/>
  <c r="CB65" i="14"/>
  <c r="BF67" i="17" l="1"/>
  <c r="BG67" i="17" s="1"/>
  <c r="BX66" i="17"/>
  <c r="CJ66" i="17"/>
  <c r="BP67" i="17"/>
  <c r="BQ67" i="17" s="1"/>
  <c r="CD66" i="17"/>
  <c r="BW66" i="17"/>
  <c r="CI66" i="17"/>
  <c r="BN67" i="17"/>
  <c r="BO67" i="17" s="1"/>
  <c r="CC66" i="17"/>
  <c r="BH67" i="17"/>
  <c r="BI67" i="17" s="1"/>
  <c r="BV66" i="17"/>
  <c r="CH66" i="17"/>
  <c r="CB66" i="17"/>
  <c r="BL67" i="17"/>
  <c r="BM67" i="17" s="1"/>
  <c r="CA66" i="17"/>
  <c r="BJ67" i="17"/>
  <c r="BK67" i="17" s="1"/>
  <c r="BU66" i="17"/>
  <c r="CG66" i="17"/>
  <c r="BY66" i="17"/>
  <c r="CK66" i="17"/>
  <c r="BR67" i="17"/>
  <c r="BS67" i="17" s="1"/>
  <c r="CE66" i="17"/>
  <c r="BD67" i="17"/>
  <c r="BE67" i="17" s="1"/>
  <c r="BU66" i="14"/>
  <c r="BJ67" i="14"/>
  <c r="BK67" i="14" s="1"/>
  <c r="CA66" i="14"/>
  <c r="BD67" i="14"/>
  <c r="BE67" i="14" s="1"/>
  <c r="CD66" i="14"/>
  <c r="CB66" i="14"/>
  <c r="BP68" i="14"/>
  <c r="BQ68" i="14" s="1"/>
  <c r="BW66" i="14"/>
  <c r="CC66" i="14"/>
  <c r="BN67" i="14"/>
  <c r="BO67" i="14" s="1"/>
  <c r="BF67" i="14"/>
  <c r="BG67" i="14" s="1"/>
  <c r="BX66" i="14"/>
  <c r="BV66" i="14"/>
  <c r="BL68" i="14"/>
  <c r="BM68" i="14" s="1"/>
  <c r="CE66" i="14"/>
  <c r="BR67" i="14"/>
  <c r="BS67" i="14" s="1"/>
  <c r="BY66" i="14"/>
  <c r="BH67" i="14"/>
  <c r="BI67" i="14" s="1"/>
  <c r="BH68" i="17" l="1"/>
  <c r="BI68" i="17" s="1"/>
  <c r="BD68" i="17"/>
  <c r="BE68" i="17" s="1"/>
  <c r="CK67" i="17"/>
  <c r="BR68" i="17"/>
  <c r="BS68" i="17" s="1"/>
  <c r="CE67" i="17"/>
  <c r="BY67" i="17"/>
  <c r="BU67" i="17"/>
  <c r="CG67" i="17"/>
  <c r="CA67" i="17"/>
  <c r="BJ68" i="17"/>
  <c r="BK68" i="17" s="1"/>
  <c r="BV67" i="17"/>
  <c r="CH67" i="17"/>
  <c r="BL68" i="17"/>
  <c r="BM68" i="17" s="1"/>
  <c r="CB67" i="17"/>
  <c r="BW67" i="17"/>
  <c r="CI67" i="17"/>
  <c r="BN68" i="17"/>
  <c r="BO68" i="17" s="1"/>
  <c r="CC67" i="17"/>
  <c r="BX67" i="17"/>
  <c r="CJ67" i="17"/>
  <c r="BP68" i="17"/>
  <c r="BQ68" i="17" s="1"/>
  <c r="CD67" i="17"/>
  <c r="BF68" i="17"/>
  <c r="BG68" i="17" s="1"/>
  <c r="BN68" i="14"/>
  <c r="BO68" i="14" s="1"/>
  <c r="BW67" i="14"/>
  <c r="CC67" i="14"/>
  <c r="BF68" i="14"/>
  <c r="BG68" i="14" s="1"/>
  <c r="BX67" i="14"/>
  <c r="BV67" i="14"/>
  <c r="CE67" i="14"/>
  <c r="BR68" i="14"/>
  <c r="BS68" i="14" s="1"/>
  <c r="BY67" i="14"/>
  <c r="BH68" i="14"/>
  <c r="BI68" i="14" s="1"/>
  <c r="BD68" i="14"/>
  <c r="BE68" i="14" s="1"/>
  <c r="CB68" i="14" s="1"/>
  <c r="CB67" i="14"/>
  <c r="CD67" i="14"/>
  <c r="BL69" i="14"/>
  <c r="BM69" i="14" s="1"/>
  <c r="CA67" i="14"/>
  <c r="BU67" i="14"/>
  <c r="BJ68" i="14"/>
  <c r="BK68" i="14" s="1"/>
  <c r="BP69" i="14"/>
  <c r="BQ69" i="14" s="1"/>
  <c r="CJ68" i="17" l="1"/>
  <c r="BP69" i="17"/>
  <c r="BQ69" i="17" s="1"/>
  <c r="CD68" i="17"/>
  <c r="BX68" i="17"/>
  <c r="BF69" i="17"/>
  <c r="BG69" i="17" s="1"/>
  <c r="CI68" i="17"/>
  <c r="BN69" i="17"/>
  <c r="BO69" i="17" s="1"/>
  <c r="CC68" i="17"/>
  <c r="BW68" i="17"/>
  <c r="BR69" i="17"/>
  <c r="BS69" i="17" s="1"/>
  <c r="CE68" i="17"/>
  <c r="BY68" i="17"/>
  <c r="CK68" i="17"/>
  <c r="BD69" i="17"/>
  <c r="BE69" i="17" s="1"/>
  <c r="BV68" i="17"/>
  <c r="CH68" i="17"/>
  <c r="BL69" i="17"/>
  <c r="BM69" i="17" s="1"/>
  <c r="CB68" i="17"/>
  <c r="BH69" i="17"/>
  <c r="BI69" i="17" s="1"/>
  <c r="BU68" i="17"/>
  <c r="CG68" i="17"/>
  <c r="CA68" i="17"/>
  <c r="BJ69" i="17"/>
  <c r="BK69" i="17" s="1"/>
  <c r="BN69" i="14"/>
  <c r="BO69" i="14" s="1"/>
  <c r="BW68" i="14"/>
  <c r="CC68" i="14"/>
  <c r="BY68" i="14"/>
  <c r="BR69" i="14"/>
  <c r="BS69" i="14" s="1"/>
  <c r="CE68" i="14"/>
  <c r="BH69" i="14"/>
  <c r="BI69" i="14" s="1"/>
  <c r="BP70" i="14"/>
  <c r="BQ70" i="14" s="1"/>
  <c r="CA68" i="14"/>
  <c r="BU68" i="14"/>
  <c r="BJ69" i="14"/>
  <c r="BK69" i="14" s="1"/>
  <c r="BL70" i="14"/>
  <c r="BM70" i="14" s="1"/>
  <c r="BF69" i="14"/>
  <c r="BG69" i="14" s="1"/>
  <c r="BX68" i="14"/>
  <c r="BV68" i="14"/>
  <c r="BD69" i="14"/>
  <c r="BE69" i="14" s="1"/>
  <c r="CD68" i="14"/>
  <c r="CE69" i="17" l="1"/>
  <c r="BY69" i="17"/>
  <c r="CK69" i="17"/>
  <c r="BR70" i="17"/>
  <c r="BS70" i="17" s="1"/>
  <c r="BN70" i="17"/>
  <c r="BO70" i="17" s="1"/>
  <c r="CC69" i="17"/>
  <c r="BW69" i="17"/>
  <c r="CI69" i="17"/>
  <c r="BP70" i="17"/>
  <c r="BQ70" i="17" s="1"/>
  <c r="CD69" i="17"/>
  <c r="BX69" i="17"/>
  <c r="CJ69" i="17"/>
  <c r="CG69" i="17"/>
  <c r="CA69" i="17"/>
  <c r="BJ70" i="17"/>
  <c r="BK70" i="17" s="1"/>
  <c r="BU69" i="17"/>
  <c r="BH70" i="17"/>
  <c r="BI70" i="17" s="1"/>
  <c r="BF70" i="17"/>
  <c r="BG70" i="17" s="1"/>
  <c r="BD70" i="17"/>
  <c r="BE70" i="17" s="1"/>
  <c r="CH69" i="17"/>
  <c r="BL70" i="17"/>
  <c r="BM70" i="17" s="1"/>
  <c r="CB69" i="17"/>
  <c r="BV69" i="17"/>
  <c r="BJ70" i="14"/>
  <c r="BK70" i="14" s="1"/>
  <c r="CA69" i="14"/>
  <c r="BU69" i="14"/>
  <c r="BF70" i="14"/>
  <c r="BG70" i="14" s="1"/>
  <c r="BX69" i="14"/>
  <c r="BV69" i="14"/>
  <c r="BH70" i="14"/>
  <c r="BI70" i="14" s="1"/>
  <c r="BL71" i="14"/>
  <c r="BM71" i="14" s="1"/>
  <c r="BP71" i="14"/>
  <c r="BQ71" i="14" s="1"/>
  <c r="CE69" i="14"/>
  <c r="BR70" i="14"/>
  <c r="BS70" i="14" s="1"/>
  <c r="BY69" i="14"/>
  <c r="BD70" i="14"/>
  <c r="BE70" i="14" s="1"/>
  <c r="CD69" i="14"/>
  <c r="CB69" i="14"/>
  <c r="CC69" i="14"/>
  <c r="BN70" i="14"/>
  <c r="BO70" i="14" s="1"/>
  <c r="BW69" i="14"/>
  <c r="CD70" i="17" l="1"/>
  <c r="BX70" i="17"/>
  <c r="CJ70" i="17"/>
  <c r="BP71" i="17"/>
  <c r="BQ71" i="17" s="1"/>
  <c r="BD71" i="17"/>
  <c r="BE71" i="17" s="1"/>
  <c r="BH71" i="17"/>
  <c r="BI71" i="17" s="1"/>
  <c r="CE70" i="17"/>
  <c r="BY70" i="17"/>
  <c r="CK70" i="17"/>
  <c r="BR71" i="17"/>
  <c r="BS71" i="17" s="1"/>
  <c r="BL71" i="17"/>
  <c r="BM71" i="17" s="1"/>
  <c r="CB70" i="17"/>
  <c r="BV70" i="17"/>
  <c r="CH70" i="17"/>
  <c r="BF71" i="17"/>
  <c r="BG71" i="17" s="1"/>
  <c r="BN71" i="17"/>
  <c r="BO71" i="17" s="1"/>
  <c r="CC70" i="17"/>
  <c r="BW70" i="17"/>
  <c r="CI70" i="17"/>
  <c r="CA70" i="17"/>
  <c r="BJ71" i="17"/>
  <c r="BK71" i="17" s="1"/>
  <c r="BU70" i="17"/>
  <c r="CG70" i="17"/>
  <c r="CE70" i="14"/>
  <c r="BR71" i="14"/>
  <c r="BS71" i="14" s="1"/>
  <c r="BY70" i="14"/>
  <c r="BD71" i="14"/>
  <c r="BE71" i="14" s="1"/>
  <c r="CD70" i="14"/>
  <c r="CB70" i="14"/>
  <c r="BL72" i="14"/>
  <c r="BM72" i="14" s="1"/>
  <c r="BP72" i="14"/>
  <c r="BQ72" i="14" s="1"/>
  <c r="BH71" i="14"/>
  <c r="BI71" i="14" s="1"/>
  <c r="BW70" i="14"/>
  <c r="CC70" i="14"/>
  <c r="BN71" i="14"/>
  <c r="BO71" i="14" s="1"/>
  <c r="BF71" i="14"/>
  <c r="BG71" i="14" s="1"/>
  <c r="BV70" i="14"/>
  <c r="BX70" i="14"/>
  <c r="BU70" i="14"/>
  <c r="BJ71" i="14"/>
  <c r="BK71" i="14" s="1"/>
  <c r="CA70" i="14"/>
  <c r="BL72" i="17" l="1"/>
  <c r="BM72" i="17" s="1"/>
  <c r="CB71" i="17"/>
  <c r="BV71" i="17"/>
  <c r="CH71" i="17"/>
  <c r="BY71" i="17"/>
  <c r="CK71" i="17"/>
  <c r="BR72" i="17"/>
  <c r="BS72" i="17" s="1"/>
  <c r="CE71" i="17"/>
  <c r="BH72" i="17"/>
  <c r="BI72" i="17" s="1"/>
  <c r="BD72" i="17"/>
  <c r="BE72" i="17" s="1"/>
  <c r="BX71" i="17"/>
  <c r="CJ71" i="17"/>
  <c r="BP72" i="17"/>
  <c r="BQ72" i="17" s="1"/>
  <c r="CD71" i="17"/>
  <c r="CA71" i="17"/>
  <c r="BJ72" i="17"/>
  <c r="BK72" i="17" s="1"/>
  <c r="BU71" i="17"/>
  <c r="CG71" i="17"/>
  <c r="CC71" i="17"/>
  <c r="BW71" i="17"/>
  <c r="CI71" i="17"/>
  <c r="BN72" i="17"/>
  <c r="BO72" i="17" s="1"/>
  <c r="BF72" i="17"/>
  <c r="BG72" i="17" s="1"/>
  <c r="BN72" i="14"/>
  <c r="BO72" i="14" s="1"/>
  <c r="BW71" i="14"/>
  <c r="CC71" i="14"/>
  <c r="BF72" i="14"/>
  <c r="BG72" i="14" s="1"/>
  <c r="BV71" i="14"/>
  <c r="BX71" i="14"/>
  <c r="BP73" i="14"/>
  <c r="BQ73" i="14" s="1"/>
  <c r="BH72" i="14"/>
  <c r="BI72" i="14" s="1"/>
  <c r="BL73" i="14"/>
  <c r="BM73" i="14" s="1"/>
  <c r="CA71" i="14"/>
  <c r="BU71" i="14"/>
  <c r="BJ72" i="14"/>
  <c r="BK72" i="14" s="1"/>
  <c r="BD72" i="14"/>
  <c r="BE72" i="14" s="1"/>
  <c r="CD71" i="14"/>
  <c r="CB71" i="14"/>
  <c r="CE71" i="14"/>
  <c r="BR72" i="14"/>
  <c r="BS72" i="14" s="1"/>
  <c r="BY71" i="14"/>
  <c r="BD73" i="17" l="1"/>
  <c r="BE73" i="17" s="1"/>
  <c r="BH73" i="17"/>
  <c r="BI73" i="17" s="1"/>
  <c r="BF73" i="17"/>
  <c r="BG73" i="17" s="1"/>
  <c r="CA72" i="17"/>
  <c r="BJ73" i="17"/>
  <c r="BK73" i="17" s="1"/>
  <c r="BU72" i="17"/>
  <c r="CG72" i="17"/>
  <c r="BW72" i="17"/>
  <c r="CI72" i="17"/>
  <c r="BN73" i="17"/>
  <c r="BO73" i="17" s="1"/>
  <c r="CC72" i="17"/>
  <c r="BY72" i="17"/>
  <c r="CK72" i="17"/>
  <c r="BR73" i="17"/>
  <c r="BS73" i="17" s="1"/>
  <c r="CE72" i="17"/>
  <c r="BX72" i="17"/>
  <c r="CJ72" i="17"/>
  <c r="BP73" i="17"/>
  <c r="BQ73" i="17" s="1"/>
  <c r="CD72" i="17"/>
  <c r="BV72" i="17"/>
  <c r="CH72" i="17"/>
  <c r="CB72" i="17"/>
  <c r="BL73" i="17"/>
  <c r="BM73" i="17" s="1"/>
  <c r="CA72" i="14"/>
  <c r="BU72" i="14"/>
  <c r="BJ73" i="14"/>
  <c r="BK73" i="14" s="1"/>
  <c r="BD73" i="14"/>
  <c r="BE73" i="14" s="1"/>
  <c r="CB72" i="14"/>
  <c r="CD72" i="14"/>
  <c r="BP74" i="14"/>
  <c r="BQ74" i="14" s="1"/>
  <c r="BN73" i="14"/>
  <c r="BO73" i="14" s="1"/>
  <c r="BW72" i="14"/>
  <c r="CC72" i="14"/>
  <c r="BL74" i="14"/>
  <c r="BM74" i="14" s="1"/>
  <c r="BH73" i="14"/>
  <c r="BI73" i="14" s="1"/>
  <c r="BR73" i="14"/>
  <c r="BS73" i="14" s="1"/>
  <c r="BY72" i="14"/>
  <c r="CE72" i="14"/>
  <c r="BF73" i="14"/>
  <c r="BG73" i="14" s="1"/>
  <c r="BV72" i="14"/>
  <c r="BX72" i="14"/>
  <c r="BU73" i="17" l="1"/>
  <c r="CG73" i="17"/>
  <c r="CA73" i="17"/>
  <c r="BJ74" i="17"/>
  <c r="BK74" i="17" s="1"/>
  <c r="CK73" i="17"/>
  <c r="BR74" i="17"/>
  <c r="BS74" i="17" s="1"/>
  <c r="CE73" i="17"/>
  <c r="BY73" i="17"/>
  <c r="BF74" i="17"/>
  <c r="BG74" i="17" s="1"/>
  <c r="BH74" i="17"/>
  <c r="BI74" i="17" s="1"/>
  <c r="BV73" i="17"/>
  <c r="CH73" i="17"/>
  <c r="BL74" i="17"/>
  <c r="BM74" i="17" s="1"/>
  <c r="CB73" i="17"/>
  <c r="BD74" i="17"/>
  <c r="BE74" i="17" s="1"/>
  <c r="BX73" i="17"/>
  <c r="CJ73" i="17"/>
  <c r="BP74" i="17"/>
  <c r="BQ74" i="17" s="1"/>
  <c r="CD73" i="17"/>
  <c r="BW73" i="17"/>
  <c r="CI73" i="17"/>
  <c r="BN74" i="17"/>
  <c r="BO74" i="17" s="1"/>
  <c r="CC73" i="17"/>
  <c r="BH74" i="14"/>
  <c r="BI74" i="14" s="1"/>
  <c r="CC73" i="14"/>
  <c r="BW73" i="14"/>
  <c r="BN74" i="14"/>
  <c r="BO74" i="14" s="1"/>
  <c r="BD74" i="14"/>
  <c r="BE74" i="14" s="1"/>
  <c r="CB74" i="14" s="1"/>
  <c r="CB73" i="14"/>
  <c r="CD73" i="14"/>
  <c r="BF74" i="14"/>
  <c r="BG74" i="14" s="1"/>
  <c r="BV73" i="14"/>
  <c r="BX73" i="14"/>
  <c r="CE73" i="14"/>
  <c r="BR74" i="14"/>
  <c r="BS74" i="14" s="1"/>
  <c r="BY73" i="14"/>
  <c r="BL75" i="14"/>
  <c r="BM75" i="14" s="1"/>
  <c r="BP75" i="14"/>
  <c r="BQ75" i="14" s="1"/>
  <c r="BJ74" i="14"/>
  <c r="BK74" i="14" s="1"/>
  <c r="CA73" i="14"/>
  <c r="BU73" i="14"/>
  <c r="BH75" i="17" l="1"/>
  <c r="BI75" i="17" s="1"/>
  <c r="BR75" i="17"/>
  <c r="BS75" i="17" s="1"/>
  <c r="CE74" i="17"/>
  <c r="BY74" i="17"/>
  <c r="CK74" i="17"/>
  <c r="CI74" i="17"/>
  <c r="BN75" i="17"/>
  <c r="BO75" i="17" s="1"/>
  <c r="CC74" i="17"/>
  <c r="BW74" i="17"/>
  <c r="BD75" i="17"/>
  <c r="BE75" i="17" s="1"/>
  <c r="BF75" i="17"/>
  <c r="BG75" i="17" s="1"/>
  <c r="BU74" i="17"/>
  <c r="CG74" i="17"/>
  <c r="CA74" i="17"/>
  <c r="BJ75" i="17"/>
  <c r="BK75" i="17" s="1"/>
  <c r="BV74" i="17"/>
  <c r="CH74" i="17"/>
  <c r="BL75" i="17"/>
  <c r="BM75" i="17" s="1"/>
  <c r="CB74" i="17"/>
  <c r="CJ74" i="17"/>
  <c r="BP75" i="17"/>
  <c r="BQ75" i="17" s="1"/>
  <c r="CD74" i="17"/>
  <c r="BX74" i="17"/>
  <c r="CD74" i="14"/>
  <c r="BH75" i="14"/>
  <c r="BI75" i="14" s="1"/>
  <c r="BF75" i="14"/>
  <c r="BG75" i="14" s="1"/>
  <c r="BV74" i="14"/>
  <c r="BX74" i="14"/>
  <c r="BP76" i="14"/>
  <c r="BQ76" i="14" s="1"/>
  <c r="BL76" i="14"/>
  <c r="BM76" i="14" s="1"/>
  <c r="BY74" i="14"/>
  <c r="BR75" i="14"/>
  <c r="BS75" i="14" s="1"/>
  <c r="CE74" i="14"/>
  <c r="BW74" i="14"/>
  <c r="BN75" i="14"/>
  <c r="BO75" i="14" s="1"/>
  <c r="CC74" i="14"/>
  <c r="CA74" i="14"/>
  <c r="BJ75" i="14"/>
  <c r="BK75" i="14" s="1"/>
  <c r="BU74" i="14"/>
  <c r="BD75" i="14"/>
  <c r="BE75" i="14" s="1"/>
  <c r="BP76" i="17" l="1"/>
  <c r="BX75" i="17"/>
  <c r="BQ76" i="17"/>
  <c r="CJ75" i="17"/>
  <c r="CD75" i="17"/>
  <c r="BD76" i="17"/>
  <c r="BE76" i="17"/>
  <c r="BN76" i="17"/>
  <c r="BO76" i="17" s="1"/>
  <c r="CI75" i="17"/>
  <c r="CC75" i="17"/>
  <c r="BW75" i="17"/>
  <c r="CG75" i="17"/>
  <c r="BU75" i="17"/>
  <c r="BJ76" i="17"/>
  <c r="BK76" i="17" s="1"/>
  <c r="CA75" i="17"/>
  <c r="BF76" i="17"/>
  <c r="BG76" i="17" s="1"/>
  <c r="BH76" i="17"/>
  <c r="BI76" i="17" s="1"/>
  <c r="CK75" i="17"/>
  <c r="CE75" i="17"/>
  <c r="BY75" i="17"/>
  <c r="BR76" i="17"/>
  <c r="BS76" i="17" s="1"/>
  <c r="CH75" i="17"/>
  <c r="BL76" i="17"/>
  <c r="BM76" i="17" s="1"/>
  <c r="CB75" i="17"/>
  <c r="BV75" i="17"/>
  <c r="BY75" i="14"/>
  <c r="BR76" i="14"/>
  <c r="BS76" i="14" s="1"/>
  <c r="CE75" i="14"/>
  <c r="BL77" i="14"/>
  <c r="BM77" i="14" s="1"/>
  <c r="BD76" i="14"/>
  <c r="BE76" i="14" s="1"/>
  <c r="CD75" i="14"/>
  <c r="CB75" i="14"/>
  <c r="BF76" i="14"/>
  <c r="BG76" i="14" s="1"/>
  <c r="BV75" i="14"/>
  <c r="BX75" i="14"/>
  <c r="CA75" i="14"/>
  <c r="BJ76" i="14"/>
  <c r="BK76" i="14" s="1"/>
  <c r="BU75" i="14"/>
  <c r="BH76" i="14"/>
  <c r="BI76" i="14" s="1"/>
  <c r="BP77" i="14"/>
  <c r="BQ77" i="14" s="1"/>
  <c r="BN76" i="14"/>
  <c r="BO76" i="14" s="1"/>
  <c r="CC75" i="14"/>
  <c r="BW75" i="14"/>
  <c r="BH77" i="17" l="1"/>
  <c r="BI77" i="17" s="1"/>
  <c r="BV76" i="17"/>
  <c r="CH76" i="17"/>
  <c r="BL77" i="17"/>
  <c r="BM77" i="17" s="1"/>
  <c r="CB76" i="17"/>
  <c r="BN77" i="17"/>
  <c r="BO77" i="17" s="1"/>
  <c r="CC76" i="17"/>
  <c r="BW76" i="17"/>
  <c r="CI76" i="17"/>
  <c r="BF77" i="17"/>
  <c r="BG77" i="17" s="1"/>
  <c r="CE76" i="17"/>
  <c r="BY76" i="17"/>
  <c r="BR77" i="17"/>
  <c r="BS77" i="17" s="1"/>
  <c r="CK76" i="17"/>
  <c r="CG76" i="17"/>
  <c r="BJ77" i="17"/>
  <c r="BK77" i="17" s="1"/>
  <c r="CA76" i="17"/>
  <c r="BU76" i="17"/>
  <c r="CD76" i="17"/>
  <c r="CJ76" i="17"/>
  <c r="BX76" i="17"/>
  <c r="BP77" i="17"/>
  <c r="BQ77" i="17" s="1"/>
  <c r="BD77" i="17"/>
  <c r="BE77" i="17" s="1"/>
  <c r="BD77" i="14"/>
  <c r="BE77" i="14" s="1"/>
  <c r="CB76" i="14"/>
  <c r="CD76" i="14"/>
  <c r="BL78" i="14"/>
  <c r="BM78" i="14" s="1"/>
  <c r="BH77" i="14"/>
  <c r="BI77" i="14" s="1"/>
  <c r="CA76" i="14"/>
  <c r="BJ77" i="14"/>
  <c r="BK77" i="14" s="1"/>
  <c r="BU76" i="14"/>
  <c r="BW76" i="14"/>
  <c r="CC76" i="14"/>
  <c r="BN77" i="14"/>
  <c r="BO77" i="14" s="1"/>
  <c r="BP78" i="14"/>
  <c r="BQ78" i="14" s="1"/>
  <c r="CE76" i="14"/>
  <c r="BY76" i="14"/>
  <c r="BR77" i="14"/>
  <c r="BS77" i="14" s="1"/>
  <c r="BF77" i="14"/>
  <c r="BG77" i="14" s="1"/>
  <c r="BV76" i="14"/>
  <c r="BX76" i="14"/>
  <c r="BF78" i="17" l="1"/>
  <c r="BG78" i="17" s="1"/>
  <c r="CC77" i="17"/>
  <c r="BW77" i="17"/>
  <c r="BN78" i="17"/>
  <c r="BO78" i="17" s="1"/>
  <c r="CI77" i="17"/>
  <c r="CD77" i="17"/>
  <c r="BX77" i="17"/>
  <c r="BP78" i="17"/>
  <c r="BQ78" i="17" s="1"/>
  <c r="CJ77" i="17"/>
  <c r="BJ78" i="17"/>
  <c r="BK78" i="17" s="1"/>
  <c r="CA77" i="17"/>
  <c r="BU77" i="17"/>
  <c r="CG77" i="17"/>
  <c r="BD78" i="17"/>
  <c r="BE78" i="17" s="1"/>
  <c r="BL78" i="17"/>
  <c r="CB77" i="17"/>
  <c r="CH77" i="17"/>
  <c r="BV77" i="17"/>
  <c r="BM78" i="17"/>
  <c r="CE77" i="17"/>
  <c r="BY77" i="17"/>
  <c r="BR78" i="17"/>
  <c r="BS78" i="17" s="1"/>
  <c r="CK77" i="17"/>
  <c r="BH78" i="17"/>
  <c r="BI78" i="17" s="1"/>
  <c r="BN78" i="14"/>
  <c r="BO78" i="14" s="1"/>
  <c r="CC77" i="14"/>
  <c r="BW77" i="14"/>
  <c r="BH78" i="14"/>
  <c r="BI78" i="14" s="1"/>
  <c r="BL79" i="14"/>
  <c r="BM79" i="14" s="1"/>
  <c r="BF78" i="14"/>
  <c r="BG78" i="14" s="1"/>
  <c r="BX77" i="14"/>
  <c r="BV77" i="14"/>
  <c r="BP79" i="14"/>
  <c r="BQ79" i="14" s="1"/>
  <c r="BD78" i="14"/>
  <c r="BE78" i="14" s="1"/>
  <c r="CB77" i="14"/>
  <c r="CD77" i="14"/>
  <c r="BR78" i="14"/>
  <c r="BS78" i="14" s="1"/>
  <c r="CE77" i="14"/>
  <c r="BY77" i="14"/>
  <c r="BJ78" i="14"/>
  <c r="CA77" i="14"/>
  <c r="BK78" i="14"/>
  <c r="BU77" i="14"/>
  <c r="BH79" i="17" l="1"/>
  <c r="BI79" i="17" s="1"/>
  <c r="BJ79" i="17"/>
  <c r="BK79" i="17" s="1"/>
  <c r="CA78" i="17"/>
  <c r="BU78" i="17"/>
  <c r="CG78" i="17"/>
  <c r="BX78" i="17"/>
  <c r="BP79" i="17"/>
  <c r="BQ79" i="17" s="1"/>
  <c r="CJ78" i="17"/>
  <c r="CD78" i="17"/>
  <c r="BD79" i="17"/>
  <c r="BE79" i="17" s="1"/>
  <c r="BY78" i="17"/>
  <c r="CE78" i="17"/>
  <c r="BR79" i="17"/>
  <c r="BS79" i="17" s="1"/>
  <c r="CK78" i="17"/>
  <c r="BW78" i="17"/>
  <c r="BN79" i="17"/>
  <c r="BO79" i="17" s="1"/>
  <c r="CI78" i="17"/>
  <c r="CC78" i="17"/>
  <c r="BF79" i="17"/>
  <c r="BG79" i="17" s="1"/>
  <c r="CB78" i="17"/>
  <c r="BV78" i="17"/>
  <c r="CH78" i="17"/>
  <c r="BL79" i="17"/>
  <c r="BM79" i="17" s="1"/>
  <c r="BD79" i="14"/>
  <c r="BE79" i="14" s="1"/>
  <c r="CD78" i="14"/>
  <c r="CB78" i="14"/>
  <c r="BF79" i="14"/>
  <c r="BG79" i="14" s="1"/>
  <c r="BV78" i="14"/>
  <c r="BX78" i="14"/>
  <c r="BH79" i="14"/>
  <c r="BI79" i="14" s="1"/>
  <c r="BP80" i="14"/>
  <c r="BQ80" i="14" s="1"/>
  <c r="BL80" i="14"/>
  <c r="BM80" i="14" s="1"/>
  <c r="BR79" i="14"/>
  <c r="BS79" i="14" s="1"/>
  <c r="CE78" i="14"/>
  <c r="BY78" i="14"/>
  <c r="BW78" i="14"/>
  <c r="CC78" i="14"/>
  <c r="BN79" i="14"/>
  <c r="BO79" i="14" s="1"/>
  <c r="CA78" i="14"/>
  <c r="BJ79" i="14"/>
  <c r="BK79" i="14" s="1"/>
  <c r="BU78" i="14"/>
  <c r="BD80" i="17" l="1"/>
  <c r="BE80" i="17" s="1"/>
  <c r="BF80" i="17"/>
  <c r="BG80" i="17" s="1"/>
  <c r="BX79" i="17"/>
  <c r="CJ79" i="17"/>
  <c r="CD79" i="17"/>
  <c r="BP80" i="17"/>
  <c r="BQ80" i="17" s="1"/>
  <c r="BW79" i="17"/>
  <c r="BN80" i="17"/>
  <c r="BO80" i="17" s="1"/>
  <c r="CC79" i="17"/>
  <c r="CI79" i="17"/>
  <c r="CK79" i="17"/>
  <c r="BR80" i="17"/>
  <c r="BS80" i="17" s="1"/>
  <c r="CE79" i="17"/>
  <c r="BY79" i="17"/>
  <c r="BV79" i="17"/>
  <c r="CH79" i="17"/>
  <c r="CB79" i="17"/>
  <c r="BL80" i="17"/>
  <c r="BM80" i="17" s="1"/>
  <c r="BJ80" i="17"/>
  <c r="BK80" i="17" s="1"/>
  <c r="BU79" i="17"/>
  <c r="CG79" i="17"/>
  <c r="CA79" i="17"/>
  <c r="BH80" i="17"/>
  <c r="BI80" i="17" s="1"/>
  <c r="BL81" i="14"/>
  <c r="BM81" i="14" s="1"/>
  <c r="CA79" i="14"/>
  <c r="BJ80" i="14"/>
  <c r="BK80" i="14" s="1"/>
  <c r="BU79" i="14"/>
  <c r="BP81" i="14"/>
  <c r="BQ81" i="14" s="1"/>
  <c r="BF80" i="14"/>
  <c r="BG80" i="14" s="1"/>
  <c r="BX79" i="14"/>
  <c r="BV79" i="14"/>
  <c r="BR80" i="14"/>
  <c r="BS80" i="14" s="1"/>
  <c r="CE79" i="14"/>
  <c r="BY79" i="14"/>
  <c r="BH80" i="14"/>
  <c r="BI80" i="14" s="1"/>
  <c r="BD80" i="14"/>
  <c r="BE80" i="14" s="1"/>
  <c r="CD79" i="14"/>
  <c r="CB79" i="14"/>
  <c r="BN80" i="14"/>
  <c r="BO80" i="14" s="1"/>
  <c r="CC79" i="14"/>
  <c r="BW79" i="14"/>
  <c r="CH80" i="17" l="1"/>
  <c r="BL81" i="17"/>
  <c r="CB80" i="17"/>
  <c r="BV80" i="17"/>
  <c r="BM81" i="17"/>
  <c r="BH81" i="17"/>
  <c r="BI81" i="17" s="1"/>
  <c r="CI80" i="17"/>
  <c r="CC80" i="17"/>
  <c r="BW80" i="17"/>
  <c r="BN81" i="17"/>
  <c r="BO81" i="17" s="1"/>
  <c r="CD80" i="17"/>
  <c r="BX80" i="17"/>
  <c r="BP81" i="17"/>
  <c r="BQ81" i="17" s="1"/>
  <c r="CJ80" i="17"/>
  <c r="BF81" i="17"/>
  <c r="BG81" i="17" s="1"/>
  <c r="BR81" i="17"/>
  <c r="BS81" i="17" s="1"/>
  <c r="CE80" i="17"/>
  <c r="BY80" i="17"/>
  <c r="CK80" i="17"/>
  <c r="BU80" i="17"/>
  <c r="CA80" i="17"/>
  <c r="BJ81" i="17"/>
  <c r="BK81" i="17" s="1"/>
  <c r="CG80" i="17"/>
  <c r="BD81" i="17"/>
  <c r="BE81" i="17" s="1"/>
  <c r="BR81" i="14"/>
  <c r="BS81" i="14" s="1"/>
  <c r="CE80" i="14"/>
  <c r="BY80" i="14"/>
  <c r="BW80" i="14"/>
  <c r="CC80" i="14"/>
  <c r="BN81" i="14"/>
  <c r="BO81" i="14" s="1"/>
  <c r="BF81" i="14"/>
  <c r="BG81" i="14" s="1"/>
  <c r="BX80" i="14"/>
  <c r="BV80" i="14"/>
  <c r="BD81" i="14"/>
  <c r="BE81" i="14" s="1"/>
  <c r="CB80" i="14"/>
  <c r="CD80" i="14"/>
  <c r="BP82" i="14"/>
  <c r="BQ82" i="14"/>
  <c r="BH81" i="14"/>
  <c r="BI81" i="14" s="1"/>
  <c r="BL82" i="14"/>
  <c r="BM82" i="14" s="1"/>
  <c r="BJ81" i="14"/>
  <c r="BU80" i="14"/>
  <c r="CA80" i="14"/>
  <c r="BK81" i="14"/>
  <c r="BN82" i="17" l="1"/>
  <c r="BO82" i="17" s="1"/>
  <c r="BW81" i="17"/>
  <c r="CI81" i="17"/>
  <c r="CC81" i="17"/>
  <c r="BH82" i="17"/>
  <c r="BI82" i="17" s="1"/>
  <c r="BF82" i="17"/>
  <c r="BG82" i="17" s="1"/>
  <c r="CG81" i="17"/>
  <c r="BJ82" i="17"/>
  <c r="BK82" i="17" s="1"/>
  <c r="CA81" i="17"/>
  <c r="BU81" i="17"/>
  <c r="BD82" i="17"/>
  <c r="BE82" i="17" s="1"/>
  <c r="BP82" i="17"/>
  <c r="BQ82" i="17" s="1"/>
  <c r="BX81" i="17"/>
  <c r="CJ81" i="17"/>
  <c r="CD81" i="17"/>
  <c r="CE81" i="17"/>
  <c r="BY81" i="17"/>
  <c r="CK81" i="17"/>
  <c r="BR82" i="17"/>
  <c r="BS82" i="17" s="1"/>
  <c r="BL82" i="17"/>
  <c r="BM82" i="17" s="1"/>
  <c r="BV81" i="17"/>
  <c r="CH81" i="17"/>
  <c r="CB81" i="17"/>
  <c r="BD82" i="14"/>
  <c r="BE82" i="14" s="1"/>
  <c r="CB81" i="14"/>
  <c r="CD81" i="14"/>
  <c r="BF82" i="14"/>
  <c r="BG82" i="14" s="1"/>
  <c r="BX81" i="14"/>
  <c r="BV81" i="14"/>
  <c r="BH82" i="14"/>
  <c r="BI82" i="14" s="1"/>
  <c r="BL83" i="14"/>
  <c r="BM83" i="14" s="1"/>
  <c r="BW81" i="14"/>
  <c r="BN82" i="14"/>
  <c r="BO82" i="14" s="1"/>
  <c r="CC81" i="14"/>
  <c r="BY81" i="14"/>
  <c r="BR82" i="14"/>
  <c r="BS82" i="14" s="1"/>
  <c r="CE81" i="14"/>
  <c r="BJ82" i="14"/>
  <c r="BK82" i="14" s="1"/>
  <c r="CA81" i="14"/>
  <c r="BU81" i="14"/>
  <c r="BP83" i="14"/>
  <c r="BQ83" i="14" s="1"/>
  <c r="BJ83" i="17" l="1"/>
  <c r="BK83" i="17" s="1"/>
  <c r="CG82" i="17"/>
  <c r="CA82" i="17"/>
  <c r="BU82" i="17"/>
  <c r="BV82" i="17"/>
  <c r="CH82" i="17"/>
  <c r="CB82" i="17"/>
  <c r="BL83" i="17"/>
  <c r="BM83" i="17" s="1"/>
  <c r="BH83" i="17"/>
  <c r="BI83" i="17" s="1"/>
  <c r="CK82" i="17"/>
  <c r="CE82" i="17"/>
  <c r="BY82" i="17"/>
  <c r="BR83" i="17"/>
  <c r="BS83" i="17" s="1"/>
  <c r="BF83" i="17"/>
  <c r="BG83" i="17" s="1"/>
  <c r="BN83" i="17"/>
  <c r="CC82" i="17"/>
  <c r="BW82" i="17"/>
  <c r="CI82" i="17"/>
  <c r="BO83" i="17"/>
  <c r="CD82" i="17"/>
  <c r="CJ82" i="17"/>
  <c r="BX82" i="17"/>
  <c r="BP83" i="17"/>
  <c r="BQ83" i="17" s="1"/>
  <c r="BD83" i="17"/>
  <c r="BE83" i="17" s="1"/>
  <c r="BW82" i="14"/>
  <c r="BN83" i="14"/>
  <c r="BO83" i="14" s="1"/>
  <c r="CC82" i="14"/>
  <c r="BH83" i="14"/>
  <c r="BI83" i="14" s="1"/>
  <c r="BF83" i="14"/>
  <c r="BG83" i="14" s="1"/>
  <c r="BV82" i="14"/>
  <c r="BX82" i="14"/>
  <c r="BP84" i="14"/>
  <c r="BQ84" i="14" s="1"/>
  <c r="BY82" i="14"/>
  <c r="BR83" i="14"/>
  <c r="BS83" i="14" s="1"/>
  <c r="CE82" i="14"/>
  <c r="CA82" i="14"/>
  <c r="BJ83" i="14"/>
  <c r="BK83" i="14" s="1"/>
  <c r="BU82" i="14"/>
  <c r="BD83" i="14"/>
  <c r="BE83" i="14" s="1"/>
  <c r="CB82" i="14"/>
  <c r="CD82" i="14"/>
  <c r="BL84" i="14"/>
  <c r="BM84" i="14" s="1"/>
  <c r="BD84" i="17" l="1"/>
  <c r="BE84" i="17" s="1"/>
  <c r="BH84" i="17"/>
  <c r="BI84" i="17" s="1"/>
  <c r="BL84" i="17"/>
  <c r="CB83" i="17"/>
  <c r="CH83" i="17"/>
  <c r="BV83" i="17"/>
  <c r="BM84" i="17"/>
  <c r="BF84" i="17"/>
  <c r="BG84" i="17" s="1"/>
  <c r="CD83" i="17"/>
  <c r="BX83" i="17"/>
  <c r="BP84" i="17"/>
  <c r="BQ84" i="17" s="1"/>
  <c r="CJ83" i="17"/>
  <c r="BR84" i="17"/>
  <c r="CE83" i="17"/>
  <c r="BY83" i="17"/>
  <c r="BS84" i="17"/>
  <c r="CK83" i="17"/>
  <c r="CA83" i="17"/>
  <c r="BU83" i="17"/>
  <c r="BJ84" i="17"/>
  <c r="BK84" i="17" s="1"/>
  <c r="CG83" i="17"/>
  <c r="CI83" i="17"/>
  <c r="CC83" i="17"/>
  <c r="BW83" i="17"/>
  <c r="BN84" i="17"/>
  <c r="BO84" i="17" s="1"/>
  <c r="BR84" i="14"/>
  <c r="BS84" i="14" s="1"/>
  <c r="BY83" i="14"/>
  <c r="CE83" i="14"/>
  <c r="BL85" i="14"/>
  <c r="BM85" i="14" s="1"/>
  <c r="BD84" i="14"/>
  <c r="BE84" i="14" s="1"/>
  <c r="CB83" i="14"/>
  <c r="CD83" i="14"/>
  <c r="BP85" i="14"/>
  <c r="BQ85" i="14" s="1"/>
  <c r="BH84" i="14"/>
  <c r="BI84" i="14" s="1"/>
  <c r="CC83" i="14"/>
  <c r="BN84" i="14"/>
  <c r="BO84" i="14" s="1"/>
  <c r="BW83" i="14"/>
  <c r="BF84" i="14"/>
  <c r="BG84" i="14" s="1"/>
  <c r="BX83" i="14"/>
  <c r="BV83" i="14"/>
  <c r="CA83" i="14"/>
  <c r="BJ84" i="14"/>
  <c r="BK84" i="14" s="1"/>
  <c r="BU83" i="14"/>
  <c r="BW84" i="17" l="1"/>
  <c r="BN85" i="17"/>
  <c r="BO85" i="17" s="1"/>
  <c r="CI84" i="17"/>
  <c r="CC84" i="17"/>
  <c r="BF85" i="17"/>
  <c r="BG85" i="17" s="1"/>
  <c r="BH85" i="17"/>
  <c r="BI85" i="17" s="1"/>
  <c r="BD85" i="17"/>
  <c r="BE85" i="17" s="1"/>
  <c r="BX84" i="17"/>
  <c r="BP85" i="17"/>
  <c r="BQ85" i="17" s="1"/>
  <c r="CJ84" i="17"/>
  <c r="CD84" i="17"/>
  <c r="BV84" i="17"/>
  <c r="BL85" i="17"/>
  <c r="BM85" i="17" s="1"/>
  <c r="CH84" i="17"/>
  <c r="CB84" i="17"/>
  <c r="BJ85" i="17"/>
  <c r="BK85" i="17" s="1"/>
  <c r="CG84" i="17"/>
  <c r="CA84" i="17"/>
  <c r="BU84" i="17"/>
  <c r="BY84" i="17"/>
  <c r="CE84" i="17"/>
  <c r="BR85" i="17"/>
  <c r="BS85" i="17" s="1"/>
  <c r="CK84" i="17"/>
  <c r="BW84" i="14"/>
  <c r="CC84" i="14"/>
  <c r="BN85" i="14"/>
  <c r="BO85" i="14" s="1"/>
  <c r="BP86" i="14"/>
  <c r="BQ86" i="14"/>
  <c r="BD85" i="14"/>
  <c r="BE85" i="14" s="1"/>
  <c r="CD84" i="14"/>
  <c r="CB84" i="14"/>
  <c r="BH85" i="14"/>
  <c r="BI85" i="14" s="1"/>
  <c r="BL86" i="14"/>
  <c r="BM86" i="14" s="1"/>
  <c r="BU84" i="14"/>
  <c r="BJ85" i="14"/>
  <c r="BK85" i="14" s="1"/>
  <c r="CA84" i="14"/>
  <c r="BF85" i="14"/>
  <c r="BG85" i="14" s="1"/>
  <c r="BX84" i="14"/>
  <c r="BV84" i="14"/>
  <c r="CE84" i="14"/>
  <c r="BR85" i="14"/>
  <c r="BS85" i="14" s="1"/>
  <c r="BY84" i="14"/>
  <c r="CK85" i="17" l="1"/>
  <c r="CE85" i="17"/>
  <c r="BY85" i="17"/>
  <c r="BR86" i="17"/>
  <c r="BS86" i="17" s="1"/>
  <c r="BD86" i="17"/>
  <c r="BE86" i="17" s="1"/>
  <c r="BH86" i="17"/>
  <c r="BI86" i="17" s="1"/>
  <c r="BJ86" i="17"/>
  <c r="BK86" i="17" s="1"/>
  <c r="CG85" i="17"/>
  <c r="CA85" i="17"/>
  <c r="BU85" i="17"/>
  <c r="BW85" i="17"/>
  <c r="BN86" i="17"/>
  <c r="BO86" i="17" s="1"/>
  <c r="CC85" i="17"/>
  <c r="CI85" i="17"/>
  <c r="CJ85" i="17"/>
  <c r="CD85" i="17"/>
  <c r="BP86" i="17"/>
  <c r="BQ86" i="17" s="1"/>
  <c r="BX85" i="17"/>
  <c r="BF86" i="17"/>
  <c r="BG86" i="17" s="1"/>
  <c r="BV85" i="17"/>
  <c r="BL86" i="17"/>
  <c r="BM86" i="17" s="1"/>
  <c r="CH85" i="17"/>
  <c r="CB85" i="17"/>
  <c r="BJ86" i="14"/>
  <c r="BK86" i="14" s="1"/>
  <c r="CA85" i="14"/>
  <c r="BU85" i="14"/>
  <c r="BH86" i="14"/>
  <c r="BI86" i="14" s="1"/>
  <c r="BY85" i="14"/>
  <c r="BR86" i="14"/>
  <c r="BS86" i="14" s="1"/>
  <c r="CE85" i="14"/>
  <c r="BN86" i="14"/>
  <c r="BO86" i="14" s="1"/>
  <c r="CC85" i="14"/>
  <c r="BW85" i="14"/>
  <c r="BL87" i="14"/>
  <c r="BM87" i="14" s="1"/>
  <c r="BF86" i="14"/>
  <c r="BG86" i="14" s="1"/>
  <c r="BV85" i="14"/>
  <c r="BX85" i="14"/>
  <c r="BD86" i="14"/>
  <c r="BE86" i="14" s="1"/>
  <c r="CB85" i="14"/>
  <c r="CD85" i="14"/>
  <c r="BP87" i="14"/>
  <c r="BQ87" i="14" s="1"/>
  <c r="BF87" i="17" l="1"/>
  <c r="BG87" i="17" s="1"/>
  <c r="CJ86" i="17"/>
  <c r="CD86" i="17"/>
  <c r="BX86" i="17"/>
  <c r="BP87" i="17"/>
  <c r="BQ87" i="17" s="1"/>
  <c r="CH86" i="17"/>
  <c r="BL87" i="17"/>
  <c r="BM87" i="17" s="1"/>
  <c r="CB86" i="17"/>
  <c r="BV86" i="17"/>
  <c r="BD87" i="17"/>
  <c r="BE87" i="17" s="1"/>
  <c r="BU86" i="17"/>
  <c r="CA86" i="17"/>
  <c r="BJ87" i="17"/>
  <c r="BK87" i="17" s="1"/>
  <c r="CG86" i="17"/>
  <c r="BH87" i="17"/>
  <c r="BI87" i="17" s="1"/>
  <c r="BR87" i="17"/>
  <c r="BS87" i="17" s="1"/>
  <c r="CK86" i="17"/>
  <c r="CE86" i="17"/>
  <c r="BY86" i="17"/>
  <c r="CI86" i="17"/>
  <c r="CC86" i="17"/>
  <c r="BW86" i="17"/>
  <c r="BN87" i="17"/>
  <c r="BO87" i="17" s="1"/>
  <c r="BL88" i="14"/>
  <c r="BM88" i="14" s="1"/>
  <c r="BW86" i="14"/>
  <c r="BN87" i="14"/>
  <c r="BO87" i="14" s="1"/>
  <c r="CC86" i="14"/>
  <c r="BP88" i="14"/>
  <c r="BQ88" i="14" s="1"/>
  <c r="BD87" i="14"/>
  <c r="BE87" i="14" s="1"/>
  <c r="CD86" i="14"/>
  <c r="CB86" i="14"/>
  <c r="BH87" i="14"/>
  <c r="BI87" i="14" s="1"/>
  <c r="BY86" i="14"/>
  <c r="BR87" i="14"/>
  <c r="BS87" i="14" s="1"/>
  <c r="CE86" i="14"/>
  <c r="BF87" i="14"/>
  <c r="BG87" i="14" s="1"/>
  <c r="BV86" i="14"/>
  <c r="BX86" i="14"/>
  <c r="BJ87" i="14"/>
  <c r="BU86" i="14"/>
  <c r="BK87" i="14"/>
  <c r="CA86" i="14"/>
  <c r="CC87" i="17" l="1"/>
  <c r="BW87" i="17"/>
  <c r="BN88" i="17"/>
  <c r="BO88" i="17" s="1"/>
  <c r="CI87" i="17"/>
  <c r="BD88" i="17"/>
  <c r="BE88" i="17" s="1"/>
  <c r="CB87" i="17"/>
  <c r="BV87" i="17"/>
  <c r="BL88" i="17"/>
  <c r="BM88" i="17" s="1"/>
  <c r="CH87" i="17"/>
  <c r="BP88" i="17"/>
  <c r="BQ88" i="17" s="1"/>
  <c r="BX87" i="17"/>
  <c r="CD87" i="17"/>
  <c r="CJ87" i="17"/>
  <c r="BR88" i="17"/>
  <c r="CE87" i="17"/>
  <c r="BY87" i="17"/>
  <c r="BS88" i="17"/>
  <c r="CK87" i="17"/>
  <c r="BH88" i="17"/>
  <c r="BI88" i="17" s="1"/>
  <c r="CG87" i="17"/>
  <c r="BJ88" i="17"/>
  <c r="BK88" i="17" s="1"/>
  <c r="CA87" i="17"/>
  <c r="BU87" i="17"/>
  <c r="BF88" i="17"/>
  <c r="BG88" i="17" s="1"/>
  <c r="CE87" i="14"/>
  <c r="BR88" i="14"/>
  <c r="BS88" i="14" s="1"/>
  <c r="BY87" i="14"/>
  <c r="CC87" i="14"/>
  <c r="BW87" i="14"/>
  <c r="BN88" i="14"/>
  <c r="BO88" i="14" s="1"/>
  <c r="BP89" i="14"/>
  <c r="BQ89" i="14"/>
  <c r="BH88" i="14"/>
  <c r="BI88" i="14" s="1"/>
  <c r="BD88" i="14"/>
  <c r="BE88" i="14" s="1"/>
  <c r="CB87" i="14"/>
  <c r="CD87" i="14"/>
  <c r="BF88" i="14"/>
  <c r="BG88" i="14" s="1"/>
  <c r="BV87" i="14"/>
  <c r="BX87" i="14"/>
  <c r="BL89" i="14"/>
  <c r="BM89" i="14" s="1"/>
  <c r="CA87" i="14"/>
  <c r="BJ88" i="14"/>
  <c r="BK88" i="14" s="1"/>
  <c r="BU87" i="14"/>
  <c r="CD88" i="14" l="1"/>
  <c r="CB88" i="14"/>
  <c r="BF89" i="17"/>
  <c r="BG89" i="17" s="1"/>
  <c r="BH89" i="17"/>
  <c r="BI89" i="17" s="1"/>
  <c r="BU88" i="17"/>
  <c r="CG88" i="17"/>
  <c r="CA88" i="17"/>
  <c r="BJ89" i="17"/>
  <c r="BK89" i="17" s="1"/>
  <c r="BV88" i="17"/>
  <c r="CB88" i="17"/>
  <c r="BL89" i="17"/>
  <c r="BM89" i="17" s="1"/>
  <c r="CH88" i="17"/>
  <c r="BD89" i="17"/>
  <c r="BE89" i="17" s="1"/>
  <c r="CI88" i="17"/>
  <c r="BN89" i="17"/>
  <c r="BO89" i="17" s="1"/>
  <c r="CC88" i="17"/>
  <c r="BW88" i="17"/>
  <c r="BP89" i="17"/>
  <c r="BQ89" i="17" s="1"/>
  <c r="CD88" i="17"/>
  <c r="BX88" i="17"/>
  <c r="CJ88" i="17"/>
  <c r="BR89" i="17"/>
  <c r="BS89" i="17" s="1"/>
  <c r="CK88" i="17"/>
  <c r="BY88" i="17"/>
  <c r="CE88" i="17"/>
  <c r="BU88" i="14"/>
  <c r="CA88" i="14"/>
  <c r="BJ89" i="14"/>
  <c r="BK89" i="14" s="1"/>
  <c r="BW88" i="14"/>
  <c r="CC88" i="14"/>
  <c r="BN89" i="14"/>
  <c r="BO89" i="14" s="1"/>
  <c r="BF89" i="14"/>
  <c r="BG89" i="14" s="1"/>
  <c r="BV88" i="14"/>
  <c r="BX88" i="14"/>
  <c r="BP90" i="14"/>
  <c r="BQ90" i="14" s="1"/>
  <c r="BR89" i="14"/>
  <c r="BS89" i="14" s="1"/>
  <c r="CE88" i="14"/>
  <c r="BY88" i="14"/>
  <c r="BD89" i="14"/>
  <c r="BE89" i="14" s="1"/>
  <c r="BH89" i="14"/>
  <c r="BI89" i="14" s="1"/>
  <c r="BL90" i="14"/>
  <c r="BM90" i="14" s="1"/>
  <c r="CG89" i="17" l="1"/>
  <c r="CA89" i="17"/>
  <c r="BU89" i="17"/>
  <c r="BJ90" i="17"/>
  <c r="BK90" i="17" s="1"/>
  <c r="BP90" i="17"/>
  <c r="BQ90" i="17" s="1"/>
  <c r="CD89" i="17"/>
  <c r="CJ89" i="17"/>
  <c r="BX89" i="17"/>
  <c r="BL90" i="17"/>
  <c r="BM90" i="17" s="1"/>
  <c r="CB89" i="17"/>
  <c r="BV89" i="17"/>
  <c r="CH89" i="17"/>
  <c r="BN90" i="17"/>
  <c r="CI89" i="17"/>
  <c r="CC89" i="17"/>
  <c r="BO90" i="17"/>
  <c r="BW89" i="17"/>
  <c r="BH90" i="17"/>
  <c r="BI90" i="17" s="1"/>
  <c r="BF90" i="17"/>
  <c r="BG90" i="17" s="1"/>
  <c r="BR90" i="17"/>
  <c r="BS90" i="17" s="1"/>
  <c r="CK89" i="17"/>
  <c r="CE89" i="17"/>
  <c r="BY89" i="17"/>
  <c r="BD90" i="17"/>
  <c r="BE90" i="17" s="1"/>
  <c r="BF90" i="14"/>
  <c r="BG90" i="14" s="1"/>
  <c r="BX89" i="14"/>
  <c r="BV89" i="14"/>
  <c r="BJ90" i="14"/>
  <c r="CA89" i="14"/>
  <c r="BK90" i="14"/>
  <c r="BU89" i="14"/>
  <c r="BR90" i="14"/>
  <c r="BS90" i="14" s="1"/>
  <c r="CE89" i="14"/>
  <c r="BY89" i="14"/>
  <c r="BH90" i="14"/>
  <c r="BI90" i="14" s="1"/>
  <c r="BN90" i="14"/>
  <c r="BO90" i="14" s="1"/>
  <c r="BW89" i="14"/>
  <c r="CC89" i="14"/>
  <c r="BD90" i="14"/>
  <c r="BE90" i="14" s="1"/>
  <c r="BL91" i="14"/>
  <c r="BM91" i="14" s="1"/>
  <c r="CB89" i="14"/>
  <c r="BP91" i="14"/>
  <c r="BQ91" i="14" s="1"/>
  <c r="CD89" i="14"/>
  <c r="BH91" i="17" l="1"/>
  <c r="BI91" i="17" s="1"/>
  <c r="CB90" i="17"/>
  <c r="BL91" i="17"/>
  <c r="BM91" i="17" s="1"/>
  <c r="CH90" i="17"/>
  <c r="BV90" i="17"/>
  <c r="CD90" i="17"/>
  <c r="BP91" i="17"/>
  <c r="BX90" i="17"/>
  <c r="CJ90" i="17"/>
  <c r="BQ91" i="17"/>
  <c r="BR91" i="17"/>
  <c r="BS91" i="17" s="1"/>
  <c r="BY90" i="17"/>
  <c r="CE90" i="17"/>
  <c r="CK90" i="17"/>
  <c r="BF91" i="17"/>
  <c r="BG91" i="17" s="1"/>
  <c r="CA90" i="17"/>
  <c r="BU90" i="17"/>
  <c r="CG90" i="17"/>
  <c r="BJ91" i="17"/>
  <c r="BK91" i="17" s="1"/>
  <c r="BD91" i="17"/>
  <c r="BE91" i="17" s="1"/>
  <c r="BN91" i="17"/>
  <c r="BO91" i="17" s="1"/>
  <c r="CI90" i="17"/>
  <c r="CC90" i="17"/>
  <c r="BW90" i="17"/>
  <c r="BL92" i="14"/>
  <c r="BM92" i="14" s="1"/>
  <c r="BH91" i="14"/>
  <c r="BI91" i="14" s="1"/>
  <c r="BY90" i="14"/>
  <c r="BR91" i="14"/>
  <c r="BS91" i="14" s="1"/>
  <c r="CE90" i="14"/>
  <c r="BD91" i="14"/>
  <c r="BE91" i="14" s="1"/>
  <c r="CB90" i="14"/>
  <c r="CD90" i="14"/>
  <c r="BP92" i="14"/>
  <c r="BQ92" i="14" s="1"/>
  <c r="BF91" i="14"/>
  <c r="BG91" i="14" s="1"/>
  <c r="BV90" i="14"/>
  <c r="BX90" i="14"/>
  <c r="BW90" i="14"/>
  <c r="CC90" i="14"/>
  <c r="BN91" i="14"/>
  <c r="BO91" i="14" s="1"/>
  <c r="BJ91" i="14"/>
  <c r="BK91" i="14" s="1"/>
  <c r="CA90" i="14"/>
  <c r="BU90" i="14"/>
  <c r="CE91" i="17" l="1"/>
  <c r="BR92" i="17"/>
  <c r="BS92" i="17" s="1"/>
  <c r="CK91" i="17"/>
  <c r="BY91" i="17"/>
  <c r="BD92" i="17"/>
  <c r="BE92" i="17" s="1"/>
  <c r="CA91" i="17"/>
  <c r="BJ92" i="17"/>
  <c r="BK92" i="17" s="1"/>
  <c r="CG91" i="17"/>
  <c r="BU91" i="17"/>
  <c r="CC91" i="17"/>
  <c r="BN92" i="17"/>
  <c r="BO92" i="17" s="1"/>
  <c r="CI91" i="17"/>
  <c r="BW91" i="17"/>
  <c r="CB91" i="17"/>
  <c r="BV91" i="17"/>
  <c r="CH91" i="17"/>
  <c r="BL92" i="17"/>
  <c r="BM92" i="17" s="1"/>
  <c r="BF92" i="17"/>
  <c r="BG92" i="17" s="1"/>
  <c r="BH92" i="17"/>
  <c r="BI92" i="17" s="1"/>
  <c r="CD91" i="17"/>
  <c r="BP92" i="17"/>
  <c r="BQ92" i="17" s="1"/>
  <c r="CJ91" i="17"/>
  <c r="BX91" i="17"/>
  <c r="CE91" i="14"/>
  <c r="BR92" i="14"/>
  <c r="BS92" i="14" s="1"/>
  <c r="BY91" i="14"/>
  <c r="BD92" i="14"/>
  <c r="BE92" i="14" s="1"/>
  <c r="CD92" i="14" s="1"/>
  <c r="CD91" i="14"/>
  <c r="CB91" i="14"/>
  <c r="BH92" i="14"/>
  <c r="BI92" i="14" s="1"/>
  <c r="BF92" i="14"/>
  <c r="BG92" i="14" s="1"/>
  <c r="BX91" i="14"/>
  <c r="BV91" i="14"/>
  <c r="BL93" i="14"/>
  <c r="BM93" i="14" s="1"/>
  <c r="CC91" i="14"/>
  <c r="BW91" i="14"/>
  <c r="BN92" i="14"/>
  <c r="BO92" i="14" s="1"/>
  <c r="CA91" i="14"/>
  <c r="BJ92" i="14"/>
  <c r="BK92" i="14" s="1"/>
  <c r="BU91" i="14"/>
  <c r="BP93" i="14"/>
  <c r="BQ93" i="14" s="1"/>
  <c r="BF93" i="17" l="1"/>
  <c r="BG93" i="17" s="1"/>
  <c r="BH93" i="17"/>
  <c r="BI93" i="17" s="1"/>
  <c r="BX92" i="17"/>
  <c r="CD92" i="17"/>
  <c r="CJ92" i="17"/>
  <c r="BP93" i="17"/>
  <c r="BQ93" i="17" s="1"/>
  <c r="CB92" i="17"/>
  <c r="BV92" i="17"/>
  <c r="CH92" i="17"/>
  <c r="BL93" i="17"/>
  <c r="BM93" i="17" s="1"/>
  <c r="CA92" i="17"/>
  <c r="CG92" i="17"/>
  <c r="BJ93" i="17"/>
  <c r="BK93" i="17" s="1"/>
  <c r="BU92" i="17"/>
  <c r="BD93" i="17"/>
  <c r="BE93" i="17" s="1"/>
  <c r="BY92" i="17"/>
  <c r="BR93" i="17"/>
  <c r="BS93" i="17" s="1"/>
  <c r="CE92" i="17"/>
  <c r="CK92" i="17"/>
  <c r="BW92" i="17"/>
  <c r="BN93" i="17"/>
  <c r="BO93" i="17" s="1"/>
  <c r="CI92" i="17"/>
  <c r="CC92" i="17"/>
  <c r="BL94" i="14"/>
  <c r="BM94" i="14" s="1"/>
  <c r="BH93" i="14"/>
  <c r="BI93" i="14" s="1"/>
  <c r="BW92" i="14"/>
  <c r="CC92" i="14"/>
  <c r="BN93" i="14"/>
  <c r="BO93" i="14" s="1"/>
  <c r="BF93" i="14"/>
  <c r="BG93" i="14" s="1"/>
  <c r="BX92" i="14"/>
  <c r="BV92" i="14"/>
  <c r="BU92" i="14"/>
  <c r="CA92" i="14"/>
  <c r="BJ93" i="14"/>
  <c r="BK93" i="14" s="1"/>
  <c r="BR93" i="14"/>
  <c r="BS93" i="14" s="1"/>
  <c r="CE92" i="14"/>
  <c r="BY92" i="14"/>
  <c r="CB92" i="14"/>
  <c r="BP94" i="14"/>
  <c r="BQ94" i="14" s="1"/>
  <c r="BD93" i="14"/>
  <c r="BE93" i="14"/>
  <c r="BX93" i="17" l="1"/>
  <c r="CJ93" i="17"/>
  <c r="BP94" i="17"/>
  <c r="BQ94" i="17" s="1"/>
  <c r="CD93" i="17"/>
  <c r="BU93" i="17"/>
  <c r="BJ94" i="17"/>
  <c r="BK94" i="17" s="1"/>
  <c r="CA93" i="17"/>
  <c r="CG93" i="17"/>
  <c r="CI93" i="17"/>
  <c r="BN94" i="17"/>
  <c r="BO94" i="17" s="1"/>
  <c r="CC93" i="17"/>
  <c r="BW93" i="17"/>
  <c r="BY93" i="17"/>
  <c r="CK93" i="17"/>
  <c r="CE93" i="17"/>
  <c r="BR94" i="17"/>
  <c r="BS94" i="17" s="1"/>
  <c r="BD94" i="17"/>
  <c r="BE94" i="17" s="1"/>
  <c r="BH94" i="17"/>
  <c r="BI94" i="17" s="1"/>
  <c r="BV93" i="17"/>
  <c r="CH93" i="17"/>
  <c r="BL94" i="17"/>
  <c r="CB93" i="17"/>
  <c r="BM94" i="17"/>
  <c r="BF94" i="17"/>
  <c r="BG94" i="17" s="1"/>
  <c r="BJ94" i="14"/>
  <c r="BK94" i="14" s="1"/>
  <c r="CA93" i="14"/>
  <c r="BU93" i="14"/>
  <c r="BR94" i="14"/>
  <c r="BS94" i="14" s="1"/>
  <c r="CE93" i="14"/>
  <c r="BY93" i="14"/>
  <c r="BP95" i="14"/>
  <c r="BQ95" i="14" s="1"/>
  <c r="BF94" i="14"/>
  <c r="BG94" i="14" s="1"/>
  <c r="BV93" i="14"/>
  <c r="BX93" i="14"/>
  <c r="BH94" i="14"/>
  <c r="BI94" i="14" s="1"/>
  <c r="BN94" i="14"/>
  <c r="BO94" i="14" s="1"/>
  <c r="CC93" i="14"/>
  <c r="BW93" i="14"/>
  <c r="BL95" i="14"/>
  <c r="BM95" i="14" s="1"/>
  <c r="BD94" i="14"/>
  <c r="BE94" i="14" s="1"/>
  <c r="CB93" i="14"/>
  <c r="CD93" i="14"/>
  <c r="BD95" i="17" l="1"/>
  <c r="BE95" i="17" s="1"/>
  <c r="BR95" i="17"/>
  <c r="BS95" i="17" s="1"/>
  <c r="CE94" i="17"/>
  <c r="BY94" i="17"/>
  <c r="CK94" i="17"/>
  <c r="BH95" i="17"/>
  <c r="BI95" i="17" s="1"/>
  <c r="BU94" i="17"/>
  <c r="CG94" i="17"/>
  <c r="BJ95" i="17"/>
  <c r="BK95" i="17" s="1"/>
  <c r="CA94" i="17"/>
  <c r="CJ94" i="17"/>
  <c r="CD94" i="17"/>
  <c r="BX94" i="17"/>
  <c r="BP95" i="17"/>
  <c r="BQ95" i="17" s="1"/>
  <c r="BF95" i="17"/>
  <c r="BG95" i="17" s="1"/>
  <c r="CI94" i="17"/>
  <c r="BN95" i="17"/>
  <c r="BO95" i="17" s="1"/>
  <c r="BW94" i="17"/>
  <c r="CC94" i="17"/>
  <c r="BV94" i="17"/>
  <c r="CH94" i="17"/>
  <c r="BL95" i="17"/>
  <c r="BM95" i="17" s="1"/>
  <c r="CB94" i="17"/>
  <c r="BH95" i="14"/>
  <c r="BI95" i="14" s="1"/>
  <c r="BF95" i="14"/>
  <c r="BG95" i="14" s="1"/>
  <c r="BV94" i="14"/>
  <c r="BX94" i="14"/>
  <c r="BY94" i="14"/>
  <c r="CE94" i="14"/>
  <c r="BR95" i="14"/>
  <c r="BS95" i="14" s="1"/>
  <c r="BW94" i="14"/>
  <c r="BN95" i="14"/>
  <c r="BO95" i="14" s="1"/>
  <c r="CC94" i="14"/>
  <c r="BD95" i="14"/>
  <c r="BE95" i="14" s="1"/>
  <c r="CB94" i="14"/>
  <c r="CD94" i="14"/>
  <c r="BP96" i="14"/>
  <c r="BQ96" i="14" s="1"/>
  <c r="CA94" i="14"/>
  <c r="BJ95" i="14"/>
  <c r="BK95" i="14" s="1"/>
  <c r="BU94" i="14"/>
  <c r="BL96" i="14"/>
  <c r="BM96" i="14" s="1"/>
  <c r="CG95" i="17" l="1"/>
  <c r="BJ96" i="17"/>
  <c r="BK96" i="17" s="1"/>
  <c r="BU95" i="17"/>
  <c r="CA95" i="17"/>
  <c r="BF96" i="17"/>
  <c r="BG96" i="17" s="1"/>
  <c r="CC95" i="17"/>
  <c r="BW95" i="17"/>
  <c r="CI95" i="17"/>
  <c r="BN96" i="17"/>
  <c r="BO96" i="17" s="1"/>
  <c r="BP96" i="17"/>
  <c r="BQ96" i="17" s="1"/>
  <c r="CJ95" i="17"/>
  <c r="CD95" i="17"/>
  <c r="BX95" i="17"/>
  <c r="CE95" i="17"/>
  <c r="BY95" i="17"/>
  <c r="BR96" i="17"/>
  <c r="BS96" i="17" s="1"/>
  <c r="CK95" i="17"/>
  <c r="CH95" i="17"/>
  <c r="BL96" i="17"/>
  <c r="BM96" i="17" s="1"/>
  <c r="CB95" i="17"/>
  <c r="BV95" i="17"/>
  <c r="BH96" i="17"/>
  <c r="BI96" i="17" s="1"/>
  <c r="BD96" i="17"/>
  <c r="BE96" i="17" s="1"/>
  <c r="CE95" i="14"/>
  <c r="BR96" i="14"/>
  <c r="BS96" i="14" s="1"/>
  <c r="BY95" i="14"/>
  <c r="CA95" i="14"/>
  <c r="BU95" i="14"/>
  <c r="BJ96" i="14"/>
  <c r="BK96" i="14" s="1"/>
  <c r="BF96" i="14"/>
  <c r="BG96" i="14" s="1"/>
  <c r="BV95" i="14"/>
  <c r="BX95" i="14"/>
  <c r="BL97" i="14"/>
  <c r="BM97" i="14" s="1"/>
  <c r="BP97" i="14"/>
  <c r="BQ97" i="14" s="1"/>
  <c r="BD96" i="14"/>
  <c r="BE96" i="14" s="1"/>
  <c r="CB95" i="14"/>
  <c r="CD95" i="14"/>
  <c r="CC95" i="14"/>
  <c r="BW95" i="14"/>
  <c r="BN96" i="14"/>
  <c r="BO96" i="14" s="1"/>
  <c r="BH96" i="14"/>
  <c r="BI96" i="14" s="1"/>
  <c r="BD97" i="17" l="1"/>
  <c r="BE97" i="17" s="1"/>
  <c r="CC96" i="17"/>
  <c r="BW96" i="17"/>
  <c r="BN97" i="17"/>
  <c r="BO97" i="17" s="1"/>
  <c r="CI96" i="17"/>
  <c r="BH97" i="17"/>
  <c r="BI97" i="17" s="1"/>
  <c r="CE96" i="17"/>
  <c r="BY96" i="17"/>
  <c r="BR97" i="17"/>
  <c r="BS97" i="17" s="1"/>
  <c r="CK96" i="17"/>
  <c r="CD96" i="17"/>
  <c r="BP97" i="17"/>
  <c r="BQ97" i="17" s="1"/>
  <c r="CJ96" i="17"/>
  <c r="BX96" i="17"/>
  <c r="BF97" i="17"/>
  <c r="BG97" i="17" s="1"/>
  <c r="BJ97" i="17"/>
  <c r="BK97" i="17" s="1"/>
  <c r="CA96" i="17"/>
  <c r="BU96" i="17"/>
  <c r="CG96" i="17"/>
  <c r="BL97" i="17"/>
  <c r="BM97" i="17" s="1"/>
  <c r="CH96" i="17"/>
  <c r="CB96" i="17"/>
  <c r="BV96" i="17"/>
  <c r="BL98" i="14"/>
  <c r="BM98" i="14" s="1"/>
  <c r="BF97" i="14"/>
  <c r="BG97" i="14" s="1"/>
  <c r="BX96" i="14"/>
  <c r="BV96" i="14"/>
  <c r="BU96" i="14"/>
  <c r="BJ97" i="14"/>
  <c r="BK97" i="14" s="1"/>
  <c r="CA96" i="14"/>
  <c r="BH97" i="14"/>
  <c r="BI97" i="14" s="1"/>
  <c r="BN97" i="14"/>
  <c r="BO97" i="14" s="1"/>
  <c r="BW96" i="14"/>
  <c r="CC96" i="14"/>
  <c r="BR97" i="14"/>
  <c r="BS97" i="14" s="1"/>
  <c r="CE96" i="14"/>
  <c r="BY96" i="14"/>
  <c r="BD97" i="14"/>
  <c r="BE97" i="14" s="1"/>
  <c r="BP98" i="14"/>
  <c r="BQ98" i="14" s="1"/>
  <c r="CD96" i="14"/>
  <c r="CB96" i="14"/>
  <c r="CA97" i="17" l="1"/>
  <c r="BJ98" i="17"/>
  <c r="BK98" i="17" s="1"/>
  <c r="CG97" i="17"/>
  <c r="BU97" i="17"/>
  <c r="BH98" i="17"/>
  <c r="BI98" i="17" s="1"/>
  <c r="CC97" i="17"/>
  <c r="BW97" i="17"/>
  <c r="BN98" i="17"/>
  <c r="BO98" i="17" s="1"/>
  <c r="CI97" i="17"/>
  <c r="CB97" i="17"/>
  <c r="BV97" i="17"/>
  <c r="BL98" i="17"/>
  <c r="BM98" i="17" s="1"/>
  <c r="CH97" i="17"/>
  <c r="BF98" i="17"/>
  <c r="BG98" i="17" s="1"/>
  <c r="CD97" i="17"/>
  <c r="BX97" i="17"/>
  <c r="CJ97" i="17"/>
  <c r="BP98" i="17"/>
  <c r="BQ98" i="17" s="1"/>
  <c r="BD98" i="17"/>
  <c r="BE98" i="17" s="1"/>
  <c r="BY97" i="17"/>
  <c r="BR98" i="17"/>
  <c r="BS98" i="17" s="1"/>
  <c r="CE97" i="17"/>
  <c r="CK97" i="17"/>
  <c r="BU97" i="14"/>
  <c r="BJ98" i="14"/>
  <c r="BK98" i="14" s="1"/>
  <c r="CA97" i="14"/>
  <c r="BH98" i="14"/>
  <c r="BI98" i="14" s="1"/>
  <c r="BP99" i="14"/>
  <c r="BQ99" i="14" s="1"/>
  <c r="BD98" i="14"/>
  <c r="BE98" i="14" s="1"/>
  <c r="CD97" i="14"/>
  <c r="CB97" i="14"/>
  <c r="BF98" i="14"/>
  <c r="BG98" i="14" s="1"/>
  <c r="BX97" i="14"/>
  <c r="BV97" i="14"/>
  <c r="BR98" i="14"/>
  <c r="BS98" i="14" s="1"/>
  <c r="CE97" i="14"/>
  <c r="BY97" i="14"/>
  <c r="BL99" i="14"/>
  <c r="BM99" i="14" s="1"/>
  <c r="BN98" i="14"/>
  <c r="BW97" i="14"/>
  <c r="BO98" i="14"/>
  <c r="CC97" i="14"/>
  <c r="BV98" i="17" l="1"/>
  <c r="CH98" i="17"/>
  <c r="CB98" i="17"/>
  <c r="BL99" i="17"/>
  <c r="BM99" i="17" s="1"/>
  <c r="BX98" i="17"/>
  <c r="BP99" i="17"/>
  <c r="BQ99" i="17" s="1"/>
  <c r="CJ98" i="17"/>
  <c r="CD98" i="17"/>
  <c r="BD99" i="17"/>
  <c r="BE99" i="17" s="1"/>
  <c r="BF99" i="17"/>
  <c r="BG99" i="17" s="1"/>
  <c r="BR99" i="17"/>
  <c r="BS99" i="17" s="1"/>
  <c r="CK98" i="17"/>
  <c r="CE98" i="17"/>
  <c r="BY98" i="17"/>
  <c r="BW98" i="17"/>
  <c r="BN99" i="17"/>
  <c r="BO99" i="17" s="1"/>
  <c r="CI98" i="17"/>
  <c r="CC98" i="17"/>
  <c r="BH99" i="17"/>
  <c r="BI99" i="17" s="1"/>
  <c r="CA98" i="17"/>
  <c r="BU98" i="17"/>
  <c r="BJ99" i="17"/>
  <c r="BK99" i="17" s="1"/>
  <c r="CG98" i="17"/>
  <c r="BD99" i="14"/>
  <c r="BE99" i="14" s="1"/>
  <c r="CB98" i="14"/>
  <c r="CD98" i="14"/>
  <c r="BY98" i="14"/>
  <c r="CE98" i="14"/>
  <c r="BR99" i="14"/>
  <c r="BS99" i="14" s="1"/>
  <c r="BF99" i="14"/>
  <c r="BG99" i="14" s="1"/>
  <c r="BX98" i="14"/>
  <c r="BV98" i="14"/>
  <c r="BP100" i="14"/>
  <c r="BQ100" i="14" s="1"/>
  <c r="CA98" i="14"/>
  <c r="BJ99" i="14"/>
  <c r="BK99" i="14" s="1"/>
  <c r="BU98" i="14"/>
  <c r="BH99" i="14"/>
  <c r="BI99" i="14" s="1"/>
  <c r="BN99" i="14"/>
  <c r="BO99" i="14" s="1"/>
  <c r="BW98" i="14"/>
  <c r="CC98" i="14"/>
  <c r="BL100" i="14"/>
  <c r="BM100" i="14" s="1"/>
  <c r="BH100" i="17" l="1"/>
  <c r="BI100" i="17" s="1"/>
  <c r="BF100" i="17"/>
  <c r="BG100" i="17" s="1"/>
  <c r="CI99" i="17"/>
  <c r="BN100" i="17"/>
  <c r="BO100" i="17" s="1"/>
  <c r="CC99" i="17"/>
  <c r="BW99" i="17"/>
  <c r="CG99" i="17"/>
  <c r="BJ100" i="17"/>
  <c r="BK100" i="17" s="1"/>
  <c r="CA99" i="17"/>
  <c r="BU99" i="17"/>
  <c r="BD100" i="17"/>
  <c r="BE100" i="17" s="1"/>
  <c r="BX99" i="17"/>
  <c r="CJ99" i="17"/>
  <c r="CD99" i="17"/>
  <c r="BP100" i="17"/>
  <c r="BQ100" i="17" s="1"/>
  <c r="BV99" i="17"/>
  <c r="CH99" i="17"/>
  <c r="BL100" i="17"/>
  <c r="BM100" i="17" s="1"/>
  <c r="CB99" i="17"/>
  <c r="CE99" i="17"/>
  <c r="BY99" i="17"/>
  <c r="BR100" i="17"/>
  <c r="BS100" i="17" s="1"/>
  <c r="CK99" i="17"/>
  <c r="BP101" i="14"/>
  <c r="BQ101" i="14" s="1"/>
  <c r="BL101" i="14"/>
  <c r="BM101" i="14" s="1"/>
  <c r="BH100" i="14"/>
  <c r="BI100" i="14" s="1"/>
  <c r="CE99" i="14"/>
  <c r="BR100" i="14"/>
  <c r="BS100" i="14" s="1"/>
  <c r="BY99" i="14"/>
  <c r="BF100" i="14"/>
  <c r="BG100" i="14" s="1"/>
  <c r="BV99" i="14"/>
  <c r="BX99" i="14"/>
  <c r="CC99" i="14"/>
  <c r="BW99" i="14"/>
  <c r="BN100" i="14"/>
  <c r="BO100" i="14" s="1"/>
  <c r="BD100" i="14"/>
  <c r="BE100" i="14" s="1"/>
  <c r="CD99" i="14"/>
  <c r="CB99" i="14"/>
  <c r="CA99" i="14"/>
  <c r="BU99" i="14"/>
  <c r="BJ100" i="14"/>
  <c r="BK100" i="14" s="1"/>
  <c r="CC100" i="17" l="1"/>
  <c r="BN101" i="17"/>
  <c r="BO101" i="17" s="1"/>
  <c r="BW100" i="17"/>
  <c r="CI100" i="17"/>
  <c r="BD101" i="17"/>
  <c r="BE101" i="17" s="1"/>
  <c r="BJ101" i="17"/>
  <c r="BK101" i="17" s="1"/>
  <c r="CA100" i="17"/>
  <c r="BU100" i="17"/>
  <c r="CG100" i="17"/>
  <c r="BF101" i="17"/>
  <c r="BG101" i="17" s="1"/>
  <c r="CE100" i="17"/>
  <c r="BR101" i="17"/>
  <c r="BS101" i="17" s="1"/>
  <c r="BY100" i="17"/>
  <c r="CK100" i="17"/>
  <c r="CJ100" i="17"/>
  <c r="CD100" i="17"/>
  <c r="BP101" i="17"/>
  <c r="BQ101" i="17" s="1"/>
  <c r="BX100" i="17"/>
  <c r="BH101" i="17"/>
  <c r="BI101" i="17" s="1"/>
  <c r="BV100" i="17"/>
  <c r="CH100" i="17"/>
  <c r="CB100" i="17"/>
  <c r="BL101" i="17"/>
  <c r="BM101" i="17" s="1"/>
  <c r="BU100" i="14"/>
  <c r="BJ101" i="14"/>
  <c r="BK101" i="14" s="1"/>
  <c r="CA100" i="14"/>
  <c r="BL102" i="14"/>
  <c r="BM102" i="14" s="1"/>
  <c r="BD101" i="14"/>
  <c r="BE101" i="14" s="1"/>
  <c r="CD100" i="14"/>
  <c r="CB100" i="14"/>
  <c r="BF101" i="14"/>
  <c r="BG101" i="14" s="1"/>
  <c r="BX100" i="14"/>
  <c r="BV100" i="14"/>
  <c r="BH101" i="14"/>
  <c r="BI101" i="14" s="1"/>
  <c r="CC100" i="14"/>
  <c r="BN101" i="14"/>
  <c r="BO101" i="14" s="1"/>
  <c r="BW100" i="14"/>
  <c r="BP102" i="14"/>
  <c r="BQ102" i="14" s="1"/>
  <c r="CE100" i="14"/>
  <c r="BR101" i="14"/>
  <c r="BS101" i="14" s="1"/>
  <c r="BY100" i="14"/>
  <c r="BF102" i="17" l="1"/>
  <c r="BG102" i="17" s="1"/>
  <c r="BD102" i="17"/>
  <c r="BE102" i="17" s="1"/>
  <c r="BW101" i="17"/>
  <c r="CI101" i="17"/>
  <c r="CC101" i="17"/>
  <c r="BN102" i="17"/>
  <c r="BO102" i="17" s="1"/>
  <c r="BX101" i="17"/>
  <c r="CJ101" i="17"/>
  <c r="CD101" i="17"/>
  <c r="BP102" i="17"/>
  <c r="BQ102" i="17" s="1"/>
  <c r="CH101" i="17"/>
  <c r="BL102" i="17"/>
  <c r="BM102" i="17" s="1"/>
  <c r="BV101" i="17"/>
  <c r="CB101" i="17"/>
  <c r="CK101" i="17"/>
  <c r="BR102" i="17"/>
  <c r="BS102" i="17" s="1"/>
  <c r="CE101" i="17"/>
  <c r="BY101" i="17"/>
  <c r="BU101" i="17"/>
  <c r="BJ102" i="17"/>
  <c r="BK102" i="17" s="1"/>
  <c r="CG101" i="17"/>
  <c r="CA101" i="17"/>
  <c r="BH102" i="17"/>
  <c r="BI102" i="17" s="1"/>
  <c r="BH102" i="14"/>
  <c r="BI102" i="14" s="1"/>
  <c r="BD102" i="14"/>
  <c r="BE102" i="14" s="1"/>
  <c r="CD101" i="14"/>
  <c r="CB101" i="14"/>
  <c r="BP103" i="14"/>
  <c r="BQ103" i="14" s="1"/>
  <c r="CE101" i="14"/>
  <c r="BY101" i="14"/>
  <c r="BR102" i="14"/>
  <c r="BS102" i="14" s="1"/>
  <c r="BU101" i="14"/>
  <c r="BJ102" i="14"/>
  <c r="BK102" i="14" s="1"/>
  <c r="CA101" i="14"/>
  <c r="BF102" i="14"/>
  <c r="BG102" i="14" s="1"/>
  <c r="BV101" i="14"/>
  <c r="BX101" i="14"/>
  <c r="BL103" i="14"/>
  <c r="BM103" i="14" s="1"/>
  <c r="BN102" i="14"/>
  <c r="BW101" i="14"/>
  <c r="CC101" i="14"/>
  <c r="BO102" i="14"/>
  <c r="CI102" i="17" l="1"/>
  <c r="CC102" i="17"/>
  <c r="BN103" i="17"/>
  <c r="BO103" i="17" s="1"/>
  <c r="BW102" i="17"/>
  <c r="BD103" i="17"/>
  <c r="BE103" i="17" s="1"/>
  <c r="BU102" i="17"/>
  <c r="CG102" i="17"/>
  <c r="CA102" i="17"/>
  <c r="BJ103" i="17"/>
  <c r="BK103" i="17" s="1"/>
  <c r="BH103" i="17"/>
  <c r="BI103" i="17" s="1"/>
  <c r="BV102" i="17"/>
  <c r="CH102" i="17"/>
  <c r="BL103" i="17"/>
  <c r="BM103" i="17" s="1"/>
  <c r="CB102" i="17"/>
  <c r="BR103" i="17"/>
  <c r="BS103" i="17" s="1"/>
  <c r="CE102" i="17"/>
  <c r="CK102" i="17"/>
  <c r="BY102" i="17"/>
  <c r="CJ102" i="17"/>
  <c r="BP103" i="17"/>
  <c r="BQ103" i="17" s="1"/>
  <c r="CD102" i="17"/>
  <c r="BX102" i="17"/>
  <c r="BF103" i="17"/>
  <c r="BG103" i="17" s="1"/>
  <c r="BP104" i="14"/>
  <c r="BQ104" i="14" s="1"/>
  <c r="CA102" i="14"/>
  <c r="BU102" i="14"/>
  <c r="BJ103" i="14"/>
  <c r="BK103" i="14" s="1"/>
  <c r="BD103" i="14"/>
  <c r="BE103" i="14" s="1"/>
  <c r="CB102" i="14"/>
  <c r="CD102" i="14"/>
  <c r="BF103" i="14"/>
  <c r="BG103" i="14" s="1"/>
  <c r="BV102" i="14"/>
  <c r="BX102" i="14"/>
  <c r="BH103" i="14"/>
  <c r="BI103" i="14" s="1"/>
  <c r="BL104" i="14"/>
  <c r="BM104" i="14" s="1"/>
  <c r="BY102" i="14"/>
  <c r="CE102" i="14"/>
  <c r="BR103" i="14"/>
  <c r="BS103" i="14" s="1"/>
  <c r="BN103" i="14"/>
  <c r="BO103" i="14" s="1"/>
  <c r="BW102" i="14"/>
  <c r="CC102" i="14"/>
  <c r="BH104" i="17" l="1"/>
  <c r="BI104" i="17" s="1"/>
  <c r="BF104" i="17"/>
  <c r="BG104" i="17" s="1"/>
  <c r="BP104" i="17"/>
  <c r="BQ104" i="17" s="1"/>
  <c r="CD103" i="17"/>
  <c r="BX103" i="17"/>
  <c r="CJ103" i="17"/>
  <c r="BN104" i="17"/>
  <c r="BO104" i="17" s="1"/>
  <c r="CC103" i="17"/>
  <c r="CI103" i="17"/>
  <c r="BW103" i="17"/>
  <c r="CG103" i="17"/>
  <c r="CA103" i="17"/>
  <c r="BU103" i="17"/>
  <c r="BJ104" i="17"/>
  <c r="BK104" i="17" s="1"/>
  <c r="BD104" i="17"/>
  <c r="BE104" i="17" s="1"/>
  <c r="CE103" i="17"/>
  <c r="BR104" i="17"/>
  <c r="BS104" i="17" s="1"/>
  <c r="CK103" i="17"/>
  <c r="BY103" i="17"/>
  <c r="CH103" i="17"/>
  <c r="BL104" i="17"/>
  <c r="BM104" i="17" s="1"/>
  <c r="CB103" i="17"/>
  <c r="BV103" i="17"/>
  <c r="BH104" i="14"/>
  <c r="BI104" i="14" s="1"/>
  <c r="BF104" i="14"/>
  <c r="BG104" i="14" s="1"/>
  <c r="BX103" i="14"/>
  <c r="BV103" i="14"/>
  <c r="CE103" i="14"/>
  <c r="BR104" i="14"/>
  <c r="BS104" i="14" s="1"/>
  <c r="BY103" i="14"/>
  <c r="CC103" i="14"/>
  <c r="BN104" i="14"/>
  <c r="BO104" i="14" s="1"/>
  <c r="BW103" i="14"/>
  <c r="BL105" i="14"/>
  <c r="BM105" i="14" s="1"/>
  <c r="BD104" i="14"/>
  <c r="BE104" i="14" s="1"/>
  <c r="CD103" i="14"/>
  <c r="CB103" i="14"/>
  <c r="CA103" i="14"/>
  <c r="BU103" i="14"/>
  <c r="BJ104" i="14"/>
  <c r="BK104" i="14" s="1"/>
  <c r="BP105" i="14"/>
  <c r="BQ105" i="14" s="1"/>
  <c r="BD105" i="17" l="1"/>
  <c r="BE105" i="17" s="1"/>
  <c r="BN105" i="17"/>
  <c r="BO105" i="17" s="1"/>
  <c r="CC104" i="17"/>
  <c r="CI104" i="17"/>
  <c r="BW104" i="17"/>
  <c r="CA104" i="17"/>
  <c r="BU104" i="17"/>
  <c r="BJ105" i="17"/>
  <c r="BK105" i="17" s="1"/>
  <c r="CG104" i="17"/>
  <c r="BL105" i="17"/>
  <c r="BM105" i="17" s="1"/>
  <c r="CB104" i="17"/>
  <c r="BV104" i="17"/>
  <c r="CH104" i="17"/>
  <c r="CE104" i="17"/>
  <c r="BR105" i="17"/>
  <c r="BS105" i="17" s="1"/>
  <c r="CK104" i="17"/>
  <c r="BY104" i="17"/>
  <c r="CD104" i="17"/>
  <c r="BX104" i="17"/>
  <c r="CJ104" i="17"/>
  <c r="BP105" i="17"/>
  <c r="BQ105" i="17" s="1"/>
  <c r="BF105" i="17"/>
  <c r="BG105" i="17" s="1"/>
  <c r="BH105" i="17"/>
  <c r="BI105" i="17" s="1"/>
  <c r="BV104" i="14"/>
  <c r="BX104" i="14"/>
  <c r="CE104" i="14"/>
  <c r="BR105" i="14"/>
  <c r="BS105" i="14" s="1"/>
  <c r="BY104" i="14"/>
  <c r="BD105" i="14"/>
  <c r="BE105" i="14" s="1"/>
  <c r="CB104" i="14"/>
  <c r="CD104" i="14"/>
  <c r="BP106" i="14"/>
  <c r="BQ106" i="14" s="1"/>
  <c r="BL106" i="14"/>
  <c r="BM106" i="14" s="1"/>
  <c r="CC104" i="14"/>
  <c r="BN105" i="14"/>
  <c r="BO105" i="14" s="1"/>
  <c r="BW104" i="14"/>
  <c r="BU104" i="14"/>
  <c r="BJ105" i="14"/>
  <c r="BK105" i="14" s="1"/>
  <c r="CA104" i="14"/>
  <c r="BF105" i="14"/>
  <c r="BG105" i="14" s="1"/>
  <c r="BH105" i="14"/>
  <c r="BI105" i="14" s="1"/>
  <c r="BH106" i="17" l="1"/>
  <c r="BI106" i="17" s="1"/>
  <c r="CA105" i="17"/>
  <c r="BJ106" i="17"/>
  <c r="BK106" i="17" s="1"/>
  <c r="CG105" i="17"/>
  <c r="BU105" i="17"/>
  <c r="BL106" i="17"/>
  <c r="BM106" i="17" s="1"/>
  <c r="CB105" i="17"/>
  <c r="BV105" i="17"/>
  <c r="CH105" i="17"/>
  <c r="BF106" i="17"/>
  <c r="BG106" i="17" s="1"/>
  <c r="BX105" i="17"/>
  <c r="CJ105" i="17"/>
  <c r="CD105" i="17"/>
  <c r="BP106" i="17"/>
  <c r="BQ106" i="17" s="1"/>
  <c r="BY105" i="17"/>
  <c r="CE105" i="17"/>
  <c r="BR106" i="17"/>
  <c r="BS106" i="17" s="1"/>
  <c r="CK105" i="17"/>
  <c r="CC105" i="17"/>
  <c r="BW105" i="17"/>
  <c r="BN106" i="17"/>
  <c r="BO106" i="17" s="1"/>
  <c r="CI105" i="17"/>
  <c r="BD106" i="17"/>
  <c r="BE106" i="17" s="1"/>
  <c r="BD106" i="14"/>
  <c r="BE106" i="14" s="1"/>
  <c r="CB105" i="14"/>
  <c r="CD105" i="14"/>
  <c r="BN106" i="14"/>
  <c r="BW105" i="14"/>
  <c r="CC105" i="14"/>
  <c r="BO106" i="14"/>
  <c r="BP107" i="14"/>
  <c r="BQ107" i="14" s="1"/>
  <c r="BF106" i="14"/>
  <c r="BG106" i="14" s="1"/>
  <c r="BV105" i="14"/>
  <c r="BX105" i="14"/>
  <c r="BL107" i="14"/>
  <c r="BM107" i="14" s="1"/>
  <c r="CE105" i="14"/>
  <c r="BR106" i="14"/>
  <c r="BS106" i="14" s="1"/>
  <c r="BY105" i="14"/>
  <c r="BH106" i="14"/>
  <c r="BI106" i="14" s="1"/>
  <c r="BU105" i="14"/>
  <c r="BJ106" i="14"/>
  <c r="BK106" i="14" s="1"/>
  <c r="CA105" i="14"/>
  <c r="BW106" i="17" l="1"/>
  <c r="CI106" i="17"/>
  <c r="CC106" i="17"/>
  <c r="BN107" i="17"/>
  <c r="BO107" i="17" s="1"/>
  <c r="BD107" i="17"/>
  <c r="BE107" i="17" s="1"/>
  <c r="BL107" i="17"/>
  <c r="BM107" i="17" s="1"/>
  <c r="BV106" i="17"/>
  <c r="CH106" i="17"/>
  <c r="CB106" i="17"/>
  <c r="BX106" i="17"/>
  <c r="CJ106" i="17"/>
  <c r="CD106" i="17"/>
  <c r="BP107" i="17"/>
  <c r="BQ107" i="17" s="1"/>
  <c r="BF107" i="17"/>
  <c r="BG107" i="17" s="1"/>
  <c r="BY106" i="17"/>
  <c r="CK106" i="17"/>
  <c r="CE106" i="17"/>
  <c r="BR107" i="17"/>
  <c r="BS107" i="17" s="1"/>
  <c r="CA106" i="17"/>
  <c r="BJ107" i="17"/>
  <c r="BK107" i="17" s="1"/>
  <c r="CG106" i="17"/>
  <c r="BU106" i="17"/>
  <c r="BH107" i="17"/>
  <c r="BI107" i="17" s="1"/>
  <c r="BP108" i="14"/>
  <c r="BQ108" i="14" s="1"/>
  <c r="CA106" i="14"/>
  <c r="BU106" i="14"/>
  <c r="BJ107" i="14"/>
  <c r="BK107" i="14" s="1"/>
  <c r="BY106" i="14"/>
  <c r="CE106" i="14"/>
  <c r="BR107" i="14"/>
  <c r="BS107" i="14" s="1"/>
  <c r="BL108" i="14"/>
  <c r="BM108" i="14" s="1"/>
  <c r="BF107" i="14"/>
  <c r="BG107" i="14" s="1"/>
  <c r="BX106" i="14"/>
  <c r="BV106" i="14"/>
  <c r="BH107" i="14"/>
  <c r="BI107" i="14" s="1"/>
  <c r="BD107" i="14"/>
  <c r="BE107" i="14" s="1"/>
  <c r="CB106" i="14"/>
  <c r="CD106" i="14"/>
  <c r="BN107" i="14"/>
  <c r="BO107" i="14" s="1"/>
  <c r="BW106" i="14"/>
  <c r="CC106" i="14"/>
  <c r="BH108" i="17" l="1"/>
  <c r="BI108" i="17" s="1"/>
  <c r="BD108" i="17"/>
  <c r="BE108" i="17" s="1"/>
  <c r="BF108" i="17"/>
  <c r="BG108" i="17" s="1"/>
  <c r="BY107" i="17"/>
  <c r="CK107" i="17"/>
  <c r="BR108" i="17"/>
  <c r="BS108" i="17" s="1"/>
  <c r="CE107" i="17"/>
  <c r="BJ108" i="17"/>
  <c r="BK108" i="17" s="1"/>
  <c r="BU107" i="17"/>
  <c r="CG107" i="17"/>
  <c r="CA107" i="17"/>
  <c r="BW107" i="17"/>
  <c r="CI107" i="17"/>
  <c r="CC107" i="17"/>
  <c r="BN108" i="17"/>
  <c r="BO108" i="17" s="1"/>
  <c r="BX107" i="17"/>
  <c r="CJ107" i="17"/>
  <c r="BP108" i="17"/>
  <c r="BQ108" i="17" s="1"/>
  <c r="CD107" i="17"/>
  <c r="BV107" i="17"/>
  <c r="CH107" i="17"/>
  <c r="BL108" i="17"/>
  <c r="BM108" i="17" s="1"/>
  <c r="CB107" i="17"/>
  <c r="CE107" i="14"/>
  <c r="BR108" i="14"/>
  <c r="BS108" i="14" s="1"/>
  <c r="BY107" i="14"/>
  <c r="CA107" i="14"/>
  <c r="BU107" i="14"/>
  <c r="BJ108" i="14"/>
  <c r="BK108" i="14" s="1"/>
  <c r="BH108" i="14"/>
  <c r="BI108" i="14" s="1"/>
  <c r="BF108" i="14"/>
  <c r="BG108" i="14" s="1"/>
  <c r="BX107" i="14"/>
  <c r="BV107" i="14"/>
  <c r="CC107" i="14"/>
  <c r="BN108" i="14"/>
  <c r="BO108" i="14" s="1"/>
  <c r="BW107" i="14"/>
  <c r="BL109" i="14"/>
  <c r="BM109" i="14" s="1"/>
  <c r="BD108" i="14"/>
  <c r="BE108" i="14" s="1"/>
  <c r="CD107" i="14"/>
  <c r="CB107" i="14"/>
  <c r="BP109" i="14"/>
  <c r="BQ109" i="14" s="1"/>
  <c r="BF109" i="17" l="1"/>
  <c r="BG109" i="17" s="1"/>
  <c r="BV108" i="17"/>
  <c r="CH108" i="17"/>
  <c r="CB108" i="17"/>
  <c r="BL109" i="17"/>
  <c r="BM109" i="17" s="1"/>
  <c r="BU108" i="17"/>
  <c r="CG108" i="17"/>
  <c r="CA108" i="17"/>
  <c r="BJ109" i="17"/>
  <c r="BK109" i="17" s="1"/>
  <c r="CK108" i="17"/>
  <c r="BR109" i="17"/>
  <c r="BS109" i="17" s="1"/>
  <c r="CE108" i="17"/>
  <c r="BY108" i="17"/>
  <c r="BW108" i="17"/>
  <c r="CI108" i="17"/>
  <c r="CC108" i="17"/>
  <c r="BN109" i="17"/>
  <c r="BO109" i="17" s="1"/>
  <c r="BD109" i="17"/>
  <c r="BE109" i="17" s="1"/>
  <c r="BH109" i="17"/>
  <c r="BI109" i="17"/>
  <c r="CJ108" i="17"/>
  <c r="BP109" i="17"/>
  <c r="BQ109" i="17" s="1"/>
  <c r="CD108" i="17"/>
  <c r="BX108" i="17"/>
  <c r="BH109" i="14"/>
  <c r="BI109" i="14" s="1"/>
  <c r="BD109" i="14"/>
  <c r="BE109" i="14" s="1"/>
  <c r="CD108" i="14"/>
  <c r="CB108" i="14"/>
  <c r="BP110" i="14"/>
  <c r="BQ110" i="14" s="1"/>
  <c r="BL110" i="14"/>
  <c r="BM110" i="14" s="1"/>
  <c r="CC108" i="14"/>
  <c r="BN109" i="14"/>
  <c r="BO109" i="14" s="1"/>
  <c r="BW108" i="14"/>
  <c r="BF109" i="14"/>
  <c r="BG109" i="14" s="1"/>
  <c r="BV108" i="14"/>
  <c r="BX108" i="14"/>
  <c r="BU108" i="14"/>
  <c r="BJ109" i="14"/>
  <c r="BK109" i="14" s="1"/>
  <c r="CA108" i="14"/>
  <c r="CE108" i="14"/>
  <c r="BR109" i="14"/>
  <c r="BS109" i="14" s="1"/>
  <c r="BY108" i="14"/>
  <c r="BP110" i="17" l="1"/>
  <c r="BQ110" i="17" s="1"/>
  <c r="CD109" i="17"/>
  <c r="BX109" i="17"/>
  <c r="CJ109" i="17"/>
  <c r="CI109" i="17"/>
  <c r="BN110" i="17"/>
  <c r="BO110" i="17" s="1"/>
  <c r="CC109" i="17"/>
  <c r="BW109" i="17"/>
  <c r="BD110" i="17"/>
  <c r="BE110" i="17" s="1"/>
  <c r="BR110" i="17"/>
  <c r="BS110" i="17" s="1"/>
  <c r="CE109" i="17"/>
  <c r="BY109" i="17"/>
  <c r="CK109" i="17"/>
  <c r="BU109" i="17"/>
  <c r="CG109" i="17"/>
  <c r="CA109" i="17"/>
  <c r="BJ110" i="17"/>
  <c r="BK110" i="17" s="1"/>
  <c r="CH109" i="17"/>
  <c r="BV109" i="17"/>
  <c r="BL110" i="17"/>
  <c r="BM110" i="17" s="1"/>
  <c r="CB109" i="17"/>
  <c r="BF110" i="17"/>
  <c r="BG110" i="17" s="1"/>
  <c r="BH110" i="17"/>
  <c r="BI110" i="17" s="1"/>
  <c r="BN110" i="14"/>
  <c r="BO110" i="14" s="1"/>
  <c r="BW109" i="14"/>
  <c r="CC109" i="14"/>
  <c r="BP111" i="14"/>
  <c r="BQ111" i="14" s="1"/>
  <c r="BD110" i="14"/>
  <c r="BE110" i="14" s="1"/>
  <c r="CB109" i="14"/>
  <c r="CD109" i="14"/>
  <c r="BF110" i="14"/>
  <c r="BG110" i="14" s="1"/>
  <c r="BV109" i="14"/>
  <c r="BX109" i="14"/>
  <c r="CE109" i="14"/>
  <c r="BR110" i="14"/>
  <c r="BS110" i="14" s="1"/>
  <c r="BY109" i="14"/>
  <c r="BL111" i="14"/>
  <c r="BM111" i="14" s="1"/>
  <c r="BH110" i="14"/>
  <c r="BI110" i="14" s="1"/>
  <c r="BU109" i="14"/>
  <c r="BJ110" i="14"/>
  <c r="BK110" i="14" s="1"/>
  <c r="CA109" i="14"/>
  <c r="BH111" i="17" l="1"/>
  <c r="BI111" i="17" s="1"/>
  <c r="BD111" i="17"/>
  <c r="BE111" i="17" s="1"/>
  <c r="CG110" i="17"/>
  <c r="CA110" i="17"/>
  <c r="BJ111" i="17"/>
  <c r="BK111" i="17" s="1"/>
  <c r="BU110" i="17"/>
  <c r="BN111" i="17"/>
  <c r="BO111" i="17" s="1"/>
  <c r="CC110" i="17"/>
  <c r="CI110" i="17"/>
  <c r="BW110" i="17"/>
  <c r="BP111" i="17"/>
  <c r="BQ111" i="17" s="1"/>
  <c r="CD110" i="17"/>
  <c r="BX110" i="17"/>
  <c r="CJ110" i="17"/>
  <c r="BF111" i="17"/>
  <c r="BG111" i="17" s="1"/>
  <c r="CE110" i="17"/>
  <c r="CK110" i="17"/>
  <c r="BR111" i="17"/>
  <c r="BS111" i="17" s="1"/>
  <c r="BY110" i="17"/>
  <c r="BL111" i="17"/>
  <c r="BM111" i="17" s="1"/>
  <c r="CB110" i="17"/>
  <c r="BV110" i="17"/>
  <c r="CH110" i="17"/>
  <c r="BF111" i="14"/>
  <c r="BG111" i="14" s="1"/>
  <c r="BV110" i="14"/>
  <c r="BX110" i="14"/>
  <c r="BP112" i="14"/>
  <c r="BQ112" i="14" s="1"/>
  <c r="BH111" i="14"/>
  <c r="BI111" i="14" s="1"/>
  <c r="CA110" i="14"/>
  <c r="BU110" i="14"/>
  <c r="BJ111" i="14"/>
  <c r="BK111" i="14" s="1"/>
  <c r="BD111" i="14"/>
  <c r="BE111" i="14" s="1"/>
  <c r="CD110" i="14"/>
  <c r="CB110" i="14"/>
  <c r="BL112" i="14"/>
  <c r="BM112" i="14" s="1"/>
  <c r="BY110" i="14"/>
  <c r="CE110" i="14"/>
  <c r="BR111" i="14"/>
  <c r="BS111" i="14" s="1"/>
  <c r="BN111" i="14"/>
  <c r="BO111" i="14" s="1"/>
  <c r="BW110" i="14"/>
  <c r="CC110" i="14"/>
  <c r="CA111" i="17" l="1"/>
  <c r="BJ112" i="17"/>
  <c r="BK112" i="17" s="1"/>
  <c r="CG111" i="17"/>
  <c r="BU111" i="17"/>
  <c r="BD112" i="17"/>
  <c r="BE112" i="17" s="1"/>
  <c r="BL112" i="17"/>
  <c r="BM112" i="17" s="1"/>
  <c r="CB111" i="17"/>
  <c r="BV111" i="17"/>
  <c r="CH111" i="17"/>
  <c r="BN112" i="17"/>
  <c r="BO112" i="17" s="1"/>
  <c r="CC111" i="17"/>
  <c r="CI111" i="17"/>
  <c r="BW111" i="17"/>
  <c r="BF112" i="17"/>
  <c r="BG112" i="17" s="1"/>
  <c r="BH112" i="17"/>
  <c r="BI112" i="17" s="1"/>
  <c r="BY111" i="17"/>
  <c r="BR112" i="17"/>
  <c r="BS112" i="17" s="1"/>
  <c r="CE111" i="17"/>
  <c r="CK111" i="17"/>
  <c r="CD111" i="17"/>
  <c r="BX111" i="17"/>
  <c r="CJ111" i="17"/>
  <c r="BP112" i="17"/>
  <c r="BQ112" i="17" s="1"/>
  <c r="BD112" i="14"/>
  <c r="BE112" i="14" s="1"/>
  <c r="CD111" i="14"/>
  <c r="CB111" i="14"/>
  <c r="CC111" i="14"/>
  <c r="BN112" i="14"/>
  <c r="BO112" i="14" s="1"/>
  <c r="BW111" i="14"/>
  <c r="BP113" i="14"/>
  <c r="BQ113" i="14" s="1"/>
  <c r="BH112" i="14"/>
  <c r="BI112" i="14"/>
  <c r="CE111" i="14"/>
  <c r="BR112" i="14"/>
  <c r="BS112" i="14" s="1"/>
  <c r="BY111" i="14"/>
  <c r="BL113" i="14"/>
  <c r="BM113" i="14" s="1"/>
  <c r="BF112" i="14"/>
  <c r="BG112" i="14" s="1"/>
  <c r="BX111" i="14"/>
  <c r="BV111" i="14"/>
  <c r="CA111" i="14"/>
  <c r="BU111" i="14"/>
  <c r="BJ112" i="14"/>
  <c r="BK112" i="14" s="1"/>
  <c r="BX112" i="17" l="1"/>
  <c r="CJ112" i="17"/>
  <c r="BP113" i="17"/>
  <c r="BQ113" i="17" s="1"/>
  <c r="CD112" i="17"/>
  <c r="BW112" i="17"/>
  <c r="BN113" i="17"/>
  <c r="BO113" i="17" s="1"/>
  <c r="CI112" i="17"/>
  <c r="CC112" i="17"/>
  <c r="BL113" i="17"/>
  <c r="BM113" i="17" s="1"/>
  <c r="CB112" i="17"/>
  <c r="BV112" i="17"/>
  <c r="CH112" i="17"/>
  <c r="BD113" i="17"/>
  <c r="BE113" i="17" s="1"/>
  <c r="BH113" i="17"/>
  <c r="BI113" i="17" s="1"/>
  <c r="BY112" i="17"/>
  <c r="CK112" i="17"/>
  <c r="CE112" i="17"/>
  <c r="BR113" i="17"/>
  <c r="BS113" i="17" s="1"/>
  <c r="BF113" i="17"/>
  <c r="BG113" i="17" s="1"/>
  <c r="CA112" i="17"/>
  <c r="BJ113" i="17"/>
  <c r="BK113" i="17" s="1"/>
  <c r="CG112" i="17"/>
  <c r="BU112" i="17"/>
  <c r="BP114" i="14"/>
  <c r="BQ114" i="14" s="1"/>
  <c r="BF113" i="14"/>
  <c r="BG113" i="14" s="1"/>
  <c r="BV112" i="14"/>
  <c r="BX112" i="14"/>
  <c r="CE112" i="14"/>
  <c r="BR113" i="14"/>
  <c r="BS113" i="14" s="1"/>
  <c r="BY112" i="14"/>
  <c r="BU112" i="14"/>
  <c r="BJ113" i="14"/>
  <c r="BK113" i="14" s="1"/>
  <c r="CA112" i="14"/>
  <c r="CC112" i="14"/>
  <c r="BN113" i="14"/>
  <c r="BO113" i="14" s="1"/>
  <c r="BW112" i="14"/>
  <c r="BL114" i="14"/>
  <c r="BM114" i="14" s="1"/>
  <c r="BD113" i="14"/>
  <c r="BE113" i="14" s="1"/>
  <c r="CB112" i="14"/>
  <c r="CD112" i="14"/>
  <c r="BH113" i="14"/>
  <c r="BI113" i="14" s="1"/>
  <c r="BJ114" i="17" l="1"/>
  <c r="BK114" i="17" s="1"/>
  <c r="BU113" i="17"/>
  <c r="CA113" i="17"/>
  <c r="CG113" i="17"/>
  <c r="BY113" i="17"/>
  <c r="CK113" i="17"/>
  <c r="BR114" i="17"/>
  <c r="BS114" i="17" s="1"/>
  <c r="CE113" i="17"/>
  <c r="BV113" i="17"/>
  <c r="CH113" i="17"/>
  <c r="BL114" i="17"/>
  <c r="BM114" i="17" s="1"/>
  <c r="CB113" i="17"/>
  <c r="BW113" i="17"/>
  <c r="CI113" i="17"/>
  <c r="BN114" i="17"/>
  <c r="BO114" i="17" s="1"/>
  <c r="CC113" i="17"/>
  <c r="BX113" i="17"/>
  <c r="CJ113" i="17"/>
  <c r="CD113" i="17"/>
  <c r="BP114" i="17"/>
  <c r="BQ114" i="17" s="1"/>
  <c r="BH114" i="17"/>
  <c r="BI114" i="17" s="1"/>
  <c r="BD114" i="17"/>
  <c r="BE114" i="17" s="1"/>
  <c r="BF114" i="17"/>
  <c r="BG114" i="17" s="1"/>
  <c r="BU113" i="14"/>
  <c r="BJ114" i="14"/>
  <c r="BK114" i="14" s="1"/>
  <c r="CA113" i="14"/>
  <c r="CE113" i="14"/>
  <c r="BR114" i="14"/>
  <c r="BS114" i="14" s="1"/>
  <c r="BY113" i="14"/>
  <c r="BD114" i="14"/>
  <c r="BE114" i="14" s="1"/>
  <c r="CD113" i="14"/>
  <c r="CB113" i="14"/>
  <c r="BL115" i="14"/>
  <c r="BM115" i="14" s="1"/>
  <c r="BF114" i="14"/>
  <c r="BG114" i="14" s="1"/>
  <c r="BX113" i="14"/>
  <c r="BV113" i="14"/>
  <c r="BN114" i="14"/>
  <c r="BO114" i="14" s="1"/>
  <c r="BW113" i="14"/>
  <c r="CC113" i="14"/>
  <c r="BH114" i="14"/>
  <c r="BI114" i="14" s="1"/>
  <c r="BP115" i="14"/>
  <c r="BQ115" i="14" s="1"/>
  <c r="BD115" i="17" l="1"/>
  <c r="BE115" i="17" s="1"/>
  <c r="CJ114" i="17"/>
  <c r="BP115" i="17"/>
  <c r="BQ115" i="17" s="1"/>
  <c r="BX114" i="17"/>
  <c r="CD114" i="17"/>
  <c r="BF115" i="17"/>
  <c r="BG115" i="17" s="1"/>
  <c r="BH115" i="17"/>
  <c r="BI115" i="17" s="1"/>
  <c r="CK114" i="17"/>
  <c r="BR115" i="17"/>
  <c r="BS115" i="17" s="1"/>
  <c r="CE114" i="17"/>
  <c r="BY114" i="17"/>
  <c r="BW114" i="17"/>
  <c r="CI114" i="17"/>
  <c r="CC114" i="17"/>
  <c r="BN115" i="17"/>
  <c r="BO115" i="17" s="1"/>
  <c r="BU114" i="17"/>
  <c r="CG114" i="17"/>
  <c r="CA114" i="17"/>
  <c r="BJ115" i="17"/>
  <c r="BK115" i="17" s="1"/>
  <c r="BV114" i="17"/>
  <c r="CH114" i="17"/>
  <c r="BL115" i="17"/>
  <c r="BM115" i="17" s="1"/>
  <c r="CB114" i="17"/>
  <c r="BP116" i="14"/>
  <c r="BQ116" i="14" s="1"/>
  <c r="BF115" i="14"/>
  <c r="BG115" i="14" s="1"/>
  <c r="BX114" i="14"/>
  <c r="BV114" i="14"/>
  <c r="BH115" i="14"/>
  <c r="BI115" i="14" s="1"/>
  <c r="BL116" i="14"/>
  <c r="BM116" i="14" s="1"/>
  <c r="BD115" i="14"/>
  <c r="BE115" i="14" s="1"/>
  <c r="CB114" i="14"/>
  <c r="CD114" i="14"/>
  <c r="BY114" i="14"/>
  <c r="CE114" i="14"/>
  <c r="BR115" i="14"/>
  <c r="BS115" i="14" s="1"/>
  <c r="CA114" i="14"/>
  <c r="BU114" i="14"/>
  <c r="BJ115" i="14"/>
  <c r="BK115" i="14" s="1"/>
  <c r="BN115" i="14"/>
  <c r="BO115" i="14" s="1"/>
  <c r="BW114" i="14"/>
  <c r="CC114" i="14"/>
  <c r="CI115" i="17" l="1"/>
  <c r="BN116" i="17"/>
  <c r="BO116" i="17" s="1"/>
  <c r="CC115" i="17"/>
  <c r="BW115" i="17"/>
  <c r="BH116" i="17"/>
  <c r="BI116" i="17" s="1"/>
  <c r="BP116" i="17"/>
  <c r="BQ116" i="17" s="1"/>
  <c r="CD115" i="17"/>
  <c r="BX115" i="17"/>
  <c r="CJ115" i="17"/>
  <c r="BF116" i="17"/>
  <c r="BG116" i="17" s="1"/>
  <c r="CH115" i="17"/>
  <c r="BV115" i="17"/>
  <c r="CB115" i="17"/>
  <c r="BL116" i="17"/>
  <c r="BM116" i="17" s="1"/>
  <c r="BU115" i="17"/>
  <c r="CG115" i="17"/>
  <c r="CA115" i="17"/>
  <c r="BJ116" i="17"/>
  <c r="BK116" i="17" s="1"/>
  <c r="BR116" i="17"/>
  <c r="CE115" i="17"/>
  <c r="BY115" i="17"/>
  <c r="BS116" i="17"/>
  <c r="CK115" i="17"/>
  <c r="BD116" i="17"/>
  <c r="BE116" i="17" s="1"/>
  <c r="BD116" i="14"/>
  <c r="BE116" i="14" s="1"/>
  <c r="CD115" i="14"/>
  <c r="CB115" i="14"/>
  <c r="CC115" i="14"/>
  <c r="BN116" i="14"/>
  <c r="BO116" i="14" s="1"/>
  <c r="BW115" i="14"/>
  <c r="BH116" i="14"/>
  <c r="BI116" i="14" s="1"/>
  <c r="BF116" i="14"/>
  <c r="BG116" i="14" s="1"/>
  <c r="BV115" i="14"/>
  <c r="BX115" i="14"/>
  <c r="CE115" i="14"/>
  <c r="BR116" i="14"/>
  <c r="BS116" i="14" s="1"/>
  <c r="BY115" i="14"/>
  <c r="BP117" i="14"/>
  <c r="BQ117" i="14" s="1"/>
  <c r="BL117" i="14"/>
  <c r="BM117" i="14" s="1"/>
  <c r="CA115" i="14"/>
  <c r="BU115" i="14"/>
  <c r="BJ116" i="14"/>
  <c r="BK116" i="14" s="1"/>
  <c r="BF117" i="17" l="1"/>
  <c r="BG117" i="17" s="1"/>
  <c r="BL117" i="17"/>
  <c r="BM117" i="17" s="1"/>
  <c r="CB116" i="17"/>
  <c r="BV116" i="17"/>
  <c r="CH116" i="17"/>
  <c r="BD117" i="17"/>
  <c r="BE117" i="17" s="1"/>
  <c r="CG116" i="17"/>
  <c r="CA116" i="17"/>
  <c r="BJ117" i="17"/>
  <c r="BK117" i="17" s="1"/>
  <c r="BU116" i="17"/>
  <c r="BP117" i="17"/>
  <c r="BQ117" i="17" s="1"/>
  <c r="CD116" i="17"/>
  <c r="BX116" i="17"/>
  <c r="CJ116" i="17"/>
  <c r="BH117" i="17"/>
  <c r="BI117" i="17" s="1"/>
  <c r="BN117" i="17"/>
  <c r="BO117" i="17" s="1"/>
  <c r="CC116" i="17"/>
  <c r="BW116" i="17"/>
  <c r="CI116" i="17"/>
  <c r="CE116" i="17"/>
  <c r="CK116" i="17"/>
  <c r="BR117" i="17"/>
  <c r="BS117" i="17" s="1"/>
  <c r="BY116" i="17"/>
  <c r="BU116" i="14"/>
  <c r="BJ117" i="14"/>
  <c r="BK117" i="14" s="1"/>
  <c r="CA116" i="14"/>
  <c r="BF117" i="14"/>
  <c r="BG117" i="14" s="1"/>
  <c r="BV116" i="14"/>
  <c r="BX116" i="14"/>
  <c r="BP118" i="14"/>
  <c r="BQ118" i="14" s="1"/>
  <c r="CE116" i="14"/>
  <c r="BR117" i="14"/>
  <c r="BS117" i="14" s="1"/>
  <c r="BY116" i="14"/>
  <c r="BH117" i="14"/>
  <c r="BI117" i="14" s="1"/>
  <c r="CC116" i="14"/>
  <c r="BN117" i="14"/>
  <c r="BO117" i="14" s="1"/>
  <c r="BW116" i="14"/>
  <c r="BD117" i="14"/>
  <c r="BE117" i="14" s="1"/>
  <c r="CD116" i="14"/>
  <c r="CB116" i="14"/>
  <c r="BL118" i="14"/>
  <c r="BM118" i="14" s="1"/>
  <c r="BY117" i="17" l="1"/>
  <c r="BR118" i="17"/>
  <c r="BS118" i="17" s="1"/>
  <c r="CE117" i="17"/>
  <c r="CK117" i="17"/>
  <c r="BL118" i="17"/>
  <c r="BM118" i="17" s="1"/>
  <c r="CB117" i="17"/>
  <c r="BV117" i="17"/>
  <c r="CH117" i="17"/>
  <c r="BN118" i="17"/>
  <c r="BO118" i="17" s="1"/>
  <c r="CC117" i="17"/>
  <c r="CI117" i="17"/>
  <c r="BW117" i="17"/>
  <c r="BD118" i="17"/>
  <c r="BE118" i="17" s="1"/>
  <c r="BH118" i="17"/>
  <c r="BI118" i="17" s="1"/>
  <c r="BF118" i="17"/>
  <c r="BG118" i="17" s="1"/>
  <c r="CD117" i="17"/>
  <c r="BX117" i="17"/>
  <c r="CJ117" i="17"/>
  <c r="BP118" i="17"/>
  <c r="BQ118" i="17" s="1"/>
  <c r="CA117" i="17"/>
  <c r="BJ118" i="17"/>
  <c r="BK118" i="17" s="1"/>
  <c r="BU117" i="17"/>
  <c r="CG117" i="17"/>
  <c r="BH118" i="14"/>
  <c r="BI118" i="14" s="1"/>
  <c r="CE117" i="14"/>
  <c r="BR118" i="14"/>
  <c r="BS118" i="14" s="1"/>
  <c r="BY117" i="14"/>
  <c r="BD118" i="14"/>
  <c r="BE118" i="14" s="1"/>
  <c r="CD117" i="14"/>
  <c r="CB117" i="14"/>
  <c r="BP119" i="14"/>
  <c r="BQ119" i="14" s="1"/>
  <c r="BF118" i="14"/>
  <c r="BG118" i="14" s="1"/>
  <c r="BV117" i="14"/>
  <c r="BX117" i="14"/>
  <c r="BU117" i="14"/>
  <c r="BJ118" i="14"/>
  <c r="BK118" i="14" s="1"/>
  <c r="CA117" i="14"/>
  <c r="BL119" i="14"/>
  <c r="BM119" i="14" s="1"/>
  <c r="BN118" i="14"/>
  <c r="BW117" i="14"/>
  <c r="CC117" i="14"/>
  <c r="BO118" i="14"/>
  <c r="CA118" i="17" l="1"/>
  <c r="BJ119" i="17"/>
  <c r="BK119" i="17" s="1"/>
  <c r="CG118" i="17"/>
  <c r="BU118" i="17"/>
  <c r="BL119" i="17"/>
  <c r="CB118" i="17"/>
  <c r="BV118" i="17"/>
  <c r="CH118" i="17"/>
  <c r="BM119" i="17"/>
  <c r="BX118" i="17"/>
  <c r="CJ118" i="17"/>
  <c r="BP119" i="17"/>
  <c r="BQ119" i="17" s="1"/>
  <c r="CD118" i="17"/>
  <c r="BF119" i="17"/>
  <c r="BG119" i="17" s="1"/>
  <c r="BW118" i="17"/>
  <c r="CC118" i="17"/>
  <c r="BN119" i="17"/>
  <c r="BO119" i="17" s="1"/>
  <c r="CI118" i="17"/>
  <c r="BH119" i="17"/>
  <c r="BI119" i="17" s="1"/>
  <c r="BY118" i="17"/>
  <c r="CK118" i="17"/>
  <c r="BR119" i="17"/>
  <c r="BS119" i="17" s="1"/>
  <c r="CE118" i="17"/>
  <c r="BD119" i="17"/>
  <c r="BE119" i="17" s="1"/>
  <c r="BP120" i="14"/>
  <c r="BQ120" i="14" s="1"/>
  <c r="BD119" i="14"/>
  <c r="BE119" i="14" s="1"/>
  <c r="CB118" i="14"/>
  <c r="CD118" i="14"/>
  <c r="CA118" i="14"/>
  <c r="BU118" i="14"/>
  <c r="BJ119" i="14"/>
  <c r="BK119" i="14" s="1"/>
  <c r="BY118" i="14"/>
  <c r="CE118" i="14"/>
  <c r="BR119" i="14"/>
  <c r="BS119" i="14" s="1"/>
  <c r="BH119" i="14"/>
  <c r="BI119" i="14" s="1"/>
  <c r="BN119" i="14"/>
  <c r="BO119" i="14" s="1"/>
  <c r="BW118" i="14"/>
  <c r="CC118" i="14"/>
  <c r="BF119" i="14"/>
  <c r="BG119" i="14" s="1"/>
  <c r="BV118" i="14"/>
  <c r="BL120" i="14"/>
  <c r="BM120" i="14" s="1"/>
  <c r="BX118" i="14"/>
  <c r="BY119" i="17" l="1"/>
  <c r="CK119" i="17"/>
  <c r="BR120" i="17"/>
  <c r="BS120" i="17" s="1"/>
  <c r="CE119" i="17"/>
  <c r="BX119" i="17"/>
  <c r="CJ119" i="17"/>
  <c r="BP120" i="17"/>
  <c r="BQ120" i="17" s="1"/>
  <c r="CD119" i="17"/>
  <c r="BW119" i="17"/>
  <c r="CI119" i="17"/>
  <c r="BN120" i="17"/>
  <c r="BO120" i="17" s="1"/>
  <c r="CC119" i="17"/>
  <c r="BD120" i="17"/>
  <c r="BE120" i="17" s="1"/>
  <c r="BH120" i="17"/>
  <c r="BI120" i="17" s="1"/>
  <c r="BF120" i="17"/>
  <c r="BG120" i="17" s="1"/>
  <c r="BJ120" i="17"/>
  <c r="BU119" i="17"/>
  <c r="CG119" i="17"/>
  <c r="BK120" i="17"/>
  <c r="CA119" i="17"/>
  <c r="BV119" i="17"/>
  <c r="CH119" i="17"/>
  <c r="CB119" i="17"/>
  <c r="BL120" i="17"/>
  <c r="BM120" i="17" s="1"/>
  <c r="BL121" i="14"/>
  <c r="BM121" i="14" s="1"/>
  <c r="CC119" i="14"/>
  <c r="BN120" i="14"/>
  <c r="BO120" i="14" s="1"/>
  <c r="BW119" i="14"/>
  <c r="BF120" i="14"/>
  <c r="BG120" i="14" s="1"/>
  <c r="BX119" i="14"/>
  <c r="BV119" i="14"/>
  <c r="CE119" i="14"/>
  <c r="BR120" i="14"/>
  <c r="BS120" i="14" s="1"/>
  <c r="BY119" i="14"/>
  <c r="CA119" i="14"/>
  <c r="BU119" i="14"/>
  <c r="BJ120" i="14"/>
  <c r="BK120" i="14" s="1"/>
  <c r="BD120" i="14"/>
  <c r="BE120" i="14" s="1"/>
  <c r="CD119" i="14"/>
  <c r="CB119" i="14"/>
  <c r="BH120" i="14"/>
  <c r="BI120" i="14" s="1"/>
  <c r="BP121" i="14"/>
  <c r="BQ121" i="14" s="1"/>
  <c r="BH121" i="17" l="1"/>
  <c r="BI121" i="17" s="1"/>
  <c r="CJ120" i="17"/>
  <c r="BP121" i="17"/>
  <c r="BQ121" i="17" s="1"/>
  <c r="CD120" i="17"/>
  <c r="BX120" i="17"/>
  <c r="BF121" i="17"/>
  <c r="BG121" i="17" s="1"/>
  <c r="CK120" i="17"/>
  <c r="BR121" i="17"/>
  <c r="BS121" i="17" s="1"/>
  <c r="CE120" i="17"/>
  <c r="BY120" i="17"/>
  <c r="BD121" i="17"/>
  <c r="BE121" i="17" s="1"/>
  <c r="BV120" i="17"/>
  <c r="CH120" i="17"/>
  <c r="BL121" i="17"/>
  <c r="BM121" i="17" s="1"/>
  <c r="CB120" i="17"/>
  <c r="BW120" i="17"/>
  <c r="CI120" i="17"/>
  <c r="BN121" i="17"/>
  <c r="BO121" i="17" s="1"/>
  <c r="CC120" i="17"/>
  <c r="BU120" i="17"/>
  <c r="CG120" i="17"/>
  <c r="CA120" i="17"/>
  <c r="BJ121" i="17"/>
  <c r="BK121" i="17" s="1"/>
  <c r="CE120" i="14"/>
  <c r="BR121" i="14"/>
  <c r="BS121" i="14" s="1"/>
  <c r="BY120" i="14"/>
  <c r="BP122" i="14"/>
  <c r="BQ122" i="14" s="1"/>
  <c r="BH121" i="14"/>
  <c r="BI121" i="14" s="1"/>
  <c r="BD121" i="14"/>
  <c r="BE121" i="14" s="1"/>
  <c r="CB120" i="14"/>
  <c r="CD120" i="14"/>
  <c r="BF121" i="14"/>
  <c r="BG121" i="14" s="1"/>
  <c r="BX120" i="14"/>
  <c r="BV120" i="14"/>
  <c r="CC120" i="14"/>
  <c r="BN121" i="14"/>
  <c r="BO121" i="14" s="1"/>
  <c r="BW120" i="14"/>
  <c r="BU120" i="14"/>
  <c r="BJ121" i="14"/>
  <c r="BK121" i="14" s="1"/>
  <c r="CA120" i="14"/>
  <c r="BL122" i="14"/>
  <c r="BM122" i="14" s="1"/>
  <c r="BU121" i="17" l="1"/>
  <c r="CG121" i="17"/>
  <c r="CA121" i="17"/>
  <c r="BJ122" i="17"/>
  <c r="BK122" i="17" s="1"/>
  <c r="BP122" i="17"/>
  <c r="BQ122" i="17" s="1"/>
  <c r="CD121" i="17"/>
  <c r="BX121" i="17"/>
  <c r="CJ121" i="17"/>
  <c r="BF122" i="17"/>
  <c r="BG122" i="17" s="1"/>
  <c r="CH121" i="17"/>
  <c r="BL122" i="17"/>
  <c r="BM122" i="17" s="1"/>
  <c r="CB121" i="17"/>
  <c r="BV121" i="17"/>
  <c r="BD122" i="17"/>
  <c r="BE122" i="17" s="1"/>
  <c r="BR122" i="17"/>
  <c r="BS122" i="17" s="1"/>
  <c r="CE121" i="17"/>
  <c r="BY121" i="17"/>
  <c r="CK121" i="17"/>
  <c r="BH122" i="17"/>
  <c r="BI122" i="17" s="1"/>
  <c r="CI121" i="17"/>
  <c r="BN122" i="17"/>
  <c r="BO122" i="17" s="1"/>
  <c r="CC121" i="17"/>
  <c r="BW121" i="17"/>
  <c r="BD122" i="14"/>
  <c r="BE122" i="14" s="1"/>
  <c r="CB121" i="14"/>
  <c r="CD121" i="14"/>
  <c r="BF122" i="14"/>
  <c r="BG122" i="14" s="1"/>
  <c r="BV121" i="14"/>
  <c r="BX121" i="14"/>
  <c r="BP123" i="14"/>
  <c r="BQ123" i="14" s="1"/>
  <c r="CE121" i="14"/>
  <c r="BR122" i="14"/>
  <c r="BS122" i="14" s="1"/>
  <c r="BY121" i="14"/>
  <c r="BL123" i="14"/>
  <c r="BM123" i="14" s="1"/>
  <c r="BH122" i="14"/>
  <c r="BI122" i="14" s="1"/>
  <c r="BN122" i="14"/>
  <c r="BO122" i="14" s="1"/>
  <c r="BW121" i="14"/>
  <c r="CC121" i="14"/>
  <c r="BU121" i="14"/>
  <c r="BJ122" i="14"/>
  <c r="BK122" i="14" s="1"/>
  <c r="CA121" i="14"/>
  <c r="BN123" i="17" l="1"/>
  <c r="BO123" i="17" s="1"/>
  <c r="CC122" i="17"/>
  <c r="BW122" i="17"/>
  <c r="CI122" i="17"/>
  <c r="BF123" i="17"/>
  <c r="BG123" i="17" s="1"/>
  <c r="BP123" i="17"/>
  <c r="CD122" i="17"/>
  <c r="BX122" i="17"/>
  <c r="CJ122" i="17"/>
  <c r="BQ123" i="17"/>
  <c r="BL123" i="17"/>
  <c r="BM123" i="17" s="1"/>
  <c r="CB122" i="17"/>
  <c r="BV122" i="17"/>
  <c r="CH122" i="17"/>
  <c r="BH123" i="17"/>
  <c r="BI123" i="17" s="1"/>
  <c r="CG122" i="17"/>
  <c r="CA122" i="17"/>
  <c r="BJ123" i="17"/>
  <c r="BK123" i="17" s="1"/>
  <c r="BU122" i="17"/>
  <c r="CE122" i="17"/>
  <c r="BY122" i="17"/>
  <c r="CK122" i="17"/>
  <c r="BR123" i="17"/>
  <c r="BS123" i="17" s="1"/>
  <c r="BD123" i="17"/>
  <c r="BE123" i="17" s="1"/>
  <c r="BY122" i="14"/>
  <c r="CE122" i="14"/>
  <c r="BR123" i="14"/>
  <c r="BS123" i="14" s="1"/>
  <c r="BH123" i="14"/>
  <c r="BI123" i="14" s="1"/>
  <c r="BP124" i="14"/>
  <c r="BQ124" i="14" s="1"/>
  <c r="BF123" i="14"/>
  <c r="BG123" i="14" s="1"/>
  <c r="BV122" i="14"/>
  <c r="BX122" i="14"/>
  <c r="BL124" i="14"/>
  <c r="BM124" i="14" s="1"/>
  <c r="CA122" i="14"/>
  <c r="BU122" i="14"/>
  <c r="BJ123" i="14"/>
  <c r="BK123" i="14" s="1"/>
  <c r="BN123" i="14"/>
  <c r="BO123" i="14" s="1"/>
  <c r="BW122" i="14"/>
  <c r="CC122" i="14"/>
  <c r="BD123" i="14"/>
  <c r="BE123" i="14" s="1"/>
  <c r="CB122" i="14"/>
  <c r="CD122" i="14"/>
  <c r="CA123" i="17" l="1"/>
  <c r="BJ124" i="17"/>
  <c r="BK124" i="17" s="1"/>
  <c r="BU123" i="17"/>
  <c r="CG123" i="17"/>
  <c r="BF124" i="17"/>
  <c r="BG124" i="17" s="1"/>
  <c r="BH124" i="17"/>
  <c r="BI124" i="17" s="1"/>
  <c r="BY123" i="17"/>
  <c r="CK123" i="17"/>
  <c r="BR124" i="17"/>
  <c r="BS124" i="17" s="1"/>
  <c r="CE123" i="17"/>
  <c r="BD124" i="17"/>
  <c r="BE124" i="17" s="1"/>
  <c r="CD123" i="17"/>
  <c r="BX123" i="17"/>
  <c r="CJ123" i="17"/>
  <c r="BP124" i="17"/>
  <c r="BQ124" i="17" s="1"/>
  <c r="BL124" i="17"/>
  <c r="BM124" i="17" s="1"/>
  <c r="CB123" i="17"/>
  <c r="BV123" i="17"/>
  <c r="CH123" i="17"/>
  <c r="BN124" i="17"/>
  <c r="BO124" i="17" s="1"/>
  <c r="CC123" i="17"/>
  <c r="BW123" i="17"/>
  <c r="CI123" i="17"/>
  <c r="BH124" i="14"/>
  <c r="BI124" i="14" s="1"/>
  <c r="CE123" i="14"/>
  <c r="BR124" i="14"/>
  <c r="BS124" i="14" s="1"/>
  <c r="BY123" i="14"/>
  <c r="CA123" i="14"/>
  <c r="BU123" i="14"/>
  <c r="BJ124" i="14"/>
  <c r="BK124" i="14" s="1"/>
  <c r="BP125" i="14"/>
  <c r="BQ125" i="14" s="1"/>
  <c r="BL125" i="14"/>
  <c r="BM125" i="14" s="1"/>
  <c r="BF124" i="14"/>
  <c r="BG124" i="14" s="1"/>
  <c r="BV123" i="14"/>
  <c r="BX123" i="14"/>
  <c r="BD124" i="14"/>
  <c r="BE124" i="14" s="1"/>
  <c r="CB123" i="14"/>
  <c r="CD123" i="14"/>
  <c r="CC123" i="14"/>
  <c r="BN124" i="14"/>
  <c r="BO124" i="14" s="1"/>
  <c r="BW123" i="14"/>
  <c r="BH125" i="17" l="1"/>
  <c r="BI125" i="17" s="1"/>
  <c r="BX124" i="17"/>
  <c r="CJ124" i="17"/>
  <c r="BP125" i="17"/>
  <c r="BQ125" i="17" s="1"/>
  <c r="CD124" i="17"/>
  <c r="BD125" i="17"/>
  <c r="BE125" i="17" s="1"/>
  <c r="BL125" i="17"/>
  <c r="BM125" i="17" s="1"/>
  <c r="CB124" i="17"/>
  <c r="BV124" i="17"/>
  <c r="CH124" i="17"/>
  <c r="BF125" i="17"/>
  <c r="BG125" i="17" s="1"/>
  <c r="CA124" i="17"/>
  <c r="BJ125" i="17"/>
  <c r="BK125" i="17" s="1"/>
  <c r="BU124" i="17"/>
  <c r="CG124" i="17"/>
  <c r="BW124" i="17"/>
  <c r="CI124" i="17"/>
  <c r="BN125" i="17"/>
  <c r="BO125" i="17" s="1"/>
  <c r="CC124" i="17"/>
  <c r="BY124" i="17"/>
  <c r="CK124" i="17"/>
  <c r="BR125" i="17"/>
  <c r="BS125" i="17" s="1"/>
  <c r="CE124" i="17"/>
  <c r="CC124" i="14"/>
  <c r="BW124" i="14"/>
  <c r="BN125" i="14"/>
  <c r="BO125" i="14" s="1"/>
  <c r="BF125" i="14"/>
  <c r="BG125" i="14" s="1"/>
  <c r="BX125" i="14" s="1"/>
  <c r="BX124" i="14"/>
  <c r="BV124" i="14"/>
  <c r="BJ125" i="14"/>
  <c r="BU124" i="14"/>
  <c r="CA124" i="14"/>
  <c r="BK125" i="14"/>
  <c r="BD125" i="14"/>
  <c r="BE125" i="14" s="1"/>
  <c r="CD124" i="14"/>
  <c r="CB124" i="14"/>
  <c r="BR125" i="14"/>
  <c r="BS125" i="14" s="1"/>
  <c r="CE124" i="14"/>
  <c r="BY124" i="14"/>
  <c r="BH125" i="14"/>
  <c r="BI125" i="14" s="1"/>
  <c r="BP126" i="14"/>
  <c r="BQ126" i="14" s="1"/>
  <c r="BL126" i="14"/>
  <c r="BM126" i="14" s="1"/>
  <c r="BY125" i="17" l="1"/>
  <c r="CK125" i="17"/>
  <c r="BR126" i="17"/>
  <c r="BS126" i="17" s="1"/>
  <c r="CE125" i="17"/>
  <c r="BV125" i="17"/>
  <c r="CH125" i="17"/>
  <c r="BL126" i="17"/>
  <c r="BM126" i="17" s="1"/>
  <c r="CB125" i="17"/>
  <c r="BF126" i="17"/>
  <c r="BG126" i="17" s="1"/>
  <c r="BD126" i="17"/>
  <c r="BE126" i="17" s="1"/>
  <c r="BX125" i="17"/>
  <c r="CJ125" i="17"/>
  <c r="BP126" i="17"/>
  <c r="BQ126" i="17" s="1"/>
  <c r="CD125" i="17"/>
  <c r="BJ126" i="17"/>
  <c r="BK126" i="17" s="1"/>
  <c r="BU125" i="17"/>
  <c r="CG125" i="17"/>
  <c r="CA125" i="17"/>
  <c r="BW125" i="17"/>
  <c r="CI125" i="17"/>
  <c r="BN126" i="17"/>
  <c r="BO126" i="17" s="1"/>
  <c r="CC125" i="17"/>
  <c r="BH126" i="17"/>
  <c r="BI126" i="17" s="1"/>
  <c r="BD126" i="14"/>
  <c r="BE126" i="14" s="1"/>
  <c r="CD125" i="14"/>
  <c r="CB125" i="14"/>
  <c r="BH126" i="14"/>
  <c r="BI126" i="14" s="1"/>
  <c r="BW125" i="14"/>
  <c r="BN126" i="14"/>
  <c r="BO126" i="14" s="1"/>
  <c r="CC125" i="14"/>
  <c r="CA125" i="14"/>
  <c r="BJ126" i="14"/>
  <c r="BK126" i="14" s="1"/>
  <c r="BU125" i="14"/>
  <c r="BF126" i="14"/>
  <c r="BG126" i="14" s="1"/>
  <c r="BV125" i="14"/>
  <c r="BP127" i="14"/>
  <c r="BQ127" i="14" s="1"/>
  <c r="BY125" i="14"/>
  <c r="BR126" i="14"/>
  <c r="BS126" i="14" s="1"/>
  <c r="CE125" i="14"/>
  <c r="BL127" i="14"/>
  <c r="BM127" i="14" s="1"/>
  <c r="BH127" i="17" l="1"/>
  <c r="BI127" i="17" s="1"/>
  <c r="BU126" i="17"/>
  <c r="CG126" i="17"/>
  <c r="CA126" i="17"/>
  <c r="BJ127" i="17"/>
  <c r="BK127" i="17" s="1"/>
  <c r="BF127" i="17"/>
  <c r="BG127" i="17" s="1"/>
  <c r="BW126" i="17"/>
  <c r="CI126" i="17"/>
  <c r="BN127" i="17"/>
  <c r="BO127" i="17" s="1"/>
  <c r="CC126" i="17"/>
  <c r="BV126" i="17"/>
  <c r="CH126" i="17"/>
  <c r="BL127" i="17"/>
  <c r="BM127" i="17" s="1"/>
  <c r="CB126" i="17"/>
  <c r="CK126" i="17"/>
  <c r="BR127" i="17"/>
  <c r="BS127" i="17" s="1"/>
  <c r="CE126" i="17"/>
  <c r="BY126" i="17"/>
  <c r="CJ126" i="17"/>
  <c r="BP127" i="17"/>
  <c r="BQ127" i="17" s="1"/>
  <c r="CD126" i="17"/>
  <c r="BX126" i="17"/>
  <c r="BD127" i="17"/>
  <c r="BE127" i="17" s="1"/>
  <c r="BF127" i="14"/>
  <c r="BG127" i="14" s="1"/>
  <c r="BX126" i="14"/>
  <c r="BV126" i="14"/>
  <c r="BR127" i="14"/>
  <c r="BY126" i="14"/>
  <c r="BS127" i="14"/>
  <c r="CE126" i="14"/>
  <c r="CC126" i="14"/>
  <c r="BN127" i="14"/>
  <c r="BO127" i="14" s="1"/>
  <c r="BW126" i="14"/>
  <c r="BP128" i="14"/>
  <c r="BQ128" i="14" s="1"/>
  <c r="BH127" i="14"/>
  <c r="BI127" i="14" s="1"/>
  <c r="BD127" i="14"/>
  <c r="BE127" i="14" s="1"/>
  <c r="CB126" i="14"/>
  <c r="CD126" i="14"/>
  <c r="CA126" i="14"/>
  <c r="BJ127" i="14"/>
  <c r="BK127" i="14" s="1"/>
  <c r="BU126" i="14"/>
  <c r="BL128" i="14"/>
  <c r="BM128" i="14" s="1"/>
  <c r="BD128" i="17" l="1"/>
  <c r="BE128" i="17" s="1"/>
  <c r="BF128" i="17"/>
  <c r="BG128" i="17" s="1"/>
  <c r="BR128" i="17"/>
  <c r="BS128" i="17" s="1"/>
  <c r="CE127" i="17"/>
  <c r="BY127" i="17"/>
  <c r="CK127" i="17"/>
  <c r="BH128" i="17"/>
  <c r="BI128" i="17" s="1"/>
  <c r="BU127" i="17"/>
  <c r="CG127" i="17"/>
  <c r="CA127" i="17"/>
  <c r="BJ128" i="17"/>
  <c r="BK128" i="17" s="1"/>
  <c r="CH127" i="17"/>
  <c r="BL128" i="17"/>
  <c r="BM128" i="17" s="1"/>
  <c r="CB127" i="17"/>
  <c r="BV127" i="17"/>
  <c r="CI127" i="17"/>
  <c r="BN128" i="17"/>
  <c r="BO128" i="17" s="1"/>
  <c r="CC127" i="17"/>
  <c r="BW127" i="17"/>
  <c r="BP128" i="17"/>
  <c r="BQ128" i="17" s="1"/>
  <c r="CD127" i="17"/>
  <c r="BX127" i="17"/>
  <c r="CJ127" i="17"/>
  <c r="BL129" i="14"/>
  <c r="BM129" i="14" s="1"/>
  <c r="BH128" i="14"/>
  <c r="BI128" i="14" s="1"/>
  <c r="BD128" i="14"/>
  <c r="BE128" i="14" s="1"/>
  <c r="CD127" i="14"/>
  <c r="CB127" i="14"/>
  <c r="BF128" i="14"/>
  <c r="BG128" i="14" s="1"/>
  <c r="BX127" i="14"/>
  <c r="BV127" i="14"/>
  <c r="BN128" i="14"/>
  <c r="BO128" i="14" s="1"/>
  <c r="CC127" i="14"/>
  <c r="BW127" i="14"/>
  <c r="CA127" i="14"/>
  <c r="BJ128" i="14"/>
  <c r="BK128" i="14" s="1"/>
  <c r="BU127" i="14"/>
  <c r="BP129" i="14"/>
  <c r="BQ129" i="14" s="1"/>
  <c r="BY127" i="14"/>
  <c r="BR128" i="14"/>
  <c r="BS128" i="14" s="1"/>
  <c r="CE127" i="14"/>
  <c r="BP129" i="17" l="1"/>
  <c r="BQ129" i="17" s="1"/>
  <c r="CD128" i="17"/>
  <c r="BX128" i="17"/>
  <c r="CJ128" i="17"/>
  <c r="BN129" i="17"/>
  <c r="BO129" i="17" s="1"/>
  <c r="CC128" i="17"/>
  <c r="BW128" i="17"/>
  <c r="CI128" i="17"/>
  <c r="CE128" i="17"/>
  <c r="BY128" i="17"/>
  <c r="CK128" i="17"/>
  <c r="BR129" i="17"/>
  <c r="BS129" i="17" s="1"/>
  <c r="CG128" i="17"/>
  <c r="CA128" i="17"/>
  <c r="BJ129" i="17"/>
  <c r="BK129" i="17" s="1"/>
  <c r="BU128" i="17"/>
  <c r="BH129" i="17"/>
  <c r="BI129" i="17" s="1"/>
  <c r="BF129" i="17"/>
  <c r="BG129" i="17" s="1"/>
  <c r="BL129" i="17"/>
  <c r="BM129" i="17" s="1"/>
  <c r="CB128" i="17"/>
  <c r="BV128" i="17"/>
  <c r="CH128" i="17"/>
  <c r="BD129" i="17"/>
  <c r="BE129" i="17" s="1"/>
  <c r="BF129" i="14"/>
  <c r="BG129" i="14" s="1"/>
  <c r="BV128" i="14"/>
  <c r="BX128" i="14"/>
  <c r="BR129" i="14"/>
  <c r="CE128" i="14"/>
  <c r="BY128" i="14"/>
  <c r="BS129" i="14"/>
  <c r="BH129" i="14"/>
  <c r="BI129" i="14" s="1"/>
  <c r="CC128" i="14"/>
  <c r="BN129" i="14"/>
  <c r="BO129" i="14" s="1"/>
  <c r="BW128" i="14"/>
  <c r="BP130" i="14"/>
  <c r="BQ130" i="14" s="1"/>
  <c r="BD129" i="14"/>
  <c r="BE129" i="14" s="1"/>
  <c r="CD128" i="14"/>
  <c r="CB128" i="14"/>
  <c r="CA128" i="14"/>
  <c r="BJ129" i="14"/>
  <c r="BK129" i="14" s="1"/>
  <c r="BU128" i="14"/>
  <c r="BL130" i="14"/>
  <c r="BM130" i="14" s="1"/>
  <c r="BN130" i="17" l="1"/>
  <c r="BO130" i="17" s="1"/>
  <c r="CC129" i="17"/>
  <c r="BW129" i="17"/>
  <c r="CI129" i="17"/>
  <c r="BY129" i="17"/>
  <c r="CK129" i="17"/>
  <c r="BR130" i="17"/>
  <c r="BS130" i="17" s="1"/>
  <c r="CE129" i="17"/>
  <c r="BF130" i="17"/>
  <c r="BG130" i="17" s="1"/>
  <c r="BH130" i="17"/>
  <c r="BI130" i="17" s="1"/>
  <c r="CA129" i="17"/>
  <c r="BJ130" i="17"/>
  <c r="BK130" i="17" s="1"/>
  <c r="BU129" i="17"/>
  <c r="CG129" i="17"/>
  <c r="CD129" i="17"/>
  <c r="BX129" i="17"/>
  <c r="CJ129" i="17"/>
  <c r="BP130" i="17"/>
  <c r="BQ130" i="17" s="1"/>
  <c r="BD130" i="17"/>
  <c r="BE130" i="17" s="1"/>
  <c r="BL130" i="17"/>
  <c r="BM130" i="17" s="1"/>
  <c r="CB129" i="17"/>
  <c r="BV129" i="17"/>
  <c r="CH129" i="17"/>
  <c r="BH130" i="14"/>
  <c r="BI130" i="14" s="1"/>
  <c r="BL131" i="14"/>
  <c r="BM131" i="14" s="1"/>
  <c r="BD130" i="14"/>
  <c r="BE130" i="14" s="1"/>
  <c r="CD129" i="14"/>
  <c r="CB129" i="14"/>
  <c r="BP131" i="14"/>
  <c r="BQ131" i="14" s="1"/>
  <c r="BF130" i="14"/>
  <c r="BG130" i="14" s="1"/>
  <c r="BX129" i="14"/>
  <c r="BV129" i="14"/>
  <c r="BN130" i="14"/>
  <c r="BO130" i="14" s="1"/>
  <c r="CC129" i="14"/>
  <c r="BW129" i="14"/>
  <c r="CA129" i="14"/>
  <c r="BJ130" i="14"/>
  <c r="BK130" i="14" s="1"/>
  <c r="BU129" i="14"/>
  <c r="BY129" i="14"/>
  <c r="BR130" i="14"/>
  <c r="BS130" i="14" s="1"/>
  <c r="CE129" i="14"/>
  <c r="BF131" i="17" l="1"/>
  <c r="BG131" i="17" s="1"/>
  <c r="BX130" i="17"/>
  <c r="CJ130" i="17"/>
  <c r="BP131" i="17"/>
  <c r="BQ131" i="17" s="1"/>
  <c r="CD130" i="17"/>
  <c r="BY130" i="17"/>
  <c r="CK130" i="17"/>
  <c r="BR131" i="17"/>
  <c r="BS131" i="17" s="1"/>
  <c r="CE130" i="17"/>
  <c r="CA130" i="17"/>
  <c r="BJ131" i="17"/>
  <c r="BK131" i="17" s="1"/>
  <c r="BU130" i="17"/>
  <c r="CG130" i="17"/>
  <c r="BW130" i="17"/>
  <c r="CI130" i="17"/>
  <c r="BN131" i="17"/>
  <c r="BO131" i="17" s="1"/>
  <c r="CC130" i="17"/>
  <c r="BH131" i="17"/>
  <c r="BI131" i="17" s="1"/>
  <c r="BD131" i="17"/>
  <c r="BE131" i="17" s="1"/>
  <c r="BL131" i="17"/>
  <c r="CB130" i="17"/>
  <c r="BV130" i="17"/>
  <c r="CH130" i="17"/>
  <c r="BM131" i="17"/>
  <c r="CC130" i="14"/>
  <c r="BN131" i="14"/>
  <c r="BO131" i="14" s="1"/>
  <c r="BW130" i="14"/>
  <c r="BF131" i="14"/>
  <c r="BG131" i="14" s="1"/>
  <c r="BX130" i="14"/>
  <c r="BV130" i="14"/>
  <c r="BP132" i="14"/>
  <c r="BQ132" i="14" s="1"/>
  <c r="BR131" i="14"/>
  <c r="BS131" i="14" s="1"/>
  <c r="CE130" i="14"/>
  <c r="BY130" i="14"/>
  <c r="BD131" i="14"/>
  <c r="BE131" i="14" s="1"/>
  <c r="CD130" i="14"/>
  <c r="CB130" i="14"/>
  <c r="BH131" i="14"/>
  <c r="BI131" i="14" s="1"/>
  <c r="BL132" i="14"/>
  <c r="BM132" i="14" s="1"/>
  <c r="CA130" i="14"/>
  <c r="BJ131" i="14"/>
  <c r="BK131" i="14" s="1"/>
  <c r="BU130" i="14"/>
  <c r="BY131" i="17" l="1"/>
  <c r="CK131" i="17"/>
  <c r="BR132" i="17"/>
  <c r="BS132" i="17" s="1"/>
  <c r="CE131" i="17"/>
  <c r="BD132" i="17"/>
  <c r="BE132" i="17" s="1"/>
  <c r="BX131" i="17"/>
  <c r="CJ131" i="17"/>
  <c r="BP132" i="17"/>
  <c r="BQ132" i="17" s="1"/>
  <c r="CD131" i="17"/>
  <c r="BJ132" i="17"/>
  <c r="BK132" i="17" s="1"/>
  <c r="BU131" i="17"/>
  <c r="CG131" i="17"/>
  <c r="CA131" i="17"/>
  <c r="BH132" i="17"/>
  <c r="BI132" i="17" s="1"/>
  <c r="BW131" i="17"/>
  <c r="CI131" i="17"/>
  <c r="BN132" i="17"/>
  <c r="BO132" i="17" s="1"/>
  <c r="CC131" i="17"/>
  <c r="BF132" i="17"/>
  <c r="BG132" i="17" s="1"/>
  <c r="BV131" i="17"/>
  <c r="CH131" i="17"/>
  <c r="BL132" i="17"/>
  <c r="BM132" i="17" s="1"/>
  <c r="CB131" i="17"/>
  <c r="BU131" i="14"/>
  <c r="CA131" i="14"/>
  <c r="BJ132" i="14"/>
  <c r="BK132" i="14" s="1"/>
  <c r="BY131" i="14"/>
  <c r="BR132" i="14"/>
  <c r="BS132" i="14" s="1"/>
  <c r="CE131" i="14"/>
  <c r="BH132" i="14"/>
  <c r="BI132" i="14" s="1"/>
  <c r="BD132" i="14"/>
  <c r="BE132" i="14" s="1"/>
  <c r="CB131" i="14"/>
  <c r="CD131" i="14"/>
  <c r="BP133" i="14"/>
  <c r="BQ133" i="14" s="1"/>
  <c r="BF132" i="14"/>
  <c r="BG132" i="14" s="1"/>
  <c r="BX131" i="14"/>
  <c r="BV131" i="14"/>
  <c r="BN132" i="14"/>
  <c r="BO132" i="14" s="1"/>
  <c r="CC131" i="14"/>
  <c r="BW131" i="14"/>
  <c r="BL133" i="14"/>
  <c r="BM133" i="14"/>
  <c r="BW132" i="17" l="1"/>
  <c r="CI132" i="17"/>
  <c r="BN133" i="17"/>
  <c r="BO133" i="17" s="1"/>
  <c r="CC132" i="17"/>
  <c r="BV132" i="17"/>
  <c r="CH132" i="17"/>
  <c r="BL133" i="17"/>
  <c r="BM133" i="17" s="1"/>
  <c r="CB132" i="17"/>
  <c r="BF133" i="17"/>
  <c r="BG133" i="17" s="1"/>
  <c r="BH133" i="17"/>
  <c r="BI133" i="17" s="1"/>
  <c r="CJ132" i="17"/>
  <c r="BP133" i="17"/>
  <c r="BQ133" i="17" s="1"/>
  <c r="CD132" i="17"/>
  <c r="BX132" i="17"/>
  <c r="BD133" i="17"/>
  <c r="BE133" i="17" s="1"/>
  <c r="CK132" i="17"/>
  <c r="BR133" i="17"/>
  <c r="BS133" i="17" s="1"/>
  <c r="CE132" i="17"/>
  <c r="BY132" i="17"/>
  <c r="BU132" i="17"/>
  <c r="CG132" i="17"/>
  <c r="CA132" i="17"/>
  <c r="BJ133" i="17"/>
  <c r="BK133" i="17" s="1"/>
  <c r="BD133" i="14"/>
  <c r="BE133" i="14" s="1"/>
  <c r="CB132" i="14"/>
  <c r="CD132" i="14"/>
  <c r="BP134" i="14"/>
  <c r="BQ134" i="14" s="1"/>
  <c r="BR133" i="14"/>
  <c r="BS133" i="14"/>
  <c r="CE132" i="14"/>
  <c r="BY132" i="14"/>
  <c r="BH133" i="14"/>
  <c r="BI133" i="14" s="1"/>
  <c r="CC132" i="14"/>
  <c r="BW132" i="14"/>
  <c r="BN133" i="14"/>
  <c r="BO133" i="14" s="1"/>
  <c r="BF133" i="14"/>
  <c r="BG133" i="14" s="1"/>
  <c r="BX132" i="14"/>
  <c r="BV132" i="14"/>
  <c r="BJ133" i="14"/>
  <c r="BK133" i="14" s="1"/>
  <c r="BU132" i="14"/>
  <c r="CA132" i="14"/>
  <c r="BL134" i="14"/>
  <c r="BM134" i="14" s="1"/>
  <c r="BF134" i="17" l="1"/>
  <c r="BG134" i="17"/>
  <c r="CH133" i="17"/>
  <c r="BL134" i="17"/>
  <c r="BM134" i="17" s="1"/>
  <c r="CB133" i="17"/>
  <c r="BV133" i="17"/>
  <c r="CI133" i="17"/>
  <c r="BN134" i="17"/>
  <c r="BO134" i="17" s="1"/>
  <c r="CC133" i="17"/>
  <c r="BW133" i="17"/>
  <c r="BU133" i="17"/>
  <c r="CG133" i="17"/>
  <c r="CA133" i="17"/>
  <c r="BJ134" i="17"/>
  <c r="BK134" i="17" s="1"/>
  <c r="BD134" i="17"/>
  <c r="BE134" i="17" s="1"/>
  <c r="BR134" i="17"/>
  <c r="CE133" i="17"/>
  <c r="BY133" i="17"/>
  <c r="CK133" i="17"/>
  <c r="BS134" i="17"/>
  <c r="BP134" i="17"/>
  <c r="BQ134" i="17" s="1"/>
  <c r="CD133" i="17"/>
  <c r="BX133" i="17"/>
  <c r="CJ133" i="17"/>
  <c r="BH134" i="17"/>
  <c r="BI134" i="17" s="1"/>
  <c r="BW133" i="14"/>
  <c r="BN134" i="14"/>
  <c r="BO134" i="14" s="1"/>
  <c r="CC133" i="14"/>
  <c r="BP135" i="14"/>
  <c r="BQ135" i="14" s="1"/>
  <c r="BH134" i="14"/>
  <c r="BI134" i="14" s="1"/>
  <c r="CA133" i="14"/>
  <c r="BJ134" i="14"/>
  <c r="BK134" i="14" s="1"/>
  <c r="BU133" i="14"/>
  <c r="BF134" i="14"/>
  <c r="BG134" i="14" s="1"/>
  <c r="BV133" i="14"/>
  <c r="BX133" i="14"/>
  <c r="BD134" i="14"/>
  <c r="BE134" i="14" s="1"/>
  <c r="CD133" i="14"/>
  <c r="CB133" i="14"/>
  <c r="BY133" i="14"/>
  <c r="BR134" i="14"/>
  <c r="BS134" i="14" s="1"/>
  <c r="CE133" i="14"/>
  <c r="BL135" i="14"/>
  <c r="BM135" i="14" s="1"/>
  <c r="BP135" i="17" l="1"/>
  <c r="CD134" i="17"/>
  <c r="BX134" i="17"/>
  <c r="CJ134" i="17"/>
  <c r="BQ135" i="17"/>
  <c r="BL135" i="17"/>
  <c r="BM135" i="17" s="1"/>
  <c r="CB134" i="17"/>
  <c r="BV134" i="17"/>
  <c r="CH134" i="17"/>
  <c r="BN135" i="17"/>
  <c r="BO135" i="17" s="1"/>
  <c r="CC134" i="17"/>
  <c r="BW134" i="17"/>
  <c r="CI134" i="17"/>
  <c r="BD135" i="17"/>
  <c r="BE135" i="17" s="1"/>
  <c r="CG134" i="17"/>
  <c r="CA134" i="17"/>
  <c r="BJ135" i="17"/>
  <c r="BK135" i="17" s="1"/>
  <c r="BU134" i="17"/>
  <c r="BH135" i="17"/>
  <c r="BI135" i="17" s="1"/>
  <c r="CE134" i="17"/>
  <c r="BY134" i="17"/>
  <c r="CK134" i="17"/>
  <c r="BR135" i="17"/>
  <c r="BS135" i="17" s="1"/>
  <c r="BF135" i="17"/>
  <c r="BG135" i="17" s="1"/>
  <c r="BP136" i="14"/>
  <c r="BQ136" i="14" s="1"/>
  <c r="BF135" i="14"/>
  <c r="BG135" i="14" s="1"/>
  <c r="BV135" i="14" s="1"/>
  <c r="BV134" i="14"/>
  <c r="BX134" i="14"/>
  <c r="BH135" i="14"/>
  <c r="BI135" i="14" s="1"/>
  <c r="CC134" i="14"/>
  <c r="BN135" i="14"/>
  <c r="BO135" i="14" s="1"/>
  <c r="BW134" i="14"/>
  <c r="BD135" i="14"/>
  <c r="BE135" i="14" s="1"/>
  <c r="CD134" i="14"/>
  <c r="CB134" i="14"/>
  <c r="CA134" i="14"/>
  <c r="BJ135" i="14"/>
  <c r="BK135" i="14" s="1"/>
  <c r="BU134" i="14"/>
  <c r="BR135" i="14"/>
  <c r="BS135" i="14" s="1"/>
  <c r="BY134" i="14"/>
  <c r="CE134" i="14"/>
  <c r="BL136" i="14"/>
  <c r="BM136" i="14" s="1"/>
  <c r="BH136" i="17" l="1"/>
  <c r="BI136" i="17" s="1"/>
  <c r="BY135" i="17"/>
  <c r="CK135" i="17"/>
  <c r="BR136" i="17"/>
  <c r="BS136" i="17" s="1"/>
  <c r="CE135" i="17"/>
  <c r="BL136" i="17"/>
  <c r="BM136" i="17" s="1"/>
  <c r="CB135" i="17"/>
  <c r="BV135" i="17"/>
  <c r="CH135" i="17"/>
  <c r="BN136" i="17"/>
  <c r="BO136" i="17" s="1"/>
  <c r="CC135" i="17"/>
  <c r="BW135" i="17"/>
  <c r="CI135" i="17"/>
  <c r="CA135" i="17"/>
  <c r="BJ136" i="17"/>
  <c r="BK136" i="17" s="1"/>
  <c r="BU135" i="17"/>
  <c r="CG135" i="17"/>
  <c r="BF136" i="17"/>
  <c r="BG136" i="17" s="1"/>
  <c r="CD135" i="17"/>
  <c r="BX135" i="17"/>
  <c r="CJ135" i="17"/>
  <c r="BP136" i="17"/>
  <c r="BQ136" i="17" s="1"/>
  <c r="BD136" i="17"/>
  <c r="BE136" i="17" s="1"/>
  <c r="BY135" i="14"/>
  <c r="BR136" i="14"/>
  <c r="BS136" i="14" s="1"/>
  <c r="CE135" i="14"/>
  <c r="BD136" i="14"/>
  <c r="BE136" i="14" s="1"/>
  <c r="CD135" i="14"/>
  <c r="CB135" i="14"/>
  <c r="CC135" i="14"/>
  <c r="BW135" i="14"/>
  <c r="BN136" i="14"/>
  <c r="BO136" i="14" s="1"/>
  <c r="BH136" i="14"/>
  <c r="BI136" i="14" s="1"/>
  <c r="BJ136" i="14"/>
  <c r="BK136" i="14" s="1"/>
  <c r="CA135" i="14"/>
  <c r="BU135" i="14"/>
  <c r="BP137" i="14"/>
  <c r="BQ137" i="14" s="1"/>
  <c r="BF136" i="14"/>
  <c r="BG136" i="14" s="1"/>
  <c r="BL137" i="14"/>
  <c r="BM137" i="14" s="1"/>
  <c r="BX135" i="14"/>
  <c r="BD137" i="17" l="1"/>
  <c r="BE137" i="17" s="1"/>
  <c r="CA136" i="17"/>
  <c r="BJ137" i="17"/>
  <c r="BK137" i="17" s="1"/>
  <c r="BU136" i="17"/>
  <c r="CG136" i="17"/>
  <c r="BX136" i="17"/>
  <c r="CJ136" i="17"/>
  <c r="BP137" i="17"/>
  <c r="BQ137" i="17" s="1"/>
  <c r="CD136" i="17"/>
  <c r="BF137" i="17"/>
  <c r="BG137" i="17" s="1"/>
  <c r="BL137" i="17"/>
  <c r="BM137" i="17" s="1"/>
  <c r="CB136" i="17"/>
  <c r="BV136" i="17"/>
  <c r="CH136" i="17"/>
  <c r="BY136" i="17"/>
  <c r="CK136" i="17"/>
  <c r="BR137" i="17"/>
  <c r="BS137" i="17" s="1"/>
  <c r="CE136" i="17"/>
  <c r="BH137" i="17"/>
  <c r="BI137" i="17" s="1"/>
  <c r="BW136" i="17"/>
  <c r="CI136" i="17"/>
  <c r="BN137" i="17"/>
  <c r="BO137" i="17" s="1"/>
  <c r="CC136" i="17"/>
  <c r="BD137" i="14"/>
  <c r="BE137" i="14" s="1"/>
  <c r="CD136" i="14"/>
  <c r="CB136" i="14"/>
  <c r="BJ137" i="14"/>
  <c r="CA136" i="14"/>
  <c r="BU136" i="14"/>
  <c r="BK137" i="14"/>
  <c r="CC136" i="14"/>
  <c r="BW136" i="14"/>
  <c r="BN137" i="14"/>
  <c r="BO137" i="14" s="1"/>
  <c r="BL138" i="14"/>
  <c r="BM138" i="14" s="1"/>
  <c r="BF137" i="14"/>
  <c r="BG137" i="14" s="1"/>
  <c r="BV136" i="14"/>
  <c r="BX136" i="14"/>
  <c r="CE136" i="14"/>
  <c r="BR137" i="14"/>
  <c r="BS137" i="14" s="1"/>
  <c r="BY136" i="14"/>
  <c r="BH137" i="14"/>
  <c r="BI137" i="14" s="1"/>
  <c r="BP138" i="14"/>
  <c r="BQ138" i="14" s="1"/>
  <c r="BW137" i="17" l="1"/>
  <c r="CI137" i="17"/>
  <c r="BN138" i="17"/>
  <c r="BO138" i="17" s="1"/>
  <c r="CC137" i="17"/>
  <c r="BY137" i="17"/>
  <c r="CK137" i="17"/>
  <c r="BR138" i="17"/>
  <c r="BS138" i="17" s="1"/>
  <c r="CE137" i="17"/>
  <c r="BF138" i="17"/>
  <c r="BG138" i="17" s="1"/>
  <c r="BH138" i="17"/>
  <c r="BI138" i="17" s="1"/>
  <c r="BX137" i="17"/>
  <c r="CJ137" i="17"/>
  <c r="BP138" i="17"/>
  <c r="BQ138" i="17" s="1"/>
  <c r="CD137" i="17"/>
  <c r="BJ138" i="17"/>
  <c r="BK138" i="17" s="1"/>
  <c r="BU137" i="17"/>
  <c r="CG137" i="17"/>
  <c r="CA137" i="17"/>
  <c r="BD138" i="17"/>
  <c r="BE138" i="17" s="1"/>
  <c r="BV137" i="17"/>
  <c r="CH137" i="17"/>
  <c r="BL138" i="17"/>
  <c r="BM138" i="17" s="1"/>
  <c r="CB137" i="17"/>
  <c r="CB137" i="14"/>
  <c r="CD137" i="14"/>
  <c r="BW137" i="14"/>
  <c r="CC137" i="14"/>
  <c r="BN138" i="14"/>
  <c r="BO138" i="14" s="1"/>
  <c r="BR138" i="14"/>
  <c r="BY137" i="14"/>
  <c r="CE137" i="14"/>
  <c r="BS138" i="14"/>
  <c r="BH138" i="14"/>
  <c r="BI138" i="14" s="1"/>
  <c r="BU137" i="14"/>
  <c r="BJ138" i="14"/>
  <c r="BK138" i="14" s="1"/>
  <c r="CA137" i="14"/>
  <c r="BF138" i="14"/>
  <c r="BG138" i="14" s="1"/>
  <c r="BX138" i="14" s="1"/>
  <c r="BX137" i="14"/>
  <c r="BV137" i="14"/>
  <c r="BP139" i="14"/>
  <c r="BQ139" i="14" s="1"/>
  <c r="BL139" i="14"/>
  <c r="BM139" i="14" s="1"/>
  <c r="BD138" i="14"/>
  <c r="BE138" i="14" s="1"/>
  <c r="BH139" i="17" l="1"/>
  <c r="BI139" i="17" s="1"/>
  <c r="BV138" i="17"/>
  <c r="CH138" i="17"/>
  <c r="BL139" i="17"/>
  <c r="BM139" i="17" s="1"/>
  <c r="CB138" i="17"/>
  <c r="BD139" i="17"/>
  <c r="BE139" i="17" s="1"/>
  <c r="BU138" i="17"/>
  <c r="CG138" i="17"/>
  <c r="CA138" i="17"/>
  <c r="BJ139" i="17"/>
  <c r="BK139" i="17" s="1"/>
  <c r="BF139" i="17"/>
  <c r="BG139" i="17" s="1"/>
  <c r="CK138" i="17"/>
  <c r="BR139" i="17"/>
  <c r="BS139" i="17" s="1"/>
  <c r="CE138" i="17"/>
  <c r="BY138" i="17"/>
  <c r="BW138" i="17"/>
  <c r="CI138" i="17"/>
  <c r="BN139" i="17"/>
  <c r="BO139" i="17" s="1"/>
  <c r="CC138" i="17"/>
  <c r="CJ138" i="17"/>
  <c r="BP139" i="17"/>
  <c r="BQ139" i="17" s="1"/>
  <c r="CD138" i="17"/>
  <c r="BX138" i="17"/>
  <c r="BD139" i="14"/>
  <c r="BE139" i="14" s="1"/>
  <c r="CB138" i="14"/>
  <c r="CD138" i="14"/>
  <c r="BH139" i="14"/>
  <c r="BI139" i="14" s="1"/>
  <c r="BP140" i="14"/>
  <c r="BQ140" i="14" s="1"/>
  <c r="BL140" i="14"/>
  <c r="BM140" i="14" s="1"/>
  <c r="BN139" i="14"/>
  <c r="BW138" i="14"/>
  <c r="CC138" i="14"/>
  <c r="BO139" i="14"/>
  <c r="BR139" i="14"/>
  <c r="BS139" i="14" s="1"/>
  <c r="CE138" i="14"/>
  <c r="BY138" i="14"/>
  <c r="BF139" i="14"/>
  <c r="BG139" i="14" s="1"/>
  <c r="CA138" i="14"/>
  <c r="BJ139" i="14"/>
  <c r="BK139" i="14" s="1"/>
  <c r="BU138" i="14"/>
  <c r="BV138" i="14"/>
  <c r="BP140" i="17" l="1"/>
  <c r="BQ140" i="17" s="1"/>
  <c r="CD139" i="17"/>
  <c r="BX139" i="17"/>
  <c r="CJ139" i="17"/>
  <c r="BD140" i="17"/>
  <c r="BE140" i="17" s="1"/>
  <c r="CH139" i="17"/>
  <c r="BL140" i="17"/>
  <c r="BM140" i="17" s="1"/>
  <c r="CB139" i="17"/>
  <c r="BV139" i="17"/>
  <c r="BR140" i="17"/>
  <c r="BS140" i="17" s="1"/>
  <c r="CE139" i="17"/>
  <c r="BY139" i="17"/>
  <c r="CK139" i="17"/>
  <c r="BF140" i="17"/>
  <c r="BG140" i="17" s="1"/>
  <c r="BU139" i="17"/>
  <c r="CG139" i="17"/>
  <c r="CA139" i="17"/>
  <c r="BJ140" i="17"/>
  <c r="BK140" i="17" s="1"/>
  <c r="BH140" i="17"/>
  <c r="BI140" i="17" s="1"/>
  <c r="CI139" i="17"/>
  <c r="BN140" i="17"/>
  <c r="BO140" i="17" s="1"/>
  <c r="CC139" i="17"/>
  <c r="BW139" i="17"/>
  <c r="BY139" i="14"/>
  <c r="BR140" i="14"/>
  <c r="BS140" i="14" s="1"/>
  <c r="CE139" i="14"/>
  <c r="BL141" i="14"/>
  <c r="BM141" i="14" s="1"/>
  <c r="CA139" i="14"/>
  <c r="BJ140" i="14"/>
  <c r="BU139" i="14"/>
  <c r="BK140" i="14"/>
  <c r="BF140" i="14"/>
  <c r="BG140" i="14" s="1"/>
  <c r="BV139" i="14"/>
  <c r="BX139" i="14"/>
  <c r="BP141" i="14"/>
  <c r="BQ141" i="14" s="1"/>
  <c r="BH140" i="14"/>
  <c r="BI140" i="14" s="1"/>
  <c r="BD140" i="14"/>
  <c r="BE140" i="14" s="1"/>
  <c r="CD139" i="14"/>
  <c r="CB139" i="14"/>
  <c r="BN140" i="14"/>
  <c r="BO140" i="14" s="1"/>
  <c r="CC139" i="14"/>
  <c r="BW139" i="14"/>
  <c r="CG140" i="17" l="1"/>
  <c r="CA140" i="17"/>
  <c r="BJ141" i="17"/>
  <c r="BK141" i="17" s="1"/>
  <c r="BU140" i="17"/>
  <c r="BN141" i="17"/>
  <c r="BO141" i="17" s="1"/>
  <c r="CC140" i="17"/>
  <c r="BW140" i="17"/>
  <c r="CI140" i="17"/>
  <c r="BH141" i="17"/>
  <c r="BI141" i="17" s="1"/>
  <c r="BL141" i="17"/>
  <c r="BM141" i="17" s="1"/>
  <c r="CB140" i="17"/>
  <c r="BV140" i="17"/>
  <c r="CH140" i="17"/>
  <c r="BD141" i="17"/>
  <c r="BE141" i="17"/>
  <c r="BP141" i="17"/>
  <c r="CD140" i="17"/>
  <c r="BX140" i="17"/>
  <c r="CJ140" i="17"/>
  <c r="BQ141" i="17"/>
  <c r="CE140" i="17"/>
  <c r="BY140" i="17"/>
  <c r="CK140" i="17"/>
  <c r="BR141" i="17"/>
  <c r="BS141" i="17" s="1"/>
  <c r="BF141" i="17"/>
  <c r="BG141" i="17" s="1"/>
  <c r="BP142" i="14"/>
  <c r="BQ142" i="14" s="1"/>
  <c r="BF141" i="14"/>
  <c r="BG141" i="14" s="1"/>
  <c r="BX140" i="14"/>
  <c r="BV140" i="14"/>
  <c r="CE140" i="14"/>
  <c r="BR141" i="14"/>
  <c r="BS141" i="14" s="1"/>
  <c r="BY140" i="14"/>
  <c r="CC140" i="14"/>
  <c r="BW140" i="14"/>
  <c r="BN141" i="14"/>
  <c r="BO141" i="14" s="1"/>
  <c r="BL142" i="14"/>
  <c r="BM142" i="14" s="1"/>
  <c r="BD141" i="14"/>
  <c r="BE141" i="14" s="1"/>
  <c r="CB140" i="14"/>
  <c r="CD140" i="14"/>
  <c r="BH141" i="14"/>
  <c r="BI141" i="14" s="1"/>
  <c r="BJ141" i="14"/>
  <c r="BU140" i="14"/>
  <c r="BK141" i="14"/>
  <c r="CA140" i="14"/>
  <c r="BY141" i="17" l="1"/>
  <c r="CK141" i="17"/>
  <c r="BR142" i="17"/>
  <c r="BS142" i="17" s="1"/>
  <c r="CE141" i="17"/>
  <c r="BN142" i="17"/>
  <c r="CC141" i="17"/>
  <c r="BW141" i="17"/>
  <c r="CI141" i="17"/>
  <c r="BO142" i="17"/>
  <c r="BL142" i="17"/>
  <c r="BM142" i="17" s="1"/>
  <c r="CB141" i="17"/>
  <c r="BV141" i="17"/>
  <c r="CH141" i="17"/>
  <c r="BH142" i="17"/>
  <c r="BI142" i="17" s="1"/>
  <c r="CA141" i="17"/>
  <c r="BJ142" i="17"/>
  <c r="BK142" i="17" s="1"/>
  <c r="BU141" i="17"/>
  <c r="CG141" i="17"/>
  <c r="BF142" i="17"/>
  <c r="BG142" i="17" s="1"/>
  <c r="CD141" i="17"/>
  <c r="BX141" i="17"/>
  <c r="CJ141" i="17"/>
  <c r="BP142" i="17"/>
  <c r="BQ142" i="17" s="1"/>
  <c r="BD142" i="17"/>
  <c r="BE142" i="17" s="1"/>
  <c r="BD142" i="14"/>
  <c r="BE142" i="14" s="1"/>
  <c r="CD141" i="14"/>
  <c r="CB141" i="14"/>
  <c r="BL143" i="14"/>
  <c r="BM143" i="14" s="1"/>
  <c r="CE141" i="14"/>
  <c r="BR142" i="14"/>
  <c r="BY141" i="14"/>
  <c r="BS142" i="14"/>
  <c r="BF142" i="14"/>
  <c r="BG142" i="14" s="1"/>
  <c r="BV142" i="14" s="1"/>
  <c r="BV141" i="14"/>
  <c r="BX141" i="14"/>
  <c r="BW141" i="14"/>
  <c r="CC141" i="14"/>
  <c r="BN142" i="14"/>
  <c r="BO142" i="14" s="1"/>
  <c r="BP143" i="14"/>
  <c r="BQ143" i="14" s="1"/>
  <c r="BU141" i="14"/>
  <c r="BJ142" i="14"/>
  <c r="BK142" i="14" s="1"/>
  <c r="CA141" i="14"/>
  <c r="BH142" i="14"/>
  <c r="BI142" i="14" s="1"/>
  <c r="BL143" i="17" l="1"/>
  <c r="CB142" i="17"/>
  <c r="BV142" i="17"/>
  <c r="CH142" i="17"/>
  <c r="BM143" i="17"/>
  <c r="BX142" i="17"/>
  <c r="CJ142" i="17"/>
  <c r="BP143" i="17"/>
  <c r="BQ143" i="17" s="1"/>
  <c r="CD142" i="17"/>
  <c r="BY142" i="17"/>
  <c r="CK142" i="17"/>
  <c r="BR143" i="17"/>
  <c r="BS143" i="17" s="1"/>
  <c r="CE142" i="17"/>
  <c r="BD143" i="17"/>
  <c r="BE143" i="17" s="1"/>
  <c r="BF143" i="17"/>
  <c r="BG143" i="17" s="1"/>
  <c r="CA142" i="17"/>
  <c r="BJ143" i="17"/>
  <c r="BK143" i="17" s="1"/>
  <c r="BU142" i="17"/>
  <c r="CG142" i="17"/>
  <c r="BH143" i="17"/>
  <c r="BI143" i="17" s="1"/>
  <c r="BW142" i="17"/>
  <c r="CI142" i="17"/>
  <c r="BN143" i="17"/>
  <c r="BO143" i="17" s="1"/>
  <c r="CC142" i="17"/>
  <c r="BX142" i="14"/>
  <c r="BH143" i="14"/>
  <c r="BI143" i="14" s="1"/>
  <c r="BN143" i="14"/>
  <c r="BW142" i="14"/>
  <c r="CC142" i="14"/>
  <c r="BO143" i="14"/>
  <c r="CA142" i="14"/>
  <c r="BU142" i="14"/>
  <c r="BJ143" i="14"/>
  <c r="BK143" i="14" s="1"/>
  <c r="BL144" i="14"/>
  <c r="BM144" i="14" s="1"/>
  <c r="BD143" i="14"/>
  <c r="BE143" i="14" s="1"/>
  <c r="CD142" i="14"/>
  <c r="CB142" i="14"/>
  <c r="CE142" i="14"/>
  <c r="BR143" i="14"/>
  <c r="BS143" i="14" s="1"/>
  <c r="BY142" i="14"/>
  <c r="BP144" i="14"/>
  <c r="BQ144" i="14" s="1"/>
  <c r="BF143" i="14"/>
  <c r="BG143" i="14" s="1"/>
  <c r="BW143" i="17" l="1"/>
  <c r="CI143" i="17"/>
  <c r="BN144" i="17"/>
  <c r="BO144" i="17" s="1"/>
  <c r="CC143" i="17"/>
  <c r="BX143" i="17"/>
  <c r="CJ143" i="17"/>
  <c r="BP144" i="17"/>
  <c r="BQ144" i="17" s="1"/>
  <c r="CD143" i="17"/>
  <c r="BY143" i="17"/>
  <c r="CK143" i="17"/>
  <c r="BR144" i="17"/>
  <c r="BS144" i="17" s="1"/>
  <c r="CE143" i="17"/>
  <c r="BH144" i="17"/>
  <c r="BI144" i="17" s="1"/>
  <c r="BJ144" i="17"/>
  <c r="BU143" i="17"/>
  <c r="CG143" i="17"/>
  <c r="BK144" i="17"/>
  <c r="CA143" i="17"/>
  <c r="BF144" i="17"/>
  <c r="BG144" i="17" s="1"/>
  <c r="BD144" i="17"/>
  <c r="BE144" i="17" s="1"/>
  <c r="BV143" i="17"/>
  <c r="CH143" i="17"/>
  <c r="BL144" i="17"/>
  <c r="BM144" i="17" s="1"/>
  <c r="CB143" i="17"/>
  <c r="BD144" i="14"/>
  <c r="BE144" i="14" s="1"/>
  <c r="CB143" i="14"/>
  <c r="CD143" i="14"/>
  <c r="BL145" i="14"/>
  <c r="BM145" i="14" s="1"/>
  <c r="BY143" i="14"/>
  <c r="CE143" i="14"/>
  <c r="BR144" i="14"/>
  <c r="BS144" i="14" s="1"/>
  <c r="CA143" i="14"/>
  <c r="BU143" i="14"/>
  <c r="BJ144" i="14"/>
  <c r="BK144" i="14" s="1"/>
  <c r="BF144" i="14"/>
  <c r="BG144" i="14" s="1"/>
  <c r="BV143" i="14"/>
  <c r="BX143" i="14"/>
  <c r="BH144" i="14"/>
  <c r="BI144" i="14" s="1"/>
  <c r="BN144" i="14"/>
  <c r="BO144" i="14" s="1"/>
  <c r="CC143" i="14"/>
  <c r="BW143" i="14"/>
  <c r="BP145" i="14"/>
  <c r="BQ145" i="14" s="1"/>
  <c r="BV144" i="17" l="1"/>
  <c r="CH144" i="17"/>
  <c r="BL145" i="17"/>
  <c r="BM145" i="17" s="1"/>
  <c r="CB144" i="17"/>
  <c r="BR145" i="17"/>
  <c r="CK144" i="17"/>
  <c r="CE144" i="17"/>
  <c r="BY144" i="17"/>
  <c r="BS145" i="17"/>
  <c r="BD145" i="17"/>
  <c r="BE145" i="17" s="1"/>
  <c r="BW144" i="17"/>
  <c r="CI144" i="17"/>
  <c r="BN145" i="17"/>
  <c r="BO145" i="17" s="1"/>
  <c r="CC144" i="17"/>
  <c r="BF145" i="17"/>
  <c r="BG145" i="17" s="1"/>
  <c r="BP145" i="17"/>
  <c r="BQ145" i="17" s="1"/>
  <c r="CJ144" i="17"/>
  <c r="CD144" i="17"/>
  <c r="BX144" i="17"/>
  <c r="BH145" i="17"/>
  <c r="BI145" i="17" s="1"/>
  <c r="BU144" i="17"/>
  <c r="CG144" i="17"/>
  <c r="BJ145" i="17"/>
  <c r="BK145" i="17" s="1"/>
  <c r="CA144" i="17"/>
  <c r="BF145" i="14"/>
  <c r="BG145" i="14" s="1"/>
  <c r="BX144" i="14"/>
  <c r="BV144" i="14"/>
  <c r="CE144" i="14"/>
  <c r="BR145" i="14"/>
  <c r="BS145" i="14" s="1"/>
  <c r="BY144" i="14"/>
  <c r="BH145" i="14"/>
  <c r="BI145" i="14" s="1"/>
  <c r="BJ145" i="14"/>
  <c r="BK145" i="14" s="1"/>
  <c r="CA144" i="14"/>
  <c r="BU144" i="14"/>
  <c r="BP146" i="14"/>
  <c r="BQ146" i="14" s="1"/>
  <c r="BL146" i="14"/>
  <c r="BM146" i="14" s="1"/>
  <c r="CC144" i="14"/>
  <c r="BN145" i="14"/>
  <c r="BO145" i="14" s="1"/>
  <c r="BW144" i="14"/>
  <c r="BD145" i="14"/>
  <c r="BE145" i="14" s="1"/>
  <c r="CD144" i="14"/>
  <c r="CB144" i="14"/>
  <c r="BD146" i="17" l="1"/>
  <c r="BE146" i="17" s="1"/>
  <c r="CA145" i="17"/>
  <c r="CG145" i="17"/>
  <c r="BJ146" i="17"/>
  <c r="BK146" i="17" s="1"/>
  <c r="BU145" i="17"/>
  <c r="BH146" i="17"/>
  <c r="BI146" i="17" s="1"/>
  <c r="CD145" i="17"/>
  <c r="CJ145" i="17"/>
  <c r="BP146" i="17"/>
  <c r="BQ146" i="17" s="1"/>
  <c r="BX145" i="17"/>
  <c r="BF146" i="17"/>
  <c r="BG146" i="17" s="1"/>
  <c r="BV145" i="17"/>
  <c r="CH145" i="17"/>
  <c r="CB145" i="17"/>
  <c r="BL146" i="17"/>
  <c r="BM146" i="17" s="1"/>
  <c r="BN146" i="17"/>
  <c r="BO146" i="17" s="1"/>
  <c r="CI145" i="17"/>
  <c r="CC145" i="17"/>
  <c r="BW145" i="17"/>
  <c r="CK145" i="17"/>
  <c r="BR146" i="17"/>
  <c r="BS146" i="17" s="1"/>
  <c r="CE145" i="17"/>
  <c r="BY145" i="17"/>
  <c r="BP147" i="14"/>
  <c r="BQ147" i="14" s="1"/>
  <c r="BP148" i="14"/>
  <c r="BQ148" i="14" s="1"/>
  <c r="BD146" i="14"/>
  <c r="BE146" i="14" s="1"/>
  <c r="CD145" i="14"/>
  <c r="CB145" i="14"/>
  <c r="BL147" i="14"/>
  <c r="BM147" i="14" s="1"/>
  <c r="BL148" i="14"/>
  <c r="BM148" i="14" s="1"/>
  <c r="BU145" i="14"/>
  <c r="BJ146" i="14"/>
  <c r="BK146" i="14" s="1"/>
  <c r="CA145" i="14"/>
  <c r="BH146" i="14"/>
  <c r="BI146" i="14" s="1"/>
  <c r="CE145" i="14"/>
  <c r="BR146" i="14"/>
  <c r="BS146" i="14" s="1"/>
  <c r="BY145" i="14"/>
  <c r="BF146" i="14"/>
  <c r="BG146" i="14" s="1"/>
  <c r="BX145" i="14"/>
  <c r="BV145" i="14"/>
  <c r="BW145" i="14"/>
  <c r="CC145" i="14"/>
  <c r="BN146" i="14"/>
  <c r="BO146" i="14" s="1"/>
  <c r="BF148" i="17" l="1"/>
  <c r="BG148" i="17" s="1"/>
  <c r="BF147" i="17"/>
  <c r="BG147" i="17" s="1"/>
  <c r="BH148" i="17"/>
  <c r="BH147" i="17"/>
  <c r="BI147" i="17" s="1"/>
  <c r="BI148" i="17"/>
  <c r="BL147" i="17"/>
  <c r="BM147" i="17" s="1"/>
  <c r="CB146" i="17"/>
  <c r="CH146" i="17"/>
  <c r="BV146" i="17"/>
  <c r="BL148" i="17"/>
  <c r="BM148" i="17" s="1"/>
  <c r="BW146" i="17"/>
  <c r="BN147" i="17"/>
  <c r="BO147" i="17" s="1"/>
  <c r="CI146" i="17"/>
  <c r="BN148" i="17"/>
  <c r="BO148" i="17" s="1"/>
  <c r="CC146" i="17"/>
  <c r="BJ148" i="17"/>
  <c r="BK148" i="17" s="1"/>
  <c r="BU146" i="17"/>
  <c r="CG146" i="17"/>
  <c r="BJ147" i="17"/>
  <c r="BK147" i="17" s="1"/>
  <c r="CA146" i="17"/>
  <c r="BR147" i="17"/>
  <c r="BS147" i="17" s="1"/>
  <c r="CK146" i="17"/>
  <c r="BR148" i="17"/>
  <c r="BS148" i="17" s="1"/>
  <c r="CE146" i="17"/>
  <c r="BY146" i="17"/>
  <c r="BD148" i="17"/>
  <c r="BE148" i="17" s="1"/>
  <c r="BD147" i="17"/>
  <c r="BE147" i="17" s="1"/>
  <c r="BX146" i="17"/>
  <c r="BP147" i="17"/>
  <c r="BQ147" i="17" s="1"/>
  <c r="CJ146" i="17"/>
  <c r="BP148" i="17"/>
  <c r="BQ148" i="17" s="1"/>
  <c r="CD146" i="17"/>
  <c r="BN147" i="14"/>
  <c r="BO147" i="14" s="1"/>
  <c r="BW146" i="14"/>
  <c r="BN148" i="14"/>
  <c r="BO148" i="14" s="1"/>
  <c r="CC146" i="14"/>
  <c r="BL149" i="14"/>
  <c r="BM149" i="14" s="1"/>
  <c r="BD147" i="14"/>
  <c r="BE147" i="14" s="1"/>
  <c r="BD148" i="14"/>
  <c r="BE148" i="14" s="1"/>
  <c r="CD148" i="14" s="1"/>
  <c r="CB146" i="14"/>
  <c r="CD146" i="14"/>
  <c r="BH147" i="14"/>
  <c r="BI147" i="14" s="1"/>
  <c r="BH148" i="14"/>
  <c r="BI148" i="14" s="1"/>
  <c r="CA146" i="14"/>
  <c r="BU146" i="14"/>
  <c r="BJ147" i="14"/>
  <c r="BK147" i="14" s="1"/>
  <c r="BJ148" i="14"/>
  <c r="BK148" i="14" s="1"/>
  <c r="BF147" i="14"/>
  <c r="BG147" i="14" s="1"/>
  <c r="BF148" i="14"/>
  <c r="BG148" i="14" s="1"/>
  <c r="BV146" i="14"/>
  <c r="BX146" i="14"/>
  <c r="BP149" i="14"/>
  <c r="BQ149" i="14" s="1"/>
  <c r="CE146" i="14"/>
  <c r="BR147" i="14"/>
  <c r="BS147" i="14" s="1"/>
  <c r="BY146" i="14"/>
  <c r="BR148" i="14"/>
  <c r="BS148" i="14" s="1"/>
  <c r="CI147" i="17" l="1"/>
  <c r="CC147" i="17"/>
  <c r="BW147" i="17"/>
  <c r="CH148" i="17"/>
  <c r="BV148" i="17"/>
  <c r="BL149" i="17"/>
  <c r="BM149" i="17" s="1"/>
  <c r="CB148" i="17"/>
  <c r="BV147" i="17"/>
  <c r="CH147" i="17"/>
  <c r="CB147" i="17"/>
  <c r="CK148" i="17"/>
  <c r="BR149" i="17"/>
  <c r="BS149" i="17" s="1"/>
  <c r="BY148" i="17"/>
  <c r="CE148" i="17"/>
  <c r="BY147" i="17"/>
  <c r="CE147" i="17"/>
  <c r="CK147" i="17"/>
  <c r="CG147" i="17"/>
  <c r="CA147" i="17"/>
  <c r="BU147" i="17"/>
  <c r="BU148" i="17"/>
  <c r="BJ149" i="17"/>
  <c r="BK149" i="17" s="1"/>
  <c r="CG148" i="17"/>
  <c r="CA148" i="17"/>
  <c r="BP149" i="17"/>
  <c r="BQ149" i="17" s="1"/>
  <c r="BX148" i="17"/>
  <c r="CJ148" i="17"/>
  <c r="CD148" i="17"/>
  <c r="CJ147" i="17"/>
  <c r="CD147" i="17"/>
  <c r="BX147" i="17"/>
  <c r="BD149" i="17"/>
  <c r="BE149" i="17" s="1"/>
  <c r="BW148" i="17"/>
  <c r="CC148" i="17"/>
  <c r="BN149" i="17"/>
  <c r="BO149" i="17" s="1"/>
  <c r="CI148" i="17"/>
  <c r="BF149" i="17"/>
  <c r="BG149" i="17" s="1"/>
  <c r="BH149" i="17"/>
  <c r="BI149" i="17" s="1"/>
  <c r="BV147" i="14"/>
  <c r="BX147" i="14"/>
  <c r="CB147" i="14"/>
  <c r="CD147" i="14"/>
  <c r="CC148" i="14"/>
  <c r="BN149" i="14"/>
  <c r="BO149" i="14" s="1"/>
  <c r="BW148" i="14"/>
  <c r="BF149" i="14"/>
  <c r="BG149" i="14" s="1"/>
  <c r="BX148" i="14"/>
  <c r="BV148" i="14"/>
  <c r="BL150" i="14"/>
  <c r="BM150" i="14" s="1"/>
  <c r="BJ149" i="14"/>
  <c r="BK149" i="14" s="1"/>
  <c r="CA148" i="14"/>
  <c r="BU148" i="14"/>
  <c r="CA147" i="14"/>
  <c r="BU147" i="14"/>
  <c r="CE148" i="14"/>
  <c r="BR149" i="14"/>
  <c r="BS149" i="14" s="1"/>
  <c r="BY148" i="14"/>
  <c r="BY147" i="14"/>
  <c r="CE147" i="14"/>
  <c r="BH149" i="14"/>
  <c r="BI149" i="14" s="1"/>
  <c r="BW147" i="14"/>
  <c r="CC147" i="14"/>
  <c r="BP150" i="14"/>
  <c r="BQ150" i="14" s="1"/>
  <c r="CB148" i="14"/>
  <c r="BD149" i="14"/>
  <c r="BE149" i="14" s="1"/>
  <c r="BP150" i="17" l="1"/>
  <c r="BQ150" i="17" s="1"/>
  <c r="CJ149" i="17"/>
  <c r="CD149" i="17"/>
  <c r="BX149" i="17"/>
  <c r="BL150" i="17"/>
  <c r="CB149" i="17"/>
  <c r="CH149" i="17"/>
  <c r="BM150" i="17"/>
  <c r="BV149" i="17"/>
  <c r="BH150" i="17"/>
  <c r="BI150" i="17" s="1"/>
  <c r="BF150" i="17"/>
  <c r="BG150" i="17" s="1"/>
  <c r="CI149" i="17"/>
  <c r="BN150" i="17"/>
  <c r="BO150" i="17" s="1"/>
  <c r="CC149" i="17"/>
  <c r="BW149" i="17"/>
  <c r="BD150" i="17"/>
  <c r="BE150" i="17" s="1"/>
  <c r="BU149" i="17"/>
  <c r="CG149" i="17"/>
  <c r="CA149" i="17"/>
  <c r="BJ150" i="17"/>
  <c r="BK150" i="17" s="1"/>
  <c r="BR150" i="17"/>
  <c r="BS150" i="17" s="1"/>
  <c r="CE149" i="17"/>
  <c r="CK149" i="17"/>
  <c r="BY149" i="17"/>
  <c r="BH150" i="14"/>
  <c r="BI150" i="14" s="1"/>
  <c r="BL151" i="14"/>
  <c r="BM151" i="14" s="1"/>
  <c r="BD150" i="14"/>
  <c r="BE150" i="14" s="1"/>
  <c r="CB149" i="14"/>
  <c r="CD149" i="14"/>
  <c r="BF150" i="14"/>
  <c r="BG150" i="14" s="1"/>
  <c r="BV149" i="14"/>
  <c r="BX149" i="14"/>
  <c r="BW149" i="14"/>
  <c r="CC149" i="14"/>
  <c r="BN150" i="14"/>
  <c r="BO150" i="14" s="1"/>
  <c r="BP151" i="14"/>
  <c r="BQ151" i="14" s="1"/>
  <c r="CE149" i="14"/>
  <c r="BR150" i="14"/>
  <c r="BS150" i="14" s="1"/>
  <c r="BY149" i="14"/>
  <c r="BU149" i="14"/>
  <c r="BJ150" i="14"/>
  <c r="BK150" i="14" s="1"/>
  <c r="CA149" i="14"/>
  <c r="BD151" i="17" l="1"/>
  <c r="BE151" i="17" s="1"/>
  <c r="BH151" i="17"/>
  <c r="BI151" i="17" s="1"/>
  <c r="BN151" i="17"/>
  <c r="CC150" i="17"/>
  <c r="BW150" i="17"/>
  <c r="BO151" i="17"/>
  <c r="CI150" i="17"/>
  <c r="CG150" i="17"/>
  <c r="BJ151" i="17"/>
  <c r="BK151" i="17" s="1"/>
  <c r="BU150" i="17"/>
  <c r="CA150" i="17"/>
  <c r="BV150" i="17"/>
  <c r="BL151" i="17"/>
  <c r="BM151" i="17" s="1"/>
  <c r="CH150" i="17"/>
  <c r="CB150" i="17"/>
  <c r="BF151" i="17"/>
  <c r="BG151" i="17" s="1"/>
  <c r="BP151" i="17"/>
  <c r="BQ151" i="17" s="1"/>
  <c r="CD150" i="17"/>
  <c r="BX150" i="17"/>
  <c r="CJ150" i="17"/>
  <c r="BY150" i="17"/>
  <c r="BR151" i="17"/>
  <c r="BS151" i="17" s="1"/>
  <c r="CK150" i="17"/>
  <c r="CE150" i="17"/>
  <c r="BN151" i="14"/>
  <c r="BO151" i="14" s="1"/>
  <c r="BW150" i="14"/>
  <c r="CC150" i="14"/>
  <c r="CA150" i="14"/>
  <c r="BU150" i="14"/>
  <c r="BJ151" i="14"/>
  <c r="BK151" i="14" s="1"/>
  <c r="BL152" i="14"/>
  <c r="BM152" i="14" s="1"/>
  <c r="BF151" i="14"/>
  <c r="BG151" i="14" s="1"/>
  <c r="BV150" i="14"/>
  <c r="BX150" i="14"/>
  <c r="BD151" i="14"/>
  <c r="BE151" i="14" s="1"/>
  <c r="CD150" i="14"/>
  <c r="CB150" i="14"/>
  <c r="BH151" i="14"/>
  <c r="BI151" i="14" s="1"/>
  <c r="CE150" i="14"/>
  <c r="BR151" i="14"/>
  <c r="BS151" i="14" s="1"/>
  <c r="BY150" i="14"/>
  <c r="BP152" i="14"/>
  <c r="BQ152" i="14" s="1"/>
  <c r="CK151" i="17" l="1"/>
  <c r="BY151" i="17"/>
  <c r="BR152" i="17"/>
  <c r="BS152" i="17" s="1"/>
  <c r="CE151" i="17"/>
  <c r="BF152" i="17"/>
  <c r="BG152" i="17" s="1"/>
  <c r="BH152" i="17"/>
  <c r="BI152" i="17" s="1"/>
  <c r="CA151" i="17"/>
  <c r="BU151" i="17"/>
  <c r="BJ152" i="17"/>
  <c r="BK152" i="17" s="1"/>
  <c r="CG151" i="17"/>
  <c r="CD151" i="17"/>
  <c r="BX151" i="17"/>
  <c r="CJ151" i="17"/>
  <c r="BP152" i="17"/>
  <c r="BQ152" i="17" s="1"/>
  <c r="BL152" i="17"/>
  <c r="CB151" i="17"/>
  <c r="BV151" i="17"/>
  <c r="BM152" i="17"/>
  <c r="CH151" i="17"/>
  <c r="BD152" i="17"/>
  <c r="BE152" i="17" s="1"/>
  <c r="BN152" i="17"/>
  <c r="BO152" i="17" s="1"/>
  <c r="BW151" i="17"/>
  <c r="CI151" i="17"/>
  <c r="CC151" i="17"/>
  <c r="BD152" i="14"/>
  <c r="BE152" i="14" s="1"/>
  <c r="CB151" i="14"/>
  <c r="CD151" i="14"/>
  <c r="CA151" i="14"/>
  <c r="BU151" i="14"/>
  <c r="BJ152" i="14"/>
  <c r="BK152" i="14" s="1"/>
  <c r="BF152" i="14"/>
  <c r="BG152" i="14" s="1"/>
  <c r="BX151" i="14"/>
  <c r="BV151" i="14"/>
  <c r="BP153" i="14"/>
  <c r="BQ153" i="14" s="1"/>
  <c r="BL153" i="14"/>
  <c r="BM153" i="14" s="1"/>
  <c r="BH152" i="14"/>
  <c r="BI152" i="14" s="1"/>
  <c r="BN152" i="14"/>
  <c r="BO152" i="14" s="1"/>
  <c r="BW151" i="14"/>
  <c r="CC151" i="14"/>
  <c r="BY151" i="14"/>
  <c r="BR152" i="14"/>
  <c r="BS152" i="14" s="1"/>
  <c r="CE151" i="14"/>
  <c r="BH153" i="17" l="1"/>
  <c r="BI153" i="17" s="1"/>
  <c r="BD153" i="17"/>
  <c r="BE153" i="17" s="1"/>
  <c r="BF153" i="17"/>
  <c r="BG153" i="17" s="1"/>
  <c r="BY152" i="17"/>
  <c r="BR153" i="17"/>
  <c r="BS153" i="17" s="1"/>
  <c r="CK152" i="17"/>
  <c r="CE152" i="17"/>
  <c r="BJ153" i="17"/>
  <c r="BK153" i="17" s="1"/>
  <c r="BU152" i="17"/>
  <c r="CG152" i="17"/>
  <c r="CA152" i="17"/>
  <c r="BX152" i="17"/>
  <c r="CJ152" i="17"/>
  <c r="BP153" i="17"/>
  <c r="BQ153" i="17" s="1"/>
  <c r="CD152" i="17"/>
  <c r="BL153" i="17"/>
  <c r="BM153" i="17" s="1"/>
  <c r="CB152" i="17"/>
  <c r="BV152" i="17"/>
  <c r="CH152" i="17"/>
  <c r="BN153" i="17"/>
  <c r="CI152" i="17"/>
  <c r="BO153" i="17"/>
  <c r="CC152" i="17"/>
  <c r="BW152" i="17"/>
  <c r="BL154" i="14"/>
  <c r="BM154" i="14" s="1"/>
  <c r="BP154" i="14"/>
  <c r="BQ154" i="14" s="1"/>
  <c r="BJ153" i="14"/>
  <c r="BK153" i="14" s="1"/>
  <c r="CA152" i="14"/>
  <c r="BU152" i="14"/>
  <c r="BH153" i="14"/>
  <c r="BI153" i="14"/>
  <c r="BF153" i="14"/>
  <c r="BG153" i="14" s="1"/>
  <c r="BV152" i="14"/>
  <c r="BX152" i="14"/>
  <c r="CE152" i="14"/>
  <c r="BR153" i="14"/>
  <c r="BS153" i="14" s="1"/>
  <c r="BY152" i="14"/>
  <c r="CC152" i="14"/>
  <c r="BN153" i="14"/>
  <c r="BO153" i="14" s="1"/>
  <c r="BW152" i="14"/>
  <c r="BD153" i="14"/>
  <c r="BE153" i="14" s="1"/>
  <c r="CD152" i="14"/>
  <c r="CB152" i="14"/>
  <c r="BF154" i="17" l="1"/>
  <c r="BG154" i="17" s="1"/>
  <c r="BY153" i="17"/>
  <c r="CK153" i="17"/>
  <c r="BR154" i="17"/>
  <c r="BS154" i="17" s="1"/>
  <c r="CE153" i="17"/>
  <c r="CJ153" i="17"/>
  <c r="BP154" i="17"/>
  <c r="BQ154" i="17" s="1"/>
  <c r="BX153" i="17"/>
  <c r="CD153" i="17"/>
  <c r="BD154" i="17"/>
  <c r="BE154" i="17" s="1"/>
  <c r="BJ154" i="17"/>
  <c r="BK154" i="17" s="1"/>
  <c r="BU153" i="17"/>
  <c r="CG153" i="17"/>
  <c r="CA153" i="17"/>
  <c r="BL154" i="17"/>
  <c r="CB153" i="17"/>
  <c r="BV153" i="17"/>
  <c r="CH153" i="17"/>
  <c r="BM154" i="17"/>
  <c r="BH154" i="17"/>
  <c r="BI154" i="17" s="1"/>
  <c r="BW153" i="17"/>
  <c r="CI153" i="17"/>
  <c r="BN154" i="17"/>
  <c r="BO154" i="17" s="1"/>
  <c r="CC153" i="17"/>
  <c r="BF154" i="14"/>
  <c r="BG154" i="14" s="1"/>
  <c r="BV153" i="14"/>
  <c r="BX153" i="14"/>
  <c r="BP155" i="14"/>
  <c r="BQ155" i="14" s="1"/>
  <c r="BD154" i="14"/>
  <c r="BE154" i="14" s="1"/>
  <c r="CB153" i="14"/>
  <c r="CD153" i="14"/>
  <c r="CE153" i="14"/>
  <c r="BR154" i="14"/>
  <c r="BS154" i="14" s="1"/>
  <c r="BY153" i="14"/>
  <c r="BL155" i="14"/>
  <c r="BM155" i="14" s="1"/>
  <c r="BU153" i="14"/>
  <c r="BJ154" i="14"/>
  <c r="BK154" i="14" s="1"/>
  <c r="CA153" i="14"/>
  <c r="BW153" i="14"/>
  <c r="CC153" i="14"/>
  <c r="BN154" i="14"/>
  <c r="BO154" i="14" s="1"/>
  <c r="BH154" i="14"/>
  <c r="BI154" i="14" s="1"/>
  <c r="BW154" i="17" l="1"/>
  <c r="CI154" i="17"/>
  <c r="BN155" i="17"/>
  <c r="BO155" i="17" s="1"/>
  <c r="CC154" i="17"/>
  <c r="BD155" i="17"/>
  <c r="BE155" i="17" s="1"/>
  <c r="BX154" i="17"/>
  <c r="CJ154" i="17"/>
  <c r="BP155" i="17"/>
  <c r="BQ155" i="17" s="1"/>
  <c r="CD154" i="17"/>
  <c r="BY154" i="17"/>
  <c r="CK154" i="17"/>
  <c r="BR155" i="17"/>
  <c r="BS155" i="17" s="1"/>
  <c r="CE154" i="17"/>
  <c r="BH155" i="17"/>
  <c r="BI155" i="17" s="1"/>
  <c r="BF155" i="17"/>
  <c r="BG155" i="17" s="1"/>
  <c r="BJ155" i="17"/>
  <c r="BK155" i="17" s="1"/>
  <c r="BU154" i="17"/>
  <c r="CG154" i="17"/>
  <c r="CA154" i="17"/>
  <c r="BV154" i="17"/>
  <c r="CH154" i="17"/>
  <c r="BL155" i="17"/>
  <c r="BM155" i="17" s="1"/>
  <c r="CB154" i="17"/>
  <c r="BL156" i="14"/>
  <c r="BM156" i="14" s="1"/>
  <c r="CE154" i="14"/>
  <c r="BR155" i="14"/>
  <c r="BS155" i="14" s="1"/>
  <c r="BY154" i="14"/>
  <c r="BN155" i="14"/>
  <c r="BO155" i="14" s="1"/>
  <c r="BW154" i="14"/>
  <c r="CC154" i="14"/>
  <c r="CA154" i="14"/>
  <c r="BU154" i="14"/>
  <c r="BJ155" i="14"/>
  <c r="BK155" i="14" s="1"/>
  <c r="BH155" i="14"/>
  <c r="BI155" i="14" s="1"/>
  <c r="BD155" i="14"/>
  <c r="BE155" i="14" s="1"/>
  <c r="CD154" i="14"/>
  <c r="CB154" i="14"/>
  <c r="BF155" i="14"/>
  <c r="BG155" i="14" s="1"/>
  <c r="BX154" i="14"/>
  <c r="BV154" i="14"/>
  <c r="BP156" i="14"/>
  <c r="BQ156" i="14" s="1"/>
  <c r="BD156" i="17" l="1"/>
  <c r="BE156" i="17" s="1"/>
  <c r="BV155" i="17"/>
  <c r="CH155" i="17"/>
  <c r="BL156" i="17"/>
  <c r="BM156" i="17" s="1"/>
  <c r="CB155" i="17"/>
  <c r="CK155" i="17"/>
  <c r="BR156" i="17"/>
  <c r="BS156" i="17" s="1"/>
  <c r="CE155" i="17"/>
  <c r="BY155" i="17"/>
  <c r="CJ155" i="17"/>
  <c r="BP156" i="17"/>
  <c r="BQ156" i="17" s="1"/>
  <c r="CD155" i="17"/>
  <c r="BX155" i="17"/>
  <c r="BF156" i="17"/>
  <c r="BG156" i="17" s="1"/>
  <c r="BU155" i="17"/>
  <c r="CG155" i="17"/>
  <c r="CA155" i="17"/>
  <c r="BJ156" i="17"/>
  <c r="BK156" i="17" s="1"/>
  <c r="BW155" i="17"/>
  <c r="CI155" i="17"/>
  <c r="BN156" i="17"/>
  <c r="BO156" i="17" s="1"/>
  <c r="CC155" i="17"/>
  <c r="BH156" i="17"/>
  <c r="BI156" i="17"/>
  <c r="BH156" i="14"/>
  <c r="BI156" i="14" s="1"/>
  <c r="BD156" i="14"/>
  <c r="BE156" i="14" s="1"/>
  <c r="CB155" i="14"/>
  <c r="CD155" i="14"/>
  <c r="BY155" i="14"/>
  <c r="BR156" i="14"/>
  <c r="BS156" i="14" s="1"/>
  <c r="CE155" i="14"/>
  <c r="CA155" i="14"/>
  <c r="BU155" i="14"/>
  <c r="BJ156" i="14"/>
  <c r="BK156" i="14" s="1"/>
  <c r="BP157" i="14"/>
  <c r="BQ157" i="14" s="1"/>
  <c r="BN156" i="14"/>
  <c r="BO156" i="14" s="1"/>
  <c r="BW155" i="14"/>
  <c r="CC155" i="14"/>
  <c r="BF156" i="14"/>
  <c r="BG156" i="14" s="1"/>
  <c r="BV155" i="14"/>
  <c r="BX155" i="14"/>
  <c r="BL157" i="14"/>
  <c r="BM157" i="14" s="1"/>
  <c r="CI156" i="17" l="1"/>
  <c r="BN157" i="17"/>
  <c r="BO157" i="17" s="1"/>
  <c r="CC156" i="17"/>
  <c r="BW156" i="17"/>
  <c r="BU156" i="17"/>
  <c r="CG156" i="17"/>
  <c r="CA156" i="17"/>
  <c r="BJ157" i="17"/>
  <c r="BK157" i="17" s="1"/>
  <c r="BR157" i="17"/>
  <c r="BS157" i="17" s="1"/>
  <c r="CE156" i="17"/>
  <c r="BY156" i="17"/>
  <c r="CK156" i="17"/>
  <c r="CH156" i="17"/>
  <c r="CB156" i="17"/>
  <c r="BL157" i="17"/>
  <c r="BM157" i="17" s="1"/>
  <c r="BV156" i="17"/>
  <c r="BF157" i="17"/>
  <c r="BG157" i="17" s="1"/>
  <c r="BH157" i="17"/>
  <c r="BI157" i="17" s="1"/>
  <c r="BD157" i="17"/>
  <c r="BE157" i="17" s="1"/>
  <c r="BP157" i="17"/>
  <c r="BQ157" i="17" s="1"/>
  <c r="CD156" i="17"/>
  <c r="BX156" i="17"/>
  <c r="CJ156" i="17"/>
  <c r="BP158" i="14"/>
  <c r="BQ158" i="14" s="1"/>
  <c r="CE156" i="14"/>
  <c r="BR157" i="14"/>
  <c r="BS157" i="14" s="1"/>
  <c r="BY156" i="14"/>
  <c r="BD157" i="14"/>
  <c r="BE157" i="14" s="1"/>
  <c r="CD156" i="14"/>
  <c r="CB156" i="14"/>
  <c r="BL158" i="14"/>
  <c r="BM158" i="14" s="1"/>
  <c r="BF157" i="14"/>
  <c r="BG157" i="14" s="1"/>
  <c r="BV156" i="14"/>
  <c r="BX156" i="14"/>
  <c r="CC156" i="14"/>
  <c r="BN157" i="14"/>
  <c r="BO157" i="14" s="1"/>
  <c r="BW156" i="14"/>
  <c r="BH157" i="14"/>
  <c r="BI157" i="14" s="1"/>
  <c r="CA156" i="14"/>
  <c r="BU156" i="14"/>
  <c r="BJ157" i="14"/>
  <c r="BK157" i="14" s="1"/>
  <c r="BP158" i="17" l="1"/>
  <c r="BQ158" i="17" s="1"/>
  <c r="CD157" i="17"/>
  <c r="BX157" i="17"/>
  <c r="CJ157" i="17"/>
  <c r="CH157" i="17"/>
  <c r="CB157" i="17"/>
  <c r="BL158" i="17"/>
  <c r="BM158" i="17" s="1"/>
  <c r="BV157" i="17"/>
  <c r="CG157" i="17"/>
  <c r="CA157" i="17"/>
  <c r="BJ158" i="17"/>
  <c r="BK158" i="17" s="1"/>
  <c r="BU157" i="17"/>
  <c r="BH158" i="17"/>
  <c r="BI158" i="17" s="1"/>
  <c r="BF158" i="17"/>
  <c r="BG158" i="17" s="1"/>
  <c r="BN158" i="17"/>
  <c r="BO158" i="17" s="1"/>
  <c r="CC157" i="17"/>
  <c r="BW157" i="17"/>
  <c r="CI157" i="17"/>
  <c r="BR158" i="17"/>
  <c r="BS158" i="17" s="1"/>
  <c r="CE157" i="17"/>
  <c r="BY157" i="17"/>
  <c r="CK157" i="17"/>
  <c r="BD158" i="17"/>
  <c r="BE158" i="17" s="1"/>
  <c r="BL159" i="14"/>
  <c r="BM159" i="14" s="1"/>
  <c r="BU157" i="14"/>
  <c r="BJ158" i="14"/>
  <c r="BK158" i="14" s="1"/>
  <c r="CA157" i="14"/>
  <c r="BF158" i="14"/>
  <c r="BG158" i="14" s="1"/>
  <c r="BX157" i="14"/>
  <c r="BV157" i="14"/>
  <c r="BD158" i="14"/>
  <c r="BE158" i="14" s="1"/>
  <c r="CD157" i="14"/>
  <c r="CB157" i="14"/>
  <c r="BH158" i="14"/>
  <c r="BI158" i="14" s="1"/>
  <c r="CE157" i="14"/>
  <c r="BR158" i="14"/>
  <c r="BS158" i="14" s="1"/>
  <c r="BY157" i="14"/>
  <c r="CC157" i="14"/>
  <c r="BW157" i="14"/>
  <c r="BN158" i="14"/>
  <c r="BO158" i="14" s="1"/>
  <c r="BP159" i="14"/>
  <c r="BQ159" i="14" s="1"/>
  <c r="CE158" i="17" l="1"/>
  <c r="BY158" i="17"/>
  <c r="CK158" i="17"/>
  <c r="BR159" i="17"/>
  <c r="BS159" i="17" s="1"/>
  <c r="CB158" i="17"/>
  <c r="BL159" i="17"/>
  <c r="BM159" i="17" s="1"/>
  <c r="BV158" i="17"/>
  <c r="CH158" i="17"/>
  <c r="BN159" i="17"/>
  <c r="BO159" i="17" s="1"/>
  <c r="CC158" i="17"/>
  <c r="BW158" i="17"/>
  <c r="CI158" i="17"/>
  <c r="BF159" i="17"/>
  <c r="BG159" i="17" s="1"/>
  <c r="BH159" i="17"/>
  <c r="BI159" i="17" s="1"/>
  <c r="BD159" i="17"/>
  <c r="BE159" i="17" s="1"/>
  <c r="CG158" i="17"/>
  <c r="CA158" i="17"/>
  <c r="BJ159" i="17"/>
  <c r="BK159" i="17" s="1"/>
  <c r="BU158" i="17"/>
  <c r="BP159" i="17"/>
  <c r="BQ159" i="17" s="1"/>
  <c r="CD158" i="17"/>
  <c r="BX158" i="17"/>
  <c r="CJ158" i="17"/>
  <c r="BH159" i="14"/>
  <c r="BI159" i="14" s="1"/>
  <c r="BD159" i="14"/>
  <c r="BE159" i="14" s="1"/>
  <c r="CB158" i="14"/>
  <c r="CD158" i="14"/>
  <c r="BP160" i="14"/>
  <c r="BQ160" i="14" s="1"/>
  <c r="BF159" i="14"/>
  <c r="BG159" i="14" s="1"/>
  <c r="BX158" i="14"/>
  <c r="BV158" i="14"/>
  <c r="CA158" i="14"/>
  <c r="BU158" i="14"/>
  <c r="BJ159" i="14"/>
  <c r="BK159" i="14" s="1"/>
  <c r="BR159" i="14"/>
  <c r="BS159" i="14" s="1"/>
  <c r="BY158" i="14"/>
  <c r="CE158" i="14"/>
  <c r="BL160" i="14"/>
  <c r="BM160" i="14" s="1"/>
  <c r="CC158" i="14"/>
  <c r="BN159" i="14"/>
  <c r="BO159" i="14" s="1"/>
  <c r="BW158" i="14"/>
  <c r="BN160" i="17" l="1"/>
  <c r="BO160" i="17" s="1"/>
  <c r="CC159" i="17"/>
  <c r="BW159" i="17"/>
  <c r="CI159" i="17"/>
  <c r="CA159" i="17"/>
  <c r="BJ160" i="17"/>
  <c r="BK160" i="17" s="1"/>
  <c r="BU159" i="17"/>
  <c r="CG159" i="17"/>
  <c r="BP160" i="17"/>
  <c r="BQ160" i="17" s="1"/>
  <c r="CD159" i="17"/>
  <c r="BX159" i="17"/>
  <c r="CJ159" i="17"/>
  <c r="CB159" i="17"/>
  <c r="BL160" i="17"/>
  <c r="BM160" i="17" s="1"/>
  <c r="BV159" i="17"/>
  <c r="CH159" i="17"/>
  <c r="CE159" i="17"/>
  <c r="BY159" i="17"/>
  <c r="CK159" i="17"/>
  <c r="BR160" i="17"/>
  <c r="BS160" i="17" s="1"/>
  <c r="BD160" i="17"/>
  <c r="BE160" i="17" s="1"/>
  <c r="BH160" i="17"/>
  <c r="BI160" i="17" s="1"/>
  <c r="BF160" i="17"/>
  <c r="BG160" i="17" s="1"/>
  <c r="CE159" i="14"/>
  <c r="BR160" i="14"/>
  <c r="BS160" i="14" s="1"/>
  <c r="BY159" i="14"/>
  <c r="CC159" i="14"/>
  <c r="BN160" i="14"/>
  <c r="BO160" i="14" s="1"/>
  <c r="BW159" i="14"/>
  <c r="BF160" i="14"/>
  <c r="BG160" i="14" s="1"/>
  <c r="BV159" i="14"/>
  <c r="BX159" i="14"/>
  <c r="BP161" i="14"/>
  <c r="BQ161" i="14" s="1"/>
  <c r="BJ160" i="14"/>
  <c r="BK160" i="14" s="1"/>
  <c r="CA159" i="14"/>
  <c r="BU159" i="14"/>
  <c r="BD160" i="14"/>
  <c r="BE160" i="14" s="1"/>
  <c r="CB159" i="14"/>
  <c r="CD159" i="14"/>
  <c r="BH160" i="14"/>
  <c r="BI160" i="14" s="1"/>
  <c r="BL161" i="14"/>
  <c r="BM161" i="14" s="1"/>
  <c r="BH161" i="17" l="1"/>
  <c r="BI161" i="17" s="1"/>
  <c r="BY160" i="17"/>
  <c r="CK160" i="17"/>
  <c r="BR161" i="17"/>
  <c r="BS161" i="17" s="1"/>
  <c r="CE160" i="17"/>
  <c r="CD160" i="17"/>
  <c r="BX160" i="17"/>
  <c r="CJ160" i="17"/>
  <c r="BP161" i="17"/>
  <c r="BQ161" i="17" s="1"/>
  <c r="CA160" i="17"/>
  <c r="BJ161" i="17"/>
  <c r="BK161" i="17" s="1"/>
  <c r="BU160" i="17"/>
  <c r="CG160" i="17"/>
  <c r="CB160" i="17"/>
  <c r="BL161" i="17"/>
  <c r="BM161" i="17" s="1"/>
  <c r="BV160" i="17"/>
  <c r="CH160" i="17"/>
  <c r="BF161" i="17"/>
  <c r="BG161" i="17" s="1"/>
  <c r="BN161" i="17"/>
  <c r="BO161" i="17" s="1"/>
  <c r="CC160" i="17"/>
  <c r="BW160" i="17"/>
  <c r="CI160" i="17"/>
  <c r="BD161" i="17"/>
  <c r="BE161" i="17" s="1"/>
  <c r="BL162" i="14"/>
  <c r="BM162" i="14" s="1"/>
  <c r="BN161" i="14"/>
  <c r="BO161" i="14" s="1"/>
  <c r="BW160" i="14"/>
  <c r="CC160" i="14"/>
  <c r="BP162" i="14"/>
  <c r="BQ162" i="14" s="1"/>
  <c r="BH161" i="14"/>
  <c r="BI161" i="14" s="1"/>
  <c r="BF161" i="14"/>
  <c r="BG161" i="14" s="1"/>
  <c r="BX160" i="14"/>
  <c r="BV160" i="14"/>
  <c r="CE160" i="14"/>
  <c r="BR161" i="14"/>
  <c r="BS161" i="14" s="1"/>
  <c r="BY160" i="14"/>
  <c r="BU160" i="14"/>
  <c r="BJ161" i="14"/>
  <c r="BK161" i="14" s="1"/>
  <c r="CA160" i="14"/>
  <c r="BD161" i="14"/>
  <c r="BE161" i="14" s="1"/>
  <c r="CD160" i="14"/>
  <c r="CB160" i="14"/>
  <c r="CA161" i="17" l="1"/>
  <c r="BU161" i="17"/>
  <c r="CG161" i="17"/>
  <c r="BJ162" i="17"/>
  <c r="BK162" i="17" s="1"/>
  <c r="BF162" i="17"/>
  <c r="BG162" i="17" s="1"/>
  <c r="BX161" i="17"/>
  <c r="BP162" i="17"/>
  <c r="BQ162" i="17" s="1"/>
  <c r="CJ161" i="17"/>
  <c r="CD161" i="17"/>
  <c r="BY161" i="17"/>
  <c r="BR162" i="17"/>
  <c r="BS162" i="17" s="1"/>
  <c r="CK161" i="17"/>
  <c r="CE161" i="17"/>
  <c r="CB161" i="17"/>
  <c r="BV161" i="17"/>
  <c r="CH161" i="17"/>
  <c r="BL162" i="17"/>
  <c r="BM162" i="17" s="1"/>
  <c r="BD162" i="17"/>
  <c r="BE162" i="17" s="1"/>
  <c r="CC161" i="17"/>
  <c r="BW161" i="17"/>
  <c r="BN162" i="17"/>
  <c r="BO162" i="17" s="1"/>
  <c r="CI161" i="17"/>
  <c r="BH162" i="17"/>
  <c r="BI162" i="17" s="1"/>
  <c r="BH162" i="14"/>
  <c r="BI162" i="14" s="1"/>
  <c r="CC161" i="14"/>
  <c r="BN162" i="14"/>
  <c r="BO162" i="14" s="1"/>
  <c r="BW161" i="14"/>
  <c r="BR162" i="14"/>
  <c r="BS162" i="14" s="1"/>
  <c r="BY161" i="14"/>
  <c r="CE161" i="14"/>
  <c r="BF162" i="14"/>
  <c r="BG162" i="14" s="1"/>
  <c r="BV161" i="14"/>
  <c r="BX161" i="14"/>
  <c r="BD162" i="14"/>
  <c r="BE162" i="14" s="1"/>
  <c r="CB161" i="14"/>
  <c r="CD161" i="14"/>
  <c r="BP163" i="14"/>
  <c r="BQ163" i="14" s="1"/>
  <c r="BL163" i="14"/>
  <c r="BM163" i="14" s="1"/>
  <c r="CA161" i="14"/>
  <c r="BU161" i="14"/>
  <c r="BJ162" i="14"/>
  <c r="BK162" i="14" s="1"/>
  <c r="BX162" i="17" l="1"/>
  <c r="BP163" i="17"/>
  <c r="CJ162" i="17"/>
  <c r="BQ163" i="17"/>
  <c r="CD162" i="17"/>
  <c r="BD163" i="17"/>
  <c r="BE163" i="17" s="1"/>
  <c r="BV162" i="17"/>
  <c r="CH162" i="17"/>
  <c r="BL163" i="17"/>
  <c r="BM163" i="17" s="1"/>
  <c r="CB162" i="17"/>
  <c r="BF163" i="17"/>
  <c r="BG163" i="17" s="1"/>
  <c r="BW162" i="17"/>
  <c r="CI162" i="17"/>
  <c r="BN163" i="17"/>
  <c r="BO163" i="17" s="1"/>
  <c r="CC162" i="17"/>
  <c r="BH163" i="17"/>
  <c r="BI163" i="17" s="1"/>
  <c r="BJ163" i="17"/>
  <c r="BK163" i="17" s="1"/>
  <c r="BU162" i="17"/>
  <c r="CG162" i="17"/>
  <c r="CA162" i="17"/>
  <c r="CE162" i="17"/>
  <c r="CK162" i="17"/>
  <c r="BR163" i="17"/>
  <c r="BS163" i="17" s="1"/>
  <c r="BY162" i="17"/>
  <c r="CA162" i="14"/>
  <c r="BJ163" i="14"/>
  <c r="BK163" i="14" s="1"/>
  <c r="BU162" i="14"/>
  <c r="BF163" i="14"/>
  <c r="BG163" i="14" s="1"/>
  <c r="BX162" i="14"/>
  <c r="BV162" i="14"/>
  <c r="BP164" i="14"/>
  <c r="BQ164" i="14" s="1"/>
  <c r="BD163" i="14"/>
  <c r="BE163" i="14" s="1"/>
  <c r="CB162" i="14"/>
  <c r="CD162" i="14"/>
  <c r="BR163" i="14"/>
  <c r="BS163" i="14" s="1"/>
  <c r="CE162" i="14"/>
  <c r="BY162" i="14"/>
  <c r="CC162" i="14"/>
  <c r="BN163" i="14"/>
  <c r="BO163" i="14" s="1"/>
  <c r="BW162" i="14"/>
  <c r="BH163" i="14"/>
  <c r="BI163" i="14" s="1"/>
  <c r="BL164" i="14"/>
  <c r="BM164" i="14" s="1"/>
  <c r="BV163" i="17" l="1"/>
  <c r="CH163" i="17"/>
  <c r="BL164" i="17"/>
  <c r="BM164" i="17" s="1"/>
  <c r="CB163" i="17"/>
  <c r="BF164" i="17"/>
  <c r="BG164" i="17" s="1"/>
  <c r="BD164" i="17"/>
  <c r="BE164" i="17" s="1"/>
  <c r="BU163" i="17"/>
  <c r="CG163" i="17"/>
  <c r="BJ164" i="17"/>
  <c r="BK164" i="17" s="1"/>
  <c r="CA163" i="17"/>
  <c r="BW163" i="17"/>
  <c r="CI163" i="17"/>
  <c r="BN164" i="17"/>
  <c r="BO164" i="17" s="1"/>
  <c r="CC163" i="17"/>
  <c r="CK163" i="17"/>
  <c r="BR164" i="17"/>
  <c r="BS164" i="17" s="1"/>
  <c r="CE163" i="17"/>
  <c r="BY163" i="17"/>
  <c r="BH164" i="17"/>
  <c r="BI164" i="17" s="1"/>
  <c r="CD163" i="17"/>
  <c r="CJ163" i="17"/>
  <c r="BP164" i="17"/>
  <c r="BQ164" i="17" s="1"/>
  <c r="BX163" i="17"/>
  <c r="BD164" i="14"/>
  <c r="BE164" i="14" s="1"/>
  <c r="CD163" i="14"/>
  <c r="CB163" i="14"/>
  <c r="BF164" i="14"/>
  <c r="BG164" i="14" s="1"/>
  <c r="BV163" i="14"/>
  <c r="BX163" i="14"/>
  <c r="BR164" i="14"/>
  <c r="BS164" i="14" s="1"/>
  <c r="CE163" i="14"/>
  <c r="BY163" i="14"/>
  <c r="BP165" i="14"/>
  <c r="BQ165" i="14" s="1"/>
  <c r="BH164" i="14"/>
  <c r="BI164" i="14" s="1"/>
  <c r="BW163" i="14"/>
  <c r="BN164" i="14"/>
  <c r="BO164" i="14" s="1"/>
  <c r="CC163" i="14"/>
  <c r="CA163" i="14"/>
  <c r="BU163" i="14"/>
  <c r="BJ164" i="14"/>
  <c r="BK164" i="14" s="1"/>
  <c r="BL165" i="14"/>
  <c r="BM165" i="14" s="1"/>
  <c r="BD165" i="17" l="1"/>
  <c r="BE165" i="17" s="1"/>
  <c r="BV164" i="17"/>
  <c r="CH164" i="17"/>
  <c r="BL165" i="17"/>
  <c r="BM165" i="17" s="1"/>
  <c r="CB164" i="17"/>
  <c r="BR165" i="17"/>
  <c r="BS165" i="17" s="1"/>
  <c r="CK164" i="17"/>
  <c r="CE164" i="17"/>
  <c r="BY164" i="17"/>
  <c r="BN165" i="17"/>
  <c r="BO165" i="17" s="1"/>
  <c r="CC164" i="17"/>
  <c r="CI164" i="17"/>
  <c r="BW164" i="17"/>
  <c r="CJ164" i="17"/>
  <c r="BP165" i="17"/>
  <c r="BQ165" i="17" s="1"/>
  <c r="CD164" i="17"/>
  <c r="BX164" i="17"/>
  <c r="BF165" i="17"/>
  <c r="BG165" i="17" s="1"/>
  <c r="BU164" i="17"/>
  <c r="CG164" i="17"/>
  <c r="BJ165" i="17"/>
  <c r="BK165" i="17" s="1"/>
  <c r="CA164" i="17"/>
  <c r="BH165" i="17"/>
  <c r="BI165" i="17" s="1"/>
  <c r="BL166" i="14"/>
  <c r="BM166" i="14" s="1"/>
  <c r="CE164" i="14"/>
  <c r="BY164" i="14"/>
  <c r="BR165" i="14"/>
  <c r="BS165" i="14" s="1"/>
  <c r="BN165" i="14"/>
  <c r="BO165" i="14" s="1"/>
  <c r="CC164" i="14"/>
  <c r="BW164" i="14"/>
  <c r="BH165" i="14"/>
  <c r="BI165" i="14" s="1"/>
  <c r="BD165" i="14"/>
  <c r="BE165" i="14" s="1"/>
  <c r="CD164" i="14"/>
  <c r="CB164" i="14"/>
  <c r="BJ165" i="14"/>
  <c r="BK165" i="14" s="1"/>
  <c r="BU164" i="14"/>
  <c r="CA164" i="14"/>
  <c r="BF165" i="14"/>
  <c r="BG165" i="14" s="1"/>
  <c r="BP166" i="14"/>
  <c r="BQ166" i="14" s="1"/>
  <c r="BV164" i="14"/>
  <c r="BX164" i="14"/>
  <c r="BH166" i="17" l="1"/>
  <c r="BI166" i="17" s="1"/>
  <c r="BR166" i="17"/>
  <c r="BS166" i="17" s="1"/>
  <c r="CK165" i="17"/>
  <c r="CE165" i="17"/>
  <c r="BY165" i="17"/>
  <c r="CB165" i="17"/>
  <c r="CH165" i="17"/>
  <c r="BL166" i="17"/>
  <c r="BM166" i="17" s="1"/>
  <c r="BV165" i="17"/>
  <c r="BU165" i="17"/>
  <c r="CG165" i="17"/>
  <c r="BJ166" i="17"/>
  <c r="BK166" i="17" s="1"/>
  <c r="CA165" i="17"/>
  <c r="BF166" i="17"/>
  <c r="BG166" i="17" s="1"/>
  <c r="CJ165" i="17"/>
  <c r="BP166" i="17"/>
  <c r="BQ166" i="17" s="1"/>
  <c r="CD165" i="17"/>
  <c r="BX165" i="17"/>
  <c r="BD166" i="17"/>
  <c r="BE166" i="17" s="1"/>
  <c r="CI165" i="17"/>
  <c r="BN166" i="17"/>
  <c r="BO166" i="17" s="1"/>
  <c r="CC165" i="17"/>
  <c r="BW165" i="17"/>
  <c r="BP167" i="14"/>
  <c r="BQ167" i="14" s="1"/>
  <c r="BD166" i="14"/>
  <c r="BE166" i="14" s="1"/>
  <c r="CD165" i="14"/>
  <c r="CB165" i="14"/>
  <c r="BN166" i="14"/>
  <c r="BW165" i="14"/>
  <c r="CC165" i="14"/>
  <c r="BO166" i="14"/>
  <c r="BF166" i="14"/>
  <c r="BG166" i="14" s="1"/>
  <c r="BX165" i="14"/>
  <c r="BV165" i="14"/>
  <c r="CA165" i="14"/>
  <c r="BJ166" i="14"/>
  <c r="BK166" i="14" s="1"/>
  <c r="BU165" i="14"/>
  <c r="BH166" i="14"/>
  <c r="BI166" i="14" s="1"/>
  <c r="BY165" i="14"/>
  <c r="BR166" i="14"/>
  <c r="BS166" i="14" s="1"/>
  <c r="CE165" i="14"/>
  <c r="BL167" i="14"/>
  <c r="BM167" i="14" s="1"/>
  <c r="CH166" i="17" l="1"/>
  <c r="BL167" i="17"/>
  <c r="BM167" i="17"/>
  <c r="CB166" i="17"/>
  <c r="BV166" i="17"/>
  <c r="CJ166" i="17"/>
  <c r="BP167" i="17"/>
  <c r="BQ167" i="17" s="1"/>
  <c r="CD166" i="17"/>
  <c r="BX166" i="17"/>
  <c r="BF167" i="17"/>
  <c r="BG167" i="17" s="1"/>
  <c r="BR167" i="17"/>
  <c r="BS167" i="17" s="1"/>
  <c r="CE166" i="17"/>
  <c r="BY166" i="17"/>
  <c r="CK166" i="17"/>
  <c r="CA166" i="17"/>
  <c r="CG166" i="17"/>
  <c r="BJ167" i="17"/>
  <c r="BK167" i="17" s="1"/>
  <c r="BU166" i="17"/>
  <c r="CI166" i="17"/>
  <c r="BN167" i="17"/>
  <c r="BO167" i="17" s="1"/>
  <c r="CC166" i="17"/>
  <c r="BW166" i="17"/>
  <c r="BD167" i="17"/>
  <c r="BE167" i="17" s="1"/>
  <c r="BH167" i="17"/>
  <c r="BI167" i="17" s="1"/>
  <c r="BH167" i="14"/>
  <c r="BI167" i="14" s="1"/>
  <c r="BL168" i="14"/>
  <c r="BM168" i="14" s="1"/>
  <c r="BD167" i="14"/>
  <c r="BE167" i="14" s="1"/>
  <c r="CB166" i="14"/>
  <c r="CD166" i="14"/>
  <c r="BF167" i="14"/>
  <c r="BG167" i="14" s="1"/>
  <c r="BV166" i="14"/>
  <c r="BX166" i="14"/>
  <c r="CA166" i="14"/>
  <c r="BU166" i="14"/>
  <c r="BJ167" i="14"/>
  <c r="BK167" i="14" s="1"/>
  <c r="BP168" i="14"/>
  <c r="BQ168" i="14" s="1"/>
  <c r="BN167" i="14"/>
  <c r="BO167" i="14" s="1"/>
  <c r="CC166" i="14"/>
  <c r="BW166" i="14"/>
  <c r="BR167" i="14"/>
  <c r="CE166" i="14"/>
  <c r="BY166" i="14"/>
  <c r="BS167" i="14"/>
  <c r="BF168" i="17" l="1"/>
  <c r="BG168" i="17" s="1"/>
  <c r="BP168" i="17"/>
  <c r="BQ168" i="17" s="1"/>
  <c r="CD167" i="17"/>
  <c r="BX167" i="17"/>
  <c r="CJ167" i="17"/>
  <c r="BH168" i="17"/>
  <c r="BI168" i="17" s="1"/>
  <c r="CG167" i="17"/>
  <c r="BJ168" i="17"/>
  <c r="BK168" i="17" s="1"/>
  <c r="CA167" i="17"/>
  <c r="BU167" i="17"/>
  <c r="BD168" i="17"/>
  <c r="BE168" i="17" s="1"/>
  <c r="CI167" i="17"/>
  <c r="BN168" i="17"/>
  <c r="BO168" i="17" s="1"/>
  <c r="CC167" i="17"/>
  <c r="BW167" i="17"/>
  <c r="CH167" i="17"/>
  <c r="BL168" i="17"/>
  <c r="BM168" i="17" s="1"/>
  <c r="CB167" i="17"/>
  <c r="BV167" i="17"/>
  <c r="BY167" i="17"/>
  <c r="CE167" i="17"/>
  <c r="CK167" i="17"/>
  <c r="BR168" i="17"/>
  <c r="BS168" i="17" s="1"/>
  <c r="BP169" i="14"/>
  <c r="BQ169" i="14" s="1"/>
  <c r="BJ168" i="14"/>
  <c r="BK168" i="14" s="1"/>
  <c r="CA167" i="14"/>
  <c r="BU167" i="14"/>
  <c r="BF168" i="14"/>
  <c r="BG168" i="14" s="1"/>
  <c r="BV167" i="14"/>
  <c r="BX167" i="14"/>
  <c r="BL169" i="14"/>
  <c r="BM169" i="14" s="1"/>
  <c r="BD168" i="14"/>
  <c r="BE168" i="14" s="1"/>
  <c r="CB167" i="14"/>
  <c r="CD167" i="14"/>
  <c r="BN168" i="14"/>
  <c r="BO168" i="14" s="1"/>
  <c r="CC167" i="14"/>
  <c r="BW167" i="14"/>
  <c r="BH168" i="14"/>
  <c r="BI168" i="14" s="1"/>
  <c r="CE167" i="14"/>
  <c r="BY167" i="14"/>
  <c r="BR168" i="14"/>
  <c r="BS168" i="14" s="1"/>
  <c r="BD169" i="17" l="1"/>
  <c r="BE169" i="17" s="1"/>
  <c r="BJ169" i="17"/>
  <c r="CG168" i="17"/>
  <c r="BK169" i="17"/>
  <c r="CA168" i="17"/>
  <c r="BU168" i="17"/>
  <c r="CH168" i="17"/>
  <c r="BL169" i="17"/>
  <c r="BM169" i="17" s="1"/>
  <c r="CB168" i="17"/>
  <c r="BV168" i="17"/>
  <c r="BP169" i="17"/>
  <c r="BQ169" i="17" s="1"/>
  <c r="BX168" i="17"/>
  <c r="CD168" i="17"/>
  <c r="CJ168" i="17"/>
  <c r="CE168" i="17"/>
  <c r="BY168" i="17"/>
  <c r="CK168" i="17"/>
  <c r="BR169" i="17"/>
  <c r="BS169" i="17" s="1"/>
  <c r="BH169" i="17"/>
  <c r="BI169" i="17" s="1"/>
  <c r="BN169" i="17"/>
  <c r="BO169" i="17" s="1"/>
  <c r="CC168" i="17"/>
  <c r="BW168" i="17"/>
  <c r="CI168" i="17"/>
  <c r="BF169" i="17"/>
  <c r="BG169" i="17" s="1"/>
  <c r="BR169" i="14"/>
  <c r="BS169" i="14" s="1"/>
  <c r="CE168" i="14"/>
  <c r="BY168" i="14"/>
  <c r="BF169" i="14"/>
  <c r="BG169" i="14" s="1"/>
  <c r="BV168" i="14"/>
  <c r="BX168" i="14"/>
  <c r="BH169" i="14"/>
  <c r="BI169" i="14" s="1"/>
  <c r="BJ169" i="14"/>
  <c r="BK169" i="14" s="1"/>
  <c r="CA168" i="14"/>
  <c r="BU168" i="14"/>
  <c r="BD169" i="14"/>
  <c r="BE169" i="14" s="1"/>
  <c r="CD168" i="14"/>
  <c r="CB168" i="14"/>
  <c r="BL170" i="14"/>
  <c r="BM170" i="14" s="1"/>
  <c r="BN169" i="14"/>
  <c r="BO169" i="14" s="1"/>
  <c r="BW168" i="14"/>
  <c r="CC168" i="14"/>
  <c r="BP170" i="14"/>
  <c r="BQ170" i="14" s="1"/>
  <c r="BR170" i="17" l="1"/>
  <c r="CK169" i="17"/>
  <c r="CE169" i="17"/>
  <c r="BY169" i="17"/>
  <c r="BS170" i="17"/>
  <c r="BW169" i="17"/>
  <c r="BN170" i="17"/>
  <c r="BO170" i="17" s="1"/>
  <c r="CC169" i="17"/>
  <c r="CI169" i="17"/>
  <c r="BH170" i="17"/>
  <c r="BI170" i="17" s="1"/>
  <c r="BL170" i="17"/>
  <c r="BM170" i="17" s="1"/>
  <c r="CB169" i="17"/>
  <c r="BV169" i="17"/>
  <c r="CH169" i="17"/>
  <c r="BF170" i="17"/>
  <c r="BG170" i="17" s="1"/>
  <c r="BD170" i="17"/>
  <c r="BE170" i="17" s="1"/>
  <c r="CG169" i="17"/>
  <c r="BJ170" i="17"/>
  <c r="BK170" i="17" s="1"/>
  <c r="CA169" i="17"/>
  <c r="BU169" i="17"/>
  <c r="CD169" i="17"/>
  <c r="BP170" i="17"/>
  <c r="BQ170" i="17" s="1"/>
  <c r="BX169" i="17"/>
  <c r="CJ169" i="17"/>
  <c r="BH170" i="14"/>
  <c r="BI170" i="14" s="1"/>
  <c r="CA169" i="14"/>
  <c r="BU169" i="14"/>
  <c r="BJ170" i="14"/>
  <c r="BK170" i="14" s="1"/>
  <c r="BD170" i="14"/>
  <c r="BE170" i="14" s="1"/>
  <c r="CD169" i="14"/>
  <c r="CB169" i="14"/>
  <c r="BW169" i="14"/>
  <c r="BN170" i="14"/>
  <c r="BO170" i="14" s="1"/>
  <c r="CC169" i="14"/>
  <c r="BP171" i="14"/>
  <c r="BQ171" i="14" s="1"/>
  <c r="BF170" i="14"/>
  <c r="BG170" i="14" s="1"/>
  <c r="BV169" i="14"/>
  <c r="BX169" i="14"/>
  <c r="BL171" i="14"/>
  <c r="BM171" i="14" s="1"/>
  <c r="BR170" i="14"/>
  <c r="BS170" i="14" s="1"/>
  <c r="CE169" i="14"/>
  <c r="BY169" i="14"/>
  <c r="BV170" i="17" l="1"/>
  <c r="CH170" i="17"/>
  <c r="CB170" i="17"/>
  <c r="BL171" i="17"/>
  <c r="BM171" i="17" s="1"/>
  <c r="BH171" i="17"/>
  <c r="BI171" i="17" s="1"/>
  <c r="CG170" i="17"/>
  <c r="CA170" i="17"/>
  <c r="BJ171" i="17"/>
  <c r="BK171" i="17" s="1"/>
  <c r="BU170" i="17"/>
  <c r="BD171" i="17"/>
  <c r="BE171" i="17" s="1"/>
  <c r="CJ170" i="17"/>
  <c r="BP171" i="17"/>
  <c r="BQ171" i="17" s="1"/>
  <c r="CD170" i="17"/>
  <c r="BX170" i="17"/>
  <c r="BN171" i="17"/>
  <c r="CC170" i="17"/>
  <c r="BW170" i="17"/>
  <c r="CI170" i="17"/>
  <c r="BO171" i="17"/>
  <c r="BF171" i="17"/>
  <c r="BG171" i="17" s="1"/>
  <c r="BY170" i="17"/>
  <c r="CK170" i="17"/>
  <c r="BR171" i="17"/>
  <c r="BS171" i="17" s="1"/>
  <c r="CE170" i="17"/>
  <c r="BP172" i="14"/>
  <c r="BQ172" i="14" s="1"/>
  <c r="BU170" i="14"/>
  <c r="BJ171" i="14"/>
  <c r="BK171" i="14" s="1"/>
  <c r="CA170" i="14"/>
  <c r="CE170" i="14"/>
  <c r="BR171" i="14"/>
  <c r="BS171" i="14" s="1"/>
  <c r="BY170" i="14"/>
  <c r="BD171" i="14"/>
  <c r="BE171" i="14" s="1"/>
  <c r="CD170" i="14"/>
  <c r="CB170" i="14"/>
  <c r="BF171" i="14"/>
  <c r="BG171" i="14" s="1"/>
  <c r="BX170" i="14"/>
  <c r="BV170" i="14"/>
  <c r="BH171" i="14"/>
  <c r="BI171" i="14" s="1"/>
  <c r="CC170" i="14"/>
  <c r="BN171" i="14"/>
  <c r="BO171" i="14" s="1"/>
  <c r="BW170" i="14"/>
  <c r="BL172" i="14"/>
  <c r="BM172" i="14" s="1"/>
  <c r="CE171" i="17" l="1"/>
  <c r="BY171" i="17"/>
  <c r="CK171" i="17"/>
  <c r="BR172" i="17"/>
  <c r="BS172" i="17" s="1"/>
  <c r="BP172" i="17"/>
  <c r="BX171" i="17"/>
  <c r="CJ171" i="17"/>
  <c r="BQ172" i="17"/>
  <c r="CD171" i="17"/>
  <c r="BD172" i="17"/>
  <c r="BE172" i="17" s="1"/>
  <c r="BJ172" i="17"/>
  <c r="BK172" i="17" s="1"/>
  <c r="BU171" i="17"/>
  <c r="CA171" i="17"/>
  <c r="CG171" i="17"/>
  <c r="BH172" i="17"/>
  <c r="BI172" i="17" s="1"/>
  <c r="BF172" i="17"/>
  <c r="BG172" i="17" s="1"/>
  <c r="CB171" i="17"/>
  <c r="BV171" i="17"/>
  <c r="BL172" i="17"/>
  <c r="BM172" i="17" s="1"/>
  <c r="CH171" i="17"/>
  <c r="CI171" i="17"/>
  <c r="BN172" i="17"/>
  <c r="BO172" i="17" s="1"/>
  <c r="BW171" i="17"/>
  <c r="CC171" i="17"/>
  <c r="BD172" i="14"/>
  <c r="BE172" i="14" s="1"/>
  <c r="CB171" i="14"/>
  <c r="CD171" i="14"/>
  <c r="BH172" i="14"/>
  <c r="BI172" i="14" s="1"/>
  <c r="BF172" i="14"/>
  <c r="BG172" i="14" s="1"/>
  <c r="BV171" i="14"/>
  <c r="BX171" i="14"/>
  <c r="BL173" i="14"/>
  <c r="BM173" i="14" s="1"/>
  <c r="BY171" i="14"/>
  <c r="CE171" i="14"/>
  <c r="BR172" i="14"/>
  <c r="BS172" i="14" s="1"/>
  <c r="CA171" i="14"/>
  <c r="BU171" i="14"/>
  <c r="BJ172" i="14"/>
  <c r="BK172" i="14" s="1"/>
  <c r="BP173" i="14"/>
  <c r="BQ173" i="14" s="1"/>
  <c r="BN172" i="14"/>
  <c r="BO172" i="14" s="1"/>
  <c r="BW171" i="14"/>
  <c r="CC171" i="14"/>
  <c r="BF173" i="17" l="1"/>
  <c r="BG173" i="17" s="1"/>
  <c r="BD173" i="17"/>
  <c r="BE173" i="17" s="1"/>
  <c r="CK172" i="17"/>
  <c r="BR173" i="17"/>
  <c r="BS173" i="17" s="1"/>
  <c r="CE172" i="17"/>
  <c r="BY172" i="17"/>
  <c r="BW172" i="17"/>
  <c r="CI172" i="17"/>
  <c r="CC172" i="17"/>
  <c r="BN173" i="17"/>
  <c r="BO173" i="17" s="1"/>
  <c r="BL173" i="17"/>
  <c r="BM173" i="17" s="1"/>
  <c r="CH172" i="17"/>
  <c r="CB172" i="17"/>
  <c r="BV172" i="17"/>
  <c r="CD172" i="17"/>
  <c r="CJ172" i="17"/>
  <c r="BP173" i="17"/>
  <c r="BQ173" i="17" s="1"/>
  <c r="BX172" i="17"/>
  <c r="BH173" i="17"/>
  <c r="BI173" i="17" s="1"/>
  <c r="CA172" i="17"/>
  <c r="BU172" i="17"/>
  <c r="CG172" i="17"/>
  <c r="BJ173" i="17"/>
  <c r="BK173" i="17" s="1"/>
  <c r="CE172" i="14"/>
  <c r="BR173" i="14"/>
  <c r="BS173" i="14" s="1"/>
  <c r="BY172" i="14"/>
  <c r="BF173" i="14"/>
  <c r="BG173" i="14" s="1"/>
  <c r="BV172" i="14"/>
  <c r="BX172" i="14"/>
  <c r="CC172" i="14"/>
  <c r="BN173" i="14"/>
  <c r="BO173" i="14" s="1"/>
  <c r="BW172" i="14"/>
  <c r="BH173" i="14"/>
  <c r="BI173" i="14" s="1"/>
  <c r="CA172" i="14"/>
  <c r="BU172" i="14"/>
  <c r="BJ173" i="14"/>
  <c r="BK173" i="14" s="1"/>
  <c r="BD173" i="14"/>
  <c r="BE173" i="14" s="1"/>
  <c r="CD172" i="14"/>
  <c r="CB172" i="14"/>
  <c r="BL174" i="14"/>
  <c r="BM174" i="14" s="1"/>
  <c r="BP174" i="14"/>
  <c r="BQ174" i="14" s="1"/>
  <c r="BD174" i="17" l="1"/>
  <c r="BE174" i="17" s="1"/>
  <c r="BH174" i="17"/>
  <c r="BI174" i="17"/>
  <c r="CJ173" i="17"/>
  <c r="BX173" i="17"/>
  <c r="CD173" i="17"/>
  <c r="BP174" i="17"/>
  <c r="BQ174" i="17" s="1"/>
  <c r="BY173" i="17"/>
  <c r="BR174" i="17"/>
  <c r="BS174" i="17" s="1"/>
  <c r="CK173" i="17"/>
  <c r="CE173" i="17"/>
  <c r="CG173" i="17"/>
  <c r="BJ174" i="17"/>
  <c r="BK174" i="17" s="1"/>
  <c r="BU173" i="17"/>
  <c r="CA173" i="17"/>
  <c r="BF174" i="17"/>
  <c r="BG174" i="17" s="1"/>
  <c r="BN174" i="17"/>
  <c r="BO174" i="17" s="1"/>
  <c r="CC173" i="17"/>
  <c r="BW173" i="17"/>
  <c r="CI173" i="17"/>
  <c r="BV173" i="17"/>
  <c r="CH173" i="17"/>
  <c r="BL174" i="17"/>
  <c r="BM174" i="17" s="1"/>
  <c r="CB173" i="17"/>
  <c r="BP175" i="14"/>
  <c r="BQ175" i="14" s="1"/>
  <c r="BH174" i="14"/>
  <c r="BI174" i="14" s="1"/>
  <c r="CC173" i="14"/>
  <c r="BN174" i="14"/>
  <c r="BO174" i="14" s="1"/>
  <c r="BW173" i="14"/>
  <c r="BF174" i="14"/>
  <c r="BG174" i="14" s="1"/>
  <c r="BX173" i="14"/>
  <c r="BV173" i="14"/>
  <c r="BD174" i="14"/>
  <c r="BE174" i="14" s="1"/>
  <c r="CB173" i="14"/>
  <c r="CD173" i="14"/>
  <c r="CE173" i="14"/>
  <c r="BR174" i="14"/>
  <c r="BS174" i="14" s="1"/>
  <c r="BY173" i="14"/>
  <c r="BU173" i="14"/>
  <c r="BJ174" i="14"/>
  <c r="BK174" i="14" s="1"/>
  <c r="CA173" i="14"/>
  <c r="BL175" i="14"/>
  <c r="BM175" i="14" s="1"/>
  <c r="BX174" i="17" l="1"/>
  <c r="BP175" i="17"/>
  <c r="BQ175" i="17" s="1"/>
  <c r="CJ174" i="17"/>
  <c r="CD174" i="17"/>
  <c r="CB174" i="17"/>
  <c r="BL175" i="17"/>
  <c r="BM175" i="17" s="1"/>
  <c r="CH174" i="17"/>
  <c r="BV174" i="17"/>
  <c r="BR175" i="17"/>
  <c r="BS175" i="17" s="1"/>
  <c r="CE174" i="17"/>
  <c r="CK174" i="17"/>
  <c r="BY174" i="17"/>
  <c r="CI174" i="17"/>
  <c r="BN175" i="17"/>
  <c r="BO175" i="17" s="1"/>
  <c r="CC174" i="17"/>
  <c r="BW174" i="17"/>
  <c r="BF175" i="17"/>
  <c r="BG175" i="17" s="1"/>
  <c r="CA174" i="17"/>
  <c r="BJ175" i="17"/>
  <c r="BK175" i="17" s="1"/>
  <c r="BU174" i="17"/>
  <c r="CG174" i="17"/>
  <c r="BD175" i="17"/>
  <c r="BE175" i="17" s="1"/>
  <c r="BH175" i="17"/>
  <c r="BI175" i="17" s="1"/>
  <c r="BL176" i="14"/>
  <c r="BM176" i="14" s="1"/>
  <c r="BD175" i="14"/>
  <c r="BE175" i="14" s="1"/>
  <c r="CD174" i="14"/>
  <c r="CB174" i="14"/>
  <c r="BF175" i="14"/>
  <c r="BG175" i="14" s="1"/>
  <c r="BX174" i="14"/>
  <c r="BV174" i="14"/>
  <c r="BN175" i="14"/>
  <c r="BO175" i="14" s="1"/>
  <c r="BW174" i="14"/>
  <c r="CC174" i="14"/>
  <c r="BH175" i="14"/>
  <c r="BI175" i="14" s="1"/>
  <c r="BY174" i="14"/>
  <c r="CE174" i="14"/>
  <c r="BR175" i="14"/>
  <c r="BS175" i="14" s="1"/>
  <c r="BP176" i="14"/>
  <c r="BQ176" i="14" s="1"/>
  <c r="CA174" i="14"/>
  <c r="BU174" i="14"/>
  <c r="BJ175" i="14"/>
  <c r="BK175" i="14" s="1"/>
  <c r="BD176" i="17" l="1"/>
  <c r="BE176" i="17" s="1"/>
  <c r="BY175" i="17"/>
  <c r="CK175" i="17"/>
  <c r="BR176" i="17"/>
  <c r="BS176" i="17" s="1"/>
  <c r="CE175" i="17"/>
  <c r="BW175" i="17"/>
  <c r="BN176" i="17"/>
  <c r="BO176" i="17" s="1"/>
  <c r="CI175" i="17"/>
  <c r="CC175" i="17"/>
  <c r="BH176" i="17"/>
  <c r="BI176" i="17" s="1"/>
  <c r="CA175" i="17"/>
  <c r="CG175" i="17"/>
  <c r="BJ176" i="17"/>
  <c r="BK176" i="17" s="1"/>
  <c r="BU175" i="17"/>
  <c r="BL176" i="17"/>
  <c r="BM176" i="17" s="1"/>
  <c r="CH175" i="17"/>
  <c r="CB175" i="17"/>
  <c r="BV175" i="17"/>
  <c r="BF176" i="17"/>
  <c r="BG176" i="17" s="1"/>
  <c r="BP176" i="17"/>
  <c r="BQ176" i="17" s="1"/>
  <c r="CD175" i="17"/>
  <c r="BX175" i="17"/>
  <c r="CJ175" i="17"/>
  <c r="BH176" i="14"/>
  <c r="BI176" i="14" s="1"/>
  <c r="CC175" i="14"/>
  <c r="BN176" i="14"/>
  <c r="BO176" i="14" s="1"/>
  <c r="BW175" i="14"/>
  <c r="BD176" i="14"/>
  <c r="BE176" i="14" s="1"/>
  <c r="CB175" i="14"/>
  <c r="CD175" i="14"/>
  <c r="CA175" i="14"/>
  <c r="BU175" i="14"/>
  <c r="BJ176" i="14"/>
  <c r="BK176" i="14" s="1"/>
  <c r="BF176" i="14"/>
  <c r="BG176" i="14" s="1"/>
  <c r="BX175" i="14"/>
  <c r="BV175" i="14"/>
  <c r="CE175" i="14"/>
  <c r="BR176" i="14"/>
  <c r="BS176" i="14" s="1"/>
  <c r="BY175" i="14"/>
  <c r="BL177" i="14"/>
  <c r="BM177" i="14" s="1"/>
  <c r="BP177" i="14"/>
  <c r="BQ177" i="14" s="1"/>
  <c r="BX176" i="17" l="1"/>
  <c r="CJ176" i="17"/>
  <c r="BP177" i="17"/>
  <c r="BQ177" i="17" s="1"/>
  <c r="CD176" i="17"/>
  <c r="CA176" i="17"/>
  <c r="BJ177" i="17"/>
  <c r="BK177" i="17" s="1"/>
  <c r="CG176" i="17"/>
  <c r="BU176" i="17"/>
  <c r="BH177" i="17"/>
  <c r="BI177" i="17" s="1"/>
  <c r="BN177" i="17"/>
  <c r="BO177" i="17" s="1"/>
  <c r="CC176" i="17"/>
  <c r="CI176" i="17"/>
  <c r="BW176" i="17"/>
  <c r="BL177" i="17"/>
  <c r="BV176" i="17"/>
  <c r="BM177" i="17"/>
  <c r="CH176" i="17"/>
  <c r="CB176" i="17"/>
  <c r="BD177" i="17"/>
  <c r="BE177" i="17" s="1"/>
  <c r="BF177" i="17"/>
  <c r="BG177" i="17" s="1"/>
  <c r="BY176" i="17"/>
  <c r="CE176" i="17"/>
  <c r="CK176" i="17"/>
  <c r="BR177" i="17"/>
  <c r="BS177" i="17" s="1"/>
  <c r="BU176" i="14"/>
  <c r="BJ177" i="14"/>
  <c r="BK177" i="14" s="1"/>
  <c r="CA176" i="14"/>
  <c r="BP178" i="14"/>
  <c r="BQ178" i="14" s="1"/>
  <c r="BF177" i="14"/>
  <c r="BG177" i="14" s="1"/>
  <c r="BX176" i="14"/>
  <c r="BV176" i="14"/>
  <c r="BD177" i="14"/>
  <c r="BE177" i="14" s="1"/>
  <c r="CB176" i="14"/>
  <c r="CD176" i="14"/>
  <c r="CE176" i="14"/>
  <c r="BR177" i="14"/>
  <c r="BS177" i="14" s="1"/>
  <c r="BY176" i="14"/>
  <c r="CC176" i="14"/>
  <c r="BW176" i="14"/>
  <c r="BN177" i="14"/>
  <c r="BO177" i="14" s="1"/>
  <c r="BH177" i="14"/>
  <c r="BI177" i="14" s="1"/>
  <c r="BL178" i="14"/>
  <c r="BM178" i="14" s="1"/>
  <c r="BF178" i="17" l="1"/>
  <c r="BG178" i="17" s="1"/>
  <c r="BY177" i="17"/>
  <c r="CK177" i="17"/>
  <c r="BR178" i="17"/>
  <c r="BS178" i="17" s="1"/>
  <c r="CE177" i="17"/>
  <c r="BD178" i="17"/>
  <c r="BE178" i="17" s="1"/>
  <c r="BW177" i="17"/>
  <c r="CI177" i="17"/>
  <c r="BN178" i="17"/>
  <c r="BO178" i="17" s="1"/>
  <c r="CC177" i="17"/>
  <c r="BJ178" i="17"/>
  <c r="BK178" i="17" s="1"/>
  <c r="BU177" i="17"/>
  <c r="CG177" i="17"/>
  <c r="CA177" i="17"/>
  <c r="BH178" i="17"/>
  <c r="BI178" i="17" s="1"/>
  <c r="BX177" i="17"/>
  <c r="BP178" i="17"/>
  <c r="BQ178" i="17" s="1"/>
  <c r="CD177" i="17"/>
  <c r="CJ177" i="17"/>
  <c r="CB177" i="17"/>
  <c r="BL178" i="17"/>
  <c r="BM178" i="17" s="1"/>
  <c r="CH177" i="17"/>
  <c r="BV177" i="17"/>
  <c r="BL179" i="14"/>
  <c r="BM179" i="14" s="1"/>
  <c r="BY177" i="14"/>
  <c r="CE177" i="14"/>
  <c r="BR178" i="14"/>
  <c r="BS178" i="14" s="1"/>
  <c r="BH178" i="14"/>
  <c r="BI178" i="14" s="1"/>
  <c r="BD178" i="14"/>
  <c r="BE178" i="14" s="1"/>
  <c r="CD177" i="14"/>
  <c r="CB177" i="14"/>
  <c r="BF178" i="14"/>
  <c r="BG178" i="14" s="1"/>
  <c r="BX177" i="14"/>
  <c r="BV177" i="14"/>
  <c r="BN178" i="14"/>
  <c r="BO178" i="14" s="1"/>
  <c r="BW177" i="14"/>
  <c r="CC177" i="14"/>
  <c r="BP179" i="14"/>
  <c r="BQ179" i="14" s="1"/>
  <c r="CA177" i="14"/>
  <c r="BU177" i="14"/>
  <c r="BJ178" i="14"/>
  <c r="BK178" i="14" s="1"/>
  <c r="BJ179" i="17" l="1"/>
  <c r="BU178" i="17"/>
  <c r="CG178" i="17"/>
  <c r="CA178" i="17"/>
  <c r="BK179" i="17"/>
  <c r="BH179" i="17"/>
  <c r="BI179" i="17" s="1"/>
  <c r="BX178" i="17"/>
  <c r="CJ178" i="17"/>
  <c r="CD178" i="17"/>
  <c r="BP179" i="17"/>
  <c r="BQ179" i="17" s="1"/>
  <c r="CK178" i="17"/>
  <c r="BR179" i="17"/>
  <c r="BS179" i="17" s="1"/>
  <c r="CE178" i="17"/>
  <c r="BY178" i="17"/>
  <c r="BV178" i="17"/>
  <c r="CH178" i="17"/>
  <c r="CB178" i="17"/>
  <c r="BL179" i="17"/>
  <c r="BM179" i="17" s="1"/>
  <c r="BD179" i="17"/>
  <c r="BE179" i="17" s="1"/>
  <c r="BF179" i="17"/>
  <c r="BG179" i="17" s="1"/>
  <c r="BW178" i="17"/>
  <c r="CI178" i="17"/>
  <c r="BN179" i="17"/>
  <c r="BO179" i="17" s="1"/>
  <c r="CC178" i="17"/>
  <c r="CA178" i="14"/>
  <c r="BU178" i="14"/>
  <c r="BJ179" i="14"/>
  <c r="BK179" i="14" s="1"/>
  <c r="BH179" i="14"/>
  <c r="BI179" i="14" s="1"/>
  <c r="CC178" i="14"/>
  <c r="BN179" i="14"/>
  <c r="BO179" i="14" s="1"/>
  <c r="BW178" i="14"/>
  <c r="BF179" i="14"/>
  <c r="BG179" i="14" s="1"/>
  <c r="BX178" i="14"/>
  <c r="BV178" i="14"/>
  <c r="CE178" i="14"/>
  <c r="BR179" i="14"/>
  <c r="BS179" i="14" s="1"/>
  <c r="BY178" i="14"/>
  <c r="BD179" i="14"/>
  <c r="BE179" i="14" s="1"/>
  <c r="CB178" i="14"/>
  <c r="CD178" i="14"/>
  <c r="BL180" i="14"/>
  <c r="BM180" i="14" s="1"/>
  <c r="BP180" i="14"/>
  <c r="BQ180" i="14" s="1"/>
  <c r="BW179" i="17" l="1"/>
  <c r="CI179" i="17"/>
  <c r="BN180" i="17"/>
  <c r="CC179" i="17"/>
  <c r="BO180" i="17"/>
  <c r="BD180" i="17"/>
  <c r="BE180" i="17" s="1"/>
  <c r="CK179" i="17"/>
  <c r="BR180" i="17"/>
  <c r="BS180" i="17" s="1"/>
  <c r="CE179" i="17"/>
  <c r="BY179" i="17"/>
  <c r="BV179" i="17"/>
  <c r="CH179" i="17"/>
  <c r="CB179" i="17"/>
  <c r="BL180" i="17"/>
  <c r="BM180" i="17" s="1"/>
  <c r="CJ179" i="17"/>
  <c r="BP180" i="17"/>
  <c r="BQ180" i="17" s="1"/>
  <c r="CD179" i="17"/>
  <c r="BX179" i="17"/>
  <c r="BF180" i="17"/>
  <c r="BG180" i="17" s="1"/>
  <c r="BH180" i="17"/>
  <c r="BI180" i="17" s="1"/>
  <c r="BU179" i="17"/>
  <c r="CG179" i="17"/>
  <c r="CA179" i="17"/>
  <c r="BJ180" i="17"/>
  <c r="BK180" i="17" s="1"/>
  <c r="CE179" i="14"/>
  <c r="BR180" i="14"/>
  <c r="BS180" i="14" s="1"/>
  <c r="BY179" i="14"/>
  <c r="BU179" i="14"/>
  <c r="BJ180" i="14"/>
  <c r="BK180" i="14" s="1"/>
  <c r="CA179" i="14"/>
  <c r="BP181" i="14"/>
  <c r="BQ181" i="14" s="1"/>
  <c r="BF180" i="14"/>
  <c r="BG180" i="14" s="1"/>
  <c r="BX179" i="14"/>
  <c r="BV179" i="14"/>
  <c r="CC179" i="14"/>
  <c r="BN180" i="14"/>
  <c r="BO180" i="14" s="1"/>
  <c r="BW179" i="14"/>
  <c r="BH180" i="14"/>
  <c r="BI180" i="14" s="1"/>
  <c r="BD180" i="14"/>
  <c r="BE180" i="14" s="1"/>
  <c r="CD179" i="14"/>
  <c r="CB179" i="14"/>
  <c r="BL181" i="14"/>
  <c r="BM181" i="14" s="1"/>
  <c r="BD181" i="17" l="1"/>
  <c r="BE181" i="17" s="1"/>
  <c r="BU180" i="17"/>
  <c r="CG180" i="17"/>
  <c r="CA180" i="17"/>
  <c r="BJ181" i="17"/>
  <c r="BK181" i="17" s="1"/>
  <c r="BH181" i="17"/>
  <c r="BI181" i="17" s="1"/>
  <c r="BR181" i="17"/>
  <c r="BS181" i="17" s="1"/>
  <c r="CE180" i="17"/>
  <c r="BY180" i="17"/>
  <c r="CK180" i="17"/>
  <c r="BF181" i="17"/>
  <c r="BG181" i="17" s="1"/>
  <c r="CJ180" i="17"/>
  <c r="BP181" i="17"/>
  <c r="BQ181" i="17" s="1"/>
  <c r="CD180" i="17"/>
  <c r="BX180" i="17"/>
  <c r="BV180" i="17"/>
  <c r="CH180" i="17"/>
  <c r="CB180" i="17"/>
  <c r="BL181" i="17"/>
  <c r="BM181" i="17" s="1"/>
  <c r="CI180" i="17"/>
  <c r="CC180" i="17"/>
  <c r="BW180" i="17"/>
  <c r="BN181" i="17"/>
  <c r="BO181" i="17" s="1"/>
  <c r="BD181" i="14"/>
  <c r="BE181" i="14" s="1"/>
  <c r="CB180" i="14"/>
  <c r="CD180" i="14"/>
  <c r="BF181" i="14"/>
  <c r="BG181" i="14" s="1"/>
  <c r="BV180" i="14"/>
  <c r="BX180" i="14"/>
  <c r="BL182" i="14"/>
  <c r="BM182" i="14" s="1"/>
  <c r="BY180" i="14"/>
  <c r="CE180" i="14"/>
  <c r="BR181" i="14"/>
  <c r="BS181" i="14" s="1"/>
  <c r="BN181" i="14"/>
  <c r="BO181" i="14" s="1"/>
  <c r="BW180" i="14"/>
  <c r="CC180" i="14"/>
  <c r="BP182" i="14"/>
  <c r="BQ182" i="14" s="1"/>
  <c r="CA180" i="14"/>
  <c r="BU180" i="14"/>
  <c r="BJ181" i="14"/>
  <c r="BK181" i="14" s="1"/>
  <c r="BH181" i="14"/>
  <c r="BI181" i="14" s="1"/>
  <c r="CI181" i="17" l="1"/>
  <c r="BN182" i="17"/>
  <c r="BO182" i="17" s="1"/>
  <c r="CC181" i="17"/>
  <c r="BW181" i="17"/>
  <c r="BR182" i="17"/>
  <c r="BS182" i="17" s="1"/>
  <c r="CE181" i="17"/>
  <c r="BY181" i="17"/>
  <c r="CK181" i="17"/>
  <c r="BU181" i="17"/>
  <c r="CG181" i="17"/>
  <c r="CA181" i="17"/>
  <c r="BJ182" i="17"/>
  <c r="BK182" i="17" s="1"/>
  <c r="BF182" i="17"/>
  <c r="BG182" i="17" s="1"/>
  <c r="BH182" i="17"/>
  <c r="BI182" i="17" s="1"/>
  <c r="BP182" i="17"/>
  <c r="BQ182" i="17" s="1"/>
  <c r="CD181" i="17"/>
  <c r="BX181" i="17"/>
  <c r="CJ181" i="17"/>
  <c r="BD182" i="17"/>
  <c r="BE182" i="17" s="1"/>
  <c r="CH181" i="17"/>
  <c r="BL182" i="17"/>
  <c r="BM182" i="17" s="1"/>
  <c r="CB181" i="17"/>
  <c r="BV181" i="17"/>
  <c r="CA181" i="14"/>
  <c r="BU181" i="14"/>
  <c r="BJ182" i="14"/>
  <c r="BK182" i="14" s="1"/>
  <c r="CC181" i="14"/>
  <c r="BN182" i="14"/>
  <c r="BO182" i="14" s="1"/>
  <c r="BW181" i="14"/>
  <c r="BH182" i="14"/>
  <c r="BI182" i="14" s="1"/>
  <c r="CE181" i="14"/>
  <c r="BR182" i="14"/>
  <c r="BS182" i="14" s="1"/>
  <c r="BY181" i="14"/>
  <c r="BL183" i="14"/>
  <c r="BM183" i="14" s="1"/>
  <c r="BF182" i="14"/>
  <c r="BG182" i="14" s="1"/>
  <c r="BV181" i="14"/>
  <c r="BX181" i="14"/>
  <c r="BP183" i="14"/>
  <c r="BQ183" i="14" s="1"/>
  <c r="BD182" i="14"/>
  <c r="BE182" i="14" s="1"/>
  <c r="CD181" i="14"/>
  <c r="CB181" i="14"/>
  <c r="BD183" i="17" l="1"/>
  <c r="BE183" i="17" s="1"/>
  <c r="CG182" i="17"/>
  <c r="BJ183" i="17"/>
  <c r="BK183" i="17" s="1"/>
  <c r="CA182" i="17"/>
  <c r="BU182" i="17"/>
  <c r="BH183" i="17"/>
  <c r="BI183" i="17" s="1"/>
  <c r="CE182" i="17"/>
  <c r="BR183" i="17"/>
  <c r="BS183" i="17" s="1"/>
  <c r="BY182" i="17"/>
  <c r="CK182" i="17"/>
  <c r="BP183" i="17"/>
  <c r="BQ183" i="17" s="1"/>
  <c r="CD182" i="17"/>
  <c r="BX182" i="17"/>
  <c r="CJ182" i="17"/>
  <c r="BN183" i="17"/>
  <c r="CI182" i="17"/>
  <c r="CC182" i="17"/>
  <c r="BO183" i="17"/>
  <c r="BW182" i="17"/>
  <c r="BF183" i="17"/>
  <c r="BG183" i="17" s="1"/>
  <c r="CH182" i="17"/>
  <c r="CB182" i="17"/>
  <c r="BV182" i="17"/>
  <c r="BL183" i="17"/>
  <c r="BM183" i="17" s="1"/>
  <c r="BU182" i="14"/>
  <c r="BJ183" i="14"/>
  <c r="BK183" i="14" s="1"/>
  <c r="CA182" i="14"/>
  <c r="BL184" i="14"/>
  <c r="BM184" i="14" s="1"/>
  <c r="BD183" i="14"/>
  <c r="BE183" i="14" s="1"/>
  <c r="CB182" i="14"/>
  <c r="CD182" i="14"/>
  <c r="BH183" i="14"/>
  <c r="BI183" i="14" s="1"/>
  <c r="CC182" i="14"/>
  <c r="BN183" i="14"/>
  <c r="BO183" i="14" s="1"/>
  <c r="BW182" i="14"/>
  <c r="BF183" i="14"/>
  <c r="BG183" i="14" s="1"/>
  <c r="BX182" i="14"/>
  <c r="BV182" i="14"/>
  <c r="BP184" i="14"/>
  <c r="BQ184" i="14" s="1"/>
  <c r="CE182" i="14"/>
  <c r="BR183" i="14"/>
  <c r="BS183" i="14" s="1"/>
  <c r="BY182" i="14"/>
  <c r="BR184" i="17" l="1"/>
  <c r="BS184" i="17" s="1"/>
  <c r="CK183" i="17"/>
  <c r="CE183" i="17"/>
  <c r="BY183" i="17"/>
  <c r="CA183" i="17"/>
  <c r="BU183" i="17"/>
  <c r="BJ184" i="17"/>
  <c r="BK184" i="17" s="1"/>
  <c r="CG183" i="17"/>
  <c r="BF184" i="17"/>
  <c r="BG184" i="17" s="1"/>
  <c r="BH184" i="17"/>
  <c r="BI184" i="17" s="1"/>
  <c r="CB183" i="17"/>
  <c r="BL184" i="17"/>
  <c r="BM184" i="17" s="1"/>
  <c r="BV183" i="17"/>
  <c r="CH183" i="17"/>
  <c r="BD184" i="17"/>
  <c r="BE184" i="17" s="1"/>
  <c r="CI183" i="17"/>
  <c r="BW183" i="17"/>
  <c r="BN184" i="17"/>
  <c r="BO184" i="17" s="1"/>
  <c r="CC183" i="17"/>
  <c r="CD183" i="17"/>
  <c r="BP184" i="17"/>
  <c r="BQ184" i="17" s="1"/>
  <c r="CJ183" i="17"/>
  <c r="BX183" i="17"/>
  <c r="BH184" i="14"/>
  <c r="BI184" i="14" s="1"/>
  <c r="BD184" i="14"/>
  <c r="BE184" i="14" s="1"/>
  <c r="CD183" i="14"/>
  <c r="CB183" i="14"/>
  <c r="BN184" i="14"/>
  <c r="BO184" i="14" s="1"/>
  <c r="BW183" i="14"/>
  <c r="CC183" i="14"/>
  <c r="BP185" i="14"/>
  <c r="BQ185" i="14" s="1"/>
  <c r="BF184" i="14"/>
  <c r="BG184" i="14" s="1"/>
  <c r="BX183" i="14"/>
  <c r="BV183" i="14"/>
  <c r="BY183" i="14"/>
  <c r="CE183" i="14"/>
  <c r="BR184" i="14"/>
  <c r="BS184" i="14" s="1"/>
  <c r="BL185" i="14"/>
  <c r="BM185" i="14" s="1"/>
  <c r="CA183" i="14"/>
  <c r="BU183" i="14"/>
  <c r="BJ184" i="14"/>
  <c r="BK184" i="14" s="1"/>
  <c r="BL185" i="17" l="1"/>
  <c r="CH184" i="17"/>
  <c r="BV184" i="17"/>
  <c r="BM185" i="17"/>
  <c r="CB184" i="17"/>
  <c r="BP185" i="17"/>
  <c r="BQ185" i="17" s="1"/>
  <c r="CJ184" i="17"/>
  <c r="CD184" i="17"/>
  <c r="BX184" i="17"/>
  <c r="BF185" i="17"/>
  <c r="BG185" i="17" s="1"/>
  <c r="BD185" i="17"/>
  <c r="BE185" i="17" s="1"/>
  <c r="BH185" i="17"/>
  <c r="BI185" i="17" s="1"/>
  <c r="CA184" i="17"/>
  <c r="BU184" i="17"/>
  <c r="CG184" i="17"/>
  <c r="BJ185" i="17"/>
  <c r="BK185" i="17" s="1"/>
  <c r="BY184" i="17"/>
  <c r="BR185" i="17"/>
  <c r="BS185" i="17" s="1"/>
  <c r="CK184" i="17"/>
  <c r="CE184" i="17"/>
  <c r="BN185" i="17"/>
  <c r="BO185" i="17" s="1"/>
  <c r="CC184" i="17"/>
  <c r="CI184" i="17"/>
  <c r="BW184" i="17"/>
  <c r="CA184" i="14"/>
  <c r="BU184" i="14"/>
  <c r="BJ185" i="14"/>
  <c r="BK185" i="14" s="1"/>
  <c r="BD185" i="14"/>
  <c r="BE185" i="14" s="1"/>
  <c r="CD184" i="14"/>
  <c r="CB184" i="14"/>
  <c r="BF185" i="14"/>
  <c r="BG185" i="14" s="1"/>
  <c r="BV184" i="14"/>
  <c r="BX184" i="14"/>
  <c r="CC184" i="14"/>
  <c r="BN185" i="14"/>
  <c r="BO185" i="14" s="1"/>
  <c r="BW184" i="14"/>
  <c r="CE184" i="14"/>
  <c r="BR185" i="14"/>
  <c r="BS185" i="14" s="1"/>
  <c r="BY184" i="14"/>
  <c r="BH185" i="14"/>
  <c r="BI185" i="14" s="1"/>
  <c r="BP186" i="14"/>
  <c r="BQ186" i="14" s="1"/>
  <c r="BL186" i="14"/>
  <c r="BM186" i="14" s="1"/>
  <c r="BH186" i="17" l="1"/>
  <c r="BI186" i="17" s="1"/>
  <c r="BN186" i="17"/>
  <c r="BO186" i="17" s="1"/>
  <c r="CI185" i="17"/>
  <c r="CC185" i="17"/>
  <c r="BW185" i="17"/>
  <c r="BD186" i="17"/>
  <c r="BE186" i="17" s="1"/>
  <c r="BX185" i="17"/>
  <c r="BP186" i="17"/>
  <c r="BQ186" i="17" s="1"/>
  <c r="CJ185" i="17"/>
  <c r="CD185" i="17"/>
  <c r="BY185" i="17"/>
  <c r="BR186" i="17"/>
  <c r="BS186" i="17" s="1"/>
  <c r="CK185" i="17"/>
  <c r="CE185" i="17"/>
  <c r="BF186" i="17"/>
  <c r="BG186" i="17" s="1"/>
  <c r="BJ186" i="17"/>
  <c r="BK186" i="17" s="1"/>
  <c r="CG185" i="17"/>
  <c r="BU185" i="17"/>
  <c r="CA185" i="17"/>
  <c r="CB185" i="17"/>
  <c r="BL186" i="17"/>
  <c r="BM186" i="17" s="1"/>
  <c r="CH185" i="17"/>
  <c r="BV185" i="17"/>
  <c r="BL187" i="14"/>
  <c r="BM187" i="14" s="1"/>
  <c r="CC185" i="14"/>
  <c r="BW185" i="14"/>
  <c r="BN186" i="14"/>
  <c r="BO186" i="14" s="1"/>
  <c r="BD186" i="14"/>
  <c r="BE186" i="14" s="1"/>
  <c r="CB185" i="14"/>
  <c r="CD185" i="14"/>
  <c r="BF186" i="14"/>
  <c r="BG186" i="14" s="1"/>
  <c r="BX185" i="14"/>
  <c r="BV185" i="14"/>
  <c r="BH186" i="14"/>
  <c r="BI186" i="14" s="1"/>
  <c r="BU185" i="14"/>
  <c r="BJ186" i="14"/>
  <c r="BK186" i="14" s="1"/>
  <c r="CA185" i="14"/>
  <c r="CE185" i="14"/>
  <c r="BR186" i="14"/>
  <c r="BS186" i="14" s="1"/>
  <c r="BY185" i="14"/>
  <c r="BP187" i="14"/>
  <c r="BQ187" i="14" s="1"/>
  <c r="BL187" i="17" l="1"/>
  <c r="CH186" i="17"/>
  <c r="BM187" i="17"/>
  <c r="CB186" i="17"/>
  <c r="BV186" i="17"/>
  <c r="CK186" i="17"/>
  <c r="CE186" i="17"/>
  <c r="BR187" i="17"/>
  <c r="BS187" i="17" s="1"/>
  <c r="BY186" i="17"/>
  <c r="BX186" i="17"/>
  <c r="BP187" i="17"/>
  <c r="BQ187" i="17" s="1"/>
  <c r="CJ186" i="17"/>
  <c r="CD186" i="17"/>
  <c r="BW186" i="17"/>
  <c r="CI186" i="17"/>
  <c r="BN187" i="17"/>
  <c r="BO187" i="17" s="1"/>
  <c r="CC186" i="17"/>
  <c r="BD187" i="17"/>
  <c r="BE187" i="17" s="1"/>
  <c r="CA186" i="17"/>
  <c r="BJ187" i="17"/>
  <c r="BK187" i="17" s="1"/>
  <c r="CG186" i="17"/>
  <c r="BU186" i="17"/>
  <c r="BF187" i="17"/>
  <c r="BG187" i="17" s="1"/>
  <c r="BH187" i="17"/>
  <c r="BI187" i="17" s="1"/>
  <c r="BF187" i="14"/>
  <c r="BG187" i="14" s="1"/>
  <c r="BV186" i="14"/>
  <c r="BX186" i="14"/>
  <c r="BH187" i="14"/>
  <c r="BI187" i="14" s="1"/>
  <c r="BP188" i="14"/>
  <c r="BQ188" i="14" s="1"/>
  <c r="BD187" i="14"/>
  <c r="BE187" i="14" s="1"/>
  <c r="CD186" i="14"/>
  <c r="CB186" i="14"/>
  <c r="BN187" i="14"/>
  <c r="BO187" i="14" s="1"/>
  <c r="BW186" i="14"/>
  <c r="CC186" i="14"/>
  <c r="CA186" i="14"/>
  <c r="BU186" i="14"/>
  <c r="BJ187" i="14"/>
  <c r="BK187" i="14" s="1"/>
  <c r="BL188" i="14"/>
  <c r="BM188" i="14" s="1"/>
  <c r="BY186" i="14"/>
  <c r="CE186" i="14"/>
  <c r="BR187" i="14"/>
  <c r="BS187" i="14" s="1"/>
  <c r="BY187" i="17" l="1"/>
  <c r="CK187" i="17"/>
  <c r="CE187" i="17"/>
  <c r="BR188" i="17"/>
  <c r="BS188" i="17" s="1"/>
  <c r="BF188" i="17"/>
  <c r="BG188" i="17" s="1"/>
  <c r="BU187" i="17"/>
  <c r="BJ188" i="17"/>
  <c r="BK188" i="17" s="1"/>
  <c r="CG187" i="17"/>
  <c r="CA187" i="17"/>
  <c r="BW187" i="17"/>
  <c r="BN188" i="17"/>
  <c r="BO188" i="17" s="1"/>
  <c r="CC187" i="17"/>
  <c r="CI187" i="17"/>
  <c r="BD188" i="17"/>
  <c r="BE188" i="17" s="1"/>
  <c r="BH188" i="17"/>
  <c r="BI188" i="17" s="1"/>
  <c r="BV187" i="17"/>
  <c r="BL188" i="17"/>
  <c r="BM188" i="17" s="1"/>
  <c r="CH187" i="17"/>
  <c r="CB187" i="17"/>
  <c r="CJ187" i="17"/>
  <c r="BP188" i="17"/>
  <c r="BQ188" i="17" s="1"/>
  <c r="CD187" i="17"/>
  <c r="BX187" i="17"/>
  <c r="BP189" i="14"/>
  <c r="BQ189" i="14" s="1"/>
  <c r="BH188" i="14"/>
  <c r="BI188" i="14" s="1"/>
  <c r="CC187" i="14"/>
  <c r="BN188" i="14"/>
  <c r="BO188" i="14" s="1"/>
  <c r="BW187" i="14"/>
  <c r="BD188" i="14"/>
  <c r="BE188" i="14" s="1"/>
  <c r="CB187" i="14"/>
  <c r="CD187" i="14"/>
  <c r="CA187" i="14"/>
  <c r="BU187" i="14"/>
  <c r="BJ188" i="14"/>
  <c r="BK188" i="14" s="1"/>
  <c r="CE187" i="14"/>
  <c r="BR188" i="14"/>
  <c r="BS188" i="14" s="1"/>
  <c r="BY187" i="14"/>
  <c r="BF188" i="14"/>
  <c r="BG188" i="14" s="1"/>
  <c r="BV187" i="14"/>
  <c r="BX187" i="14"/>
  <c r="BL189" i="14"/>
  <c r="BM189" i="14" s="1"/>
  <c r="CI188" i="17" l="1"/>
  <c r="BN189" i="17"/>
  <c r="BO189" i="17" s="1"/>
  <c r="CC188" i="17"/>
  <c r="BW188" i="17"/>
  <c r="BJ189" i="17"/>
  <c r="BU188" i="17"/>
  <c r="BK189" i="17"/>
  <c r="CG188" i="17"/>
  <c r="CA188" i="17"/>
  <c r="BV188" i="17"/>
  <c r="BM189" i="17"/>
  <c r="CB188" i="17"/>
  <c r="BL189" i="17"/>
  <c r="CH188" i="17"/>
  <c r="BF189" i="17"/>
  <c r="BG189" i="17" s="1"/>
  <c r="BR189" i="17"/>
  <c r="BS189" i="17" s="1"/>
  <c r="CK188" i="17"/>
  <c r="CE188" i="17"/>
  <c r="BY188" i="17"/>
  <c r="BH189" i="17"/>
  <c r="BI189" i="17" s="1"/>
  <c r="BX188" i="17"/>
  <c r="CJ188" i="17"/>
  <c r="CD188" i="17"/>
  <c r="BP189" i="17"/>
  <c r="BQ189" i="17" s="1"/>
  <c r="BD189" i="17"/>
  <c r="BE189" i="17" s="1"/>
  <c r="BL190" i="14"/>
  <c r="BM190" i="14" s="1"/>
  <c r="BH189" i="14"/>
  <c r="BI189" i="14" s="1"/>
  <c r="BU188" i="14"/>
  <c r="BJ189" i="14"/>
  <c r="BK189" i="14" s="1"/>
  <c r="CA188" i="14"/>
  <c r="BD189" i="14"/>
  <c r="BE189" i="14" s="1"/>
  <c r="CD188" i="14"/>
  <c r="CB188" i="14"/>
  <c r="CC188" i="14"/>
  <c r="BN189" i="14"/>
  <c r="BO189" i="14" s="1"/>
  <c r="BW188" i="14"/>
  <c r="BF189" i="14"/>
  <c r="BG189" i="14" s="1"/>
  <c r="BX188" i="14"/>
  <c r="BV188" i="14"/>
  <c r="CE188" i="14"/>
  <c r="BR189" i="14"/>
  <c r="BS189" i="14" s="1"/>
  <c r="BY188" i="14"/>
  <c r="BP190" i="14"/>
  <c r="BQ190" i="14" s="1"/>
  <c r="BH190" i="17" l="1"/>
  <c r="BI190" i="17" s="1"/>
  <c r="BF190" i="17"/>
  <c r="BG190" i="17" s="1"/>
  <c r="CK189" i="17"/>
  <c r="BR190" i="17"/>
  <c r="BS190" i="17" s="1"/>
  <c r="CE189" i="17"/>
  <c r="BY189" i="17"/>
  <c r="BP190" i="17"/>
  <c r="BQ190" i="17" s="1"/>
  <c r="CJ189" i="17"/>
  <c r="CD189" i="17"/>
  <c r="BX189" i="17"/>
  <c r="BW189" i="17"/>
  <c r="CI189" i="17"/>
  <c r="BN190" i="17"/>
  <c r="CC189" i="17"/>
  <c r="BO190" i="17"/>
  <c r="BD190" i="17"/>
  <c r="BE190" i="17" s="1"/>
  <c r="CH189" i="17"/>
  <c r="CB189" i="17"/>
  <c r="BL190" i="17"/>
  <c r="BM190" i="17" s="1"/>
  <c r="BV189" i="17"/>
  <c r="BU189" i="17"/>
  <c r="CA189" i="17"/>
  <c r="BJ190" i="17"/>
  <c r="BK190" i="17" s="1"/>
  <c r="CG189" i="17"/>
  <c r="BN190" i="14"/>
  <c r="BO190" i="14" s="1"/>
  <c r="BW189" i="14"/>
  <c r="CC189" i="14"/>
  <c r="BF190" i="14"/>
  <c r="BG190" i="14" s="1"/>
  <c r="BX189" i="14"/>
  <c r="BV189" i="14"/>
  <c r="BP191" i="14"/>
  <c r="BQ191" i="14" s="1"/>
  <c r="BD190" i="14"/>
  <c r="BE190" i="14" s="1"/>
  <c r="CB189" i="14"/>
  <c r="CD189" i="14"/>
  <c r="CA189" i="14"/>
  <c r="BU189" i="14"/>
  <c r="BJ190" i="14"/>
  <c r="BK190" i="14" s="1"/>
  <c r="BH190" i="14"/>
  <c r="BI190" i="14" s="1"/>
  <c r="BL191" i="14"/>
  <c r="BM191" i="14" s="1"/>
  <c r="BY189" i="14"/>
  <c r="CE189" i="14"/>
  <c r="BR190" i="14"/>
  <c r="BS190" i="14" s="1"/>
  <c r="CG190" i="17" l="1"/>
  <c r="CA190" i="17"/>
  <c r="BJ191" i="17"/>
  <c r="BK191" i="17" s="1"/>
  <c r="BU190" i="17"/>
  <c r="CJ190" i="17"/>
  <c r="BP191" i="17"/>
  <c r="BQ191" i="17" s="1"/>
  <c r="CD190" i="17"/>
  <c r="BX190" i="17"/>
  <c r="BD191" i="17"/>
  <c r="BE191" i="17" s="1"/>
  <c r="BR191" i="17"/>
  <c r="BY190" i="17"/>
  <c r="BS191" i="17"/>
  <c r="CK190" i="17"/>
  <c r="CE190" i="17"/>
  <c r="BF191" i="17"/>
  <c r="BG191" i="17" s="1"/>
  <c r="BH191" i="17"/>
  <c r="BI191" i="17" s="1"/>
  <c r="BV190" i="17"/>
  <c r="CH190" i="17"/>
  <c r="CB190" i="17"/>
  <c r="BL191" i="17"/>
  <c r="BM191" i="17" s="1"/>
  <c r="BN191" i="17"/>
  <c r="BO191" i="17" s="1"/>
  <c r="CC190" i="17"/>
  <c r="CI190" i="17"/>
  <c r="BW190" i="17"/>
  <c r="BF191" i="14"/>
  <c r="BG191" i="14" s="1"/>
  <c r="BV190" i="14"/>
  <c r="BX190" i="14"/>
  <c r="BR191" i="14"/>
  <c r="BS191" i="14" s="1"/>
  <c r="CE190" i="14"/>
  <c r="BY190" i="14"/>
  <c r="BP192" i="14"/>
  <c r="BQ192" i="14" s="1"/>
  <c r="BL192" i="14"/>
  <c r="BM192" i="14" s="1"/>
  <c r="BH191" i="14"/>
  <c r="BI191" i="14" s="1"/>
  <c r="BD191" i="14"/>
  <c r="BE191" i="14" s="1"/>
  <c r="CD190" i="14"/>
  <c r="CB190" i="14"/>
  <c r="CA190" i="14"/>
  <c r="BJ191" i="14"/>
  <c r="BK191" i="14" s="1"/>
  <c r="BU190" i="14"/>
  <c r="CC190" i="14"/>
  <c r="BN191" i="14"/>
  <c r="BO191" i="14" s="1"/>
  <c r="BW190" i="14"/>
  <c r="BH192" i="17" l="1"/>
  <c r="BI192" i="17" s="1"/>
  <c r="BD192" i="17"/>
  <c r="BE192" i="17" s="1"/>
  <c r="CJ191" i="17"/>
  <c r="BP192" i="17"/>
  <c r="BQ192" i="17" s="1"/>
  <c r="BX191" i="17"/>
  <c r="CD191" i="17"/>
  <c r="BF192" i="17"/>
  <c r="BG192" i="17" s="1"/>
  <c r="BU191" i="17"/>
  <c r="CG191" i="17"/>
  <c r="CA191" i="17"/>
  <c r="BJ192" i="17"/>
  <c r="BK192" i="17" s="1"/>
  <c r="BV191" i="17"/>
  <c r="CB191" i="17"/>
  <c r="BL192" i="17"/>
  <c r="BM192" i="17" s="1"/>
  <c r="CH191" i="17"/>
  <c r="CI191" i="17"/>
  <c r="BN192" i="17"/>
  <c r="BO192" i="17" s="1"/>
  <c r="CC191" i="17"/>
  <c r="BW191" i="17"/>
  <c r="CE191" i="17"/>
  <c r="BY191" i="17"/>
  <c r="BR192" i="17"/>
  <c r="BS192" i="17" s="1"/>
  <c r="CK191" i="17"/>
  <c r="BL193" i="14"/>
  <c r="BM193" i="14" s="1"/>
  <c r="BH192" i="14"/>
  <c r="BI192" i="14" s="1"/>
  <c r="CC191" i="14"/>
  <c r="BN192" i="14"/>
  <c r="BO192" i="14" s="1"/>
  <c r="BW191" i="14"/>
  <c r="BY191" i="14"/>
  <c r="CE191" i="14"/>
  <c r="BR192" i="14"/>
  <c r="BS192" i="14" s="1"/>
  <c r="BD192" i="14"/>
  <c r="BE192" i="14" s="1"/>
  <c r="CB191" i="14"/>
  <c r="CD191" i="14"/>
  <c r="BP193" i="14"/>
  <c r="BQ193" i="14" s="1"/>
  <c r="BF192" i="14"/>
  <c r="BG192" i="14" s="1"/>
  <c r="BX191" i="14"/>
  <c r="BV191" i="14"/>
  <c r="BJ192" i="14"/>
  <c r="BK192" i="14" s="1"/>
  <c r="BU191" i="14"/>
  <c r="CA191" i="14"/>
  <c r="CI192" i="17" l="1"/>
  <c r="BW192" i="17"/>
  <c r="BN193" i="17"/>
  <c r="BO193" i="17" s="1"/>
  <c r="CC192" i="17"/>
  <c r="BR193" i="17"/>
  <c r="BS193" i="17" s="1"/>
  <c r="CE192" i="17"/>
  <c r="BY192" i="17"/>
  <c r="CK192" i="17"/>
  <c r="BF193" i="17"/>
  <c r="BG193" i="17" s="1"/>
  <c r="BP193" i="17"/>
  <c r="BQ193" i="17" s="1"/>
  <c r="CD192" i="17"/>
  <c r="BX192" i="17"/>
  <c r="CJ192" i="17"/>
  <c r="CH192" i="17"/>
  <c r="CB192" i="17"/>
  <c r="BL193" i="17"/>
  <c r="BM193" i="17" s="1"/>
  <c r="BV192" i="17"/>
  <c r="BU192" i="17"/>
  <c r="CA192" i="17"/>
  <c r="BJ193" i="17"/>
  <c r="BK193" i="17" s="1"/>
  <c r="CG192" i="17"/>
  <c r="BD193" i="17"/>
  <c r="BE193" i="17" s="1"/>
  <c r="BH193" i="17"/>
  <c r="BI193" i="17" s="1"/>
  <c r="CE192" i="14"/>
  <c r="BR193" i="14"/>
  <c r="BS193" i="14" s="1"/>
  <c r="BY192" i="14"/>
  <c r="BD193" i="14"/>
  <c r="BE193" i="14" s="1"/>
  <c r="CB192" i="14"/>
  <c r="CD192" i="14"/>
  <c r="BF193" i="14"/>
  <c r="BG193" i="14" s="1"/>
  <c r="BX192" i="14"/>
  <c r="BV192" i="14"/>
  <c r="BU192" i="14"/>
  <c r="CA192" i="14"/>
  <c r="BJ193" i="14"/>
  <c r="BK193" i="14" s="1"/>
  <c r="CC192" i="14"/>
  <c r="BW192" i="14"/>
  <c r="BN193" i="14"/>
  <c r="BO193" i="14" s="1"/>
  <c r="BH193" i="14"/>
  <c r="BI193" i="14" s="1"/>
  <c r="BP194" i="14"/>
  <c r="BQ194" i="14" s="1"/>
  <c r="BL194" i="14"/>
  <c r="BM194" i="14" s="1"/>
  <c r="BD194" i="17" l="1"/>
  <c r="BE194" i="17" s="1"/>
  <c r="BH194" i="17"/>
  <c r="BI194" i="17" s="1"/>
  <c r="CG193" i="17"/>
  <c r="CA193" i="17"/>
  <c r="BJ194" i="17"/>
  <c r="BK194" i="17" s="1"/>
  <c r="BU193" i="17"/>
  <c r="BR194" i="17"/>
  <c r="BS194" i="17" s="1"/>
  <c r="BY193" i="17"/>
  <c r="CK193" i="17"/>
  <c r="CE193" i="17"/>
  <c r="BF194" i="17"/>
  <c r="BG194" i="17" s="1"/>
  <c r="CH193" i="17"/>
  <c r="BL194" i="17"/>
  <c r="BM194" i="17" s="1"/>
  <c r="BV193" i="17"/>
  <c r="CB193" i="17"/>
  <c r="BN194" i="17"/>
  <c r="BO194" i="17" s="1"/>
  <c r="CC193" i="17"/>
  <c r="BW193" i="17"/>
  <c r="CI193" i="17"/>
  <c r="CD193" i="17"/>
  <c r="BX193" i="17"/>
  <c r="CJ193" i="17"/>
  <c r="BP194" i="17"/>
  <c r="BQ194" i="17" s="1"/>
  <c r="BP195" i="14"/>
  <c r="BQ195" i="14" s="1"/>
  <c r="BF194" i="14"/>
  <c r="BG194" i="14" s="1"/>
  <c r="BX193" i="14"/>
  <c r="BV193" i="14"/>
  <c r="CC193" i="14"/>
  <c r="BW193" i="14"/>
  <c r="BN194" i="14"/>
  <c r="BO194" i="14" s="1"/>
  <c r="BU193" i="14"/>
  <c r="BJ194" i="14"/>
  <c r="BK194" i="14" s="1"/>
  <c r="CA193" i="14"/>
  <c r="BL195" i="14"/>
  <c r="BM195" i="14" s="1"/>
  <c r="BH194" i="14"/>
  <c r="BI194" i="14" s="1"/>
  <c r="BD194" i="14"/>
  <c r="BE194" i="14" s="1"/>
  <c r="CD193" i="14"/>
  <c r="CB193" i="14"/>
  <c r="BY193" i="14"/>
  <c r="CE193" i="14"/>
  <c r="BR194" i="14"/>
  <c r="BS194" i="14" s="1"/>
  <c r="BF195" i="17" l="1"/>
  <c r="BG195" i="17" s="1"/>
  <c r="BP195" i="17"/>
  <c r="BQ195" i="17" s="1"/>
  <c r="BX194" i="17"/>
  <c r="CJ194" i="17"/>
  <c r="CD194" i="17"/>
  <c r="CE194" i="17"/>
  <c r="BY194" i="17"/>
  <c r="CK194" i="17"/>
  <c r="BR195" i="17"/>
  <c r="BS195" i="17" s="1"/>
  <c r="BH195" i="17"/>
  <c r="BI195" i="17" s="1"/>
  <c r="BN195" i="17"/>
  <c r="BO195" i="17" s="1"/>
  <c r="CC194" i="17"/>
  <c r="BW194" i="17"/>
  <c r="CI194" i="17"/>
  <c r="CG194" i="17"/>
  <c r="BJ195" i="17"/>
  <c r="BK195" i="17" s="1"/>
  <c r="BU194" i="17"/>
  <c r="CA194" i="17"/>
  <c r="BD195" i="17"/>
  <c r="BE195" i="17" s="1"/>
  <c r="CB194" i="17"/>
  <c r="BL195" i="17"/>
  <c r="BM195" i="17" s="1"/>
  <c r="BV194" i="17"/>
  <c r="CH194" i="17"/>
  <c r="CA194" i="14"/>
  <c r="BJ195" i="14"/>
  <c r="BK195" i="14" s="1"/>
  <c r="BU194" i="14"/>
  <c r="CE194" i="14"/>
  <c r="BY194" i="14"/>
  <c r="BR195" i="14"/>
  <c r="BS195" i="14" s="1"/>
  <c r="BL196" i="14"/>
  <c r="BM196" i="14" s="1"/>
  <c r="BF195" i="14"/>
  <c r="BG195" i="14" s="1"/>
  <c r="BV194" i="14"/>
  <c r="BX194" i="14"/>
  <c r="BH195" i="14"/>
  <c r="BI195" i="14" s="1"/>
  <c r="BN195" i="14"/>
  <c r="BO195" i="14" s="1"/>
  <c r="CC194" i="14"/>
  <c r="BW194" i="14"/>
  <c r="BD195" i="14"/>
  <c r="BE195" i="14" s="1"/>
  <c r="CD194" i="14"/>
  <c r="CB194" i="14"/>
  <c r="BP196" i="14"/>
  <c r="BQ196" i="14" s="1"/>
  <c r="BN196" i="17" l="1"/>
  <c r="BO196" i="17" s="1"/>
  <c r="CC195" i="17"/>
  <c r="BW195" i="17"/>
  <c r="CI195" i="17"/>
  <c r="CB195" i="17"/>
  <c r="BL196" i="17"/>
  <c r="BM196" i="17" s="1"/>
  <c r="BV195" i="17"/>
  <c r="CH195" i="17"/>
  <c r="CE195" i="17"/>
  <c r="BY195" i="17"/>
  <c r="CK195" i="17"/>
  <c r="BR196" i="17"/>
  <c r="BS196" i="17" s="1"/>
  <c r="CA195" i="17"/>
  <c r="BJ196" i="17"/>
  <c r="BK196" i="17" s="1"/>
  <c r="BU195" i="17"/>
  <c r="CG195" i="17"/>
  <c r="BP196" i="17"/>
  <c r="BQ196" i="17" s="1"/>
  <c r="CD195" i="17"/>
  <c r="BX195" i="17"/>
  <c r="CJ195" i="17"/>
  <c r="BH196" i="17"/>
  <c r="BI196" i="17" s="1"/>
  <c r="BD196" i="17"/>
  <c r="BE196" i="17" s="1"/>
  <c r="BF196" i="17"/>
  <c r="BG196" i="17" s="1"/>
  <c r="BP197" i="14"/>
  <c r="BQ197" i="14" s="1"/>
  <c r="BF196" i="14"/>
  <c r="BG196" i="14" s="1"/>
  <c r="BX195" i="14"/>
  <c r="BV195" i="14"/>
  <c r="CC195" i="14"/>
  <c r="BN196" i="14"/>
  <c r="BO196" i="14" s="1"/>
  <c r="BW195" i="14"/>
  <c r="BH196" i="14"/>
  <c r="BI196" i="14" s="1"/>
  <c r="BL197" i="14"/>
  <c r="BM197" i="14" s="1"/>
  <c r="CE195" i="14"/>
  <c r="BR196" i="14"/>
  <c r="BS196" i="14" s="1"/>
  <c r="BY195" i="14"/>
  <c r="BD196" i="14"/>
  <c r="BE196" i="14" s="1"/>
  <c r="CB195" i="14"/>
  <c r="CD195" i="14"/>
  <c r="BU195" i="14"/>
  <c r="BJ196" i="14"/>
  <c r="BK196" i="14" s="1"/>
  <c r="CA195" i="14"/>
  <c r="BF197" i="17" l="1"/>
  <c r="BG197" i="17" s="1"/>
  <c r="BY196" i="17"/>
  <c r="CK196" i="17"/>
  <c r="BR197" i="17"/>
  <c r="BS197" i="17" s="1"/>
  <c r="CE196" i="17"/>
  <c r="BH197" i="17"/>
  <c r="BI197" i="17" s="1"/>
  <c r="CB196" i="17"/>
  <c r="BL197" i="17"/>
  <c r="BM197" i="17" s="1"/>
  <c r="BV196" i="17"/>
  <c r="CH196" i="17"/>
  <c r="CD196" i="17"/>
  <c r="BX196" i="17"/>
  <c r="CJ196" i="17"/>
  <c r="BP197" i="17"/>
  <c r="BQ197" i="17" s="1"/>
  <c r="CA196" i="17"/>
  <c r="BJ197" i="17"/>
  <c r="BK197" i="17" s="1"/>
  <c r="BU196" i="17"/>
  <c r="CG196" i="17"/>
  <c r="BN197" i="17"/>
  <c r="BO197" i="17" s="1"/>
  <c r="CC196" i="17"/>
  <c r="BW196" i="17"/>
  <c r="CI196" i="17"/>
  <c r="BD197" i="17"/>
  <c r="BE197" i="17" s="1"/>
  <c r="BR197" i="14"/>
  <c r="BS197" i="14" s="1"/>
  <c r="BY196" i="14"/>
  <c r="CE196" i="14"/>
  <c r="BH197" i="14"/>
  <c r="BI197" i="14" s="1"/>
  <c r="CC196" i="14"/>
  <c r="BN197" i="14"/>
  <c r="BO197" i="14" s="1"/>
  <c r="BW196" i="14"/>
  <c r="CA196" i="14"/>
  <c r="BU196" i="14"/>
  <c r="BJ197" i="14"/>
  <c r="BK197" i="14" s="1"/>
  <c r="BL198" i="14"/>
  <c r="BM198" i="14" s="1"/>
  <c r="BF197" i="14"/>
  <c r="BG197" i="14" s="1"/>
  <c r="BX196" i="14"/>
  <c r="BV196" i="14"/>
  <c r="BD197" i="14"/>
  <c r="BE197" i="14" s="1"/>
  <c r="CB196" i="14"/>
  <c r="CD196" i="14"/>
  <c r="BP198" i="14"/>
  <c r="BQ198" i="14" s="1"/>
  <c r="BD198" i="17" l="1"/>
  <c r="BE198" i="17" s="1"/>
  <c r="BN198" i="17"/>
  <c r="CC197" i="17"/>
  <c r="BW197" i="17"/>
  <c r="CI197" i="17"/>
  <c r="BO198" i="17"/>
  <c r="BY197" i="17"/>
  <c r="CK197" i="17"/>
  <c r="BR198" i="17"/>
  <c r="BS198" i="17" s="1"/>
  <c r="CE197" i="17"/>
  <c r="BX197" i="17"/>
  <c r="CJ197" i="17"/>
  <c r="BP198" i="17"/>
  <c r="BQ198" i="17" s="1"/>
  <c r="CD197" i="17"/>
  <c r="CB197" i="17"/>
  <c r="BL198" i="17"/>
  <c r="BM198" i="17" s="1"/>
  <c r="BV197" i="17"/>
  <c r="CH197" i="17"/>
  <c r="BH198" i="17"/>
  <c r="BI198" i="17" s="1"/>
  <c r="CA197" i="17"/>
  <c r="BJ198" i="17"/>
  <c r="BK198" i="17" s="1"/>
  <c r="BU197" i="17"/>
  <c r="CG197" i="17"/>
  <c r="BF198" i="17"/>
  <c r="BG198" i="17" s="1"/>
  <c r="BP199" i="14"/>
  <c r="BQ199" i="14"/>
  <c r="BH198" i="14"/>
  <c r="BI198" i="14" s="1"/>
  <c r="BJ198" i="14"/>
  <c r="BK198" i="14" s="1"/>
  <c r="CA197" i="14"/>
  <c r="BU197" i="14"/>
  <c r="CC197" i="14"/>
  <c r="BN198" i="14"/>
  <c r="BO198" i="14" s="1"/>
  <c r="BW197" i="14"/>
  <c r="BD198" i="14"/>
  <c r="BE198" i="14" s="1"/>
  <c r="CD197" i="14"/>
  <c r="CB197" i="14"/>
  <c r="BF198" i="14"/>
  <c r="BG198" i="14" s="1"/>
  <c r="BX197" i="14"/>
  <c r="BV197" i="14"/>
  <c r="CE197" i="14"/>
  <c r="BR198" i="14"/>
  <c r="BS198" i="14" s="1"/>
  <c r="BY197" i="14"/>
  <c r="BL199" i="14"/>
  <c r="BM199" i="14" s="1"/>
  <c r="CA198" i="17" l="1"/>
  <c r="BJ199" i="17"/>
  <c r="BK199" i="17" s="1"/>
  <c r="BU198" i="17"/>
  <c r="CG198" i="17"/>
  <c r="BF199" i="17"/>
  <c r="BG199" i="17" s="1"/>
  <c r="BY198" i="17"/>
  <c r="CK198" i="17"/>
  <c r="BR199" i="17"/>
  <c r="BS199" i="17" s="1"/>
  <c r="CE198" i="17"/>
  <c r="CB198" i="17"/>
  <c r="BL199" i="17"/>
  <c r="BM199" i="17" s="1"/>
  <c r="BV198" i="17"/>
  <c r="CH198" i="17"/>
  <c r="BH199" i="17"/>
  <c r="BI199" i="17" s="1"/>
  <c r="BX198" i="17"/>
  <c r="CJ198" i="17"/>
  <c r="BP199" i="17"/>
  <c r="BQ199" i="17" s="1"/>
  <c r="CD198" i="17"/>
  <c r="BD199" i="17"/>
  <c r="BE199" i="17" s="1"/>
  <c r="BW198" i="17"/>
  <c r="CI198" i="17"/>
  <c r="CC198" i="17"/>
  <c r="BN199" i="17"/>
  <c r="BO199" i="17" s="1"/>
  <c r="BL200" i="14"/>
  <c r="BM200" i="14" s="1"/>
  <c r="BD199" i="14"/>
  <c r="BE199" i="14" s="1"/>
  <c r="CD198" i="14"/>
  <c r="CB198" i="14"/>
  <c r="BU198" i="14"/>
  <c r="BJ199" i="14"/>
  <c r="BK199" i="14" s="1"/>
  <c r="CA198" i="14"/>
  <c r="BH199" i="14"/>
  <c r="BI199" i="14" s="1"/>
  <c r="BF199" i="14"/>
  <c r="BG199" i="14" s="1"/>
  <c r="BV198" i="14"/>
  <c r="BX198" i="14"/>
  <c r="BN199" i="14"/>
  <c r="BO199" i="14" s="1"/>
  <c r="BW198" i="14"/>
  <c r="CC198" i="14"/>
  <c r="BP200" i="14"/>
  <c r="BQ200" i="14" s="1"/>
  <c r="BY198" i="14"/>
  <c r="CE198" i="14"/>
  <c r="BR199" i="14"/>
  <c r="BS199" i="14" s="1"/>
  <c r="BL200" i="17" l="1"/>
  <c r="BV199" i="17"/>
  <c r="CH199" i="17"/>
  <c r="BM200" i="17"/>
  <c r="CB199" i="17"/>
  <c r="BD200" i="17"/>
  <c r="BE200" i="17" s="1"/>
  <c r="BW199" i="17"/>
  <c r="CI199" i="17"/>
  <c r="BN200" i="17"/>
  <c r="BO200" i="17" s="1"/>
  <c r="CC199" i="17"/>
  <c r="BF200" i="17"/>
  <c r="BG200" i="17" s="1"/>
  <c r="BY199" i="17"/>
  <c r="CK199" i="17"/>
  <c r="BR200" i="17"/>
  <c r="BS200" i="17" s="1"/>
  <c r="CE199" i="17"/>
  <c r="BX199" i="17"/>
  <c r="CJ199" i="17"/>
  <c r="BP200" i="17"/>
  <c r="BQ200" i="17" s="1"/>
  <c r="CD199" i="17"/>
  <c r="BH200" i="17"/>
  <c r="BI200" i="17" s="1"/>
  <c r="CA199" i="17"/>
  <c r="BJ200" i="17"/>
  <c r="BK200" i="17" s="1"/>
  <c r="BU199" i="17"/>
  <c r="CG199" i="17"/>
  <c r="BF200" i="14"/>
  <c r="BG200" i="14" s="1"/>
  <c r="BX199" i="14"/>
  <c r="BV199" i="14"/>
  <c r="CC199" i="14"/>
  <c r="BN200" i="14"/>
  <c r="BO200" i="14" s="1"/>
  <c r="BW199" i="14"/>
  <c r="BR200" i="14"/>
  <c r="BS200" i="14" s="1"/>
  <c r="BY199" i="14"/>
  <c r="CE199" i="14"/>
  <c r="BH200" i="14"/>
  <c r="BI200" i="14" s="1"/>
  <c r="CA199" i="14"/>
  <c r="BU199" i="14"/>
  <c r="BJ200" i="14"/>
  <c r="BK200" i="14" s="1"/>
  <c r="BD200" i="14"/>
  <c r="BE200" i="14" s="1"/>
  <c r="CB199" i="14"/>
  <c r="CD199" i="14"/>
  <c r="BL201" i="14"/>
  <c r="BM201" i="14" s="1"/>
  <c r="BP201" i="14"/>
  <c r="BQ201" i="14" s="1"/>
  <c r="BF201" i="17" l="1"/>
  <c r="BG201" i="17"/>
  <c r="BD201" i="17"/>
  <c r="BE201" i="17" s="1"/>
  <c r="BH201" i="17"/>
  <c r="BI201" i="17" s="1"/>
  <c r="BU200" i="17"/>
  <c r="CG200" i="17"/>
  <c r="BJ201" i="17"/>
  <c r="BK201" i="17" s="1"/>
  <c r="CA200" i="17"/>
  <c r="BW200" i="17"/>
  <c r="CI200" i="17"/>
  <c r="BN201" i="17"/>
  <c r="BO201" i="17" s="1"/>
  <c r="CC200" i="17"/>
  <c r="BX200" i="17"/>
  <c r="CJ200" i="17"/>
  <c r="BP201" i="17"/>
  <c r="BQ201" i="17" s="1"/>
  <c r="CD200" i="17"/>
  <c r="BY200" i="17"/>
  <c r="BR201" i="17"/>
  <c r="BS201" i="17" s="1"/>
  <c r="CK200" i="17"/>
  <c r="CE200" i="17"/>
  <c r="BV200" i="17"/>
  <c r="CH200" i="17"/>
  <c r="BL201" i="17"/>
  <c r="BM201" i="17" s="1"/>
  <c r="CB200" i="17"/>
  <c r="BD201" i="14"/>
  <c r="BE201" i="14" s="1"/>
  <c r="CD200" i="14"/>
  <c r="CB200" i="14"/>
  <c r="CE200" i="14"/>
  <c r="BR201" i="14"/>
  <c r="BS201" i="14" s="1"/>
  <c r="BY200" i="14"/>
  <c r="BP202" i="14"/>
  <c r="BQ202" i="14" s="1"/>
  <c r="BL202" i="14"/>
  <c r="BM202" i="14" s="1"/>
  <c r="CC200" i="14"/>
  <c r="BN201" i="14"/>
  <c r="BO201" i="14" s="1"/>
  <c r="BW200" i="14"/>
  <c r="BU200" i="14"/>
  <c r="BJ201" i="14"/>
  <c r="BK201" i="14" s="1"/>
  <c r="CA200" i="14"/>
  <c r="BF201" i="14"/>
  <c r="BG201" i="14" s="1"/>
  <c r="BV200" i="14"/>
  <c r="BX200" i="14"/>
  <c r="BH201" i="14"/>
  <c r="BI201" i="14" s="1"/>
  <c r="BU201" i="17" l="1"/>
  <c r="CG201" i="17"/>
  <c r="BJ202" i="17"/>
  <c r="BK202" i="17" s="1"/>
  <c r="CA201" i="17"/>
  <c r="BH202" i="17"/>
  <c r="BI202" i="17" s="1"/>
  <c r="BR202" i="17"/>
  <c r="BS202" i="17" s="1"/>
  <c r="CK201" i="17"/>
  <c r="CE201" i="17"/>
  <c r="BY201" i="17"/>
  <c r="CJ201" i="17"/>
  <c r="BP202" i="17"/>
  <c r="BQ202" i="17" s="1"/>
  <c r="CD201" i="17"/>
  <c r="BX201" i="17"/>
  <c r="BV201" i="17"/>
  <c r="CH201" i="17"/>
  <c r="BL202" i="17"/>
  <c r="BM202" i="17" s="1"/>
  <c r="CB201" i="17"/>
  <c r="BD202" i="17"/>
  <c r="BE202" i="17" s="1"/>
  <c r="BN202" i="17"/>
  <c r="CC201" i="17"/>
  <c r="CI201" i="17"/>
  <c r="BO202" i="17"/>
  <c r="BW201" i="17"/>
  <c r="BF202" i="17"/>
  <c r="BG202" i="17" s="1"/>
  <c r="BN202" i="14"/>
  <c r="BO202" i="14" s="1"/>
  <c r="BW201" i="14"/>
  <c r="CC201" i="14"/>
  <c r="BY201" i="14"/>
  <c r="CE201" i="14"/>
  <c r="BR202" i="14"/>
  <c r="BS202" i="14" s="1"/>
  <c r="BH202" i="14"/>
  <c r="BI202" i="14" s="1"/>
  <c r="BL203" i="14"/>
  <c r="BM203" i="14" s="1"/>
  <c r="BF202" i="14"/>
  <c r="BG202" i="14" s="1"/>
  <c r="BV201" i="14"/>
  <c r="BX201" i="14"/>
  <c r="BU201" i="14"/>
  <c r="BJ202" i="14"/>
  <c r="BK202" i="14" s="1"/>
  <c r="CA201" i="14"/>
  <c r="BD202" i="14"/>
  <c r="BE202" i="14" s="1"/>
  <c r="CD201" i="14"/>
  <c r="CB201" i="14"/>
  <c r="BP203" i="14"/>
  <c r="BQ203" i="14" s="1"/>
  <c r="BF203" i="17" l="1"/>
  <c r="BG203" i="17" s="1"/>
  <c r="BR203" i="17"/>
  <c r="BS203" i="17" s="1"/>
  <c r="CK202" i="17"/>
  <c r="CE202" i="17"/>
  <c r="BY202" i="17"/>
  <c r="CB202" i="17"/>
  <c r="CH202" i="17"/>
  <c r="BL203" i="17"/>
  <c r="BM203" i="17" s="1"/>
  <c r="BV202" i="17"/>
  <c r="BD203" i="17"/>
  <c r="BE203" i="17" s="1"/>
  <c r="CJ202" i="17"/>
  <c r="BP203" i="17"/>
  <c r="BQ203" i="17" s="1"/>
  <c r="CD202" i="17"/>
  <c r="BX202" i="17"/>
  <c r="BH203" i="17"/>
  <c r="BI203" i="17" s="1"/>
  <c r="BU202" i="17"/>
  <c r="CG202" i="17"/>
  <c r="BJ203" i="17"/>
  <c r="BK203" i="17" s="1"/>
  <c r="CA202" i="17"/>
  <c r="CI202" i="17"/>
  <c r="BN203" i="17"/>
  <c r="BO203" i="17" s="1"/>
  <c r="CC202" i="17"/>
  <c r="BW202" i="17"/>
  <c r="BH203" i="14"/>
  <c r="BI203" i="14" s="1"/>
  <c r="BP204" i="14"/>
  <c r="BQ204" i="14" s="1"/>
  <c r="BR203" i="14"/>
  <c r="BS203" i="14" s="1"/>
  <c r="BY202" i="14"/>
  <c r="CE202" i="14"/>
  <c r="BF203" i="14"/>
  <c r="BG203" i="14" s="1"/>
  <c r="BV202" i="14"/>
  <c r="BX202" i="14"/>
  <c r="BD203" i="14"/>
  <c r="BE203" i="14" s="1"/>
  <c r="CD202" i="14"/>
  <c r="CB202" i="14"/>
  <c r="CA202" i="14"/>
  <c r="BU202" i="14"/>
  <c r="BJ203" i="14"/>
  <c r="BK203" i="14" s="1"/>
  <c r="CC202" i="14"/>
  <c r="BN203" i="14"/>
  <c r="BO203" i="14" s="1"/>
  <c r="BW202" i="14"/>
  <c r="BL204" i="14"/>
  <c r="BM204" i="14" s="1"/>
  <c r="CH203" i="17" l="1"/>
  <c r="BL204" i="17"/>
  <c r="BM204" i="17" s="1"/>
  <c r="CB203" i="17"/>
  <c r="BV203" i="17"/>
  <c r="CI203" i="17"/>
  <c r="BN204" i="17"/>
  <c r="BO204" i="17" s="1"/>
  <c r="CC203" i="17"/>
  <c r="BW203" i="17"/>
  <c r="BR204" i="17"/>
  <c r="BS204" i="17" s="1"/>
  <c r="CE203" i="17"/>
  <c r="BY203" i="17"/>
  <c r="CK203" i="17"/>
  <c r="CJ203" i="17"/>
  <c r="BP204" i="17"/>
  <c r="BQ204" i="17" s="1"/>
  <c r="CD203" i="17"/>
  <c r="BX203" i="17"/>
  <c r="BF204" i="17"/>
  <c r="BG204" i="17" s="1"/>
  <c r="BH204" i="17"/>
  <c r="BI204" i="17" s="1"/>
  <c r="CA203" i="17"/>
  <c r="CG203" i="17"/>
  <c r="BJ204" i="17"/>
  <c r="BK204" i="17" s="1"/>
  <c r="BU203" i="17"/>
  <c r="BD204" i="17"/>
  <c r="BE204" i="17" s="1"/>
  <c r="BU203" i="14"/>
  <c r="BJ204" i="14"/>
  <c r="BK204" i="14" s="1"/>
  <c r="CA203" i="14"/>
  <c r="BD204" i="14"/>
  <c r="BE204" i="14" s="1"/>
  <c r="CB203" i="14"/>
  <c r="CD203" i="14"/>
  <c r="BF204" i="14"/>
  <c r="BG204" i="14" s="1"/>
  <c r="BV203" i="14"/>
  <c r="BX203" i="14"/>
  <c r="CE203" i="14"/>
  <c r="BR204" i="14"/>
  <c r="BS204" i="14" s="1"/>
  <c r="BY203" i="14"/>
  <c r="BP205" i="14"/>
  <c r="BQ205" i="14" s="1"/>
  <c r="CC203" i="14"/>
  <c r="BW203" i="14"/>
  <c r="BN204" i="14"/>
  <c r="BO204" i="14" s="1"/>
  <c r="BL205" i="14"/>
  <c r="BM205" i="14" s="1"/>
  <c r="BH204" i="14"/>
  <c r="BI204" i="14" s="1"/>
  <c r="BN205" i="17" l="1"/>
  <c r="CI204" i="17"/>
  <c r="CC204" i="17"/>
  <c r="BW204" i="17"/>
  <c r="BO205" i="17"/>
  <c r="BD205" i="17"/>
  <c r="BE205" i="17" s="1"/>
  <c r="CG204" i="17"/>
  <c r="BJ205" i="17"/>
  <c r="BK205" i="17" s="1"/>
  <c r="CA204" i="17"/>
  <c r="BU204" i="17"/>
  <c r="BY204" i="17"/>
  <c r="CE204" i="17"/>
  <c r="BR205" i="17"/>
  <c r="BS205" i="17" s="1"/>
  <c r="CK204" i="17"/>
  <c r="BH205" i="17"/>
  <c r="BI205" i="17" s="1"/>
  <c r="CJ204" i="17"/>
  <c r="CD204" i="17"/>
  <c r="BX204" i="17"/>
  <c r="BP205" i="17"/>
  <c r="BQ205" i="17" s="1"/>
  <c r="CH204" i="17"/>
  <c r="BL205" i="17"/>
  <c r="BM205" i="17" s="1"/>
  <c r="CB204" i="17"/>
  <c r="BV204" i="17"/>
  <c r="BF205" i="17"/>
  <c r="BG205" i="17" s="1"/>
  <c r="BY204" i="14"/>
  <c r="CE204" i="14"/>
  <c r="BR205" i="14"/>
  <c r="BS205" i="14" s="1"/>
  <c r="BL206" i="14"/>
  <c r="BM206" i="14" s="1"/>
  <c r="BF205" i="14"/>
  <c r="BG205" i="14" s="1"/>
  <c r="BV204" i="14"/>
  <c r="BX204" i="14"/>
  <c r="BH205" i="14"/>
  <c r="BI205" i="14" s="1"/>
  <c r="BN205" i="14"/>
  <c r="BO205" i="14" s="1"/>
  <c r="BW204" i="14"/>
  <c r="CC204" i="14"/>
  <c r="BD205" i="14"/>
  <c r="BE205" i="14" s="1"/>
  <c r="CB204" i="14"/>
  <c r="CD204" i="14"/>
  <c r="BU204" i="14"/>
  <c r="BJ205" i="14"/>
  <c r="BK205" i="14" s="1"/>
  <c r="CA204" i="14"/>
  <c r="BP206" i="14"/>
  <c r="BQ206" i="14" s="1"/>
  <c r="BH206" i="17" l="1"/>
  <c r="BI206" i="17" s="1"/>
  <c r="BP206" i="17"/>
  <c r="BQ206" i="17" s="1"/>
  <c r="BX205" i="17"/>
  <c r="CD205" i="17"/>
  <c r="CJ205" i="17"/>
  <c r="CH205" i="17"/>
  <c r="BL206" i="17"/>
  <c r="BM206" i="17" s="1"/>
  <c r="CB205" i="17"/>
  <c r="BV205" i="17"/>
  <c r="CE205" i="17"/>
  <c r="CK205" i="17"/>
  <c r="BR206" i="17"/>
  <c r="BS206" i="17" s="1"/>
  <c r="BY205" i="17"/>
  <c r="BJ206" i="17"/>
  <c r="BU205" i="17"/>
  <c r="CG205" i="17"/>
  <c r="BK206" i="17"/>
  <c r="CA205" i="17"/>
  <c r="BF206" i="17"/>
  <c r="BG206" i="17" s="1"/>
  <c r="BD206" i="17"/>
  <c r="BE206" i="17" s="1"/>
  <c r="BW205" i="17"/>
  <c r="CI205" i="17"/>
  <c r="BN206" i="17"/>
  <c r="BO206" i="17" s="1"/>
  <c r="CC205" i="17"/>
  <c r="CC205" i="14"/>
  <c r="BN206" i="14"/>
  <c r="BO206" i="14" s="1"/>
  <c r="BW205" i="14"/>
  <c r="BD206" i="14"/>
  <c r="BE206" i="14" s="1"/>
  <c r="CB205" i="14"/>
  <c r="CD205" i="14"/>
  <c r="BF206" i="14"/>
  <c r="BG206" i="14" s="1"/>
  <c r="BX205" i="14"/>
  <c r="BV205" i="14"/>
  <c r="BP207" i="14"/>
  <c r="BQ207" i="14" s="1"/>
  <c r="BH206" i="14"/>
  <c r="BI206" i="14" s="1"/>
  <c r="BL207" i="14"/>
  <c r="BM207" i="14" s="1"/>
  <c r="BR206" i="14"/>
  <c r="BS206" i="14" s="1"/>
  <c r="BY205" i="14"/>
  <c r="CE205" i="14"/>
  <c r="CA205" i="14"/>
  <c r="BU205" i="14"/>
  <c r="BJ206" i="14"/>
  <c r="BK206" i="14" s="1"/>
  <c r="BD207" i="17" l="1"/>
  <c r="BE207" i="17" s="1"/>
  <c r="BL207" i="17"/>
  <c r="BV206" i="17"/>
  <c r="CH206" i="17"/>
  <c r="CB206" i="17"/>
  <c r="BM207" i="17"/>
  <c r="BF207" i="17"/>
  <c r="BG207" i="17" s="1"/>
  <c r="CK206" i="17"/>
  <c r="BR207" i="17"/>
  <c r="BS207" i="17" s="1"/>
  <c r="CE206" i="17"/>
  <c r="BY206" i="17"/>
  <c r="BW206" i="17"/>
  <c r="CI206" i="17"/>
  <c r="CC206" i="17"/>
  <c r="BN207" i="17"/>
  <c r="BO207" i="17" s="1"/>
  <c r="CA206" i="17"/>
  <c r="CG206" i="17"/>
  <c r="BJ207" i="17"/>
  <c r="BK207" i="17" s="1"/>
  <c r="BU206" i="17"/>
  <c r="CD206" i="17"/>
  <c r="CJ206" i="17"/>
  <c r="BP207" i="17"/>
  <c r="BQ207" i="17" s="1"/>
  <c r="BX206" i="17"/>
  <c r="BH207" i="17"/>
  <c r="BI207" i="17" s="1"/>
  <c r="BP208" i="14"/>
  <c r="BQ208" i="14" s="1"/>
  <c r="BF207" i="14"/>
  <c r="BG207" i="14" s="1"/>
  <c r="BV206" i="14"/>
  <c r="BX206" i="14"/>
  <c r="BU206" i="14"/>
  <c r="BJ207" i="14"/>
  <c r="BK207" i="14" s="1"/>
  <c r="CA206" i="14"/>
  <c r="BH207" i="14"/>
  <c r="BI207" i="14" s="1"/>
  <c r="BD207" i="14"/>
  <c r="BE207" i="14" s="1"/>
  <c r="CD206" i="14"/>
  <c r="CB206" i="14"/>
  <c r="CE206" i="14"/>
  <c r="BR207" i="14"/>
  <c r="BS207" i="14" s="1"/>
  <c r="BY206" i="14"/>
  <c r="CC206" i="14"/>
  <c r="BW206" i="14"/>
  <c r="BN207" i="14"/>
  <c r="BO207" i="14" s="1"/>
  <c r="BL208" i="14"/>
  <c r="BM208" i="14" s="1"/>
  <c r="BY207" i="17" l="1"/>
  <c r="CK207" i="17"/>
  <c r="BR208" i="17"/>
  <c r="BS208" i="17" s="1"/>
  <c r="CE207" i="17"/>
  <c r="CJ207" i="17"/>
  <c r="BP208" i="17"/>
  <c r="BQ208" i="17" s="1"/>
  <c r="CD207" i="17"/>
  <c r="BX207" i="17"/>
  <c r="BK208" i="17"/>
  <c r="BU207" i="17"/>
  <c r="CG207" i="17"/>
  <c r="CA207" i="17"/>
  <c r="BJ208" i="17"/>
  <c r="BN208" i="17"/>
  <c r="CC207" i="17"/>
  <c r="CI207" i="17"/>
  <c r="BO208" i="17"/>
  <c r="BW207" i="17"/>
  <c r="BH208" i="17"/>
  <c r="BI208" i="17" s="1"/>
  <c r="BD208" i="17"/>
  <c r="BE208" i="17" s="1"/>
  <c r="BF208" i="17"/>
  <c r="BG208" i="17" s="1"/>
  <c r="BV207" i="17"/>
  <c r="CB207" i="17"/>
  <c r="BL208" i="17"/>
  <c r="BM208" i="17" s="1"/>
  <c r="CH207" i="17"/>
  <c r="BD208" i="14"/>
  <c r="BE208" i="14"/>
  <c r="CB207" i="14"/>
  <c r="CD207" i="14"/>
  <c r="BU207" i="14"/>
  <c r="BJ208" i="14"/>
  <c r="BK208" i="14" s="1"/>
  <c r="CA207" i="14"/>
  <c r="CB208" i="14"/>
  <c r="BL209" i="14"/>
  <c r="BM209" i="14" s="1"/>
  <c r="BH208" i="14"/>
  <c r="BI208" i="14" s="1"/>
  <c r="BF208" i="14"/>
  <c r="BG208" i="14" s="1"/>
  <c r="BX207" i="14"/>
  <c r="BV207" i="14"/>
  <c r="BY207" i="14"/>
  <c r="CE207" i="14"/>
  <c r="BR208" i="14"/>
  <c r="BS208" i="14" s="1"/>
  <c r="CD208" i="14"/>
  <c r="BP209" i="14"/>
  <c r="BQ209" i="14" s="1"/>
  <c r="BN208" i="14"/>
  <c r="BO208" i="14" s="1"/>
  <c r="BW207" i="14"/>
  <c r="CC207" i="14"/>
  <c r="BF209" i="17" l="1"/>
  <c r="BG209" i="17" s="1"/>
  <c r="BD209" i="17"/>
  <c r="BE209" i="17" s="1"/>
  <c r="BH209" i="17"/>
  <c r="BI209" i="17" s="1"/>
  <c r="CB208" i="17"/>
  <c r="BL209" i="17"/>
  <c r="BM209" i="17" s="1"/>
  <c r="CH208" i="17"/>
  <c r="BV208" i="17"/>
  <c r="BX208" i="17"/>
  <c r="BP209" i="17"/>
  <c r="BQ209" i="17" s="1"/>
  <c r="CJ208" i="17"/>
  <c r="CD208" i="17"/>
  <c r="CK208" i="17"/>
  <c r="BR209" i="17"/>
  <c r="BS209" i="17" s="1"/>
  <c r="CE208" i="17"/>
  <c r="BY208" i="17"/>
  <c r="CI208" i="17"/>
  <c r="BN209" i="17"/>
  <c r="BO209" i="17" s="1"/>
  <c r="CC208" i="17"/>
  <c r="BW208" i="17"/>
  <c r="CA208" i="17"/>
  <c r="BJ209" i="17"/>
  <c r="BK209" i="17" s="1"/>
  <c r="BU208" i="17"/>
  <c r="CG208" i="17"/>
  <c r="BF209" i="14"/>
  <c r="BG209" i="14" s="1"/>
  <c r="BX208" i="14"/>
  <c r="BV208" i="14"/>
  <c r="BH209" i="14"/>
  <c r="BI209" i="14" s="1"/>
  <c r="CC208" i="14"/>
  <c r="BN209" i="14"/>
  <c r="BO209" i="14" s="1"/>
  <c r="BW208" i="14"/>
  <c r="BL210" i="14"/>
  <c r="BM210" i="14" s="1"/>
  <c r="CA208" i="14"/>
  <c r="BU208" i="14"/>
  <c r="BJ209" i="14"/>
  <c r="BK209" i="14" s="1"/>
  <c r="BR209" i="14"/>
  <c r="BS209" i="14" s="1"/>
  <c r="BY208" i="14"/>
  <c r="CE208" i="14"/>
  <c r="BP210" i="14"/>
  <c r="BQ210" i="14" s="1"/>
  <c r="BD209" i="14"/>
  <c r="BE209" i="14" s="1"/>
  <c r="BW209" i="17" l="1"/>
  <c r="CC209" i="17"/>
  <c r="CI209" i="17"/>
  <c r="BN210" i="17"/>
  <c r="BO210" i="17" s="1"/>
  <c r="BD210" i="17"/>
  <c r="BE210" i="17" s="1"/>
  <c r="BL210" i="17"/>
  <c r="BV209" i="17"/>
  <c r="CH209" i="17"/>
  <c r="BM210" i="17"/>
  <c r="CB209" i="17"/>
  <c r="BH210" i="17"/>
  <c r="BI210" i="17" s="1"/>
  <c r="BY209" i="17"/>
  <c r="CK209" i="17"/>
  <c r="BR210" i="17"/>
  <c r="BS210" i="17" s="1"/>
  <c r="CE209" i="17"/>
  <c r="BF210" i="17"/>
  <c r="BG210" i="17" s="1"/>
  <c r="CA209" i="17"/>
  <c r="CG209" i="17"/>
  <c r="BJ210" i="17"/>
  <c r="BK210" i="17" s="1"/>
  <c r="BU209" i="17"/>
  <c r="CJ209" i="17"/>
  <c r="CD209" i="17"/>
  <c r="BX209" i="17"/>
  <c r="BP210" i="17"/>
  <c r="BQ210" i="17" s="1"/>
  <c r="BU209" i="14"/>
  <c r="BJ210" i="14"/>
  <c r="BK210" i="14" s="1"/>
  <c r="CA209" i="14"/>
  <c r="BD210" i="14"/>
  <c r="BE210" i="14" s="1"/>
  <c r="CB209" i="14"/>
  <c r="CD209" i="14"/>
  <c r="BL211" i="14"/>
  <c r="BM211" i="14" s="1"/>
  <c r="CE209" i="14"/>
  <c r="BY209" i="14"/>
  <c r="BR210" i="14"/>
  <c r="BS210" i="14" s="1"/>
  <c r="BN210" i="14"/>
  <c r="BO210" i="14" s="1"/>
  <c r="CC209" i="14"/>
  <c r="BW209" i="14"/>
  <c r="BH210" i="14"/>
  <c r="BI210" i="14" s="1"/>
  <c r="BP211" i="14"/>
  <c r="BQ211" i="14" s="1"/>
  <c r="BF210" i="14"/>
  <c r="BG210" i="14" s="1"/>
  <c r="BV209" i="14"/>
  <c r="BX209" i="14"/>
  <c r="BH211" i="17" l="1"/>
  <c r="BI211" i="17" s="1"/>
  <c r="BD211" i="17"/>
  <c r="BE211" i="17" s="1"/>
  <c r="BF211" i="17"/>
  <c r="BG211" i="17" s="1"/>
  <c r="CI210" i="17"/>
  <c r="BN211" i="17"/>
  <c r="BO211" i="17" s="1"/>
  <c r="CC210" i="17"/>
  <c r="BW210" i="17"/>
  <c r="BX210" i="17"/>
  <c r="CJ210" i="17"/>
  <c r="BP211" i="17"/>
  <c r="BQ211" i="17" s="1"/>
  <c r="CD210" i="17"/>
  <c r="BV210" i="17"/>
  <c r="CH210" i="17"/>
  <c r="CB210" i="17"/>
  <c r="BL211" i="17"/>
  <c r="BM211" i="17" s="1"/>
  <c r="BJ211" i="17"/>
  <c r="BK211" i="17" s="1"/>
  <c r="BU210" i="17"/>
  <c r="CG210" i="17"/>
  <c r="CA210" i="17"/>
  <c r="BY210" i="17"/>
  <c r="CE210" i="17"/>
  <c r="CK210" i="17"/>
  <c r="BR211" i="17"/>
  <c r="BS211" i="17" s="1"/>
  <c r="BR211" i="14"/>
  <c r="BS211" i="14" s="1"/>
  <c r="CE210" i="14"/>
  <c r="BY210" i="14"/>
  <c r="BL212" i="14"/>
  <c r="BM212" i="14" s="1"/>
  <c r="BF211" i="14"/>
  <c r="BG211" i="14" s="1"/>
  <c r="BX210" i="14"/>
  <c r="BV210" i="14"/>
  <c r="CC210" i="14"/>
  <c r="BN211" i="14"/>
  <c r="BO211" i="14" s="1"/>
  <c r="BW210" i="14"/>
  <c r="BD211" i="14"/>
  <c r="BE211" i="14" s="1"/>
  <c r="CB210" i="14"/>
  <c r="CD210" i="14"/>
  <c r="BH211" i="14"/>
  <c r="BI211" i="14" s="1"/>
  <c r="CA210" i="14"/>
  <c r="BJ211" i="14"/>
  <c r="BK211" i="14" s="1"/>
  <c r="BU210" i="14"/>
  <c r="BP212" i="14"/>
  <c r="BQ212" i="14" s="1"/>
  <c r="CK211" i="17" l="1"/>
  <c r="BR212" i="17"/>
  <c r="BS212" i="17" s="1"/>
  <c r="CE211" i="17"/>
  <c r="BY211" i="17"/>
  <c r="BX211" i="17"/>
  <c r="BP212" i="17"/>
  <c r="CD211" i="17"/>
  <c r="CJ211" i="17"/>
  <c r="BQ212" i="17"/>
  <c r="BF212" i="17"/>
  <c r="BG212" i="17" s="1"/>
  <c r="BW211" i="17"/>
  <c r="CI211" i="17"/>
  <c r="BN212" i="17"/>
  <c r="BO212" i="17" s="1"/>
  <c r="CC211" i="17"/>
  <c r="BJ212" i="17"/>
  <c r="BK212" i="17" s="1"/>
  <c r="BU211" i="17"/>
  <c r="CG211" i="17"/>
  <c r="CA211" i="17"/>
  <c r="CH211" i="17"/>
  <c r="CB211" i="17"/>
  <c r="BV211" i="17"/>
  <c r="BL212" i="17"/>
  <c r="BM212" i="17" s="1"/>
  <c r="BD212" i="17"/>
  <c r="BE212" i="17" s="1"/>
  <c r="BH212" i="17"/>
  <c r="BI212" i="17" s="1"/>
  <c r="BD212" i="14"/>
  <c r="BE212" i="14" s="1"/>
  <c r="CB211" i="14"/>
  <c r="CD211" i="14"/>
  <c r="BP213" i="14"/>
  <c r="BQ213" i="14" s="1"/>
  <c r="CC211" i="14"/>
  <c r="BN212" i="14"/>
  <c r="BO212" i="14" s="1"/>
  <c r="BW211" i="14"/>
  <c r="BF212" i="14"/>
  <c r="BG212" i="14" s="1"/>
  <c r="BX211" i="14"/>
  <c r="BV211" i="14"/>
  <c r="BL213" i="14"/>
  <c r="BM213" i="14" s="1"/>
  <c r="BH212" i="14"/>
  <c r="BI212" i="14" s="1"/>
  <c r="CE211" i="14"/>
  <c r="BR212" i="14"/>
  <c r="BS212" i="14" s="1"/>
  <c r="BY211" i="14"/>
  <c r="CA211" i="14"/>
  <c r="BJ212" i="14"/>
  <c r="BK212" i="14" s="1"/>
  <c r="BU211" i="14"/>
  <c r="BD213" i="17" l="1"/>
  <c r="BE213" i="17" s="1"/>
  <c r="CK212" i="17"/>
  <c r="BR213" i="17"/>
  <c r="BS213" i="17" s="1"/>
  <c r="CE212" i="17"/>
  <c r="BY212" i="17"/>
  <c r="BF213" i="17"/>
  <c r="BG213" i="17" s="1"/>
  <c r="CG212" i="17"/>
  <c r="CA212" i="17"/>
  <c r="BJ213" i="17"/>
  <c r="BK213" i="17" s="1"/>
  <c r="BU212" i="17"/>
  <c r="BH213" i="17"/>
  <c r="BI213" i="17" s="1"/>
  <c r="BW212" i="17"/>
  <c r="BN213" i="17"/>
  <c r="BO213" i="17" s="1"/>
  <c r="CC212" i="17"/>
  <c r="CI212" i="17"/>
  <c r="CJ212" i="17"/>
  <c r="BP213" i="17"/>
  <c r="BQ213" i="17" s="1"/>
  <c r="CD212" i="17"/>
  <c r="BX212" i="17"/>
  <c r="BV212" i="17"/>
  <c r="CH212" i="17"/>
  <c r="CB212" i="17"/>
  <c r="BL213" i="17"/>
  <c r="BM213" i="17" s="1"/>
  <c r="BJ213" i="14"/>
  <c r="BK213" i="14" s="1"/>
  <c r="BU212" i="14"/>
  <c r="CA212" i="14"/>
  <c r="BF213" i="14"/>
  <c r="BG213" i="14" s="1"/>
  <c r="BV212" i="14"/>
  <c r="BX212" i="14"/>
  <c r="BW212" i="14"/>
  <c r="CC212" i="14"/>
  <c r="BN213" i="14"/>
  <c r="BO213" i="14" s="1"/>
  <c r="BP214" i="14"/>
  <c r="BQ214" i="14" s="1"/>
  <c r="BH213" i="14"/>
  <c r="BI213" i="14" s="1"/>
  <c r="BD213" i="14"/>
  <c r="BE213" i="14" s="1"/>
  <c r="CD212" i="14"/>
  <c r="CB212" i="14"/>
  <c r="CE212" i="14"/>
  <c r="BR213" i="14"/>
  <c r="BS213" i="14" s="1"/>
  <c r="BY212" i="14"/>
  <c r="BL214" i="14"/>
  <c r="BM214" i="14" s="1"/>
  <c r="BH214" i="17" l="1"/>
  <c r="BI214" i="17" s="1"/>
  <c r="BV213" i="17"/>
  <c r="CH213" i="17"/>
  <c r="CB213" i="17"/>
  <c r="BL214" i="17"/>
  <c r="BM214" i="17" s="1"/>
  <c r="CJ213" i="17"/>
  <c r="BP214" i="17"/>
  <c r="BQ214" i="17" s="1"/>
  <c r="CD213" i="17"/>
  <c r="BX213" i="17"/>
  <c r="BF214" i="17"/>
  <c r="BG214" i="17" s="1"/>
  <c r="BR214" i="17"/>
  <c r="BS214" i="17" s="1"/>
  <c r="CE213" i="17"/>
  <c r="BY213" i="17"/>
  <c r="CK213" i="17"/>
  <c r="CI213" i="17"/>
  <c r="BN214" i="17"/>
  <c r="BO214" i="17" s="1"/>
  <c r="CC213" i="17"/>
  <c r="BW213" i="17"/>
  <c r="BD214" i="17"/>
  <c r="BE214" i="17" s="1"/>
  <c r="BU213" i="17"/>
  <c r="CG213" i="17"/>
  <c r="CA213" i="17"/>
  <c r="BJ214" i="17"/>
  <c r="BK214" i="17" s="1"/>
  <c r="BP215" i="14"/>
  <c r="BQ215" i="14" s="1"/>
  <c r="BD214" i="14"/>
  <c r="BE214" i="14" s="1"/>
  <c r="CD213" i="14"/>
  <c r="CB213" i="14"/>
  <c r="BL215" i="14"/>
  <c r="BM215" i="14" s="1"/>
  <c r="BH214" i="14"/>
  <c r="BI214" i="14" s="1"/>
  <c r="CC213" i="14"/>
  <c r="BN214" i="14"/>
  <c r="BO214" i="14" s="1"/>
  <c r="BW213" i="14"/>
  <c r="BF214" i="14"/>
  <c r="BG214" i="14" s="1"/>
  <c r="BX213" i="14"/>
  <c r="BV213" i="14"/>
  <c r="CA213" i="14"/>
  <c r="BU213" i="14"/>
  <c r="BJ214" i="14"/>
  <c r="BK214" i="14" s="1"/>
  <c r="BR214" i="14"/>
  <c r="BS214" i="14" s="1"/>
  <c r="BY213" i="14"/>
  <c r="CE213" i="14"/>
  <c r="BU214" i="17" l="1"/>
  <c r="CG214" i="17"/>
  <c r="CA214" i="17"/>
  <c r="BJ215" i="17"/>
  <c r="BK215" i="17" s="1"/>
  <c r="BF215" i="17"/>
  <c r="BG215" i="17" s="1"/>
  <c r="CH214" i="17"/>
  <c r="CB214" i="17"/>
  <c r="BL215" i="17"/>
  <c r="BM215" i="17" s="1"/>
  <c r="BV214" i="17"/>
  <c r="BR215" i="17"/>
  <c r="BS215" i="17" s="1"/>
  <c r="CE214" i="17"/>
  <c r="BY214" i="17"/>
  <c r="CK214" i="17"/>
  <c r="BD215" i="17"/>
  <c r="BE215" i="17" s="1"/>
  <c r="BP215" i="17"/>
  <c r="BQ215" i="17" s="1"/>
  <c r="CD214" i="17"/>
  <c r="BX214" i="17"/>
  <c r="CJ214" i="17"/>
  <c r="CI214" i="17"/>
  <c r="BN215" i="17"/>
  <c r="BO215" i="17" s="1"/>
  <c r="CC214" i="17"/>
  <c r="BW214" i="17"/>
  <c r="BH215" i="17"/>
  <c r="BI215" i="17" s="1"/>
  <c r="BF215" i="14"/>
  <c r="BG215" i="14" s="1"/>
  <c r="BV214" i="14"/>
  <c r="BX214" i="14"/>
  <c r="BL216" i="14"/>
  <c r="BM216" i="14" s="1"/>
  <c r="BH215" i="14"/>
  <c r="BI215" i="14" s="1"/>
  <c r="BR215" i="14"/>
  <c r="BS215" i="14" s="1"/>
  <c r="CE214" i="14"/>
  <c r="BY214" i="14"/>
  <c r="CA214" i="14"/>
  <c r="BU214" i="14"/>
  <c r="BJ215" i="14"/>
  <c r="BK215" i="14" s="1"/>
  <c r="BD215" i="14"/>
  <c r="BE215" i="14" s="1"/>
  <c r="CD214" i="14"/>
  <c r="CB214" i="14"/>
  <c r="BP216" i="14"/>
  <c r="BQ216" i="14" s="1"/>
  <c r="BN215" i="14"/>
  <c r="BO215" i="14" s="1"/>
  <c r="CC214" i="14"/>
  <c r="BW214" i="14"/>
  <c r="BH216" i="17" l="1"/>
  <c r="BI216" i="17" s="1"/>
  <c r="BR216" i="17"/>
  <c r="CE215" i="17"/>
  <c r="BY215" i="17"/>
  <c r="CK215" i="17"/>
  <c r="BS216" i="17"/>
  <c r="BN216" i="17"/>
  <c r="BO216" i="17" s="1"/>
  <c r="CC215" i="17"/>
  <c r="BW215" i="17"/>
  <c r="CI215" i="17"/>
  <c r="CG215" i="17"/>
  <c r="CA215" i="17"/>
  <c r="BJ216" i="17"/>
  <c r="BK216" i="17" s="1"/>
  <c r="BU215" i="17"/>
  <c r="CH215" i="17"/>
  <c r="CB215" i="17"/>
  <c r="BL216" i="17"/>
  <c r="BM216" i="17" s="1"/>
  <c r="BV215" i="17"/>
  <c r="BF216" i="17"/>
  <c r="BG216" i="17" s="1"/>
  <c r="BP216" i="17"/>
  <c r="BQ216" i="17" s="1"/>
  <c r="CD215" i="17"/>
  <c r="BX215" i="17"/>
  <c r="CJ215" i="17"/>
  <c r="BD216" i="17"/>
  <c r="BE216" i="17" s="1"/>
  <c r="BV215" i="14"/>
  <c r="BX215" i="14"/>
  <c r="CE215" i="14"/>
  <c r="BY215" i="14"/>
  <c r="BR216" i="14"/>
  <c r="BS216" i="14" s="1"/>
  <c r="BP217" i="14"/>
  <c r="BQ217" i="14" s="1"/>
  <c r="CC215" i="14"/>
  <c r="BW215" i="14"/>
  <c r="BN216" i="14"/>
  <c r="BO216" i="14" s="1"/>
  <c r="BH216" i="14"/>
  <c r="BI216" i="14" s="1"/>
  <c r="BD216" i="14"/>
  <c r="BE216" i="14" s="1"/>
  <c r="CD215" i="14"/>
  <c r="CB215" i="14"/>
  <c r="BJ216" i="14"/>
  <c r="BK216" i="14" s="1"/>
  <c r="CA215" i="14"/>
  <c r="BU215" i="14"/>
  <c r="BL217" i="14"/>
  <c r="BM217" i="14" s="1"/>
  <c r="BF216" i="14"/>
  <c r="BG216" i="14" s="1"/>
  <c r="BD217" i="17" l="1"/>
  <c r="BE217" i="17" s="1"/>
  <c r="BP217" i="17"/>
  <c r="BQ217" i="17" s="1"/>
  <c r="CD216" i="17"/>
  <c r="BX216" i="17"/>
  <c r="CJ216" i="17"/>
  <c r="CB216" i="17"/>
  <c r="BL217" i="17"/>
  <c r="BM217" i="17" s="1"/>
  <c r="BV216" i="17"/>
  <c r="CH216" i="17"/>
  <c r="BF217" i="17"/>
  <c r="BG217" i="17" s="1"/>
  <c r="BN217" i="17"/>
  <c r="BO217" i="17" s="1"/>
  <c r="CC216" i="17"/>
  <c r="BW216" i="17"/>
  <c r="CI216" i="17"/>
  <c r="CG216" i="17"/>
  <c r="CA216" i="17"/>
  <c r="BJ217" i="17"/>
  <c r="BK217" i="17" s="1"/>
  <c r="BU216" i="17"/>
  <c r="BH217" i="17"/>
  <c r="BI217" i="17" s="1"/>
  <c r="CE216" i="17"/>
  <c r="BY216" i="17"/>
  <c r="CK216" i="17"/>
  <c r="BR217" i="17"/>
  <c r="BS217" i="17" s="1"/>
  <c r="BH217" i="14"/>
  <c r="BI217" i="14" s="1"/>
  <c r="CC216" i="14"/>
  <c r="BN217" i="14"/>
  <c r="BO217" i="14" s="1"/>
  <c r="BW216" i="14"/>
  <c r="BD217" i="14"/>
  <c r="BE217" i="14" s="1"/>
  <c r="CB216" i="14"/>
  <c r="CD216" i="14"/>
  <c r="BF217" i="14"/>
  <c r="BG217" i="14" s="1"/>
  <c r="BX216" i="14"/>
  <c r="BV216" i="14"/>
  <c r="BY216" i="14"/>
  <c r="BR217" i="14"/>
  <c r="BS217" i="14" s="1"/>
  <c r="CE216" i="14"/>
  <c r="CA216" i="14"/>
  <c r="BJ217" i="14"/>
  <c r="BK217" i="14" s="1"/>
  <c r="BU216" i="14"/>
  <c r="BL218" i="14"/>
  <c r="BM218" i="14" s="1"/>
  <c r="BP218" i="14"/>
  <c r="BQ218" i="14" s="1"/>
  <c r="BF218" i="17" l="1"/>
  <c r="BG218" i="17" s="1"/>
  <c r="BD218" i="17"/>
  <c r="BE218" i="17" s="1"/>
  <c r="CE217" i="17"/>
  <c r="BY217" i="17"/>
  <c r="CK217" i="17"/>
  <c r="BR218" i="17"/>
  <c r="BS218" i="17" s="1"/>
  <c r="CA217" i="17"/>
  <c r="BJ218" i="17"/>
  <c r="BK218" i="17" s="1"/>
  <c r="BU217" i="17"/>
  <c r="CG217" i="17"/>
  <c r="BN218" i="17"/>
  <c r="BO218" i="17" s="1"/>
  <c r="CC217" i="17"/>
  <c r="BW217" i="17"/>
  <c r="CI217" i="17"/>
  <c r="BH218" i="17"/>
  <c r="BI218" i="17" s="1"/>
  <c r="CB217" i="17"/>
  <c r="BL218" i="17"/>
  <c r="BM218" i="17" s="1"/>
  <c r="BV217" i="17"/>
  <c r="CH217" i="17"/>
  <c r="BP218" i="17"/>
  <c r="BQ218" i="17" s="1"/>
  <c r="CD217" i="17"/>
  <c r="BX217" i="17"/>
  <c r="CJ217" i="17"/>
  <c r="BP219" i="14"/>
  <c r="BQ219" i="14" s="1"/>
  <c r="BD218" i="14"/>
  <c r="BE218" i="14" s="1"/>
  <c r="CB217" i="14"/>
  <c r="CD217" i="14"/>
  <c r="BF218" i="14"/>
  <c r="BG218" i="14" s="1"/>
  <c r="BX217" i="14"/>
  <c r="BV217" i="14"/>
  <c r="CA217" i="14"/>
  <c r="BJ218" i="14"/>
  <c r="BK218" i="14" s="1"/>
  <c r="BU217" i="14"/>
  <c r="BR218" i="14"/>
  <c r="BS218" i="14" s="1"/>
  <c r="CE217" i="14"/>
  <c r="BY217" i="14"/>
  <c r="BH218" i="14"/>
  <c r="BI218" i="14" s="1"/>
  <c r="BL219" i="14"/>
  <c r="BM219" i="14" s="1"/>
  <c r="BN218" i="14"/>
  <c r="BO218" i="14" s="1"/>
  <c r="CC217" i="14"/>
  <c r="BW217" i="14"/>
  <c r="CA218" i="17" l="1"/>
  <c r="BJ219" i="17"/>
  <c r="BK219" i="17" s="1"/>
  <c r="BU218" i="17"/>
  <c r="CG218" i="17"/>
  <c r="BH219" i="17"/>
  <c r="BI219" i="17" s="1"/>
  <c r="CC218" i="17"/>
  <c r="BN219" i="17"/>
  <c r="BO219" i="17" s="1"/>
  <c r="BW218" i="17"/>
  <c r="CI218" i="17"/>
  <c r="BR219" i="17"/>
  <c r="BS219" i="17" s="1"/>
  <c r="BY218" i="17"/>
  <c r="CK218" i="17"/>
  <c r="CE218" i="17"/>
  <c r="CB218" i="17"/>
  <c r="BL219" i="17"/>
  <c r="BM219" i="17" s="1"/>
  <c r="BV218" i="17"/>
  <c r="CH218" i="17"/>
  <c r="BD219" i="17"/>
  <c r="BE219" i="17" s="1"/>
  <c r="CD218" i="17"/>
  <c r="BP219" i="17"/>
  <c r="BQ219" i="17" s="1"/>
  <c r="BX218" i="17"/>
  <c r="CJ218" i="17"/>
  <c r="BF219" i="17"/>
  <c r="BG219" i="17" s="1"/>
  <c r="BR219" i="14"/>
  <c r="BS219" i="14" s="1"/>
  <c r="CE218" i="14"/>
  <c r="BY218" i="14"/>
  <c r="CA218" i="14"/>
  <c r="BU218" i="14"/>
  <c r="BJ219" i="14"/>
  <c r="BK219" i="14" s="1"/>
  <c r="BL220" i="14"/>
  <c r="BM220" i="14" s="1"/>
  <c r="BF219" i="14"/>
  <c r="BG219" i="14" s="1"/>
  <c r="BX218" i="14"/>
  <c r="BV218" i="14"/>
  <c r="CC218" i="14"/>
  <c r="BN219" i="14"/>
  <c r="BO219" i="14" s="1"/>
  <c r="BW218" i="14"/>
  <c r="BH219" i="14"/>
  <c r="BI219" i="14" s="1"/>
  <c r="BD219" i="14"/>
  <c r="BE219" i="14" s="1"/>
  <c r="CB218" i="14"/>
  <c r="CD218" i="14"/>
  <c r="BP220" i="14"/>
  <c r="BQ220" i="14" s="1"/>
  <c r="BF220" i="17" l="1"/>
  <c r="BG220" i="17" s="1"/>
  <c r="BD220" i="17"/>
  <c r="BE220" i="17" s="1"/>
  <c r="BV219" i="17"/>
  <c r="CH219" i="17"/>
  <c r="BL220" i="17"/>
  <c r="BM220" i="17" s="1"/>
  <c r="CB219" i="17"/>
  <c r="CJ219" i="17"/>
  <c r="BP220" i="17"/>
  <c r="BQ220" i="17" s="1"/>
  <c r="CD219" i="17"/>
  <c r="BX219" i="17"/>
  <c r="BN220" i="17"/>
  <c r="BO220" i="17" s="1"/>
  <c r="CC219" i="17"/>
  <c r="CI219" i="17"/>
  <c r="BW219" i="17"/>
  <c r="CG219" i="17"/>
  <c r="BJ220" i="17"/>
  <c r="BK220" i="17" s="1"/>
  <c r="CA219" i="17"/>
  <c r="BU219" i="17"/>
  <c r="BH220" i="17"/>
  <c r="BI220" i="17" s="1"/>
  <c r="CE219" i="17"/>
  <c r="BY219" i="17"/>
  <c r="CK219" i="17"/>
  <c r="BR220" i="17"/>
  <c r="BS220" i="17" s="1"/>
  <c r="CC219" i="14"/>
  <c r="BN220" i="14"/>
  <c r="BO220" i="14" s="1"/>
  <c r="BW219" i="14"/>
  <c r="BF220" i="14"/>
  <c r="BG220" i="14" s="1"/>
  <c r="BX219" i="14"/>
  <c r="BV219" i="14"/>
  <c r="BD220" i="14"/>
  <c r="BE220" i="14" s="1"/>
  <c r="CD219" i="14"/>
  <c r="CB219" i="14"/>
  <c r="BL221" i="14"/>
  <c r="BM221" i="14" s="1"/>
  <c r="BJ220" i="14"/>
  <c r="BK220" i="14" s="1"/>
  <c r="BU219" i="14"/>
  <c r="CA219" i="14"/>
  <c r="BH220" i="14"/>
  <c r="BI220" i="14" s="1"/>
  <c r="CE219" i="14"/>
  <c r="BY219" i="14"/>
  <c r="BR220" i="14"/>
  <c r="BS220" i="14" s="1"/>
  <c r="BP221" i="14"/>
  <c r="BQ221" i="14" s="1"/>
  <c r="CB220" i="17" l="1"/>
  <c r="CH220" i="17"/>
  <c r="BL221" i="17"/>
  <c r="BM221" i="17" s="1"/>
  <c r="BV220" i="17"/>
  <c r="BP221" i="17"/>
  <c r="BQ221" i="17" s="1"/>
  <c r="CD220" i="17"/>
  <c r="BX220" i="17"/>
  <c r="CJ220" i="17"/>
  <c r="BU220" i="17"/>
  <c r="BJ221" i="17"/>
  <c r="BK221" i="17" s="1"/>
  <c r="CG220" i="17"/>
  <c r="CA220" i="17"/>
  <c r="BD221" i="17"/>
  <c r="BE221" i="17" s="1"/>
  <c r="BH221" i="17"/>
  <c r="BI221" i="17" s="1"/>
  <c r="BR221" i="17"/>
  <c r="BS221" i="17" s="1"/>
  <c r="CE220" i="17"/>
  <c r="BY220" i="17"/>
  <c r="CK220" i="17"/>
  <c r="CI220" i="17"/>
  <c r="CC220" i="17"/>
  <c r="BN221" i="17"/>
  <c r="BO221" i="17" s="1"/>
  <c r="BW220" i="17"/>
  <c r="BF221" i="17"/>
  <c r="BG221" i="17" s="1"/>
  <c r="BL222" i="14"/>
  <c r="BM222" i="14"/>
  <c r="BD221" i="14"/>
  <c r="BE221" i="14" s="1"/>
  <c r="CB220" i="14"/>
  <c r="CD220" i="14"/>
  <c r="BP222" i="14"/>
  <c r="BQ222" i="14" s="1"/>
  <c r="BJ221" i="14"/>
  <c r="BK221" i="14" s="1"/>
  <c r="CA220" i="14"/>
  <c r="BU220" i="14"/>
  <c r="BF221" i="14"/>
  <c r="BG221" i="14" s="1"/>
  <c r="BX220" i="14"/>
  <c r="BV220" i="14"/>
  <c r="BH221" i="14"/>
  <c r="BI221" i="14" s="1"/>
  <c r="BN221" i="14"/>
  <c r="BO221" i="14" s="1"/>
  <c r="BW220" i="14"/>
  <c r="CC220" i="14"/>
  <c r="BR221" i="14"/>
  <c r="BS221" i="14" s="1"/>
  <c r="BY220" i="14"/>
  <c r="CE220" i="14"/>
  <c r="BW221" i="17" l="1"/>
  <c r="BN222" i="17"/>
  <c r="BO222" i="17" s="1"/>
  <c r="CI221" i="17"/>
  <c r="CC221" i="17"/>
  <c r="BR222" i="17"/>
  <c r="CK221" i="17"/>
  <c r="BS222" i="17"/>
  <c r="CE221" i="17"/>
  <c r="BY221" i="17"/>
  <c r="BH222" i="17"/>
  <c r="BI222" i="17" s="1"/>
  <c r="BF222" i="17"/>
  <c r="BG222" i="17" s="1"/>
  <c r="CA221" i="17"/>
  <c r="BU221" i="17"/>
  <c r="CG221" i="17"/>
  <c r="BJ222" i="17"/>
  <c r="BK222" i="17" s="1"/>
  <c r="CH221" i="17"/>
  <c r="BL222" i="17"/>
  <c r="BM222" i="17" s="1"/>
  <c r="BV221" i="17"/>
  <c r="CB221" i="17"/>
  <c r="BD222" i="17"/>
  <c r="BE222" i="17" s="1"/>
  <c r="CD221" i="17"/>
  <c r="BP222" i="17"/>
  <c r="BQ222" i="17" s="1"/>
  <c r="CJ221" i="17"/>
  <c r="BX221" i="17"/>
  <c r="BF222" i="14"/>
  <c r="BG222" i="14" s="1"/>
  <c r="BV221" i="14"/>
  <c r="BX221" i="14"/>
  <c r="BD222" i="14"/>
  <c r="BE222" i="14" s="1"/>
  <c r="CB221" i="14"/>
  <c r="CD221" i="14"/>
  <c r="CA221" i="14"/>
  <c r="BU221" i="14"/>
  <c r="BJ222" i="14"/>
  <c r="BK222" i="14" s="1"/>
  <c r="BP223" i="14"/>
  <c r="BQ223" i="14" s="1"/>
  <c r="BR222" i="14"/>
  <c r="BS222" i="14" s="1"/>
  <c r="BY221" i="14"/>
  <c r="CE221" i="14"/>
  <c r="CC221" i="14"/>
  <c r="BN222" i="14"/>
  <c r="BO222" i="14" s="1"/>
  <c r="BW221" i="14"/>
  <c r="BH222" i="14"/>
  <c r="BI222" i="14" s="1"/>
  <c r="BL223" i="14"/>
  <c r="BM223" i="14" s="1"/>
  <c r="CJ222" i="17" l="1"/>
  <c r="BP223" i="17"/>
  <c r="BQ223" i="17" s="1"/>
  <c r="CD222" i="17"/>
  <c r="BX222" i="17"/>
  <c r="BF223" i="17"/>
  <c r="BG223" i="17" s="1"/>
  <c r="BV222" i="17"/>
  <c r="BL223" i="17"/>
  <c r="BM223" i="17" s="1"/>
  <c r="CH222" i="17"/>
  <c r="CB222" i="17"/>
  <c r="CG222" i="17"/>
  <c r="BU222" i="17"/>
  <c r="BJ223" i="17"/>
  <c r="BK223" i="17" s="1"/>
  <c r="CA222" i="17"/>
  <c r="BH223" i="17"/>
  <c r="BI223" i="17" s="1"/>
  <c r="BN223" i="17"/>
  <c r="CC222" i="17"/>
  <c r="BO223" i="17"/>
  <c r="CI222" i="17"/>
  <c r="BW222" i="17"/>
  <c r="BD223" i="17"/>
  <c r="BE223" i="17" s="1"/>
  <c r="BY222" i="17"/>
  <c r="BR223" i="17"/>
  <c r="BS223" i="17" s="1"/>
  <c r="CK222" i="17"/>
  <c r="CE222" i="17"/>
  <c r="BP224" i="14"/>
  <c r="BQ224" i="14" s="1"/>
  <c r="CE222" i="14"/>
  <c r="BR223" i="14"/>
  <c r="BS223" i="14" s="1"/>
  <c r="BY222" i="14"/>
  <c r="BH223" i="14"/>
  <c r="BI223" i="14" s="1"/>
  <c r="BJ223" i="14"/>
  <c r="BK223" i="14" s="1"/>
  <c r="CA222" i="14"/>
  <c r="BU222" i="14"/>
  <c r="BL224" i="14"/>
  <c r="BM224" i="14" s="1"/>
  <c r="BD223" i="14"/>
  <c r="BE223" i="14" s="1"/>
  <c r="CD222" i="14"/>
  <c r="CB222" i="14"/>
  <c r="CC222" i="14"/>
  <c r="BN223" i="14"/>
  <c r="BO223" i="14" s="1"/>
  <c r="BW222" i="14"/>
  <c r="BF223" i="14"/>
  <c r="BG223" i="14" s="1"/>
  <c r="BV222" i="14"/>
  <c r="BX222" i="14"/>
  <c r="CE223" i="17" l="1"/>
  <c r="BR224" i="17"/>
  <c r="BS224" i="17" s="1"/>
  <c r="CK223" i="17"/>
  <c r="BY223" i="17"/>
  <c r="BD224" i="17"/>
  <c r="BE224" i="17" s="1"/>
  <c r="CB223" i="17"/>
  <c r="BL224" i="17"/>
  <c r="BM224" i="17" s="1"/>
  <c r="CH223" i="17"/>
  <c r="BV223" i="17"/>
  <c r="BJ224" i="17"/>
  <c r="BK224" i="17" s="1"/>
  <c r="BU223" i="17"/>
  <c r="CG223" i="17"/>
  <c r="CA223" i="17"/>
  <c r="BF224" i="17"/>
  <c r="BG224" i="17" s="1"/>
  <c r="BH224" i="17"/>
  <c r="BI224" i="17" s="1"/>
  <c r="BP224" i="17"/>
  <c r="BX223" i="17"/>
  <c r="BQ224" i="17"/>
  <c r="CJ223" i="17"/>
  <c r="CD223" i="17"/>
  <c r="CI223" i="17"/>
  <c r="BN224" i="17"/>
  <c r="BO224" i="17" s="1"/>
  <c r="CC223" i="17"/>
  <c r="BW223" i="17"/>
  <c r="BD224" i="14"/>
  <c r="BE224" i="14" s="1"/>
  <c r="CB223" i="14"/>
  <c r="CD223" i="14"/>
  <c r="BF224" i="14"/>
  <c r="BG224" i="14" s="1"/>
  <c r="BX223" i="14"/>
  <c r="BV223" i="14"/>
  <c r="BL225" i="14"/>
  <c r="BM225" i="14" s="1"/>
  <c r="BU223" i="14"/>
  <c r="BJ224" i="14"/>
  <c r="BK224" i="14" s="1"/>
  <c r="CA223" i="14"/>
  <c r="BH224" i="14"/>
  <c r="BI224" i="14" s="1"/>
  <c r="BR224" i="14"/>
  <c r="BS224" i="14" s="1"/>
  <c r="CE223" i="14"/>
  <c r="BY223" i="14"/>
  <c r="BP225" i="14"/>
  <c r="BQ225" i="14" s="1"/>
  <c r="BN224" i="14"/>
  <c r="BO224" i="14" s="1"/>
  <c r="BW223" i="14"/>
  <c r="CC223" i="14"/>
  <c r="BD225" i="17" l="1"/>
  <c r="BE225" i="17" s="1"/>
  <c r="BW224" i="17"/>
  <c r="BN225" i="17"/>
  <c r="BO225" i="17" s="1"/>
  <c r="CI224" i="17"/>
  <c r="CC224" i="17"/>
  <c r="BL225" i="17"/>
  <c r="BM225" i="17" s="1"/>
  <c r="CH224" i="17"/>
  <c r="CB224" i="17"/>
  <c r="BV224" i="17"/>
  <c r="BH225" i="17"/>
  <c r="BI225" i="17" s="1"/>
  <c r="BF225" i="17"/>
  <c r="BG225" i="17" s="1"/>
  <c r="CK224" i="17"/>
  <c r="BR225" i="17"/>
  <c r="CE224" i="17"/>
  <c r="BY224" i="17"/>
  <c r="BS225" i="17"/>
  <c r="CD224" i="17"/>
  <c r="BP225" i="17"/>
  <c r="BQ225" i="17" s="1"/>
  <c r="CJ224" i="17"/>
  <c r="BX224" i="17"/>
  <c r="CA224" i="17"/>
  <c r="CG224" i="17"/>
  <c r="BJ225" i="17"/>
  <c r="BK225" i="17" s="1"/>
  <c r="BU224" i="17"/>
  <c r="CA224" i="14"/>
  <c r="BU224" i="14"/>
  <c r="BJ225" i="14"/>
  <c r="BK225" i="14" s="1"/>
  <c r="CC224" i="14"/>
  <c r="BN225" i="14"/>
  <c r="BO225" i="14" s="1"/>
  <c r="BW224" i="14"/>
  <c r="BL226" i="14"/>
  <c r="BM226" i="14" s="1"/>
  <c r="BP226" i="14"/>
  <c r="BQ226" i="14" s="1"/>
  <c r="BF225" i="14"/>
  <c r="BG225" i="14" s="1"/>
  <c r="BX224" i="14"/>
  <c r="BV224" i="14"/>
  <c r="BR225" i="14"/>
  <c r="BS225" i="14" s="1"/>
  <c r="BY224" i="14"/>
  <c r="CE224" i="14"/>
  <c r="BD225" i="14"/>
  <c r="BE225" i="14" s="1"/>
  <c r="CD224" i="14"/>
  <c r="CB224" i="14"/>
  <c r="BH225" i="14"/>
  <c r="BI225" i="14" s="1"/>
  <c r="CG225" i="17" l="1"/>
  <c r="BJ226" i="17"/>
  <c r="BK226" i="17" s="1"/>
  <c r="CA225" i="17"/>
  <c r="BU225" i="17"/>
  <c r="BV225" i="17"/>
  <c r="BL226" i="17"/>
  <c r="BM226" i="17" s="1"/>
  <c r="CH225" i="17"/>
  <c r="CB225" i="17"/>
  <c r="BH226" i="17"/>
  <c r="BI226" i="17" s="1"/>
  <c r="CJ225" i="17"/>
  <c r="BP226" i="17"/>
  <c r="BQ226" i="17" s="1"/>
  <c r="CD225" i="17"/>
  <c r="BX225" i="17"/>
  <c r="BN226" i="17"/>
  <c r="CC225" i="17"/>
  <c r="BO226" i="17"/>
  <c r="CI225" i="17"/>
  <c r="BW225" i="17"/>
  <c r="BD226" i="17"/>
  <c r="BE226" i="17" s="1"/>
  <c r="BF226" i="17"/>
  <c r="BG226" i="17" s="1"/>
  <c r="BY225" i="17"/>
  <c r="CK225" i="17"/>
  <c r="CE225" i="17"/>
  <c r="BR226" i="17"/>
  <c r="BS226" i="17" s="1"/>
  <c r="BF226" i="14"/>
  <c r="BG226" i="14" s="1"/>
  <c r="BX225" i="14"/>
  <c r="BV225" i="14"/>
  <c r="BH226" i="14"/>
  <c r="BI226" i="14" s="1"/>
  <c r="BL227" i="14"/>
  <c r="BM227" i="14" s="1"/>
  <c r="CC225" i="14"/>
  <c r="BN226" i="14"/>
  <c r="BO226" i="14" s="1"/>
  <c r="BW225" i="14"/>
  <c r="BD226" i="14"/>
  <c r="BE226" i="14" s="1"/>
  <c r="CB226" i="14" s="1"/>
  <c r="CD225" i="14"/>
  <c r="CB225" i="14"/>
  <c r="BJ226" i="14"/>
  <c r="BK226" i="14" s="1"/>
  <c r="BU225" i="14"/>
  <c r="CA225" i="14"/>
  <c r="CE225" i="14"/>
  <c r="BR226" i="14"/>
  <c r="BS226" i="14" s="1"/>
  <c r="BY225" i="14"/>
  <c r="BP227" i="14"/>
  <c r="BQ227" i="14" s="1"/>
  <c r="CE226" i="17" l="1"/>
  <c r="CK226" i="17"/>
  <c r="BY226" i="17"/>
  <c r="BR227" i="17"/>
  <c r="BS227" i="17" s="1"/>
  <c r="BX226" i="17"/>
  <c r="BP227" i="17"/>
  <c r="CJ226" i="17"/>
  <c r="CD226" i="17"/>
  <c r="BQ227" i="17"/>
  <c r="CB226" i="17"/>
  <c r="BL227" i="17"/>
  <c r="BM227" i="17" s="1"/>
  <c r="CH226" i="17"/>
  <c r="BV226" i="17"/>
  <c r="BH227" i="17"/>
  <c r="BI227" i="17" s="1"/>
  <c r="BF227" i="17"/>
  <c r="BG227" i="17" s="1"/>
  <c r="BD227" i="17"/>
  <c r="BE227" i="17" s="1"/>
  <c r="BJ227" i="17"/>
  <c r="BK227" i="17" s="1"/>
  <c r="BU226" i="17"/>
  <c r="CG226" i="17"/>
  <c r="CA226" i="17"/>
  <c r="CI226" i="17"/>
  <c r="BN227" i="17"/>
  <c r="BO227" i="17" s="1"/>
  <c r="CC226" i="17"/>
  <c r="BW226" i="17"/>
  <c r="CD226" i="14"/>
  <c r="BL228" i="14"/>
  <c r="BM228" i="14" s="1"/>
  <c r="BP228" i="14"/>
  <c r="BQ228" i="14" s="1"/>
  <c r="BH227" i="14"/>
  <c r="BI227" i="14" s="1"/>
  <c r="BU226" i="14"/>
  <c r="BJ227" i="14"/>
  <c r="BK227" i="14" s="1"/>
  <c r="CA226" i="14"/>
  <c r="BF227" i="14"/>
  <c r="BG227" i="14" s="1"/>
  <c r="BV226" i="14"/>
  <c r="BX226" i="14"/>
  <c r="BR227" i="14"/>
  <c r="BS227" i="14" s="1"/>
  <c r="BY226" i="14"/>
  <c r="CE226" i="14"/>
  <c r="BD227" i="14"/>
  <c r="BE227" i="14" s="1"/>
  <c r="BN227" i="14"/>
  <c r="BO227" i="14" s="1"/>
  <c r="BW226" i="14"/>
  <c r="CC226" i="14"/>
  <c r="BD228" i="17" l="1"/>
  <c r="BE228" i="17" s="1"/>
  <c r="BW227" i="17"/>
  <c r="CI227" i="17"/>
  <c r="CC227" i="17"/>
  <c r="BN228" i="17"/>
  <c r="BO228" i="17" s="1"/>
  <c r="CA227" i="17"/>
  <c r="CG227" i="17"/>
  <c r="BJ228" i="17"/>
  <c r="BK228" i="17" s="1"/>
  <c r="BU227" i="17"/>
  <c r="BF228" i="17"/>
  <c r="BG228" i="17" s="1"/>
  <c r="CK227" i="17"/>
  <c r="BR228" i="17"/>
  <c r="BS228" i="17" s="1"/>
  <c r="CE227" i="17"/>
  <c r="BY227" i="17"/>
  <c r="BH228" i="17"/>
  <c r="BI228" i="17" s="1"/>
  <c r="CD227" i="17"/>
  <c r="CJ227" i="17"/>
  <c r="BP228" i="17"/>
  <c r="BQ228" i="17" s="1"/>
  <c r="BX227" i="17"/>
  <c r="BL228" i="17"/>
  <c r="BM228" i="17" s="1"/>
  <c r="CH227" i="17"/>
  <c r="CB227" i="17"/>
  <c r="BV227" i="17"/>
  <c r="BF228" i="14"/>
  <c r="BG228" i="14" s="1"/>
  <c r="BX227" i="14"/>
  <c r="BV227" i="14"/>
  <c r="BH228" i="14"/>
  <c r="BI228" i="14" s="1"/>
  <c r="BR228" i="14"/>
  <c r="BS228" i="14" s="1"/>
  <c r="BY227" i="14"/>
  <c r="CE227" i="14"/>
  <c r="CC227" i="14"/>
  <c r="BN228" i="14"/>
  <c r="BO228" i="14" s="1"/>
  <c r="BW227" i="14"/>
  <c r="BD228" i="14"/>
  <c r="BE228" i="14" s="1"/>
  <c r="CB227" i="14"/>
  <c r="CD227" i="14"/>
  <c r="BP229" i="14"/>
  <c r="BQ229" i="14"/>
  <c r="BL229" i="14"/>
  <c r="BM229" i="14" s="1"/>
  <c r="CA227" i="14"/>
  <c r="BU227" i="14"/>
  <c r="BJ228" i="14"/>
  <c r="BK228" i="14" s="1"/>
  <c r="BY228" i="17" l="1"/>
  <c r="BR229" i="17"/>
  <c r="CE228" i="17"/>
  <c r="BS229" i="17"/>
  <c r="CK228" i="17"/>
  <c r="BN229" i="17"/>
  <c r="CC228" i="17"/>
  <c r="BO229" i="17"/>
  <c r="CI228" i="17"/>
  <c r="BW228" i="17"/>
  <c r="BF229" i="17"/>
  <c r="BG229" i="17" s="1"/>
  <c r="BL229" i="17"/>
  <c r="BM229" i="17" s="1"/>
  <c r="BV228" i="17"/>
  <c r="CH228" i="17"/>
  <c r="CB228" i="17"/>
  <c r="CA228" i="17"/>
  <c r="CG228" i="17"/>
  <c r="BJ229" i="17"/>
  <c r="BK229" i="17" s="1"/>
  <c r="BU228" i="17"/>
  <c r="BH229" i="17"/>
  <c r="BI229" i="17" s="1"/>
  <c r="BD229" i="17"/>
  <c r="BE229" i="17" s="1"/>
  <c r="CJ228" i="17"/>
  <c r="BP229" i="17"/>
  <c r="BQ229" i="17" s="1"/>
  <c r="CD228" i="17"/>
  <c r="BX228" i="17"/>
  <c r="BD229" i="14"/>
  <c r="BE229" i="14" s="1"/>
  <c r="CD228" i="14"/>
  <c r="CB228" i="14"/>
  <c r="CE228" i="14"/>
  <c r="BR229" i="14"/>
  <c r="BS229" i="14" s="1"/>
  <c r="BY228" i="14"/>
  <c r="BJ229" i="14"/>
  <c r="BK229" i="14" s="1"/>
  <c r="CA228" i="14"/>
  <c r="BU228" i="14"/>
  <c r="BH229" i="14"/>
  <c r="BI229" i="14" s="1"/>
  <c r="BF229" i="14"/>
  <c r="BG229" i="14" s="1"/>
  <c r="BV228" i="14"/>
  <c r="BX228" i="14"/>
  <c r="BL230" i="14"/>
  <c r="BM230" i="14" s="1"/>
  <c r="CC228" i="14"/>
  <c r="BN229" i="14"/>
  <c r="BO229" i="14" s="1"/>
  <c r="BW228" i="14"/>
  <c r="BP230" i="14"/>
  <c r="BQ230" i="14" s="1"/>
  <c r="BX229" i="17" l="1"/>
  <c r="BP230" i="17"/>
  <c r="BQ230" i="17" s="1"/>
  <c r="CD229" i="17"/>
  <c r="CJ229" i="17"/>
  <c r="BH230" i="17"/>
  <c r="BI230" i="17" s="1"/>
  <c r="BF230" i="17"/>
  <c r="BG230" i="17" s="1"/>
  <c r="BD230" i="17"/>
  <c r="BE230" i="17" s="1"/>
  <c r="BJ230" i="17"/>
  <c r="BK230" i="17" s="1"/>
  <c r="BU229" i="17"/>
  <c r="CG229" i="17"/>
  <c r="CA229" i="17"/>
  <c r="CB229" i="17"/>
  <c r="CH229" i="17"/>
  <c r="BL230" i="17"/>
  <c r="BM230" i="17" s="1"/>
  <c r="BV229" i="17"/>
  <c r="BY229" i="17"/>
  <c r="CE229" i="17"/>
  <c r="CK229" i="17"/>
  <c r="BR230" i="17"/>
  <c r="BS230" i="17" s="1"/>
  <c r="CI229" i="17"/>
  <c r="BN230" i="17"/>
  <c r="BO230" i="17" s="1"/>
  <c r="CC229" i="17"/>
  <c r="BW229" i="17"/>
  <c r="CB229" i="14"/>
  <c r="CD229" i="14"/>
  <c r="BP231" i="14"/>
  <c r="BQ231" i="14" s="1"/>
  <c r="BU229" i="14"/>
  <c r="BJ230" i="14"/>
  <c r="BK230" i="14" s="1"/>
  <c r="CA229" i="14"/>
  <c r="BH230" i="14"/>
  <c r="BI230" i="14" s="1"/>
  <c r="BF230" i="14"/>
  <c r="BG230" i="14" s="1"/>
  <c r="BX229" i="14"/>
  <c r="BV229" i="14"/>
  <c r="BR230" i="14"/>
  <c r="BS230" i="14" s="1"/>
  <c r="CE229" i="14"/>
  <c r="BY229" i="14"/>
  <c r="BL231" i="14"/>
  <c r="BM231" i="14"/>
  <c r="BN230" i="14"/>
  <c r="BO230" i="14" s="1"/>
  <c r="BW229" i="14"/>
  <c r="CC229" i="14"/>
  <c r="BD230" i="14"/>
  <c r="BE230" i="14" s="1"/>
  <c r="BW230" i="17" l="1"/>
  <c r="CI230" i="17"/>
  <c r="BN231" i="17"/>
  <c r="BO231" i="17" s="1"/>
  <c r="CC230" i="17"/>
  <c r="BH231" i="17"/>
  <c r="BI231" i="17" s="1"/>
  <c r="BD231" i="17"/>
  <c r="BE231" i="17" s="1"/>
  <c r="BF231" i="17"/>
  <c r="BG231" i="17" s="1"/>
  <c r="CH230" i="17"/>
  <c r="CB230" i="17"/>
  <c r="BL231" i="17"/>
  <c r="BM231" i="17" s="1"/>
  <c r="BV230" i="17"/>
  <c r="BX230" i="17"/>
  <c r="BP231" i="17"/>
  <c r="CD230" i="17"/>
  <c r="CJ230" i="17"/>
  <c r="BQ231" i="17"/>
  <c r="CK230" i="17"/>
  <c r="BR231" i="17"/>
  <c r="BS231" i="17" s="1"/>
  <c r="CE230" i="17"/>
  <c r="BY230" i="17"/>
  <c r="BJ231" i="17"/>
  <c r="BK231" i="17" s="1"/>
  <c r="CA230" i="17"/>
  <c r="CG230" i="17"/>
  <c r="BU230" i="17"/>
  <c r="BF231" i="14"/>
  <c r="BG231" i="14" s="1"/>
  <c r="BX230" i="14"/>
  <c r="BV230" i="14"/>
  <c r="BR231" i="14"/>
  <c r="BS231" i="14" s="1"/>
  <c r="BY230" i="14"/>
  <c r="CE230" i="14"/>
  <c r="CA230" i="14"/>
  <c r="BU230" i="14"/>
  <c r="BJ231" i="14"/>
  <c r="BK231" i="14" s="1"/>
  <c r="BD231" i="14"/>
  <c r="BE231" i="14" s="1"/>
  <c r="CB230" i="14"/>
  <c r="CD230" i="14"/>
  <c r="BH231" i="14"/>
  <c r="BI231" i="14" s="1"/>
  <c r="CC230" i="14"/>
  <c r="BN231" i="14"/>
  <c r="BO231" i="14" s="1"/>
  <c r="BW230" i="14"/>
  <c r="BP232" i="14"/>
  <c r="BQ232" i="14" s="1"/>
  <c r="BL232" i="14"/>
  <c r="BM232" i="14" s="1"/>
  <c r="BV231" i="17" l="1"/>
  <c r="CH231" i="17"/>
  <c r="CB231" i="17"/>
  <c r="BL232" i="17"/>
  <c r="BM232" i="17" s="1"/>
  <c r="BD232" i="17"/>
  <c r="BE232" i="17" s="1"/>
  <c r="BF232" i="17"/>
  <c r="BG232" i="17" s="1"/>
  <c r="CK231" i="17"/>
  <c r="BR232" i="17"/>
  <c r="BS232" i="17" s="1"/>
  <c r="BY231" i="17"/>
  <c r="CE231" i="17"/>
  <c r="BH232" i="17"/>
  <c r="BI232" i="17" s="1"/>
  <c r="BW231" i="17"/>
  <c r="BN232" i="17"/>
  <c r="BO232" i="17" s="1"/>
  <c r="CC231" i="17"/>
  <c r="CI231" i="17"/>
  <c r="CG231" i="17"/>
  <c r="CA231" i="17"/>
  <c r="BJ232" i="17"/>
  <c r="BK232" i="17" s="1"/>
  <c r="BU231" i="17"/>
  <c r="CJ231" i="17"/>
  <c r="CD231" i="17"/>
  <c r="BP232" i="17"/>
  <c r="BQ232" i="17" s="1"/>
  <c r="BX231" i="17"/>
  <c r="BD232" i="14"/>
  <c r="BE232" i="14" s="1"/>
  <c r="CD231" i="14"/>
  <c r="CB231" i="14"/>
  <c r="BP233" i="14"/>
  <c r="BQ233" i="14" s="1"/>
  <c r="BL233" i="14"/>
  <c r="BM233" i="14" s="1"/>
  <c r="BJ232" i="14"/>
  <c r="BK232" i="14" s="1"/>
  <c r="CA231" i="14"/>
  <c r="BU231" i="14"/>
  <c r="CE231" i="14"/>
  <c r="BR232" i="14"/>
  <c r="BS232" i="14" s="1"/>
  <c r="BY231" i="14"/>
  <c r="CC231" i="14"/>
  <c r="BN232" i="14"/>
  <c r="BO232" i="14" s="1"/>
  <c r="BW231" i="14"/>
  <c r="BH232" i="14"/>
  <c r="BI232" i="14" s="1"/>
  <c r="BF232" i="14"/>
  <c r="BG232" i="14" s="1"/>
  <c r="BX231" i="14"/>
  <c r="BV231" i="14"/>
  <c r="BF233" i="17" l="1"/>
  <c r="BG233" i="17" s="1"/>
  <c r="CE232" i="17"/>
  <c r="BY232" i="17"/>
  <c r="BR233" i="17"/>
  <c r="BS233" i="17" s="1"/>
  <c r="CK232" i="17"/>
  <c r="CJ232" i="17"/>
  <c r="BP233" i="17"/>
  <c r="BQ233" i="17" s="1"/>
  <c r="BX232" i="17"/>
  <c r="CD232" i="17"/>
  <c r="BV232" i="17"/>
  <c r="CB232" i="17"/>
  <c r="BL233" i="17"/>
  <c r="BM233" i="17" s="1"/>
  <c r="CH232" i="17"/>
  <c r="BH233" i="17"/>
  <c r="BI233" i="17" s="1"/>
  <c r="BD233" i="17"/>
  <c r="BE233" i="17" s="1"/>
  <c r="CI232" i="17"/>
  <c r="BN233" i="17"/>
  <c r="BO233" i="17" s="1"/>
  <c r="CC232" i="17"/>
  <c r="BW232" i="17"/>
  <c r="BU232" i="17"/>
  <c r="CG232" i="17"/>
  <c r="CA232" i="17"/>
  <c r="BJ233" i="17"/>
  <c r="BK233" i="17" s="1"/>
  <c r="CD232" i="14"/>
  <c r="CB232" i="14"/>
  <c r="BP234" i="14"/>
  <c r="BQ234" i="14" s="1"/>
  <c r="BL234" i="14"/>
  <c r="BM234" i="14" s="1"/>
  <c r="BU232" i="14"/>
  <c r="BJ233" i="14"/>
  <c r="BK233" i="14" s="1"/>
  <c r="CA232" i="14"/>
  <c r="BF233" i="14"/>
  <c r="BG233" i="14" s="1"/>
  <c r="BV232" i="14"/>
  <c r="BX232" i="14"/>
  <c r="BH233" i="14"/>
  <c r="BI233" i="14" s="1"/>
  <c r="BN233" i="14"/>
  <c r="BO233" i="14" s="1"/>
  <c r="BW232" i="14"/>
  <c r="CC232" i="14"/>
  <c r="BR233" i="14"/>
  <c r="BS233" i="14" s="1"/>
  <c r="CE232" i="14"/>
  <c r="BY232" i="14"/>
  <c r="BD233" i="14"/>
  <c r="BE233" i="14" s="1"/>
  <c r="CH233" i="17" l="1"/>
  <c r="CB233" i="17"/>
  <c r="BL234" i="17"/>
  <c r="BM234" i="17" s="1"/>
  <c r="BV233" i="17"/>
  <c r="CI233" i="17"/>
  <c r="BW233" i="17"/>
  <c r="BN234" i="17"/>
  <c r="BO234" i="17" s="1"/>
  <c r="CC233" i="17"/>
  <c r="BU233" i="17"/>
  <c r="CA233" i="17"/>
  <c r="BJ234" i="17"/>
  <c r="BK234" i="17" s="1"/>
  <c r="CG233" i="17"/>
  <c r="BP234" i="17"/>
  <c r="CD233" i="17"/>
  <c r="BX233" i="17"/>
  <c r="BQ234" i="17"/>
  <c r="CJ233" i="17"/>
  <c r="BR234" i="17"/>
  <c r="BS234" i="17" s="1"/>
  <c r="CE233" i="17"/>
  <c r="BY233" i="17"/>
  <c r="CK233" i="17"/>
  <c r="BD234" i="17"/>
  <c r="BE234" i="17" s="1"/>
  <c r="BH234" i="17"/>
  <c r="BI234" i="17" s="1"/>
  <c r="BF234" i="17"/>
  <c r="BG234" i="17" s="1"/>
  <c r="BH234" i="14"/>
  <c r="BI234" i="14" s="1"/>
  <c r="BF234" i="14"/>
  <c r="BG234" i="14" s="1"/>
  <c r="BX233" i="14"/>
  <c r="BV233" i="14"/>
  <c r="CC233" i="14"/>
  <c r="BN234" i="14"/>
  <c r="BO234" i="14" s="1"/>
  <c r="BW233" i="14"/>
  <c r="BD234" i="14"/>
  <c r="BE234" i="14" s="1"/>
  <c r="CB233" i="14"/>
  <c r="CD233" i="14"/>
  <c r="CA233" i="14"/>
  <c r="BU233" i="14"/>
  <c r="BJ234" i="14"/>
  <c r="BK234" i="14" s="1"/>
  <c r="BR234" i="14"/>
  <c r="BS234" i="14" s="1"/>
  <c r="BY233" i="14"/>
  <c r="CE233" i="14"/>
  <c r="BP235" i="14"/>
  <c r="BQ235" i="14" s="1"/>
  <c r="BL235" i="14"/>
  <c r="BM235" i="14" s="1"/>
  <c r="BF235" i="17" l="1"/>
  <c r="BG235" i="17" s="1"/>
  <c r="CG234" i="17"/>
  <c r="CA234" i="17"/>
  <c r="BJ235" i="17"/>
  <c r="BK235" i="17" s="1"/>
  <c r="BU234" i="17"/>
  <c r="BH235" i="17"/>
  <c r="BI235" i="17" s="1"/>
  <c r="BD235" i="17"/>
  <c r="BE235" i="17" s="1"/>
  <c r="BN235" i="17"/>
  <c r="BO235" i="17" s="1"/>
  <c r="CC234" i="17"/>
  <c r="BW234" i="17"/>
  <c r="CI234" i="17"/>
  <c r="BR235" i="17"/>
  <c r="BS235" i="17" s="1"/>
  <c r="BY234" i="17"/>
  <c r="CK234" i="17"/>
  <c r="CE234" i="17"/>
  <c r="CH234" i="17"/>
  <c r="BL235" i="17"/>
  <c r="BM235" i="17" s="1"/>
  <c r="BV234" i="17"/>
  <c r="CB234" i="17"/>
  <c r="BP235" i="17"/>
  <c r="BQ235" i="17" s="1"/>
  <c r="CD234" i="17"/>
  <c r="BX234" i="17"/>
  <c r="CJ234" i="17"/>
  <c r="BP236" i="14"/>
  <c r="BQ236" i="14" s="1"/>
  <c r="BL236" i="14"/>
  <c r="BM236" i="14" s="1"/>
  <c r="BD235" i="14"/>
  <c r="BE235" i="14" s="1"/>
  <c r="CD234" i="14"/>
  <c r="CB234" i="14"/>
  <c r="CC234" i="14"/>
  <c r="BN235" i="14"/>
  <c r="BO235" i="14" s="1"/>
  <c r="BW234" i="14"/>
  <c r="CE234" i="14"/>
  <c r="BR235" i="14"/>
  <c r="BS235" i="14" s="1"/>
  <c r="BY234" i="14"/>
  <c r="BF235" i="14"/>
  <c r="BG235" i="14" s="1"/>
  <c r="BX234" i="14"/>
  <c r="BV234" i="14"/>
  <c r="BJ235" i="14"/>
  <c r="BK235" i="14" s="1"/>
  <c r="CA234" i="14"/>
  <c r="BU234" i="14"/>
  <c r="BH235" i="14"/>
  <c r="BI235" i="14" s="1"/>
  <c r="BH236" i="17" l="1"/>
  <c r="BI236" i="17" s="1"/>
  <c r="BP236" i="17"/>
  <c r="BQ236" i="17" s="1"/>
  <c r="CD235" i="17"/>
  <c r="BX235" i="17"/>
  <c r="CJ235" i="17"/>
  <c r="CB235" i="17"/>
  <c r="BL236" i="17"/>
  <c r="BM236" i="17" s="1"/>
  <c r="BV235" i="17"/>
  <c r="CH235" i="17"/>
  <c r="BD236" i="17"/>
  <c r="BE236" i="17" s="1"/>
  <c r="CG235" i="17"/>
  <c r="CA235" i="17"/>
  <c r="BJ236" i="17"/>
  <c r="BK236" i="17" s="1"/>
  <c r="BU235" i="17"/>
  <c r="CE235" i="17"/>
  <c r="BY235" i="17"/>
  <c r="CK235" i="17"/>
  <c r="BR236" i="17"/>
  <c r="BS236" i="17" s="1"/>
  <c r="BF236" i="17"/>
  <c r="BG236" i="17" s="1"/>
  <c r="BN236" i="17"/>
  <c r="BO236" i="17" s="1"/>
  <c r="CC235" i="17"/>
  <c r="BW235" i="17"/>
  <c r="CI235" i="17"/>
  <c r="BF236" i="14"/>
  <c r="BG236" i="14" s="1"/>
  <c r="BX235" i="14"/>
  <c r="BV235" i="14"/>
  <c r="BR236" i="14"/>
  <c r="BS236" i="14" s="1"/>
  <c r="CE235" i="14"/>
  <c r="BY235" i="14"/>
  <c r="BU235" i="14"/>
  <c r="BJ236" i="14"/>
  <c r="BK236" i="14" s="1"/>
  <c r="CA235" i="14"/>
  <c r="BN236" i="14"/>
  <c r="BO236" i="14" s="1"/>
  <c r="BW235" i="14"/>
  <c r="CC235" i="14"/>
  <c r="BH236" i="14"/>
  <c r="BI236" i="14" s="1"/>
  <c r="BD236" i="14"/>
  <c r="BE236" i="14" s="1"/>
  <c r="CD235" i="14"/>
  <c r="CB235" i="14"/>
  <c r="BL237" i="14"/>
  <c r="BM237" i="14" s="1"/>
  <c r="BP237" i="14"/>
  <c r="BQ237" i="14" s="1"/>
  <c r="BD237" i="17" l="1"/>
  <c r="BE237" i="17" s="1"/>
  <c r="CC236" i="17"/>
  <c r="BN237" i="17"/>
  <c r="BO237" i="17" s="1"/>
  <c r="BW236" i="17"/>
  <c r="CI236" i="17"/>
  <c r="BF237" i="17"/>
  <c r="BG237" i="17" s="1"/>
  <c r="CD236" i="17"/>
  <c r="BP237" i="17"/>
  <c r="BQ237" i="17" s="1"/>
  <c r="BX236" i="17"/>
  <c r="CJ236" i="17"/>
  <c r="CB236" i="17"/>
  <c r="BL237" i="17"/>
  <c r="BM237" i="17" s="1"/>
  <c r="BV236" i="17"/>
  <c r="CH236" i="17"/>
  <c r="CE236" i="17"/>
  <c r="BR237" i="17"/>
  <c r="BS237" i="17" s="1"/>
  <c r="BY236" i="17"/>
  <c r="CK236" i="17"/>
  <c r="CA236" i="17"/>
  <c r="BJ237" i="17"/>
  <c r="BK237" i="17" s="1"/>
  <c r="BU236" i="17"/>
  <c r="CG236" i="17"/>
  <c r="BH237" i="17"/>
  <c r="BI237" i="17" s="1"/>
  <c r="CC236" i="14"/>
  <c r="BN237" i="14"/>
  <c r="BO237" i="14" s="1"/>
  <c r="BW236" i="14"/>
  <c r="CA236" i="14"/>
  <c r="BU236" i="14"/>
  <c r="BJ237" i="14"/>
  <c r="BK237" i="14" s="1"/>
  <c r="BL238" i="14"/>
  <c r="BM238" i="14" s="1"/>
  <c r="BP238" i="14"/>
  <c r="BQ238" i="14" s="1"/>
  <c r="BR237" i="14"/>
  <c r="BS237" i="14" s="1"/>
  <c r="BY236" i="14"/>
  <c r="CE236" i="14"/>
  <c r="BD237" i="14"/>
  <c r="BE237" i="14" s="1"/>
  <c r="CD236" i="14"/>
  <c r="CB236" i="14"/>
  <c r="BF237" i="14"/>
  <c r="BG237" i="14" s="1"/>
  <c r="BV236" i="14"/>
  <c r="BX236" i="14"/>
  <c r="BH237" i="14"/>
  <c r="BI237" i="14" s="1"/>
  <c r="BV237" i="17" l="1"/>
  <c r="CH237" i="17"/>
  <c r="BL238" i="17"/>
  <c r="BM238" i="17" s="1"/>
  <c r="CB237" i="17"/>
  <c r="BU237" i="17"/>
  <c r="CG237" i="17"/>
  <c r="BJ238" i="17"/>
  <c r="BK238" i="17" s="1"/>
  <c r="CA237" i="17"/>
  <c r="BF238" i="17"/>
  <c r="BG238" i="17" s="1"/>
  <c r="BH238" i="17"/>
  <c r="BI238" i="17" s="1"/>
  <c r="CJ237" i="17"/>
  <c r="BP238" i="17"/>
  <c r="BQ238" i="17" s="1"/>
  <c r="CD237" i="17"/>
  <c r="BX237" i="17"/>
  <c r="BR238" i="17"/>
  <c r="BS238" i="17" s="1"/>
  <c r="CK237" i="17"/>
  <c r="CE237" i="17"/>
  <c r="BY237" i="17"/>
  <c r="BN238" i="17"/>
  <c r="CC237" i="17"/>
  <c r="CI237" i="17"/>
  <c r="BO238" i="17"/>
  <c r="BW237" i="17"/>
  <c r="BD238" i="17"/>
  <c r="BE238" i="17" s="1"/>
  <c r="BD238" i="14"/>
  <c r="BE238" i="14" s="1"/>
  <c r="CD237" i="14"/>
  <c r="CB237" i="14"/>
  <c r="CE237" i="14"/>
  <c r="BR238" i="14"/>
  <c r="BS238" i="14" s="1"/>
  <c r="BY237" i="14"/>
  <c r="BH238" i="14"/>
  <c r="BI238" i="14" s="1"/>
  <c r="BP239" i="14"/>
  <c r="BQ239" i="14" s="1"/>
  <c r="BL239" i="14"/>
  <c r="BM239" i="14" s="1"/>
  <c r="BJ238" i="14"/>
  <c r="BK238" i="14" s="1"/>
  <c r="CA237" i="14"/>
  <c r="BU237" i="14"/>
  <c r="BF238" i="14"/>
  <c r="BG238" i="14" s="1"/>
  <c r="BX237" i="14"/>
  <c r="BV237" i="14"/>
  <c r="CC237" i="14"/>
  <c r="BN238" i="14"/>
  <c r="BO238" i="14" s="1"/>
  <c r="BW237" i="14"/>
  <c r="BF239" i="17" l="1"/>
  <c r="BG239" i="17" s="1"/>
  <c r="BU238" i="17"/>
  <c r="CG238" i="17"/>
  <c r="BJ239" i="17"/>
  <c r="BK239" i="17" s="1"/>
  <c r="CA238" i="17"/>
  <c r="CB238" i="17"/>
  <c r="CH238" i="17"/>
  <c r="BL239" i="17"/>
  <c r="BM239" i="17" s="1"/>
  <c r="BV238" i="17"/>
  <c r="BR239" i="17"/>
  <c r="BS239" i="17" s="1"/>
  <c r="CK238" i="17"/>
  <c r="CE238" i="17"/>
  <c r="BY238" i="17"/>
  <c r="BD239" i="17"/>
  <c r="BE239" i="17" s="1"/>
  <c r="CJ238" i="17"/>
  <c r="BP239" i="17"/>
  <c r="BQ239" i="17" s="1"/>
  <c r="CD238" i="17"/>
  <c r="BX238" i="17"/>
  <c r="BH239" i="17"/>
  <c r="BI239" i="17" s="1"/>
  <c r="CI238" i="17"/>
  <c r="BN239" i="17"/>
  <c r="BO239" i="17" s="1"/>
  <c r="CC238" i="17"/>
  <c r="BW238" i="17"/>
  <c r="BU238" i="14"/>
  <c r="BJ239" i="14"/>
  <c r="BK239" i="14" s="1"/>
  <c r="CA238" i="14"/>
  <c r="BL240" i="14"/>
  <c r="BM240" i="14" s="1"/>
  <c r="BN239" i="14"/>
  <c r="BO239" i="14" s="1"/>
  <c r="BW238" i="14"/>
  <c r="CC238" i="14"/>
  <c r="BP240" i="14"/>
  <c r="BQ240" i="14" s="1"/>
  <c r="BH239" i="14"/>
  <c r="BI239" i="14" s="1"/>
  <c r="CE238" i="14"/>
  <c r="BR239" i="14"/>
  <c r="BS239" i="14" s="1"/>
  <c r="BY238" i="14"/>
  <c r="BF239" i="14"/>
  <c r="BG239" i="14" s="1"/>
  <c r="BV238" i="14"/>
  <c r="BX238" i="14"/>
  <c r="BD239" i="14"/>
  <c r="BE239" i="14" s="1"/>
  <c r="CB238" i="14"/>
  <c r="CD238" i="14"/>
  <c r="BH240" i="17" l="1"/>
  <c r="BI240" i="17" s="1"/>
  <c r="CI239" i="17"/>
  <c r="BN240" i="17"/>
  <c r="BO240" i="17" s="1"/>
  <c r="CC239" i="17"/>
  <c r="BW239" i="17"/>
  <c r="CJ239" i="17"/>
  <c r="BP240" i="17"/>
  <c r="BQ240" i="17" s="1"/>
  <c r="CD239" i="17"/>
  <c r="BX239" i="17"/>
  <c r="BR240" i="17"/>
  <c r="BS240" i="17" s="1"/>
  <c r="CE239" i="17"/>
  <c r="BY239" i="17"/>
  <c r="CK239" i="17"/>
  <c r="BL240" i="17"/>
  <c r="CH239" i="17"/>
  <c r="BM240" i="17"/>
  <c r="CB239" i="17"/>
  <c r="BV239" i="17"/>
  <c r="CA239" i="17"/>
  <c r="CG239" i="17"/>
  <c r="BJ240" i="17"/>
  <c r="BK240" i="17" s="1"/>
  <c r="BU239" i="17"/>
  <c r="BF240" i="17"/>
  <c r="BG240" i="17" s="1"/>
  <c r="BD240" i="17"/>
  <c r="BE240" i="17" s="1"/>
  <c r="BR240" i="14"/>
  <c r="BS240" i="14" s="1"/>
  <c r="BY239" i="14"/>
  <c r="CE239" i="14"/>
  <c r="CC239" i="14"/>
  <c r="BN240" i="14"/>
  <c r="BO240" i="14" s="1"/>
  <c r="BW239" i="14"/>
  <c r="BH240" i="14"/>
  <c r="BI240" i="14" s="1"/>
  <c r="BP241" i="14"/>
  <c r="BQ241" i="14" s="1"/>
  <c r="BD240" i="14"/>
  <c r="BE240" i="14" s="1"/>
  <c r="CB239" i="14"/>
  <c r="CD239" i="14"/>
  <c r="BL241" i="14"/>
  <c r="BM241" i="14" s="1"/>
  <c r="CA239" i="14"/>
  <c r="BU239" i="14"/>
  <c r="BJ240" i="14"/>
  <c r="BK240" i="14" s="1"/>
  <c r="BF240" i="14"/>
  <c r="BG240" i="14" s="1"/>
  <c r="BX239" i="14"/>
  <c r="BV239" i="14"/>
  <c r="CG240" i="17" l="1"/>
  <c r="BJ241" i="17"/>
  <c r="BK241" i="17" s="1"/>
  <c r="CA240" i="17"/>
  <c r="BU240" i="17"/>
  <c r="BF241" i="17"/>
  <c r="BG241" i="17" s="1"/>
  <c r="BP241" i="17"/>
  <c r="BQ241" i="17" s="1"/>
  <c r="CD240" i="17"/>
  <c r="BX240" i="17"/>
  <c r="CJ240" i="17"/>
  <c r="CI240" i="17"/>
  <c r="BN241" i="17"/>
  <c r="BO241" i="17" s="1"/>
  <c r="CC240" i="17"/>
  <c r="BW240" i="17"/>
  <c r="BD241" i="17"/>
  <c r="BE241" i="17" s="1"/>
  <c r="BH241" i="17"/>
  <c r="BI241" i="17" s="1"/>
  <c r="CH240" i="17"/>
  <c r="BL241" i="17"/>
  <c r="BM241" i="17" s="1"/>
  <c r="CB240" i="17"/>
  <c r="BV240" i="17"/>
  <c r="BY240" i="17"/>
  <c r="CE240" i="17"/>
  <c r="CK240" i="17"/>
  <c r="BR241" i="17"/>
  <c r="BS241" i="17" s="1"/>
  <c r="BD241" i="14"/>
  <c r="BE241" i="14" s="1"/>
  <c r="CD240" i="14"/>
  <c r="CB240" i="14"/>
  <c r="CC240" i="14"/>
  <c r="BN241" i="14"/>
  <c r="BO241" i="14" s="1"/>
  <c r="BW240" i="14"/>
  <c r="BH241" i="14"/>
  <c r="BI241" i="14" s="1"/>
  <c r="BF241" i="14"/>
  <c r="BG241" i="14" s="1"/>
  <c r="BX240" i="14"/>
  <c r="BV240" i="14"/>
  <c r="BJ241" i="14"/>
  <c r="BK241" i="14" s="1"/>
  <c r="CA240" i="14"/>
  <c r="BU240" i="14"/>
  <c r="BL242" i="14"/>
  <c r="BM242" i="14" s="1"/>
  <c r="CE240" i="14"/>
  <c r="BR241" i="14"/>
  <c r="BS241" i="14" s="1"/>
  <c r="BY240" i="14"/>
  <c r="BP242" i="14"/>
  <c r="BQ242" i="14" s="1"/>
  <c r="CC241" i="17" l="1"/>
  <c r="BN242" i="17"/>
  <c r="BO242" i="17" s="1"/>
  <c r="BW241" i="17"/>
  <c r="CI241" i="17"/>
  <c r="BX241" i="17"/>
  <c r="BP242" i="17"/>
  <c r="BQ242" i="17" s="1"/>
  <c r="CD241" i="17"/>
  <c r="CJ241" i="17"/>
  <c r="BF242" i="17"/>
  <c r="BG242" i="17" s="1"/>
  <c r="BD242" i="17"/>
  <c r="BE242" i="17" s="1"/>
  <c r="BR242" i="17"/>
  <c r="BS242" i="17" s="1"/>
  <c r="CE241" i="17"/>
  <c r="BY241" i="17"/>
  <c r="CK241" i="17"/>
  <c r="CH241" i="17"/>
  <c r="CB241" i="17"/>
  <c r="BV241" i="17"/>
  <c r="BL242" i="17"/>
  <c r="BM242" i="17" s="1"/>
  <c r="BH242" i="17"/>
  <c r="BI242" i="17" s="1"/>
  <c r="BJ242" i="17"/>
  <c r="BK242" i="17" s="1"/>
  <c r="CG241" i="17"/>
  <c r="CA241" i="17"/>
  <c r="BU241" i="17"/>
  <c r="BJ242" i="14"/>
  <c r="BK242" i="14" s="1"/>
  <c r="BU241" i="14"/>
  <c r="CA241" i="14"/>
  <c r="BF242" i="14"/>
  <c r="BG242" i="14" s="1"/>
  <c r="BX241" i="14"/>
  <c r="BV241" i="14"/>
  <c r="BP243" i="14"/>
  <c r="BQ243" i="14" s="1"/>
  <c r="BH242" i="14"/>
  <c r="BI242" i="14" s="1"/>
  <c r="CC241" i="14"/>
  <c r="BW241" i="14"/>
  <c r="BN242" i="14"/>
  <c r="BO242" i="14" s="1"/>
  <c r="BL243" i="14"/>
  <c r="BM243" i="14" s="1"/>
  <c r="BD242" i="14"/>
  <c r="BE242" i="14" s="1"/>
  <c r="CD241" i="14"/>
  <c r="CB241" i="14"/>
  <c r="BR242" i="14"/>
  <c r="BS242" i="14" s="1"/>
  <c r="CE241" i="14"/>
  <c r="BY241" i="14"/>
  <c r="BD243" i="17" l="1"/>
  <c r="BE243" i="17" s="1"/>
  <c r="BF243" i="17"/>
  <c r="BG243" i="17" s="1"/>
  <c r="BP243" i="17"/>
  <c r="BQ243" i="17" s="1"/>
  <c r="CD242" i="17"/>
  <c r="BX242" i="17"/>
  <c r="CJ242" i="17"/>
  <c r="BV242" i="17"/>
  <c r="BL243" i="17"/>
  <c r="BM243" i="17" s="1"/>
  <c r="CH242" i="17"/>
  <c r="CB242" i="17"/>
  <c r="BW242" i="17"/>
  <c r="BN243" i="17"/>
  <c r="BO243" i="17" s="1"/>
  <c r="CI242" i="17"/>
  <c r="CC242" i="17"/>
  <c r="CK242" i="17"/>
  <c r="CE242" i="17"/>
  <c r="BY242" i="17"/>
  <c r="BR243" i="17"/>
  <c r="BS243" i="17" s="1"/>
  <c r="CG242" i="17"/>
  <c r="CA242" i="17"/>
  <c r="BU242" i="17"/>
  <c r="BJ243" i="17"/>
  <c r="BK243" i="17" s="1"/>
  <c r="BH243" i="17"/>
  <c r="BI243" i="17" s="1"/>
  <c r="CC242" i="14"/>
  <c r="BN243" i="14"/>
  <c r="BO243" i="14" s="1"/>
  <c r="BW242" i="14"/>
  <c r="BH243" i="14"/>
  <c r="BI243" i="14" s="1"/>
  <c r="BP244" i="14"/>
  <c r="BQ244" i="14" s="1"/>
  <c r="BL244" i="14"/>
  <c r="BM244" i="14" s="1"/>
  <c r="BR243" i="14"/>
  <c r="BS243" i="14" s="1"/>
  <c r="BY242" i="14"/>
  <c r="CE242" i="14"/>
  <c r="BF243" i="14"/>
  <c r="BG243" i="14" s="1"/>
  <c r="BX242" i="14"/>
  <c r="BV242" i="14"/>
  <c r="BD243" i="14"/>
  <c r="BE243" i="14" s="1"/>
  <c r="CB242" i="14"/>
  <c r="CD242" i="14"/>
  <c r="CA242" i="14"/>
  <c r="BJ243" i="14"/>
  <c r="BK243" i="14" s="1"/>
  <c r="BU242" i="14"/>
  <c r="BU243" i="17" l="1"/>
  <c r="BJ244" i="17"/>
  <c r="BK244" i="17" s="1"/>
  <c r="CG243" i="17"/>
  <c r="CA243" i="17"/>
  <c r="BH244" i="17"/>
  <c r="BI244" i="17" s="1"/>
  <c r="BN244" i="17"/>
  <c r="BO244" i="17" s="1"/>
  <c r="CC243" i="17"/>
  <c r="BW243" i="17"/>
  <c r="CI243" i="17"/>
  <c r="BV243" i="17"/>
  <c r="BL244" i="17"/>
  <c r="BM244" i="17" s="1"/>
  <c r="CH243" i="17"/>
  <c r="CB243" i="17"/>
  <c r="CE243" i="17"/>
  <c r="BY243" i="17"/>
  <c r="BR244" i="17"/>
  <c r="BS244" i="17" s="1"/>
  <c r="CK243" i="17"/>
  <c r="CJ243" i="17"/>
  <c r="BP244" i="17"/>
  <c r="BQ244" i="17" s="1"/>
  <c r="CD243" i="17"/>
  <c r="BX243" i="17"/>
  <c r="BF244" i="17"/>
  <c r="BG244" i="17" s="1"/>
  <c r="BD244" i="17"/>
  <c r="BE244" i="17" s="1"/>
  <c r="BF244" i="14"/>
  <c r="BG244" i="14" s="1"/>
  <c r="BV243" i="14"/>
  <c r="BX243" i="14"/>
  <c r="BL245" i="14"/>
  <c r="BM245" i="14" s="1"/>
  <c r="BP245" i="14"/>
  <c r="BQ245" i="14" s="1"/>
  <c r="BY243" i="14"/>
  <c r="CE243" i="14"/>
  <c r="BR244" i="14"/>
  <c r="BS244" i="14" s="1"/>
  <c r="CA243" i="14"/>
  <c r="BJ244" i="14"/>
  <c r="BK244" i="14" s="1"/>
  <c r="BU243" i="14"/>
  <c r="BH244" i="14"/>
  <c r="BI244" i="14" s="1"/>
  <c r="CC243" i="14"/>
  <c r="BW243" i="14"/>
  <c r="BN244" i="14"/>
  <c r="BO244" i="14" s="1"/>
  <c r="BD244" i="14"/>
  <c r="BE244" i="14" s="1"/>
  <c r="CB243" i="14"/>
  <c r="CD243" i="14"/>
  <c r="CB244" i="17" l="1"/>
  <c r="BV244" i="17"/>
  <c r="CH244" i="17"/>
  <c r="BL245" i="17"/>
  <c r="BM245" i="17" s="1"/>
  <c r="BP245" i="17"/>
  <c r="CD244" i="17"/>
  <c r="BX244" i="17"/>
  <c r="CJ244" i="17"/>
  <c r="BQ245" i="17"/>
  <c r="BJ245" i="17"/>
  <c r="BK245" i="17" s="1"/>
  <c r="BU244" i="17"/>
  <c r="CG244" i="17"/>
  <c r="CA244" i="17"/>
  <c r="CI244" i="17"/>
  <c r="BN245" i="17"/>
  <c r="BO245" i="17" s="1"/>
  <c r="CC244" i="17"/>
  <c r="BW244" i="17"/>
  <c r="CK244" i="17"/>
  <c r="BR245" i="17"/>
  <c r="BS245" i="17" s="1"/>
  <c r="CE244" i="17"/>
  <c r="BY244" i="17"/>
  <c r="BD245" i="17"/>
  <c r="BE245" i="17" s="1"/>
  <c r="BH245" i="17"/>
  <c r="BI245" i="17" s="1"/>
  <c r="BF245" i="17"/>
  <c r="BG245" i="17" s="1"/>
  <c r="BJ245" i="14"/>
  <c r="BK245" i="14" s="1"/>
  <c r="CA244" i="14"/>
  <c r="BU244" i="14"/>
  <c r="BD245" i="14"/>
  <c r="BE245" i="14" s="1"/>
  <c r="CD244" i="14"/>
  <c r="CB244" i="14"/>
  <c r="CE244" i="14"/>
  <c r="BY244" i="14"/>
  <c r="BR245" i="14"/>
  <c r="BS245" i="14" s="1"/>
  <c r="BL246" i="14"/>
  <c r="BM246" i="14" s="1"/>
  <c r="BH245" i="14"/>
  <c r="BI245" i="14" s="1"/>
  <c r="BF245" i="14"/>
  <c r="BG245" i="14" s="1"/>
  <c r="BV244" i="14"/>
  <c r="BX244" i="14"/>
  <c r="BP246" i="14"/>
  <c r="BQ246" i="14" s="1"/>
  <c r="CC244" i="14"/>
  <c r="BN245" i="14"/>
  <c r="BO245" i="14" s="1"/>
  <c r="BW244" i="14"/>
  <c r="BH246" i="17" l="1"/>
  <c r="BI246" i="17" s="1"/>
  <c r="CA245" i="17"/>
  <c r="CG245" i="17"/>
  <c r="BU245" i="17"/>
  <c r="BJ246" i="17"/>
  <c r="BK246" i="17" s="1"/>
  <c r="CK245" i="17"/>
  <c r="BR246" i="17"/>
  <c r="CE245" i="17"/>
  <c r="BY245" i="17"/>
  <c r="BS246" i="17"/>
  <c r="CH245" i="17"/>
  <c r="CB245" i="17"/>
  <c r="BL246" i="17"/>
  <c r="BM246" i="17" s="1"/>
  <c r="BV245" i="17"/>
  <c r="BW245" i="17"/>
  <c r="BN246" i="17"/>
  <c r="BO246" i="17" s="1"/>
  <c r="CC245" i="17"/>
  <c r="CI245" i="17"/>
  <c r="BF246" i="17"/>
  <c r="BG246" i="17" s="1"/>
  <c r="BD246" i="17"/>
  <c r="BE246" i="17" s="1"/>
  <c r="CD245" i="17"/>
  <c r="BX245" i="17"/>
  <c r="BP246" i="17"/>
  <c r="BQ246" i="17" s="1"/>
  <c r="CJ245" i="17"/>
  <c r="BH246" i="14"/>
  <c r="BI246" i="14" s="1"/>
  <c r="BL247" i="14"/>
  <c r="BM247" i="14" s="1"/>
  <c r="BR246" i="14"/>
  <c r="BS246" i="14" s="1"/>
  <c r="CE245" i="14"/>
  <c r="BY245" i="14"/>
  <c r="BF246" i="14"/>
  <c r="BG246" i="14" s="1"/>
  <c r="BV245" i="14"/>
  <c r="BX245" i="14"/>
  <c r="CC245" i="14"/>
  <c r="BN246" i="14"/>
  <c r="BO246" i="14" s="1"/>
  <c r="BW245" i="14"/>
  <c r="BD246" i="14"/>
  <c r="BE246" i="14" s="1"/>
  <c r="CB245" i="14"/>
  <c r="CD245" i="14"/>
  <c r="BP247" i="14"/>
  <c r="BQ247" i="14" s="1"/>
  <c r="BU245" i="14"/>
  <c r="CA245" i="14"/>
  <c r="BJ246" i="14"/>
  <c r="BK246" i="14" s="1"/>
  <c r="BD247" i="17" l="1"/>
  <c r="BE247" i="17" s="1"/>
  <c r="CG246" i="17"/>
  <c r="CA246" i="17"/>
  <c r="BU246" i="17"/>
  <c r="BJ247" i="17"/>
  <c r="BK247" i="17" s="1"/>
  <c r="CJ246" i="17"/>
  <c r="CD246" i="17"/>
  <c r="BX246" i="17"/>
  <c r="BP247" i="17"/>
  <c r="BQ247" i="17" s="1"/>
  <c r="BF247" i="17"/>
  <c r="BG247" i="17" s="1"/>
  <c r="BN247" i="17"/>
  <c r="BO247" i="17" s="1"/>
  <c r="CC246" i="17"/>
  <c r="BW246" i="17"/>
  <c r="CI246" i="17"/>
  <c r="BV246" i="17"/>
  <c r="CB246" i="17"/>
  <c r="BL247" i="17"/>
  <c r="BM247" i="17" s="1"/>
  <c r="CH246" i="17"/>
  <c r="BH247" i="17"/>
  <c r="BI247" i="17" s="1"/>
  <c r="BY246" i="17"/>
  <c r="CE246" i="17"/>
  <c r="BR247" i="17"/>
  <c r="BS247" i="17" s="1"/>
  <c r="CK246" i="17"/>
  <c r="CC246" i="14"/>
  <c r="BN247" i="14"/>
  <c r="BO247" i="14" s="1"/>
  <c r="BW246" i="14"/>
  <c r="BF247" i="14"/>
  <c r="BG247" i="14" s="1"/>
  <c r="BX246" i="14"/>
  <c r="BV246" i="14"/>
  <c r="CA246" i="14"/>
  <c r="BU246" i="14"/>
  <c r="BJ247" i="14"/>
  <c r="BK247" i="14" s="1"/>
  <c r="BP248" i="14"/>
  <c r="BQ248" i="14" s="1"/>
  <c r="BY246" i="14"/>
  <c r="CE246" i="14"/>
  <c r="BR247" i="14"/>
  <c r="BS247" i="14" s="1"/>
  <c r="BD247" i="14"/>
  <c r="BE247" i="14" s="1"/>
  <c r="CD246" i="14"/>
  <c r="CB246" i="14"/>
  <c r="BH247" i="14"/>
  <c r="BI247" i="14" s="1"/>
  <c r="BL248" i="14"/>
  <c r="BM248" i="14" s="1"/>
  <c r="BR248" i="17" l="1"/>
  <c r="BS248" i="17" s="1"/>
  <c r="CE247" i="17"/>
  <c r="BY247" i="17"/>
  <c r="CK247" i="17"/>
  <c r="CH247" i="17"/>
  <c r="CB247" i="17"/>
  <c r="BL248" i="17"/>
  <c r="BM248" i="17" s="1"/>
  <c r="BV247" i="17"/>
  <c r="BF248" i="17"/>
  <c r="BG248" i="17" s="1"/>
  <c r="BP248" i="17"/>
  <c r="BQ248" i="17" s="1"/>
  <c r="CD247" i="17"/>
  <c r="BX247" i="17"/>
  <c r="CJ247" i="17"/>
  <c r="BU247" i="17"/>
  <c r="CA247" i="17"/>
  <c r="BJ248" i="17"/>
  <c r="BK248" i="17" s="1"/>
  <c r="CG247" i="17"/>
  <c r="BD248" i="17"/>
  <c r="BE248" i="17" s="1"/>
  <c r="CI247" i="17"/>
  <c r="CC247" i="17"/>
  <c r="BW247" i="17"/>
  <c r="BN248" i="17"/>
  <c r="BO248" i="17" s="1"/>
  <c r="BH248" i="17"/>
  <c r="BI248" i="17" s="1"/>
  <c r="BJ248" i="14"/>
  <c r="BK248" i="14" s="1"/>
  <c r="CA247" i="14"/>
  <c r="BU247" i="14"/>
  <c r="BP249" i="14"/>
  <c r="BQ249" i="14" s="1"/>
  <c r="BH248" i="14"/>
  <c r="BI248" i="14" s="1"/>
  <c r="BL249" i="14"/>
  <c r="BM249" i="14" s="1"/>
  <c r="BF248" i="14"/>
  <c r="BG248" i="14" s="1"/>
  <c r="BX247" i="14"/>
  <c r="BV247" i="14"/>
  <c r="BD248" i="14"/>
  <c r="BE248" i="14" s="1"/>
  <c r="CD247" i="14"/>
  <c r="CB247" i="14"/>
  <c r="CC247" i="14"/>
  <c r="BN248" i="14"/>
  <c r="BO248" i="14" s="1"/>
  <c r="BW247" i="14"/>
  <c r="CE247" i="14"/>
  <c r="BY247" i="14"/>
  <c r="BR248" i="14"/>
  <c r="BS248" i="14" s="1"/>
  <c r="BD249" i="17" l="1"/>
  <c r="BE249" i="17" s="1"/>
  <c r="BH249" i="17"/>
  <c r="BI249" i="17" s="1"/>
  <c r="BN249" i="17"/>
  <c r="BO249" i="17" s="1"/>
  <c r="CC248" i="17"/>
  <c r="BW248" i="17"/>
  <c r="CI248" i="17"/>
  <c r="BF249" i="17"/>
  <c r="BG249" i="17" s="1"/>
  <c r="CH248" i="17"/>
  <c r="BL249" i="17"/>
  <c r="BM249" i="17" s="1"/>
  <c r="CB248" i="17"/>
  <c r="BV248" i="17"/>
  <c r="CG248" i="17"/>
  <c r="CA248" i="17"/>
  <c r="BJ249" i="17"/>
  <c r="BK249" i="17" s="1"/>
  <c r="BU248" i="17"/>
  <c r="BR249" i="17"/>
  <c r="BS249" i="17" s="1"/>
  <c r="BY248" i="17"/>
  <c r="CK248" i="17"/>
  <c r="CE248" i="17"/>
  <c r="CD248" i="17"/>
  <c r="BX248" i="17"/>
  <c r="BP249" i="17"/>
  <c r="BQ249" i="17" s="1"/>
  <c r="CJ248" i="17"/>
  <c r="BR249" i="14"/>
  <c r="BS249" i="14" s="1"/>
  <c r="CE248" i="14"/>
  <c r="BY248" i="14"/>
  <c r="BF249" i="14"/>
  <c r="BG249" i="14" s="1"/>
  <c r="BV248" i="14"/>
  <c r="BX248" i="14"/>
  <c r="BH249" i="14"/>
  <c r="BI249" i="14" s="1"/>
  <c r="BU248" i="14"/>
  <c r="CA248" i="14"/>
  <c r="BJ249" i="14"/>
  <c r="BK249" i="14" s="1"/>
  <c r="BD249" i="14"/>
  <c r="BE249" i="14" s="1"/>
  <c r="CD249" i="14" s="1"/>
  <c r="BP250" i="14"/>
  <c r="BQ250" i="14" s="1"/>
  <c r="BN249" i="14"/>
  <c r="BO249" i="14" s="1"/>
  <c r="BW248" i="14"/>
  <c r="CC248" i="14"/>
  <c r="CD248" i="14"/>
  <c r="CB248" i="14"/>
  <c r="BL250" i="14"/>
  <c r="BM250" i="14" s="1"/>
  <c r="CE249" i="17" l="1"/>
  <c r="BY249" i="17"/>
  <c r="CK249" i="17"/>
  <c r="BR250" i="17"/>
  <c r="BS250" i="17" s="1"/>
  <c r="BH250" i="17"/>
  <c r="BI250" i="17" s="1"/>
  <c r="BP250" i="17"/>
  <c r="BQ250" i="17" s="1"/>
  <c r="BX249" i="17"/>
  <c r="CJ249" i="17"/>
  <c r="CD249" i="17"/>
  <c r="CG249" i="17"/>
  <c r="BJ250" i="17"/>
  <c r="BK250" i="17" s="1"/>
  <c r="CA249" i="17"/>
  <c r="BU249" i="17"/>
  <c r="BN250" i="17"/>
  <c r="CC249" i="17"/>
  <c r="BW249" i="17"/>
  <c r="BO250" i="17"/>
  <c r="CI249" i="17"/>
  <c r="BD250" i="17"/>
  <c r="BE250" i="17" s="1"/>
  <c r="CB249" i="17"/>
  <c r="BV249" i="17"/>
  <c r="CH249" i="17"/>
  <c r="BL250" i="17"/>
  <c r="BM250" i="17" s="1"/>
  <c r="BF250" i="17"/>
  <c r="BG250" i="17" s="1"/>
  <c r="BP251" i="14"/>
  <c r="BQ251" i="14" s="1"/>
  <c r="CC249" i="14"/>
  <c r="BW249" i="14"/>
  <c r="BN250" i="14"/>
  <c r="BO250" i="14" s="1"/>
  <c r="BL251" i="14"/>
  <c r="BM251" i="14" s="1"/>
  <c r="BH250" i="14"/>
  <c r="BI250" i="14" s="1"/>
  <c r="BF250" i="14"/>
  <c r="BG250" i="14" s="1"/>
  <c r="BV249" i="14"/>
  <c r="BX249" i="14"/>
  <c r="BR250" i="14"/>
  <c r="BS250" i="14" s="1"/>
  <c r="BY249" i="14"/>
  <c r="CE249" i="14"/>
  <c r="CA249" i="14"/>
  <c r="BU249" i="14"/>
  <c r="BJ250" i="14"/>
  <c r="BK250" i="14" s="1"/>
  <c r="BD250" i="14"/>
  <c r="BE250" i="14" s="1"/>
  <c r="CB249" i="14"/>
  <c r="BF251" i="17" l="1"/>
  <c r="BG251" i="17" s="1"/>
  <c r="CB250" i="17"/>
  <c r="BL251" i="17"/>
  <c r="BM251" i="17" s="1"/>
  <c r="BV250" i="17"/>
  <c r="CH250" i="17"/>
  <c r="CA250" i="17"/>
  <c r="BJ251" i="17"/>
  <c r="BK251" i="17" s="1"/>
  <c r="BU250" i="17"/>
  <c r="CG250" i="17"/>
  <c r="BH251" i="17"/>
  <c r="BI251" i="17" s="1"/>
  <c r="BD251" i="17"/>
  <c r="BE251" i="17" s="1"/>
  <c r="BP251" i="17"/>
  <c r="BQ251" i="17" s="1"/>
  <c r="CD250" i="17"/>
  <c r="BX250" i="17"/>
  <c r="CJ250" i="17"/>
  <c r="CE250" i="17"/>
  <c r="CK250" i="17"/>
  <c r="BY250" i="17"/>
  <c r="BR251" i="17"/>
  <c r="BS251" i="17" s="1"/>
  <c r="BN251" i="17"/>
  <c r="BO251" i="17" s="1"/>
  <c r="BW250" i="17"/>
  <c r="CI250" i="17"/>
  <c r="CC250" i="17"/>
  <c r="CE250" i="14"/>
  <c r="BY250" i="14"/>
  <c r="BR251" i="14"/>
  <c r="BS251" i="14" s="1"/>
  <c r="BU250" i="14"/>
  <c r="BJ251" i="14"/>
  <c r="BK251" i="14" s="1"/>
  <c r="CA250" i="14"/>
  <c r="BD251" i="14"/>
  <c r="BE251" i="14" s="1"/>
  <c r="CD250" i="14"/>
  <c r="CB250" i="14"/>
  <c r="BF251" i="14"/>
  <c r="BG251" i="14" s="1"/>
  <c r="BV250" i="14"/>
  <c r="BX250" i="14"/>
  <c r="BH251" i="14"/>
  <c r="BI251" i="14" s="1"/>
  <c r="BL252" i="14"/>
  <c r="BM252" i="14" s="1"/>
  <c r="CC250" i="14"/>
  <c r="BN251" i="14"/>
  <c r="BO251" i="14" s="1"/>
  <c r="BW250" i="14"/>
  <c r="BP252" i="14"/>
  <c r="BQ252" i="14" s="1"/>
  <c r="BN252" i="17" l="1"/>
  <c r="BO252" i="17" s="1"/>
  <c r="CC251" i="17"/>
  <c r="BW251" i="17"/>
  <c r="CI251" i="17"/>
  <c r="CA251" i="17"/>
  <c r="BJ252" i="17"/>
  <c r="BK252" i="17" s="1"/>
  <c r="BU251" i="17"/>
  <c r="CG251" i="17"/>
  <c r="BD252" i="17"/>
  <c r="BE252" i="17" s="1"/>
  <c r="BH252" i="17"/>
  <c r="BI252" i="17" s="1"/>
  <c r="CB251" i="17"/>
  <c r="BL252" i="17"/>
  <c r="BM252" i="17" s="1"/>
  <c r="BV251" i="17"/>
  <c r="CH251" i="17"/>
  <c r="BF252" i="17"/>
  <c r="BG252" i="17" s="1"/>
  <c r="BY251" i="17"/>
  <c r="CK251" i="17"/>
  <c r="BR252" i="17"/>
  <c r="BS252" i="17" s="1"/>
  <c r="CE251" i="17"/>
  <c r="CD251" i="17"/>
  <c r="BX251" i="17"/>
  <c r="CJ251" i="17"/>
  <c r="BP252" i="17"/>
  <c r="BQ252" i="17" s="1"/>
  <c r="BY251" i="14"/>
  <c r="CE251" i="14"/>
  <c r="BR252" i="14"/>
  <c r="BS252" i="14" s="1"/>
  <c r="BL253" i="14"/>
  <c r="BM253" i="14" s="1"/>
  <c r="BF252" i="14"/>
  <c r="BG252" i="14" s="1"/>
  <c r="BX251" i="14"/>
  <c r="BV251" i="14"/>
  <c r="BD252" i="14"/>
  <c r="BE252" i="14" s="1"/>
  <c r="CB251" i="14"/>
  <c r="CD251" i="14"/>
  <c r="BU251" i="14"/>
  <c r="CA251" i="14"/>
  <c r="BJ252" i="14"/>
  <c r="BK252" i="14" s="1"/>
  <c r="BH252" i="14"/>
  <c r="BI252" i="14" s="1"/>
  <c r="BN252" i="14"/>
  <c r="BO252" i="14" s="1"/>
  <c r="BW251" i="14"/>
  <c r="CC251" i="14"/>
  <c r="BP253" i="14"/>
  <c r="BQ253" i="14" s="1"/>
  <c r="BX252" i="17" l="1"/>
  <c r="CJ252" i="17"/>
  <c r="CD252" i="17"/>
  <c r="BP253" i="17"/>
  <c r="BQ253" i="17" s="1"/>
  <c r="CA252" i="17"/>
  <c r="BJ253" i="17"/>
  <c r="BK253" i="17" s="1"/>
  <c r="BU252" i="17"/>
  <c r="CG252" i="17"/>
  <c r="BH253" i="17"/>
  <c r="BI253" i="17" s="1"/>
  <c r="CB252" i="17"/>
  <c r="BL253" i="17"/>
  <c r="BM253" i="17" s="1"/>
  <c r="BV252" i="17"/>
  <c r="CH252" i="17"/>
  <c r="BD253" i="17"/>
  <c r="BE253" i="17" s="1"/>
  <c r="BF253" i="17"/>
  <c r="BG253" i="17" s="1"/>
  <c r="BN253" i="17"/>
  <c r="BO253" i="17" s="1"/>
  <c r="CC252" i="17"/>
  <c r="BW252" i="17"/>
  <c r="CI252" i="17"/>
  <c r="BY252" i="17"/>
  <c r="CK252" i="17"/>
  <c r="BR253" i="17"/>
  <c r="BS253" i="17" s="1"/>
  <c r="CE252" i="17"/>
  <c r="CD252" i="14"/>
  <c r="CB252" i="14"/>
  <c r="CA252" i="14"/>
  <c r="BU252" i="14"/>
  <c r="BJ253" i="14"/>
  <c r="BK253" i="14" s="1"/>
  <c r="BL254" i="14"/>
  <c r="BM254" i="14" s="1"/>
  <c r="BP254" i="14"/>
  <c r="BQ254" i="14" s="1"/>
  <c r="BF253" i="14"/>
  <c r="BG253" i="14" s="1"/>
  <c r="BV252" i="14"/>
  <c r="BX252" i="14"/>
  <c r="CC252" i="14"/>
  <c r="BN253" i="14"/>
  <c r="BO253" i="14" s="1"/>
  <c r="BW252" i="14"/>
  <c r="BH253" i="14"/>
  <c r="BI253" i="14" s="1"/>
  <c r="BR253" i="14"/>
  <c r="BS253" i="14" s="1"/>
  <c r="BY252" i="14"/>
  <c r="CE252" i="14"/>
  <c r="BD253" i="14"/>
  <c r="BE253" i="14" s="1"/>
  <c r="CB253" i="17" l="1"/>
  <c r="BL254" i="17"/>
  <c r="BM254" i="17" s="1"/>
  <c r="BV253" i="17"/>
  <c r="CH253" i="17"/>
  <c r="BY253" i="17"/>
  <c r="CK253" i="17"/>
  <c r="BR254" i="17"/>
  <c r="BS254" i="17" s="1"/>
  <c r="CE253" i="17"/>
  <c r="BH254" i="17"/>
  <c r="BI254" i="17" s="1"/>
  <c r="CA253" i="17"/>
  <c r="BJ254" i="17"/>
  <c r="BK254" i="17" s="1"/>
  <c r="BU253" i="17"/>
  <c r="CG253" i="17"/>
  <c r="BW253" i="17"/>
  <c r="CI253" i="17"/>
  <c r="BN254" i="17"/>
  <c r="CC253" i="17"/>
  <c r="BO254" i="17"/>
  <c r="BX253" i="17"/>
  <c r="CJ253" i="17"/>
  <c r="BP254" i="17"/>
  <c r="BQ254" i="17" s="1"/>
  <c r="CD253" i="17"/>
  <c r="BF254" i="17"/>
  <c r="BG254" i="17" s="1"/>
  <c r="BD254" i="17"/>
  <c r="BE254" i="17" s="1"/>
  <c r="BH254" i="14"/>
  <c r="BI254" i="14" s="1"/>
  <c r="BF254" i="14"/>
  <c r="BG254" i="14" s="1"/>
  <c r="BV253" i="14"/>
  <c r="BX253" i="14"/>
  <c r="CC253" i="14"/>
  <c r="BN254" i="14"/>
  <c r="BO254" i="14" s="1"/>
  <c r="BW253" i="14"/>
  <c r="BP255" i="14"/>
  <c r="BQ255" i="14" s="1"/>
  <c r="BD254" i="14"/>
  <c r="BE254" i="14" s="1"/>
  <c r="CB253" i="14"/>
  <c r="CD253" i="14"/>
  <c r="BL255" i="14"/>
  <c r="BM255" i="14" s="1"/>
  <c r="BU253" i="14"/>
  <c r="BJ254" i="14"/>
  <c r="BK254" i="14" s="1"/>
  <c r="CA253" i="14"/>
  <c r="CE253" i="14"/>
  <c r="BY253" i="14"/>
  <c r="BR254" i="14"/>
  <c r="BS254" i="14" s="1"/>
  <c r="BD255" i="17" l="1"/>
  <c r="BE255" i="17" s="1"/>
  <c r="CA254" i="17"/>
  <c r="BJ255" i="17"/>
  <c r="BK255" i="17" s="1"/>
  <c r="BU254" i="17"/>
  <c r="CG254" i="17"/>
  <c r="BX254" i="17"/>
  <c r="CJ254" i="17"/>
  <c r="BP255" i="17"/>
  <c r="BQ255" i="17" s="1"/>
  <c r="CD254" i="17"/>
  <c r="BH255" i="17"/>
  <c r="BI255" i="17" s="1"/>
  <c r="BF255" i="17"/>
  <c r="BG255" i="17" s="1"/>
  <c r="BY254" i="17"/>
  <c r="CK254" i="17"/>
  <c r="BR255" i="17"/>
  <c r="BS255" i="17" s="1"/>
  <c r="CE254" i="17"/>
  <c r="BL255" i="17"/>
  <c r="BM255" i="17" s="1"/>
  <c r="BV254" i="17"/>
  <c r="CH254" i="17"/>
  <c r="CB254" i="17"/>
  <c r="BW254" i="17"/>
  <c r="CI254" i="17"/>
  <c r="CC254" i="17"/>
  <c r="BN255" i="17"/>
  <c r="BO255" i="17" s="1"/>
  <c r="BP256" i="14"/>
  <c r="BQ256" i="14" s="1"/>
  <c r="BD255" i="14"/>
  <c r="BE255" i="14"/>
  <c r="CD254" i="14"/>
  <c r="CB254" i="14"/>
  <c r="BY254" i="14"/>
  <c r="CE254" i="14"/>
  <c r="BR255" i="14"/>
  <c r="BS255" i="14" s="1"/>
  <c r="BL256" i="14"/>
  <c r="BM256" i="14" s="1"/>
  <c r="BN255" i="14"/>
  <c r="BO255" i="14" s="1"/>
  <c r="BW254" i="14"/>
  <c r="CC254" i="14"/>
  <c r="BF255" i="14"/>
  <c r="BG255" i="14" s="1"/>
  <c r="BV254" i="14"/>
  <c r="BX254" i="14"/>
  <c r="BH255" i="14"/>
  <c r="BI255" i="14" s="1"/>
  <c r="BU254" i="14"/>
  <c r="CA254" i="14"/>
  <c r="BJ255" i="14"/>
  <c r="BK255" i="14" s="1"/>
  <c r="BF256" i="17" l="1"/>
  <c r="BG256" i="17" s="1"/>
  <c r="BP256" i="17"/>
  <c r="BX255" i="17"/>
  <c r="CJ255" i="17"/>
  <c r="CD255" i="17"/>
  <c r="BQ256" i="17"/>
  <c r="BH256" i="17"/>
  <c r="BI256" i="17" s="1"/>
  <c r="BN256" i="17"/>
  <c r="BO256" i="17" s="1"/>
  <c r="BW255" i="17"/>
  <c r="CI255" i="17"/>
  <c r="CC255" i="17"/>
  <c r="BL256" i="17"/>
  <c r="BM256" i="17" s="1"/>
  <c r="BV255" i="17"/>
  <c r="CH255" i="17"/>
  <c r="CB255" i="17"/>
  <c r="BJ256" i="17"/>
  <c r="BK256" i="17" s="1"/>
  <c r="BU255" i="17"/>
  <c r="CG255" i="17"/>
  <c r="CA255" i="17"/>
  <c r="BY255" i="17"/>
  <c r="CK255" i="17"/>
  <c r="CE255" i="17"/>
  <c r="BR256" i="17"/>
  <c r="BS256" i="17" s="1"/>
  <c r="BD256" i="17"/>
  <c r="BE256" i="17" s="1"/>
  <c r="CC255" i="14"/>
  <c r="BW255" i="14"/>
  <c r="BN256" i="14"/>
  <c r="BO256" i="14" s="1"/>
  <c r="BL257" i="14"/>
  <c r="BM257" i="14"/>
  <c r="CA255" i="14"/>
  <c r="BU255" i="14"/>
  <c r="BJ256" i="14"/>
  <c r="BK256" i="14" s="1"/>
  <c r="BR256" i="14"/>
  <c r="BS256" i="14" s="1"/>
  <c r="BY255" i="14"/>
  <c r="CE255" i="14"/>
  <c r="BH256" i="14"/>
  <c r="BI256" i="14" s="1"/>
  <c r="BF256" i="14"/>
  <c r="BG256" i="14" s="1"/>
  <c r="BV255" i="14"/>
  <c r="BX255" i="14"/>
  <c r="BP257" i="14"/>
  <c r="BQ257" i="14" s="1"/>
  <c r="BD256" i="14"/>
  <c r="BE256" i="14" s="1"/>
  <c r="CB255" i="14"/>
  <c r="CD255" i="14"/>
  <c r="BY256" i="17" l="1"/>
  <c r="CE256" i="17"/>
  <c r="CK256" i="17"/>
  <c r="BR257" i="17"/>
  <c r="BS257" i="17" s="1"/>
  <c r="BN257" i="17"/>
  <c r="BO257" i="17" s="1"/>
  <c r="CC256" i="17"/>
  <c r="BW256" i="17"/>
  <c r="CI256" i="17"/>
  <c r="BD257" i="17"/>
  <c r="BE257" i="17" s="1"/>
  <c r="BL257" i="17"/>
  <c r="BM257" i="17" s="1"/>
  <c r="CB256" i="17"/>
  <c r="BV256" i="17"/>
  <c r="CH256" i="17"/>
  <c r="BH257" i="17"/>
  <c r="BI257" i="17" s="1"/>
  <c r="CG256" i="17"/>
  <c r="BJ257" i="17"/>
  <c r="BK257" i="17" s="1"/>
  <c r="CA256" i="17"/>
  <c r="BU256" i="17"/>
  <c r="BF257" i="17"/>
  <c r="BG257" i="17" s="1"/>
  <c r="CD256" i="17"/>
  <c r="BX256" i="17"/>
  <c r="CJ256" i="17"/>
  <c r="BP257" i="17"/>
  <c r="BQ257" i="17" s="1"/>
  <c r="BH257" i="14"/>
  <c r="BI257" i="14" s="1"/>
  <c r="BU256" i="14"/>
  <c r="BJ257" i="14"/>
  <c r="BK257" i="14" s="1"/>
  <c r="CA256" i="14"/>
  <c r="CE256" i="14"/>
  <c r="BY256" i="14"/>
  <c r="BR257" i="14"/>
  <c r="BS257" i="14" s="1"/>
  <c r="BD257" i="14"/>
  <c r="BE257" i="14" s="1"/>
  <c r="CB256" i="14"/>
  <c r="CD256" i="14"/>
  <c r="CC256" i="14"/>
  <c r="BN257" i="14"/>
  <c r="BO257" i="14" s="1"/>
  <c r="BW256" i="14"/>
  <c r="BF257" i="14"/>
  <c r="BG257" i="14" s="1"/>
  <c r="BX256" i="14"/>
  <c r="BV256" i="14"/>
  <c r="BL258" i="14"/>
  <c r="BM258" i="14" s="1"/>
  <c r="BP258" i="14"/>
  <c r="BQ258" i="14" s="1"/>
  <c r="BX257" i="17" l="1"/>
  <c r="CD257" i="17"/>
  <c r="CJ257" i="17"/>
  <c r="BP258" i="17"/>
  <c r="BQ258" i="17" s="1"/>
  <c r="BL258" i="17"/>
  <c r="BM258" i="17" s="1"/>
  <c r="CB257" i="17"/>
  <c r="BV257" i="17"/>
  <c r="CH257" i="17"/>
  <c r="BF258" i="17"/>
  <c r="BG258" i="17" s="1"/>
  <c r="CE257" i="17"/>
  <c r="BY257" i="17"/>
  <c r="CK257" i="17"/>
  <c r="BR258" i="17"/>
  <c r="BS258" i="17" s="1"/>
  <c r="BD258" i="17"/>
  <c r="BE258" i="17" s="1"/>
  <c r="BN258" i="17"/>
  <c r="CC257" i="17"/>
  <c r="BW257" i="17"/>
  <c r="CI257" i="17"/>
  <c r="BO258" i="17"/>
  <c r="BJ258" i="17"/>
  <c r="BK258" i="17" s="1"/>
  <c r="CA257" i="17"/>
  <c r="BU257" i="17"/>
  <c r="CG257" i="17"/>
  <c r="BH258" i="17"/>
  <c r="BI258" i="17" s="1"/>
  <c r="BD258" i="14"/>
  <c r="BE258" i="14" s="1"/>
  <c r="CB257" i="14"/>
  <c r="CD257" i="14"/>
  <c r="BN258" i="14"/>
  <c r="BO258" i="14" s="1"/>
  <c r="BW257" i="14"/>
  <c r="CC257" i="14"/>
  <c r="BY257" i="14"/>
  <c r="CE257" i="14"/>
  <c r="BR258" i="14"/>
  <c r="BS258" i="14" s="1"/>
  <c r="BU257" i="14"/>
  <c r="CA257" i="14"/>
  <c r="BJ258" i="14"/>
  <c r="BK258" i="14" s="1"/>
  <c r="BF258" i="14"/>
  <c r="BG258" i="14" s="1"/>
  <c r="BV257" i="14"/>
  <c r="BX257" i="14"/>
  <c r="BH258" i="14"/>
  <c r="BI258" i="14" s="1"/>
  <c r="BL259" i="14"/>
  <c r="BM259" i="14" s="1"/>
  <c r="BP259" i="14"/>
  <c r="BQ259" i="14" s="1"/>
  <c r="CD258" i="14" l="1"/>
  <c r="CB258" i="14"/>
  <c r="BF259" i="17"/>
  <c r="BG259" i="17" s="1"/>
  <c r="BD259" i="17"/>
  <c r="BE259" i="17" s="1"/>
  <c r="CB258" i="17"/>
  <c r="BL259" i="17"/>
  <c r="BM259" i="17" s="1"/>
  <c r="BV258" i="17"/>
  <c r="CH258" i="17"/>
  <c r="CD258" i="17"/>
  <c r="BP259" i="17"/>
  <c r="BQ259" i="17" s="1"/>
  <c r="BX258" i="17"/>
  <c r="CJ258" i="17"/>
  <c r="BH259" i="17"/>
  <c r="BI259" i="17" s="1"/>
  <c r="CK258" i="17"/>
  <c r="BR259" i="17"/>
  <c r="BS259" i="17" s="1"/>
  <c r="BY258" i="17"/>
  <c r="CE258" i="17"/>
  <c r="BW258" i="17"/>
  <c r="CC258" i="17"/>
  <c r="BN259" i="17"/>
  <c r="BO259" i="17" s="1"/>
  <c r="CI258" i="17"/>
  <c r="CA258" i="17"/>
  <c r="BJ259" i="17"/>
  <c r="BK259" i="17" s="1"/>
  <c r="BU258" i="17"/>
  <c r="CG258" i="17"/>
  <c r="BR259" i="14"/>
  <c r="BS259" i="14" s="1"/>
  <c r="BY258" i="14"/>
  <c r="CE258" i="14"/>
  <c r="BP260" i="14"/>
  <c r="BQ260" i="14" s="1"/>
  <c r="BH259" i="14"/>
  <c r="BI259" i="14" s="1"/>
  <c r="CC258" i="14"/>
  <c r="BN259" i="14"/>
  <c r="BO259" i="14" s="1"/>
  <c r="BW258" i="14"/>
  <c r="BF259" i="14"/>
  <c r="BG259" i="14" s="1"/>
  <c r="BV258" i="14"/>
  <c r="BX258" i="14"/>
  <c r="CA258" i="14"/>
  <c r="BU258" i="14"/>
  <c r="BJ259" i="14"/>
  <c r="BK259" i="14" s="1"/>
  <c r="BL260" i="14"/>
  <c r="BM260" i="14" s="1"/>
  <c r="BD259" i="14"/>
  <c r="BE259" i="14" s="1"/>
  <c r="BX259" i="17" l="1"/>
  <c r="CJ259" i="17"/>
  <c r="BP260" i="17"/>
  <c r="BQ260" i="17" s="1"/>
  <c r="CD259" i="17"/>
  <c r="BH260" i="17"/>
  <c r="BI260" i="17" s="1"/>
  <c r="BD260" i="17"/>
  <c r="BE260" i="17" s="1"/>
  <c r="CA259" i="17"/>
  <c r="BJ260" i="17"/>
  <c r="BK260" i="17" s="1"/>
  <c r="CG259" i="17"/>
  <c r="BU259" i="17"/>
  <c r="BL260" i="17"/>
  <c r="BM260" i="17" s="1"/>
  <c r="BV259" i="17"/>
  <c r="CH259" i="17"/>
  <c r="CB259" i="17"/>
  <c r="CE259" i="17"/>
  <c r="BR260" i="17"/>
  <c r="CK259" i="17"/>
  <c r="BY259" i="17"/>
  <c r="BS260" i="17"/>
  <c r="BF260" i="17"/>
  <c r="BG260" i="17" s="1"/>
  <c r="BN260" i="17"/>
  <c r="BO260" i="17" s="1"/>
  <c r="CI259" i="17"/>
  <c r="CC259" i="17"/>
  <c r="BW259" i="17"/>
  <c r="BD260" i="14"/>
  <c r="BE260" i="14" s="1"/>
  <c r="CB259" i="14"/>
  <c r="CD259" i="14"/>
  <c r="BF260" i="14"/>
  <c r="BG260" i="14" s="1"/>
  <c r="BV259" i="14"/>
  <c r="BX259" i="14"/>
  <c r="BH260" i="14"/>
  <c r="BI260" i="14" s="1"/>
  <c r="BL261" i="14"/>
  <c r="BM261" i="14" s="1"/>
  <c r="BP261" i="14"/>
  <c r="BQ261" i="14" s="1"/>
  <c r="BU259" i="14"/>
  <c r="BJ260" i="14"/>
  <c r="BK260" i="14" s="1"/>
  <c r="CA259" i="14"/>
  <c r="CE259" i="14"/>
  <c r="BY259" i="14"/>
  <c r="BR260" i="14"/>
  <c r="BS260" i="14" s="1"/>
  <c r="CC259" i="14"/>
  <c r="BN260" i="14"/>
  <c r="BO260" i="14" s="1"/>
  <c r="BW259" i="14"/>
  <c r="BW260" i="17" l="1"/>
  <c r="CI260" i="17"/>
  <c r="BN261" i="17"/>
  <c r="BO261" i="17" s="1"/>
  <c r="CC260" i="17"/>
  <c r="BD261" i="17"/>
  <c r="BE261" i="17" s="1"/>
  <c r="CH260" i="17"/>
  <c r="BL261" i="17"/>
  <c r="BM261" i="17" s="1"/>
  <c r="CB260" i="17"/>
  <c r="BV260" i="17"/>
  <c r="BF261" i="17"/>
  <c r="BG261" i="17" s="1"/>
  <c r="BU260" i="17"/>
  <c r="CG260" i="17"/>
  <c r="BJ261" i="17"/>
  <c r="BK261" i="17" s="1"/>
  <c r="CA260" i="17"/>
  <c r="BH261" i="17"/>
  <c r="BI261" i="17" s="1"/>
  <c r="BY260" i="17"/>
  <c r="CK260" i="17"/>
  <c r="CE260" i="17"/>
  <c r="BR261" i="17"/>
  <c r="BS261" i="17" s="1"/>
  <c r="CD260" i="17"/>
  <c r="BP261" i="17"/>
  <c r="BQ261" i="17" s="1"/>
  <c r="CJ260" i="17"/>
  <c r="BX260" i="17"/>
  <c r="BN261" i="14"/>
  <c r="BO261" i="14" s="1"/>
  <c r="BW260" i="14"/>
  <c r="CC260" i="14"/>
  <c r="BH261" i="14"/>
  <c r="BI261" i="14" s="1"/>
  <c r="BF261" i="14"/>
  <c r="BG261" i="14" s="1"/>
  <c r="BX260" i="14"/>
  <c r="BV260" i="14"/>
  <c r="BU260" i="14"/>
  <c r="CA260" i="14"/>
  <c r="BJ261" i="14"/>
  <c r="BK261" i="14" s="1"/>
  <c r="BD261" i="14"/>
  <c r="BE261" i="14" s="1"/>
  <c r="CB260" i="14"/>
  <c r="CD260" i="14"/>
  <c r="BL262" i="14"/>
  <c r="BM262" i="14" s="1"/>
  <c r="BP262" i="14"/>
  <c r="BQ262" i="14" s="1"/>
  <c r="BY260" i="14"/>
  <c r="CE260" i="14"/>
  <c r="BR261" i="14"/>
  <c r="BS261" i="14" s="1"/>
  <c r="BF262" i="17" l="1"/>
  <c r="BG262" i="17" s="1"/>
  <c r="BD262" i="17"/>
  <c r="BE262" i="17" s="1"/>
  <c r="BX261" i="17"/>
  <c r="CJ261" i="17"/>
  <c r="BP262" i="17"/>
  <c r="CD261" i="17"/>
  <c r="BQ262" i="17"/>
  <c r="BV261" i="17"/>
  <c r="CH261" i="17"/>
  <c r="BL262" i="17"/>
  <c r="BM262" i="17" s="1"/>
  <c r="CB261" i="17"/>
  <c r="BH262" i="17"/>
  <c r="BI262" i="17" s="1"/>
  <c r="BN262" i="17"/>
  <c r="CC261" i="17"/>
  <c r="BO262" i="17"/>
  <c r="CI261" i="17"/>
  <c r="BW261" i="17"/>
  <c r="BJ262" i="17"/>
  <c r="BK262" i="17" s="1"/>
  <c r="CG261" i="17"/>
  <c r="CA261" i="17"/>
  <c r="BU261" i="17"/>
  <c r="BR262" i="17"/>
  <c r="BS262" i="17" s="1"/>
  <c r="CK261" i="17"/>
  <c r="CE261" i="17"/>
  <c r="BY261" i="17"/>
  <c r="CB261" i="14"/>
  <c r="CD261" i="14"/>
  <c r="BR262" i="14"/>
  <c r="BS262" i="14" s="1"/>
  <c r="BY261" i="14"/>
  <c r="CE261" i="14"/>
  <c r="BL263" i="14"/>
  <c r="BM263" i="14" s="1"/>
  <c r="BF262" i="14"/>
  <c r="BG262" i="14" s="1"/>
  <c r="BX261" i="14"/>
  <c r="BV261" i="14"/>
  <c r="BH262" i="14"/>
  <c r="BI262" i="14" s="1"/>
  <c r="CC261" i="14"/>
  <c r="BW261" i="14"/>
  <c r="BN262" i="14"/>
  <c r="BO262" i="14" s="1"/>
  <c r="BP263" i="14"/>
  <c r="BQ263" i="14" s="1"/>
  <c r="BD262" i="14"/>
  <c r="BE262" i="14" s="1"/>
  <c r="CA261" i="14"/>
  <c r="BU261" i="14"/>
  <c r="BJ262" i="14"/>
  <c r="BK262" i="14" s="1"/>
  <c r="BU262" i="17" l="1"/>
  <c r="CG262" i="17"/>
  <c r="BJ263" i="17"/>
  <c r="BK263" i="17" s="1"/>
  <c r="CA262" i="17"/>
  <c r="BD263" i="17"/>
  <c r="BE263" i="17" s="1"/>
  <c r="CK262" i="17"/>
  <c r="CE262" i="17"/>
  <c r="BY262" i="17"/>
  <c r="BR263" i="17"/>
  <c r="BS263" i="17" s="1"/>
  <c r="BH263" i="17"/>
  <c r="BI263" i="17" s="1"/>
  <c r="BF263" i="17"/>
  <c r="BG263" i="17" s="1"/>
  <c r="CB262" i="17"/>
  <c r="BL263" i="17"/>
  <c r="BM263" i="17" s="1"/>
  <c r="CH262" i="17"/>
  <c r="BV262" i="17"/>
  <c r="CJ262" i="17"/>
  <c r="CD262" i="17"/>
  <c r="BX262" i="17"/>
  <c r="BP263" i="17"/>
  <c r="BQ263" i="17" s="1"/>
  <c r="BW262" i="17"/>
  <c r="CI262" i="17"/>
  <c r="BN263" i="17"/>
  <c r="BO263" i="17" s="1"/>
  <c r="CC262" i="17"/>
  <c r="CC262" i="14"/>
  <c r="BN263" i="14"/>
  <c r="BO263" i="14" s="1"/>
  <c r="BW262" i="14"/>
  <c r="BU262" i="14"/>
  <c r="BJ263" i="14"/>
  <c r="BK263" i="14" s="1"/>
  <c r="CA262" i="14"/>
  <c r="BF263" i="14"/>
  <c r="BG263" i="14" s="1"/>
  <c r="BV262" i="14"/>
  <c r="BX262" i="14"/>
  <c r="BL264" i="14"/>
  <c r="BM264" i="14" s="1"/>
  <c r="BD263" i="14"/>
  <c r="BE263" i="14" s="1"/>
  <c r="CD262" i="14"/>
  <c r="CB262" i="14"/>
  <c r="BP264" i="14"/>
  <c r="BQ264" i="14" s="1"/>
  <c r="CE262" i="14"/>
  <c r="BY262" i="14"/>
  <c r="BR263" i="14"/>
  <c r="BS263" i="14" s="1"/>
  <c r="BH263" i="14"/>
  <c r="BI263" i="14" s="1"/>
  <c r="BH264" i="17" l="1"/>
  <c r="BI264" i="17" s="1"/>
  <c r="BR264" i="17"/>
  <c r="CE263" i="17"/>
  <c r="BY263" i="17"/>
  <c r="CK263" i="17"/>
  <c r="BS264" i="17"/>
  <c r="BF264" i="17"/>
  <c r="BG264" i="17" s="1"/>
  <c r="CA263" i="17"/>
  <c r="CG263" i="17"/>
  <c r="BU263" i="17"/>
  <c r="BJ264" i="17"/>
  <c r="BK264" i="17" s="1"/>
  <c r="BD264" i="17"/>
  <c r="BE264" i="17" s="1"/>
  <c r="BV263" i="17"/>
  <c r="CH263" i="17"/>
  <c r="CB263" i="17"/>
  <c r="BL264" i="17"/>
  <c r="BM264" i="17" s="1"/>
  <c r="CJ263" i="17"/>
  <c r="BP264" i="17"/>
  <c r="BQ264" i="17" s="1"/>
  <c r="CD263" i="17"/>
  <c r="BX263" i="17"/>
  <c r="CI263" i="17"/>
  <c r="CC263" i="17"/>
  <c r="BW263" i="17"/>
  <c r="BN264" i="17"/>
  <c r="BO264" i="17" s="1"/>
  <c r="BH264" i="14"/>
  <c r="BI264" i="14" s="1"/>
  <c r="BD264" i="14"/>
  <c r="BE264" i="14" s="1"/>
  <c r="CB264" i="14" s="1"/>
  <c r="CB263" i="14"/>
  <c r="CD263" i="14"/>
  <c r="BL265" i="14"/>
  <c r="BM265" i="14" s="1"/>
  <c r="BF264" i="14"/>
  <c r="BG264" i="14" s="1"/>
  <c r="BV263" i="14"/>
  <c r="BX263" i="14"/>
  <c r="BY263" i="14"/>
  <c r="CE263" i="14"/>
  <c r="BR264" i="14"/>
  <c r="BS264" i="14" s="1"/>
  <c r="BU263" i="14"/>
  <c r="CA263" i="14"/>
  <c r="BJ264" i="14"/>
  <c r="BK264" i="14" s="1"/>
  <c r="BN264" i="14"/>
  <c r="BO264" i="14" s="1"/>
  <c r="BW263" i="14"/>
  <c r="CC263" i="14"/>
  <c r="BP265" i="14"/>
  <c r="BQ265" i="14" s="1"/>
  <c r="CD264" i="17" l="1"/>
  <c r="BX264" i="17"/>
  <c r="CJ264" i="17"/>
  <c r="BP265" i="17"/>
  <c r="BQ265" i="17" s="1"/>
  <c r="BF265" i="17"/>
  <c r="BG265" i="17" s="1"/>
  <c r="CB264" i="17"/>
  <c r="BL265" i="17"/>
  <c r="BM265" i="17" s="1"/>
  <c r="CH264" i="17"/>
  <c r="BV264" i="17"/>
  <c r="CI264" i="17"/>
  <c r="BN265" i="17"/>
  <c r="BO265" i="17" s="1"/>
  <c r="CC264" i="17"/>
  <c r="BW264" i="17"/>
  <c r="BY264" i="17"/>
  <c r="CK264" i="17"/>
  <c r="BR265" i="17"/>
  <c r="BS265" i="17" s="1"/>
  <c r="CE264" i="17"/>
  <c r="BD265" i="17"/>
  <c r="BE265" i="17" s="1"/>
  <c r="BH265" i="17"/>
  <c r="BI265" i="17" s="1"/>
  <c r="BU264" i="17"/>
  <c r="CG264" i="17"/>
  <c r="CA264" i="17"/>
  <c r="BJ265" i="17"/>
  <c r="BK265" i="17" s="1"/>
  <c r="BL266" i="14"/>
  <c r="BM266" i="14" s="1"/>
  <c r="BP266" i="14"/>
  <c r="BQ266" i="14" s="1"/>
  <c r="BF265" i="14"/>
  <c r="BG265" i="14" s="1"/>
  <c r="BX264" i="14"/>
  <c r="BV264" i="14"/>
  <c r="CC264" i="14"/>
  <c r="BN265" i="14"/>
  <c r="BO265" i="14" s="1"/>
  <c r="BW264" i="14"/>
  <c r="CA264" i="14"/>
  <c r="BU264" i="14"/>
  <c r="BJ265" i="14"/>
  <c r="BK265" i="14" s="1"/>
  <c r="BR265" i="14"/>
  <c r="BS265" i="14" s="1"/>
  <c r="BY264" i="14"/>
  <c r="CE264" i="14"/>
  <c r="BH265" i="14"/>
  <c r="BI265" i="14" s="1"/>
  <c r="BD265" i="14"/>
  <c r="BE265" i="14" s="1"/>
  <c r="CD264" i="14"/>
  <c r="CC265" i="17" l="1"/>
  <c r="BW265" i="17"/>
  <c r="CI265" i="17"/>
  <c r="BN266" i="17"/>
  <c r="BO266" i="17" s="1"/>
  <c r="BH266" i="17"/>
  <c r="BI266" i="17" s="1"/>
  <c r="BL266" i="17"/>
  <c r="CH265" i="17"/>
  <c r="BM266" i="17"/>
  <c r="CB265" i="17"/>
  <c r="BV265" i="17"/>
  <c r="CA265" i="17"/>
  <c r="BJ266" i="17"/>
  <c r="BK266" i="17" s="1"/>
  <c r="BU265" i="17"/>
  <c r="CG265" i="17"/>
  <c r="CE265" i="17"/>
  <c r="BY265" i="17"/>
  <c r="CK265" i="17"/>
  <c r="BR266" i="17"/>
  <c r="BS266" i="17" s="1"/>
  <c r="BD266" i="17"/>
  <c r="BE266" i="17" s="1"/>
  <c r="BF266" i="17"/>
  <c r="BG266" i="17" s="1"/>
  <c r="BX265" i="17"/>
  <c r="CJ265" i="17"/>
  <c r="BP266" i="17"/>
  <c r="BQ266" i="17" s="1"/>
  <c r="CD265" i="17"/>
  <c r="BD266" i="14"/>
  <c r="BE266" i="14" s="1"/>
  <c r="CB265" i="14"/>
  <c r="CD265" i="14"/>
  <c r="BU265" i="14"/>
  <c r="BJ266" i="14"/>
  <c r="BK266" i="14" s="1"/>
  <c r="CA265" i="14"/>
  <c r="CC265" i="14"/>
  <c r="BN266" i="14"/>
  <c r="BO266" i="14" s="1"/>
  <c r="BW265" i="14"/>
  <c r="BF266" i="14"/>
  <c r="BG266" i="14" s="1"/>
  <c r="BX265" i="14"/>
  <c r="BV265" i="14"/>
  <c r="BP267" i="14"/>
  <c r="BQ267" i="14" s="1"/>
  <c r="CE265" i="14"/>
  <c r="BY265" i="14"/>
  <c r="BR266" i="14"/>
  <c r="BS266" i="14" s="1"/>
  <c r="BH266" i="14"/>
  <c r="BI266" i="14" s="1"/>
  <c r="BL267" i="14"/>
  <c r="BM267" i="14" s="1"/>
  <c r="CD266" i="17" l="1"/>
  <c r="BP267" i="17"/>
  <c r="BQ267" i="17" s="1"/>
  <c r="BX266" i="17"/>
  <c r="CJ266" i="17"/>
  <c r="BY266" i="17"/>
  <c r="BR267" i="17"/>
  <c r="BS267" i="17" s="1"/>
  <c r="CK266" i="17"/>
  <c r="CE266" i="17"/>
  <c r="BD267" i="17"/>
  <c r="BE267" i="17" s="1"/>
  <c r="BK267" i="17"/>
  <c r="CG266" i="17"/>
  <c r="CA266" i="17"/>
  <c r="BJ267" i="17"/>
  <c r="BU266" i="17"/>
  <c r="BF267" i="17"/>
  <c r="BG267" i="17" s="1"/>
  <c r="BH267" i="17"/>
  <c r="BI267" i="17" s="1"/>
  <c r="BL267" i="17"/>
  <c r="BM267" i="17" s="1"/>
  <c r="CB266" i="17"/>
  <c r="CH266" i="17"/>
  <c r="BV266" i="17"/>
  <c r="CI266" i="17"/>
  <c r="BW266" i="17"/>
  <c r="BN267" i="17"/>
  <c r="BO267" i="17" s="1"/>
  <c r="CC266" i="17"/>
  <c r="BL268" i="14"/>
  <c r="BM268" i="14" s="1"/>
  <c r="BF267" i="14"/>
  <c r="BG267" i="14" s="1"/>
  <c r="BV266" i="14"/>
  <c r="BX266" i="14"/>
  <c r="BN267" i="14"/>
  <c r="BO267" i="14" s="1"/>
  <c r="BW266" i="14"/>
  <c r="CC266" i="14"/>
  <c r="BH267" i="14"/>
  <c r="BI267" i="14" s="1"/>
  <c r="BY266" i="14"/>
  <c r="CE266" i="14"/>
  <c r="BR267" i="14"/>
  <c r="BS267" i="14" s="1"/>
  <c r="BU266" i="14"/>
  <c r="CA266" i="14"/>
  <c r="BJ267" i="14"/>
  <c r="BK267" i="14" s="1"/>
  <c r="BD267" i="14"/>
  <c r="BE267" i="14" s="1"/>
  <c r="CB266" i="14"/>
  <c r="CD266" i="14"/>
  <c r="BP268" i="14"/>
  <c r="BQ268" i="14" s="1"/>
  <c r="BD268" i="17" l="1"/>
  <c r="BE268" i="17" s="1"/>
  <c r="BL268" i="17"/>
  <c r="BM268" i="17" s="1"/>
  <c r="CH267" i="17"/>
  <c r="CB267" i="17"/>
  <c r="BV267" i="17"/>
  <c r="BF268" i="17"/>
  <c r="BG268" i="17" s="1"/>
  <c r="BW267" i="17"/>
  <c r="BN268" i="17"/>
  <c r="BO268" i="17" s="1"/>
  <c r="CI267" i="17"/>
  <c r="CC267" i="17"/>
  <c r="BR268" i="17"/>
  <c r="BS268" i="17" s="1"/>
  <c r="CE267" i="17"/>
  <c r="BY267" i="17"/>
  <c r="CK267" i="17"/>
  <c r="BH268" i="17"/>
  <c r="BI268" i="17" s="1"/>
  <c r="BX267" i="17"/>
  <c r="CJ267" i="17"/>
  <c r="BP268" i="17"/>
  <c r="BQ268" i="17" s="1"/>
  <c r="CD267" i="17"/>
  <c r="BJ268" i="17"/>
  <c r="BK268" i="17" s="1"/>
  <c r="CA267" i="17"/>
  <c r="BU267" i="17"/>
  <c r="CG267" i="17"/>
  <c r="BR268" i="14"/>
  <c r="BS268" i="14" s="1"/>
  <c r="BY267" i="14"/>
  <c r="CE267" i="14"/>
  <c r="BH268" i="14"/>
  <c r="BI268" i="14" s="1"/>
  <c r="BD268" i="14"/>
  <c r="BE268" i="14" s="1"/>
  <c r="CB267" i="14"/>
  <c r="CD267" i="14"/>
  <c r="BP269" i="14"/>
  <c r="BQ269" i="14" s="1"/>
  <c r="CC267" i="14"/>
  <c r="BN268" i="14"/>
  <c r="BO268" i="14" s="1"/>
  <c r="BW267" i="14"/>
  <c r="CA267" i="14"/>
  <c r="BU267" i="14"/>
  <c r="BJ268" i="14"/>
  <c r="BK268" i="14" s="1"/>
  <c r="BF268" i="14"/>
  <c r="BG268" i="14" s="1"/>
  <c r="BX267" i="14"/>
  <c r="BV267" i="14"/>
  <c r="BL269" i="14"/>
  <c r="BM269" i="14" s="1"/>
  <c r="BF269" i="17" l="1"/>
  <c r="BG269" i="17" s="1"/>
  <c r="BJ269" i="17"/>
  <c r="BU268" i="17"/>
  <c r="CA268" i="17"/>
  <c r="BK269" i="17"/>
  <c r="CG268" i="17"/>
  <c r="CK268" i="17"/>
  <c r="CE268" i="17"/>
  <c r="BY268" i="17"/>
  <c r="BR269" i="17"/>
  <c r="BS269" i="17" s="1"/>
  <c r="BW268" i="17"/>
  <c r="CI268" i="17"/>
  <c r="CC268" i="17"/>
  <c r="BN269" i="17"/>
  <c r="BO269" i="17" s="1"/>
  <c r="BH269" i="17"/>
  <c r="BI269" i="17" s="1"/>
  <c r="BL269" i="17"/>
  <c r="BM269" i="17" s="1"/>
  <c r="CB268" i="17"/>
  <c r="BV268" i="17"/>
  <c r="CH268" i="17"/>
  <c r="BX268" i="17"/>
  <c r="CJ268" i="17"/>
  <c r="CD268" i="17"/>
  <c r="BP269" i="17"/>
  <c r="BQ269" i="17" s="1"/>
  <c r="BD269" i="17"/>
  <c r="BE269" i="17" s="1"/>
  <c r="BP270" i="14"/>
  <c r="BQ270" i="14" s="1"/>
  <c r="BL270" i="14"/>
  <c r="BM270" i="14" s="1"/>
  <c r="BN269" i="14"/>
  <c r="BO269" i="14" s="1"/>
  <c r="CC268" i="14"/>
  <c r="BW268" i="14"/>
  <c r="BD269" i="14"/>
  <c r="BE269" i="14" s="1"/>
  <c r="CD268" i="14"/>
  <c r="CB268" i="14"/>
  <c r="BH269" i="14"/>
  <c r="BI269" i="14" s="1"/>
  <c r="BF269" i="14"/>
  <c r="BG269" i="14" s="1"/>
  <c r="BX268" i="14"/>
  <c r="BV268" i="14"/>
  <c r="BJ269" i="14"/>
  <c r="BK269" i="14" s="1"/>
  <c r="BU268" i="14"/>
  <c r="CA268" i="14"/>
  <c r="BR269" i="14"/>
  <c r="BS269" i="14" s="1"/>
  <c r="CE268" i="14"/>
  <c r="BY268" i="14"/>
  <c r="CJ269" i="17" l="1"/>
  <c r="BP270" i="17"/>
  <c r="BQ270" i="17" s="1"/>
  <c r="CD269" i="17"/>
  <c r="BX269" i="17"/>
  <c r="CK269" i="17"/>
  <c r="BR270" i="17"/>
  <c r="CE269" i="17"/>
  <c r="BY269" i="17"/>
  <c r="BS270" i="17"/>
  <c r="BD270" i="17"/>
  <c r="BE270" i="17" s="1"/>
  <c r="BV269" i="17"/>
  <c r="CH269" i="17"/>
  <c r="BL270" i="17"/>
  <c r="CB269" i="17"/>
  <c r="BM270" i="17"/>
  <c r="BH270" i="17"/>
  <c r="BI270" i="17" s="1"/>
  <c r="BW269" i="17"/>
  <c r="BN270" i="17"/>
  <c r="BO270" i="17" s="1"/>
  <c r="CC269" i="17"/>
  <c r="CI269" i="17"/>
  <c r="CA269" i="17"/>
  <c r="BU269" i="17"/>
  <c r="CG269" i="17"/>
  <c r="BJ270" i="17"/>
  <c r="BK270" i="17" s="1"/>
  <c r="BF270" i="17"/>
  <c r="BG270" i="17" s="1"/>
  <c r="BH270" i="14"/>
  <c r="BI270" i="14" s="1"/>
  <c r="BF270" i="14"/>
  <c r="BG270" i="14" s="1"/>
  <c r="BV269" i="14"/>
  <c r="BX269" i="14"/>
  <c r="BD270" i="14"/>
  <c r="BE270" i="14" s="1"/>
  <c r="CD269" i="14"/>
  <c r="CB269" i="14"/>
  <c r="CE269" i="14"/>
  <c r="BY269" i="14"/>
  <c r="BR270" i="14"/>
  <c r="BS270" i="14" s="1"/>
  <c r="CC269" i="14"/>
  <c r="BN270" i="14"/>
  <c r="BO270" i="14" s="1"/>
  <c r="BW269" i="14"/>
  <c r="BL271" i="14"/>
  <c r="BM271" i="14" s="1"/>
  <c r="BJ270" i="14"/>
  <c r="BK270" i="14" s="1"/>
  <c r="CA269" i="14"/>
  <c r="BU269" i="14"/>
  <c r="BP271" i="14"/>
  <c r="BQ271" i="14" s="1"/>
  <c r="BU270" i="17" l="1"/>
  <c r="CG270" i="17"/>
  <c r="BJ271" i="17"/>
  <c r="CA270" i="17"/>
  <c r="BK271" i="17"/>
  <c r="CI270" i="17"/>
  <c r="BN271" i="17"/>
  <c r="BO271" i="17" s="1"/>
  <c r="CC270" i="17"/>
  <c r="BW270" i="17"/>
  <c r="BD271" i="17"/>
  <c r="BE271" i="17" s="1"/>
  <c r="BH271" i="17"/>
  <c r="BI271" i="17" s="1"/>
  <c r="BF271" i="17"/>
  <c r="BG271" i="17" s="1"/>
  <c r="CJ270" i="17"/>
  <c r="CD270" i="17"/>
  <c r="BX270" i="17"/>
  <c r="BP271" i="17"/>
  <c r="BQ271" i="17" s="1"/>
  <c r="BR271" i="17"/>
  <c r="BS271" i="17" s="1"/>
  <c r="CK270" i="17"/>
  <c r="CE270" i="17"/>
  <c r="BY270" i="17"/>
  <c r="BV270" i="17"/>
  <c r="CB270" i="17"/>
  <c r="CH270" i="17"/>
  <c r="BL271" i="17"/>
  <c r="BM271" i="17" s="1"/>
  <c r="BP272" i="14"/>
  <c r="BQ272" i="14" s="1"/>
  <c r="BD271" i="14"/>
  <c r="BE271" i="14" s="1"/>
  <c r="CD270" i="14"/>
  <c r="CB270" i="14"/>
  <c r="BU270" i="14"/>
  <c r="CA270" i="14"/>
  <c r="BJ271" i="14"/>
  <c r="BK271" i="14" s="1"/>
  <c r="BL272" i="14"/>
  <c r="BM272" i="14" s="1"/>
  <c r="BF271" i="14"/>
  <c r="BG271" i="14" s="1"/>
  <c r="BX270" i="14"/>
  <c r="BV270" i="14"/>
  <c r="BN271" i="14"/>
  <c r="BO271" i="14" s="1"/>
  <c r="BW270" i="14"/>
  <c r="CC270" i="14"/>
  <c r="BH271" i="14"/>
  <c r="BI271" i="14" s="1"/>
  <c r="CE270" i="14"/>
  <c r="BR271" i="14"/>
  <c r="BS271" i="14" s="1"/>
  <c r="BY270" i="14"/>
  <c r="BR272" i="17" l="1"/>
  <c r="BS272" i="17" s="1"/>
  <c r="CE271" i="17"/>
  <c r="CK271" i="17"/>
  <c r="BY271" i="17"/>
  <c r="BF272" i="17"/>
  <c r="BG272" i="17" s="1"/>
  <c r="BP272" i="17"/>
  <c r="BQ272" i="17" s="1"/>
  <c r="CJ271" i="17"/>
  <c r="CD271" i="17"/>
  <c r="BX271" i="17"/>
  <c r="CH271" i="17"/>
  <c r="CB271" i="17"/>
  <c r="BL272" i="17"/>
  <c r="BM272" i="17" s="1"/>
  <c r="BV271" i="17"/>
  <c r="BH272" i="17"/>
  <c r="BI272" i="17" s="1"/>
  <c r="CI271" i="17"/>
  <c r="BN272" i="17"/>
  <c r="CC271" i="17"/>
  <c r="BW271" i="17"/>
  <c r="BO272" i="17"/>
  <c r="BD272" i="17"/>
  <c r="BE272" i="17" s="1"/>
  <c r="BU271" i="17"/>
  <c r="CA271" i="17"/>
  <c r="CG271" i="17"/>
  <c r="BJ272" i="17"/>
  <c r="BK272" i="17" s="1"/>
  <c r="BF272" i="14"/>
  <c r="BG272" i="14" s="1"/>
  <c r="BV271" i="14"/>
  <c r="BX271" i="14"/>
  <c r="CA271" i="14"/>
  <c r="BU271" i="14"/>
  <c r="BJ272" i="14"/>
  <c r="BK272" i="14" s="1"/>
  <c r="CC271" i="14"/>
  <c r="BW271" i="14"/>
  <c r="BN272" i="14"/>
  <c r="BO272" i="14" s="1"/>
  <c r="BL273" i="14"/>
  <c r="BM273" i="14" s="1"/>
  <c r="BR272" i="14"/>
  <c r="BS272" i="14" s="1"/>
  <c r="BY271" i="14"/>
  <c r="CE271" i="14"/>
  <c r="BH272" i="14"/>
  <c r="BI272" i="14" s="1"/>
  <c r="BD272" i="14"/>
  <c r="BE272" i="14" s="1"/>
  <c r="CB271" i="14"/>
  <c r="CD271" i="14"/>
  <c r="BP273" i="14"/>
  <c r="BQ273" i="14" s="1"/>
  <c r="CH272" i="17" l="1"/>
  <c r="CB272" i="17"/>
  <c r="BL273" i="17"/>
  <c r="BM273" i="17" s="1"/>
  <c r="BV272" i="17"/>
  <c r="BF273" i="17"/>
  <c r="BG273" i="17" s="1"/>
  <c r="BH273" i="17"/>
  <c r="BI273" i="17" s="1"/>
  <c r="BD273" i="17"/>
  <c r="BE273" i="17" s="1"/>
  <c r="CD272" i="17"/>
  <c r="CJ272" i="17"/>
  <c r="BP273" i="17"/>
  <c r="BQ273" i="17" s="1"/>
  <c r="BX272" i="17"/>
  <c r="BR273" i="17"/>
  <c r="BY272" i="17"/>
  <c r="BS273" i="17"/>
  <c r="CK272" i="17"/>
  <c r="CE272" i="17"/>
  <c r="CG272" i="17"/>
  <c r="CA272" i="17"/>
  <c r="BU272" i="17"/>
  <c r="BJ273" i="17"/>
  <c r="BK273" i="17" s="1"/>
  <c r="CI272" i="17"/>
  <c r="BN273" i="17"/>
  <c r="BO273" i="17" s="1"/>
  <c r="CC272" i="17"/>
  <c r="BW272" i="17"/>
  <c r="BL274" i="14"/>
  <c r="BM274" i="14" s="1"/>
  <c r="CC272" i="14"/>
  <c r="BN273" i="14"/>
  <c r="BO273" i="14" s="1"/>
  <c r="BW272" i="14"/>
  <c r="BP274" i="14"/>
  <c r="BQ274" i="14" s="1"/>
  <c r="CE272" i="14"/>
  <c r="BY272" i="14"/>
  <c r="BR273" i="14"/>
  <c r="BS273" i="14" s="1"/>
  <c r="BJ273" i="14"/>
  <c r="BK273" i="14" s="1"/>
  <c r="CA272" i="14"/>
  <c r="BU272" i="14"/>
  <c r="BD273" i="14"/>
  <c r="BE273" i="14" s="1"/>
  <c r="CD272" i="14"/>
  <c r="CB272" i="14"/>
  <c r="BH273" i="14"/>
  <c r="BI273" i="14" s="1"/>
  <c r="BF273" i="14"/>
  <c r="BG273" i="14" s="1"/>
  <c r="BV272" i="14"/>
  <c r="BX272" i="14"/>
  <c r="BH274" i="17" l="1"/>
  <c r="BI274" i="17" s="1"/>
  <c r="BD274" i="17"/>
  <c r="BE274" i="17" s="1"/>
  <c r="BL274" i="17"/>
  <c r="BM274" i="17"/>
  <c r="CH273" i="17"/>
  <c r="CB273" i="17"/>
  <c r="BV273" i="17"/>
  <c r="BN274" i="17"/>
  <c r="BO274" i="17" s="1"/>
  <c r="CC273" i="17"/>
  <c r="CI273" i="17"/>
  <c r="BW273" i="17"/>
  <c r="BF274" i="17"/>
  <c r="BG274" i="17" s="1"/>
  <c r="CG273" i="17"/>
  <c r="CA273" i="17"/>
  <c r="BJ274" i="17"/>
  <c r="BK274" i="17" s="1"/>
  <c r="BU273" i="17"/>
  <c r="CE273" i="17"/>
  <c r="BY273" i="17"/>
  <c r="BR274" i="17"/>
  <c r="BS274" i="17" s="1"/>
  <c r="CK273" i="17"/>
  <c r="BP274" i="17"/>
  <c r="BQ274" i="17" s="1"/>
  <c r="BX273" i="17"/>
  <c r="CJ273" i="17"/>
  <c r="CD273" i="17"/>
  <c r="CE273" i="14"/>
  <c r="BR274" i="14"/>
  <c r="BS274" i="14" s="1"/>
  <c r="BY273" i="14"/>
  <c r="BN274" i="14"/>
  <c r="BO274" i="14" s="1"/>
  <c r="BW273" i="14"/>
  <c r="CC273" i="14"/>
  <c r="BD274" i="14"/>
  <c r="BE274" i="14" s="1"/>
  <c r="CB273" i="14"/>
  <c r="CD273" i="14"/>
  <c r="BF274" i="14"/>
  <c r="BG274" i="14" s="1"/>
  <c r="BV273" i="14"/>
  <c r="BX273" i="14"/>
  <c r="BU273" i="14"/>
  <c r="CA273" i="14"/>
  <c r="BJ274" i="14"/>
  <c r="BK274" i="14" s="1"/>
  <c r="BP275" i="14"/>
  <c r="BQ275" i="14" s="1"/>
  <c r="BH274" i="14"/>
  <c r="BI274" i="14" s="1"/>
  <c r="BL275" i="14"/>
  <c r="BM275" i="14" s="1"/>
  <c r="BN275" i="17" l="1"/>
  <c r="BW274" i="17"/>
  <c r="BO275" i="17"/>
  <c r="CI274" i="17"/>
  <c r="CC274" i="17"/>
  <c r="BJ275" i="17"/>
  <c r="BK275" i="17" s="1"/>
  <c r="CG274" i="17"/>
  <c r="CA274" i="17"/>
  <c r="BU274" i="17"/>
  <c r="BH275" i="17"/>
  <c r="BI275" i="17" s="1"/>
  <c r="CE274" i="17"/>
  <c r="BY274" i="17"/>
  <c r="BR275" i="17"/>
  <c r="BS275" i="17" s="1"/>
  <c r="CK274" i="17"/>
  <c r="CD274" i="17"/>
  <c r="BX274" i="17"/>
  <c r="CJ274" i="17"/>
  <c r="BP275" i="17"/>
  <c r="BQ275" i="17" s="1"/>
  <c r="BF275" i="17"/>
  <c r="BG275" i="17" s="1"/>
  <c r="BD275" i="17"/>
  <c r="BE275" i="17" s="1"/>
  <c r="BL275" i="17"/>
  <c r="BM275" i="17" s="1"/>
  <c r="CB274" i="17"/>
  <c r="CH274" i="17"/>
  <c r="BV274" i="17"/>
  <c r="BL276" i="14"/>
  <c r="BM276" i="14" s="1"/>
  <c r="BF275" i="14"/>
  <c r="BG275" i="14" s="1"/>
  <c r="BV274" i="14"/>
  <c r="BX274" i="14"/>
  <c r="BP276" i="14"/>
  <c r="BQ276" i="14" s="1"/>
  <c r="BD275" i="14"/>
  <c r="BE275" i="14" s="1"/>
  <c r="CB274" i="14"/>
  <c r="CD274" i="14"/>
  <c r="BH275" i="14"/>
  <c r="BI275" i="14" s="1"/>
  <c r="CC274" i="14"/>
  <c r="BN275" i="14"/>
  <c r="BO275" i="14" s="1"/>
  <c r="BW274" i="14"/>
  <c r="CA274" i="14"/>
  <c r="BU274" i="14"/>
  <c r="BJ275" i="14"/>
  <c r="BK275" i="14" s="1"/>
  <c r="BR275" i="14"/>
  <c r="BS275" i="14" s="1"/>
  <c r="BY274" i="14"/>
  <c r="CE274" i="14"/>
  <c r="BH276" i="17" l="1"/>
  <c r="BI276" i="17" s="1"/>
  <c r="BD276" i="17"/>
  <c r="BE276" i="17" s="1"/>
  <c r="BX275" i="17"/>
  <c r="CJ275" i="17"/>
  <c r="BP276" i="17"/>
  <c r="BQ276" i="17" s="1"/>
  <c r="CD275" i="17"/>
  <c r="CA275" i="17"/>
  <c r="BU275" i="17"/>
  <c r="BJ276" i="17"/>
  <c r="BK276" i="17" s="1"/>
  <c r="CG275" i="17"/>
  <c r="BF276" i="17"/>
  <c r="BG276" i="17" s="1"/>
  <c r="BR276" i="17"/>
  <c r="BS276" i="17" s="1"/>
  <c r="CK275" i="17"/>
  <c r="CE275" i="17"/>
  <c r="BY275" i="17"/>
  <c r="BN276" i="17"/>
  <c r="BO276" i="17" s="1"/>
  <c r="CC275" i="17"/>
  <c r="CI275" i="17"/>
  <c r="BW275" i="17"/>
  <c r="CB275" i="17"/>
  <c r="CH275" i="17"/>
  <c r="BL276" i="17"/>
  <c r="BM276" i="17" s="1"/>
  <c r="BV275" i="17"/>
  <c r="BH276" i="14"/>
  <c r="BI276" i="14" s="1"/>
  <c r="BD276" i="14"/>
  <c r="BE276" i="14" s="1"/>
  <c r="CB275" i="14"/>
  <c r="CD275" i="14"/>
  <c r="BF276" i="14"/>
  <c r="BG276" i="14" s="1"/>
  <c r="BV275" i="14"/>
  <c r="BX275" i="14"/>
  <c r="CC275" i="14"/>
  <c r="BN276" i="14"/>
  <c r="BO276" i="14" s="1"/>
  <c r="BW275" i="14"/>
  <c r="BP277" i="14"/>
  <c r="BQ277" i="14" s="1"/>
  <c r="CE275" i="14"/>
  <c r="BY275" i="14"/>
  <c r="BR276" i="14"/>
  <c r="BS276" i="14" s="1"/>
  <c r="BJ276" i="14"/>
  <c r="BK276" i="14" s="1"/>
  <c r="CA275" i="14"/>
  <c r="BU275" i="14"/>
  <c r="BL277" i="14"/>
  <c r="BM277" i="14" s="1"/>
  <c r="CD276" i="17" l="1"/>
  <c r="BP277" i="17"/>
  <c r="BQ277" i="17" s="1"/>
  <c r="CJ276" i="17"/>
  <c r="BX276" i="17"/>
  <c r="BW276" i="17"/>
  <c r="BN277" i="17"/>
  <c r="CI276" i="17"/>
  <c r="BO277" i="17"/>
  <c r="CC276" i="17"/>
  <c r="BD277" i="17"/>
  <c r="BE277" i="17" s="1"/>
  <c r="CB276" i="17"/>
  <c r="BL277" i="17"/>
  <c r="BM277" i="17" s="1"/>
  <c r="BV276" i="17"/>
  <c r="CH276" i="17"/>
  <c r="BH277" i="17"/>
  <c r="BI277" i="17" s="1"/>
  <c r="CA276" i="17"/>
  <c r="BJ277" i="17"/>
  <c r="CG276" i="17"/>
  <c r="BU276" i="17"/>
  <c r="BK277" i="17"/>
  <c r="BF277" i="17"/>
  <c r="BG277" i="17" s="1"/>
  <c r="CE276" i="17"/>
  <c r="BY276" i="17"/>
  <c r="BR277" i="17"/>
  <c r="BS277" i="17" s="1"/>
  <c r="CK276" i="17"/>
  <c r="BP278" i="14"/>
  <c r="BQ278" i="14" s="1"/>
  <c r="BF277" i="14"/>
  <c r="BG277" i="14" s="1"/>
  <c r="BX276" i="14"/>
  <c r="BV276" i="14"/>
  <c r="BL278" i="14"/>
  <c r="BM278" i="14" s="1"/>
  <c r="BU276" i="14"/>
  <c r="CA276" i="14"/>
  <c r="BJ277" i="14"/>
  <c r="BK277" i="14" s="1"/>
  <c r="CE276" i="14"/>
  <c r="BR277" i="14"/>
  <c r="BS277" i="14" s="1"/>
  <c r="BY276" i="14"/>
  <c r="BD277" i="14"/>
  <c r="BE277" i="14" s="1"/>
  <c r="CB276" i="14"/>
  <c r="CD276" i="14"/>
  <c r="BH277" i="14"/>
  <c r="BI277" i="14" s="1"/>
  <c r="BN277" i="14"/>
  <c r="BO277" i="14" s="1"/>
  <c r="BW276" i="14"/>
  <c r="CC276" i="14"/>
  <c r="BL278" i="17" l="1"/>
  <c r="BM278" i="17" s="1"/>
  <c r="CB277" i="17"/>
  <c r="BV277" i="17"/>
  <c r="CH277" i="17"/>
  <c r="BH278" i="17"/>
  <c r="BI278" i="17" s="1"/>
  <c r="BP278" i="17"/>
  <c r="BQ278" i="17" s="1"/>
  <c r="CD277" i="17"/>
  <c r="CJ277" i="17"/>
  <c r="BX277" i="17"/>
  <c r="BD278" i="17"/>
  <c r="BE278" i="17" s="1"/>
  <c r="BY277" i="17"/>
  <c r="CK277" i="17"/>
  <c r="CE277" i="17"/>
  <c r="BR278" i="17"/>
  <c r="BS278" i="17" s="1"/>
  <c r="CA277" i="17"/>
  <c r="BU277" i="17"/>
  <c r="CG277" i="17"/>
  <c r="BJ278" i="17"/>
  <c r="BK278" i="17" s="1"/>
  <c r="BF278" i="17"/>
  <c r="BG278" i="17" s="1"/>
  <c r="BW277" i="17"/>
  <c r="CI277" i="17"/>
  <c r="BN278" i="17"/>
  <c r="BO278" i="17" s="1"/>
  <c r="CC277" i="17"/>
  <c r="BR278" i="14"/>
  <c r="BS278" i="14" s="1"/>
  <c r="BY277" i="14"/>
  <c r="CE277" i="14"/>
  <c r="CC277" i="14"/>
  <c r="BW277" i="14"/>
  <c r="BN278" i="14"/>
  <c r="BO278" i="14" s="1"/>
  <c r="BL279" i="14"/>
  <c r="BM279" i="14" s="1"/>
  <c r="BD278" i="14"/>
  <c r="BE278" i="14" s="1"/>
  <c r="CD277" i="14"/>
  <c r="CB277" i="14"/>
  <c r="CA277" i="14"/>
  <c r="BU277" i="14"/>
  <c r="BJ278" i="14"/>
  <c r="BK278" i="14" s="1"/>
  <c r="BH278" i="14"/>
  <c r="BI278" i="14" s="1"/>
  <c r="BF278" i="14"/>
  <c r="BG278" i="14" s="1"/>
  <c r="BX277" i="14"/>
  <c r="BV277" i="14"/>
  <c r="BP279" i="14"/>
  <c r="BQ279" i="14" s="1"/>
  <c r="CC278" i="17" l="1"/>
  <c r="BN279" i="17"/>
  <c r="BO279" i="17" s="1"/>
  <c r="BW278" i="17"/>
  <c r="CI278" i="17"/>
  <c r="BD279" i="17"/>
  <c r="BE279" i="17" s="1"/>
  <c r="BJ279" i="17"/>
  <c r="BK279" i="17" s="1"/>
  <c r="CG278" i="17"/>
  <c r="CA278" i="17"/>
  <c r="BU278" i="17"/>
  <c r="BH279" i="17"/>
  <c r="BI279" i="17" s="1"/>
  <c r="BX278" i="17"/>
  <c r="CJ278" i="17"/>
  <c r="CD278" i="17"/>
  <c r="BP279" i="17"/>
  <c r="BQ279" i="17" s="1"/>
  <c r="BY278" i="17"/>
  <c r="BR279" i="17"/>
  <c r="BS279" i="17" s="1"/>
  <c r="CK278" i="17"/>
  <c r="CE278" i="17"/>
  <c r="BV278" i="17"/>
  <c r="CH278" i="17"/>
  <c r="CB278" i="17"/>
  <c r="BL279" i="17"/>
  <c r="BM279" i="17" s="1"/>
  <c r="BF279" i="17"/>
  <c r="BG279" i="17" s="1"/>
  <c r="CC278" i="14"/>
  <c r="BN279" i="14"/>
  <c r="BO279" i="14" s="1"/>
  <c r="BW278" i="14"/>
  <c r="BL280" i="14"/>
  <c r="BM280" i="14" s="1"/>
  <c r="BP280" i="14"/>
  <c r="BQ280" i="14" s="1"/>
  <c r="BF279" i="14"/>
  <c r="BG279" i="14" s="1"/>
  <c r="BX278" i="14"/>
  <c r="BV278" i="14"/>
  <c r="BH279" i="14"/>
  <c r="BI279" i="14" s="1"/>
  <c r="BD279" i="14"/>
  <c r="BE279" i="14" s="1"/>
  <c r="CD278" i="14"/>
  <c r="CB278" i="14"/>
  <c r="BJ279" i="14"/>
  <c r="BK279" i="14" s="1"/>
  <c r="CA278" i="14"/>
  <c r="BU278" i="14"/>
  <c r="CE278" i="14"/>
  <c r="BY278" i="14"/>
  <c r="BR279" i="14"/>
  <c r="BS279" i="14" s="1"/>
  <c r="CK279" i="17" l="1"/>
  <c r="BR280" i="17"/>
  <c r="BS280" i="17" s="1"/>
  <c r="CE279" i="17"/>
  <c r="BY279" i="17"/>
  <c r="CH279" i="17"/>
  <c r="BV279" i="17"/>
  <c r="BL280" i="17"/>
  <c r="BM280" i="17" s="1"/>
  <c r="CB279" i="17"/>
  <c r="BJ280" i="17"/>
  <c r="BK280" i="17" s="1"/>
  <c r="BU279" i="17"/>
  <c r="CG279" i="17"/>
  <c r="CA279" i="17"/>
  <c r="BD280" i="17"/>
  <c r="BE280" i="17" s="1"/>
  <c r="BX279" i="17"/>
  <c r="CD279" i="17"/>
  <c r="BP280" i="17"/>
  <c r="BQ280" i="17" s="1"/>
  <c r="CJ279" i="17"/>
  <c r="BW279" i="17"/>
  <c r="CI279" i="17"/>
  <c r="BN280" i="17"/>
  <c r="CC279" i="17"/>
  <c r="BO280" i="17"/>
  <c r="BF280" i="17"/>
  <c r="BG280" i="17" s="1"/>
  <c r="BH280" i="17"/>
  <c r="BI280" i="17" s="1"/>
  <c r="BF280" i="14"/>
  <c r="BG280" i="14" s="1"/>
  <c r="BV279" i="14"/>
  <c r="BX279" i="14"/>
  <c r="BD280" i="14"/>
  <c r="BE280" i="14" s="1"/>
  <c r="CB279" i="14"/>
  <c r="CD279" i="14"/>
  <c r="BP281" i="14"/>
  <c r="BQ281" i="14" s="1"/>
  <c r="CE279" i="14"/>
  <c r="BR280" i="14"/>
  <c r="BS280" i="14" s="1"/>
  <c r="BY279" i="14"/>
  <c r="BH280" i="14"/>
  <c r="BI280" i="14" s="1"/>
  <c r="BL281" i="14"/>
  <c r="BM281" i="14" s="1"/>
  <c r="BN280" i="14"/>
  <c r="BO280" i="14" s="1"/>
  <c r="BW279" i="14"/>
  <c r="CC279" i="14"/>
  <c r="BU279" i="14"/>
  <c r="CA279" i="14"/>
  <c r="BJ280" i="14"/>
  <c r="BK280" i="14" s="1"/>
  <c r="CG280" i="17" l="1"/>
  <c r="BU280" i="17"/>
  <c r="BJ281" i="17"/>
  <c r="BK281" i="17" s="1"/>
  <c r="CA280" i="17"/>
  <c r="BH281" i="17"/>
  <c r="BI281" i="17" s="1"/>
  <c r="BF281" i="17"/>
  <c r="BG281" i="17" s="1"/>
  <c r="BV280" i="17"/>
  <c r="CH280" i="17"/>
  <c r="CB280" i="17"/>
  <c r="BL281" i="17"/>
  <c r="BM281" i="17" s="1"/>
  <c r="CJ280" i="17"/>
  <c r="BP281" i="17"/>
  <c r="BQ281" i="17" s="1"/>
  <c r="CD280" i="17"/>
  <c r="BX280" i="17"/>
  <c r="CK280" i="17"/>
  <c r="BR281" i="17"/>
  <c r="BS281" i="17" s="1"/>
  <c r="CE280" i="17"/>
  <c r="BY280" i="17"/>
  <c r="BD281" i="17"/>
  <c r="BE281" i="17" s="1"/>
  <c r="BW280" i="17"/>
  <c r="CC280" i="17"/>
  <c r="BN281" i="17"/>
  <c r="BO281" i="17" s="1"/>
  <c r="CI280" i="17"/>
  <c r="BL282" i="14"/>
  <c r="BM282" i="14" s="1"/>
  <c r="BP282" i="14"/>
  <c r="BQ282" i="14" s="1"/>
  <c r="BH281" i="14"/>
  <c r="BI281" i="14" s="1"/>
  <c r="BD281" i="14"/>
  <c r="BE281" i="14" s="1"/>
  <c r="CB280" i="14"/>
  <c r="CD280" i="14"/>
  <c r="BR281" i="14"/>
  <c r="BS281" i="14" s="1"/>
  <c r="BY280" i="14"/>
  <c r="CE280" i="14"/>
  <c r="CA280" i="14"/>
  <c r="BU280" i="14"/>
  <c r="BJ281" i="14"/>
  <c r="BK281" i="14" s="1"/>
  <c r="CC280" i="14"/>
  <c r="BW280" i="14"/>
  <c r="BN281" i="14"/>
  <c r="BO281" i="14" s="1"/>
  <c r="BF281" i="14"/>
  <c r="BG281" i="14" s="1"/>
  <c r="BV280" i="14"/>
  <c r="BX280" i="14"/>
  <c r="BD282" i="17" l="1"/>
  <c r="BE282" i="17" s="1"/>
  <c r="CE281" i="17"/>
  <c r="BR282" i="17"/>
  <c r="BS282" i="17" s="1"/>
  <c r="CK281" i="17"/>
  <c r="BY281" i="17"/>
  <c r="CI281" i="17"/>
  <c r="CC281" i="17"/>
  <c r="BN282" i="17"/>
  <c r="BO282" i="17" s="1"/>
  <c r="BW281" i="17"/>
  <c r="BF282" i="17"/>
  <c r="BG282" i="17" s="1"/>
  <c r="BH282" i="17"/>
  <c r="BI282" i="17" s="1"/>
  <c r="BU281" i="17"/>
  <c r="CG281" i="17"/>
  <c r="CA281" i="17"/>
  <c r="BJ282" i="17"/>
  <c r="BK282" i="17" s="1"/>
  <c r="CJ281" i="17"/>
  <c r="BP282" i="17"/>
  <c r="BQ282" i="17" s="1"/>
  <c r="CD281" i="17"/>
  <c r="BX281" i="17"/>
  <c r="BV281" i="17"/>
  <c r="BL282" i="17"/>
  <c r="BM282" i="17" s="1"/>
  <c r="CB281" i="17"/>
  <c r="CH281" i="17"/>
  <c r="CE281" i="14"/>
  <c r="BY281" i="14"/>
  <c r="BR282" i="14"/>
  <c r="BS282" i="14" s="1"/>
  <c r="BF282" i="14"/>
  <c r="BG282" i="14" s="1"/>
  <c r="BV281" i="14"/>
  <c r="BX281" i="14"/>
  <c r="BH282" i="14"/>
  <c r="BI282" i="14" s="1"/>
  <c r="BP283" i="14"/>
  <c r="BQ283" i="14" s="1"/>
  <c r="BJ282" i="14"/>
  <c r="BK282" i="14" s="1"/>
  <c r="CA281" i="14"/>
  <c r="BU281" i="14"/>
  <c r="BD282" i="14"/>
  <c r="BE282" i="14" s="1"/>
  <c r="CB281" i="14"/>
  <c r="CD281" i="14"/>
  <c r="BL283" i="14"/>
  <c r="BM283" i="14" s="1"/>
  <c r="CC281" i="14"/>
  <c r="BN282" i="14"/>
  <c r="BO282" i="14" s="1"/>
  <c r="BW281" i="14"/>
  <c r="BP283" i="17" l="1"/>
  <c r="BQ283" i="17" s="1"/>
  <c r="CD282" i="17"/>
  <c r="CJ282" i="17"/>
  <c r="BX282" i="17"/>
  <c r="CI282" i="17"/>
  <c r="BN283" i="17"/>
  <c r="BO283" i="17" s="1"/>
  <c r="CC282" i="17"/>
  <c r="BW282" i="17"/>
  <c r="BF283" i="17"/>
  <c r="BG283" i="17" s="1"/>
  <c r="BU282" i="17"/>
  <c r="BJ283" i="17"/>
  <c r="BK283" i="17" s="1"/>
  <c r="CA282" i="17"/>
  <c r="CG282" i="17"/>
  <c r="BR283" i="17"/>
  <c r="BS283" i="17" s="1"/>
  <c r="CE282" i="17"/>
  <c r="BY282" i="17"/>
  <c r="CK282" i="17"/>
  <c r="BD283" i="17"/>
  <c r="BE283" i="17" s="1"/>
  <c r="BH283" i="17"/>
  <c r="BI283" i="17" s="1"/>
  <c r="CH282" i="17"/>
  <c r="CB282" i="17"/>
  <c r="BV282" i="17"/>
  <c r="BL283" i="17"/>
  <c r="BM283" i="17" s="1"/>
  <c r="BH283" i="14"/>
  <c r="BI283" i="14" s="1"/>
  <c r="BD283" i="14"/>
  <c r="BE283" i="14" s="1"/>
  <c r="CB282" i="14"/>
  <c r="CD282" i="14"/>
  <c r="BU282" i="14"/>
  <c r="CA282" i="14"/>
  <c r="BJ283" i="14"/>
  <c r="BK283" i="14" s="1"/>
  <c r="BP284" i="14"/>
  <c r="BQ284" i="14" s="1"/>
  <c r="BN283" i="14"/>
  <c r="BO283" i="14" s="1"/>
  <c r="BW282" i="14"/>
  <c r="CC282" i="14"/>
  <c r="BF283" i="14"/>
  <c r="BG283" i="14" s="1"/>
  <c r="BX282" i="14"/>
  <c r="BV282" i="14"/>
  <c r="CE282" i="14"/>
  <c r="BR283" i="14"/>
  <c r="BS283" i="14" s="1"/>
  <c r="BY282" i="14"/>
  <c r="BL284" i="14"/>
  <c r="BM284" i="14" s="1"/>
  <c r="CG283" i="17" l="1"/>
  <c r="BJ284" i="17"/>
  <c r="BK284" i="17" s="1"/>
  <c r="CA283" i="17"/>
  <c r="BU283" i="17"/>
  <c r="BD284" i="17"/>
  <c r="BE284" i="17" s="1"/>
  <c r="CH283" i="17"/>
  <c r="CB283" i="17"/>
  <c r="BV283" i="17"/>
  <c r="BL284" i="17"/>
  <c r="BM284" i="17" s="1"/>
  <c r="BR284" i="17"/>
  <c r="BS284" i="17" s="1"/>
  <c r="CK283" i="17"/>
  <c r="CE283" i="17"/>
  <c r="BY283" i="17"/>
  <c r="BF284" i="17"/>
  <c r="BG284" i="17" s="1"/>
  <c r="BN284" i="17"/>
  <c r="BO284" i="17" s="1"/>
  <c r="CC283" i="17"/>
  <c r="CI283" i="17"/>
  <c r="BW283" i="17"/>
  <c r="CD283" i="17"/>
  <c r="BX283" i="17"/>
  <c r="CJ283" i="17"/>
  <c r="BP284" i="17"/>
  <c r="BQ284" i="17" s="1"/>
  <c r="BH284" i="17"/>
  <c r="BI284" i="17" s="1"/>
  <c r="BF284" i="14"/>
  <c r="BG284" i="14" s="1"/>
  <c r="BX283" i="14"/>
  <c r="BV283" i="14"/>
  <c r="CC283" i="14"/>
  <c r="BW283" i="14"/>
  <c r="BN284" i="14"/>
  <c r="BO284" i="14" s="1"/>
  <c r="BD284" i="14"/>
  <c r="BE284" i="14" s="1"/>
  <c r="CD283" i="14"/>
  <c r="CB283" i="14"/>
  <c r="BP285" i="14"/>
  <c r="BQ285" i="14" s="1"/>
  <c r="BL285" i="14"/>
  <c r="BM285" i="14" s="1"/>
  <c r="CA283" i="14"/>
  <c r="BU283" i="14"/>
  <c r="BJ284" i="14"/>
  <c r="BK284" i="14" s="1"/>
  <c r="BH284" i="14"/>
  <c r="BI284" i="14" s="1"/>
  <c r="BR284" i="14"/>
  <c r="BS284" i="14" s="1"/>
  <c r="BY283" i="14"/>
  <c r="CE283" i="14"/>
  <c r="BD285" i="17" l="1"/>
  <c r="BE285" i="17" s="1"/>
  <c r="CB284" i="17"/>
  <c r="BL285" i="17"/>
  <c r="BM285" i="17" s="1"/>
  <c r="BV284" i="17"/>
  <c r="CH284" i="17"/>
  <c r="BN285" i="17"/>
  <c r="CC284" i="17"/>
  <c r="BW284" i="17"/>
  <c r="CI284" i="17"/>
  <c r="BO285" i="17"/>
  <c r="BP285" i="17"/>
  <c r="BQ285" i="17" s="1"/>
  <c r="BX284" i="17"/>
  <c r="CJ284" i="17"/>
  <c r="CD284" i="17"/>
  <c r="BH285" i="17"/>
  <c r="BI285" i="17" s="1"/>
  <c r="BF285" i="17"/>
  <c r="BG285" i="17" s="1"/>
  <c r="CE284" i="17"/>
  <c r="CK284" i="17"/>
  <c r="BR285" i="17"/>
  <c r="BS285" i="17" s="1"/>
  <c r="BY284" i="17"/>
  <c r="CG284" i="17"/>
  <c r="CA284" i="17"/>
  <c r="BU284" i="17"/>
  <c r="BJ285" i="17"/>
  <c r="BK285" i="17" s="1"/>
  <c r="BL286" i="14"/>
  <c r="BM286" i="14" s="1"/>
  <c r="BJ285" i="14"/>
  <c r="BK285" i="14" s="1"/>
  <c r="CA284" i="14"/>
  <c r="BU284" i="14"/>
  <c r="BP286" i="14"/>
  <c r="BQ286" i="14" s="1"/>
  <c r="BD285" i="14"/>
  <c r="BE285" i="14" s="1"/>
  <c r="CD284" i="14"/>
  <c r="CB284" i="14"/>
  <c r="CC284" i="14"/>
  <c r="BN285" i="14"/>
  <c r="BO285" i="14" s="1"/>
  <c r="BW284" i="14"/>
  <c r="CE284" i="14"/>
  <c r="BY284" i="14"/>
  <c r="BR285" i="14"/>
  <c r="BS285" i="14" s="1"/>
  <c r="BH285" i="14"/>
  <c r="BI285" i="14" s="1"/>
  <c r="BF285" i="14"/>
  <c r="BG285" i="14" s="1"/>
  <c r="BV284" i="14"/>
  <c r="BX284" i="14"/>
  <c r="BD286" i="17" l="1"/>
  <c r="BE286" i="17" s="1"/>
  <c r="BP286" i="17"/>
  <c r="CD285" i="17"/>
  <c r="CJ285" i="17"/>
  <c r="BQ286" i="17"/>
  <c r="BX285" i="17"/>
  <c r="CA285" i="17"/>
  <c r="CG285" i="17"/>
  <c r="BJ286" i="17"/>
  <c r="BK286" i="17" s="1"/>
  <c r="BU285" i="17"/>
  <c r="BF286" i="17"/>
  <c r="BG286" i="17" s="1"/>
  <c r="BH286" i="17"/>
  <c r="BI286" i="17" s="1"/>
  <c r="CB285" i="17"/>
  <c r="BL286" i="17"/>
  <c r="BM286" i="17" s="1"/>
  <c r="BV285" i="17"/>
  <c r="CH285" i="17"/>
  <c r="CE285" i="17"/>
  <c r="BY285" i="17"/>
  <c r="BR286" i="17"/>
  <c r="BS286" i="17" s="1"/>
  <c r="CK285" i="17"/>
  <c r="CI285" i="17"/>
  <c r="BN286" i="17"/>
  <c r="BO286" i="17" s="1"/>
  <c r="CC285" i="17"/>
  <c r="BW285" i="17"/>
  <c r="BN286" i="14"/>
  <c r="BO286" i="14" s="1"/>
  <c r="BW285" i="14"/>
  <c r="CC285" i="14"/>
  <c r="BP287" i="14"/>
  <c r="BQ287" i="14" s="1"/>
  <c r="BU285" i="14"/>
  <c r="CA285" i="14"/>
  <c r="BJ286" i="14"/>
  <c r="BK286" i="14" s="1"/>
  <c r="BD286" i="14"/>
  <c r="BE286" i="14" s="1"/>
  <c r="CB286" i="14" s="1"/>
  <c r="CB285" i="14"/>
  <c r="CD285" i="14"/>
  <c r="BF286" i="14"/>
  <c r="BG286" i="14" s="1"/>
  <c r="BV285" i="14"/>
  <c r="BX285" i="14"/>
  <c r="BH286" i="14"/>
  <c r="BI286" i="14" s="1"/>
  <c r="BY285" i="14"/>
  <c r="CE285" i="14"/>
  <c r="BR286" i="14"/>
  <c r="BS286" i="14" s="1"/>
  <c r="BL287" i="14"/>
  <c r="BM287" i="14" s="1"/>
  <c r="BN287" i="17" l="1"/>
  <c r="BO287" i="17" s="1"/>
  <c r="CC286" i="17"/>
  <c r="CI286" i="17"/>
  <c r="BW286" i="17"/>
  <c r="CA286" i="17"/>
  <c r="BJ287" i="17"/>
  <c r="BK287" i="17" s="1"/>
  <c r="BU286" i="17"/>
  <c r="CG286" i="17"/>
  <c r="BY286" i="17"/>
  <c r="CE286" i="17"/>
  <c r="BR287" i="17"/>
  <c r="BS287" i="17" s="1"/>
  <c r="CK286" i="17"/>
  <c r="BL287" i="17"/>
  <c r="CB286" i="17"/>
  <c r="BV286" i="17"/>
  <c r="BM287" i="17"/>
  <c r="CH286" i="17"/>
  <c r="BH287" i="17"/>
  <c r="BI287" i="17" s="1"/>
  <c r="CD286" i="17"/>
  <c r="BX286" i="17"/>
  <c r="BP287" i="17"/>
  <c r="BQ287" i="17" s="1"/>
  <c r="CJ286" i="17"/>
  <c r="BF287" i="17"/>
  <c r="BG287" i="17" s="1"/>
  <c r="BD287" i="17"/>
  <c r="BE287" i="17" s="1"/>
  <c r="CD286" i="14"/>
  <c r="BL288" i="14"/>
  <c r="BM288" i="14" s="1"/>
  <c r="BH287" i="14"/>
  <c r="BI287" i="14" s="1"/>
  <c r="CA286" i="14"/>
  <c r="BU286" i="14"/>
  <c r="BJ287" i="14"/>
  <c r="BK287" i="14" s="1"/>
  <c r="BR287" i="14"/>
  <c r="BS287" i="14" s="1"/>
  <c r="BY286" i="14"/>
  <c r="CE286" i="14"/>
  <c r="BP288" i="14"/>
  <c r="BQ288" i="14" s="1"/>
  <c r="BF287" i="14"/>
  <c r="BG287" i="14" s="1"/>
  <c r="BX286" i="14"/>
  <c r="BV286" i="14"/>
  <c r="CC286" i="14"/>
  <c r="BW286" i="14"/>
  <c r="BN287" i="14"/>
  <c r="BO287" i="14" s="1"/>
  <c r="BD287" i="14"/>
  <c r="BE287" i="14" s="1"/>
  <c r="BX287" i="17" l="1"/>
  <c r="BP288" i="17"/>
  <c r="CD287" i="17"/>
  <c r="BQ288" i="17"/>
  <c r="CJ287" i="17"/>
  <c r="BF288" i="17"/>
  <c r="BG288" i="17" s="1"/>
  <c r="BH288" i="17"/>
  <c r="BI288" i="17" s="1"/>
  <c r="BJ288" i="17"/>
  <c r="BK288" i="17" s="1"/>
  <c r="CA287" i="17"/>
  <c r="BU287" i="17"/>
  <c r="CG287" i="17"/>
  <c r="BD288" i="17"/>
  <c r="BE288" i="17" s="1"/>
  <c r="BN288" i="17"/>
  <c r="CC287" i="17"/>
  <c r="BW287" i="17"/>
  <c r="BO288" i="17"/>
  <c r="CI287" i="17"/>
  <c r="BY287" i="17"/>
  <c r="CK287" i="17"/>
  <c r="BR288" i="17"/>
  <c r="BS288" i="17" s="1"/>
  <c r="CE287" i="17"/>
  <c r="CB287" i="17"/>
  <c r="CH287" i="17"/>
  <c r="BV287" i="17"/>
  <c r="BL288" i="17"/>
  <c r="BM288" i="17" s="1"/>
  <c r="BD288" i="14"/>
  <c r="BE288" i="14" s="1"/>
  <c r="CD287" i="14"/>
  <c r="CB287" i="14"/>
  <c r="BF288" i="14"/>
  <c r="BG288" i="14" s="1"/>
  <c r="BX287" i="14"/>
  <c r="BV287" i="14"/>
  <c r="BP289" i="14"/>
  <c r="BQ289" i="14" s="1"/>
  <c r="CE287" i="14"/>
  <c r="BY287" i="14"/>
  <c r="BR288" i="14"/>
  <c r="BS288" i="14" s="1"/>
  <c r="BU287" i="14"/>
  <c r="BJ288" i="14"/>
  <c r="BK288" i="14" s="1"/>
  <c r="CA287" i="14"/>
  <c r="BL289" i="14"/>
  <c r="BM289" i="14" s="1"/>
  <c r="CC287" i="14"/>
  <c r="BN288" i="14"/>
  <c r="BO288" i="14" s="1"/>
  <c r="BW287" i="14"/>
  <c r="BH288" i="14"/>
  <c r="BI288" i="14" s="1"/>
  <c r="BF289" i="17" l="1"/>
  <c r="BG289" i="17" s="1"/>
  <c r="BH289" i="17"/>
  <c r="BI289" i="17" s="1"/>
  <c r="BR289" i="17"/>
  <c r="BS289" i="17" s="1"/>
  <c r="CK288" i="17"/>
  <c r="BY288" i="17"/>
  <c r="CE288" i="17"/>
  <c r="CA288" i="17"/>
  <c r="CG288" i="17"/>
  <c r="BJ289" i="17"/>
  <c r="BK289" i="17" s="1"/>
  <c r="BU288" i="17"/>
  <c r="CB288" i="17"/>
  <c r="BV288" i="17"/>
  <c r="BL289" i="17"/>
  <c r="BM289" i="17" s="1"/>
  <c r="CH288" i="17"/>
  <c r="BW288" i="17"/>
  <c r="CC288" i="17"/>
  <c r="BN289" i="17"/>
  <c r="BO289" i="17" s="1"/>
  <c r="CI288" i="17"/>
  <c r="BX288" i="17"/>
  <c r="BP289" i="17"/>
  <c r="BQ289" i="17" s="1"/>
  <c r="CJ288" i="17"/>
  <c r="CD288" i="17"/>
  <c r="BD289" i="17"/>
  <c r="BE289" i="17" s="1"/>
  <c r="BN289" i="14"/>
  <c r="BO289" i="14" s="1"/>
  <c r="BW288" i="14"/>
  <c r="CC288" i="14"/>
  <c r="BH289" i="14"/>
  <c r="BI289" i="14" s="1"/>
  <c r="BL290" i="14"/>
  <c r="BM290" i="14" s="1"/>
  <c r="BY288" i="14"/>
  <c r="CE288" i="14"/>
  <c r="BR289" i="14"/>
  <c r="BS289" i="14" s="1"/>
  <c r="BF289" i="14"/>
  <c r="BG289" i="14" s="1"/>
  <c r="BX288" i="14"/>
  <c r="BV288" i="14"/>
  <c r="BU288" i="14"/>
  <c r="CA288" i="14"/>
  <c r="BJ289" i="14"/>
  <c r="BK289" i="14" s="1"/>
  <c r="BD289" i="14"/>
  <c r="BE289" i="14" s="1"/>
  <c r="CD288" i="14"/>
  <c r="CB288" i="14"/>
  <c r="BP290" i="14"/>
  <c r="BQ290" i="14" s="1"/>
  <c r="BX289" i="17" l="1"/>
  <c r="BP290" i="17"/>
  <c r="CJ289" i="17"/>
  <c r="BQ290" i="17"/>
  <c r="CD289" i="17"/>
  <c r="BD290" i="17"/>
  <c r="BE290" i="17" s="1"/>
  <c r="BW289" i="17"/>
  <c r="CI289" i="17"/>
  <c r="CC289" i="17"/>
  <c r="BN290" i="17"/>
  <c r="BO290" i="17" s="1"/>
  <c r="BV289" i="17"/>
  <c r="CH289" i="17"/>
  <c r="BL290" i="17"/>
  <c r="CB289" i="17"/>
  <c r="BM290" i="17"/>
  <c r="BF290" i="17"/>
  <c r="BG290" i="17" s="1"/>
  <c r="CE289" i="17"/>
  <c r="BR290" i="17"/>
  <c r="BS290" i="17" s="1"/>
  <c r="BY289" i="17"/>
  <c r="CK289" i="17"/>
  <c r="BJ290" i="17"/>
  <c r="BK290" i="17" s="1"/>
  <c r="CA289" i="17"/>
  <c r="CG289" i="17"/>
  <c r="BU289" i="17"/>
  <c r="BH290" i="17"/>
  <c r="BI290" i="17" s="1"/>
  <c r="BF290" i="14"/>
  <c r="BG290" i="14" s="1"/>
  <c r="BX289" i="14"/>
  <c r="BV289" i="14"/>
  <c r="BP291" i="14"/>
  <c r="BQ291" i="14" s="1"/>
  <c r="CA289" i="14"/>
  <c r="BU289" i="14"/>
  <c r="BJ290" i="14"/>
  <c r="BK290" i="14" s="1"/>
  <c r="BR290" i="14"/>
  <c r="BS290" i="14" s="1"/>
  <c r="BY289" i="14"/>
  <c r="CE289" i="14"/>
  <c r="BL291" i="14"/>
  <c r="BM291" i="14" s="1"/>
  <c r="BH290" i="14"/>
  <c r="BI290" i="14" s="1"/>
  <c r="BD290" i="14"/>
  <c r="BE290" i="14" s="1"/>
  <c r="CB289" i="14"/>
  <c r="CD289" i="14"/>
  <c r="CC289" i="14"/>
  <c r="BN290" i="14"/>
  <c r="BO290" i="14" s="1"/>
  <c r="BW289" i="14"/>
  <c r="BW290" i="17" l="1"/>
  <c r="CI290" i="17"/>
  <c r="BN291" i="17"/>
  <c r="BO291" i="17" s="1"/>
  <c r="CC290" i="17"/>
  <c r="BF291" i="17"/>
  <c r="BG291" i="17" s="1"/>
  <c r="BD291" i="17"/>
  <c r="BE291" i="17" s="1"/>
  <c r="BH291" i="17"/>
  <c r="BI291" i="17" s="1"/>
  <c r="CK290" i="17"/>
  <c r="BR291" i="17"/>
  <c r="BS291" i="17" s="1"/>
  <c r="BY290" i="17"/>
  <c r="CE290" i="17"/>
  <c r="BP291" i="17"/>
  <c r="BQ291" i="17" s="1"/>
  <c r="CD290" i="17"/>
  <c r="BX290" i="17"/>
  <c r="CJ290" i="17"/>
  <c r="BV290" i="17"/>
  <c r="CH290" i="17"/>
  <c r="CB290" i="17"/>
  <c r="BL291" i="17"/>
  <c r="BM291" i="17" s="1"/>
  <c r="BU290" i="17"/>
  <c r="CG290" i="17"/>
  <c r="BJ291" i="17"/>
  <c r="BK291" i="17" s="1"/>
  <c r="CA290" i="17"/>
  <c r="CE290" i="14"/>
  <c r="BY290" i="14"/>
  <c r="BR291" i="14"/>
  <c r="BS291" i="14" s="1"/>
  <c r="BD291" i="14"/>
  <c r="BE291" i="14" s="1"/>
  <c r="CD290" i="14"/>
  <c r="CB290" i="14"/>
  <c r="BU290" i="14"/>
  <c r="BJ291" i="14"/>
  <c r="BK291" i="14" s="1"/>
  <c r="CA290" i="14"/>
  <c r="CC290" i="14"/>
  <c r="BN291" i="14"/>
  <c r="BO291" i="14" s="1"/>
  <c r="BW290" i="14"/>
  <c r="BP292" i="14"/>
  <c r="BQ292" i="14" s="1"/>
  <c r="BH291" i="14"/>
  <c r="BI291" i="14" s="1"/>
  <c r="BF291" i="14"/>
  <c r="BG291" i="14" s="1"/>
  <c r="BV290" i="14"/>
  <c r="BX290" i="14"/>
  <c r="BL292" i="14"/>
  <c r="BM292" i="14" s="1"/>
  <c r="BF292" i="17" l="1"/>
  <c r="BG292" i="17" s="1"/>
  <c r="BD292" i="17"/>
  <c r="BE292" i="17" s="1"/>
  <c r="BU291" i="17"/>
  <c r="BJ292" i="17"/>
  <c r="BK292" i="17" s="1"/>
  <c r="CG291" i="17"/>
  <c r="CA291" i="17"/>
  <c r="BY291" i="17"/>
  <c r="CK291" i="17"/>
  <c r="BR292" i="17"/>
  <c r="BS292" i="17" s="1"/>
  <c r="CE291" i="17"/>
  <c r="BH292" i="17"/>
  <c r="BI292" i="17" s="1"/>
  <c r="BN292" i="17"/>
  <c r="BO292" i="17" s="1"/>
  <c r="CC291" i="17"/>
  <c r="BW291" i="17"/>
  <c r="CI291" i="17"/>
  <c r="BV291" i="17"/>
  <c r="BL292" i="17"/>
  <c r="BM292" i="17" s="1"/>
  <c r="CB291" i="17"/>
  <c r="CH291" i="17"/>
  <c r="CJ291" i="17"/>
  <c r="CD291" i="17"/>
  <c r="BP292" i="17"/>
  <c r="BQ292" i="17" s="1"/>
  <c r="BX291" i="17"/>
  <c r="BN292" i="14"/>
  <c r="BO292" i="14" s="1"/>
  <c r="BW291" i="14"/>
  <c r="CC291" i="14"/>
  <c r="BU291" i="14"/>
  <c r="CA291" i="14"/>
  <c r="BJ292" i="14"/>
  <c r="BK292" i="14" s="1"/>
  <c r="BH292" i="14"/>
  <c r="BI292" i="14" s="1"/>
  <c r="BL293" i="14"/>
  <c r="BM293" i="14" s="1"/>
  <c r="BF292" i="14"/>
  <c r="BG292" i="14" s="1"/>
  <c r="BV291" i="14"/>
  <c r="BX291" i="14"/>
  <c r="BD292" i="14"/>
  <c r="BE292" i="14" s="1"/>
  <c r="CB291" i="14"/>
  <c r="CD291" i="14"/>
  <c r="BY291" i="14"/>
  <c r="CE291" i="14"/>
  <c r="BR292" i="14"/>
  <c r="BS292" i="14" s="1"/>
  <c r="BP293" i="14"/>
  <c r="BQ293" i="14"/>
  <c r="CI292" i="17" l="1"/>
  <c r="BN293" i="17"/>
  <c r="CC292" i="17"/>
  <c r="BW292" i="17"/>
  <c r="BO293" i="17"/>
  <c r="CB292" i="17"/>
  <c r="CH292" i="17"/>
  <c r="BL293" i="17"/>
  <c r="BM293" i="17" s="1"/>
  <c r="BV292" i="17"/>
  <c r="BH293" i="17"/>
  <c r="BI293" i="17" s="1"/>
  <c r="CE292" i="17"/>
  <c r="BR293" i="17"/>
  <c r="BS293" i="17" s="1"/>
  <c r="BY292" i="17"/>
  <c r="CK292" i="17"/>
  <c r="BU292" i="17"/>
  <c r="CG292" i="17"/>
  <c r="CA292" i="17"/>
  <c r="BJ293" i="17"/>
  <c r="BK293" i="17" s="1"/>
  <c r="BD293" i="17"/>
  <c r="BE293" i="17" s="1"/>
  <c r="BF293" i="17"/>
  <c r="BG293" i="17" s="1"/>
  <c r="BP293" i="17"/>
  <c r="BQ293" i="17" s="1"/>
  <c r="CD292" i="17"/>
  <c r="BX292" i="17"/>
  <c r="CJ292" i="17"/>
  <c r="BF293" i="14"/>
  <c r="BG293" i="14" s="1"/>
  <c r="BV292" i="14"/>
  <c r="BX292" i="14"/>
  <c r="BR293" i="14"/>
  <c r="BS293" i="14" s="1"/>
  <c r="BY292" i="14"/>
  <c r="CE292" i="14"/>
  <c r="BH293" i="14"/>
  <c r="BI293" i="14" s="1"/>
  <c r="CA292" i="14"/>
  <c r="BJ293" i="14"/>
  <c r="BK293" i="14" s="1"/>
  <c r="BU292" i="14"/>
  <c r="BD293" i="14"/>
  <c r="BE293" i="14" s="1"/>
  <c r="CB293" i="14" s="1"/>
  <c r="CD292" i="14"/>
  <c r="CB292" i="14"/>
  <c r="BN293" i="14"/>
  <c r="BO293" i="14" s="1"/>
  <c r="CC292" i="14"/>
  <c r="BW292" i="14"/>
  <c r="BL294" i="14"/>
  <c r="BM294" i="14" s="1"/>
  <c r="BP294" i="14"/>
  <c r="BQ294" i="14" s="1"/>
  <c r="BR294" i="17" l="1"/>
  <c r="BY293" i="17"/>
  <c r="BS294" i="17"/>
  <c r="CK293" i="17"/>
  <c r="CE293" i="17"/>
  <c r="CH293" i="17"/>
  <c r="CB293" i="17"/>
  <c r="BL294" i="17"/>
  <c r="BM294" i="17" s="1"/>
  <c r="BV293" i="17"/>
  <c r="BH294" i="17"/>
  <c r="BI294" i="17" s="1"/>
  <c r="BD294" i="17"/>
  <c r="BE294" i="17" s="1"/>
  <c r="BF294" i="17"/>
  <c r="BG294" i="17" s="1"/>
  <c r="CG293" i="17"/>
  <c r="CA293" i="17"/>
  <c r="BU293" i="17"/>
  <c r="BJ294" i="17"/>
  <c r="BK294" i="17" s="1"/>
  <c r="BW293" i="17"/>
  <c r="CC293" i="17"/>
  <c r="BN294" i="17"/>
  <c r="BO294" i="17" s="1"/>
  <c r="CI293" i="17"/>
  <c r="CJ293" i="17"/>
  <c r="BP294" i="17"/>
  <c r="BQ294" i="17" s="1"/>
  <c r="CD293" i="17"/>
  <c r="BX293" i="17"/>
  <c r="BV293" i="14"/>
  <c r="BX293" i="14"/>
  <c r="BL295" i="14"/>
  <c r="BM295" i="14" s="1"/>
  <c r="BH294" i="14"/>
  <c r="BI294" i="14" s="1"/>
  <c r="BN294" i="14"/>
  <c r="BO294" i="14" s="1"/>
  <c r="CC293" i="14"/>
  <c r="BW293" i="14"/>
  <c r="BP295" i="14"/>
  <c r="BQ295" i="14" s="1"/>
  <c r="BR294" i="14"/>
  <c r="BS294" i="14" s="1"/>
  <c r="CE293" i="14"/>
  <c r="BY293" i="14"/>
  <c r="BJ294" i="14"/>
  <c r="BK294" i="14" s="1"/>
  <c r="BU293" i="14"/>
  <c r="CA293" i="14"/>
  <c r="BD294" i="14"/>
  <c r="BE294" i="14" s="1"/>
  <c r="CD293" i="14"/>
  <c r="BF294" i="14"/>
  <c r="BG294" i="14" s="1"/>
  <c r="BV294" i="14" s="1"/>
  <c r="BP295" i="17" l="1"/>
  <c r="BQ295" i="17" s="1"/>
  <c r="CD294" i="17"/>
  <c r="CJ294" i="17"/>
  <c r="BX294" i="17"/>
  <c r="BD295" i="17"/>
  <c r="BE295" i="17" s="1"/>
  <c r="BL295" i="17"/>
  <c r="BM295" i="17" s="1"/>
  <c r="CH294" i="17"/>
  <c r="CB294" i="17"/>
  <c r="BV294" i="17"/>
  <c r="BU294" i="17"/>
  <c r="CG294" i="17"/>
  <c r="CA294" i="17"/>
  <c r="BJ295" i="17"/>
  <c r="BK295" i="17" s="1"/>
  <c r="BF295" i="17"/>
  <c r="BG295" i="17" s="1"/>
  <c r="BH295" i="17"/>
  <c r="BI295" i="17" s="1"/>
  <c r="CI294" i="17"/>
  <c r="BN295" i="17"/>
  <c r="BO295" i="17" s="1"/>
  <c r="CC294" i="17"/>
  <c r="BW294" i="17"/>
  <c r="CE294" i="17"/>
  <c r="BY294" i="17"/>
  <c r="BR295" i="17"/>
  <c r="BS295" i="17" s="1"/>
  <c r="CK294" i="17"/>
  <c r="CC294" i="14"/>
  <c r="BN295" i="14"/>
  <c r="BW294" i="14"/>
  <c r="BO295" i="14"/>
  <c r="BD295" i="14"/>
  <c r="BE295" i="14" s="1"/>
  <c r="CB294" i="14"/>
  <c r="CD294" i="14"/>
  <c r="BH295" i="14"/>
  <c r="BI295" i="14" s="1"/>
  <c r="BP296" i="14"/>
  <c r="BQ296" i="14" s="1"/>
  <c r="BL296" i="14"/>
  <c r="BM296" i="14" s="1"/>
  <c r="CE294" i="14"/>
  <c r="BR295" i="14"/>
  <c r="BS295" i="14" s="1"/>
  <c r="BY294" i="14"/>
  <c r="BF295" i="14"/>
  <c r="BG295" i="14" s="1"/>
  <c r="BX294" i="14"/>
  <c r="BU294" i="14"/>
  <c r="BJ295" i="14"/>
  <c r="BK295" i="14" s="1"/>
  <c r="CA294" i="14"/>
  <c r="BR296" i="17" l="1"/>
  <c r="CE295" i="17"/>
  <c r="BY295" i="17"/>
  <c r="CK295" i="17"/>
  <c r="BS296" i="17"/>
  <c r="BN296" i="17"/>
  <c r="BO296" i="17" s="1"/>
  <c r="CC295" i="17"/>
  <c r="CI295" i="17"/>
  <c r="BW295" i="17"/>
  <c r="BF296" i="17"/>
  <c r="BG296" i="17" s="1"/>
  <c r="CH295" i="17"/>
  <c r="CB295" i="17"/>
  <c r="BV295" i="17"/>
  <c r="BL296" i="17"/>
  <c r="BM296" i="17" s="1"/>
  <c r="BD296" i="17"/>
  <c r="BE296" i="17" s="1"/>
  <c r="BH296" i="17"/>
  <c r="BI296" i="17" s="1"/>
  <c r="BJ296" i="17"/>
  <c r="BK296" i="17" s="1"/>
  <c r="CA295" i="17"/>
  <c r="BU295" i="17"/>
  <c r="CG295" i="17"/>
  <c r="BP296" i="17"/>
  <c r="BQ296" i="17" s="1"/>
  <c r="CD295" i="17"/>
  <c r="BX295" i="17"/>
  <c r="CJ295" i="17"/>
  <c r="BY295" i="14"/>
  <c r="BR296" i="14"/>
  <c r="CE295" i="14"/>
  <c r="BS296" i="14"/>
  <c r="BL297" i="14"/>
  <c r="BM297" i="14" s="1"/>
  <c r="BD296" i="14"/>
  <c r="BE296" i="14" s="1"/>
  <c r="CB295" i="14"/>
  <c r="CD295" i="14"/>
  <c r="BP297" i="14"/>
  <c r="BQ297" i="14" s="1"/>
  <c r="BH296" i="14"/>
  <c r="BI296" i="14" s="1"/>
  <c r="BF296" i="14"/>
  <c r="BG296" i="14" s="1"/>
  <c r="BX295" i="14"/>
  <c r="BV295" i="14"/>
  <c r="BN296" i="14"/>
  <c r="BO296" i="14" s="1"/>
  <c r="BW295" i="14"/>
  <c r="CC295" i="14"/>
  <c r="BU295" i="14"/>
  <c r="BJ296" i="14"/>
  <c r="BK296" i="14" s="1"/>
  <c r="CA295" i="14"/>
  <c r="BN297" i="17" l="1"/>
  <c r="BO297" i="17" s="1"/>
  <c r="CC296" i="17"/>
  <c r="BW296" i="17"/>
  <c r="CI296" i="17"/>
  <c r="BP297" i="17"/>
  <c r="BQ297" i="17" s="1"/>
  <c r="CD296" i="17"/>
  <c r="BX296" i="17"/>
  <c r="CJ296" i="17"/>
  <c r="CG296" i="17"/>
  <c r="CA296" i="17"/>
  <c r="BJ297" i="17"/>
  <c r="BK297" i="17" s="1"/>
  <c r="BU296" i="17"/>
  <c r="BH297" i="17"/>
  <c r="BI297" i="17" s="1"/>
  <c r="BD297" i="17"/>
  <c r="BE297" i="17" s="1"/>
  <c r="CB296" i="17"/>
  <c r="BL297" i="17"/>
  <c r="BM297" i="17" s="1"/>
  <c r="CH296" i="17"/>
  <c r="BV296" i="17"/>
  <c r="BF297" i="17"/>
  <c r="BG297" i="17" s="1"/>
  <c r="CE296" i="17"/>
  <c r="CK296" i="17"/>
  <c r="BR297" i="17"/>
  <c r="BS297" i="17" s="1"/>
  <c r="BY296" i="17"/>
  <c r="BH297" i="14"/>
  <c r="BI297" i="14" s="1"/>
  <c r="BL298" i="14"/>
  <c r="BM298" i="14" s="1"/>
  <c r="BP298" i="14"/>
  <c r="BQ298" i="14" s="1"/>
  <c r="CA296" i="14"/>
  <c r="BJ297" i="14"/>
  <c r="BK297" i="14" s="1"/>
  <c r="BU296" i="14"/>
  <c r="BD297" i="14"/>
  <c r="BE297" i="14" s="1"/>
  <c r="CD296" i="14"/>
  <c r="CB296" i="14"/>
  <c r="BW296" i="14"/>
  <c r="BN297" i="14"/>
  <c r="BO297" i="14" s="1"/>
  <c r="CC296" i="14"/>
  <c r="BR297" i="14"/>
  <c r="BS297" i="14" s="1"/>
  <c r="CE296" i="14"/>
  <c r="BY296" i="14"/>
  <c r="BF297" i="14"/>
  <c r="BG297" i="14" s="1"/>
  <c r="BV297" i="14" s="1"/>
  <c r="BV296" i="14"/>
  <c r="BX296" i="14"/>
  <c r="CB297" i="17" l="1"/>
  <c r="BL298" i="17"/>
  <c r="BM298" i="17" s="1"/>
  <c r="BV297" i="17"/>
  <c r="CH297" i="17"/>
  <c r="BH298" i="17"/>
  <c r="BI298" i="17" s="1"/>
  <c r="CE297" i="17"/>
  <c r="BY297" i="17"/>
  <c r="CK297" i="17"/>
  <c r="BR298" i="17"/>
  <c r="BS298" i="17" s="1"/>
  <c r="BF298" i="17"/>
  <c r="BG298" i="17" s="1"/>
  <c r="BP298" i="17"/>
  <c r="BQ298" i="17" s="1"/>
  <c r="CD297" i="17"/>
  <c r="CJ297" i="17"/>
  <c r="BX297" i="17"/>
  <c r="BD298" i="17"/>
  <c r="BE298" i="17" s="1"/>
  <c r="BN298" i="17"/>
  <c r="BO298" i="17" s="1"/>
  <c r="CC297" i="17"/>
  <c r="BW297" i="17"/>
  <c r="CI297" i="17"/>
  <c r="CA297" i="17"/>
  <c r="CG297" i="17"/>
  <c r="BU297" i="17"/>
  <c r="BJ298" i="17"/>
  <c r="BK298" i="17" s="1"/>
  <c r="BX297" i="14"/>
  <c r="BD298" i="14"/>
  <c r="BE298" i="14" s="1"/>
  <c r="CB297" i="14"/>
  <c r="CD297" i="14"/>
  <c r="BP299" i="14"/>
  <c r="BQ299" i="14" s="1"/>
  <c r="BU297" i="14"/>
  <c r="BJ298" i="14"/>
  <c r="BK298" i="14" s="1"/>
  <c r="CA297" i="14"/>
  <c r="CE297" i="14"/>
  <c r="BR298" i="14"/>
  <c r="BS298" i="14" s="1"/>
  <c r="BY297" i="14"/>
  <c r="CC297" i="14"/>
  <c r="BN298" i="14"/>
  <c r="BW297" i="14"/>
  <c r="BO298" i="14"/>
  <c r="BL299" i="14"/>
  <c r="BM299" i="14" s="1"/>
  <c r="BH298" i="14"/>
  <c r="BI298" i="14" s="1"/>
  <c r="BF298" i="14"/>
  <c r="BG298" i="14" s="1"/>
  <c r="CB298" i="14" l="1"/>
  <c r="CD298" i="14"/>
  <c r="BF299" i="17"/>
  <c r="BG299" i="17" s="1"/>
  <c r="BN299" i="17"/>
  <c r="BO299" i="17" s="1"/>
  <c r="CC298" i="17"/>
  <c r="CI298" i="17"/>
  <c r="BW298" i="17"/>
  <c r="BD299" i="17"/>
  <c r="BE299" i="17" s="1"/>
  <c r="CB298" i="17"/>
  <c r="BL299" i="17"/>
  <c r="BM299" i="17" s="1"/>
  <c r="BV298" i="17"/>
  <c r="CH298" i="17"/>
  <c r="BY298" i="17"/>
  <c r="CK298" i="17"/>
  <c r="CE298" i="17"/>
  <c r="BR299" i="17"/>
  <c r="BS299" i="17" s="1"/>
  <c r="CA298" i="17"/>
  <c r="BJ299" i="17"/>
  <c r="BK299" i="17" s="1"/>
  <c r="BU298" i="17"/>
  <c r="CG298" i="17"/>
  <c r="CD298" i="17"/>
  <c r="BX298" i="17"/>
  <c r="CJ298" i="17"/>
  <c r="BP299" i="17"/>
  <c r="BQ299" i="17" s="1"/>
  <c r="BH299" i="17"/>
  <c r="BI299" i="17" s="1"/>
  <c r="BF299" i="14"/>
  <c r="BG299" i="14" s="1"/>
  <c r="BV298" i="14"/>
  <c r="BX298" i="14"/>
  <c r="BH299" i="14"/>
  <c r="BI299" i="14" s="1"/>
  <c r="BY298" i="14"/>
  <c r="BR299" i="14"/>
  <c r="BS299" i="14" s="1"/>
  <c r="CE298" i="14"/>
  <c r="BJ299" i="14"/>
  <c r="BK299" i="14" s="1"/>
  <c r="CA298" i="14"/>
  <c r="BU298" i="14"/>
  <c r="BL300" i="14"/>
  <c r="BM300" i="14" s="1"/>
  <c r="BP300" i="14"/>
  <c r="BQ300" i="14" s="1"/>
  <c r="BD299" i="14"/>
  <c r="BE299" i="14" s="1"/>
  <c r="BN299" i="14"/>
  <c r="BO299" i="14" s="1"/>
  <c r="BW298" i="14"/>
  <c r="CC298" i="14"/>
  <c r="BH300" i="17" l="1"/>
  <c r="BI300" i="17" s="1"/>
  <c r="CA299" i="17"/>
  <c r="BJ300" i="17"/>
  <c r="BK300" i="17" s="1"/>
  <c r="BU299" i="17"/>
  <c r="CG299" i="17"/>
  <c r="CB299" i="17"/>
  <c r="BL300" i="17"/>
  <c r="BM300" i="17" s="1"/>
  <c r="CH299" i="17"/>
  <c r="BV299" i="17"/>
  <c r="BN300" i="17"/>
  <c r="BO300" i="17" s="1"/>
  <c r="CC299" i="17"/>
  <c r="BW299" i="17"/>
  <c r="CI299" i="17"/>
  <c r="BD300" i="17"/>
  <c r="BE300" i="17" s="1"/>
  <c r="BY299" i="17"/>
  <c r="CK299" i="17"/>
  <c r="BR300" i="17"/>
  <c r="BS300" i="17" s="1"/>
  <c r="CE299" i="17"/>
  <c r="BF300" i="17"/>
  <c r="BG300" i="17" s="1"/>
  <c r="BX299" i="17"/>
  <c r="CJ299" i="17"/>
  <c r="CD299" i="17"/>
  <c r="BP300" i="17"/>
  <c r="BQ300" i="17" s="1"/>
  <c r="BV299" i="14"/>
  <c r="BX299" i="14"/>
  <c r="BL301" i="14"/>
  <c r="BM301" i="14" s="1"/>
  <c r="BR300" i="14"/>
  <c r="BS300" i="14" s="1"/>
  <c r="BY299" i="14"/>
  <c r="CE299" i="14"/>
  <c r="BD300" i="14"/>
  <c r="BE300" i="14" s="1"/>
  <c r="CB299" i="14"/>
  <c r="CD299" i="14"/>
  <c r="CA299" i="14"/>
  <c r="BU299" i="14"/>
  <c r="BJ300" i="14"/>
  <c r="BK300" i="14" s="1"/>
  <c r="BH300" i="14"/>
  <c r="BI300" i="14" s="1"/>
  <c r="BP301" i="14"/>
  <c r="BQ301" i="14" s="1"/>
  <c r="BF300" i="14"/>
  <c r="BG300" i="14" s="1"/>
  <c r="BN300" i="14"/>
  <c r="BO300" i="14" s="1"/>
  <c r="BW299" i="14"/>
  <c r="CC299" i="14"/>
  <c r="BY300" i="17" l="1"/>
  <c r="CK300" i="17"/>
  <c r="BR301" i="17"/>
  <c r="BS301" i="17" s="1"/>
  <c r="CE300" i="17"/>
  <c r="BX300" i="17"/>
  <c r="CJ300" i="17"/>
  <c r="CD300" i="17"/>
  <c r="BP301" i="17"/>
  <c r="BQ301" i="17" s="1"/>
  <c r="BF301" i="17"/>
  <c r="BG301" i="17" s="1"/>
  <c r="CA300" i="17"/>
  <c r="BJ301" i="17"/>
  <c r="BK301" i="17" s="1"/>
  <c r="CG300" i="17"/>
  <c r="BU300" i="17"/>
  <c r="CB300" i="17"/>
  <c r="BL301" i="17"/>
  <c r="BM301" i="17" s="1"/>
  <c r="BV300" i="17"/>
  <c r="CH300" i="17"/>
  <c r="BD301" i="17"/>
  <c r="BE301" i="17" s="1"/>
  <c r="BH301" i="17"/>
  <c r="BI301" i="17" s="1"/>
  <c r="BW300" i="17"/>
  <c r="CI300" i="17"/>
  <c r="CC300" i="17"/>
  <c r="BN301" i="17"/>
  <c r="BO301" i="17" s="1"/>
  <c r="BF301" i="14"/>
  <c r="BG301" i="14" s="1"/>
  <c r="BV300" i="14"/>
  <c r="BX300" i="14"/>
  <c r="BD301" i="14"/>
  <c r="BE301" i="14" s="1"/>
  <c r="CB300" i="14"/>
  <c r="CD300" i="14"/>
  <c r="CC300" i="14"/>
  <c r="BN301" i="14"/>
  <c r="BW300" i="14"/>
  <c r="BO301" i="14"/>
  <c r="BP302" i="14"/>
  <c r="BQ302" i="14" s="1"/>
  <c r="BH301" i="14"/>
  <c r="BI301" i="14" s="1"/>
  <c r="BL302" i="14"/>
  <c r="BM302" i="14" s="1"/>
  <c r="BU300" i="14"/>
  <c r="BJ301" i="14"/>
  <c r="BK301" i="14" s="1"/>
  <c r="CA300" i="14"/>
  <c r="CE300" i="14"/>
  <c r="BR301" i="14"/>
  <c r="BS301" i="14" s="1"/>
  <c r="BY300" i="14"/>
  <c r="BW301" i="17" l="1"/>
  <c r="CI301" i="17"/>
  <c r="CC301" i="17"/>
  <c r="BN302" i="17"/>
  <c r="BO302" i="17" s="1"/>
  <c r="BH302" i="17"/>
  <c r="BI302" i="17" s="1"/>
  <c r="CA301" i="17"/>
  <c r="BJ302" i="17"/>
  <c r="BK302" i="17" s="1"/>
  <c r="BU301" i="17"/>
  <c r="CG301" i="17"/>
  <c r="BX301" i="17"/>
  <c r="CJ301" i="17"/>
  <c r="BP302" i="17"/>
  <c r="BQ302" i="17" s="1"/>
  <c r="CD301" i="17"/>
  <c r="BL302" i="17"/>
  <c r="BV301" i="17"/>
  <c r="CH301" i="17"/>
  <c r="CB301" i="17"/>
  <c r="BM302" i="17"/>
  <c r="BF302" i="17"/>
  <c r="BG302" i="17" s="1"/>
  <c r="BD302" i="17"/>
  <c r="BE302" i="17" s="1"/>
  <c r="BY301" i="17"/>
  <c r="CK301" i="17"/>
  <c r="CE301" i="17"/>
  <c r="BR302" i="17"/>
  <c r="BS302" i="17" s="1"/>
  <c r="BY301" i="14"/>
  <c r="BR302" i="14"/>
  <c r="CE301" i="14"/>
  <c r="BS302" i="14"/>
  <c r="BL303" i="14"/>
  <c r="BM303" i="14" s="1"/>
  <c r="BJ302" i="14"/>
  <c r="BK302" i="14" s="1"/>
  <c r="CA301" i="14"/>
  <c r="BU301" i="14"/>
  <c r="BD302" i="14"/>
  <c r="BE302" i="14" s="1"/>
  <c r="CD301" i="14"/>
  <c r="CB301" i="14"/>
  <c r="BH302" i="14"/>
  <c r="BI302" i="14" s="1"/>
  <c r="BF302" i="14"/>
  <c r="BG302" i="14" s="1"/>
  <c r="BX301" i="14"/>
  <c r="BV301" i="14"/>
  <c r="BN302" i="14"/>
  <c r="BO302" i="14" s="1"/>
  <c r="BW301" i="14"/>
  <c r="CC301" i="14"/>
  <c r="BP303" i="14"/>
  <c r="BQ303" i="14" s="1"/>
  <c r="BX302" i="17" l="1"/>
  <c r="CJ302" i="17"/>
  <c r="BP303" i="17"/>
  <c r="BQ303" i="17" s="1"/>
  <c r="CD302" i="17"/>
  <c r="BD303" i="17"/>
  <c r="BE303" i="17" s="1"/>
  <c r="BY302" i="17"/>
  <c r="CK302" i="17"/>
  <c r="BR303" i="17"/>
  <c r="BS303" i="17" s="1"/>
  <c r="CE302" i="17"/>
  <c r="BJ303" i="17"/>
  <c r="BK303" i="17" s="1"/>
  <c r="BU302" i="17"/>
  <c r="CG302" i="17"/>
  <c r="CA302" i="17"/>
  <c r="BW302" i="17"/>
  <c r="CI302" i="17"/>
  <c r="CC302" i="17"/>
  <c r="BN303" i="17"/>
  <c r="BO303" i="17" s="1"/>
  <c r="BF303" i="17"/>
  <c r="BG303" i="17" s="1"/>
  <c r="BH303" i="17"/>
  <c r="BI303" i="17" s="1"/>
  <c r="BV302" i="17"/>
  <c r="CH302" i="17"/>
  <c r="CB302" i="17"/>
  <c r="BL303" i="17"/>
  <c r="BM303" i="17" s="1"/>
  <c r="CB302" i="14"/>
  <c r="CD302" i="14"/>
  <c r="BP304" i="14"/>
  <c r="BQ304" i="14" s="1"/>
  <c r="CA302" i="14"/>
  <c r="BU302" i="14"/>
  <c r="BJ303" i="14"/>
  <c r="BK303" i="14" s="1"/>
  <c r="BF303" i="14"/>
  <c r="BG303" i="14" s="1"/>
  <c r="BX302" i="14"/>
  <c r="BV302" i="14"/>
  <c r="CC302" i="14"/>
  <c r="BN303" i="14"/>
  <c r="BO303" i="14" s="1"/>
  <c r="BW302" i="14"/>
  <c r="BL304" i="14"/>
  <c r="BM304" i="14" s="1"/>
  <c r="BH303" i="14"/>
  <c r="BI303" i="14"/>
  <c r="BR303" i="14"/>
  <c r="BS303" i="14" s="1"/>
  <c r="CE302" i="14"/>
  <c r="BY302" i="14"/>
  <c r="BD303" i="14"/>
  <c r="BE303" i="14" s="1"/>
  <c r="BJ304" i="17" l="1"/>
  <c r="BU303" i="17"/>
  <c r="CG303" i="17"/>
  <c r="CA303" i="17"/>
  <c r="BK304" i="17"/>
  <c r="BF304" i="17"/>
  <c r="BG304" i="17" s="1"/>
  <c r="CK303" i="17"/>
  <c r="BR304" i="17"/>
  <c r="BS304" i="17" s="1"/>
  <c r="CE303" i="17"/>
  <c r="BY303" i="17"/>
  <c r="BW303" i="17"/>
  <c r="CI303" i="17"/>
  <c r="BN304" i="17"/>
  <c r="BO304" i="17" s="1"/>
  <c r="CC303" i="17"/>
  <c r="BH304" i="17"/>
  <c r="BI304" i="17" s="1"/>
  <c r="BV303" i="17"/>
  <c r="CH303" i="17"/>
  <c r="CB303" i="17"/>
  <c r="BL304" i="17"/>
  <c r="BM304" i="17" s="1"/>
  <c r="BD304" i="17"/>
  <c r="BE304" i="17" s="1"/>
  <c r="BX303" i="17"/>
  <c r="CJ303" i="17"/>
  <c r="CD303" i="17"/>
  <c r="BP304" i="17"/>
  <c r="BQ304" i="17" s="1"/>
  <c r="CC303" i="14"/>
  <c r="BN304" i="14"/>
  <c r="BO304" i="14" s="1"/>
  <c r="BW303" i="14"/>
  <c r="BD304" i="14"/>
  <c r="BE304" i="14" s="1"/>
  <c r="CD303" i="14"/>
  <c r="CB303" i="14"/>
  <c r="CE303" i="14"/>
  <c r="BR304" i="14"/>
  <c r="BS304" i="14" s="1"/>
  <c r="BY303" i="14"/>
  <c r="BL305" i="14"/>
  <c r="BM305" i="14" s="1"/>
  <c r="BF304" i="14"/>
  <c r="BG304" i="14" s="1"/>
  <c r="BV303" i="14"/>
  <c r="BX303" i="14"/>
  <c r="BU303" i="14"/>
  <c r="BJ304" i="14"/>
  <c r="BK304" i="14" s="1"/>
  <c r="CA303" i="14"/>
  <c r="BP305" i="14"/>
  <c r="BQ305" i="14" s="1"/>
  <c r="BH304" i="14"/>
  <c r="BI304" i="14" s="1"/>
  <c r="CK304" i="17" l="1"/>
  <c r="BR305" i="17"/>
  <c r="BS305" i="17" s="1"/>
  <c r="CE304" i="17"/>
  <c r="BY304" i="17"/>
  <c r="BV304" i="17"/>
  <c r="CH304" i="17"/>
  <c r="CB304" i="17"/>
  <c r="BL305" i="17"/>
  <c r="BM305" i="17" s="1"/>
  <c r="BH305" i="17"/>
  <c r="BI305" i="17" s="1"/>
  <c r="BF305" i="17"/>
  <c r="BG305" i="17" s="1"/>
  <c r="CJ304" i="17"/>
  <c r="BP305" i="17"/>
  <c r="BQ305" i="17" s="1"/>
  <c r="CD304" i="17"/>
  <c r="BX304" i="17"/>
  <c r="BW304" i="17"/>
  <c r="CI304" i="17"/>
  <c r="BN305" i="17"/>
  <c r="CC304" i="17"/>
  <c r="BO305" i="17"/>
  <c r="BU304" i="17"/>
  <c r="CG304" i="17"/>
  <c r="CA304" i="17"/>
  <c r="BJ305" i="17"/>
  <c r="BK305" i="17" s="1"/>
  <c r="BD305" i="17"/>
  <c r="BE305" i="17" s="1"/>
  <c r="BL306" i="14"/>
  <c r="BM306" i="14" s="1"/>
  <c r="BY304" i="14"/>
  <c r="CE304" i="14"/>
  <c r="BR305" i="14"/>
  <c r="BS305" i="14" s="1"/>
  <c r="BH305" i="14"/>
  <c r="BI305" i="14" s="1"/>
  <c r="CA304" i="14"/>
  <c r="BJ305" i="14"/>
  <c r="BK305" i="14" s="1"/>
  <c r="BU304" i="14"/>
  <c r="BF305" i="14"/>
  <c r="BG305" i="14" s="1"/>
  <c r="BX304" i="14"/>
  <c r="BV304" i="14"/>
  <c r="BP306" i="14"/>
  <c r="BQ306" i="14" s="1"/>
  <c r="BD305" i="14"/>
  <c r="BE305" i="14" s="1"/>
  <c r="CB304" i="14"/>
  <c r="CD304" i="14"/>
  <c r="BN305" i="14"/>
  <c r="BO305" i="14" s="1"/>
  <c r="BW304" i="14"/>
  <c r="CC304" i="14"/>
  <c r="BD306" i="17" l="1"/>
  <c r="BE306" i="17" s="1"/>
  <c r="CJ305" i="17"/>
  <c r="BP306" i="17"/>
  <c r="BQ306" i="17" s="1"/>
  <c r="CD305" i="17"/>
  <c r="BX305" i="17"/>
  <c r="BV305" i="17"/>
  <c r="CH305" i="17"/>
  <c r="CB305" i="17"/>
  <c r="BL306" i="17"/>
  <c r="BM306" i="17" s="1"/>
  <c r="BU305" i="17"/>
  <c r="CG305" i="17"/>
  <c r="CA305" i="17"/>
  <c r="BJ306" i="17"/>
  <c r="BK306" i="17" s="1"/>
  <c r="BH306" i="17"/>
  <c r="BI306" i="17" s="1"/>
  <c r="BR306" i="17"/>
  <c r="BS306" i="17" s="1"/>
  <c r="CE305" i="17"/>
  <c r="CK305" i="17"/>
  <c r="BY305" i="17"/>
  <c r="BF306" i="17"/>
  <c r="BG306" i="17" s="1"/>
  <c r="CI305" i="17"/>
  <c r="CC305" i="17"/>
  <c r="BW305" i="17"/>
  <c r="BN306" i="17"/>
  <c r="BO306" i="17" s="1"/>
  <c r="BF306" i="14"/>
  <c r="BG306" i="14" s="1"/>
  <c r="BV305" i="14"/>
  <c r="BX305" i="14"/>
  <c r="BH306" i="14"/>
  <c r="BI306" i="14" s="1"/>
  <c r="BD306" i="14"/>
  <c r="BE306" i="14" s="1"/>
  <c r="CB305" i="14"/>
  <c r="CD305" i="14"/>
  <c r="CC305" i="14"/>
  <c r="BN306" i="14"/>
  <c r="BO306" i="14" s="1"/>
  <c r="BW305" i="14"/>
  <c r="CE305" i="14"/>
  <c r="BR306" i="14"/>
  <c r="BS306" i="14" s="1"/>
  <c r="BY305" i="14"/>
  <c r="BP307" i="14"/>
  <c r="BQ307" i="14" s="1"/>
  <c r="BL307" i="14"/>
  <c r="BM307" i="14" s="1"/>
  <c r="CA305" i="14"/>
  <c r="BU305" i="14"/>
  <c r="BJ306" i="14"/>
  <c r="BK306" i="14" s="1"/>
  <c r="BP307" i="17" l="1"/>
  <c r="BQ307" i="17" s="1"/>
  <c r="CD306" i="17"/>
  <c r="CJ306" i="17"/>
  <c r="BX306" i="17"/>
  <c r="CI306" i="17"/>
  <c r="BN307" i="17"/>
  <c r="BO307" i="17" s="1"/>
  <c r="CC306" i="17"/>
  <c r="BW306" i="17"/>
  <c r="BF307" i="17"/>
  <c r="BG307" i="17" s="1"/>
  <c r="BR307" i="17"/>
  <c r="BS307" i="17" s="1"/>
  <c r="CE306" i="17"/>
  <c r="BY306" i="17"/>
  <c r="CK306" i="17"/>
  <c r="BH307" i="17"/>
  <c r="BI307" i="17" s="1"/>
  <c r="CH306" i="17"/>
  <c r="BL307" i="17"/>
  <c r="CB306" i="17"/>
  <c r="BV306" i="17"/>
  <c r="BM307" i="17"/>
  <c r="BU306" i="17"/>
  <c r="CG306" i="17"/>
  <c r="CA306" i="17"/>
  <c r="BJ307" i="17"/>
  <c r="BK307" i="17" s="1"/>
  <c r="BD307" i="17"/>
  <c r="BE307" i="17" s="1"/>
  <c r="BP308" i="14"/>
  <c r="BQ308" i="14" s="1"/>
  <c r="BU306" i="14"/>
  <c r="BJ307" i="14"/>
  <c r="BK307" i="14" s="1"/>
  <c r="CA306" i="14"/>
  <c r="BD307" i="14"/>
  <c r="BE307" i="14" s="1"/>
  <c r="CB306" i="14"/>
  <c r="CD306" i="14"/>
  <c r="BH307" i="14"/>
  <c r="BI307" i="14" s="1"/>
  <c r="CE306" i="14"/>
  <c r="BR307" i="14"/>
  <c r="BS307" i="14" s="1"/>
  <c r="BY306" i="14"/>
  <c r="BF307" i="14"/>
  <c r="BG307" i="14" s="1"/>
  <c r="BX306" i="14"/>
  <c r="BV306" i="14"/>
  <c r="BL308" i="14"/>
  <c r="BM308" i="14" s="1"/>
  <c r="CC306" i="14"/>
  <c r="BN307" i="14"/>
  <c r="BO307" i="14" s="1"/>
  <c r="BW306" i="14"/>
  <c r="BR308" i="17" l="1"/>
  <c r="CE307" i="17"/>
  <c r="BY307" i="17"/>
  <c r="CK307" i="17"/>
  <c r="BS308" i="17"/>
  <c r="BD308" i="17"/>
  <c r="BE308" i="17" s="1"/>
  <c r="BH308" i="17"/>
  <c r="BI308" i="17" s="1"/>
  <c r="CG307" i="17"/>
  <c r="BJ308" i="17"/>
  <c r="BK308" i="17" s="1"/>
  <c r="CA307" i="17"/>
  <c r="BU307" i="17"/>
  <c r="BF308" i="17"/>
  <c r="BG308" i="17" s="1"/>
  <c r="BN308" i="17"/>
  <c r="BO308" i="17" s="1"/>
  <c r="CC307" i="17"/>
  <c r="CI307" i="17"/>
  <c r="BW307" i="17"/>
  <c r="BP308" i="17"/>
  <c r="BQ308" i="17" s="1"/>
  <c r="CD307" i="17"/>
  <c r="BX307" i="17"/>
  <c r="CJ307" i="17"/>
  <c r="CH307" i="17"/>
  <c r="CB307" i="17"/>
  <c r="BV307" i="17"/>
  <c r="BL308" i="17"/>
  <c r="BM308" i="17" s="1"/>
  <c r="BF308" i="14"/>
  <c r="BG308" i="14" s="1"/>
  <c r="BX307" i="14"/>
  <c r="BV307" i="14"/>
  <c r="BR308" i="14"/>
  <c r="BY307" i="14"/>
  <c r="CE307" i="14"/>
  <c r="BS308" i="14"/>
  <c r="BD308" i="14"/>
  <c r="BE308" i="14" s="1"/>
  <c r="CB307" i="14"/>
  <c r="CD307" i="14"/>
  <c r="BH308" i="14"/>
  <c r="BI308" i="14" s="1"/>
  <c r="BN308" i="14"/>
  <c r="BO308" i="14" s="1"/>
  <c r="BW307" i="14"/>
  <c r="CC307" i="14"/>
  <c r="CA307" i="14"/>
  <c r="BJ308" i="14"/>
  <c r="BK308" i="14" s="1"/>
  <c r="BU307" i="14"/>
  <c r="BP309" i="14"/>
  <c r="BQ309" i="14" s="1"/>
  <c r="BL309" i="14"/>
  <c r="BM309" i="14" s="1"/>
  <c r="BD309" i="17" l="1"/>
  <c r="BE309" i="17" s="1"/>
  <c r="BF309" i="17"/>
  <c r="BG309" i="17" s="1"/>
  <c r="CG308" i="17"/>
  <c r="CA308" i="17"/>
  <c r="BJ309" i="17"/>
  <c r="BU308" i="17"/>
  <c r="BK309" i="17"/>
  <c r="BH309" i="17"/>
  <c r="BI309" i="17" s="1"/>
  <c r="BP309" i="17"/>
  <c r="BQ309" i="17" s="1"/>
  <c r="CD308" i="17"/>
  <c r="BX308" i="17"/>
  <c r="CJ308" i="17"/>
  <c r="CB308" i="17"/>
  <c r="BL309" i="17"/>
  <c r="BM309" i="17" s="1"/>
  <c r="CH308" i="17"/>
  <c r="BV308" i="17"/>
  <c r="BN309" i="17"/>
  <c r="BO309" i="17" s="1"/>
  <c r="CC308" i="17"/>
  <c r="BW308" i="17"/>
  <c r="CI308" i="17"/>
  <c r="CE308" i="17"/>
  <c r="CK308" i="17"/>
  <c r="BY308" i="17"/>
  <c r="BR309" i="17"/>
  <c r="BS309" i="17" s="1"/>
  <c r="BH309" i="14"/>
  <c r="BI309" i="14" s="1"/>
  <c r="BJ309" i="14"/>
  <c r="BK309" i="14" s="1"/>
  <c r="BU308" i="14"/>
  <c r="CA308" i="14"/>
  <c r="BD309" i="14"/>
  <c r="BE309" i="14" s="1"/>
  <c r="CD308" i="14"/>
  <c r="CB308" i="14"/>
  <c r="BF309" i="14"/>
  <c r="BG309" i="14" s="1"/>
  <c r="BV308" i="14"/>
  <c r="BX308" i="14"/>
  <c r="BP310" i="14"/>
  <c r="BQ310" i="14" s="1"/>
  <c r="BL310" i="14"/>
  <c r="BM310" i="14" s="1"/>
  <c r="BR309" i="14"/>
  <c r="BS309" i="14" s="1"/>
  <c r="CE308" i="14"/>
  <c r="BY308" i="14"/>
  <c r="BN309" i="14"/>
  <c r="BO309" i="14" s="1"/>
  <c r="CC308" i="14"/>
  <c r="BW308" i="14"/>
  <c r="BH310" i="17" l="1"/>
  <c r="BI310" i="17" s="1"/>
  <c r="BL310" i="17"/>
  <c r="CB309" i="17"/>
  <c r="BV309" i="17"/>
  <c r="CH309" i="17"/>
  <c r="BM310" i="17"/>
  <c r="BF310" i="17"/>
  <c r="BG310" i="17" s="1"/>
  <c r="CC309" i="17"/>
  <c r="BW309" i="17"/>
  <c r="CI309" i="17"/>
  <c r="BN310" i="17"/>
  <c r="BO310" i="17" s="1"/>
  <c r="BR310" i="17"/>
  <c r="BS310" i="17" s="1"/>
  <c r="CE309" i="17"/>
  <c r="BY309" i="17"/>
  <c r="CK309" i="17"/>
  <c r="BD310" i="17"/>
  <c r="BE310" i="17" s="1"/>
  <c r="BJ310" i="17"/>
  <c r="BK310" i="17" s="1"/>
  <c r="CA309" i="17"/>
  <c r="CG309" i="17"/>
  <c r="BU309" i="17"/>
  <c r="CD309" i="17"/>
  <c r="BP310" i="17"/>
  <c r="BQ310" i="17" s="1"/>
  <c r="CJ309" i="17"/>
  <c r="BX309" i="17"/>
  <c r="BF310" i="14"/>
  <c r="BG310" i="14" s="1"/>
  <c r="BV309" i="14"/>
  <c r="BX309" i="14"/>
  <c r="CC309" i="14"/>
  <c r="BN310" i="14"/>
  <c r="BW309" i="14"/>
  <c r="BO310" i="14"/>
  <c r="BL311" i="14"/>
  <c r="BM311" i="14" s="1"/>
  <c r="BD310" i="14"/>
  <c r="BE310" i="14" s="1"/>
  <c r="CB309" i="14"/>
  <c r="CD309" i="14"/>
  <c r="CE309" i="14"/>
  <c r="BR310" i="14"/>
  <c r="BS310" i="14" s="1"/>
  <c r="BY309" i="14"/>
  <c r="BH310" i="14"/>
  <c r="BI310" i="14" s="1"/>
  <c r="BJ310" i="14"/>
  <c r="BK310" i="14" s="1"/>
  <c r="BU309" i="14"/>
  <c r="CA309" i="14"/>
  <c r="BP311" i="14"/>
  <c r="BQ311" i="14" s="1"/>
  <c r="BF311" i="17" l="1"/>
  <c r="BG311" i="17" s="1"/>
  <c r="CI310" i="17"/>
  <c r="CC310" i="17"/>
  <c r="BN311" i="17"/>
  <c r="BO311" i="17" s="1"/>
  <c r="BW310" i="17"/>
  <c r="BP311" i="17"/>
  <c r="BQ311" i="17" s="1"/>
  <c r="BX310" i="17"/>
  <c r="CJ310" i="17"/>
  <c r="CD310" i="17"/>
  <c r="BU310" i="17"/>
  <c r="CG310" i="17"/>
  <c r="CA310" i="17"/>
  <c r="BJ311" i="17"/>
  <c r="BK311" i="17" s="1"/>
  <c r="BD311" i="17"/>
  <c r="BE311" i="17" s="1"/>
  <c r="BR311" i="17"/>
  <c r="BS311" i="17" s="1"/>
  <c r="BY310" i="17"/>
  <c r="CK310" i="17"/>
  <c r="CE310" i="17"/>
  <c r="BH311" i="17"/>
  <c r="BI311" i="17" s="1"/>
  <c r="CH310" i="17"/>
  <c r="CB310" i="17"/>
  <c r="BL311" i="17"/>
  <c r="BM311" i="17" s="1"/>
  <c r="BV310" i="17"/>
  <c r="BD311" i="14"/>
  <c r="BE311" i="14" s="1"/>
  <c r="CB310" i="14"/>
  <c r="CD310" i="14"/>
  <c r="BP312" i="14"/>
  <c r="BQ312" i="14" s="1"/>
  <c r="BH311" i="14"/>
  <c r="BI311" i="14" s="1"/>
  <c r="BL312" i="14"/>
  <c r="BM312" i="14" s="1"/>
  <c r="BU310" i="14"/>
  <c r="BJ311" i="14"/>
  <c r="BK311" i="14" s="1"/>
  <c r="CA310" i="14"/>
  <c r="BR311" i="14"/>
  <c r="BS311" i="14" s="1"/>
  <c r="CE310" i="14"/>
  <c r="BY310" i="14"/>
  <c r="BF311" i="14"/>
  <c r="BG311" i="14" s="1"/>
  <c r="BV310" i="14"/>
  <c r="BX310" i="14"/>
  <c r="BN311" i="14"/>
  <c r="BO311" i="14" s="1"/>
  <c r="BW310" i="14"/>
  <c r="CC310" i="14"/>
  <c r="BH312" i="17" l="1"/>
  <c r="BI312" i="17" s="1"/>
  <c r="CH311" i="17"/>
  <c r="BV311" i="17"/>
  <c r="BL312" i="17"/>
  <c r="BM312" i="17" s="1"/>
  <c r="CB311" i="17"/>
  <c r="BP312" i="17"/>
  <c r="BQ312" i="17" s="1"/>
  <c r="CJ311" i="17"/>
  <c r="CD311" i="17"/>
  <c r="BX311" i="17"/>
  <c r="BD312" i="17"/>
  <c r="BE312" i="17" s="1"/>
  <c r="CI311" i="17"/>
  <c r="CC311" i="17"/>
  <c r="BN312" i="17"/>
  <c r="BO312" i="17" s="1"/>
  <c r="BW311" i="17"/>
  <c r="BR312" i="17"/>
  <c r="CE311" i="17"/>
  <c r="CK311" i="17"/>
  <c r="BY311" i="17"/>
  <c r="BS312" i="17"/>
  <c r="CG311" i="17"/>
  <c r="BJ312" i="17"/>
  <c r="BU311" i="17"/>
  <c r="CA311" i="17"/>
  <c r="BK312" i="17"/>
  <c r="BF312" i="17"/>
  <c r="BG312" i="17" s="1"/>
  <c r="BL313" i="14"/>
  <c r="BM313" i="14" s="1"/>
  <c r="BU311" i="14"/>
  <c r="BJ312" i="14"/>
  <c r="CA311" i="14"/>
  <c r="BK312" i="14"/>
  <c r="BH312" i="14"/>
  <c r="BI312" i="14" s="1"/>
  <c r="BF312" i="14"/>
  <c r="BG312" i="14" s="1"/>
  <c r="BV311" i="14"/>
  <c r="BX311" i="14"/>
  <c r="BD312" i="14"/>
  <c r="BE312" i="14" s="1"/>
  <c r="CD312" i="14" s="1"/>
  <c r="CD311" i="14"/>
  <c r="CB311" i="14"/>
  <c r="BP313" i="14"/>
  <c r="BQ313" i="14" s="1"/>
  <c r="BR312" i="14"/>
  <c r="BS312" i="14" s="1"/>
  <c r="BY311" i="14"/>
  <c r="CE311" i="14"/>
  <c r="BN312" i="14"/>
  <c r="BO312" i="14" s="1"/>
  <c r="BW311" i="14"/>
  <c r="CC311" i="14"/>
  <c r="BD313" i="17" l="1"/>
  <c r="BE313" i="17" s="1"/>
  <c r="BP313" i="17"/>
  <c r="BQ313" i="17" s="1"/>
  <c r="CD312" i="17"/>
  <c r="BX312" i="17"/>
  <c r="CJ312" i="17"/>
  <c r="BL313" i="17"/>
  <c r="BM313" i="17" s="1"/>
  <c r="BV312" i="17"/>
  <c r="CH312" i="17"/>
  <c r="CB312" i="17"/>
  <c r="BF313" i="17"/>
  <c r="BG313" i="17" s="1"/>
  <c r="BN313" i="17"/>
  <c r="BO313" i="17" s="1"/>
  <c r="BW312" i="17"/>
  <c r="CI312" i="17"/>
  <c r="CC312" i="17"/>
  <c r="BH313" i="17"/>
  <c r="BI313" i="17" s="1"/>
  <c r="CE312" i="17"/>
  <c r="BR313" i="17"/>
  <c r="BS313" i="17" s="1"/>
  <c r="BY312" i="17"/>
  <c r="CK312" i="17"/>
  <c r="CG312" i="17"/>
  <c r="CA312" i="17"/>
  <c r="BJ313" i="17"/>
  <c r="BK313" i="17" s="1"/>
  <c r="BU312" i="17"/>
  <c r="BF313" i="14"/>
  <c r="BG313" i="14" s="1"/>
  <c r="BV312" i="14"/>
  <c r="BX312" i="14"/>
  <c r="BP314" i="14"/>
  <c r="BQ314" i="14" s="1"/>
  <c r="CC312" i="14"/>
  <c r="BN313" i="14"/>
  <c r="BO313" i="14" s="1"/>
  <c r="BW312" i="14"/>
  <c r="BH313" i="14"/>
  <c r="BI313" i="14" s="1"/>
  <c r="BR313" i="14"/>
  <c r="BS313" i="14" s="1"/>
  <c r="BY312" i="14"/>
  <c r="CE312" i="14"/>
  <c r="BL314" i="14"/>
  <c r="BM314" i="14" s="1"/>
  <c r="BJ313" i="14"/>
  <c r="BK313" i="14" s="1"/>
  <c r="CA312" i="14"/>
  <c r="BU312" i="14"/>
  <c r="BD313" i="14"/>
  <c r="BE313" i="14" s="1"/>
  <c r="CB312" i="14"/>
  <c r="BF314" i="17" l="1"/>
  <c r="BG314" i="17" s="1"/>
  <c r="CG313" i="17"/>
  <c r="CA313" i="17"/>
  <c r="BJ314" i="17"/>
  <c r="BU313" i="17"/>
  <c r="BK314" i="17"/>
  <c r="BN314" i="17"/>
  <c r="BO314" i="17" s="1"/>
  <c r="CC313" i="17"/>
  <c r="CI313" i="17"/>
  <c r="BW313" i="17"/>
  <c r="BL314" i="17"/>
  <c r="BM314" i="17" s="1"/>
  <c r="CH313" i="17"/>
  <c r="CB313" i="17"/>
  <c r="BV313" i="17"/>
  <c r="CE313" i="17"/>
  <c r="BR314" i="17"/>
  <c r="BS314" i="17" s="1"/>
  <c r="CK313" i="17"/>
  <c r="BY313" i="17"/>
  <c r="BH314" i="17"/>
  <c r="BI314" i="17" s="1"/>
  <c r="BP314" i="17"/>
  <c r="BQ314" i="17" s="1"/>
  <c r="CD313" i="17"/>
  <c r="CJ313" i="17"/>
  <c r="BX313" i="17"/>
  <c r="BD314" i="17"/>
  <c r="BE314" i="17" s="1"/>
  <c r="CD313" i="14"/>
  <c r="CB313" i="14"/>
  <c r="BR314" i="14"/>
  <c r="BS314" i="14" s="1"/>
  <c r="CE313" i="14"/>
  <c r="BY313" i="14"/>
  <c r="BU313" i="14"/>
  <c r="BJ314" i="14"/>
  <c r="BK314" i="14" s="1"/>
  <c r="CA313" i="14"/>
  <c r="BN314" i="14"/>
  <c r="BW313" i="14"/>
  <c r="CC313" i="14"/>
  <c r="BO314" i="14"/>
  <c r="BP315" i="14"/>
  <c r="BQ315" i="14" s="1"/>
  <c r="BF314" i="14"/>
  <c r="BG314" i="14" s="1"/>
  <c r="BX313" i="14"/>
  <c r="BV313" i="14"/>
  <c r="BL315" i="14"/>
  <c r="BM315" i="14" s="1"/>
  <c r="BD314" i="14"/>
  <c r="BE314" i="14" s="1"/>
  <c r="BH314" i="14"/>
  <c r="BI314" i="14" s="1"/>
  <c r="BD315" i="17" l="1"/>
  <c r="BE315" i="17" s="1"/>
  <c r="BN315" i="17"/>
  <c r="BO315" i="17" s="1"/>
  <c r="CC314" i="17"/>
  <c r="BW314" i="17"/>
  <c r="CI314" i="17"/>
  <c r="CB314" i="17"/>
  <c r="BL315" i="17"/>
  <c r="BM315" i="17" s="1"/>
  <c r="BV314" i="17"/>
  <c r="CH314" i="17"/>
  <c r="BP315" i="17"/>
  <c r="BQ315" i="17" s="1"/>
  <c r="CD314" i="17"/>
  <c r="BX314" i="17"/>
  <c r="CJ314" i="17"/>
  <c r="BH315" i="17"/>
  <c r="BI315" i="17" s="1"/>
  <c r="CE314" i="17"/>
  <c r="BY314" i="17"/>
  <c r="CK314" i="17"/>
  <c r="BR315" i="17"/>
  <c r="BS315" i="17" s="1"/>
  <c r="BF315" i="17"/>
  <c r="BG315" i="17" s="1"/>
  <c r="CA314" i="17"/>
  <c r="BJ315" i="17"/>
  <c r="BK315" i="17" s="1"/>
  <c r="BU314" i="17"/>
  <c r="CG314" i="17"/>
  <c r="BD315" i="14"/>
  <c r="BE315" i="14" s="1"/>
  <c r="CD314" i="14"/>
  <c r="CB314" i="14"/>
  <c r="BH315" i="14"/>
  <c r="BI315" i="14" s="1"/>
  <c r="BU314" i="14"/>
  <c r="BJ315" i="14"/>
  <c r="BK315" i="14" s="1"/>
  <c r="CA314" i="14"/>
  <c r="BF315" i="14"/>
  <c r="BG315" i="14" s="1"/>
  <c r="BX314" i="14"/>
  <c r="BV314" i="14"/>
  <c r="BR315" i="14"/>
  <c r="BS315" i="14" s="1"/>
  <c r="BY314" i="14"/>
  <c r="CE314" i="14"/>
  <c r="BL316" i="14"/>
  <c r="BM316" i="14" s="1"/>
  <c r="BN315" i="14"/>
  <c r="BO315" i="14" s="1"/>
  <c r="BW314" i="14"/>
  <c r="CC314" i="14"/>
  <c r="BP316" i="14"/>
  <c r="BQ316" i="14" s="1"/>
  <c r="BF316" i="17" l="1"/>
  <c r="BG316" i="17" s="1"/>
  <c r="BY315" i="17"/>
  <c r="CK315" i="17"/>
  <c r="BR316" i="17"/>
  <c r="BS316" i="17" s="1"/>
  <c r="CE315" i="17"/>
  <c r="CA315" i="17"/>
  <c r="BJ316" i="17"/>
  <c r="BK316" i="17" s="1"/>
  <c r="BU315" i="17"/>
  <c r="CG315" i="17"/>
  <c r="CB315" i="17"/>
  <c r="BL316" i="17"/>
  <c r="BM316" i="17" s="1"/>
  <c r="BV315" i="17"/>
  <c r="CH315" i="17"/>
  <c r="BH316" i="17"/>
  <c r="BI316" i="17" s="1"/>
  <c r="BN316" i="17"/>
  <c r="BO316" i="17" s="1"/>
  <c r="CC315" i="17"/>
  <c r="BW315" i="17"/>
  <c r="CI315" i="17"/>
  <c r="CD315" i="17"/>
  <c r="BX315" i="17"/>
  <c r="CJ315" i="17"/>
  <c r="BP316" i="17"/>
  <c r="BQ316" i="17" s="1"/>
  <c r="BD316" i="17"/>
  <c r="BE316" i="17" s="1"/>
  <c r="CB315" i="14"/>
  <c r="CD315" i="14"/>
  <c r="BF316" i="14"/>
  <c r="BG316" i="14" s="1"/>
  <c r="BV315" i="14"/>
  <c r="BX315" i="14"/>
  <c r="BL317" i="14"/>
  <c r="BM317" i="14" s="1"/>
  <c r="BJ316" i="14"/>
  <c r="CA315" i="14"/>
  <c r="BK316" i="14"/>
  <c r="BU315" i="14"/>
  <c r="CC315" i="14"/>
  <c r="BN316" i="14"/>
  <c r="BW315" i="14"/>
  <c r="BO316" i="14"/>
  <c r="BH316" i="14"/>
  <c r="BI316" i="14" s="1"/>
  <c r="BR316" i="14"/>
  <c r="BS316" i="14" s="1"/>
  <c r="BY315" i="14"/>
  <c r="CE315" i="14"/>
  <c r="BP317" i="14"/>
  <c r="BQ317" i="14" s="1"/>
  <c r="BD316" i="14"/>
  <c r="BE316" i="14" s="1"/>
  <c r="CB316" i="14" l="1"/>
  <c r="CD316" i="14"/>
  <c r="BD317" i="17"/>
  <c r="BE317" i="17" s="1"/>
  <c r="BN317" i="17"/>
  <c r="CC316" i="17"/>
  <c r="BW316" i="17"/>
  <c r="CI316" i="17"/>
  <c r="BO317" i="17"/>
  <c r="BX316" i="17"/>
  <c r="CJ316" i="17"/>
  <c r="CD316" i="17"/>
  <c r="BP317" i="17"/>
  <c r="BQ317" i="17" s="1"/>
  <c r="CA316" i="17"/>
  <c r="BJ317" i="17"/>
  <c r="BK317" i="17" s="1"/>
  <c r="BU316" i="17"/>
  <c r="CG316" i="17"/>
  <c r="BY316" i="17"/>
  <c r="CK316" i="17"/>
  <c r="BR317" i="17"/>
  <c r="BS317" i="17" s="1"/>
  <c r="CE316" i="17"/>
  <c r="BH317" i="17"/>
  <c r="BI317" i="17" s="1"/>
  <c r="CB316" i="17"/>
  <c r="BL317" i="17"/>
  <c r="BM317" i="17" s="1"/>
  <c r="BV316" i="17"/>
  <c r="CH316" i="17"/>
  <c r="BF317" i="17"/>
  <c r="BG317" i="17" s="1"/>
  <c r="BR317" i="14"/>
  <c r="BY316" i="14"/>
  <c r="BS317" i="14"/>
  <c r="CE316" i="14"/>
  <c r="BF317" i="14"/>
  <c r="BG317" i="14" s="1"/>
  <c r="BX316" i="14"/>
  <c r="BV316" i="14"/>
  <c r="BD317" i="14"/>
  <c r="BE317" i="14" s="1"/>
  <c r="BU316" i="14"/>
  <c r="BJ317" i="14"/>
  <c r="BK317" i="14" s="1"/>
  <c r="CA316" i="14"/>
  <c r="BL318" i="14"/>
  <c r="BM318" i="14" s="1"/>
  <c r="BH317" i="14"/>
  <c r="BI317" i="14" s="1"/>
  <c r="BN317" i="14"/>
  <c r="BO317" i="14" s="1"/>
  <c r="BW316" i="14"/>
  <c r="CC316" i="14"/>
  <c r="BP318" i="14"/>
  <c r="BQ318" i="14" s="1"/>
  <c r="BH318" i="17" l="1"/>
  <c r="BI318" i="17" s="1"/>
  <c r="BX317" i="17"/>
  <c r="CJ317" i="17"/>
  <c r="BP318" i="17"/>
  <c r="BQ318" i="17" s="1"/>
  <c r="CD317" i="17"/>
  <c r="BY317" i="17"/>
  <c r="CK317" i="17"/>
  <c r="BR318" i="17"/>
  <c r="BS318" i="17" s="1"/>
  <c r="CE317" i="17"/>
  <c r="BF318" i="17"/>
  <c r="BG318" i="17" s="1"/>
  <c r="CA317" i="17"/>
  <c r="BJ318" i="17"/>
  <c r="BK318" i="17" s="1"/>
  <c r="BU317" i="17"/>
  <c r="CG317" i="17"/>
  <c r="CB317" i="17"/>
  <c r="BL318" i="17"/>
  <c r="BM318" i="17" s="1"/>
  <c r="BV317" i="17"/>
  <c r="CH317" i="17"/>
  <c r="BD318" i="17"/>
  <c r="BE318" i="17" s="1"/>
  <c r="BW317" i="17"/>
  <c r="CI317" i="17"/>
  <c r="BN318" i="17"/>
  <c r="BO318" i="17" s="1"/>
  <c r="CC317" i="17"/>
  <c r="BD318" i="14"/>
  <c r="BE318" i="14" s="1"/>
  <c r="CD317" i="14"/>
  <c r="CB317" i="14"/>
  <c r="BH318" i="14"/>
  <c r="BI318" i="14" s="1"/>
  <c r="BF318" i="14"/>
  <c r="BG318" i="14" s="1"/>
  <c r="BX317" i="14"/>
  <c r="BV317" i="14"/>
  <c r="BL319" i="14"/>
  <c r="BM319" i="14" s="1"/>
  <c r="BN318" i="14"/>
  <c r="BO318" i="14" s="1"/>
  <c r="BW317" i="14"/>
  <c r="CC317" i="14"/>
  <c r="BR318" i="14"/>
  <c r="BS318" i="14" s="1"/>
  <c r="BY317" i="14"/>
  <c r="CE317" i="14"/>
  <c r="BU317" i="14"/>
  <c r="BJ318" i="14"/>
  <c r="BK318" i="14" s="1"/>
  <c r="CA317" i="14"/>
  <c r="BP319" i="14"/>
  <c r="BQ319" i="14" s="1"/>
  <c r="BW318" i="17" l="1"/>
  <c r="CI318" i="17"/>
  <c r="CC318" i="17"/>
  <c r="BN319" i="17"/>
  <c r="BO319" i="17" s="1"/>
  <c r="BY318" i="17"/>
  <c r="CK318" i="17"/>
  <c r="BR319" i="17"/>
  <c r="BS319" i="17" s="1"/>
  <c r="CE318" i="17"/>
  <c r="BX318" i="17"/>
  <c r="CJ318" i="17"/>
  <c r="BP319" i="17"/>
  <c r="BQ319" i="17" s="1"/>
  <c r="CD318" i="17"/>
  <c r="CA318" i="17"/>
  <c r="BJ319" i="17"/>
  <c r="BK319" i="17" s="1"/>
  <c r="BU318" i="17"/>
  <c r="CG318" i="17"/>
  <c r="BF319" i="17"/>
  <c r="BG319" i="17" s="1"/>
  <c r="BD319" i="17"/>
  <c r="BE319" i="17" s="1"/>
  <c r="BL319" i="17"/>
  <c r="BV318" i="17"/>
  <c r="CH318" i="17"/>
  <c r="CB318" i="17"/>
  <c r="BM319" i="17"/>
  <c r="BH319" i="17"/>
  <c r="BI319" i="17" s="1"/>
  <c r="BF319" i="14"/>
  <c r="BG319" i="14" s="1"/>
  <c r="BV318" i="14"/>
  <c r="BX318" i="14"/>
  <c r="CC318" i="14"/>
  <c r="BN319" i="14"/>
  <c r="BW318" i="14"/>
  <c r="BO319" i="14"/>
  <c r="BJ319" i="14"/>
  <c r="BU318" i="14"/>
  <c r="CA318" i="14"/>
  <c r="BK319" i="14"/>
  <c r="BH319" i="14"/>
  <c r="BI319" i="14" s="1"/>
  <c r="BD319" i="14"/>
  <c r="BE319" i="14" s="1"/>
  <c r="CD318" i="14"/>
  <c r="CB318" i="14"/>
  <c r="BL320" i="14"/>
  <c r="BM320" i="14" s="1"/>
  <c r="BR319" i="14"/>
  <c r="BS319" i="14" s="1"/>
  <c r="BY318" i="14"/>
  <c r="CE318" i="14"/>
  <c r="BP320" i="14"/>
  <c r="BQ320" i="14" s="1"/>
  <c r="BX319" i="17" l="1"/>
  <c r="CJ319" i="17"/>
  <c r="BP320" i="17"/>
  <c r="BQ320" i="17" s="1"/>
  <c r="CD319" i="17"/>
  <c r="BD320" i="17"/>
  <c r="BE320" i="17" s="1"/>
  <c r="BH320" i="17"/>
  <c r="BI320" i="17" s="1"/>
  <c r="BY319" i="17"/>
  <c r="CK319" i="17"/>
  <c r="BR320" i="17"/>
  <c r="BS320" i="17" s="1"/>
  <c r="CE319" i="17"/>
  <c r="BF320" i="17"/>
  <c r="BG320" i="17" s="1"/>
  <c r="BW319" i="17"/>
  <c r="CI319" i="17"/>
  <c r="BN320" i="17"/>
  <c r="BO320" i="17" s="1"/>
  <c r="CC319" i="17"/>
  <c r="BJ320" i="17"/>
  <c r="BK320" i="17" s="1"/>
  <c r="BU319" i="17"/>
  <c r="CG319" i="17"/>
  <c r="CA319" i="17"/>
  <c r="BV319" i="17"/>
  <c r="CH319" i="17"/>
  <c r="BL320" i="17"/>
  <c r="BM320" i="17" s="1"/>
  <c r="CB319" i="17"/>
  <c r="BD320" i="14"/>
  <c r="BE320" i="14" s="1"/>
  <c r="CD319" i="14"/>
  <c r="CB319" i="14"/>
  <c r="BP321" i="14"/>
  <c r="BQ321" i="14" s="1"/>
  <c r="BR320" i="14"/>
  <c r="BS320" i="14" s="1"/>
  <c r="BY319" i="14"/>
  <c r="CE319" i="14"/>
  <c r="BF320" i="14"/>
  <c r="BG320" i="14" s="1"/>
  <c r="BX319" i="14"/>
  <c r="BV319" i="14"/>
  <c r="BU319" i="14"/>
  <c r="BJ320" i="14"/>
  <c r="BK320" i="14" s="1"/>
  <c r="CA319" i="14"/>
  <c r="BN320" i="14"/>
  <c r="BO320" i="14" s="1"/>
  <c r="BW319" i="14"/>
  <c r="CC319" i="14"/>
  <c r="BH320" i="14"/>
  <c r="BI320" i="14" s="1"/>
  <c r="BL321" i="14"/>
  <c r="BM321" i="14"/>
  <c r="BV320" i="17" l="1"/>
  <c r="CH320" i="17"/>
  <c r="CB320" i="17"/>
  <c r="BL321" i="17"/>
  <c r="BM321" i="17" s="1"/>
  <c r="BJ321" i="17"/>
  <c r="BU320" i="17"/>
  <c r="CG320" i="17"/>
  <c r="CA320" i="17"/>
  <c r="BK321" i="17"/>
  <c r="BF321" i="17"/>
  <c r="BG321" i="17" s="1"/>
  <c r="BH321" i="17"/>
  <c r="BI321" i="17" s="1"/>
  <c r="BD321" i="17"/>
  <c r="BE321" i="17" s="1"/>
  <c r="BW320" i="17"/>
  <c r="CI320" i="17"/>
  <c r="BN321" i="17"/>
  <c r="BO321" i="17" s="1"/>
  <c r="CC320" i="17"/>
  <c r="BX320" i="17"/>
  <c r="CJ320" i="17"/>
  <c r="BP321" i="17"/>
  <c r="BQ321" i="17" s="1"/>
  <c r="CD320" i="17"/>
  <c r="CK320" i="17"/>
  <c r="BR321" i="17"/>
  <c r="BS321" i="17" s="1"/>
  <c r="CE320" i="17"/>
  <c r="BY320" i="17"/>
  <c r="BF321" i="14"/>
  <c r="BG321" i="14" s="1"/>
  <c r="BV320" i="14"/>
  <c r="BX320" i="14"/>
  <c r="BN321" i="14"/>
  <c r="BO321" i="14" s="1"/>
  <c r="BW320" i="14"/>
  <c r="CC320" i="14"/>
  <c r="BR321" i="14"/>
  <c r="BY320" i="14"/>
  <c r="CE320" i="14"/>
  <c r="BS321" i="14"/>
  <c r="BU320" i="14"/>
  <c r="BJ321" i="14"/>
  <c r="BK321" i="14" s="1"/>
  <c r="CA320" i="14"/>
  <c r="BD321" i="14"/>
  <c r="BE321" i="14"/>
  <c r="CB320" i="14"/>
  <c r="CD320" i="14"/>
  <c r="CD321" i="14"/>
  <c r="BP322" i="14"/>
  <c r="BQ322" i="14" s="1"/>
  <c r="BL322" i="14"/>
  <c r="BM322" i="14" s="1"/>
  <c r="BH321" i="14"/>
  <c r="BI321" i="14" s="1"/>
  <c r="BY321" i="17" l="1"/>
  <c r="CK321" i="17"/>
  <c r="CE321" i="17"/>
  <c r="BR322" i="17"/>
  <c r="BS322" i="17" s="1"/>
  <c r="BD322" i="17"/>
  <c r="BE322" i="17" s="1"/>
  <c r="BF322" i="17"/>
  <c r="BG322" i="17" s="1"/>
  <c r="BW321" i="17"/>
  <c r="BN322" i="17"/>
  <c r="BO322" i="17" s="1"/>
  <c r="CI321" i="17"/>
  <c r="CC321" i="17"/>
  <c r="BV321" i="17"/>
  <c r="BL322" i="17"/>
  <c r="BM322" i="17" s="1"/>
  <c r="CH321" i="17"/>
  <c r="CB321" i="17"/>
  <c r="BU321" i="17"/>
  <c r="BJ322" i="17"/>
  <c r="BK322" i="17" s="1"/>
  <c r="CG321" i="17"/>
  <c r="CA321" i="17"/>
  <c r="CJ321" i="17"/>
  <c r="CD321" i="17"/>
  <c r="BP322" i="17"/>
  <c r="BQ322" i="17" s="1"/>
  <c r="BX321" i="17"/>
  <c r="BH322" i="17"/>
  <c r="BI322" i="17" s="1"/>
  <c r="BJ322" i="14"/>
  <c r="BK322" i="14" s="1"/>
  <c r="BU321" i="14"/>
  <c r="CA321" i="14"/>
  <c r="CC321" i="14"/>
  <c r="BN322" i="14"/>
  <c r="BO322" i="14" s="1"/>
  <c r="BW321" i="14"/>
  <c r="BH322" i="14"/>
  <c r="BI322" i="14" s="1"/>
  <c r="BL323" i="14"/>
  <c r="BM323" i="14" s="1"/>
  <c r="BF322" i="14"/>
  <c r="BG322" i="14" s="1"/>
  <c r="BV321" i="14"/>
  <c r="BX321" i="14"/>
  <c r="BP323" i="14"/>
  <c r="BQ323" i="14" s="1"/>
  <c r="BR322" i="14"/>
  <c r="BS322" i="14" s="1"/>
  <c r="BY321" i="14"/>
  <c r="CE321" i="14"/>
  <c r="BD322" i="14"/>
  <c r="BE322" i="14" s="1"/>
  <c r="CD322" i="14" s="1"/>
  <c r="CB321" i="14"/>
  <c r="BX322" i="17" l="1"/>
  <c r="CD322" i="17"/>
  <c r="BP323" i="17"/>
  <c r="BQ323" i="17" s="1"/>
  <c r="CJ322" i="17"/>
  <c r="BH323" i="17"/>
  <c r="BI323" i="17" s="1"/>
  <c r="BJ323" i="17"/>
  <c r="BK323" i="17" s="1"/>
  <c r="CA322" i="17"/>
  <c r="BU322" i="17"/>
  <c r="CG322" i="17"/>
  <c r="CB322" i="17"/>
  <c r="BL323" i="17"/>
  <c r="BM323" i="17" s="1"/>
  <c r="BV322" i="17"/>
  <c r="CH322" i="17"/>
  <c r="CC322" i="17"/>
  <c r="BN323" i="17"/>
  <c r="BO323" i="17" s="1"/>
  <c r="BW322" i="17"/>
  <c r="CI322" i="17"/>
  <c r="BF323" i="17"/>
  <c r="BG323" i="17" s="1"/>
  <c r="BD323" i="17"/>
  <c r="BE323" i="17" s="1"/>
  <c r="BR323" i="17"/>
  <c r="BS323" i="17" s="1"/>
  <c r="BY322" i="17"/>
  <c r="CK322" i="17"/>
  <c r="CE322" i="17"/>
  <c r="BF323" i="14"/>
  <c r="BG323" i="14" s="1"/>
  <c r="BV322" i="14"/>
  <c r="BX322" i="14"/>
  <c r="BL324" i="14"/>
  <c r="BM324" i="14" s="1"/>
  <c r="BR323" i="14"/>
  <c r="BS323" i="14" s="1"/>
  <c r="BY322" i="14"/>
  <c r="CE322" i="14"/>
  <c r="BH323" i="14"/>
  <c r="BI323" i="14" s="1"/>
  <c r="BN323" i="14"/>
  <c r="BW322" i="14"/>
  <c r="BO323" i="14"/>
  <c r="CC322" i="14"/>
  <c r="BP324" i="14"/>
  <c r="BQ324" i="14" s="1"/>
  <c r="BD323" i="14"/>
  <c r="BE323" i="14" s="1"/>
  <c r="BJ323" i="14"/>
  <c r="BK323" i="14" s="1"/>
  <c r="BU322" i="14"/>
  <c r="CA322" i="14"/>
  <c r="CB322" i="14"/>
  <c r="CK323" i="17" l="1"/>
  <c r="BR324" i="17"/>
  <c r="BS324" i="17" s="1"/>
  <c r="CE323" i="17"/>
  <c r="BY323" i="17"/>
  <c r="BW323" i="17"/>
  <c r="CI323" i="17"/>
  <c r="BN324" i="17"/>
  <c r="CC323" i="17"/>
  <c r="BO324" i="17"/>
  <c r="CH323" i="17"/>
  <c r="BV323" i="17"/>
  <c r="CB323" i="17"/>
  <c r="BL324" i="17"/>
  <c r="BM324" i="17" s="1"/>
  <c r="BD324" i="17"/>
  <c r="BE324" i="17"/>
  <c r="BF324" i="17"/>
  <c r="BG324" i="17" s="1"/>
  <c r="BH324" i="17"/>
  <c r="BI324" i="17" s="1"/>
  <c r="BP324" i="17"/>
  <c r="CJ323" i="17"/>
  <c r="BQ324" i="17"/>
  <c r="CD323" i="17"/>
  <c r="BX323" i="17"/>
  <c r="BU323" i="17"/>
  <c r="BJ324" i="17"/>
  <c r="BK324" i="17" s="1"/>
  <c r="CG323" i="17"/>
  <c r="CA323" i="17"/>
  <c r="BH324" i="14"/>
  <c r="BI324" i="14" s="1"/>
  <c r="BR324" i="14"/>
  <c r="BS324" i="14" s="1"/>
  <c r="CE323" i="14"/>
  <c r="BY323" i="14"/>
  <c r="BD324" i="14"/>
  <c r="BE324" i="14" s="1"/>
  <c r="CB323" i="14"/>
  <c r="CD323" i="14"/>
  <c r="BL325" i="14"/>
  <c r="BM325" i="14" s="1"/>
  <c r="BU323" i="14"/>
  <c r="CA323" i="14"/>
  <c r="BJ324" i="14"/>
  <c r="BK324" i="14" s="1"/>
  <c r="BP325" i="14"/>
  <c r="BQ325" i="14" s="1"/>
  <c r="BF324" i="14"/>
  <c r="BG324" i="14" s="1"/>
  <c r="BX323" i="14"/>
  <c r="BV323" i="14"/>
  <c r="BN324" i="14"/>
  <c r="BO324" i="14" s="1"/>
  <c r="BW323" i="14"/>
  <c r="CC323" i="14"/>
  <c r="BR325" i="17" l="1"/>
  <c r="BS325" i="17" s="1"/>
  <c r="CE324" i="17"/>
  <c r="BY324" i="17"/>
  <c r="CK324" i="17"/>
  <c r="BH325" i="17"/>
  <c r="BI325" i="17" s="1"/>
  <c r="BF325" i="17"/>
  <c r="BG325" i="17" s="1"/>
  <c r="BV324" i="17"/>
  <c r="CH324" i="17"/>
  <c r="CB324" i="17"/>
  <c r="BL325" i="17"/>
  <c r="BM325" i="17" s="1"/>
  <c r="CC324" i="17"/>
  <c r="BN325" i="17"/>
  <c r="BO325" i="17" s="1"/>
  <c r="BW324" i="17"/>
  <c r="CI324" i="17"/>
  <c r="CG324" i="17"/>
  <c r="CA324" i="17"/>
  <c r="BJ325" i="17"/>
  <c r="BK325" i="17" s="1"/>
  <c r="BU324" i="17"/>
  <c r="CJ324" i="17"/>
  <c r="CD324" i="17"/>
  <c r="BP325" i="17"/>
  <c r="BQ325" i="17" s="1"/>
  <c r="BX324" i="17"/>
  <c r="BD325" i="17"/>
  <c r="BE325" i="17" s="1"/>
  <c r="BD325" i="14"/>
  <c r="BE325" i="14" s="1"/>
  <c r="CB324" i="14"/>
  <c r="CD324" i="14"/>
  <c r="BP326" i="14"/>
  <c r="BQ326" i="14" s="1"/>
  <c r="CC324" i="14"/>
  <c r="BW324" i="14"/>
  <c r="BN325" i="14"/>
  <c r="BO325" i="14" s="1"/>
  <c r="BF325" i="14"/>
  <c r="BG325" i="14" s="1"/>
  <c r="BV324" i="14"/>
  <c r="BX324" i="14"/>
  <c r="CA324" i="14"/>
  <c r="BJ325" i="14"/>
  <c r="BK325" i="14" s="1"/>
  <c r="BU324" i="14"/>
  <c r="BH325" i="14"/>
  <c r="BI325" i="14" s="1"/>
  <c r="BL326" i="14"/>
  <c r="BM326" i="14" s="1"/>
  <c r="BR325" i="14"/>
  <c r="BS325" i="14" s="1"/>
  <c r="BY324" i="14"/>
  <c r="CE324" i="14"/>
  <c r="BP326" i="17" l="1"/>
  <c r="BQ326" i="17" s="1"/>
  <c r="CJ325" i="17"/>
  <c r="CD325" i="17"/>
  <c r="BX325" i="17"/>
  <c r="CI325" i="17"/>
  <c r="BN326" i="17"/>
  <c r="CC325" i="17"/>
  <c r="BW325" i="17"/>
  <c r="BO326" i="17"/>
  <c r="BU325" i="17"/>
  <c r="CG325" i="17"/>
  <c r="CA325" i="17"/>
  <c r="BJ326" i="17"/>
  <c r="BK326" i="17" s="1"/>
  <c r="BH326" i="17"/>
  <c r="BI326" i="17" s="1"/>
  <c r="BD326" i="17"/>
  <c r="BE326" i="17" s="1"/>
  <c r="BR326" i="17"/>
  <c r="BS326" i="17" s="1"/>
  <c r="CE325" i="17"/>
  <c r="CK325" i="17"/>
  <c r="BY325" i="17"/>
  <c r="BF326" i="17"/>
  <c r="BG326" i="17" s="1"/>
  <c r="BL326" i="17"/>
  <c r="BM326" i="17" s="1"/>
  <c r="CH325" i="17"/>
  <c r="CB325" i="17"/>
  <c r="BV325" i="17"/>
  <c r="BF326" i="14"/>
  <c r="BG326" i="14" s="1"/>
  <c r="BX325" i="14"/>
  <c r="BV325" i="14"/>
  <c r="CC325" i="14"/>
  <c r="BN326" i="14"/>
  <c r="BW325" i="14"/>
  <c r="BO326" i="14"/>
  <c r="CE325" i="14"/>
  <c r="BY325" i="14"/>
  <c r="BR326" i="14"/>
  <c r="BS326" i="14" s="1"/>
  <c r="BP327" i="14"/>
  <c r="BQ327" i="14" s="1"/>
  <c r="BH326" i="14"/>
  <c r="BI326" i="14" s="1"/>
  <c r="BD326" i="14"/>
  <c r="BE326" i="14" s="1"/>
  <c r="CB325" i="14"/>
  <c r="CD325" i="14"/>
  <c r="BJ326" i="14"/>
  <c r="BK326" i="14" s="1"/>
  <c r="CA325" i="14"/>
  <c r="BU325" i="14"/>
  <c r="BL327" i="14"/>
  <c r="BM327" i="14" s="1"/>
  <c r="BF327" i="17" l="1"/>
  <c r="BG327" i="17" s="1"/>
  <c r="BH327" i="17"/>
  <c r="BI327" i="17" s="1"/>
  <c r="BR327" i="17"/>
  <c r="CE326" i="17"/>
  <c r="BY326" i="17"/>
  <c r="BS327" i="17"/>
  <c r="CK326" i="17"/>
  <c r="BD327" i="17"/>
  <c r="BE327" i="17" s="1"/>
  <c r="CG326" i="17"/>
  <c r="BJ327" i="17"/>
  <c r="BK327" i="17" s="1"/>
  <c r="CA326" i="17"/>
  <c r="BU326" i="17"/>
  <c r="BP327" i="17"/>
  <c r="BQ327" i="17" s="1"/>
  <c r="CD326" i="17"/>
  <c r="CJ326" i="17"/>
  <c r="BX326" i="17"/>
  <c r="CH326" i="17"/>
  <c r="CB326" i="17"/>
  <c r="BL327" i="17"/>
  <c r="BM327" i="17" s="1"/>
  <c r="BV326" i="17"/>
  <c r="BN327" i="17"/>
  <c r="BO327" i="17" s="1"/>
  <c r="CI326" i="17"/>
  <c r="CC326" i="17"/>
  <c r="BW326" i="17"/>
  <c r="BP328" i="14"/>
  <c r="BQ328" i="14" s="1"/>
  <c r="BL328" i="14"/>
  <c r="BM328" i="14" s="1"/>
  <c r="BH327" i="14"/>
  <c r="BI327" i="14" s="1"/>
  <c r="CE326" i="14"/>
  <c r="BR327" i="14"/>
  <c r="BS327" i="14" s="1"/>
  <c r="BY326" i="14"/>
  <c r="BU326" i="14"/>
  <c r="CA326" i="14"/>
  <c r="BJ327" i="14"/>
  <c r="BK327" i="14" s="1"/>
  <c r="BD327" i="14"/>
  <c r="BE327" i="14" s="1"/>
  <c r="CD326" i="14"/>
  <c r="CB326" i="14"/>
  <c r="BF327" i="14"/>
  <c r="BG327" i="14" s="1"/>
  <c r="BX326" i="14"/>
  <c r="BV326" i="14"/>
  <c r="BN327" i="14"/>
  <c r="BO327" i="14" s="1"/>
  <c r="BW326" i="14"/>
  <c r="CC326" i="14"/>
  <c r="BN328" i="17" l="1"/>
  <c r="BO328" i="17" s="1"/>
  <c r="CC327" i="17"/>
  <c r="CI327" i="17"/>
  <c r="BW327" i="17"/>
  <c r="CG327" i="17"/>
  <c r="CA327" i="17"/>
  <c r="BJ328" i="17"/>
  <c r="BK328" i="17" s="1"/>
  <c r="BU327" i="17"/>
  <c r="BD328" i="17"/>
  <c r="BE328" i="17" s="1"/>
  <c r="BH328" i="17"/>
  <c r="BI328" i="17" s="1"/>
  <c r="BP328" i="17"/>
  <c r="BQ328" i="17" s="1"/>
  <c r="CD327" i="17"/>
  <c r="BX327" i="17"/>
  <c r="CJ327" i="17"/>
  <c r="CB327" i="17"/>
  <c r="BL328" i="17"/>
  <c r="BM328" i="17" s="1"/>
  <c r="CH327" i="17"/>
  <c r="BV327" i="17"/>
  <c r="CE327" i="17"/>
  <c r="CK327" i="17"/>
  <c r="BR328" i="17"/>
  <c r="BS328" i="17" s="1"/>
  <c r="BY327" i="17"/>
  <c r="BF328" i="17"/>
  <c r="BG328" i="17" s="1"/>
  <c r="CA327" i="14"/>
  <c r="BU327" i="14"/>
  <c r="BJ328" i="14"/>
  <c r="BK328" i="14"/>
  <c r="BR328" i="14"/>
  <c r="BS328" i="14" s="1"/>
  <c r="BY327" i="14"/>
  <c r="CE327" i="14"/>
  <c r="BL329" i="14"/>
  <c r="BM329" i="14" s="1"/>
  <c r="BD328" i="14"/>
  <c r="BE328" i="14" s="1"/>
  <c r="CD327" i="14"/>
  <c r="CB327" i="14"/>
  <c r="CC327" i="14"/>
  <c r="BN328" i="14"/>
  <c r="BO328" i="14" s="1"/>
  <c r="BW327" i="14"/>
  <c r="BH328" i="14"/>
  <c r="BI328" i="14" s="1"/>
  <c r="BF328" i="14"/>
  <c r="BG328" i="14" s="1"/>
  <c r="BV327" i="14"/>
  <c r="BX327" i="14"/>
  <c r="BP329" i="14"/>
  <c r="BQ329" i="14" s="1"/>
  <c r="BP329" i="17" l="1"/>
  <c r="CD328" i="17"/>
  <c r="BQ329" i="17"/>
  <c r="BX328" i="17"/>
  <c r="CJ328" i="17"/>
  <c r="BF329" i="17"/>
  <c r="BG329" i="17" s="1"/>
  <c r="CE328" i="17"/>
  <c r="BY328" i="17"/>
  <c r="CK328" i="17"/>
  <c r="BR329" i="17"/>
  <c r="BS329" i="17" s="1"/>
  <c r="CB328" i="17"/>
  <c r="BL329" i="17"/>
  <c r="BM329" i="17" s="1"/>
  <c r="CH328" i="17"/>
  <c r="BV328" i="17"/>
  <c r="BH329" i="17"/>
  <c r="BI329" i="17" s="1"/>
  <c r="BD329" i="17"/>
  <c r="BE329" i="17" s="1"/>
  <c r="CA328" i="17"/>
  <c r="BJ329" i="17"/>
  <c r="BK329" i="17" s="1"/>
  <c r="CG328" i="17"/>
  <c r="BU328" i="17"/>
  <c r="BN329" i="17"/>
  <c r="BO329" i="17" s="1"/>
  <c r="CC328" i="17"/>
  <c r="BW328" i="17"/>
  <c r="CI328" i="17"/>
  <c r="BD329" i="14"/>
  <c r="BE329" i="14" s="1"/>
  <c r="CD328" i="14"/>
  <c r="CB328" i="14"/>
  <c r="CE328" i="14"/>
  <c r="BY328" i="14"/>
  <c r="BR329" i="14"/>
  <c r="BS329" i="14" s="1"/>
  <c r="BL330" i="14"/>
  <c r="BM330" i="14" s="1"/>
  <c r="BP330" i="14"/>
  <c r="BQ330" i="14" s="1"/>
  <c r="BF329" i="14"/>
  <c r="BG329" i="14" s="1"/>
  <c r="BX328" i="14"/>
  <c r="BV328" i="14"/>
  <c r="BH329" i="14"/>
  <c r="BI329" i="14" s="1"/>
  <c r="CC328" i="14"/>
  <c r="BN329" i="14"/>
  <c r="BO329" i="14" s="1"/>
  <c r="BW328" i="14"/>
  <c r="BJ329" i="14"/>
  <c r="BK329" i="14" s="1"/>
  <c r="CA328" i="14"/>
  <c r="BU328" i="14"/>
  <c r="BN330" i="17" l="1"/>
  <c r="BO330" i="17" s="1"/>
  <c r="CC329" i="17"/>
  <c r="CI329" i="17"/>
  <c r="BW329" i="17"/>
  <c r="CA329" i="17"/>
  <c r="BJ330" i="17"/>
  <c r="BK330" i="17" s="1"/>
  <c r="CG329" i="17"/>
  <c r="BU329" i="17"/>
  <c r="CB329" i="17"/>
  <c r="BL330" i="17"/>
  <c r="BM330" i="17" s="1"/>
  <c r="BV329" i="17"/>
  <c r="CH329" i="17"/>
  <c r="BY329" i="17"/>
  <c r="CK329" i="17"/>
  <c r="BR330" i="17"/>
  <c r="BS330" i="17" s="1"/>
  <c r="CE329" i="17"/>
  <c r="BF330" i="17"/>
  <c r="BG330" i="17" s="1"/>
  <c r="BD330" i="17"/>
  <c r="BE330" i="17" s="1"/>
  <c r="BH330" i="17"/>
  <c r="BI330" i="17" s="1"/>
  <c r="CD329" i="17"/>
  <c r="BX329" i="17"/>
  <c r="CJ329" i="17"/>
  <c r="BP330" i="17"/>
  <c r="BQ330" i="17" s="1"/>
  <c r="BH330" i="14"/>
  <c r="BI330" i="14" s="1"/>
  <c r="BF330" i="14"/>
  <c r="BG330" i="14" s="1"/>
  <c r="BX329" i="14"/>
  <c r="BV329" i="14"/>
  <c r="BL331" i="14"/>
  <c r="BM331" i="14" s="1"/>
  <c r="BN330" i="14"/>
  <c r="BO330" i="14" s="1"/>
  <c r="BW329" i="14"/>
  <c r="CC329" i="14"/>
  <c r="BP331" i="14"/>
  <c r="BQ331" i="14" s="1"/>
  <c r="BY329" i="14"/>
  <c r="CE329" i="14"/>
  <c r="BR330" i="14"/>
  <c r="BS330" i="14" s="1"/>
  <c r="BU329" i="14"/>
  <c r="CA329" i="14"/>
  <c r="BJ330" i="14"/>
  <c r="BK330" i="14" s="1"/>
  <c r="BD330" i="14"/>
  <c r="BE330" i="14" s="1"/>
  <c r="CD329" i="14"/>
  <c r="CB329" i="14"/>
  <c r="BP331" i="17" l="1"/>
  <c r="BQ331" i="17" s="1"/>
  <c r="BX330" i="17"/>
  <c r="CJ330" i="17"/>
  <c r="CD330" i="17"/>
  <c r="CA330" i="17"/>
  <c r="BJ331" i="17"/>
  <c r="BK331" i="17" s="1"/>
  <c r="BU330" i="17"/>
  <c r="CG330" i="17"/>
  <c r="BH331" i="17"/>
  <c r="BI331" i="17" s="1"/>
  <c r="BD331" i="17"/>
  <c r="BE331" i="17" s="1"/>
  <c r="BF331" i="17"/>
  <c r="BG331" i="17" s="1"/>
  <c r="BR331" i="17"/>
  <c r="BS331" i="17" s="1"/>
  <c r="BY330" i="17"/>
  <c r="CK330" i="17"/>
  <c r="CE330" i="17"/>
  <c r="CC330" i="17"/>
  <c r="BN331" i="17"/>
  <c r="BO331" i="17" s="1"/>
  <c r="BW330" i="17"/>
  <c r="CI330" i="17"/>
  <c r="CB330" i="17"/>
  <c r="BL331" i="17"/>
  <c r="BM331" i="17" s="1"/>
  <c r="CH330" i="17"/>
  <c r="BV330" i="17"/>
  <c r="BR331" i="14"/>
  <c r="BS331" i="14" s="1"/>
  <c r="CE330" i="14"/>
  <c r="BY330" i="14"/>
  <c r="BP332" i="14"/>
  <c r="BQ332" i="14" s="1"/>
  <c r="CC330" i="14"/>
  <c r="BN331" i="14"/>
  <c r="BO331" i="14" s="1"/>
  <c r="BW330" i="14"/>
  <c r="BF331" i="14"/>
  <c r="BG331" i="14" s="1"/>
  <c r="BX330" i="14"/>
  <c r="BV330" i="14"/>
  <c r="BD331" i="14"/>
  <c r="BE331" i="14" s="1"/>
  <c r="CD330" i="14"/>
  <c r="CB330" i="14"/>
  <c r="BL332" i="14"/>
  <c r="BM332" i="14" s="1"/>
  <c r="BH331" i="14"/>
  <c r="BI331" i="14"/>
  <c r="CA330" i="14"/>
  <c r="BJ331" i="14"/>
  <c r="BK331" i="14" s="1"/>
  <c r="BU330" i="14"/>
  <c r="BV331" i="17" l="1"/>
  <c r="CH331" i="17"/>
  <c r="CB331" i="17"/>
  <c r="BL332" i="17"/>
  <c r="BM332" i="17" s="1"/>
  <c r="CI331" i="17"/>
  <c r="CC331" i="17"/>
  <c r="BN332" i="17"/>
  <c r="BO332" i="17" s="1"/>
  <c r="BW331" i="17"/>
  <c r="BD332" i="17"/>
  <c r="BE332" i="17" s="1"/>
  <c r="BH332" i="17"/>
  <c r="BI332" i="17" s="1"/>
  <c r="CG331" i="17"/>
  <c r="CA331" i="17"/>
  <c r="BU331" i="17"/>
  <c r="BJ332" i="17"/>
  <c r="BK332" i="17" s="1"/>
  <c r="BP332" i="17"/>
  <c r="BQ332" i="17" s="1"/>
  <c r="CJ331" i="17"/>
  <c r="CD331" i="17"/>
  <c r="BX331" i="17"/>
  <c r="CE331" i="17"/>
  <c r="CK331" i="17"/>
  <c r="BR332" i="17"/>
  <c r="BS332" i="17" s="1"/>
  <c r="BY331" i="17"/>
  <c r="BF332" i="17"/>
  <c r="BG332" i="17" s="1"/>
  <c r="BD332" i="14"/>
  <c r="BE332" i="14" s="1"/>
  <c r="CD331" i="14"/>
  <c r="CB331" i="14"/>
  <c r="BU331" i="14"/>
  <c r="BJ332" i="14"/>
  <c r="BK332" i="14" s="1"/>
  <c r="CA331" i="14"/>
  <c r="BF332" i="14"/>
  <c r="BG332" i="14" s="1"/>
  <c r="BX331" i="14"/>
  <c r="BV331" i="14"/>
  <c r="CC331" i="14"/>
  <c r="BN332" i="14"/>
  <c r="BO332" i="14" s="1"/>
  <c r="BW331" i="14"/>
  <c r="BP333" i="14"/>
  <c r="BQ333" i="14" s="1"/>
  <c r="BL333" i="14"/>
  <c r="BM333" i="14"/>
  <c r="BR332" i="14"/>
  <c r="BS332" i="14" s="1"/>
  <c r="CE331" i="14"/>
  <c r="BY331" i="14"/>
  <c r="BH332" i="14"/>
  <c r="BI332" i="14" s="1"/>
  <c r="CE332" i="17" l="1"/>
  <c r="BY332" i="17"/>
  <c r="CK332" i="17"/>
  <c r="BR333" i="17"/>
  <c r="BS333" i="17" s="1"/>
  <c r="BH333" i="17"/>
  <c r="BI333" i="17" s="1"/>
  <c r="BP333" i="17"/>
  <c r="CD332" i="17"/>
  <c r="BX332" i="17"/>
  <c r="CJ332" i="17"/>
  <c r="BQ333" i="17"/>
  <c r="BF333" i="17"/>
  <c r="BG333" i="17" s="1"/>
  <c r="BD333" i="17"/>
  <c r="BE333" i="17" s="1"/>
  <c r="CI332" i="17"/>
  <c r="BN333" i="17"/>
  <c r="BO333" i="17" s="1"/>
  <c r="BW332" i="17"/>
  <c r="CC332" i="17"/>
  <c r="BL333" i="17"/>
  <c r="BM333" i="17" s="1"/>
  <c r="BV332" i="17"/>
  <c r="CH332" i="17"/>
  <c r="CB332" i="17"/>
  <c r="BU332" i="17"/>
  <c r="BJ333" i="17"/>
  <c r="BK333" i="17" s="1"/>
  <c r="CG332" i="17"/>
  <c r="CA332" i="17"/>
  <c r="CB332" i="14"/>
  <c r="CD332" i="14"/>
  <c r="BN333" i="14"/>
  <c r="BO333" i="14" s="1"/>
  <c r="BW332" i="14"/>
  <c r="CC332" i="14"/>
  <c r="BH333" i="14"/>
  <c r="BI333" i="14" s="1"/>
  <c r="BF333" i="14"/>
  <c r="BG333" i="14" s="1"/>
  <c r="BX332" i="14"/>
  <c r="BV332" i="14"/>
  <c r="BY332" i="14"/>
  <c r="BR333" i="14"/>
  <c r="BS333" i="14" s="1"/>
  <c r="CE332" i="14"/>
  <c r="BJ333" i="14"/>
  <c r="BK333" i="14" s="1"/>
  <c r="BU332" i="14"/>
  <c r="CA332" i="14"/>
  <c r="BP334" i="14"/>
  <c r="BQ334" i="14" s="1"/>
  <c r="BL334" i="14"/>
  <c r="BM334" i="14" s="1"/>
  <c r="BD333" i="14"/>
  <c r="BE333" i="14" s="1"/>
  <c r="BF334" i="17" l="1"/>
  <c r="BG334" i="17" s="1"/>
  <c r="BH334" i="17"/>
  <c r="BI334" i="17" s="1"/>
  <c r="BD334" i="17"/>
  <c r="BE334" i="17" s="1"/>
  <c r="BJ334" i="17"/>
  <c r="CG333" i="17"/>
  <c r="BK334" i="17"/>
  <c r="CA333" i="17"/>
  <c r="BU333" i="17"/>
  <c r="BL334" i="17"/>
  <c r="BM334" i="17" s="1"/>
  <c r="CH333" i="17"/>
  <c r="CB333" i="17"/>
  <c r="BV333" i="17"/>
  <c r="BR334" i="17"/>
  <c r="BS334" i="17"/>
  <c r="CE333" i="17"/>
  <c r="BY333" i="17"/>
  <c r="CK333" i="17"/>
  <c r="BN334" i="17"/>
  <c r="BO334" i="17" s="1"/>
  <c r="CC333" i="17"/>
  <c r="CI333" i="17"/>
  <c r="BW333" i="17"/>
  <c r="CD333" i="17"/>
  <c r="BP334" i="17"/>
  <c r="BQ334" i="17" s="1"/>
  <c r="BX333" i="17"/>
  <c r="CJ333" i="17"/>
  <c r="BU333" i="14"/>
  <c r="CA333" i="14"/>
  <c r="BJ334" i="14"/>
  <c r="BK334" i="14" s="1"/>
  <c r="BD334" i="14"/>
  <c r="BE334" i="14" s="1"/>
  <c r="CB333" i="14"/>
  <c r="CD333" i="14"/>
  <c r="BP335" i="14"/>
  <c r="BQ335" i="14" s="1"/>
  <c r="BF334" i="14"/>
  <c r="BG334" i="14" s="1"/>
  <c r="BX333" i="14"/>
  <c r="BV333" i="14"/>
  <c r="BL335" i="14"/>
  <c r="BM335" i="14" s="1"/>
  <c r="BH334" i="14"/>
  <c r="BI334" i="14" s="1"/>
  <c r="CC333" i="14"/>
  <c r="BW333" i="14"/>
  <c r="BN334" i="14"/>
  <c r="BO334" i="14" s="1"/>
  <c r="BR334" i="14"/>
  <c r="BS334" i="14" s="1"/>
  <c r="BY333" i="14"/>
  <c r="CE333" i="14"/>
  <c r="CJ334" i="17" l="1"/>
  <c r="BP335" i="17"/>
  <c r="BQ335" i="17" s="1"/>
  <c r="BX334" i="17"/>
  <c r="CD334" i="17"/>
  <c r="BH335" i="17"/>
  <c r="BI335" i="17" s="1"/>
  <c r="CB334" i="17"/>
  <c r="BL335" i="17"/>
  <c r="BM335" i="17" s="1"/>
  <c r="BV334" i="17"/>
  <c r="CH334" i="17"/>
  <c r="BN335" i="17"/>
  <c r="BO335" i="17" s="1"/>
  <c r="CC334" i="17"/>
  <c r="BW334" i="17"/>
  <c r="CI334" i="17"/>
  <c r="BD335" i="17"/>
  <c r="BE335" i="17" s="1"/>
  <c r="BF335" i="17"/>
  <c r="BG335" i="17" s="1"/>
  <c r="BY334" i="17"/>
  <c r="CK334" i="17"/>
  <c r="BR335" i="17"/>
  <c r="BS335" i="17" s="1"/>
  <c r="CE334" i="17"/>
  <c r="CA334" i="17"/>
  <c r="CG334" i="17"/>
  <c r="BJ335" i="17"/>
  <c r="BK335" i="17" s="1"/>
  <c r="BU334" i="17"/>
  <c r="BF335" i="14"/>
  <c r="BG335" i="14" s="1"/>
  <c r="BX334" i="14"/>
  <c r="BV334" i="14"/>
  <c r="BU334" i="14"/>
  <c r="BJ335" i="14"/>
  <c r="BK335" i="14" s="1"/>
  <c r="CA334" i="14"/>
  <c r="BP336" i="14"/>
  <c r="BQ336" i="14"/>
  <c r="CE334" i="14"/>
  <c r="BR335" i="14"/>
  <c r="BS335" i="14" s="1"/>
  <c r="BY334" i="14"/>
  <c r="BD335" i="14"/>
  <c r="BE335" i="14" s="1"/>
  <c r="CD335" i="14" s="1"/>
  <c r="CB334" i="14"/>
  <c r="CD334" i="14"/>
  <c r="BH335" i="14"/>
  <c r="BI335" i="14" s="1"/>
  <c r="CC334" i="14"/>
  <c r="BW334" i="14"/>
  <c r="BN335" i="14"/>
  <c r="BO335" i="14" s="1"/>
  <c r="BL336" i="14"/>
  <c r="BM336" i="14" s="1"/>
  <c r="CI335" i="17" l="1"/>
  <c r="BN336" i="17"/>
  <c r="BO336" i="17" s="1"/>
  <c r="CC335" i="17"/>
  <c r="BW335" i="17"/>
  <c r="BY335" i="17"/>
  <c r="CE335" i="17"/>
  <c r="CK335" i="17"/>
  <c r="BR336" i="17"/>
  <c r="BS336" i="17" s="1"/>
  <c r="CA335" i="17"/>
  <c r="BJ336" i="17"/>
  <c r="BK336" i="17" s="1"/>
  <c r="BU335" i="17"/>
  <c r="CG335" i="17"/>
  <c r="CB335" i="17"/>
  <c r="BL336" i="17"/>
  <c r="BM336" i="17" s="1"/>
  <c r="BV335" i="17"/>
  <c r="CH335" i="17"/>
  <c r="BF336" i="17"/>
  <c r="BG336" i="17" s="1"/>
  <c r="BX335" i="17"/>
  <c r="CJ335" i="17"/>
  <c r="BP336" i="17"/>
  <c r="BQ336" i="17" s="1"/>
  <c r="CD335" i="17"/>
  <c r="BH336" i="17"/>
  <c r="BI336" i="17" s="1"/>
  <c r="BD336" i="17"/>
  <c r="BE336" i="17" s="1"/>
  <c r="BY335" i="14"/>
  <c r="CE335" i="14"/>
  <c r="BR336" i="14"/>
  <c r="BS336" i="14" s="1"/>
  <c r="BL337" i="14"/>
  <c r="BM337" i="14" s="1"/>
  <c r="BH336" i="14"/>
  <c r="BI336" i="14" s="1"/>
  <c r="BN336" i="14"/>
  <c r="BO336" i="14" s="1"/>
  <c r="BW335" i="14"/>
  <c r="CC335" i="14"/>
  <c r="BU335" i="14"/>
  <c r="BJ336" i="14"/>
  <c r="BK336" i="14" s="1"/>
  <c r="CA335" i="14"/>
  <c r="BF336" i="14"/>
  <c r="BG336" i="14" s="1"/>
  <c r="BX335" i="14"/>
  <c r="BV335" i="14"/>
  <c r="BP337" i="14"/>
  <c r="BQ337" i="14" s="1"/>
  <c r="BD336" i="14"/>
  <c r="BE336" i="14" s="1"/>
  <c r="CB335" i="14"/>
  <c r="BF337" i="17" l="1"/>
  <c r="BG337" i="17" s="1"/>
  <c r="BW336" i="17"/>
  <c r="CI336" i="17"/>
  <c r="BN337" i="17"/>
  <c r="BO337" i="17" s="1"/>
  <c r="CC336" i="17"/>
  <c r="BH337" i="17"/>
  <c r="BI337" i="17" s="1"/>
  <c r="BY336" i="17"/>
  <c r="CK336" i="17"/>
  <c r="BR337" i="17"/>
  <c r="BS337" i="17" s="1"/>
  <c r="CE336" i="17"/>
  <c r="BL337" i="17"/>
  <c r="BM337" i="17" s="1"/>
  <c r="CH336" i="17"/>
  <c r="BV336" i="17"/>
  <c r="CB336" i="17"/>
  <c r="BD337" i="17"/>
  <c r="BE337" i="17" s="1"/>
  <c r="CA336" i="17"/>
  <c r="BJ337" i="17"/>
  <c r="BK337" i="17" s="1"/>
  <c r="BU336" i="17"/>
  <c r="CG336" i="17"/>
  <c r="BX336" i="17"/>
  <c r="CD336" i="17"/>
  <c r="CJ336" i="17"/>
  <c r="BP337" i="17"/>
  <c r="BQ337" i="17" s="1"/>
  <c r="CA336" i="14"/>
  <c r="BU336" i="14"/>
  <c r="BJ337" i="14"/>
  <c r="BK337" i="14" s="1"/>
  <c r="BD337" i="14"/>
  <c r="BE337" i="14" s="1"/>
  <c r="CB336" i="14"/>
  <c r="CD336" i="14"/>
  <c r="CC336" i="14"/>
  <c r="BN337" i="14"/>
  <c r="BO337" i="14" s="1"/>
  <c r="BW336" i="14"/>
  <c r="BH337" i="14"/>
  <c r="BI337" i="14" s="1"/>
  <c r="BR337" i="14"/>
  <c r="BS337" i="14" s="1"/>
  <c r="BY336" i="14"/>
  <c r="CE336" i="14"/>
  <c r="BF337" i="14"/>
  <c r="BG337" i="14" s="1"/>
  <c r="BX336" i="14"/>
  <c r="BV336" i="14"/>
  <c r="BP338" i="14"/>
  <c r="BQ338" i="14" s="1"/>
  <c r="BL338" i="14"/>
  <c r="BM338" i="14" s="1"/>
  <c r="BD338" i="17" l="1"/>
  <c r="BE338" i="17" s="1"/>
  <c r="BJ338" i="17"/>
  <c r="BK338" i="17" s="1"/>
  <c r="CG337" i="17"/>
  <c r="CA337" i="17"/>
  <c r="BU337" i="17"/>
  <c r="BH338" i="17"/>
  <c r="BI338" i="17" s="1"/>
  <c r="BW337" i="17"/>
  <c r="BN338" i="17"/>
  <c r="BO338" i="17" s="1"/>
  <c r="CC337" i="17"/>
  <c r="CI337" i="17"/>
  <c r="BX337" i="17"/>
  <c r="CJ337" i="17"/>
  <c r="CD337" i="17"/>
  <c r="BP338" i="17"/>
  <c r="BQ338" i="17" s="1"/>
  <c r="BF338" i="17"/>
  <c r="BG338" i="17" s="1"/>
  <c r="BV337" i="17"/>
  <c r="CH337" i="17"/>
  <c r="BL338" i="17"/>
  <c r="BM338" i="17" s="1"/>
  <c r="CB337" i="17"/>
  <c r="BY337" i="17"/>
  <c r="CK337" i="17"/>
  <c r="BR338" i="17"/>
  <c r="BS338" i="17" s="1"/>
  <c r="CE337" i="17"/>
  <c r="CE337" i="14"/>
  <c r="BR338" i="14"/>
  <c r="BS338" i="14" s="1"/>
  <c r="BY337" i="14"/>
  <c r="CC337" i="14"/>
  <c r="BN338" i="14"/>
  <c r="BO338" i="14" s="1"/>
  <c r="BW337" i="14"/>
  <c r="BF338" i="14"/>
  <c r="BG338" i="14" s="1"/>
  <c r="BX337" i="14"/>
  <c r="BV337" i="14"/>
  <c r="BD338" i="14"/>
  <c r="BE338" i="14" s="1"/>
  <c r="CD337" i="14"/>
  <c r="CB337" i="14"/>
  <c r="BU337" i="14"/>
  <c r="BJ338" i="14"/>
  <c r="BK338" i="14" s="1"/>
  <c r="CA337" i="14"/>
  <c r="BL339" i="14"/>
  <c r="BM339" i="14" s="1"/>
  <c r="BP339" i="14"/>
  <c r="BQ339" i="14" s="1"/>
  <c r="BH338" i="14"/>
  <c r="BI338" i="14" s="1"/>
  <c r="BH339" i="17" l="1"/>
  <c r="BI339" i="17" s="1"/>
  <c r="BJ339" i="17"/>
  <c r="BK339" i="17" s="1"/>
  <c r="BU338" i="17"/>
  <c r="CG338" i="17"/>
  <c r="CA338" i="17"/>
  <c r="BW338" i="17"/>
  <c r="CI338" i="17"/>
  <c r="BN339" i="17"/>
  <c r="BO339" i="17" s="1"/>
  <c r="CC338" i="17"/>
  <c r="BF339" i="17"/>
  <c r="BG339" i="17" s="1"/>
  <c r="BX338" i="17"/>
  <c r="CJ338" i="17"/>
  <c r="BP339" i="17"/>
  <c r="BQ339" i="17" s="1"/>
  <c r="CD338" i="17"/>
  <c r="BD339" i="17"/>
  <c r="BE339" i="17" s="1"/>
  <c r="BV338" i="17"/>
  <c r="CB338" i="17"/>
  <c r="BL339" i="17"/>
  <c r="BM339" i="17" s="1"/>
  <c r="CH338" i="17"/>
  <c r="BY338" i="17"/>
  <c r="CK338" i="17"/>
  <c r="CE338" i="17"/>
  <c r="BR339" i="17"/>
  <c r="BS339" i="17" s="1"/>
  <c r="BD339" i="14"/>
  <c r="BE339" i="14" s="1"/>
  <c r="CD338" i="14"/>
  <c r="CB338" i="14"/>
  <c r="BH339" i="14"/>
  <c r="BI339" i="14" s="1"/>
  <c r="BN339" i="14"/>
  <c r="BO339" i="14" s="1"/>
  <c r="BW338" i="14"/>
  <c r="CC338" i="14"/>
  <c r="BY338" i="14"/>
  <c r="CE338" i="14"/>
  <c r="BR339" i="14"/>
  <c r="BS339" i="14" s="1"/>
  <c r="BF339" i="14"/>
  <c r="BG339" i="14" s="1"/>
  <c r="BX338" i="14"/>
  <c r="BV338" i="14"/>
  <c r="BL340" i="14"/>
  <c r="BM340" i="14"/>
  <c r="BU338" i="14"/>
  <c r="BJ339" i="14"/>
  <c r="BK339" i="14" s="1"/>
  <c r="CA338" i="14"/>
  <c r="BP340" i="14"/>
  <c r="BQ340" i="14" s="1"/>
  <c r="CB339" i="14" l="1"/>
  <c r="CD339" i="14"/>
  <c r="BF340" i="17"/>
  <c r="BG340" i="17" s="1"/>
  <c r="CK339" i="17"/>
  <c r="BR340" i="17"/>
  <c r="BS340" i="17" s="1"/>
  <c r="CE339" i="17"/>
  <c r="BY339" i="17"/>
  <c r="BJ340" i="17"/>
  <c r="BK340" i="17" s="1"/>
  <c r="BU339" i="17"/>
  <c r="CA339" i="17"/>
  <c r="CG339" i="17"/>
  <c r="BW339" i="17"/>
  <c r="CI339" i="17"/>
  <c r="CC339" i="17"/>
  <c r="BN340" i="17"/>
  <c r="BO340" i="17" s="1"/>
  <c r="BD340" i="17"/>
  <c r="BE340" i="17" s="1"/>
  <c r="BX339" i="17"/>
  <c r="CJ339" i="17"/>
  <c r="BP340" i="17"/>
  <c r="BQ340" i="17" s="1"/>
  <c r="CD339" i="17"/>
  <c r="BH340" i="17"/>
  <c r="BI340" i="17" s="1"/>
  <c r="BV339" i="17"/>
  <c r="CH339" i="17"/>
  <c r="BL340" i="17"/>
  <c r="BM340" i="17" s="1"/>
  <c r="CB339" i="17"/>
  <c r="BF340" i="14"/>
  <c r="BG340" i="14" s="1"/>
  <c r="BV339" i="14"/>
  <c r="BX339" i="14"/>
  <c r="BP341" i="14"/>
  <c r="BQ341" i="14"/>
  <c r="CC339" i="14"/>
  <c r="BW339" i="14"/>
  <c r="BN340" i="14"/>
  <c r="BO340" i="14" s="1"/>
  <c r="BR340" i="14"/>
  <c r="BS340" i="14" s="1"/>
  <c r="BY339" i="14"/>
  <c r="CE339" i="14"/>
  <c r="BH340" i="14"/>
  <c r="BI340" i="14" s="1"/>
  <c r="BL341" i="14"/>
  <c r="BM341" i="14" s="1"/>
  <c r="BD340" i="14"/>
  <c r="BE340" i="14" s="1"/>
  <c r="BJ340" i="14"/>
  <c r="CA339" i="14"/>
  <c r="BU339" i="14"/>
  <c r="BK340" i="14"/>
  <c r="BL341" i="17" l="1"/>
  <c r="BV340" i="17"/>
  <c r="CH340" i="17"/>
  <c r="BM341" i="17"/>
  <c r="CB340" i="17"/>
  <c r="BH341" i="17"/>
  <c r="BI341" i="17" s="1"/>
  <c r="BN341" i="17"/>
  <c r="BW340" i="17"/>
  <c r="CI340" i="17"/>
  <c r="BO341" i="17"/>
  <c r="CC340" i="17"/>
  <c r="CJ340" i="17"/>
  <c r="CD340" i="17"/>
  <c r="BP341" i="17"/>
  <c r="BQ341" i="17" s="1"/>
  <c r="BX340" i="17"/>
  <c r="BD341" i="17"/>
  <c r="BE341" i="17" s="1"/>
  <c r="CK340" i="17"/>
  <c r="BR341" i="17"/>
  <c r="BS341" i="17" s="1"/>
  <c r="BY340" i="17"/>
  <c r="CE340" i="17"/>
  <c r="BF341" i="17"/>
  <c r="BG341" i="17" s="1"/>
  <c r="BU340" i="17"/>
  <c r="CG340" i="17"/>
  <c r="BJ341" i="17"/>
  <c r="BK341" i="17" s="1"/>
  <c r="CA340" i="17"/>
  <c r="BV340" i="14"/>
  <c r="BX340" i="14"/>
  <c r="BN341" i="14"/>
  <c r="BW340" i="14"/>
  <c r="BO341" i="14"/>
  <c r="CC340" i="14"/>
  <c r="BL342" i="14"/>
  <c r="BM342" i="14" s="1"/>
  <c r="BD341" i="14"/>
  <c r="BE341" i="14" s="1"/>
  <c r="CB340" i="14"/>
  <c r="CD340" i="14"/>
  <c r="BH341" i="14"/>
  <c r="BI341" i="14" s="1"/>
  <c r="BP342" i="14"/>
  <c r="BQ342" i="14" s="1"/>
  <c r="BR341" i="14"/>
  <c r="BY340" i="14"/>
  <c r="BS341" i="14"/>
  <c r="CE340" i="14"/>
  <c r="BF341" i="14"/>
  <c r="BG341" i="14" s="1"/>
  <c r="BJ341" i="14"/>
  <c r="CA340" i="14"/>
  <c r="BU340" i="14"/>
  <c r="BK341" i="14"/>
  <c r="BY341" i="17" l="1"/>
  <c r="BR342" i="17"/>
  <c r="CK341" i="17"/>
  <c r="CE341" i="17"/>
  <c r="BS342" i="17"/>
  <c r="BJ342" i="17"/>
  <c r="BK342" i="17" s="1"/>
  <c r="CG341" i="17"/>
  <c r="BU341" i="17"/>
  <c r="CA341" i="17"/>
  <c r="BF342" i="17"/>
  <c r="BG342" i="17" s="1"/>
  <c r="BH342" i="17"/>
  <c r="BI342" i="17" s="1"/>
  <c r="BD342" i="17"/>
  <c r="BE342" i="17" s="1"/>
  <c r="BX341" i="17"/>
  <c r="CJ341" i="17"/>
  <c r="BP342" i="17"/>
  <c r="BQ342" i="17" s="1"/>
  <c r="CD341" i="17"/>
  <c r="BW341" i="17"/>
  <c r="CI341" i="17"/>
  <c r="CC341" i="17"/>
  <c r="BN342" i="17"/>
  <c r="BO342" i="17" s="1"/>
  <c r="CB341" i="17"/>
  <c r="CH341" i="17"/>
  <c r="BL342" i="17"/>
  <c r="BM342" i="17" s="1"/>
  <c r="BV341" i="17"/>
  <c r="BP343" i="14"/>
  <c r="BQ343" i="14" s="1"/>
  <c r="BD342" i="14"/>
  <c r="BE342" i="14" s="1"/>
  <c r="CB341" i="14"/>
  <c r="CD341" i="14"/>
  <c r="BH342" i="14"/>
  <c r="BI342" i="14" s="1"/>
  <c r="BL343" i="14"/>
  <c r="BM343" i="14" s="1"/>
  <c r="BF342" i="14"/>
  <c r="BG342" i="14" s="1"/>
  <c r="BV342" i="14" s="1"/>
  <c r="BX341" i="14"/>
  <c r="BV341" i="14"/>
  <c r="BN342" i="14"/>
  <c r="BO342" i="14" s="1"/>
  <c r="BW341" i="14"/>
  <c r="CC341" i="14"/>
  <c r="BR342" i="14"/>
  <c r="BS342" i="14" s="1"/>
  <c r="BY341" i="14"/>
  <c r="CE341" i="14"/>
  <c r="BJ342" i="14"/>
  <c r="BK342" i="14" s="1"/>
  <c r="CA341" i="14"/>
  <c r="BU341" i="14"/>
  <c r="BL343" i="17" l="1"/>
  <c r="CH342" i="17"/>
  <c r="CB342" i="17"/>
  <c r="BV342" i="17"/>
  <c r="BM343" i="17"/>
  <c r="BH343" i="17"/>
  <c r="BI343" i="17" s="1"/>
  <c r="BD343" i="17"/>
  <c r="BE343" i="17" s="1"/>
  <c r="BF343" i="17"/>
  <c r="BG343" i="17" s="1"/>
  <c r="CA342" i="17"/>
  <c r="BJ343" i="17"/>
  <c r="BK343" i="17" s="1"/>
  <c r="CG342" i="17"/>
  <c r="BU342" i="17"/>
  <c r="BX342" i="17"/>
  <c r="BP343" i="17"/>
  <c r="BQ343" i="17" s="1"/>
  <c r="CD342" i="17"/>
  <c r="CJ342" i="17"/>
  <c r="CK342" i="17"/>
  <c r="BR343" i="17"/>
  <c r="BS343" i="17" s="1"/>
  <c r="CE342" i="17"/>
  <c r="BY342" i="17"/>
  <c r="BW342" i="17"/>
  <c r="CI342" i="17"/>
  <c r="CC342" i="17"/>
  <c r="BN343" i="17"/>
  <c r="BO343" i="17" s="1"/>
  <c r="CE342" i="14"/>
  <c r="BR343" i="14"/>
  <c r="BY342" i="14"/>
  <c r="BS343" i="14"/>
  <c r="BD343" i="14"/>
  <c r="BE343" i="14" s="1"/>
  <c r="CD342" i="14"/>
  <c r="CB342" i="14"/>
  <c r="BH343" i="14"/>
  <c r="BI343" i="14" s="1"/>
  <c r="BP344" i="14"/>
  <c r="BQ344" i="14" s="1"/>
  <c r="BN343" i="14"/>
  <c r="BO343" i="14" s="1"/>
  <c r="BW342" i="14"/>
  <c r="CC342" i="14"/>
  <c r="BF343" i="14"/>
  <c r="BG343" i="14" s="1"/>
  <c r="BX342" i="14"/>
  <c r="BL344" i="14"/>
  <c r="BM344" i="14" s="1"/>
  <c r="BU342" i="14"/>
  <c r="BJ343" i="14"/>
  <c r="CA342" i="14"/>
  <c r="BK343" i="14"/>
  <c r="BD344" i="17" l="1"/>
  <c r="BE344" i="17" s="1"/>
  <c r="BF344" i="17"/>
  <c r="BG344" i="17" s="1"/>
  <c r="BY343" i="17"/>
  <c r="CK343" i="17"/>
  <c r="BR344" i="17"/>
  <c r="BS344" i="17" s="1"/>
  <c r="CE343" i="17"/>
  <c r="BH344" i="17"/>
  <c r="BI344" i="17" s="1"/>
  <c r="CJ343" i="17"/>
  <c r="BP344" i="17"/>
  <c r="BQ344" i="17" s="1"/>
  <c r="CD343" i="17"/>
  <c r="BX343" i="17"/>
  <c r="BW343" i="17"/>
  <c r="CC343" i="17"/>
  <c r="BN344" i="17"/>
  <c r="BO344" i="17" s="1"/>
  <c r="CI343" i="17"/>
  <c r="CG343" i="17"/>
  <c r="CA343" i="17"/>
  <c r="BU343" i="17"/>
  <c r="BJ344" i="17"/>
  <c r="BK344" i="17" s="1"/>
  <c r="BV343" i="17"/>
  <c r="CB343" i="17"/>
  <c r="BL344" i="17"/>
  <c r="BM344" i="17" s="1"/>
  <c r="CH343" i="17"/>
  <c r="BD344" i="14"/>
  <c r="BE344" i="14" s="1"/>
  <c r="CD343" i="14"/>
  <c r="CB343" i="14"/>
  <c r="BP345" i="14"/>
  <c r="BQ345" i="14" s="1"/>
  <c r="BH344" i="14"/>
  <c r="BI344" i="14" s="1"/>
  <c r="BF344" i="14"/>
  <c r="BG344" i="14" s="1"/>
  <c r="BX343" i="14"/>
  <c r="BV343" i="14"/>
  <c r="BL345" i="14"/>
  <c r="BM345" i="14" s="1"/>
  <c r="BR344" i="14"/>
  <c r="BS344" i="14" s="1"/>
  <c r="BY343" i="14"/>
  <c r="CE343" i="14"/>
  <c r="BN344" i="14"/>
  <c r="BO344" i="14" s="1"/>
  <c r="BW343" i="14"/>
  <c r="CC343" i="14"/>
  <c r="CA343" i="14"/>
  <c r="BU343" i="14"/>
  <c r="BJ344" i="14"/>
  <c r="BK344" i="14" s="1"/>
  <c r="BX344" i="17" l="1"/>
  <c r="CJ344" i="17"/>
  <c r="BP345" i="17"/>
  <c r="BQ345" i="17" s="1"/>
  <c r="CD344" i="17"/>
  <c r="BH345" i="17"/>
  <c r="BI345" i="17" s="1"/>
  <c r="BR345" i="17"/>
  <c r="BS345" i="17" s="1"/>
  <c r="CE344" i="17"/>
  <c r="CK344" i="17"/>
  <c r="BY344" i="17"/>
  <c r="CI344" i="17"/>
  <c r="BN345" i="17"/>
  <c r="BO345" i="17" s="1"/>
  <c r="CC344" i="17"/>
  <c r="BW344" i="17"/>
  <c r="BD345" i="17"/>
  <c r="BE345" i="17" s="1"/>
  <c r="BV344" i="17"/>
  <c r="CH344" i="17"/>
  <c r="CB344" i="17"/>
  <c r="BL345" i="17"/>
  <c r="BM345" i="17" s="1"/>
  <c r="BJ345" i="17"/>
  <c r="BU344" i="17"/>
  <c r="CG344" i="17"/>
  <c r="CA344" i="17"/>
  <c r="BK345" i="17"/>
  <c r="BF345" i="17"/>
  <c r="BG345" i="17" s="1"/>
  <c r="BL346" i="14"/>
  <c r="BM346" i="14" s="1"/>
  <c r="BF345" i="14"/>
  <c r="BG345" i="14" s="1"/>
  <c r="BX344" i="14"/>
  <c r="BV344" i="14"/>
  <c r="BN345" i="14"/>
  <c r="BW344" i="14"/>
  <c r="BO345" i="14"/>
  <c r="CC344" i="14"/>
  <c r="BH345" i="14"/>
  <c r="BI345" i="14" s="1"/>
  <c r="BP346" i="14"/>
  <c r="BQ346" i="14" s="1"/>
  <c r="BD345" i="14"/>
  <c r="BE345" i="14" s="1"/>
  <c r="CB344" i="14"/>
  <c r="CD344" i="14"/>
  <c r="CE344" i="14"/>
  <c r="BR345" i="14"/>
  <c r="BS345" i="14" s="1"/>
  <c r="BY344" i="14"/>
  <c r="BJ345" i="14"/>
  <c r="CA344" i="14"/>
  <c r="BK345" i="14"/>
  <c r="BU344" i="14"/>
  <c r="BF346" i="17" l="1"/>
  <c r="BG346" i="17" s="1"/>
  <c r="CK345" i="17"/>
  <c r="BR346" i="17"/>
  <c r="BS346" i="17" s="1"/>
  <c r="CE345" i="17"/>
  <c r="BY345" i="17"/>
  <c r="BW345" i="17"/>
  <c r="CI345" i="17"/>
  <c r="BN346" i="17"/>
  <c r="BO346" i="17" s="1"/>
  <c r="CC345" i="17"/>
  <c r="BV345" i="17"/>
  <c r="CH345" i="17"/>
  <c r="CB345" i="17"/>
  <c r="BL346" i="17"/>
  <c r="BM346" i="17" s="1"/>
  <c r="BH346" i="17"/>
  <c r="BI346" i="17" s="1"/>
  <c r="CJ345" i="17"/>
  <c r="BP346" i="17"/>
  <c r="BQ346" i="17" s="1"/>
  <c r="CD345" i="17"/>
  <c r="BX345" i="17"/>
  <c r="BD346" i="17"/>
  <c r="BE346" i="17" s="1"/>
  <c r="BU345" i="17"/>
  <c r="CG345" i="17"/>
  <c r="BJ346" i="17"/>
  <c r="BK346" i="17" s="1"/>
  <c r="CA345" i="17"/>
  <c r="CE345" i="14"/>
  <c r="BR346" i="14"/>
  <c r="BS346" i="14" s="1"/>
  <c r="BY345" i="14"/>
  <c r="BH346" i="14"/>
  <c r="BI346" i="14" s="1"/>
  <c r="BD346" i="14"/>
  <c r="BE346" i="14" s="1"/>
  <c r="CD345" i="14"/>
  <c r="CB345" i="14"/>
  <c r="BL347" i="14"/>
  <c r="BM347" i="14" s="1"/>
  <c r="BN346" i="14"/>
  <c r="BO346" i="14" s="1"/>
  <c r="BW345" i="14"/>
  <c r="CC345" i="14"/>
  <c r="BF346" i="14"/>
  <c r="BG346" i="14" s="1"/>
  <c r="BV345" i="14"/>
  <c r="BP347" i="14"/>
  <c r="BQ347" i="14" s="1"/>
  <c r="BU345" i="14"/>
  <c r="BJ346" i="14"/>
  <c r="CA345" i="14"/>
  <c r="BK346" i="14"/>
  <c r="BX345" i="14"/>
  <c r="BU346" i="17" l="1"/>
  <c r="CG346" i="17"/>
  <c r="CA346" i="17"/>
  <c r="BJ347" i="17"/>
  <c r="BK347" i="17" s="1"/>
  <c r="CI346" i="17"/>
  <c r="BN347" i="17"/>
  <c r="BO347" i="17" s="1"/>
  <c r="CC346" i="17"/>
  <c r="BW346" i="17"/>
  <c r="BH347" i="17"/>
  <c r="BI347" i="17" s="1"/>
  <c r="BD347" i="17"/>
  <c r="BE347" i="17" s="1"/>
  <c r="CJ346" i="17"/>
  <c r="BP347" i="17"/>
  <c r="BQ347" i="17" s="1"/>
  <c r="CD346" i="17"/>
  <c r="BX346" i="17"/>
  <c r="BR347" i="17"/>
  <c r="BS347" i="17" s="1"/>
  <c r="CE346" i="17"/>
  <c r="BY346" i="17"/>
  <c r="CK346" i="17"/>
  <c r="BV346" i="17"/>
  <c r="CH346" i="17"/>
  <c r="CB346" i="17"/>
  <c r="BL347" i="17"/>
  <c r="BM347" i="17" s="1"/>
  <c r="BF347" i="17"/>
  <c r="BG347" i="17" s="1"/>
  <c r="BN347" i="14"/>
  <c r="BO347" i="14" s="1"/>
  <c r="BW346" i="14"/>
  <c r="CC346" i="14"/>
  <c r="BP348" i="14"/>
  <c r="BQ348" i="14" s="1"/>
  <c r="BD347" i="14"/>
  <c r="BE347" i="14" s="1"/>
  <c r="CB346" i="14"/>
  <c r="CD346" i="14"/>
  <c r="BH347" i="14"/>
  <c r="BI347" i="14" s="1"/>
  <c r="BF347" i="14"/>
  <c r="BG347" i="14" s="1"/>
  <c r="BV346" i="14"/>
  <c r="BX346" i="14"/>
  <c r="BL348" i="14"/>
  <c r="BM348" i="14" s="1"/>
  <c r="BR347" i="14"/>
  <c r="BS347" i="14" s="1"/>
  <c r="BY346" i="14"/>
  <c r="CE346" i="14"/>
  <c r="CA346" i="14"/>
  <c r="BU346" i="14"/>
  <c r="BJ347" i="14"/>
  <c r="BK347" i="14" s="1"/>
  <c r="BF348" i="17" l="1"/>
  <c r="BG348" i="17" s="1"/>
  <c r="BH348" i="17"/>
  <c r="BI348" i="17" s="1"/>
  <c r="BU347" i="17"/>
  <c r="CG347" i="17"/>
  <c r="BJ348" i="17"/>
  <c r="BK348" i="17" s="1"/>
  <c r="CA347" i="17"/>
  <c r="CD347" i="17"/>
  <c r="BP348" i="17"/>
  <c r="BQ348" i="17" s="1"/>
  <c r="CJ347" i="17"/>
  <c r="BX347" i="17"/>
  <c r="BL348" i="17"/>
  <c r="BM348" i="17" s="1"/>
  <c r="CH347" i="17"/>
  <c r="CB347" i="17"/>
  <c r="BV347" i="17"/>
  <c r="BD348" i="17"/>
  <c r="BE348" i="17" s="1"/>
  <c r="BN348" i="17"/>
  <c r="BO348" i="17" s="1"/>
  <c r="CI347" i="17"/>
  <c r="CC347" i="17"/>
  <c r="BW347" i="17"/>
  <c r="CE347" i="17"/>
  <c r="BR348" i="17"/>
  <c r="BS348" i="17" s="1"/>
  <c r="BY347" i="17"/>
  <c r="CK347" i="17"/>
  <c r="BV347" i="14"/>
  <c r="BX347" i="14"/>
  <c r="BH348" i="14"/>
  <c r="BI348" i="14" s="1"/>
  <c r="BP349" i="14"/>
  <c r="BQ349" i="14" s="1"/>
  <c r="BJ348" i="14"/>
  <c r="CA347" i="14"/>
  <c r="BU347" i="14"/>
  <c r="BK348" i="14"/>
  <c r="BD348" i="14"/>
  <c r="BE348" i="14" s="1"/>
  <c r="CD347" i="14"/>
  <c r="CB347" i="14"/>
  <c r="CE347" i="14"/>
  <c r="BR348" i="14"/>
  <c r="BS348" i="14" s="1"/>
  <c r="BY347" i="14"/>
  <c r="BL349" i="14"/>
  <c r="BM349" i="14" s="1"/>
  <c r="BN348" i="14"/>
  <c r="BO348" i="14" s="1"/>
  <c r="BW347" i="14"/>
  <c r="CC347" i="14"/>
  <c r="BF348" i="14"/>
  <c r="BG348" i="14" s="1"/>
  <c r="BY348" i="17" l="1"/>
  <c r="BR349" i="17"/>
  <c r="BS349" i="17" s="1"/>
  <c r="CK348" i="17"/>
  <c r="CE348" i="17"/>
  <c r="BH349" i="17"/>
  <c r="BI349" i="17" s="1"/>
  <c r="BV348" i="17"/>
  <c r="CB348" i="17"/>
  <c r="BL349" i="17"/>
  <c r="BM349" i="17" s="1"/>
  <c r="CH348" i="17"/>
  <c r="CJ348" i="17"/>
  <c r="CD348" i="17"/>
  <c r="BX348" i="17"/>
  <c r="BP349" i="17"/>
  <c r="BQ349" i="17" s="1"/>
  <c r="BJ349" i="17"/>
  <c r="BK349" i="17" s="1"/>
  <c r="CA348" i="17"/>
  <c r="BU348" i="17"/>
  <c r="CG348" i="17"/>
  <c r="CC348" i="17"/>
  <c r="BW348" i="17"/>
  <c r="CI348" i="17"/>
  <c r="BN349" i="17"/>
  <c r="BO349" i="17" s="1"/>
  <c r="BD349" i="17"/>
  <c r="BE349" i="17" s="1"/>
  <c r="BF349" i="17"/>
  <c r="BG349" i="17" s="1"/>
  <c r="CE348" i="14"/>
  <c r="BY348" i="14"/>
  <c r="BR349" i="14"/>
  <c r="BS349" i="14" s="1"/>
  <c r="BD349" i="14"/>
  <c r="BE349" i="14" s="1"/>
  <c r="CB348" i="14"/>
  <c r="CD348" i="14"/>
  <c r="BP350" i="14"/>
  <c r="BQ350" i="14" s="1"/>
  <c r="BF349" i="14"/>
  <c r="BG349" i="14" s="1"/>
  <c r="BX348" i="14"/>
  <c r="BV348" i="14"/>
  <c r="BW348" i="14"/>
  <c r="BN349" i="14"/>
  <c r="BO349" i="14" s="1"/>
  <c r="CC348" i="14"/>
  <c r="BL350" i="14"/>
  <c r="BM350" i="14" s="1"/>
  <c r="BH349" i="14"/>
  <c r="BI349" i="14" s="1"/>
  <c r="BJ349" i="14"/>
  <c r="BK349" i="14" s="1"/>
  <c r="BU348" i="14"/>
  <c r="CA348" i="14"/>
  <c r="BD350" i="17" l="1"/>
  <c r="BE350" i="17" s="1"/>
  <c r="BF350" i="17"/>
  <c r="BG350" i="17" s="1"/>
  <c r="BY349" i="17"/>
  <c r="BR350" i="17"/>
  <c r="BS350" i="17" s="1"/>
  <c r="CK349" i="17"/>
  <c r="CE349" i="17"/>
  <c r="BL350" i="17"/>
  <c r="BM350" i="17" s="1"/>
  <c r="CB349" i="17"/>
  <c r="BV349" i="17"/>
  <c r="CH349" i="17"/>
  <c r="BH350" i="17"/>
  <c r="BI350" i="17" s="1"/>
  <c r="BU349" i="17"/>
  <c r="CA349" i="17"/>
  <c r="CG349" i="17"/>
  <c r="BJ350" i="17"/>
  <c r="BK350" i="17" s="1"/>
  <c r="BX349" i="17"/>
  <c r="BP350" i="17"/>
  <c r="BQ350" i="17" s="1"/>
  <c r="CJ349" i="17"/>
  <c r="CD349" i="17"/>
  <c r="CI349" i="17"/>
  <c r="CC349" i="17"/>
  <c r="BW349" i="17"/>
  <c r="BN350" i="17"/>
  <c r="BO350" i="17" s="1"/>
  <c r="BV349" i="14"/>
  <c r="BX349" i="14"/>
  <c r="BP351" i="14"/>
  <c r="BQ351" i="14" s="1"/>
  <c r="BD350" i="14"/>
  <c r="BE350" i="14" s="1"/>
  <c r="CD349" i="14"/>
  <c r="CB349" i="14"/>
  <c r="BU349" i="14"/>
  <c r="CA349" i="14"/>
  <c r="BJ350" i="14"/>
  <c r="BK350" i="14" s="1"/>
  <c r="BH350" i="14"/>
  <c r="BI350" i="14" s="1"/>
  <c r="BL351" i="14"/>
  <c r="BM351" i="14" s="1"/>
  <c r="CE349" i="14"/>
  <c r="BY349" i="14"/>
  <c r="BR350" i="14"/>
  <c r="BS350" i="14" s="1"/>
  <c r="BN350" i="14"/>
  <c r="BO350" i="14" s="1"/>
  <c r="BW349" i="14"/>
  <c r="CC349" i="14"/>
  <c r="BF350" i="14"/>
  <c r="BG350" i="14" s="1"/>
  <c r="BH351" i="17" l="1"/>
  <c r="BI351" i="17" s="1"/>
  <c r="BF351" i="17"/>
  <c r="BG351" i="17" s="1"/>
  <c r="BW350" i="17"/>
  <c r="BN351" i="17"/>
  <c r="BO351" i="17" s="1"/>
  <c r="CI350" i="17"/>
  <c r="CC350" i="17"/>
  <c r="CH350" i="17"/>
  <c r="BL351" i="17"/>
  <c r="BM351" i="17" s="1"/>
  <c r="BV350" i="17"/>
  <c r="CB350" i="17"/>
  <c r="BP351" i="17"/>
  <c r="BQ351" i="17" s="1"/>
  <c r="BX350" i="17"/>
  <c r="CJ350" i="17"/>
  <c r="CD350" i="17"/>
  <c r="BR351" i="17"/>
  <c r="CE350" i="17"/>
  <c r="BY350" i="17"/>
  <c r="BS351" i="17"/>
  <c r="CK350" i="17"/>
  <c r="CA350" i="17"/>
  <c r="BU350" i="17"/>
  <c r="BJ351" i="17"/>
  <c r="BK351" i="17" s="1"/>
  <c r="CG350" i="17"/>
  <c r="BD351" i="17"/>
  <c r="BE351" i="17" s="1"/>
  <c r="CA350" i="14"/>
  <c r="BU350" i="14"/>
  <c r="BJ351" i="14"/>
  <c r="BK351" i="14" s="1"/>
  <c r="BD351" i="14"/>
  <c r="BE351" i="14" s="1"/>
  <c r="CB350" i="14"/>
  <c r="CD350" i="14"/>
  <c r="BF351" i="14"/>
  <c r="BG351" i="14" s="1"/>
  <c r="BX350" i="14"/>
  <c r="BV350" i="14"/>
  <c r="CC350" i="14"/>
  <c r="BW350" i="14"/>
  <c r="BN351" i="14"/>
  <c r="BO351" i="14" s="1"/>
  <c r="BR351" i="14"/>
  <c r="BS351" i="14" s="1"/>
  <c r="BY350" i="14"/>
  <c r="CE350" i="14"/>
  <c r="BP352" i="14"/>
  <c r="BQ352" i="14" s="1"/>
  <c r="BH351" i="14"/>
  <c r="BI351" i="14" s="1"/>
  <c r="BL352" i="14"/>
  <c r="BM352" i="14" s="1"/>
  <c r="BF352" i="17" l="1"/>
  <c r="BG352" i="17" s="1"/>
  <c r="CG351" i="17"/>
  <c r="BJ352" i="17"/>
  <c r="BK352" i="17" s="1"/>
  <c r="BU351" i="17"/>
  <c r="CA351" i="17"/>
  <c r="BV351" i="17"/>
  <c r="BL352" i="17"/>
  <c r="BM352" i="17" s="1"/>
  <c r="CH351" i="17"/>
  <c r="CB351" i="17"/>
  <c r="BW351" i="17"/>
  <c r="BN352" i="17"/>
  <c r="BO352" i="17" s="1"/>
  <c r="CI351" i="17"/>
  <c r="CC351" i="17"/>
  <c r="BH352" i="17"/>
  <c r="BI352" i="17" s="1"/>
  <c r="BY351" i="17"/>
  <c r="BR352" i="17"/>
  <c r="BS352" i="17" s="1"/>
  <c r="CK351" i="17"/>
  <c r="CE351" i="17"/>
  <c r="BD352" i="17"/>
  <c r="BE352" i="17" s="1"/>
  <c r="CD351" i="17"/>
  <c r="BX351" i="17"/>
  <c r="BP352" i="17"/>
  <c r="BQ352" i="17" s="1"/>
  <c r="CJ351" i="17"/>
  <c r="BW351" i="14"/>
  <c r="BN352" i="14"/>
  <c r="BO352" i="14" s="1"/>
  <c r="CC351" i="14"/>
  <c r="BF352" i="14"/>
  <c r="BG352" i="14" s="1"/>
  <c r="BV351" i="14"/>
  <c r="BX351" i="14"/>
  <c r="BD352" i="14"/>
  <c r="BE352" i="14" s="1"/>
  <c r="CB351" i="14"/>
  <c r="CD351" i="14"/>
  <c r="BL353" i="14"/>
  <c r="BM353" i="14" s="1"/>
  <c r="BH352" i="14"/>
  <c r="BI352" i="14" s="1"/>
  <c r="BP353" i="14"/>
  <c r="BQ353" i="14" s="1"/>
  <c r="BJ352" i="14"/>
  <c r="BK352" i="14" s="1"/>
  <c r="BU351" i="14"/>
  <c r="CA351" i="14"/>
  <c r="CE351" i="14"/>
  <c r="BY351" i="14"/>
  <c r="BR352" i="14"/>
  <c r="BS352" i="14" s="1"/>
  <c r="BP353" i="17" l="1"/>
  <c r="BX352" i="17"/>
  <c r="CJ352" i="17"/>
  <c r="BQ353" i="17"/>
  <c r="CD352" i="17"/>
  <c r="BN353" i="17"/>
  <c r="CC352" i="17"/>
  <c r="BW352" i="17"/>
  <c r="CI352" i="17"/>
  <c r="BO353" i="17"/>
  <c r="BD353" i="17"/>
  <c r="BE353" i="17" s="1"/>
  <c r="BH353" i="17"/>
  <c r="BI353" i="17" s="1"/>
  <c r="BL353" i="17"/>
  <c r="BV352" i="17"/>
  <c r="CH352" i="17"/>
  <c r="BM353" i="17"/>
  <c r="CB352" i="17"/>
  <c r="CE352" i="17"/>
  <c r="CK352" i="17"/>
  <c r="BR353" i="17"/>
  <c r="BS353" i="17" s="1"/>
  <c r="BY352" i="17"/>
  <c r="BJ353" i="17"/>
  <c r="BK353" i="17" s="1"/>
  <c r="BU352" i="17"/>
  <c r="CG352" i="17"/>
  <c r="CA352" i="17"/>
  <c r="BF353" i="17"/>
  <c r="BG353" i="17" s="1"/>
  <c r="BP354" i="14"/>
  <c r="BQ354" i="14" s="1"/>
  <c r="BL354" i="14"/>
  <c r="BM354" i="14" s="1"/>
  <c r="BN353" i="14"/>
  <c r="BO353" i="14" s="1"/>
  <c r="BW352" i="14"/>
  <c r="CC352" i="14"/>
  <c r="BH353" i="14"/>
  <c r="BI353" i="14" s="1"/>
  <c r="BD353" i="14"/>
  <c r="BE353" i="14" s="1"/>
  <c r="CD352" i="14"/>
  <c r="CB352" i="14"/>
  <c r="BR353" i="14"/>
  <c r="BS353" i="14" s="1"/>
  <c r="CE352" i="14"/>
  <c r="BY352" i="14"/>
  <c r="BF353" i="14"/>
  <c r="BG353" i="14" s="1"/>
  <c r="BV352" i="14"/>
  <c r="BX352" i="14"/>
  <c r="BU352" i="14"/>
  <c r="BJ353" i="14"/>
  <c r="CA352" i="14"/>
  <c r="BK353" i="14"/>
  <c r="BH354" i="17" l="1"/>
  <c r="BI354" i="17" s="1"/>
  <c r="BJ354" i="17"/>
  <c r="BK354" i="17" s="1"/>
  <c r="CG353" i="17"/>
  <c r="CA353" i="17"/>
  <c r="BU353" i="17"/>
  <c r="BD354" i="17"/>
  <c r="BE354" i="17" s="1"/>
  <c r="BY353" i="17"/>
  <c r="CK353" i="17"/>
  <c r="CE353" i="17"/>
  <c r="BR354" i="17"/>
  <c r="BS354" i="17" s="1"/>
  <c r="BF354" i="17"/>
  <c r="BG354" i="17" s="1"/>
  <c r="CB353" i="17"/>
  <c r="BV353" i="17"/>
  <c r="CH353" i="17"/>
  <c r="BL354" i="17"/>
  <c r="BM354" i="17" s="1"/>
  <c r="BW353" i="17"/>
  <c r="CC353" i="17"/>
  <c r="BN354" i="17"/>
  <c r="BO354" i="17" s="1"/>
  <c r="CI353" i="17"/>
  <c r="CD353" i="17"/>
  <c r="BX353" i="17"/>
  <c r="CJ353" i="17"/>
  <c r="BP354" i="17"/>
  <c r="BQ354" i="17" s="1"/>
  <c r="BR354" i="14"/>
  <c r="BS354" i="14" s="1"/>
  <c r="BY353" i="14"/>
  <c r="CE353" i="14"/>
  <c r="BD354" i="14"/>
  <c r="BE354" i="14" s="1"/>
  <c r="CB353" i="14"/>
  <c r="CD353" i="14"/>
  <c r="BL355" i="14"/>
  <c r="BM355" i="14" s="1"/>
  <c r="CC353" i="14"/>
  <c r="BN354" i="14"/>
  <c r="BW353" i="14"/>
  <c r="BO354" i="14"/>
  <c r="BF354" i="14"/>
  <c r="BG354" i="14" s="1"/>
  <c r="BX353" i="14"/>
  <c r="BV353" i="14"/>
  <c r="BP355" i="14"/>
  <c r="BQ355" i="14" s="1"/>
  <c r="CA353" i="14"/>
  <c r="BU353" i="14"/>
  <c r="BJ354" i="14"/>
  <c r="BK354" i="14" s="1"/>
  <c r="BH354" i="14"/>
  <c r="BI354" i="14" s="1"/>
  <c r="BF355" i="17" l="1"/>
  <c r="BG355" i="17" s="1"/>
  <c r="BX354" i="17"/>
  <c r="CJ354" i="17"/>
  <c r="CD354" i="17"/>
  <c r="BP355" i="17"/>
  <c r="BQ355" i="17" s="1"/>
  <c r="CA354" i="17"/>
  <c r="BJ355" i="17"/>
  <c r="BU354" i="17"/>
  <c r="CG354" i="17"/>
  <c r="BK355" i="17"/>
  <c r="CK354" i="17"/>
  <c r="CE354" i="17"/>
  <c r="BY354" i="17"/>
  <c r="BR355" i="17"/>
  <c r="BS355" i="17" s="1"/>
  <c r="BD355" i="17"/>
  <c r="BE355" i="17" s="1"/>
  <c r="BL355" i="17"/>
  <c r="BM355" i="17" s="1"/>
  <c r="BV354" i="17"/>
  <c r="CB354" i="17"/>
  <c r="CH354" i="17"/>
  <c r="BH355" i="17"/>
  <c r="BI355" i="17" s="1"/>
  <c r="BN355" i="17"/>
  <c r="BO355" i="17" s="1"/>
  <c r="CC354" i="17"/>
  <c r="BW354" i="17"/>
  <c r="CI354" i="17"/>
  <c r="BF355" i="14"/>
  <c r="BG355" i="14" s="1"/>
  <c r="BV354" i="14"/>
  <c r="BX354" i="14"/>
  <c r="BJ355" i="14"/>
  <c r="BK355" i="14" s="1"/>
  <c r="CA354" i="14"/>
  <c r="BU354" i="14"/>
  <c r="BH355" i="14"/>
  <c r="BI355" i="14" s="1"/>
  <c r="BL356" i="14"/>
  <c r="BM356" i="14" s="1"/>
  <c r="BD355" i="14"/>
  <c r="BE355" i="14" s="1"/>
  <c r="CD354" i="14"/>
  <c r="CB354" i="14"/>
  <c r="BP356" i="14"/>
  <c r="BQ356" i="14" s="1"/>
  <c r="CE354" i="14"/>
  <c r="BR355" i="14"/>
  <c r="BS355" i="14" s="1"/>
  <c r="BY354" i="14"/>
  <c r="BN355" i="14"/>
  <c r="BW354" i="14"/>
  <c r="CC354" i="14"/>
  <c r="BO355" i="14"/>
  <c r="BF356" i="17" l="1"/>
  <c r="BG356" i="17" s="1"/>
  <c r="BH356" i="17"/>
  <c r="BI356" i="17" s="1"/>
  <c r="CJ355" i="17"/>
  <c r="BP356" i="17"/>
  <c r="CD355" i="17"/>
  <c r="BX355" i="17"/>
  <c r="BQ356" i="17"/>
  <c r="CB355" i="17"/>
  <c r="BV355" i="17"/>
  <c r="CH355" i="17"/>
  <c r="BL356" i="17"/>
  <c r="BM356" i="17" s="1"/>
  <c r="BD356" i="17"/>
  <c r="BE356" i="17" s="1"/>
  <c r="BY355" i="17"/>
  <c r="CK355" i="17"/>
  <c r="BR356" i="17"/>
  <c r="BS356" i="17" s="1"/>
  <c r="CE355" i="17"/>
  <c r="BW355" i="17"/>
  <c r="CI355" i="17"/>
  <c r="CC355" i="17"/>
  <c r="BN356" i="17"/>
  <c r="BO356" i="17" s="1"/>
  <c r="BJ356" i="17"/>
  <c r="BK356" i="17" s="1"/>
  <c r="BU355" i="17"/>
  <c r="CA355" i="17"/>
  <c r="CG355" i="17"/>
  <c r="BV355" i="14"/>
  <c r="BX355" i="14"/>
  <c r="BD356" i="14"/>
  <c r="BE356" i="14" s="1"/>
  <c r="CB355" i="14"/>
  <c r="CD355" i="14"/>
  <c r="BH356" i="14"/>
  <c r="BI356" i="14"/>
  <c r="BR356" i="14"/>
  <c r="BS356" i="14" s="1"/>
  <c r="CE355" i="14"/>
  <c r="BY355" i="14"/>
  <c r="BU355" i="14"/>
  <c r="BJ356" i="14"/>
  <c r="BK356" i="14" s="1"/>
  <c r="CA355" i="14"/>
  <c r="BP357" i="14"/>
  <c r="BQ357" i="14" s="1"/>
  <c r="BL357" i="14"/>
  <c r="BM357" i="14" s="1"/>
  <c r="BF356" i="14"/>
  <c r="BG356" i="14" s="1"/>
  <c r="BN356" i="14"/>
  <c r="BO356" i="14" s="1"/>
  <c r="BW355" i="14"/>
  <c r="CC355" i="14"/>
  <c r="BJ357" i="17" l="1"/>
  <c r="CA356" i="17"/>
  <c r="BU356" i="17"/>
  <c r="BK357" i="17"/>
  <c r="CG356" i="17"/>
  <c r="BN357" i="17"/>
  <c r="BO357" i="17" s="1"/>
  <c r="BW356" i="17"/>
  <c r="CI356" i="17"/>
  <c r="CC356" i="17"/>
  <c r="CE356" i="17"/>
  <c r="BS357" i="17"/>
  <c r="CK356" i="17"/>
  <c r="BR357" i="17"/>
  <c r="BY356" i="17"/>
  <c r="BH357" i="17"/>
  <c r="BI357" i="17" s="1"/>
  <c r="BD357" i="17"/>
  <c r="BE357" i="17" s="1"/>
  <c r="BF357" i="17"/>
  <c r="BG357" i="17" s="1"/>
  <c r="BV356" i="17"/>
  <c r="BL357" i="17"/>
  <c r="BM357" i="17" s="1"/>
  <c r="CH356" i="17"/>
  <c r="CB356" i="17"/>
  <c r="CJ356" i="17"/>
  <c r="BP357" i="17"/>
  <c r="BQ357" i="17" s="1"/>
  <c r="BX356" i="17"/>
  <c r="CD356" i="17"/>
  <c r="BP358" i="14"/>
  <c r="BQ358" i="14" s="1"/>
  <c r="BR357" i="14"/>
  <c r="BS357" i="14" s="1"/>
  <c r="BY356" i="14"/>
  <c r="CE356" i="14"/>
  <c r="CA356" i="14"/>
  <c r="BU356" i="14"/>
  <c r="BJ357" i="14"/>
  <c r="BK357" i="14" s="1"/>
  <c r="CC356" i="14"/>
  <c r="BN357" i="14"/>
  <c r="BW356" i="14"/>
  <c r="BO357" i="14"/>
  <c r="BF357" i="14"/>
  <c r="BG357" i="14" s="1"/>
  <c r="BX356" i="14"/>
  <c r="BV356" i="14"/>
  <c r="BL358" i="14"/>
  <c r="BM358" i="14" s="1"/>
  <c r="BD357" i="14"/>
  <c r="BE357" i="14" s="1"/>
  <c r="CB356" i="14"/>
  <c r="CD356" i="14"/>
  <c r="BH357" i="14"/>
  <c r="BI357" i="14" s="1"/>
  <c r="CD357" i="17" l="1"/>
  <c r="CJ357" i="17"/>
  <c r="BP358" i="17"/>
  <c r="BQ358" i="17" s="1"/>
  <c r="BX357" i="17"/>
  <c r="BF358" i="17"/>
  <c r="BG358" i="17" s="1"/>
  <c r="CH357" i="17"/>
  <c r="BL358" i="17"/>
  <c r="BM358" i="17" s="1"/>
  <c r="CB357" i="17"/>
  <c r="BV357" i="17"/>
  <c r="BW357" i="17"/>
  <c r="CI357" i="17"/>
  <c r="BN358" i="17"/>
  <c r="BO358" i="17" s="1"/>
  <c r="CC357" i="17"/>
  <c r="BD358" i="17"/>
  <c r="BE358" i="17" s="1"/>
  <c r="BH358" i="17"/>
  <c r="BI358" i="17" s="1"/>
  <c r="CK357" i="17"/>
  <c r="BR358" i="17"/>
  <c r="BS358" i="17" s="1"/>
  <c r="CE357" i="17"/>
  <c r="BY357" i="17"/>
  <c r="BU357" i="17"/>
  <c r="CG357" i="17"/>
  <c r="BJ358" i="17"/>
  <c r="BK358" i="17" s="1"/>
  <c r="CA357" i="17"/>
  <c r="CE357" i="14"/>
  <c r="BY357" i="14"/>
  <c r="BR358" i="14"/>
  <c r="BS358" i="14" s="1"/>
  <c r="BF358" i="14"/>
  <c r="BG358" i="14" s="1"/>
  <c r="BX357" i="14"/>
  <c r="BV357" i="14"/>
  <c r="BJ358" i="14"/>
  <c r="BK358" i="14" s="1"/>
  <c r="CA357" i="14"/>
  <c r="BU357" i="14"/>
  <c r="BD358" i="14"/>
  <c r="BE358" i="14" s="1"/>
  <c r="CD357" i="14"/>
  <c r="CB357" i="14"/>
  <c r="BL359" i="14"/>
  <c r="BM359" i="14" s="1"/>
  <c r="BP359" i="14"/>
  <c r="BQ359" i="14" s="1"/>
  <c r="BH358" i="14"/>
  <c r="BI358" i="14" s="1"/>
  <c r="BW357" i="14"/>
  <c r="BN358" i="14"/>
  <c r="BO358" i="14" s="1"/>
  <c r="CC357" i="14"/>
  <c r="BN359" i="17" l="1"/>
  <c r="CC358" i="17"/>
  <c r="CI358" i="17"/>
  <c r="BW358" i="17"/>
  <c r="BO359" i="17"/>
  <c r="BR359" i="17"/>
  <c r="BS359" i="17" s="1"/>
  <c r="CK358" i="17"/>
  <c r="CE358" i="17"/>
  <c r="BY358" i="17"/>
  <c r="CG358" i="17"/>
  <c r="BK359" i="17"/>
  <c r="BU358" i="17"/>
  <c r="BJ359" i="17"/>
  <c r="CA358" i="17"/>
  <c r="BV358" i="17"/>
  <c r="CH358" i="17"/>
  <c r="CB358" i="17"/>
  <c r="BL359" i="17"/>
  <c r="BM359" i="17" s="1"/>
  <c r="BF359" i="17"/>
  <c r="BG359" i="17" s="1"/>
  <c r="BH359" i="17"/>
  <c r="BI359" i="17" s="1"/>
  <c r="CJ358" i="17"/>
  <c r="BX358" i="17"/>
  <c r="BP359" i="17"/>
  <c r="BQ359" i="17" s="1"/>
  <c r="CD358" i="17"/>
  <c r="BD359" i="17"/>
  <c r="BE359" i="17" s="1"/>
  <c r="BJ359" i="14"/>
  <c r="BK359" i="14" s="1"/>
  <c r="CA358" i="14"/>
  <c r="BU358" i="14"/>
  <c r="BD359" i="14"/>
  <c r="BE359" i="14" s="1"/>
  <c r="CB358" i="14"/>
  <c r="CD358" i="14"/>
  <c r="BN359" i="14"/>
  <c r="BO359" i="14" s="1"/>
  <c r="BW358" i="14"/>
  <c r="CC358" i="14"/>
  <c r="BF359" i="14"/>
  <c r="BG359" i="14" s="1"/>
  <c r="BX358" i="14"/>
  <c r="BV358" i="14"/>
  <c r="BH359" i="14"/>
  <c r="BI359" i="14" s="1"/>
  <c r="CE358" i="14"/>
  <c r="BY358" i="14"/>
  <c r="BR359" i="14"/>
  <c r="BS359" i="14" s="1"/>
  <c r="BP360" i="14"/>
  <c r="BQ360" i="14" s="1"/>
  <c r="BL360" i="14"/>
  <c r="BM360" i="14" s="1"/>
  <c r="BH360" i="17" l="1"/>
  <c r="BI360" i="17" s="1"/>
  <c r="BF360" i="17"/>
  <c r="BG360" i="17" s="1"/>
  <c r="BP360" i="17"/>
  <c r="BQ360" i="17" s="1"/>
  <c r="CJ359" i="17"/>
  <c r="CD359" i="17"/>
  <c r="BX359" i="17"/>
  <c r="CB359" i="17"/>
  <c r="BL360" i="17"/>
  <c r="BM360" i="17" s="1"/>
  <c r="BV359" i="17"/>
  <c r="CH359" i="17"/>
  <c r="BD360" i="17"/>
  <c r="BE360" i="17" s="1"/>
  <c r="CI359" i="17"/>
  <c r="BN360" i="17"/>
  <c r="BO360" i="17" s="1"/>
  <c r="CC359" i="17"/>
  <c r="BW359" i="17"/>
  <c r="BU359" i="17"/>
  <c r="CG359" i="17"/>
  <c r="CA359" i="17"/>
  <c r="BJ360" i="17"/>
  <c r="BK360" i="17" s="1"/>
  <c r="CE359" i="17"/>
  <c r="BY359" i="17"/>
  <c r="CK359" i="17"/>
  <c r="BR360" i="17"/>
  <c r="BS360" i="17" s="1"/>
  <c r="BF360" i="14"/>
  <c r="BG360" i="14" s="1"/>
  <c r="BX359" i="14"/>
  <c r="BV359" i="14"/>
  <c r="BL361" i="14"/>
  <c r="BM361" i="14" s="1"/>
  <c r="CC359" i="14"/>
  <c r="BN360" i="14"/>
  <c r="BO360" i="14" s="1"/>
  <c r="BW359" i="14"/>
  <c r="BR360" i="14"/>
  <c r="BS360" i="14" s="1"/>
  <c r="CE359" i="14"/>
  <c r="BY359" i="14"/>
  <c r="BD360" i="14"/>
  <c r="BE360" i="14" s="1"/>
  <c r="CD359" i="14"/>
  <c r="CB359" i="14"/>
  <c r="BH360" i="14"/>
  <c r="BI360" i="14" s="1"/>
  <c r="CA359" i="14"/>
  <c r="BU359" i="14"/>
  <c r="BJ360" i="14"/>
  <c r="BK360" i="14" s="1"/>
  <c r="BP361" i="14"/>
  <c r="BQ361" i="14" s="1"/>
  <c r="BR361" i="17" l="1"/>
  <c r="CE360" i="17"/>
  <c r="BY360" i="17"/>
  <c r="CK360" i="17"/>
  <c r="BS361" i="17"/>
  <c r="BP361" i="17"/>
  <c r="CD360" i="17"/>
  <c r="CJ360" i="17"/>
  <c r="BQ361" i="17"/>
  <c r="BX360" i="17"/>
  <c r="CH360" i="17"/>
  <c r="BM361" i="17"/>
  <c r="CB360" i="17"/>
  <c r="BL361" i="17"/>
  <c r="BV360" i="17"/>
  <c r="BD361" i="17"/>
  <c r="BE361" i="17" s="1"/>
  <c r="CA360" i="17"/>
  <c r="BJ361" i="17"/>
  <c r="BK361" i="17" s="1"/>
  <c r="CG360" i="17"/>
  <c r="BU360" i="17"/>
  <c r="BF361" i="17"/>
  <c r="BG361" i="17" s="1"/>
  <c r="BN361" i="17"/>
  <c r="BO361" i="17" s="1"/>
  <c r="CC360" i="17"/>
  <c r="CI360" i="17"/>
  <c r="BW360" i="17"/>
  <c r="BH361" i="17"/>
  <c r="BI361" i="17" s="1"/>
  <c r="BD361" i="14"/>
  <c r="BE361" i="14" s="1"/>
  <c r="CD360" i="14"/>
  <c r="CB360" i="14"/>
  <c r="CC360" i="14"/>
  <c r="BN361" i="14"/>
  <c r="BO361" i="14" s="1"/>
  <c r="BW360" i="14"/>
  <c r="CE360" i="14"/>
  <c r="BY360" i="14"/>
  <c r="BR361" i="14"/>
  <c r="BS361" i="14" s="1"/>
  <c r="BH361" i="14"/>
  <c r="BI361" i="14" s="1"/>
  <c r="BP362" i="14"/>
  <c r="BQ362" i="14" s="1"/>
  <c r="BL362" i="14"/>
  <c r="BM362" i="14" s="1"/>
  <c r="BF361" i="14"/>
  <c r="BG361" i="14" s="1"/>
  <c r="BX360" i="14"/>
  <c r="BV360" i="14"/>
  <c r="BJ361" i="14"/>
  <c r="BK361" i="14" s="1"/>
  <c r="CA360" i="14"/>
  <c r="BU360" i="14"/>
  <c r="CG361" i="17" l="1"/>
  <c r="CA361" i="17"/>
  <c r="BJ362" i="17"/>
  <c r="BK362" i="17" s="1"/>
  <c r="BU361" i="17"/>
  <c r="BN362" i="17"/>
  <c r="BO362" i="17" s="1"/>
  <c r="CC361" i="17"/>
  <c r="BW361" i="17"/>
  <c r="CI361" i="17"/>
  <c r="BF362" i="17"/>
  <c r="BG362" i="17" s="1"/>
  <c r="BD362" i="17"/>
  <c r="BE362" i="17" s="1"/>
  <c r="BH362" i="17"/>
  <c r="BI362" i="17" s="1"/>
  <c r="CB361" i="17"/>
  <c r="BL362" i="17"/>
  <c r="BM362" i="17" s="1"/>
  <c r="BV361" i="17"/>
  <c r="CH361" i="17"/>
  <c r="BP362" i="17"/>
  <c r="BQ362" i="17" s="1"/>
  <c r="CD361" i="17"/>
  <c r="BX361" i="17"/>
  <c r="CJ361" i="17"/>
  <c r="BY361" i="17"/>
  <c r="CE361" i="17"/>
  <c r="BR362" i="17"/>
  <c r="BS362" i="17" s="1"/>
  <c r="CK361" i="17"/>
  <c r="BH362" i="14"/>
  <c r="BI362" i="14" s="1"/>
  <c r="BF362" i="14"/>
  <c r="BG362" i="14" s="1"/>
  <c r="BX361" i="14"/>
  <c r="BV361" i="14"/>
  <c r="CE361" i="14"/>
  <c r="BY361" i="14"/>
  <c r="BR362" i="14"/>
  <c r="BS362" i="14" s="1"/>
  <c r="BJ362" i="14"/>
  <c r="BK362" i="14" s="1"/>
  <c r="CA361" i="14"/>
  <c r="BU361" i="14"/>
  <c r="BN362" i="14"/>
  <c r="BO362" i="14" s="1"/>
  <c r="BW361" i="14"/>
  <c r="CC361" i="14"/>
  <c r="BL363" i="14"/>
  <c r="BM363" i="14" s="1"/>
  <c r="BD362" i="14"/>
  <c r="BE362" i="14" s="1"/>
  <c r="CD361" i="14"/>
  <c r="CB361" i="14"/>
  <c r="BP363" i="14"/>
  <c r="BQ363" i="14" s="1"/>
  <c r="BD363" i="17" l="1"/>
  <c r="BE363" i="17" s="1"/>
  <c r="BH363" i="17"/>
  <c r="BI363" i="17" s="1"/>
  <c r="BF363" i="17"/>
  <c r="BG363" i="17" s="1"/>
  <c r="BN363" i="17"/>
  <c r="BO363" i="17" s="1"/>
  <c r="CC362" i="17"/>
  <c r="BW362" i="17"/>
  <c r="CI362" i="17"/>
  <c r="BP363" i="17"/>
  <c r="BQ363" i="17" s="1"/>
  <c r="CD362" i="17"/>
  <c r="BX362" i="17"/>
  <c r="CJ362" i="17"/>
  <c r="CA362" i="17"/>
  <c r="BJ363" i="17"/>
  <c r="BK363" i="17" s="1"/>
  <c r="BU362" i="17"/>
  <c r="CG362" i="17"/>
  <c r="CB362" i="17"/>
  <c r="BL363" i="17"/>
  <c r="BM363" i="17" s="1"/>
  <c r="CH362" i="17"/>
  <c r="BV362" i="17"/>
  <c r="CE362" i="17"/>
  <c r="BY362" i="17"/>
  <c r="CK362" i="17"/>
  <c r="BR363" i="17"/>
  <c r="BS363" i="17" s="1"/>
  <c r="BD363" i="14"/>
  <c r="BE363" i="14" s="1"/>
  <c r="CB362" i="14"/>
  <c r="CD362" i="14"/>
  <c r="CC362" i="14"/>
  <c r="BN363" i="14"/>
  <c r="BO363" i="14" s="1"/>
  <c r="BW362" i="14"/>
  <c r="CA362" i="14"/>
  <c r="BJ363" i="14"/>
  <c r="BK363" i="14" s="1"/>
  <c r="BU362" i="14"/>
  <c r="BP364" i="14"/>
  <c r="BQ364" i="14" s="1"/>
  <c r="BF363" i="14"/>
  <c r="BG363" i="14" s="1"/>
  <c r="BV362" i="14"/>
  <c r="BX362" i="14"/>
  <c r="BR363" i="14"/>
  <c r="BS363" i="14" s="1"/>
  <c r="CE362" i="14"/>
  <c r="BY362" i="14"/>
  <c r="BL364" i="14"/>
  <c r="BM364" i="14" s="1"/>
  <c r="BH363" i="14"/>
  <c r="BI363" i="14" s="1"/>
  <c r="CB363" i="17" l="1"/>
  <c r="BL364" i="17"/>
  <c r="BM364" i="17" s="1"/>
  <c r="BV363" i="17"/>
  <c r="CH363" i="17"/>
  <c r="BY363" i="17"/>
  <c r="CK363" i="17"/>
  <c r="BR364" i="17"/>
  <c r="BS364" i="17" s="1"/>
  <c r="CE363" i="17"/>
  <c r="CD363" i="17"/>
  <c r="BX363" i="17"/>
  <c r="CJ363" i="17"/>
  <c r="BP364" i="17"/>
  <c r="BQ364" i="17" s="1"/>
  <c r="BN364" i="17"/>
  <c r="BO364" i="17" s="1"/>
  <c r="CC363" i="17"/>
  <c r="BW363" i="17"/>
  <c r="CI363" i="17"/>
  <c r="BF364" i="17"/>
  <c r="BG364" i="17" s="1"/>
  <c r="BH364" i="17"/>
  <c r="BI364" i="17" s="1"/>
  <c r="CA363" i="17"/>
  <c r="BJ364" i="17"/>
  <c r="BK364" i="17" s="1"/>
  <c r="CG363" i="17"/>
  <c r="BU363" i="17"/>
  <c r="BD364" i="17"/>
  <c r="BE364" i="17" s="1"/>
  <c r="BP365" i="14"/>
  <c r="BQ365" i="14" s="1"/>
  <c r="BL365" i="14"/>
  <c r="BM365" i="14" s="1"/>
  <c r="BF364" i="14"/>
  <c r="BG364" i="14" s="1"/>
  <c r="BV363" i="14"/>
  <c r="BX363" i="14"/>
  <c r="BJ364" i="14"/>
  <c r="BK364" i="14" s="1"/>
  <c r="CA363" i="14"/>
  <c r="BU363" i="14"/>
  <c r="BH364" i="14"/>
  <c r="BI364" i="14" s="1"/>
  <c r="CC363" i="14"/>
  <c r="BN364" i="14"/>
  <c r="BO364" i="14" s="1"/>
  <c r="BW363" i="14"/>
  <c r="CE363" i="14"/>
  <c r="BY363" i="14"/>
  <c r="BR364" i="14"/>
  <c r="BS364" i="14" s="1"/>
  <c r="BD364" i="14"/>
  <c r="BE364" i="14" s="1"/>
  <c r="CD363" i="14"/>
  <c r="CB363" i="14"/>
  <c r="CA364" i="17" l="1"/>
  <c r="BJ365" i="17"/>
  <c r="BK365" i="17" s="1"/>
  <c r="BU364" i="17"/>
  <c r="CG364" i="17"/>
  <c r="BH365" i="17"/>
  <c r="BI365" i="17" s="1"/>
  <c r="BF365" i="17"/>
  <c r="BG365" i="17" s="1"/>
  <c r="BD365" i="17"/>
  <c r="BE365" i="17" s="1"/>
  <c r="BN365" i="17"/>
  <c r="BO365" i="17" s="1"/>
  <c r="CC364" i="17"/>
  <c r="BW364" i="17"/>
  <c r="CI364" i="17"/>
  <c r="BY364" i="17"/>
  <c r="CK364" i="17"/>
  <c r="BR365" i="17"/>
  <c r="BS365" i="17" s="1"/>
  <c r="CE364" i="17"/>
  <c r="CB364" i="17"/>
  <c r="BL365" i="17"/>
  <c r="BM365" i="17" s="1"/>
  <c r="BV364" i="17"/>
  <c r="CH364" i="17"/>
  <c r="CD364" i="17"/>
  <c r="BX364" i="17"/>
  <c r="CJ364" i="17"/>
  <c r="BP365" i="17"/>
  <c r="BQ365" i="17" s="1"/>
  <c r="BJ365" i="14"/>
  <c r="BK365" i="14" s="1"/>
  <c r="BU364" i="14"/>
  <c r="CA364" i="14"/>
  <c r="BW364" i="14"/>
  <c r="CC364" i="14"/>
  <c r="BN365" i="14"/>
  <c r="BO365" i="14" s="1"/>
  <c r="BF365" i="14"/>
  <c r="BG365" i="14" s="1"/>
  <c r="BX364" i="14"/>
  <c r="BV364" i="14"/>
  <c r="BH365" i="14"/>
  <c r="BI365" i="14" s="1"/>
  <c r="BD365" i="14"/>
  <c r="BE365" i="14" s="1"/>
  <c r="CD364" i="14"/>
  <c r="CB364" i="14"/>
  <c r="BP366" i="14"/>
  <c r="BQ366" i="14" s="1"/>
  <c r="CE364" i="14"/>
  <c r="BY364" i="14"/>
  <c r="BR365" i="14"/>
  <c r="BS365" i="14" s="1"/>
  <c r="BL366" i="14"/>
  <c r="BM366" i="14" s="1"/>
  <c r="BP366" i="17" l="1"/>
  <c r="BQ366" i="17" s="1"/>
  <c r="BX365" i="17"/>
  <c r="CJ365" i="17"/>
  <c r="CD365" i="17"/>
  <c r="BF366" i="17"/>
  <c r="BG366" i="17" s="1"/>
  <c r="BD366" i="17"/>
  <c r="BE366" i="17" s="1"/>
  <c r="BL366" i="17"/>
  <c r="BM366" i="17" s="1"/>
  <c r="CB365" i="17"/>
  <c r="BV365" i="17"/>
  <c r="CH365" i="17"/>
  <c r="BH366" i="17"/>
  <c r="BI366" i="17" s="1"/>
  <c r="BY365" i="17"/>
  <c r="CK365" i="17"/>
  <c r="BR366" i="17"/>
  <c r="BS366" i="17" s="1"/>
  <c r="CE365" i="17"/>
  <c r="BJ366" i="17"/>
  <c r="BK366" i="17" s="1"/>
  <c r="CA365" i="17"/>
  <c r="BU365" i="17"/>
  <c r="CG365" i="17"/>
  <c r="BN366" i="17"/>
  <c r="BO366" i="17" s="1"/>
  <c r="CC365" i="17"/>
  <c r="BW365" i="17"/>
  <c r="CI365" i="17"/>
  <c r="BD366" i="14"/>
  <c r="BE366" i="14" s="1"/>
  <c r="CB365" i="14"/>
  <c r="CD365" i="14"/>
  <c r="BN366" i="14"/>
  <c r="BO366" i="14" s="1"/>
  <c r="BW365" i="14"/>
  <c r="CC365" i="14"/>
  <c r="BH366" i="14"/>
  <c r="BI366" i="14" s="1"/>
  <c r="BL367" i="14"/>
  <c r="BM367" i="14" s="1"/>
  <c r="BF366" i="14"/>
  <c r="BG366" i="14" s="1"/>
  <c r="BV365" i="14"/>
  <c r="BX365" i="14"/>
  <c r="BP367" i="14"/>
  <c r="BQ367" i="14" s="1"/>
  <c r="CA365" i="14"/>
  <c r="BJ366" i="14"/>
  <c r="BK366" i="14" s="1"/>
  <c r="BU365" i="14"/>
  <c r="BY365" i="14"/>
  <c r="BR366" i="14"/>
  <c r="BS366" i="14" s="1"/>
  <c r="CE365" i="14"/>
  <c r="CD366" i="14" l="1"/>
  <c r="CB366" i="14"/>
  <c r="CB366" i="17"/>
  <c r="CH366" i="17"/>
  <c r="BL367" i="17"/>
  <c r="BM367" i="17" s="1"/>
  <c r="BV366" i="17"/>
  <c r="BD367" i="17"/>
  <c r="BE367" i="17" s="1"/>
  <c r="BJ367" i="17"/>
  <c r="CG366" i="17"/>
  <c r="CA366" i="17"/>
  <c r="BK367" i="17"/>
  <c r="BU366" i="17"/>
  <c r="CE366" i="17"/>
  <c r="BR367" i="17"/>
  <c r="BS367" i="17" s="1"/>
  <c r="BY366" i="17"/>
  <c r="CK366" i="17"/>
  <c r="BH367" i="17"/>
  <c r="BI367" i="17" s="1"/>
  <c r="CI366" i="17"/>
  <c r="CC366" i="17"/>
  <c r="BN367" i="17"/>
  <c r="BO367" i="17" s="1"/>
  <c r="BW366" i="17"/>
  <c r="BF367" i="17"/>
  <c r="BG367" i="17" s="1"/>
  <c r="BX366" i="17"/>
  <c r="BP367" i="17"/>
  <c r="BQ367" i="17" s="1"/>
  <c r="CD366" i="17"/>
  <c r="CJ366" i="17"/>
  <c r="CE366" i="14"/>
  <c r="BR367" i="14"/>
  <c r="BS367" i="14" s="1"/>
  <c r="BY366" i="14"/>
  <c r="CC366" i="14"/>
  <c r="BN367" i="14"/>
  <c r="BO367" i="14" s="1"/>
  <c r="BW366" i="14"/>
  <c r="BF367" i="14"/>
  <c r="BG367" i="14" s="1"/>
  <c r="BV366" i="14"/>
  <c r="BX366" i="14"/>
  <c r="BH367" i="14"/>
  <c r="BI367" i="14" s="1"/>
  <c r="CA366" i="14"/>
  <c r="BU366" i="14"/>
  <c r="BJ367" i="14"/>
  <c r="BK367" i="14" s="1"/>
  <c r="BP368" i="14"/>
  <c r="BQ368" i="14" s="1"/>
  <c r="BL368" i="14"/>
  <c r="BM368" i="14" s="1"/>
  <c r="BD367" i="14"/>
  <c r="BE367" i="14" s="1"/>
  <c r="CD367" i="14" s="1"/>
  <c r="BD368" i="17" l="1"/>
  <c r="BE368" i="17" s="1"/>
  <c r="BH368" i="17"/>
  <c r="BI368" i="17" s="1"/>
  <c r="BP368" i="17"/>
  <c r="CD367" i="17"/>
  <c r="BX367" i="17"/>
  <c r="BQ368" i="17"/>
  <c r="CJ367" i="17"/>
  <c r="CK367" i="17"/>
  <c r="BR368" i="17"/>
  <c r="BS368" i="17" s="1"/>
  <c r="CE367" i="17"/>
  <c r="BY367" i="17"/>
  <c r="BW367" i="17"/>
  <c r="BN368" i="17"/>
  <c r="BO368" i="17" s="1"/>
  <c r="CC367" i="17"/>
  <c r="CI367" i="17"/>
  <c r="CH367" i="17"/>
  <c r="BL368" i="17"/>
  <c r="BM368" i="17" s="1"/>
  <c r="BV367" i="17"/>
  <c r="CB367" i="17"/>
  <c r="CA367" i="17"/>
  <c r="BU367" i="17"/>
  <c r="BJ368" i="17"/>
  <c r="BK368" i="17" s="1"/>
  <c r="CG367" i="17"/>
  <c r="BF368" i="17"/>
  <c r="BG368" i="17" s="1"/>
  <c r="BH368" i="14"/>
  <c r="BI368" i="14" s="1"/>
  <c r="CE367" i="14"/>
  <c r="BR368" i="14"/>
  <c r="BS368" i="14" s="1"/>
  <c r="BY367" i="14"/>
  <c r="BF368" i="14"/>
  <c r="BG368" i="14" s="1"/>
  <c r="BX367" i="14"/>
  <c r="BV367" i="14"/>
  <c r="BW367" i="14"/>
  <c r="CC367" i="14"/>
  <c r="BN368" i="14"/>
  <c r="BO368" i="14" s="1"/>
  <c r="BP369" i="14"/>
  <c r="BQ369" i="14" s="1"/>
  <c r="BU367" i="14"/>
  <c r="BJ368" i="14"/>
  <c r="BK368" i="14" s="1"/>
  <c r="CA367" i="14"/>
  <c r="BL369" i="14"/>
  <c r="BM369" i="14" s="1"/>
  <c r="BD368" i="14"/>
  <c r="BE368" i="14" s="1"/>
  <c r="CB367" i="14"/>
  <c r="BY368" i="17" l="1"/>
  <c r="BR369" i="17"/>
  <c r="BS369" i="17" s="1"/>
  <c r="CK368" i="17"/>
  <c r="CE368" i="17"/>
  <c r="BV368" i="17"/>
  <c r="CB368" i="17"/>
  <c r="BL369" i="17"/>
  <c r="BM369" i="17" s="1"/>
  <c r="CH368" i="17"/>
  <c r="CG368" i="17"/>
  <c r="BU368" i="17"/>
  <c r="BJ369" i="17"/>
  <c r="BK369" i="17" s="1"/>
  <c r="CA368" i="17"/>
  <c r="BH369" i="17"/>
  <c r="BI369" i="17" s="1"/>
  <c r="BN369" i="17"/>
  <c r="BO369" i="17" s="1"/>
  <c r="CC368" i="17"/>
  <c r="BW368" i="17"/>
  <c r="CI368" i="17"/>
  <c r="CJ368" i="17"/>
  <c r="CD368" i="17"/>
  <c r="BP369" i="17"/>
  <c r="BQ369" i="17" s="1"/>
  <c r="BX368" i="17"/>
  <c r="BF369" i="17"/>
  <c r="BG369" i="17" s="1"/>
  <c r="BD369" i="17"/>
  <c r="BE369" i="17" s="1"/>
  <c r="BP370" i="14"/>
  <c r="BQ370" i="14" s="1"/>
  <c r="BD369" i="14"/>
  <c r="BE369" i="14" s="1"/>
  <c r="CD368" i="14"/>
  <c r="CB368" i="14"/>
  <c r="CA368" i="14"/>
  <c r="BJ369" i="14"/>
  <c r="BK369" i="14" s="1"/>
  <c r="BU368" i="14"/>
  <c r="BF369" i="14"/>
  <c r="BG369" i="14" s="1"/>
  <c r="BX368" i="14"/>
  <c r="BV368" i="14"/>
  <c r="BY368" i="14"/>
  <c r="BR369" i="14"/>
  <c r="BS369" i="14" s="1"/>
  <c r="CE368" i="14"/>
  <c r="BH369" i="14"/>
  <c r="BI369" i="14" s="1"/>
  <c r="BN369" i="14"/>
  <c r="BO369" i="14" s="1"/>
  <c r="BW368" i="14"/>
  <c r="CC368" i="14"/>
  <c r="BL370" i="14"/>
  <c r="BM370" i="14" s="1"/>
  <c r="BF370" i="17" l="1"/>
  <c r="BG370" i="17" s="1"/>
  <c r="CB369" i="17"/>
  <c r="BL370" i="17"/>
  <c r="BM370" i="17" s="1"/>
  <c r="BV369" i="17"/>
  <c r="CH369" i="17"/>
  <c r="CI369" i="17"/>
  <c r="BN370" i="17"/>
  <c r="BO370" i="17" s="1"/>
  <c r="CC369" i="17"/>
  <c r="BW369" i="17"/>
  <c r="BH370" i="17"/>
  <c r="BI370" i="17" s="1"/>
  <c r="CE369" i="17"/>
  <c r="BR370" i="17"/>
  <c r="BS370" i="17" s="1"/>
  <c r="CK369" i="17"/>
  <c r="BY369" i="17"/>
  <c r="BD370" i="17"/>
  <c r="BE370" i="17" s="1"/>
  <c r="BP370" i="17"/>
  <c r="BX369" i="17"/>
  <c r="BQ370" i="17"/>
  <c r="CJ369" i="17"/>
  <c r="CD369" i="17"/>
  <c r="BU369" i="17"/>
  <c r="CA369" i="17"/>
  <c r="BJ370" i="17"/>
  <c r="BK370" i="17" s="1"/>
  <c r="CG369" i="17"/>
  <c r="BF370" i="14"/>
  <c r="BG370" i="14" s="1"/>
  <c r="BV369" i="14"/>
  <c r="BX369" i="14"/>
  <c r="CC369" i="14"/>
  <c r="BN370" i="14"/>
  <c r="BO370" i="14" s="1"/>
  <c r="BW369" i="14"/>
  <c r="CE369" i="14"/>
  <c r="BR370" i="14"/>
  <c r="BS370" i="14" s="1"/>
  <c r="BY369" i="14"/>
  <c r="BJ370" i="14"/>
  <c r="BK370" i="14" s="1"/>
  <c r="CA369" i="14"/>
  <c r="BU369" i="14"/>
  <c r="BD370" i="14"/>
  <c r="BE370" i="14" s="1"/>
  <c r="CD369" i="14"/>
  <c r="CB369" i="14"/>
  <c r="BL371" i="14"/>
  <c r="BM371" i="14" s="1"/>
  <c r="BH370" i="14"/>
  <c r="BI370" i="14" s="1"/>
  <c r="BP371" i="14"/>
  <c r="BQ371" i="14" s="1"/>
  <c r="BW370" i="17" l="1"/>
  <c r="BN371" i="17"/>
  <c r="BO371" i="17" s="1"/>
  <c r="CI370" i="17"/>
  <c r="CC370" i="17"/>
  <c r="BD371" i="17"/>
  <c r="BE371" i="17" s="1"/>
  <c r="CH370" i="17"/>
  <c r="CB370" i="17"/>
  <c r="BL371" i="17"/>
  <c r="BM371" i="17" s="1"/>
  <c r="BV370" i="17"/>
  <c r="BR371" i="17"/>
  <c r="BS371" i="17" s="1"/>
  <c r="BY370" i="17"/>
  <c r="CK370" i="17"/>
  <c r="CE370" i="17"/>
  <c r="CA370" i="17"/>
  <c r="BU370" i="17"/>
  <c r="BJ371" i="17"/>
  <c r="BK371" i="17" s="1"/>
  <c r="CG370" i="17"/>
  <c r="CD370" i="17"/>
  <c r="BP371" i="17"/>
  <c r="BQ371" i="17" s="1"/>
  <c r="CJ370" i="17"/>
  <c r="BX370" i="17"/>
  <c r="BH371" i="17"/>
  <c r="BI371" i="17" s="1"/>
  <c r="BF371" i="17"/>
  <c r="BG371" i="17" s="1"/>
  <c r="BH371" i="14"/>
  <c r="BI371" i="14" s="1"/>
  <c r="CE370" i="14"/>
  <c r="BR371" i="14"/>
  <c r="BS371" i="14" s="1"/>
  <c r="BY370" i="14"/>
  <c r="BD371" i="14"/>
  <c r="BE371" i="14" s="1"/>
  <c r="CB370" i="14"/>
  <c r="CD370" i="14"/>
  <c r="BP372" i="14"/>
  <c r="BQ372" i="14" s="1"/>
  <c r="BL372" i="14"/>
  <c r="BM372" i="14" s="1"/>
  <c r="BN371" i="14"/>
  <c r="BO371" i="14" s="1"/>
  <c r="BW370" i="14"/>
  <c r="CC370" i="14"/>
  <c r="BF371" i="14"/>
  <c r="BG371" i="14" s="1"/>
  <c r="BX370" i="14"/>
  <c r="BV370" i="14"/>
  <c r="BU370" i="14"/>
  <c r="BJ371" i="14"/>
  <c r="BK371" i="14" s="1"/>
  <c r="CA370" i="14"/>
  <c r="BL372" i="17" l="1"/>
  <c r="BM372" i="17" s="1"/>
  <c r="BV371" i="17"/>
  <c r="CH371" i="17"/>
  <c r="CB371" i="17"/>
  <c r="BD372" i="17"/>
  <c r="BE372" i="17" s="1"/>
  <c r="BH372" i="17"/>
  <c r="BI372" i="17" s="1"/>
  <c r="BN372" i="17"/>
  <c r="BO372" i="17" s="1"/>
  <c r="CC371" i="17"/>
  <c r="CI371" i="17"/>
  <c r="BW371" i="17"/>
  <c r="CG371" i="17"/>
  <c r="CA371" i="17"/>
  <c r="BJ372" i="17"/>
  <c r="BK372" i="17" s="1"/>
  <c r="BU371" i="17"/>
  <c r="BF372" i="17"/>
  <c r="BG372" i="17" s="1"/>
  <c r="BY371" i="17"/>
  <c r="BR372" i="17"/>
  <c r="BS372" i="17" s="1"/>
  <c r="CK371" i="17"/>
  <c r="CE371" i="17"/>
  <c r="BP372" i="17"/>
  <c r="BQ372" i="17" s="1"/>
  <c r="BX371" i="17"/>
  <c r="CJ371" i="17"/>
  <c r="CD371" i="17"/>
  <c r="BP373" i="14"/>
  <c r="BQ373" i="14" s="1"/>
  <c r="BF372" i="14"/>
  <c r="BG372" i="14"/>
  <c r="BX372" i="14" s="1"/>
  <c r="BX371" i="14"/>
  <c r="BV371" i="14"/>
  <c r="CA371" i="14"/>
  <c r="BJ372" i="14"/>
  <c r="BK372" i="14" s="1"/>
  <c r="BU371" i="14"/>
  <c r="BD372" i="14"/>
  <c r="BE372" i="14" s="1"/>
  <c r="CD371" i="14"/>
  <c r="CB371" i="14"/>
  <c r="BR372" i="14"/>
  <c r="BS372" i="14" s="1"/>
  <c r="BY371" i="14"/>
  <c r="CE371" i="14"/>
  <c r="BH372" i="14"/>
  <c r="BI372" i="14" s="1"/>
  <c r="BN372" i="14"/>
  <c r="BO372" i="14" s="1"/>
  <c r="BW371" i="14"/>
  <c r="CC371" i="14"/>
  <c r="BL373" i="14"/>
  <c r="BM373" i="14" s="1"/>
  <c r="BN373" i="17" l="1"/>
  <c r="BO373" i="17" s="1"/>
  <c r="BW372" i="17"/>
  <c r="CI372" i="17"/>
  <c r="CC372" i="17"/>
  <c r="BF373" i="17"/>
  <c r="BG373" i="17" s="1"/>
  <c r="BD373" i="17"/>
  <c r="BE373" i="17" s="1"/>
  <c r="BP373" i="17"/>
  <c r="BQ373" i="17" s="1"/>
  <c r="CD372" i="17"/>
  <c r="BX372" i="17"/>
  <c r="CJ372" i="17"/>
  <c r="BH373" i="17"/>
  <c r="BI373" i="17" s="1"/>
  <c r="CE372" i="17"/>
  <c r="BY372" i="17"/>
  <c r="CK372" i="17"/>
  <c r="BR373" i="17"/>
  <c r="BS373" i="17" s="1"/>
  <c r="CA372" i="17"/>
  <c r="BJ373" i="17"/>
  <c r="BK373" i="17" s="1"/>
  <c r="BU372" i="17"/>
  <c r="CG372" i="17"/>
  <c r="CB372" i="17"/>
  <c r="BL373" i="17"/>
  <c r="BM373" i="17" s="1"/>
  <c r="BV372" i="17"/>
  <c r="CH372" i="17"/>
  <c r="BJ373" i="14"/>
  <c r="BK373" i="14" s="1"/>
  <c r="CA372" i="14"/>
  <c r="BU372" i="14"/>
  <c r="BD373" i="14"/>
  <c r="BE373" i="14" s="1"/>
  <c r="CD372" i="14"/>
  <c r="CB372" i="14"/>
  <c r="BL374" i="14"/>
  <c r="BM374" i="14" s="1"/>
  <c r="CC372" i="14"/>
  <c r="BW372" i="14"/>
  <c r="BN373" i="14"/>
  <c r="BO373" i="14" s="1"/>
  <c r="BH373" i="14"/>
  <c r="BI373" i="14" s="1"/>
  <c r="BP374" i="14"/>
  <c r="BQ374" i="14" s="1"/>
  <c r="BV372" i="14"/>
  <c r="CE372" i="14"/>
  <c r="BR373" i="14"/>
  <c r="BS373" i="14" s="1"/>
  <c r="BY372" i="14"/>
  <c r="BF373" i="14"/>
  <c r="BG373" i="14" s="1"/>
  <c r="BD374" i="17" l="1"/>
  <c r="BE374" i="17" s="1"/>
  <c r="BH374" i="17"/>
  <c r="BI374" i="17" s="1"/>
  <c r="CD373" i="17"/>
  <c r="BX373" i="17"/>
  <c r="CJ373" i="17"/>
  <c r="BP374" i="17"/>
  <c r="BQ374" i="17" s="1"/>
  <c r="CA373" i="17"/>
  <c r="BJ374" i="17"/>
  <c r="BK374" i="17" s="1"/>
  <c r="BU373" i="17"/>
  <c r="CG373" i="17"/>
  <c r="BY373" i="17"/>
  <c r="CK373" i="17"/>
  <c r="BR374" i="17"/>
  <c r="BS374" i="17" s="1"/>
  <c r="CE373" i="17"/>
  <c r="CB373" i="17"/>
  <c r="BL374" i="17"/>
  <c r="BM374" i="17" s="1"/>
  <c r="BV373" i="17"/>
  <c r="CH373" i="17"/>
  <c r="BF374" i="17"/>
  <c r="BG374" i="17" s="1"/>
  <c r="BN374" i="17"/>
  <c r="BO374" i="17" s="1"/>
  <c r="CC373" i="17"/>
  <c r="BW373" i="17"/>
  <c r="CI373" i="17"/>
  <c r="BP375" i="14"/>
  <c r="BQ375" i="14" s="1"/>
  <c r="BL375" i="14"/>
  <c r="BM375" i="14" s="1"/>
  <c r="BN374" i="14"/>
  <c r="BO374" i="14" s="1"/>
  <c r="BW373" i="14"/>
  <c r="CC373" i="14"/>
  <c r="BD374" i="14"/>
  <c r="BE374" i="14" s="1"/>
  <c r="CD373" i="14"/>
  <c r="CB373" i="14"/>
  <c r="BH374" i="14"/>
  <c r="BI374" i="14" s="1"/>
  <c r="BF374" i="14"/>
  <c r="BG374" i="14" s="1"/>
  <c r="BX373" i="14"/>
  <c r="BV373" i="14"/>
  <c r="BY373" i="14"/>
  <c r="BR374" i="14"/>
  <c r="BS374" i="14" s="1"/>
  <c r="CE373" i="14"/>
  <c r="BU373" i="14"/>
  <c r="BJ374" i="14"/>
  <c r="BK374" i="14" s="1"/>
  <c r="CA373" i="14"/>
  <c r="BX374" i="17" l="1"/>
  <c r="CJ374" i="17"/>
  <c r="CD374" i="17"/>
  <c r="BP375" i="17"/>
  <c r="BQ375" i="17" s="1"/>
  <c r="CA374" i="17"/>
  <c r="BJ375" i="17"/>
  <c r="BK375" i="17" s="1"/>
  <c r="BU374" i="17"/>
  <c r="CG374" i="17"/>
  <c r="BN375" i="17"/>
  <c r="BO375" i="17" s="1"/>
  <c r="CC374" i="17"/>
  <c r="BW374" i="17"/>
  <c r="CI374" i="17"/>
  <c r="BH375" i="17"/>
  <c r="BI375" i="17" s="1"/>
  <c r="BF375" i="17"/>
  <c r="BG375" i="17" s="1"/>
  <c r="CB374" i="17"/>
  <c r="BL375" i="17"/>
  <c r="BM375" i="17" s="1"/>
  <c r="BV374" i="17"/>
  <c r="CH374" i="17"/>
  <c r="BY374" i="17"/>
  <c r="CK374" i="17"/>
  <c r="BR375" i="17"/>
  <c r="BS375" i="17" s="1"/>
  <c r="CE374" i="17"/>
  <c r="BD375" i="17"/>
  <c r="BE375" i="17" s="1"/>
  <c r="BF375" i="14"/>
  <c r="BG375" i="14" s="1"/>
  <c r="BX374" i="14"/>
  <c r="BV374" i="14"/>
  <c r="BH375" i="14"/>
  <c r="BI375" i="14" s="1"/>
  <c r="CA374" i="14"/>
  <c r="BJ375" i="14"/>
  <c r="BK375" i="14" s="1"/>
  <c r="BU374" i="14"/>
  <c r="BL376" i="14"/>
  <c r="BM376" i="14" s="1"/>
  <c r="BD375" i="14"/>
  <c r="BE375" i="14" s="1"/>
  <c r="CB374" i="14"/>
  <c r="CD374" i="14"/>
  <c r="CC374" i="14"/>
  <c r="BN375" i="14"/>
  <c r="BO375" i="14" s="1"/>
  <c r="BW374" i="14"/>
  <c r="BP376" i="14"/>
  <c r="BQ376" i="14" s="1"/>
  <c r="BR375" i="14"/>
  <c r="BS375" i="14" s="1"/>
  <c r="BY374" i="14"/>
  <c r="CE374" i="14"/>
  <c r="BW375" i="17" l="1"/>
  <c r="CI375" i="17"/>
  <c r="CC375" i="17"/>
  <c r="BN376" i="17"/>
  <c r="BO376" i="17" s="1"/>
  <c r="CA375" i="17"/>
  <c r="BJ376" i="17"/>
  <c r="BK376" i="17" s="1"/>
  <c r="BU375" i="17"/>
  <c r="CG375" i="17"/>
  <c r="BX375" i="17"/>
  <c r="CJ375" i="17"/>
  <c r="BP376" i="17"/>
  <c r="BQ376" i="17" s="1"/>
  <c r="CD375" i="17"/>
  <c r="BD376" i="17"/>
  <c r="BE376" i="17" s="1"/>
  <c r="BY375" i="17"/>
  <c r="CK375" i="17"/>
  <c r="BR376" i="17"/>
  <c r="BS376" i="17" s="1"/>
  <c r="CE375" i="17"/>
  <c r="CB375" i="17"/>
  <c r="BL376" i="17"/>
  <c r="BM376" i="17" s="1"/>
  <c r="BV375" i="17"/>
  <c r="CH375" i="17"/>
  <c r="BF376" i="17"/>
  <c r="BG376" i="17" s="1"/>
  <c r="BH376" i="17"/>
  <c r="BI376" i="17" s="1"/>
  <c r="BL377" i="14"/>
  <c r="BM377" i="14" s="1"/>
  <c r="CE375" i="14"/>
  <c r="BR376" i="14"/>
  <c r="BS376" i="14" s="1"/>
  <c r="BY375" i="14"/>
  <c r="BD376" i="14"/>
  <c r="BE376" i="14" s="1"/>
  <c r="CB375" i="14"/>
  <c r="CD375" i="14"/>
  <c r="BJ376" i="14"/>
  <c r="BK376" i="14" s="1"/>
  <c r="CA375" i="14"/>
  <c r="BU375" i="14"/>
  <c r="BH376" i="14"/>
  <c r="BI376" i="14" s="1"/>
  <c r="CC375" i="14"/>
  <c r="BN376" i="14"/>
  <c r="BO376" i="14" s="1"/>
  <c r="BW375" i="14"/>
  <c r="BF376" i="14"/>
  <c r="BG376" i="14" s="1"/>
  <c r="BV375" i="14"/>
  <c r="BX375" i="14"/>
  <c r="BP377" i="14"/>
  <c r="BQ377" i="14" s="1"/>
  <c r="BF377" i="17" l="1"/>
  <c r="BG377" i="17" s="1"/>
  <c r="BH377" i="17"/>
  <c r="BI377" i="17" s="1"/>
  <c r="BY376" i="17"/>
  <c r="CK376" i="17"/>
  <c r="BR377" i="17"/>
  <c r="BS377" i="17" s="1"/>
  <c r="CE376" i="17"/>
  <c r="BX376" i="17"/>
  <c r="CJ376" i="17"/>
  <c r="BP377" i="17"/>
  <c r="BQ377" i="17" s="1"/>
  <c r="CD376" i="17"/>
  <c r="CA376" i="17"/>
  <c r="BJ377" i="17"/>
  <c r="BK377" i="17" s="1"/>
  <c r="BU376" i="17"/>
  <c r="CG376" i="17"/>
  <c r="BW376" i="17"/>
  <c r="CI376" i="17"/>
  <c r="CC376" i="17"/>
  <c r="BN377" i="17"/>
  <c r="BO377" i="17" s="1"/>
  <c r="BD377" i="17"/>
  <c r="BE377" i="17" s="1"/>
  <c r="BL377" i="17"/>
  <c r="BM377" i="17" s="1"/>
  <c r="BV376" i="17"/>
  <c r="CH376" i="17"/>
  <c r="CB376" i="17"/>
  <c r="BH377" i="14"/>
  <c r="BI377" i="14" s="1"/>
  <c r="BU376" i="14"/>
  <c r="BJ377" i="14"/>
  <c r="BK377" i="14" s="1"/>
  <c r="CA376" i="14"/>
  <c r="BY376" i="14"/>
  <c r="CE376" i="14"/>
  <c r="BR377" i="14"/>
  <c r="BS377" i="14" s="1"/>
  <c r="BD377" i="14"/>
  <c r="BE377" i="14" s="1"/>
  <c r="CD376" i="14"/>
  <c r="CB376" i="14"/>
  <c r="BF377" i="14"/>
  <c r="BG377" i="14" s="1"/>
  <c r="BV376" i="14"/>
  <c r="BX376" i="14"/>
  <c r="BN377" i="14"/>
  <c r="BO377" i="14" s="1"/>
  <c r="BW376" i="14"/>
  <c r="CC376" i="14"/>
  <c r="BL378" i="14"/>
  <c r="BM378" i="14" s="1"/>
  <c r="BP378" i="14"/>
  <c r="BQ378" i="14" s="1"/>
  <c r="BJ378" i="17" l="1"/>
  <c r="BK378" i="17" s="1"/>
  <c r="BU377" i="17"/>
  <c r="CG377" i="17"/>
  <c r="CA377" i="17"/>
  <c r="BF378" i="17"/>
  <c r="BG378" i="17" s="1"/>
  <c r="BW377" i="17"/>
  <c r="CI377" i="17"/>
  <c r="BN378" i="17"/>
  <c r="BO378" i="17" s="1"/>
  <c r="CC377" i="17"/>
  <c r="BD378" i="17"/>
  <c r="BE378" i="17" s="1"/>
  <c r="BY377" i="17"/>
  <c r="CK377" i="17"/>
  <c r="BR378" i="17"/>
  <c r="BS378" i="17" s="1"/>
  <c r="CE377" i="17"/>
  <c r="BH378" i="17"/>
  <c r="BI378" i="17" s="1"/>
  <c r="BV377" i="17"/>
  <c r="CH377" i="17"/>
  <c r="CB377" i="17"/>
  <c r="BL378" i="17"/>
  <c r="BM378" i="17" s="1"/>
  <c r="BX377" i="17"/>
  <c r="CJ377" i="17"/>
  <c r="BP378" i="17"/>
  <c r="BQ378" i="17" s="1"/>
  <c r="CD377" i="17"/>
  <c r="BP379" i="14"/>
  <c r="BQ379" i="14" s="1"/>
  <c r="BF378" i="14"/>
  <c r="BG378" i="14" s="1"/>
  <c r="BV377" i="14"/>
  <c r="BX377" i="14"/>
  <c r="BD378" i="14"/>
  <c r="BE378" i="14" s="1"/>
  <c r="CB377" i="14"/>
  <c r="CD377" i="14"/>
  <c r="CC377" i="14"/>
  <c r="BN378" i="14"/>
  <c r="BO378" i="14" s="1"/>
  <c r="BW377" i="14"/>
  <c r="BR378" i="14"/>
  <c r="BS378" i="14" s="1"/>
  <c r="BY377" i="14"/>
  <c r="CE377" i="14"/>
  <c r="CA377" i="14"/>
  <c r="BU377" i="14"/>
  <c r="BJ378" i="14"/>
  <c r="BK378" i="14" s="1"/>
  <c r="BH378" i="14"/>
  <c r="BI378" i="14" s="1"/>
  <c r="BL379" i="14"/>
  <c r="BM379" i="14" s="1"/>
  <c r="BX378" i="17" l="1"/>
  <c r="CJ378" i="17"/>
  <c r="BP379" i="17"/>
  <c r="BQ379" i="17" s="1"/>
  <c r="CD378" i="17"/>
  <c r="CK378" i="17"/>
  <c r="BR379" i="17"/>
  <c r="BS379" i="17" s="1"/>
  <c r="CE378" i="17"/>
  <c r="BY378" i="17"/>
  <c r="BD379" i="17"/>
  <c r="BE379" i="17" s="1"/>
  <c r="BV378" i="17"/>
  <c r="CH378" i="17"/>
  <c r="CB378" i="17"/>
  <c r="BL379" i="17"/>
  <c r="BM379" i="17" s="1"/>
  <c r="BH379" i="17"/>
  <c r="BI379" i="17" s="1"/>
  <c r="BJ379" i="17"/>
  <c r="BU378" i="17"/>
  <c r="CG378" i="17"/>
  <c r="CA378" i="17"/>
  <c r="BK379" i="17"/>
  <c r="BW378" i="17"/>
  <c r="CI378" i="17"/>
  <c r="BN379" i="17"/>
  <c r="BO379" i="17" s="1"/>
  <c r="CC378" i="17"/>
  <c r="BF379" i="17"/>
  <c r="BG379" i="17" s="1"/>
  <c r="CE378" i="14"/>
  <c r="BR379" i="14"/>
  <c r="BS379" i="14" s="1"/>
  <c r="BY378" i="14"/>
  <c r="BH379" i="14"/>
  <c r="BI379" i="14" s="1"/>
  <c r="BN379" i="14"/>
  <c r="CC378" i="14"/>
  <c r="BW378" i="14"/>
  <c r="BO379" i="14"/>
  <c r="BF379" i="14"/>
  <c r="BG379" i="14" s="1"/>
  <c r="BX378" i="14"/>
  <c r="BV378" i="14"/>
  <c r="BD379" i="14"/>
  <c r="BE379" i="14" s="1"/>
  <c r="CD378" i="14"/>
  <c r="CB378" i="14"/>
  <c r="BU378" i="14"/>
  <c r="BJ379" i="14"/>
  <c r="BK379" i="14" s="1"/>
  <c r="CA378" i="14"/>
  <c r="CJ379" i="17" l="1"/>
  <c r="CD379" i="17"/>
  <c r="BX379" i="17"/>
  <c r="BV379" i="17"/>
  <c r="CH379" i="17"/>
  <c r="CB379" i="17"/>
  <c r="BW379" i="17"/>
  <c r="CI379" i="17"/>
  <c r="CC379" i="17"/>
  <c r="CK379" i="17"/>
  <c r="CE379" i="17"/>
  <c r="BY379" i="17"/>
  <c r="BU379" i="17"/>
  <c r="CG379" i="17"/>
  <c r="CA379" i="17"/>
  <c r="CB379" i="14"/>
  <c r="CD379" i="14"/>
  <c r="BU379" i="14"/>
  <c r="CA379" i="14"/>
  <c r="BV379" i="14"/>
  <c r="BX379" i="14"/>
  <c r="BY379" i="14"/>
  <c r="CE379" i="14"/>
  <c r="BW379" i="14"/>
  <c r="CC379" i="14"/>
  <c r="D168" i="19" l="1"/>
  <c r="V167" i="19"/>
  <c r="E167" i="19"/>
  <c r="C167" i="19"/>
  <c r="D167" i="19" s="1"/>
  <c r="B167" i="19"/>
  <c r="B173" i="19" s="1"/>
  <c r="AL166" i="19"/>
  <c r="H166" i="19"/>
  <c r="M166" i="19" s="1"/>
  <c r="G166" i="19"/>
  <c r="F166" i="19"/>
  <c r="E166" i="19"/>
  <c r="D166" i="19"/>
  <c r="B166" i="19"/>
  <c r="AZ166" i="19" s="1"/>
  <c r="BA165" i="19"/>
  <c r="AZ165" i="19"/>
  <c r="AX165" i="19"/>
  <c r="AU165" i="19"/>
  <c r="AQ165" i="19"/>
  <c r="AN165" i="19"/>
  <c r="AL165" i="19"/>
  <c r="AK165" i="19"/>
  <c r="AI165" i="19"/>
  <c r="AE165" i="19"/>
  <c r="U165" i="19"/>
  <c r="P165" i="19"/>
  <c r="G165" i="19"/>
  <c r="F165" i="19"/>
  <c r="E165" i="19"/>
  <c r="D165" i="19"/>
  <c r="B165" i="19"/>
  <c r="AP165" i="19" s="1"/>
  <c r="AZ164" i="19"/>
  <c r="AN164" i="19"/>
  <c r="AE164" i="19"/>
  <c r="G164" i="19"/>
  <c r="F164" i="19"/>
  <c r="E164" i="19"/>
  <c r="D164" i="19"/>
  <c r="B164" i="19"/>
  <c r="AF164" i="19" s="1"/>
  <c r="AZ163" i="19"/>
  <c r="AU163" i="19"/>
  <c r="AN163" i="19"/>
  <c r="AF163" i="19"/>
  <c r="U163" i="19"/>
  <c r="G163" i="19"/>
  <c r="F163" i="19"/>
  <c r="H163" i="19" s="1"/>
  <c r="M163" i="19" s="1"/>
  <c r="E163" i="19"/>
  <c r="D163" i="19"/>
  <c r="B163" i="19"/>
  <c r="AT163" i="19" s="1"/>
  <c r="AT162" i="19"/>
  <c r="G162" i="19"/>
  <c r="F162" i="19"/>
  <c r="E162" i="19"/>
  <c r="D162" i="19"/>
  <c r="B162" i="19"/>
  <c r="AV162" i="19" s="1"/>
  <c r="AJ161" i="19"/>
  <c r="V161" i="19"/>
  <c r="G161" i="19"/>
  <c r="F161" i="19"/>
  <c r="E161" i="19"/>
  <c r="D161" i="19"/>
  <c r="B161" i="19"/>
  <c r="AY161" i="19" s="1"/>
  <c r="AY160" i="19"/>
  <c r="AI160" i="19"/>
  <c r="Q160" i="19"/>
  <c r="G160" i="19"/>
  <c r="F160" i="19"/>
  <c r="H160" i="19" s="1"/>
  <c r="M160" i="19" s="1"/>
  <c r="E160" i="19"/>
  <c r="D160" i="19"/>
  <c r="B160" i="19"/>
  <c r="P160" i="19" s="1"/>
  <c r="AZ159" i="19"/>
  <c r="AQ159" i="19"/>
  <c r="AK159" i="19"/>
  <c r="AE159" i="19"/>
  <c r="P159" i="19"/>
  <c r="G159" i="19"/>
  <c r="F159" i="19"/>
  <c r="E159" i="19"/>
  <c r="H159" i="19" s="1"/>
  <c r="K159" i="19" s="1"/>
  <c r="D159" i="19"/>
  <c r="B159" i="19"/>
  <c r="AP159" i="19" s="1"/>
  <c r="AY158" i="19"/>
  <c r="AP158" i="19"/>
  <c r="AK158" i="19"/>
  <c r="AG158" i="19"/>
  <c r="AD158" i="19"/>
  <c r="V158" i="19"/>
  <c r="G158" i="19"/>
  <c r="F158" i="19"/>
  <c r="E158" i="19"/>
  <c r="D158" i="19"/>
  <c r="B158" i="19"/>
  <c r="AF158" i="19" s="1"/>
  <c r="BA157" i="19"/>
  <c r="AY157" i="19"/>
  <c r="AX157" i="19"/>
  <c r="AU157" i="19"/>
  <c r="AT157" i="19"/>
  <c r="AS157" i="19"/>
  <c r="AP157" i="19"/>
  <c r="AN157" i="19"/>
  <c r="AL157" i="19"/>
  <c r="AK157" i="19"/>
  <c r="AI157" i="19"/>
  <c r="AF157" i="19"/>
  <c r="AD157" i="19"/>
  <c r="V157" i="19"/>
  <c r="U157" i="19"/>
  <c r="P157" i="19"/>
  <c r="G157" i="19"/>
  <c r="M157" i="19" s="1"/>
  <c r="F157" i="19"/>
  <c r="E157" i="19"/>
  <c r="D157" i="19"/>
  <c r="H157" i="19" s="1"/>
  <c r="J157" i="19" s="1"/>
  <c r="B157" i="19"/>
  <c r="AQ157" i="19" s="1"/>
  <c r="BA156" i="19"/>
  <c r="AZ156" i="19"/>
  <c r="AU156" i="19"/>
  <c r="AT156" i="19"/>
  <c r="AQ156" i="19"/>
  <c r="AO156" i="19"/>
  <c r="AK156" i="19"/>
  <c r="AI156" i="19"/>
  <c r="AE156" i="19"/>
  <c r="AD156" i="19"/>
  <c r="P156" i="19"/>
  <c r="G156" i="19"/>
  <c r="F156" i="19"/>
  <c r="E156" i="19"/>
  <c r="D156" i="19"/>
  <c r="B156" i="19"/>
  <c r="AV156" i="19" s="1"/>
  <c r="AS155" i="19"/>
  <c r="AE155" i="19"/>
  <c r="G155" i="19"/>
  <c r="F155" i="19"/>
  <c r="E155" i="19"/>
  <c r="D155" i="19"/>
  <c r="B155" i="19"/>
  <c r="V155" i="19" s="1"/>
  <c r="AU154" i="19"/>
  <c r="G154" i="19"/>
  <c r="F154" i="19"/>
  <c r="E154" i="19"/>
  <c r="D154" i="19"/>
  <c r="B154" i="19"/>
  <c r="AI153" i="19"/>
  <c r="G153" i="19"/>
  <c r="F153" i="19"/>
  <c r="E153" i="19"/>
  <c r="D153" i="19"/>
  <c r="B153" i="19"/>
  <c r="AP153" i="19" s="1"/>
  <c r="AS152" i="19"/>
  <c r="AK152" i="19"/>
  <c r="G152" i="19"/>
  <c r="F152" i="19"/>
  <c r="E152" i="19"/>
  <c r="D152" i="19"/>
  <c r="B152" i="19"/>
  <c r="AF152" i="19" s="1"/>
  <c r="AN151" i="19"/>
  <c r="G151" i="19"/>
  <c r="F151" i="19"/>
  <c r="E151" i="19"/>
  <c r="H151" i="19" s="1"/>
  <c r="M151" i="19" s="1"/>
  <c r="D151" i="19"/>
  <c r="B151" i="19"/>
  <c r="AQ151" i="19" s="1"/>
  <c r="AZ150" i="19"/>
  <c r="AY150" i="19"/>
  <c r="AT150" i="19"/>
  <c r="AQ150" i="19"/>
  <c r="AN150" i="19"/>
  <c r="AK150" i="19"/>
  <c r="AI150" i="19"/>
  <c r="AE150" i="19"/>
  <c r="P150" i="19"/>
  <c r="G150" i="19"/>
  <c r="F150" i="19"/>
  <c r="E150" i="19"/>
  <c r="D150" i="19"/>
  <c r="B150" i="19"/>
  <c r="AV150" i="19" s="1"/>
  <c r="BA149" i="19"/>
  <c r="AV149" i="19"/>
  <c r="AD149" i="19"/>
  <c r="G149" i="19"/>
  <c r="F149" i="19"/>
  <c r="E149" i="19"/>
  <c r="D149" i="19"/>
  <c r="B149" i="19"/>
  <c r="AP149" i="19" s="1"/>
  <c r="AV148" i="19"/>
  <c r="G148" i="19"/>
  <c r="F148" i="19"/>
  <c r="E148" i="19"/>
  <c r="D148" i="19"/>
  <c r="B148" i="19"/>
  <c r="AO148" i="19" s="1"/>
  <c r="BA147" i="19"/>
  <c r="AZ147" i="19"/>
  <c r="AY147" i="19"/>
  <c r="AX147" i="19"/>
  <c r="AV147" i="19"/>
  <c r="AU147" i="19"/>
  <c r="AT147" i="19"/>
  <c r="AS147" i="19"/>
  <c r="AQ147" i="19"/>
  <c r="AP147" i="19"/>
  <c r="AO147" i="19"/>
  <c r="AN147" i="19"/>
  <c r="AL147" i="19"/>
  <c r="AK147" i="19"/>
  <c r="AJ147" i="19"/>
  <c r="AI147" i="19"/>
  <c r="AG147" i="19"/>
  <c r="AF147" i="19"/>
  <c r="AE147" i="19"/>
  <c r="AD147" i="19"/>
  <c r="V147" i="19"/>
  <c r="U147" i="19"/>
  <c r="Q147" i="19"/>
  <c r="P147" i="19"/>
  <c r="C147" i="19"/>
  <c r="G146" i="19"/>
  <c r="F146" i="19"/>
  <c r="E146" i="19"/>
  <c r="D146" i="19"/>
  <c r="B146" i="19"/>
  <c r="BA146" i="19" s="1"/>
  <c r="G145" i="19"/>
  <c r="F145" i="19"/>
  <c r="E145" i="19"/>
  <c r="D145" i="19"/>
  <c r="B145" i="19"/>
  <c r="AQ145" i="19" s="1"/>
  <c r="BA144" i="19"/>
  <c r="AU144" i="19"/>
  <c r="AO144" i="19"/>
  <c r="AL144" i="19"/>
  <c r="AE144" i="19"/>
  <c r="U144" i="19"/>
  <c r="H144" i="19"/>
  <c r="L144" i="19" s="1"/>
  <c r="G144" i="19"/>
  <c r="F144" i="19"/>
  <c r="E144" i="19"/>
  <c r="D144" i="19"/>
  <c r="B144" i="19"/>
  <c r="AS144" i="19" s="1"/>
  <c r="AZ143" i="19"/>
  <c r="AY143" i="19"/>
  <c r="AT143" i="19"/>
  <c r="AS143" i="19"/>
  <c r="AN143" i="19"/>
  <c r="AL143" i="19"/>
  <c r="AK143" i="19"/>
  <c r="AE143" i="19"/>
  <c r="U143" i="19"/>
  <c r="G143" i="19"/>
  <c r="F143" i="19"/>
  <c r="E143" i="19"/>
  <c r="D143" i="19"/>
  <c r="B143" i="19"/>
  <c r="AU143" i="19" s="1"/>
  <c r="AY142" i="19"/>
  <c r="AI142" i="19"/>
  <c r="G142" i="19"/>
  <c r="F142" i="19"/>
  <c r="E142" i="19"/>
  <c r="D142" i="19"/>
  <c r="B142" i="19"/>
  <c r="AK142" i="19" s="1"/>
  <c r="AX141" i="19"/>
  <c r="AP141" i="19"/>
  <c r="AO141" i="19"/>
  <c r="AL141" i="19"/>
  <c r="AK141" i="19"/>
  <c r="AF141" i="19"/>
  <c r="G141" i="19"/>
  <c r="F141" i="19"/>
  <c r="E141" i="19"/>
  <c r="D141" i="19"/>
  <c r="B141" i="19"/>
  <c r="AY141" i="19" s="1"/>
  <c r="AY140" i="19"/>
  <c r="AQ140" i="19"/>
  <c r="AK140" i="19"/>
  <c r="AG140" i="19"/>
  <c r="AE140" i="19"/>
  <c r="V140" i="19"/>
  <c r="G140" i="19"/>
  <c r="F140" i="19"/>
  <c r="E140" i="19"/>
  <c r="D140" i="19"/>
  <c r="B140" i="19"/>
  <c r="BA140" i="19" s="1"/>
  <c r="AY139" i="19"/>
  <c r="AG139" i="19"/>
  <c r="V139" i="19"/>
  <c r="G139" i="19"/>
  <c r="F139" i="19"/>
  <c r="H139" i="19" s="1"/>
  <c r="E139" i="19"/>
  <c r="D139" i="19"/>
  <c r="B139" i="19"/>
  <c r="AQ139" i="19" s="1"/>
  <c r="BA138" i="19"/>
  <c r="AL138" i="19"/>
  <c r="AI138" i="19"/>
  <c r="U138" i="19"/>
  <c r="P138" i="19"/>
  <c r="G138" i="19"/>
  <c r="F138" i="19"/>
  <c r="H138" i="19" s="1"/>
  <c r="L138" i="19" s="1"/>
  <c r="E138" i="19"/>
  <c r="D138" i="19"/>
  <c r="B138" i="19"/>
  <c r="AS138" i="19" s="1"/>
  <c r="AY137" i="19"/>
  <c r="AS137" i="19"/>
  <c r="AK137" i="19"/>
  <c r="G137" i="19"/>
  <c r="F137" i="19"/>
  <c r="E137" i="19"/>
  <c r="D137" i="19"/>
  <c r="B137" i="19"/>
  <c r="AU137" i="19" s="1"/>
  <c r="AY136" i="19"/>
  <c r="AS136" i="19"/>
  <c r="AI136" i="19"/>
  <c r="AG136" i="19"/>
  <c r="V136" i="19"/>
  <c r="P136" i="19"/>
  <c r="G136" i="19"/>
  <c r="F136" i="19"/>
  <c r="E136" i="19"/>
  <c r="D136" i="19"/>
  <c r="B136" i="19"/>
  <c r="AK136" i="19" s="1"/>
  <c r="BA135" i="19"/>
  <c r="AO135" i="19"/>
  <c r="AK135" i="19"/>
  <c r="AD135" i="19"/>
  <c r="G135" i="19"/>
  <c r="F135" i="19"/>
  <c r="E135" i="19"/>
  <c r="D135" i="19"/>
  <c r="B135" i="19"/>
  <c r="AY135" i="19" s="1"/>
  <c r="AZ134" i="19"/>
  <c r="AT134" i="19"/>
  <c r="AQ134" i="19"/>
  <c r="AN134" i="19"/>
  <c r="AG134" i="19"/>
  <c r="AF134" i="19"/>
  <c r="V134" i="19"/>
  <c r="G134" i="19"/>
  <c r="F134" i="19"/>
  <c r="E134" i="19"/>
  <c r="D134" i="19"/>
  <c r="H134" i="19" s="1"/>
  <c r="K134" i="19" s="1"/>
  <c r="B134" i="19"/>
  <c r="BA134" i="19" s="1"/>
  <c r="G133" i="19"/>
  <c r="F133" i="19"/>
  <c r="H133" i="19" s="1"/>
  <c r="M133" i="19" s="1"/>
  <c r="E133" i="19"/>
  <c r="D133" i="19"/>
  <c r="B133" i="19"/>
  <c r="BA132" i="19"/>
  <c r="AY132" i="19"/>
  <c r="AU132" i="19"/>
  <c r="AO132" i="19"/>
  <c r="AL132" i="19"/>
  <c r="AE132" i="19"/>
  <c r="V132" i="19"/>
  <c r="P132" i="19"/>
  <c r="G132" i="19"/>
  <c r="F132" i="19"/>
  <c r="E132" i="19"/>
  <c r="D132" i="19"/>
  <c r="B132" i="19"/>
  <c r="AS132" i="19" s="1"/>
  <c r="AZ131" i="19"/>
  <c r="AX131" i="19"/>
  <c r="AT131" i="19"/>
  <c r="AQ131" i="19"/>
  <c r="AO131" i="19"/>
  <c r="AK131" i="19"/>
  <c r="AE131" i="19"/>
  <c r="U131" i="19"/>
  <c r="G131" i="19"/>
  <c r="F131" i="19"/>
  <c r="E131" i="19"/>
  <c r="D131" i="19"/>
  <c r="B131" i="19"/>
  <c r="AU131" i="19" s="1"/>
  <c r="AU130" i="19"/>
  <c r="AP130" i="19"/>
  <c r="AG130" i="19"/>
  <c r="AE130" i="19"/>
  <c r="V130" i="19"/>
  <c r="P130" i="19"/>
  <c r="G130" i="19"/>
  <c r="F130" i="19"/>
  <c r="E130" i="19"/>
  <c r="D130" i="19"/>
  <c r="B130" i="19"/>
  <c r="AK130" i="19" s="1"/>
  <c r="BA129" i="19"/>
  <c r="AU129" i="19"/>
  <c r="AS129" i="19"/>
  <c r="AP129" i="19"/>
  <c r="AO129" i="19"/>
  <c r="AL129" i="19"/>
  <c r="AI129" i="19"/>
  <c r="AF129" i="19"/>
  <c r="AE129" i="19"/>
  <c r="U129" i="19"/>
  <c r="P129" i="19"/>
  <c r="H129" i="19"/>
  <c r="M129" i="19" s="1"/>
  <c r="G129" i="19"/>
  <c r="F129" i="19"/>
  <c r="E129" i="19"/>
  <c r="D129" i="19"/>
  <c r="B129" i="19"/>
  <c r="AY129" i="19" s="1"/>
  <c r="AZ128" i="19"/>
  <c r="AY128" i="19"/>
  <c r="AU128" i="19"/>
  <c r="AT128" i="19"/>
  <c r="AQ128" i="19"/>
  <c r="AN128" i="19"/>
  <c r="AL128" i="19"/>
  <c r="AI128" i="19"/>
  <c r="AF128" i="19"/>
  <c r="AE128" i="19"/>
  <c r="U128" i="19"/>
  <c r="P128" i="19"/>
  <c r="G128" i="19"/>
  <c r="F128" i="19"/>
  <c r="E128" i="19"/>
  <c r="D128" i="19"/>
  <c r="B128" i="19"/>
  <c r="BA128" i="19" s="1"/>
  <c r="AV127" i="19"/>
  <c r="G127" i="19"/>
  <c r="F127" i="19"/>
  <c r="E127" i="19"/>
  <c r="D127" i="19"/>
  <c r="B127" i="19"/>
  <c r="AJ127" i="19" s="1"/>
  <c r="AY126" i="19"/>
  <c r="G126" i="19"/>
  <c r="F126" i="19"/>
  <c r="E126" i="19"/>
  <c r="D126" i="19"/>
  <c r="B126" i="19"/>
  <c r="AS126" i="19" s="1"/>
  <c r="AQ125" i="19"/>
  <c r="G125" i="19"/>
  <c r="F125" i="19"/>
  <c r="E125" i="19"/>
  <c r="D125" i="19"/>
  <c r="B125" i="19"/>
  <c r="AP125" i="19" s="1"/>
  <c r="AU124" i="19"/>
  <c r="AS124" i="19"/>
  <c r="AP124" i="19"/>
  <c r="AI124" i="19"/>
  <c r="AE124" i="19"/>
  <c r="AD124" i="19"/>
  <c r="V124" i="19"/>
  <c r="G124" i="19"/>
  <c r="F124" i="19"/>
  <c r="E124" i="19"/>
  <c r="D124" i="19"/>
  <c r="B124" i="19"/>
  <c r="AK124" i="19" s="1"/>
  <c r="BA123" i="19"/>
  <c r="AX123" i="19"/>
  <c r="AS123" i="19"/>
  <c r="AQ123" i="19"/>
  <c r="AP123" i="19"/>
  <c r="AL123" i="19"/>
  <c r="AI123" i="19"/>
  <c r="AG123" i="19"/>
  <c r="AE123" i="19"/>
  <c r="AD123" i="19"/>
  <c r="P123" i="19"/>
  <c r="G123" i="19"/>
  <c r="F123" i="19"/>
  <c r="E123" i="19"/>
  <c r="D123" i="19"/>
  <c r="B123" i="19"/>
  <c r="AY123" i="19" s="1"/>
  <c r="BA122" i="19"/>
  <c r="AZ122" i="19"/>
  <c r="AX122" i="19"/>
  <c r="AU122" i="19"/>
  <c r="AS122" i="19"/>
  <c r="AQ122" i="19"/>
  <c r="AO122" i="19"/>
  <c r="AL122" i="19"/>
  <c r="AI122" i="19"/>
  <c r="AG122" i="19"/>
  <c r="AE122" i="19"/>
  <c r="V122" i="19"/>
  <c r="P122" i="19"/>
  <c r="G122" i="19"/>
  <c r="F122" i="19"/>
  <c r="E122" i="19"/>
  <c r="D122" i="19"/>
  <c r="B122" i="19"/>
  <c r="AV122" i="19" s="1"/>
  <c r="G121" i="19"/>
  <c r="F121" i="19"/>
  <c r="E121" i="19"/>
  <c r="D121" i="19"/>
  <c r="B121" i="19"/>
  <c r="AK121" i="19" s="1"/>
  <c r="AQ120" i="19"/>
  <c r="AI120" i="19"/>
  <c r="P120" i="19"/>
  <c r="G120" i="19"/>
  <c r="F120" i="19"/>
  <c r="E120" i="19"/>
  <c r="D120" i="19"/>
  <c r="H120" i="19" s="1"/>
  <c r="M120" i="19" s="1"/>
  <c r="B120" i="19"/>
  <c r="AS120" i="19" s="1"/>
  <c r="AZ119" i="19"/>
  <c r="AT119" i="19"/>
  <c r="AL119" i="19"/>
  <c r="AG119" i="19"/>
  <c r="U119" i="19"/>
  <c r="G119" i="19"/>
  <c r="F119" i="19"/>
  <c r="E119" i="19"/>
  <c r="D119" i="19"/>
  <c r="H119" i="19" s="1"/>
  <c r="B119" i="19"/>
  <c r="AP119" i="19" s="1"/>
  <c r="AU118" i="19"/>
  <c r="AS118" i="19"/>
  <c r="AI118" i="19"/>
  <c r="AD118" i="19"/>
  <c r="P118" i="19"/>
  <c r="G118" i="19"/>
  <c r="F118" i="19"/>
  <c r="E118" i="19"/>
  <c r="D118" i="19"/>
  <c r="B118" i="19"/>
  <c r="AK118" i="19" s="1"/>
  <c r="AX117" i="19"/>
  <c r="AL117" i="19"/>
  <c r="AG117" i="19"/>
  <c r="P117" i="19"/>
  <c r="G117" i="19"/>
  <c r="F117" i="19"/>
  <c r="E117" i="19"/>
  <c r="D117" i="19"/>
  <c r="H117" i="19" s="1"/>
  <c r="M117" i="19" s="1"/>
  <c r="B117" i="19"/>
  <c r="AY117" i="19" s="1"/>
  <c r="AZ116" i="19"/>
  <c r="AT116" i="19"/>
  <c r="AL116" i="19"/>
  <c r="AG116" i="19"/>
  <c r="U116" i="19"/>
  <c r="G116" i="19"/>
  <c r="F116" i="19"/>
  <c r="E116" i="19"/>
  <c r="D116" i="19"/>
  <c r="B116" i="19"/>
  <c r="AV116" i="19" s="1"/>
  <c r="AY115" i="19"/>
  <c r="AS115" i="19"/>
  <c r="AP115" i="19"/>
  <c r="AG115" i="19"/>
  <c r="Q115" i="19"/>
  <c r="G115" i="19"/>
  <c r="F115" i="19"/>
  <c r="E115" i="19"/>
  <c r="D115" i="19"/>
  <c r="B115" i="19"/>
  <c r="AO115" i="19" s="1"/>
  <c r="AV114" i="19"/>
  <c r="AU114" i="19"/>
  <c r="AL114" i="19"/>
  <c r="V114" i="19"/>
  <c r="G114" i="19"/>
  <c r="F114" i="19"/>
  <c r="E114" i="19"/>
  <c r="D114" i="19"/>
  <c r="H114" i="19" s="1"/>
  <c r="B114" i="19"/>
  <c r="Q114" i="19" s="1"/>
  <c r="BA113" i="19"/>
  <c r="AZ113" i="19"/>
  <c r="AY113" i="19"/>
  <c r="AU113" i="19"/>
  <c r="AS113" i="19"/>
  <c r="AQ113" i="19"/>
  <c r="AN113" i="19"/>
  <c r="AL113" i="19"/>
  <c r="AI113" i="19"/>
  <c r="AG113" i="19"/>
  <c r="AF113" i="19"/>
  <c r="V113" i="19"/>
  <c r="P113" i="19"/>
  <c r="G113" i="19"/>
  <c r="F113" i="19"/>
  <c r="E113" i="19"/>
  <c r="D113" i="19"/>
  <c r="B113" i="19"/>
  <c r="AP113" i="19" s="1"/>
  <c r="AZ112" i="19"/>
  <c r="AY112" i="19"/>
  <c r="AU112" i="19"/>
  <c r="AQ112" i="19"/>
  <c r="AK112" i="19"/>
  <c r="AJ112" i="19"/>
  <c r="AE112" i="19"/>
  <c r="AD112" i="19"/>
  <c r="Q112" i="19"/>
  <c r="P112" i="19"/>
  <c r="G112" i="19"/>
  <c r="F112" i="19"/>
  <c r="E112" i="19"/>
  <c r="D112" i="19"/>
  <c r="B112" i="19"/>
  <c r="AS112" i="19" s="1"/>
  <c r="G111" i="19"/>
  <c r="F111" i="19"/>
  <c r="E111" i="19"/>
  <c r="D111" i="19"/>
  <c r="H111" i="19" s="1"/>
  <c r="B111" i="19"/>
  <c r="BA111" i="19" s="1"/>
  <c r="AT110" i="19"/>
  <c r="AL110" i="19"/>
  <c r="AK110" i="19"/>
  <c r="U110" i="19"/>
  <c r="G110" i="19"/>
  <c r="F110" i="19"/>
  <c r="E110" i="19"/>
  <c r="D110" i="19"/>
  <c r="B110" i="19"/>
  <c r="AZ110" i="19" s="1"/>
  <c r="AT109" i="19"/>
  <c r="AE109" i="19"/>
  <c r="Q109" i="19"/>
  <c r="G109" i="19"/>
  <c r="F109" i="19"/>
  <c r="E109" i="19"/>
  <c r="D109" i="19"/>
  <c r="B109" i="19"/>
  <c r="AZ109" i="19" s="1"/>
  <c r="BA108" i="19"/>
  <c r="AY108" i="19"/>
  <c r="AV108" i="19"/>
  <c r="AS108" i="19"/>
  <c r="AQ108" i="19"/>
  <c r="AO108" i="19"/>
  <c r="AK108" i="19"/>
  <c r="AJ108" i="19"/>
  <c r="AG108" i="19"/>
  <c r="AE108" i="19"/>
  <c r="V108" i="19"/>
  <c r="U108" i="19"/>
  <c r="Q108" i="19"/>
  <c r="G108" i="19"/>
  <c r="F108" i="19"/>
  <c r="E108" i="19"/>
  <c r="D108" i="19"/>
  <c r="B108" i="19"/>
  <c r="AP108" i="19" s="1"/>
  <c r="BA107" i="19"/>
  <c r="AZ107" i="19"/>
  <c r="AS107" i="19"/>
  <c r="P107" i="19"/>
  <c r="G107" i="19"/>
  <c r="F107" i="19"/>
  <c r="E107" i="19"/>
  <c r="D107" i="19"/>
  <c r="B107" i="19"/>
  <c r="G106" i="19"/>
  <c r="F106" i="19"/>
  <c r="E106" i="19"/>
  <c r="D106" i="19"/>
  <c r="H106" i="19" s="1"/>
  <c r="B106" i="19"/>
  <c r="AT106" i="19" s="1"/>
  <c r="P105" i="19"/>
  <c r="G105" i="19"/>
  <c r="F105" i="19"/>
  <c r="E105" i="19"/>
  <c r="D105" i="19"/>
  <c r="B105" i="19"/>
  <c r="AQ105" i="19" s="1"/>
  <c r="AZ104" i="19"/>
  <c r="AT104" i="19"/>
  <c r="AO104" i="19"/>
  <c r="AI104" i="19"/>
  <c r="P104" i="19"/>
  <c r="G104" i="19"/>
  <c r="F104" i="19"/>
  <c r="E104" i="19"/>
  <c r="D104" i="19"/>
  <c r="B104" i="19"/>
  <c r="AX104" i="19" s="1"/>
  <c r="G103" i="19"/>
  <c r="F103" i="19"/>
  <c r="E103" i="19"/>
  <c r="D103" i="19"/>
  <c r="B103" i="19"/>
  <c r="AZ103" i="19" s="1"/>
  <c r="BA102" i="19"/>
  <c r="AZ102" i="19"/>
  <c r="AX102" i="19"/>
  <c r="AU102" i="19"/>
  <c r="AT102" i="19"/>
  <c r="AQ102" i="19"/>
  <c r="AN102" i="19"/>
  <c r="AL102" i="19"/>
  <c r="AI102" i="19"/>
  <c r="AG102" i="19"/>
  <c r="AE102" i="19"/>
  <c r="V102" i="19"/>
  <c r="U102" i="19"/>
  <c r="G102" i="19"/>
  <c r="F102" i="19"/>
  <c r="E102" i="19"/>
  <c r="D102" i="19"/>
  <c r="B102" i="19"/>
  <c r="AP102" i="19" s="1"/>
  <c r="G101" i="19"/>
  <c r="F101" i="19"/>
  <c r="E101" i="19"/>
  <c r="D101" i="19"/>
  <c r="B101" i="19"/>
  <c r="AT101" i="19" s="1"/>
  <c r="AV100" i="19"/>
  <c r="AJ100" i="19"/>
  <c r="AD100" i="19"/>
  <c r="Q100" i="19"/>
  <c r="G100" i="19"/>
  <c r="F100" i="19"/>
  <c r="E100" i="19"/>
  <c r="D100" i="19"/>
  <c r="B100" i="19"/>
  <c r="AP100" i="19" s="1"/>
  <c r="BA99" i="19"/>
  <c r="AZ99" i="19"/>
  <c r="AX99" i="19"/>
  <c r="AU99" i="19"/>
  <c r="AT99" i="19"/>
  <c r="AQ99" i="19"/>
  <c r="AN99" i="19"/>
  <c r="AL99" i="19"/>
  <c r="AI99" i="19"/>
  <c r="AG99" i="19"/>
  <c r="AE99" i="19"/>
  <c r="V99" i="19"/>
  <c r="U99" i="19"/>
  <c r="G99" i="19"/>
  <c r="F99" i="19"/>
  <c r="E99" i="19"/>
  <c r="D99" i="19"/>
  <c r="B99" i="19"/>
  <c r="AV99" i="19" s="1"/>
  <c r="BA98" i="19"/>
  <c r="AZ98" i="19"/>
  <c r="G98" i="19"/>
  <c r="F98" i="19"/>
  <c r="E98" i="19"/>
  <c r="D98" i="19"/>
  <c r="B98" i="19"/>
  <c r="AT98" i="19" s="1"/>
  <c r="AV97" i="19"/>
  <c r="AJ97" i="19"/>
  <c r="AD97" i="19"/>
  <c r="Q97" i="19"/>
  <c r="G97" i="19"/>
  <c r="F97" i="19"/>
  <c r="E97" i="19"/>
  <c r="D97" i="19"/>
  <c r="B97" i="19"/>
  <c r="AP97" i="19" s="1"/>
  <c r="BA96" i="19"/>
  <c r="AZ96" i="19"/>
  <c r="AX96" i="19"/>
  <c r="AU96" i="19"/>
  <c r="AT96" i="19"/>
  <c r="AQ96" i="19"/>
  <c r="AN96" i="19"/>
  <c r="AL96" i="19"/>
  <c r="AI96" i="19"/>
  <c r="AG96" i="19"/>
  <c r="AE96" i="19"/>
  <c r="V96" i="19"/>
  <c r="U96" i="19"/>
  <c r="G96" i="19"/>
  <c r="F96" i="19"/>
  <c r="E96" i="19"/>
  <c r="D96" i="19"/>
  <c r="B96" i="19"/>
  <c r="AP96" i="19" s="1"/>
  <c r="AN95" i="19"/>
  <c r="P95" i="19"/>
  <c r="G95" i="19"/>
  <c r="F95" i="19"/>
  <c r="E95" i="19"/>
  <c r="D95" i="19"/>
  <c r="B95" i="19"/>
  <c r="BA95" i="19" s="1"/>
  <c r="G94" i="19"/>
  <c r="F94" i="19"/>
  <c r="E94" i="19"/>
  <c r="D94" i="19"/>
  <c r="B94" i="19"/>
  <c r="AV94" i="19" s="1"/>
  <c r="AY93" i="19"/>
  <c r="AU93" i="19"/>
  <c r="AQ93" i="19"/>
  <c r="AO93" i="19"/>
  <c r="AN93" i="19"/>
  <c r="AK93" i="19"/>
  <c r="V93" i="19"/>
  <c r="U93" i="19"/>
  <c r="G93" i="19"/>
  <c r="F93" i="19"/>
  <c r="E93" i="19"/>
  <c r="D93" i="19"/>
  <c r="B93" i="19"/>
  <c r="AF93" i="19" s="1"/>
  <c r="AZ92" i="19"/>
  <c r="AU92" i="19"/>
  <c r="AO92" i="19"/>
  <c r="AN92" i="19"/>
  <c r="P92" i="19"/>
  <c r="G92" i="19"/>
  <c r="F92" i="19"/>
  <c r="E92" i="19"/>
  <c r="D92" i="19"/>
  <c r="B92" i="19"/>
  <c r="AX92" i="19" s="1"/>
  <c r="G91" i="19"/>
  <c r="F91" i="19"/>
  <c r="E91" i="19"/>
  <c r="D91" i="19"/>
  <c r="B91" i="19"/>
  <c r="G90" i="19"/>
  <c r="F90" i="19"/>
  <c r="E90" i="19"/>
  <c r="D90" i="19"/>
  <c r="B90" i="19"/>
  <c r="AS90" i="19" s="1"/>
  <c r="G89" i="19"/>
  <c r="F89" i="19"/>
  <c r="E89" i="19"/>
  <c r="D89" i="19"/>
  <c r="B89" i="19"/>
  <c r="AV88" i="19"/>
  <c r="AP88" i="19"/>
  <c r="AE88" i="19"/>
  <c r="AD88" i="19"/>
  <c r="K88" i="19"/>
  <c r="J88" i="19"/>
  <c r="G88" i="19"/>
  <c r="F88" i="19"/>
  <c r="E88" i="19"/>
  <c r="D88" i="19"/>
  <c r="H88" i="19" s="1"/>
  <c r="B88" i="19"/>
  <c r="AQ88" i="19" s="1"/>
  <c r="AY87" i="19"/>
  <c r="AX87" i="19"/>
  <c r="G87" i="19"/>
  <c r="F87" i="19"/>
  <c r="E87" i="19"/>
  <c r="D87" i="19"/>
  <c r="B87" i="19"/>
  <c r="AN87" i="19" s="1"/>
  <c r="AI86" i="19"/>
  <c r="P86" i="19"/>
  <c r="H86" i="19"/>
  <c r="G86" i="19"/>
  <c r="F86" i="19"/>
  <c r="E86" i="19"/>
  <c r="D86" i="19"/>
  <c r="B86" i="19"/>
  <c r="AX86" i="19" s="1"/>
  <c r="G85" i="19"/>
  <c r="F85" i="19"/>
  <c r="E85" i="19"/>
  <c r="D85" i="19"/>
  <c r="B85" i="19"/>
  <c r="AQ85" i="19" s="1"/>
  <c r="AQ84" i="19"/>
  <c r="AO84" i="19"/>
  <c r="P84" i="19"/>
  <c r="G84" i="19"/>
  <c r="H84" i="19" s="1"/>
  <c r="M84" i="19" s="1"/>
  <c r="F84" i="19"/>
  <c r="E84" i="19"/>
  <c r="D84" i="19"/>
  <c r="B84" i="19"/>
  <c r="AP84" i="19" s="1"/>
  <c r="AU83" i="19"/>
  <c r="G83" i="19"/>
  <c r="F83" i="19"/>
  <c r="E83" i="19"/>
  <c r="D83" i="19"/>
  <c r="B83" i="19"/>
  <c r="BA83" i="19" s="1"/>
  <c r="G82" i="19"/>
  <c r="M82" i="19" s="1"/>
  <c r="F82" i="19"/>
  <c r="E82" i="19"/>
  <c r="D82" i="19"/>
  <c r="H82" i="19" s="1"/>
  <c r="J82" i="19" s="1"/>
  <c r="B82" i="19"/>
  <c r="BA82" i="19" s="1"/>
  <c r="AY81" i="19"/>
  <c r="AX81" i="19"/>
  <c r="AU81" i="19"/>
  <c r="AN81" i="19"/>
  <c r="AL81" i="19"/>
  <c r="AK81" i="19"/>
  <c r="AF81" i="19"/>
  <c r="AE81" i="19"/>
  <c r="V81" i="19"/>
  <c r="G81" i="19"/>
  <c r="F81" i="19"/>
  <c r="E81" i="19"/>
  <c r="K81" i="19" s="1"/>
  <c r="D81" i="19"/>
  <c r="H81" i="19" s="1"/>
  <c r="M81" i="19" s="1"/>
  <c r="B81" i="19"/>
  <c r="AV81" i="19" s="1"/>
  <c r="BA80" i="19"/>
  <c r="AY80" i="19"/>
  <c r="AV80" i="19"/>
  <c r="AP80" i="19"/>
  <c r="AJ80" i="19"/>
  <c r="AE80" i="19"/>
  <c r="Q80" i="19"/>
  <c r="G80" i="19"/>
  <c r="F80" i="19"/>
  <c r="E80" i="19"/>
  <c r="D80" i="19"/>
  <c r="B80" i="19"/>
  <c r="AZ80" i="19" s="1"/>
  <c r="G79" i="19"/>
  <c r="F79" i="19"/>
  <c r="E79" i="19"/>
  <c r="D79" i="19"/>
  <c r="H79" i="19" s="1"/>
  <c r="B79" i="19"/>
  <c r="BA79" i="19" s="1"/>
  <c r="BA78" i="19"/>
  <c r="AZ78" i="19"/>
  <c r="AY78" i="19"/>
  <c r="AQ78" i="19"/>
  <c r="AO78" i="19"/>
  <c r="AN78" i="19"/>
  <c r="AI78" i="19"/>
  <c r="AG78" i="19"/>
  <c r="AF78" i="19"/>
  <c r="G78" i="19"/>
  <c r="F78" i="19"/>
  <c r="E78" i="19"/>
  <c r="D78" i="19"/>
  <c r="B78" i="19"/>
  <c r="AP78" i="19" s="1"/>
  <c r="AZ77" i="19"/>
  <c r="AV77" i="19"/>
  <c r="AT77" i="19"/>
  <c r="AQ77" i="19"/>
  <c r="AO77" i="19"/>
  <c r="AF77" i="19"/>
  <c r="AE77" i="19"/>
  <c r="AD77" i="19"/>
  <c r="G77" i="19"/>
  <c r="F77" i="19"/>
  <c r="E77" i="19"/>
  <c r="D77" i="19"/>
  <c r="B77" i="19"/>
  <c r="AI77" i="19" s="1"/>
  <c r="V76" i="19"/>
  <c r="G76" i="19"/>
  <c r="F76" i="19"/>
  <c r="E76" i="19"/>
  <c r="D76" i="19"/>
  <c r="B76" i="19"/>
  <c r="AZ76" i="19" s="1"/>
  <c r="G75" i="19"/>
  <c r="F75" i="19"/>
  <c r="E75" i="19"/>
  <c r="D75" i="19"/>
  <c r="H75" i="19" s="1"/>
  <c r="L75" i="19" s="1"/>
  <c r="B75" i="19"/>
  <c r="AP75" i="19" s="1"/>
  <c r="AT74" i="19"/>
  <c r="AQ74" i="19"/>
  <c r="AN74" i="19"/>
  <c r="G74" i="19"/>
  <c r="F74" i="19"/>
  <c r="E74" i="19"/>
  <c r="D74" i="19"/>
  <c r="B74" i="19"/>
  <c r="AF74" i="19" s="1"/>
  <c r="AZ73" i="19"/>
  <c r="AY73" i="19"/>
  <c r="AS73" i="19"/>
  <c r="AG73" i="19"/>
  <c r="V73" i="19"/>
  <c r="G73" i="19"/>
  <c r="F73" i="19"/>
  <c r="E73" i="19"/>
  <c r="D73" i="19"/>
  <c r="H73" i="19" s="1"/>
  <c r="J73" i="19" s="1"/>
  <c r="B73" i="19"/>
  <c r="AT73" i="19" s="1"/>
  <c r="AZ72" i="19"/>
  <c r="AY72" i="19"/>
  <c r="AX72" i="19"/>
  <c r="AO72" i="19"/>
  <c r="AN72" i="19"/>
  <c r="AL72" i="19"/>
  <c r="AF72" i="19"/>
  <c r="AD72" i="19"/>
  <c r="V72" i="19"/>
  <c r="G72" i="19"/>
  <c r="F72" i="19"/>
  <c r="E72" i="19"/>
  <c r="D72" i="19"/>
  <c r="H72" i="19" s="1"/>
  <c r="B72" i="19"/>
  <c r="AV72" i="19" s="1"/>
  <c r="AD71" i="19"/>
  <c r="G71" i="19"/>
  <c r="F71" i="19"/>
  <c r="E71" i="19"/>
  <c r="D71" i="19"/>
  <c r="B71" i="19"/>
  <c r="AX71" i="19" s="1"/>
  <c r="AY70" i="19"/>
  <c r="G70" i="19"/>
  <c r="F70" i="19"/>
  <c r="E70" i="19"/>
  <c r="D70" i="19"/>
  <c r="B70" i="19"/>
  <c r="AZ70" i="19" s="1"/>
  <c r="AJ69" i="19"/>
  <c r="H69" i="19"/>
  <c r="G69" i="19"/>
  <c r="F69" i="19"/>
  <c r="E69" i="19"/>
  <c r="D69" i="19"/>
  <c r="B69" i="19"/>
  <c r="BA69" i="19" s="1"/>
  <c r="AX68" i="19"/>
  <c r="G68" i="19"/>
  <c r="F68" i="19"/>
  <c r="E68" i="19"/>
  <c r="D68" i="19"/>
  <c r="B68" i="19"/>
  <c r="AF68" i="19" s="1"/>
  <c r="G67" i="19"/>
  <c r="M67" i="19" s="1"/>
  <c r="F67" i="19"/>
  <c r="E67" i="19"/>
  <c r="D67" i="19"/>
  <c r="H67" i="19" s="1"/>
  <c r="J67" i="19" s="1"/>
  <c r="B67" i="19"/>
  <c r="AT67" i="19" s="1"/>
  <c r="AZ66" i="19"/>
  <c r="AY66" i="19"/>
  <c r="AX66" i="19"/>
  <c r="AU66" i="19"/>
  <c r="AP66" i="19"/>
  <c r="AN66" i="19"/>
  <c r="AL66" i="19"/>
  <c r="AI66" i="19"/>
  <c r="AF66" i="19"/>
  <c r="AD66" i="19"/>
  <c r="V66" i="19"/>
  <c r="U66" i="19"/>
  <c r="G66" i="19"/>
  <c r="F66" i="19"/>
  <c r="E66" i="19"/>
  <c r="D66" i="19"/>
  <c r="B66" i="19"/>
  <c r="AV66" i="19" s="1"/>
  <c r="AZ65" i="19"/>
  <c r="AT65" i="19"/>
  <c r="AQ65" i="19"/>
  <c r="AN65" i="19"/>
  <c r="AE65" i="19"/>
  <c r="G65" i="19"/>
  <c r="F65" i="19"/>
  <c r="E65" i="19"/>
  <c r="D65" i="19"/>
  <c r="B65" i="19"/>
  <c r="AX65" i="19" s="1"/>
  <c r="G64" i="19"/>
  <c r="F64" i="19"/>
  <c r="E64" i="19"/>
  <c r="D64" i="19"/>
  <c r="H64" i="19" s="1"/>
  <c r="B64" i="19"/>
  <c r="AZ64" i="19" s="1"/>
  <c r="BA63" i="19"/>
  <c r="AJ63" i="19"/>
  <c r="Q63" i="19"/>
  <c r="G63" i="19"/>
  <c r="H63" i="19" s="1"/>
  <c r="J63" i="19" s="1"/>
  <c r="F63" i="19"/>
  <c r="E63" i="19"/>
  <c r="D63" i="19"/>
  <c r="B63" i="19"/>
  <c r="AV63" i="19" s="1"/>
  <c r="BA62" i="19"/>
  <c r="AZ62" i="19"/>
  <c r="AX62" i="19"/>
  <c r="AQ62" i="19"/>
  <c r="AO62" i="19"/>
  <c r="AN62" i="19"/>
  <c r="AL62" i="19"/>
  <c r="AK62" i="19"/>
  <c r="U62" i="19"/>
  <c r="G62" i="19"/>
  <c r="F62" i="19"/>
  <c r="E62" i="19"/>
  <c r="D62" i="19"/>
  <c r="B62" i="19"/>
  <c r="AF62" i="19" s="1"/>
  <c r="AY61" i="19"/>
  <c r="AS61" i="19"/>
  <c r="AQ61" i="19"/>
  <c r="G61" i="19"/>
  <c r="F61" i="19"/>
  <c r="E61" i="19"/>
  <c r="D61" i="19"/>
  <c r="B61" i="19"/>
  <c r="AT61" i="19" s="1"/>
  <c r="BA60" i="19"/>
  <c r="AZ60" i="19"/>
  <c r="AX60" i="19"/>
  <c r="AP60" i="19"/>
  <c r="AO60" i="19"/>
  <c r="AN60" i="19"/>
  <c r="AL60" i="19"/>
  <c r="AF60" i="19"/>
  <c r="AD60" i="19"/>
  <c r="V60" i="19"/>
  <c r="G60" i="19"/>
  <c r="F60" i="19"/>
  <c r="E60" i="19"/>
  <c r="D60" i="19"/>
  <c r="B60" i="19"/>
  <c r="AV60" i="19" s="1"/>
  <c r="AE59" i="19"/>
  <c r="P59" i="19"/>
  <c r="G59" i="19"/>
  <c r="F59" i="19"/>
  <c r="E59" i="19"/>
  <c r="D59" i="19"/>
  <c r="B59" i="19"/>
  <c r="AX59" i="19" s="1"/>
  <c r="V58" i="19"/>
  <c r="G58" i="19"/>
  <c r="F58" i="19"/>
  <c r="E58" i="19"/>
  <c r="D58" i="19"/>
  <c r="B58" i="19"/>
  <c r="AZ58" i="19" s="1"/>
  <c r="BA57" i="19"/>
  <c r="AO57" i="19"/>
  <c r="AJ57" i="19"/>
  <c r="AI57" i="19"/>
  <c r="V57" i="19"/>
  <c r="Q57" i="19"/>
  <c r="G57" i="19"/>
  <c r="F57" i="19"/>
  <c r="E57" i="19"/>
  <c r="H57" i="19" s="1"/>
  <c r="J57" i="19" s="1"/>
  <c r="D57" i="19"/>
  <c r="B57" i="19"/>
  <c r="P57" i="19" s="1"/>
  <c r="AQ56" i="19"/>
  <c r="G56" i="19"/>
  <c r="F56" i="19"/>
  <c r="E56" i="19"/>
  <c r="D56" i="19"/>
  <c r="B56" i="19"/>
  <c r="AF56" i="19" s="1"/>
  <c r="AZ55" i="19"/>
  <c r="G55" i="19"/>
  <c r="F55" i="19"/>
  <c r="E55" i="19"/>
  <c r="D55" i="19"/>
  <c r="B55" i="19"/>
  <c r="AT55" i="19" s="1"/>
  <c r="AI54" i="19"/>
  <c r="G54" i="19"/>
  <c r="F54" i="19"/>
  <c r="E54" i="19"/>
  <c r="D54" i="19"/>
  <c r="H54" i="19" s="1"/>
  <c r="L54" i="19" s="1"/>
  <c r="B54" i="19"/>
  <c r="AV54" i="19" s="1"/>
  <c r="AE53" i="19"/>
  <c r="P53" i="19"/>
  <c r="G53" i="19"/>
  <c r="F53" i="19"/>
  <c r="E53" i="19"/>
  <c r="D53" i="19"/>
  <c r="B53" i="19"/>
  <c r="AX53" i="19" s="1"/>
  <c r="V52" i="19"/>
  <c r="G52" i="19"/>
  <c r="F52" i="19"/>
  <c r="E52" i="19"/>
  <c r="D52" i="19"/>
  <c r="B52" i="19"/>
  <c r="AZ52" i="19" s="1"/>
  <c r="G51" i="19"/>
  <c r="H51" i="19" s="1"/>
  <c r="F51" i="19"/>
  <c r="E51" i="19"/>
  <c r="D51" i="19"/>
  <c r="B51" i="19"/>
  <c r="BA51" i="19" s="1"/>
  <c r="AN50" i="19"/>
  <c r="G50" i="19"/>
  <c r="F50" i="19"/>
  <c r="E50" i="19"/>
  <c r="D50" i="19"/>
  <c r="B50" i="19"/>
  <c r="AF50" i="19" s="1"/>
  <c r="AZ49" i="19"/>
  <c r="G49" i="19"/>
  <c r="F49" i="19"/>
  <c r="E49" i="19"/>
  <c r="D49" i="19"/>
  <c r="B49" i="19"/>
  <c r="AT49" i="19" s="1"/>
  <c r="AU48" i="19"/>
  <c r="AS48" i="19"/>
  <c r="AF48" i="19"/>
  <c r="AD48" i="19"/>
  <c r="G48" i="19"/>
  <c r="H48" i="19" s="1"/>
  <c r="L48" i="19" s="1"/>
  <c r="F48" i="19"/>
  <c r="E48" i="19"/>
  <c r="D48" i="19"/>
  <c r="B48" i="19"/>
  <c r="AV48" i="19" s="1"/>
  <c r="BA47" i="19"/>
  <c r="AZ47" i="19"/>
  <c r="AU47" i="19"/>
  <c r="AO47" i="19"/>
  <c r="AN47" i="19"/>
  <c r="AK47" i="19"/>
  <c r="P47" i="19"/>
  <c r="G47" i="19"/>
  <c r="F47" i="19"/>
  <c r="E47" i="19"/>
  <c r="D47" i="19"/>
  <c r="B47" i="19"/>
  <c r="AX47" i="19" s="1"/>
  <c r="AY46" i="19"/>
  <c r="AT46" i="19"/>
  <c r="AS46" i="19"/>
  <c r="V46" i="19"/>
  <c r="G46" i="19"/>
  <c r="F46" i="19"/>
  <c r="E46" i="19"/>
  <c r="D46" i="19"/>
  <c r="B46" i="19"/>
  <c r="AD46" i="19" s="1"/>
  <c r="G45" i="19"/>
  <c r="F45" i="19"/>
  <c r="H45" i="19" s="1"/>
  <c r="E45" i="19"/>
  <c r="D45" i="19"/>
  <c r="B45" i="19"/>
  <c r="BA45" i="19" s="1"/>
  <c r="AX44" i="19"/>
  <c r="AU44" i="19"/>
  <c r="P44" i="19"/>
  <c r="G44" i="19"/>
  <c r="F44" i="19"/>
  <c r="E44" i="19"/>
  <c r="D44" i="19"/>
  <c r="B44" i="19"/>
  <c r="AP44" i="19" s="1"/>
  <c r="G43" i="19"/>
  <c r="F43" i="19"/>
  <c r="E43" i="19"/>
  <c r="D43" i="19"/>
  <c r="B43" i="19"/>
  <c r="AD43" i="19" s="1"/>
  <c r="AX42" i="19"/>
  <c r="AU42" i="19"/>
  <c r="AS42" i="19"/>
  <c r="AI42" i="19"/>
  <c r="AG42" i="19"/>
  <c r="AF42" i="19"/>
  <c r="AD42" i="19"/>
  <c r="P42" i="19"/>
  <c r="G42" i="19"/>
  <c r="F42" i="19"/>
  <c r="E42" i="19"/>
  <c r="D42" i="19"/>
  <c r="B42" i="19"/>
  <c r="AV42" i="19" s="1"/>
  <c r="AX41" i="19"/>
  <c r="AU41" i="19"/>
  <c r="P41" i="19"/>
  <c r="G41" i="19"/>
  <c r="F41" i="19"/>
  <c r="E41" i="19"/>
  <c r="D41" i="19"/>
  <c r="B41" i="19"/>
  <c r="AV41" i="19" s="1"/>
  <c r="AY40" i="19"/>
  <c r="V40" i="19"/>
  <c r="G40" i="19"/>
  <c r="F40" i="19"/>
  <c r="E40" i="19"/>
  <c r="D40" i="19"/>
  <c r="B40" i="19"/>
  <c r="AP40" i="19" s="1"/>
  <c r="AY39" i="19"/>
  <c r="AV39" i="19"/>
  <c r="AL39" i="19"/>
  <c r="AJ39" i="19"/>
  <c r="AI39" i="19"/>
  <c r="V39" i="19"/>
  <c r="Q39" i="19"/>
  <c r="G39" i="19"/>
  <c r="F39" i="19"/>
  <c r="E39" i="19"/>
  <c r="D39" i="19"/>
  <c r="B39" i="19"/>
  <c r="BA39" i="19" s="1"/>
  <c r="AX38" i="19"/>
  <c r="AT38" i="19"/>
  <c r="AQ38" i="19"/>
  <c r="AK38" i="19"/>
  <c r="AI38" i="19"/>
  <c r="P38" i="19"/>
  <c r="G38" i="19"/>
  <c r="F38" i="19"/>
  <c r="H38" i="19" s="1"/>
  <c r="L38" i="19" s="1"/>
  <c r="E38" i="19"/>
  <c r="D38" i="19"/>
  <c r="B38" i="19"/>
  <c r="AP38" i="19" s="1"/>
  <c r="AZ37" i="19"/>
  <c r="AV37" i="19"/>
  <c r="AS37" i="19"/>
  <c r="AP37" i="19"/>
  <c r="AN37" i="19"/>
  <c r="AK37" i="19"/>
  <c r="AJ37" i="19"/>
  <c r="AE37" i="19"/>
  <c r="Q37" i="19"/>
  <c r="G37" i="19"/>
  <c r="F37" i="19"/>
  <c r="E37" i="19"/>
  <c r="D37" i="19"/>
  <c r="B37" i="19"/>
  <c r="V37" i="19" s="1"/>
  <c r="AY36" i="19"/>
  <c r="AU36" i="19"/>
  <c r="AS36" i="19"/>
  <c r="AI36" i="19"/>
  <c r="AG36" i="19"/>
  <c r="U36" i="19"/>
  <c r="G36" i="19"/>
  <c r="F36" i="19"/>
  <c r="E36" i="19"/>
  <c r="D36" i="19"/>
  <c r="B36" i="19"/>
  <c r="AV36" i="19" s="1"/>
  <c r="AL35" i="19"/>
  <c r="G35" i="19"/>
  <c r="F35" i="19"/>
  <c r="E35" i="19"/>
  <c r="D35" i="19"/>
  <c r="B35" i="19"/>
  <c r="AV35" i="19" s="1"/>
  <c r="AK34" i="19"/>
  <c r="G34" i="19"/>
  <c r="F34" i="19"/>
  <c r="E34" i="19"/>
  <c r="D34" i="19"/>
  <c r="B34" i="19"/>
  <c r="AS34" i="19" s="1"/>
  <c r="P33" i="19"/>
  <c r="G33" i="19"/>
  <c r="F33" i="19"/>
  <c r="E33" i="19"/>
  <c r="D33" i="19"/>
  <c r="B33" i="19"/>
  <c r="U33" i="19" s="1"/>
  <c r="AX32" i="19"/>
  <c r="AU32" i="19"/>
  <c r="AK32" i="19"/>
  <c r="AI32" i="19"/>
  <c r="P32" i="19"/>
  <c r="G32" i="19"/>
  <c r="F32" i="19"/>
  <c r="E32" i="19"/>
  <c r="D32" i="19"/>
  <c r="B32" i="19"/>
  <c r="AP32" i="19" s="1"/>
  <c r="AY31" i="19"/>
  <c r="AV31" i="19"/>
  <c r="AK31" i="19"/>
  <c r="AJ31" i="19"/>
  <c r="V31" i="19"/>
  <c r="G31" i="19"/>
  <c r="F31" i="19"/>
  <c r="E31" i="19"/>
  <c r="D31" i="19"/>
  <c r="B31" i="19"/>
  <c r="AQ31" i="19" s="1"/>
  <c r="G30" i="19"/>
  <c r="H30" i="19" s="1"/>
  <c r="L30" i="19" s="1"/>
  <c r="F30" i="19"/>
  <c r="E30" i="19"/>
  <c r="D30" i="19"/>
  <c r="B30" i="19"/>
  <c r="BA30" i="19" s="1"/>
  <c r="AK29" i="19"/>
  <c r="AI29" i="19"/>
  <c r="G29" i="19"/>
  <c r="F29" i="19"/>
  <c r="E29" i="19"/>
  <c r="D29" i="19"/>
  <c r="B29" i="19"/>
  <c r="BA29" i="19" s="1"/>
  <c r="AS28" i="19"/>
  <c r="AN28" i="19"/>
  <c r="AD28" i="19"/>
  <c r="V28" i="19"/>
  <c r="G28" i="19"/>
  <c r="F28" i="19"/>
  <c r="E28" i="19"/>
  <c r="D28" i="19"/>
  <c r="H28" i="19" s="1"/>
  <c r="B28" i="19"/>
  <c r="AX28" i="19" s="1"/>
  <c r="AS27" i="19"/>
  <c r="AG27" i="19"/>
  <c r="G27" i="19"/>
  <c r="F27" i="19"/>
  <c r="E27" i="19"/>
  <c r="D27" i="19"/>
  <c r="B27" i="19"/>
  <c r="AQ27" i="19" s="1"/>
  <c r="AU26" i="19"/>
  <c r="AT26" i="19"/>
  <c r="AO26" i="19"/>
  <c r="AL26" i="19"/>
  <c r="P26" i="19"/>
  <c r="G26" i="19"/>
  <c r="F26" i="19"/>
  <c r="E26" i="19"/>
  <c r="D26" i="19"/>
  <c r="B26" i="19"/>
  <c r="AS26" i="19" s="1"/>
  <c r="AV25" i="19"/>
  <c r="G25" i="19"/>
  <c r="F25" i="19"/>
  <c r="E25" i="19"/>
  <c r="D25" i="19"/>
  <c r="B25" i="19"/>
  <c r="AU25" i="19" s="1"/>
  <c r="AZ24" i="19"/>
  <c r="AY24" i="19"/>
  <c r="AQ24" i="19"/>
  <c r="AO24" i="19"/>
  <c r="AN24" i="19"/>
  <c r="AG24" i="19"/>
  <c r="AF24" i="19"/>
  <c r="U24" i="19"/>
  <c r="G24" i="19"/>
  <c r="F24" i="19"/>
  <c r="E24" i="19"/>
  <c r="D24" i="19"/>
  <c r="B24" i="19"/>
  <c r="AV24" i="19" s="1"/>
  <c r="BA23" i="19"/>
  <c r="AZ23" i="19"/>
  <c r="AS23" i="19"/>
  <c r="AQ23" i="19"/>
  <c r="AP23" i="19"/>
  <c r="AO23" i="19"/>
  <c r="AI23" i="19"/>
  <c r="AG23" i="19"/>
  <c r="AF23" i="19"/>
  <c r="AE23" i="19"/>
  <c r="P23" i="19"/>
  <c r="G23" i="19"/>
  <c r="F23" i="19"/>
  <c r="E23" i="19"/>
  <c r="D23" i="19"/>
  <c r="B23" i="19"/>
  <c r="AX23" i="19" s="1"/>
  <c r="AE22" i="19"/>
  <c r="V22" i="19"/>
  <c r="G22" i="19"/>
  <c r="F22" i="19"/>
  <c r="E22" i="19"/>
  <c r="D22" i="19"/>
  <c r="B22" i="19"/>
  <c r="BA22" i="19" s="1"/>
  <c r="G21" i="19"/>
  <c r="F21" i="19"/>
  <c r="E21" i="19"/>
  <c r="D21" i="19"/>
  <c r="B21" i="19"/>
  <c r="AQ21" i="19" s="1"/>
  <c r="AU20" i="19"/>
  <c r="AT20" i="19"/>
  <c r="AO20" i="19"/>
  <c r="AL20" i="19"/>
  <c r="P20" i="19"/>
  <c r="G20" i="19"/>
  <c r="F20" i="19"/>
  <c r="E20" i="19"/>
  <c r="D20" i="19"/>
  <c r="B20" i="19"/>
  <c r="AS20" i="19" s="1"/>
  <c r="G19" i="19"/>
  <c r="F19" i="19"/>
  <c r="E19" i="19"/>
  <c r="D19" i="19"/>
  <c r="B19" i="19"/>
  <c r="AU19" i="19" s="1"/>
  <c r="AZ18" i="19"/>
  <c r="AY18" i="19"/>
  <c r="AX18" i="19"/>
  <c r="AU18" i="19"/>
  <c r="AP18" i="19"/>
  <c r="AO18" i="19"/>
  <c r="AN18" i="19"/>
  <c r="AL18" i="19"/>
  <c r="AG18" i="19"/>
  <c r="AF18" i="19"/>
  <c r="AE18" i="19"/>
  <c r="AD18" i="19"/>
  <c r="P18" i="19"/>
  <c r="G18" i="19"/>
  <c r="F18" i="19"/>
  <c r="E18" i="19"/>
  <c r="D18" i="19"/>
  <c r="B18" i="19"/>
  <c r="AV18" i="19" s="1"/>
  <c r="BA17" i="19"/>
  <c r="AZ17" i="19"/>
  <c r="AY17" i="19"/>
  <c r="AU17" i="19"/>
  <c r="AQ17" i="19"/>
  <c r="AP17" i="19"/>
  <c r="AO17" i="19"/>
  <c r="AN17" i="19"/>
  <c r="AI17" i="19"/>
  <c r="AG17" i="19"/>
  <c r="AF17" i="19"/>
  <c r="AE17" i="19"/>
  <c r="AD17" i="19"/>
  <c r="P17" i="19"/>
  <c r="G17" i="19"/>
  <c r="F17" i="19"/>
  <c r="E17" i="19"/>
  <c r="D17" i="19"/>
  <c r="B17" i="19"/>
  <c r="AX17" i="19" s="1"/>
  <c r="G16" i="19"/>
  <c r="F16" i="19"/>
  <c r="E16" i="19"/>
  <c r="D16" i="19"/>
  <c r="H16" i="19" s="1"/>
  <c r="B16" i="19"/>
  <c r="BA16" i="19" s="1"/>
  <c r="G15" i="19"/>
  <c r="F15" i="19"/>
  <c r="E15" i="19"/>
  <c r="D15" i="19"/>
  <c r="B15" i="19"/>
  <c r="AQ15" i="19" s="1"/>
  <c r="AT14" i="19"/>
  <c r="G14" i="19"/>
  <c r="F14" i="19"/>
  <c r="E14" i="19"/>
  <c r="D14" i="19"/>
  <c r="B14" i="19"/>
  <c r="AS14" i="19" s="1"/>
  <c r="G13" i="19"/>
  <c r="F13" i="19"/>
  <c r="E13" i="19"/>
  <c r="D13" i="19"/>
  <c r="B13" i="19"/>
  <c r="AU13" i="19" s="1"/>
  <c r="AZ12" i="19"/>
  <c r="AY12" i="19"/>
  <c r="AQ12" i="19"/>
  <c r="AP12" i="19"/>
  <c r="AK12" i="19"/>
  <c r="AG12" i="19"/>
  <c r="AF12" i="19"/>
  <c r="U12" i="19"/>
  <c r="P12" i="19"/>
  <c r="G12" i="19"/>
  <c r="F12" i="19"/>
  <c r="E12" i="19"/>
  <c r="D12" i="19"/>
  <c r="B12" i="19"/>
  <c r="AV12" i="19" s="1"/>
  <c r="D182" i="18"/>
  <c r="C167" i="18"/>
  <c r="D167" i="18" s="1"/>
  <c r="D191" i="18" s="1"/>
  <c r="AX166" i="18"/>
  <c r="AK166" i="18"/>
  <c r="AJ166" i="18"/>
  <c r="G166" i="18"/>
  <c r="F166" i="18"/>
  <c r="E166" i="18"/>
  <c r="D166" i="18"/>
  <c r="B166" i="18"/>
  <c r="BA166" i="18" s="1"/>
  <c r="AN165" i="18"/>
  <c r="G165" i="18"/>
  <c r="F165" i="18"/>
  <c r="E165" i="18"/>
  <c r="D165" i="18"/>
  <c r="B165" i="18"/>
  <c r="BA165" i="18" s="1"/>
  <c r="AU164" i="18"/>
  <c r="AT164" i="18"/>
  <c r="AG164" i="18"/>
  <c r="G164" i="18"/>
  <c r="F164" i="18"/>
  <c r="E164" i="18"/>
  <c r="D164" i="18"/>
  <c r="B164" i="18"/>
  <c r="AY164" i="18" s="1"/>
  <c r="AJ163" i="18"/>
  <c r="AI163" i="18"/>
  <c r="G163" i="18"/>
  <c r="F163" i="18"/>
  <c r="E163" i="18"/>
  <c r="D163" i="18"/>
  <c r="B163" i="18"/>
  <c r="AX163" i="18" s="1"/>
  <c r="AY162" i="18"/>
  <c r="AX162" i="18"/>
  <c r="AP162" i="18"/>
  <c r="AN162" i="18"/>
  <c r="AF162" i="18"/>
  <c r="AD162" i="18"/>
  <c r="G162" i="18"/>
  <c r="F162" i="18"/>
  <c r="E162" i="18"/>
  <c r="D162" i="18"/>
  <c r="B162" i="18"/>
  <c r="AV162" i="18" s="1"/>
  <c r="G161" i="18"/>
  <c r="F161" i="18"/>
  <c r="E161" i="18"/>
  <c r="D161" i="18"/>
  <c r="B161" i="18"/>
  <c r="AV160" i="18"/>
  <c r="AO160" i="18"/>
  <c r="AF160" i="18"/>
  <c r="Q160" i="18"/>
  <c r="G160" i="18"/>
  <c r="F160" i="18"/>
  <c r="E160" i="18"/>
  <c r="D160" i="18"/>
  <c r="B160" i="18"/>
  <c r="BA160" i="18" s="1"/>
  <c r="AL159" i="18"/>
  <c r="G159" i="18"/>
  <c r="F159" i="18"/>
  <c r="E159" i="18"/>
  <c r="D159" i="18"/>
  <c r="B159" i="18"/>
  <c r="AZ158" i="18"/>
  <c r="AI158" i="18"/>
  <c r="G158" i="18"/>
  <c r="F158" i="18"/>
  <c r="E158" i="18"/>
  <c r="D158" i="18"/>
  <c r="H158" i="18" s="1"/>
  <c r="K158" i="18" s="1"/>
  <c r="B158" i="18"/>
  <c r="AS158" i="18" s="1"/>
  <c r="AY157" i="18"/>
  <c r="AV157" i="18"/>
  <c r="AS157" i="18"/>
  <c r="AK157" i="18"/>
  <c r="AJ157" i="18"/>
  <c r="AI157" i="18"/>
  <c r="AE157" i="18"/>
  <c r="AD157" i="18"/>
  <c r="Q157" i="18"/>
  <c r="G157" i="18"/>
  <c r="F157" i="18"/>
  <c r="E157" i="18"/>
  <c r="D157" i="18"/>
  <c r="B157" i="18"/>
  <c r="AL157" i="18" s="1"/>
  <c r="AY156" i="18"/>
  <c r="AS156" i="18"/>
  <c r="AO156" i="18"/>
  <c r="AF156" i="18"/>
  <c r="P156" i="18"/>
  <c r="H156" i="18"/>
  <c r="J156" i="18" s="1"/>
  <c r="G156" i="18"/>
  <c r="F156" i="18"/>
  <c r="L156" i="18" s="1"/>
  <c r="E156" i="18"/>
  <c r="D156" i="18"/>
  <c r="B156" i="18"/>
  <c r="AV156" i="18" s="1"/>
  <c r="G155" i="18"/>
  <c r="F155" i="18"/>
  <c r="E155" i="18"/>
  <c r="D155" i="18"/>
  <c r="B155" i="18"/>
  <c r="G154" i="18"/>
  <c r="F154" i="18"/>
  <c r="E154" i="18"/>
  <c r="D154" i="18"/>
  <c r="B154" i="18"/>
  <c r="AZ153" i="18"/>
  <c r="AX153" i="18"/>
  <c r="AT153" i="18"/>
  <c r="AQ153" i="18"/>
  <c r="AL153" i="18"/>
  <c r="AI153" i="18"/>
  <c r="AF153" i="18"/>
  <c r="Q153" i="18"/>
  <c r="G153" i="18"/>
  <c r="F153" i="18"/>
  <c r="E153" i="18"/>
  <c r="D153" i="18"/>
  <c r="H153" i="18" s="1"/>
  <c r="M153" i="18" s="1"/>
  <c r="B153" i="18"/>
  <c r="AS153" i="18" s="1"/>
  <c r="AX152" i="18"/>
  <c r="AS152" i="18"/>
  <c r="AJ152" i="18"/>
  <c r="AG152" i="18"/>
  <c r="AD152" i="18"/>
  <c r="U152" i="18"/>
  <c r="G152" i="18"/>
  <c r="F152" i="18"/>
  <c r="E152" i="18"/>
  <c r="D152" i="18"/>
  <c r="B152" i="18"/>
  <c r="BA152" i="18" s="1"/>
  <c r="BA151" i="18"/>
  <c r="AS151" i="18"/>
  <c r="AQ151" i="18"/>
  <c r="AO151" i="18"/>
  <c r="AL151" i="18"/>
  <c r="AE151" i="18"/>
  <c r="G151" i="18"/>
  <c r="F151" i="18"/>
  <c r="E151" i="18"/>
  <c r="D151" i="18"/>
  <c r="B151" i="18"/>
  <c r="AP151" i="18" s="1"/>
  <c r="AV150" i="18"/>
  <c r="AS150" i="18"/>
  <c r="AJ150" i="18"/>
  <c r="AI150" i="18"/>
  <c r="AG150" i="18"/>
  <c r="P150" i="18"/>
  <c r="G150" i="18"/>
  <c r="F150" i="18"/>
  <c r="E150" i="18"/>
  <c r="D150" i="18"/>
  <c r="B150" i="18"/>
  <c r="Q150" i="18" s="1"/>
  <c r="AZ149" i="18"/>
  <c r="AY149" i="18"/>
  <c r="AX149" i="18"/>
  <c r="AU149" i="18"/>
  <c r="AS149" i="18"/>
  <c r="AP149" i="18"/>
  <c r="AN149" i="18"/>
  <c r="AI149" i="18"/>
  <c r="AG149" i="18"/>
  <c r="AE149" i="18"/>
  <c r="AD149" i="18"/>
  <c r="U149" i="18"/>
  <c r="G149" i="18"/>
  <c r="F149" i="18"/>
  <c r="E149" i="18"/>
  <c r="D149" i="18"/>
  <c r="B149" i="18"/>
  <c r="AF149" i="18" s="1"/>
  <c r="G148" i="18"/>
  <c r="F148" i="18"/>
  <c r="E148" i="18"/>
  <c r="D148" i="18"/>
  <c r="B148" i="18"/>
  <c r="BA147" i="18"/>
  <c r="AZ147" i="18"/>
  <c r="AY147" i="18"/>
  <c r="AX147" i="18"/>
  <c r="AV147" i="18"/>
  <c r="AU147" i="18"/>
  <c r="AT147" i="18"/>
  <c r="AS147" i="18"/>
  <c r="AQ147" i="18"/>
  <c r="AP147" i="18"/>
  <c r="AO147" i="18"/>
  <c r="AN147" i="18"/>
  <c r="AL147" i="18"/>
  <c r="AK147" i="18"/>
  <c r="AJ147" i="18"/>
  <c r="AI147" i="18"/>
  <c r="AG147" i="18"/>
  <c r="AF147" i="18"/>
  <c r="AE147" i="18"/>
  <c r="AD147" i="18"/>
  <c r="V147" i="18"/>
  <c r="U147" i="18"/>
  <c r="Q147" i="18"/>
  <c r="P147" i="18"/>
  <c r="F147" i="18"/>
  <c r="D147" i="18"/>
  <c r="C147" i="18"/>
  <c r="G147" i="18" s="1"/>
  <c r="AQ146" i="18"/>
  <c r="AO146" i="18"/>
  <c r="AF146" i="18"/>
  <c r="G146" i="18"/>
  <c r="F146" i="18"/>
  <c r="E146" i="18"/>
  <c r="D146" i="18"/>
  <c r="H146" i="18" s="1"/>
  <c r="L146" i="18" s="1"/>
  <c r="B146" i="18"/>
  <c r="AZ146" i="18" s="1"/>
  <c r="AQ145" i="18"/>
  <c r="AG145" i="18"/>
  <c r="G145" i="18"/>
  <c r="F145" i="18"/>
  <c r="E145" i="18"/>
  <c r="D145" i="18"/>
  <c r="B145" i="18"/>
  <c r="AP145" i="18" s="1"/>
  <c r="AI144" i="18"/>
  <c r="G144" i="18"/>
  <c r="F144" i="18"/>
  <c r="E144" i="18"/>
  <c r="D144" i="18"/>
  <c r="B144" i="18"/>
  <c r="AY143" i="18"/>
  <c r="AU143" i="18"/>
  <c r="AO143" i="18"/>
  <c r="AN143" i="18"/>
  <c r="AL143" i="18"/>
  <c r="AG143" i="18"/>
  <c r="AD143" i="18"/>
  <c r="G143" i="18"/>
  <c r="F143" i="18"/>
  <c r="E143" i="18"/>
  <c r="D143" i="18"/>
  <c r="B143" i="18"/>
  <c r="AF143" i="18" s="1"/>
  <c r="AY142" i="18"/>
  <c r="AQ142" i="18"/>
  <c r="AF142" i="18"/>
  <c r="AE142" i="18"/>
  <c r="AD142" i="18"/>
  <c r="G142" i="18"/>
  <c r="F142" i="18"/>
  <c r="E142" i="18"/>
  <c r="D142" i="18"/>
  <c r="B142" i="18"/>
  <c r="AV142" i="18" s="1"/>
  <c r="AX141" i="18"/>
  <c r="AU141" i="18"/>
  <c r="AT141" i="18"/>
  <c r="AS141" i="18"/>
  <c r="AP141" i="18"/>
  <c r="AL141" i="18"/>
  <c r="AK141" i="18"/>
  <c r="AI141" i="18"/>
  <c r="AE141" i="18"/>
  <c r="AD141" i="18"/>
  <c r="V141" i="18"/>
  <c r="U141" i="18"/>
  <c r="J141" i="18"/>
  <c r="G141" i="18"/>
  <c r="F141" i="18"/>
  <c r="E141" i="18"/>
  <c r="D141" i="18"/>
  <c r="H141" i="18" s="1"/>
  <c r="M141" i="18" s="1"/>
  <c r="B141" i="18"/>
  <c r="AV141" i="18" s="1"/>
  <c r="AQ140" i="18"/>
  <c r="AE140" i="18"/>
  <c r="G140" i="18"/>
  <c r="F140" i="18"/>
  <c r="E140" i="18"/>
  <c r="D140" i="18"/>
  <c r="B140" i="18"/>
  <c r="AZ140" i="18" s="1"/>
  <c r="AT139" i="18"/>
  <c r="AG139" i="18"/>
  <c r="G139" i="18"/>
  <c r="F139" i="18"/>
  <c r="E139" i="18"/>
  <c r="D139" i="18"/>
  <c r="B139" i="18"/>
  <c r="AP139" i="18" s="1"/>
  <c r="AG138" i="18"/>
  <c r="G138" i="18"/>
  <c r="F138" i="18"/>
  <c r="E138" i="18"/>
  <c r="D138" i="18"/>
  <c r="B138" i="18"/>
  <c r="AZ137" i="18"/>
  <c r="AU137" i="18"/>
  <c r="AT137" i="18"/>
  <c r="AS137" i="18"/>
  <c r="AQ137" i="18"/>
  <c r="AO137" i="18"/>
  <c r="AL137" i="18"/>
  <c r="AI137" i="18"/>
  <c r="AD137" i="18"/>
  <c r="V137" i="18"/>
  <c r="U137" i="18"/>
  <c r="P137" i="18"/>
  <c r="G137" i="18"/>
  <c r="F137" i="18"/>
  <c r="E137" i="18"/>
  <c r="D137" i="18"/>
  <c r="B137" i="18"/>
  <c r="AF137" i="18" s="1"/>
  <c r="AN136" i="18"/>
  <c r="AF136" i="18"/>
  <c r="G136" i="18"/>
  <c r="F136" i="18"/>
  <c r="E136" i="18"/>
  <c r="D136" i="18"/>
  <c r="H136" i="18" s="1"/>
  <c r="K136" i="18" s="1"/>
  <c r="B136" i="18"/>
  <c r="G135" i="18"/>
  <c r="F135" i="18"/>
  <c r="E135" i="18"/>
  <c r="D135" i="18"/>
  <c r="B135" i="18"/>
  <c r="AX135" i="18" s="1"/>
  <c r="AQ134" i="18"/>
  <c r="G134" i="18"/>
  <c r="F134" i="18"/>
  <c r="E134" i="18"/>
  <c r="D134" i="18"/>
  <c r="H134" i="18" s="1"/>
  <c r="B134" i="18"/>
  <c r="AJ133" i="18"/>
  <c r="G133" i="18"/>
  <c r="F133" i="18"/>
  <c r="E133" i="18"/>
  <c r="D133" i="18"/>
  <c r="B133" i="18"/>
  <c r="AQ133" i="18" s="1"/>
  <c r="AU132" i="18"/>
  <c r="Q132" i="18"/>
  <c r="G132" i="18"/>
  <c r="F132" i="18"/>
  <c r="E132" i="18"/>
  <c r="D132" i="18"/>
  <c r="B132" i="18"/>
  <c r="AJ132" i="18" s="1"/>
  <c r="AU131" i="18"/>
  <c r="AT131" i="18"/>
  <c r="AS131" i="18"/>
  <c r="AO131" i="18"/>
  <c r="AL131" i="18"/>
  <c r="AD131" i="18"/>
  <c r="V131" i="18"/>
  <c r="U131" i="18"/>
  <c r="G131" i="18"/>
  <c r="F131" i="18"/>
  <c r="E131" i="18"/>
  <c r="D131" i="18"/>
  <c r="B131" i="18"/>
  <c r="AF131" i="18" s="1"/>
  <c r="BA130" i="18"/>
  <c r="AU130" i="18"/>
  <c r="AQ130" i="18"/>
  <c r="AP130" i="18"/>
  <c r="AO130" i="18"/>
  <c r="AK130" i="18"/>
  <c r="AF130" i="18"/>
  <c r="AE130" i="18"/>
  <c r="AD130" i="18"/>
  <c r="G130" i="18"/>
  <c r="F130" i="18"/>
  <c r="E130" i="18"/>
  <c r="D130" i="18"/>
  <c r="B130" i="18"/>
  <c r="AV130" i="18" s="1"/>
  <c r="BA129" i="18"/>
  <c r="AX129" i="18"/>
  <c r="AU129" i="18"/>
  <c r="AT129" i="18"/>
  <c r="AP129" i="18"/>
  <c r="AO129" i="18"/>
  <c r="AL129" i="18"/>
  <c r="AK129" i="18"/>
  <c r="AG129" i="18"/>
  <c r="AE129" i="18"/>
  <c r="AD129" i="18"/>
  <c r="V129" i="18"/>
  <c r="G129" i="18"/>
  <c r="F129" i="18"/>
  <c r="E129" i="18"/>
  <c r="D129" i="18"/>
  <c r="B129" i="18"/>
  <c r="AV129" i="18" s="1"/>
  <c r="BA128" i="18"/>
  <c r="AT128" i="18"/>
  <c r="AQ128" i="18"/>
  <c r="AE128" i="18"/>
  <c r="G128" i="18"/>
  <c r="F128" i="18"/>
  <c r="E128" i="18"/>
  <c r="D128" i="18"/>
  <c r="H128" i="18" s="1"/>
  <c r="M128" i="18" s="1"/>
  <c r="B128" i="18"/>
  <c r="AZ128" i="18" s="1"/>
  <c r="AT127" i="18"/>
  <c r="AG127" i="18"/>
  <c r="Q127" i="18"/>
  <c r="G127" i="18"/>
  <c r="F127" i="18"/>
  <c r="E127" i="18"/>
  <c r="D127" i="18"/>
  <c r="B127" i="18"/>
  <c r="AE127" i="18" s="1"/>
  <c r="G126" i="18"/>
  <c r="F126" i="18"/>
  <c r="E126" i="18"/>
  <c r="D126" i="18"/>
  <c r="B126" i="18"/>
  <c r="AX125" i="18"/>
  <c r="AU125" i="18"/>
  <c r="AT125" i="18"/>
  <c r="AP125" i="18"/>
  <c r="AN125" i="18"/>
  <c r="AL125" i="18"/>
  <c r="AE125" i="18"/>
  <c r="AD125" i="18"/>
  <c r="V125" i="18"/>
  <c r="G125" i="18"/>
  <c r="F125" i="18"/>
  <c r="E125" i="18"/>
  <c r="D125" i="18"/>
  <c r="B125" i="18"/>
  <c r="AF125" i="18" s="1"/>
  <c r="G124" i="18"/>
  <c r="F124" i="18"/>
  <c r="E124" i="18"/>
  <c r="D124" i="18"/>
  <c r="B124" i="18"/>
  <c r="AQ124" i="18" s="1"/>
  <c r="AY123" i="18"/>
  <c r="AX123" i="18"/>
  <c r="AU123" i="18"/>
  <c r="AQ123" i="18"/>
  <c r="AP123" i="18"/>
  <c r="AO123" i="18"/>
  <c r="AL123" i="18"/>
  <c r="AI123" i="18"/>
  <c r="AF123" i="18"/>
  <c r="AE123" i="18"/>
  <c r="AD123" i="18"/>
  <c r="P123" i="18"/>
  <c r="G123" i="18"/>
  <c r="F123" i="18"/>
  <c r="E123" i="18"/>
  <c r="D123" i="18"/>
  <c r="B123" i="18"/>
  <c r="AV123" i="18" s="1"/>
  <c r="AY122" i="18"/>
  <c r="G122" i="18"/>
  <c r="F122" i="18"/>
  <c r="E122" i="18"/>
  <c r="D122" i="18"/>
  <c r="B122" i="18"/>
  <c r="BA121" i="18"/>
  <c r="AX121" i="18"/>
  <c r="AI121" i="18"/>
  <c r="H121" i="18"/>
  <c r="M121" i="18" s="1"/>
  <c r="G121" i="18"/>
  <c r="F121" i="18"/>
  <c r="E121" i="18"/>
  <c r="D121" i="18"/>
  <c r="B121" i="18"/>
  <c r="AS121" i="18" s="1"/>
  <c r="AX120" i="18"/>
  <c r="G120" i="18"/>
  <c r="F120" i="18"/>
  <c r="E120" i="18"/>
  <c r="D120" i="18"/>
  <c r="B120" i="18"/>
  <c r="AY119" i="18"/>
  <c r="AU119" i="18"/>
  <c r="AT119" i="18"/>
  <c r="AO119" i="18"/>
  <c r="AN119" i="18"/>
  <c r="AL119" i="18"/>
  <c r="AG119" i="18"/>
  <c r="AD119" i="18"/>
  <c r="V119" i="18"/>
  <c r="G119" i="18"/>
  <c r="F119" i="18"/>
  <c r="E119" i="18"/>
  <c r="D119" i="18"/>
  <c r="H119" i="18" s="1"/>
  <c r="K119" i="18" s="1"/>
  <c r="B119" i="18"/>
  <c r="AF119" i="18" s="1"/>
  <c r="AY118" i="18"/>
  <c r="AK118" i="18"/>
  <c r="AJ118" i="18"/>
  <c r="AG118" i="18"/>
  <c r="G118" i="18"/>
  <c r="F118" i="18"/>
  <c r="E118" i="18"/>
  <c r="D118" i="18"/>
  <c r="B118" i="18"/>
  <c r="BA118" i="18" s="1"/>
  <c r="BA117" i="18"/>
  <c r="AY117" i="18"/>
  <c r="AX117" i="18"/>
  <c r="AS117" i="18"/>
  <c r="AQ117" i="18"/>
  <c r="AP117" i="18"/>
  <c r="AO117" i="18"/>
  <c r="AK117" i="18"/>
  <c r="AG117" i="18"/>
  <c r="AF117" i="18"/>
  <c r="AE117" i="18"/>
  <c r="U117" i="18"/>
  <c r="P117" i="18"/>
  <c r="G117" i="18"/>
  <c r="F117" i="18"/>
  <c r="E117" i="18"/>
  <c r="D117" i="18"/>
  <c r="B117" i="18"/>
  <c r="AV117" i="18" s="1"/>
  <c r="BA116" i="18"/>
  <c r="AG116" i="18"/>
  <c r="AE116" i="18"/>
  <c r="V116" i="18"/>
  <c r="G116" i="18"/>
  <c r="F116" i="18"/>
  <c r="E116" i="18"/>
  <c r="D116" i="18"/>
  <c r="B116" i="18"/>
  <c r="AZ116" i="18" s="1"/>
  <c r="AU115" i="18"/>
  <c r="AS115" i="18"/>
  <c r="AP115" i="18"/>
  <c r="AG115" i="18"/>
  <c r="V115" i="18"/>
  <c r="Q115" i="18"/>
  <c r="G115" i="18"/>
  <c r="F115" i="18"/>
  <c r="E115" i="18"/>
  <c r="D115" i="18"/>
  <c r="B115" i="18"/>
  <c r="AY115" i="18" s="1"/>
  <c r="AY114" i="18"/>
  <c r="AV114" i="18"/>
  <c r="AG114" i="18"/>
  <c r="AE114" i="18"/>
  <c r="V114" i="18"/>
  <c r="G114" i="18"/>
  <c r="F114" i="18"/>
  <c r="E114" i="18"/>
  <c r="D114" i="18"/>
  <c r="B114" i="18"/>
  <c r="AZ114" i="18" s="1"/>
  <c r="AX113" i="18"/>
  <c r="AU113" i="18"/>
  <c r="AT113" i="18"/>
  <c r="AP113" i="18"/>
  <c r="AN113" i="18"/>
  <c r="AL113" i="18"/>
  <c r="AE113" i="18"/>
  <c r="AD113" i="18"/>
  <c r="V113" i="18"/>
  <c r="G113" i="18"/>
  <c r="F113" i="18"/>
  <c r="E113" i="18"/>
  <c r="D113" i="18"/>
  <c r="B113" i="18"/>
  <c r="AF113" i="18" s="1"/>
  <c r="AV112" i="18"/>
  <c r="AU112" i="18"/>
  <c r="AP112" i="18"/>
  <c r="AK112" i="18"/>
  <c r="AD112" i="18"/>
  <c r="V112" i="18"/>
  <c r="Q112" i="18"/>
  <c r="G112" i="18"/>
  <c r="F112" i="18"/>
  <c r="E112" i="18"/>
  <c r="D112" i="18"/>
  <c r="B112" i="18"/>
  <c r="AO112" i="18" s="1"/>
  <c r="BA111" i="18"/>
  <c r="AU111" i="18"/>
  <c r="AT111" i="18"/>
  <c r="AS111" i="18"/>
  <c r="AQ111" i="18"/>
  <c r="AO111" i="18"/>
  <c r="AK111" i="18"/>
  <c r="AI111" i="18"/>
  <c r="AG111" i="18"/>
  <c r="AD111" i="18"/>
  <c r="V111" i="18"/>
  <c r="U111" i="18"/>
  <c r="P111" i="18"/>
  <c r="H111" i="18"/>
  <c r="G111" i="18"/>
  <c r="F111" i="18"/>
  <c r="E111" i="18"/>
  <c r="K111" i="18" s="1"/>
  <c r="D111" i="18"/>
  <c r="B111" i="18"/>
  <c r="AV111" i="18" s="1"/>
  <c r="AV110" i="18"/>
  <c r="AT110" i="18"/>
  <c r="AK110" i="18"/>
  <c r="AI110" i="18"/>
  <c r="P110" i="18"/>
  <c r="G110" i="18"/>
  <c r="F110" i="18"/>
  <c r="E110" i="18"/>
  <c r="D110" i="18"/>
  <c r="H110" i="18" s="1"/>
  <c r="B110" i="18"/>
  <c r="BA110" i="18" s="1"/>
  <c r="BA109" i="18"/>
  <c r="AY109" i="18"/>
  <c r="AU109" i="18"/>
  <c r="AQ109" i="18"/>
  <c r="AL109" i="18"/>
  <c r="AI109" i="18"/>
  <c r="AG109" i="18"/>
  <c r="U109" i="18"/>
  <c r="P109" i="18"/>
  <c r="G109" i="18"/>
  <c r="F109" i="18"/>
  <c r="E109" i="18"/>
  <c r="D109" i="18"/>
  <c r="B109" i="18"/>
  <c r="AX109" i="18" s="1"/>
  <c r="AZ108" i="18"/>
  <c r="AN108" i="18"/>
  <c r="AL108" i="18"/>
  <c r="G108" i="18"/>
  <c r="F108" i="18"/>
  <c r="E108" i="18"/>
  <c r="D108" i="18"/>
  <c r="B108" i="18"/>
  <c r="AO108" i="18" s="1"/>
  <c r="AZ107" i="18"/>
  <c r="AN107" i="18"/>
  <c r="G107" i="18"/>
  <c r="F107" i="18"/>
  <c r="H107" i="18" s="1"/>
  <c r="J107" i="18" s="1"/>
  <c r="E107" i="18"/>
  <c r="D107" i="18"/>
  <c r="B107" i="18"/>
  <c r="AV106" i="18"/>
  <c r="AI106" i="18"/>
  <c r="AG106" i="18"/>
  <c r="U106" i="18"/>
  <c r="G106" i="18"/>
  <c r="F106" i="18"/>
  <c r="E106" i="18"/>
  <c r="D106" i="18"/>
  <c r="B106" i="18"/>
  <c r="AE106" i="18" s="1"/>
  <c r="AY105" i="18"/>
  <c r="AU105" i="18"/>
  <c r="AK105" i="18"/>
  <c r="AF105" i="18"/>
  <c r="AD105" i="18"/>
  <c r="G105" i="18"/>
  <c r="F105" i="18"/>
  <c r="E105" i="18"/>
  <c r="D105" i="18"/>
  <c r="B105" i="18"/>
  <c r="AQ105" i="18" s="1"/>
  <c r="AV104" i="18"/>
  <c r="Q104" i="18"/>
  <c r="G104" i="18"/>
  <c r="F104" i="18"/>
  <c r="E104" i="18"/>
  <c r="D104" i="18"/>
  <c r="B104" i="18"/>
  <c r="AK104" i="18" s="1"/>
  <c r="AY103" i="18"/>
  <c r="AJ103" i="18"/>
  <c r="G103" i="18"/>
  <c r="F103" i="18"/>
  <c r="E103" i="18"/>
  <c r="D103" i="18"/>
  <c r="H103" i="18" s="1"/>
  <c r="J103" i="18" s="1"/>
  <c r="B103" i="18"/>
  <c r="AL103" i="18" s="1"/>
  <c r="BA102" i="18"/>
  <c r="AZ102" i="18"/>
  <c r="AQ102" i="18"/>
  <c r="AN102" i="18"/>
  <c r="AL102" i="18"/>
  <c r="AE102" i="18"/>
  <c r="G102" i="18"/>
  <c r="F102" i="18"/>
  <c r="E102" i="18"/>
  <c r="D102" i="18"/>
  <c r="B102" i="18"/>
  <c r="AK102" i="18" s="1"/>
  <c r="AZ101" i="18"/>
  <c r="AU101" i="18"/>
  <c r="AI101" i="18"/>
  <c r="AG101" i="18"/>
  <c r="AD101" i="18"/>
  <c r="P101" i="18"/>
  <c r="G101" i="18"/>
  <c r="F101" i="18"/>
  <c r="E101" i="18"/>
  <c r="D101" i="18"/>
  <c r="B101" i="18"/>
  <c r="AY101" i="18" s="1"/>
  <c r="AU100" i="18"/>
  <c r="AP100" i="18"/>
  <c r="G100" i="18"/>
  <c r="F100" i="18"/>
  <c r="E100" i="18"/>
  <c r="D100" i="18"/>
  <c r="B100" i="18"/>
  <c r="BA100" i="18" s="1"/>
  <c r="AY99" i="18"/>
  <c r="AU99" i="18"/>
  <c r="AK99" i="18"/>
  <c r="AI99" i="18"/>
  <c r="AF99" i="18"/>
  <c r="AD99" i="18"/>
  <c r="P99" i="18"/>
  <c r="G99" i="18"/>
  <c r="F99" i="18"/>
  <c r="E99" i="18"/>
  <c r="D99" i="18"/>
  <c r="B99" i="18"/>
  <c r="AQ99" i="18" s="1"/>
  <c r="G98" i="18"/>
  <c r="F98" i="18"/>
  <c r="E98" i="18"/>
  <c r="D98" i="18"/>
  <c r="B98" i="18"/>
  <c r="AJ98" i="18" s="1"/>
  <c r="AO97" i="18"/>
  <c r="AL97" i="18"/>
  <c r="U97" i="18"/>
  <c r="G97" i="18"/>
  <c r="F97" i="18"/>
  <c r="E97" i="18"/>
  <c r="D97" i="18"/>
  <c r="H97" i="18" s="1"/>
  <c r="J97" i="18" s="1"/>
  <c r="B97" i="18"/>
  <c r="AJ97" i="18" s="1"/>
  <c r="BA96" i="18"/>
  <c r="AN96" i="18"/>
  <c r="AL96" i="18"/>
  <c r="AE96" i="18"/>
  <c r="G96" i="18"/>
  <c r="F96" i="18"/>
  <c r="E96" i="18"/>
  <c r="D96" i="18"/>
  <c r="B96" i="18"/>
  <c r="AZ95" i="18"/>
  <c r="AS95" i="18"/>
  <c r="AQ95" i="18"/>
  <c r="AP95" i="18"/>
  <c r="AN95" i="18"/>
  <c r="AI95" i="18"/>
  <c r="AF95" i="18"/>
  <c r="AE95" i="18"/>
  <c r="AD95" i="18"/>
  <c r="G95" i="18"/>
  <c r="F95" i="18"/>
  <c r="E95" i="18"/>
  <c r="D95" i="18"/>
  <c r="B95" i="18"/>
  <c r="AY95" i="18" s="1"/>
  <c r="AT94" i="18"/>
  <c r="AS94" i="18"/>
  <c r="AI94" i="18"/>
  <c r="AG94" i="18"/>
  <c r="AF94" i="18"/>
  <c r="G94" i="18"/>
  <c r="F94" i="18"/>
  <c r="E94" i="18"/>
  <c r="D94" i="18"/>
  <c r="B94" i="18"/>
  <c r="AY93" i="18"/>
  <c r="AU93" i="18"/>
  <c r="AK93" i="18"/>
  <c r="AF93" i="18"/>
  <c r="AD93" i="18"/>
  <c r="G93" i="18"/>
  <c r="F93" i="18"/>
  <c r="E93" i="18"/>
  <c r="D93" i="18"/>
  <c r="B93" i="18"/>
  <c r="AQ93" i="18" s="1"/>
  <c r="AK92" i="18"/>
  <c r="G92" i="18"/>
  <c r="F92" i="18"/>
  <c r="E92" i="18"/>
  <c r="D92" i="18"/>
  <c r="B92" i="18"/>
  <c r="G91" i="18"/>
  <c r="F91" i="18"/>
  <c r="E91" i="18"/>
  <c r="D91" i="18"/>
  <c r="B91" i="18"/>
  <c r="AY91" i="18" s="1"/>
  <c r="AX90" i="18"/>
  <c r="AO90" i="18"/>
  <c r="AN90" i="18"/>
  <c r="G90" i="18"/>
  <c r="F90" i="18"/>
  <c r="H90" i="18" s="1"/>
  <c r="E90" i="18"/>
  <c r="D90" i="18"/>
  <c r="B90" i="18"/>
  <c r="G89" i="18"/>
  <c r="F89" i="18"/>
  <c r="E89" i="18"/>
  <c r="D89" i="18"/>
  <c r="B89" i="18"/>
  <c r="AX89" i="18" s="1"/>
  <c r="AZ88" i="18"/>
  <c r="AU88" i="18"/>
  <c r="AS88" i="18"/>
  <c r="AN88" i="18"/>
  <c r="AK88" i="18"/>
  <c r="AI88" i="18"/>
  <c r="AD88" i="18"/>
  <c r="P88" i="18"/>
  <c r="G88" i="18"/>
  <c r="F88" i="18"/>
  <c r="E88" i="18"/>
  <c r="D88" i="18"/>
  <c r="H88" i="18" s="1"/>
  <c r="B88" i="18"/>
  <c r="BA88" i="18" s="1"/>
  <c r="AY87" i="18"/>
  <c r="AU87" i="18"/>
  <c r="G87" i="18"/>
  <c r="F87" i="18"/>
  <c r="E87" i="18"/>
  <c r="D87" i="18"/>
  <c r="B87" i="18"/>
  <c r="AT87" i="18" s="1"/>
  <c r="H86" i="18"/>
  <c r="L86" i="18" s="1"/>
  <c r="G86" i="18"/>
  <c r="F86" i="18"/>
  <c r="E86" i="18"/>
  <c r="D86" i="18"/>
  <c r="B86" i="18"/>
  <c r="AT85" i="18"/>
  <c r="H85" i="18"/>
  <c r="J85" i="18" s="1"/>
  <c r="G85" i="18"/>
  <c r="F85" i="18"/>
  <c r="E85" i="18"/>
  <c r="D85" i="18"/>
  <c r="B85" i="18"/>
  <c r="AZ84" i="18"/>
  <c r="G84" i="18"/>
  <c r="F84" i="18"/>
  <c r="E84" i="18"/>
  <c r="D84" i="18"/>
  <c r="B84" i="18"/>
  <c r="AU83" i="18"/>
  <c r="AQ83" i="18"/>
  <c r="AP83" i="18"/>
  <c r="G83" i="18"/>
  <c r="F83" i="18"/>
  <c r="E83" i="18"/>
  <c r="D83" i="18"/>
  <c r="B83" i="18"/>
  <c r="AI83" i="18" s="1"/>
  <c r="AZ82" i="18"/>
  <c r="AU82" i="18"/>
  <c r="AT82" i="18"/>
  <c r="AS82" i="18"/>
  <c r="AN82" i="18"/>
  <c r="AK82" i="18"/>
  <c r="AG82" i="18"/>
  <c r="AD82" i="18"/>
  <c r="P82" i="18"/>
  <c r="G82" i="18"/>
  <c r="F82" i="18"/>
  <c r="E82" i="18"/>
  <c r="D82" i="18"/>
  <c r="B82" i="18"/>
  <c r="BA82" i="18" s="1"/>
  <c r="AF81" i="18"/>
  <c r="G81" i="18"/>
  <c r="F81" i="18"/>
  <c r="E81" i="18"/>
  <c r="D81" i="18"/>
  <c r="B81" i="18"/>
  <c r="AV81" i="18" s="1"/>
  <c r="Q80" i="18"/>
  <c r="G80" i="18"/>
  <c r="F80" i="18"/>
  <c r="E80" i="18"/>
  <c r="D80" i="18"/>
  <c r="B80" i="18"/>
  <c r="AX80" i="18" s="1"/>
  <c r="AO79" i="18"/>
  <c r="AD79" i="18"/>
  <c r="H79" i="18"/>
  <c r="J79" i="18" s="1"/>
  <c r="G79" i="18"/>
  <c r="F79" i="18"/>
  <c r="E79" i="18"/>
  <c r="D79" i="18"/>
  <c r="B79" i="18"/>
  <c r="Q79" i="18" s="1"/>
  <c r="AX78" i="18"/>
  <c r="AV78" i="18"/>
  <c r="AQ78" i="18"/>
  <c r="AK78" i="18"/>
  <c r="AJ78" i="18"/>
  <c r="AG78" i="18"/>
  <c r="AE78" i="18"/>
  <c r="AD78" i="18"/>
  <c r="G78" i="18"/>
  <c r="F78" i="18"/>
  <c r="E78" i="18"/>
  <c r="D78" i="18"/>
  <c r="B78" i="18"/>
  <c r="BA78" i="18" s="1"/>
  <c r="AZ77" i="18"/>
  <c r="AN77" i="18"/>
  <c r="G77" i="18"/>
  <c r="F77" i="18"/>
  <c r="E77" i="18"/>
  <c r="D77" i="18"/>
  <c r="B77" i="18"/>
  <c r="AZ76" i="18"/>
  <c r="AO76" i="18"/>
  <c r="U76" i="18"/>
  <c r="G76" i="18"/>
  <c r="F76" i="18"/>
  <c r="E76" i="18"/>
  <c r="D76" i="18"/>
  <c r="B76" i="18"/>
  <c r="BA76" i="18" s="1"/>
  <c r="G75" i="18"/>
  <c r="F75" i="18"/>
  <c r="E75" i="18"/>
  <c r="D75" i="18"/>
  <c r="B75" i="18"/>
  <c r="AZ75" i="18" s="1"/>
  <c r="AS74" i="18"/>
  <c r="AP74" i="18"/>
  <c r="G74" i="18"/>
  <c r="F74" i="18"/>
  <c r="E74" i="18"/>
  <c r="D74" i="18"/>
  <c r="B74" i="18"/>
  <c r="BA74" i="18" s="1"/>
  <c r="AY73" i="18"/>
  <c r="AX73" i="18"/>
  <c r="AV73" i="18"/>
  <c r="AU73" i="18"/>
  <c r="AP73" i="18"/>
  <c r="AO73" i="18"/>
  <c r="AI73" i="18"/>
  <c r="AD73" i="18"/>
  <c r="V73" i="18"/>
  <c r="G73" i="18"/>
  <c r="F73" i="18"/>
  <c r="E73" i="18"/>
  <c r="D73" i="18"/>
  <c r="B73" i="18"/>
  <c r="BA73" i="18" s="1"/>
  <c r="G72" i="18"/>
  <c r="F72" i="18"/>
  <c r="E72" i="18"/>
  <c r="D72" i="18"/>
  <c r="B72" i="18"/>
  <c r="AZ72" i="18" s="1"/>
  <c r="AN71" i="18"/>
  <c r="U71" i="18"/>
  <c r="G71" i="18"/>
  <c r="F71" i="18"/>
  <c r="E71" i="18"/>
  <c r="D71" i="18"/>
  <c r="B71" i="18"/>
  <c r="AQ71" i="18" s="1"/>
  <c r="G70" i="18"/>
  <c r="F70" i="18"/>
  <c r="H70" i="18" s="1"/>
  <c r="E70" i="18"/>
  <c r="D70" i="18"/>
  <c r="B70" i="18"/>
  <c r="BA70" i="18" s="1"/>
  <c r="AT69" i="18"/>
  <c r="AP69" i="18"/>
  <c r="AI69" i="18"/>
  <c r="AE69" i="18"/>
  <c r="G69" i="18"/>
  <c r="F69" i="18"/>
  <c r="E69" i="18"/>
  <c r="D69" i="18"/>
  <c r="B69" i="18"/>
  <c r="AZ69" i="18" s="1"/>
  <c r="BA68" i="18"/>
  <c r="AX68" i="18"/>
  <c r="AU68" i="18"/>
  <c r="AO68" i="18"/>
  <c r="AL68" i="18"/>
  <c r="AK68" i="18"/>
  <c r="AI68" i="18"/>
  <c r="AE68" i="18"/>
  <c r="U68" i="18"/>
  <c r="P68" i="18"/>
  <c r="G68" i="18"/>
  <c r="F68" i="18"/>
  <c r="E68" i="18"/>
  <c r="D68" i="18"/>
  <c r="H68" i="18" s="1"/>
  <c r="K68" i="18" s="1"/>
  <c r="B68" i="18"/>
  <c r="AY68" i="18" s="1"/>
  <c r="AZ67" i="18"/>
  <c r="AX67" i="18"/>
  <c r="AS67" i="18"/>
  <c r="AF67" i="18"/>
  <c r="AD67" i="18"/>
  <c r="U67" i="18"/>
  <c r="G67" i="18"/>
  <c r="F67" i="18"/>
  <c r="E67" i="18"/>
  <c r="D67" i="18"/>
  <c r="B67" i="18"/>
  <c r="BA67" i="18" s="1"/>
  <c r="AZ66" i="18"/>
  <c r="AX66" i="18"/>
  <c r="AU66" i="18"/>
  <c r="AT66" i="18"/>
  <c r="AS66" i="18"/>
  <c r="AP66" i="18"/>
  <c r="AO66" i="18"/>
  <c r="AL66" i="18"/>
  <c r="AK66" i="18"/>
  <c r="AG66" i="18"/>
  <c r="AD66" i="18"/>
  <c r="V66" i="18"/>
  <c r="U66" i="18"/>
  <c r="P66" i="18"/>
  <c r="G66" i="18"/>
  <c r="F66" i="18"/>
  <c r="E66" i="18"/>
  <c r="D66" i="18"/>
  <c r="B66" i="18"/>
  <c r="AQ66" i="18" s="1"/>
  <c r="BA65" i="18"/>
  <c r="G65" i="18"/>
  <c r="F65" i="18"/>
  <c r="E65" i="18"/>
  <c r="D65" i="18"/>
  <c r="B65" i="18"/>
  <c r="AS65" i="18" s="1"/>
  <c r="AY64" i="18"/>
  <c r="AT64" i="18"/>
  <c r="AK64" i="18"/>
  <c r="G64" i="18"/>
  <c r="F64" i="18"/>
  <c r="E64" i="18"/>
  <c r="D64" i="18"/>
  <c r="B64" i="18"/>
  <c r="AV64" i="18" s="1"/>
  <c r="BA63" i="18"/>
  <c r="AO63" i="18"/>
  <c r="V63" i="18"/>
  <c r="G63" i="18"/>
  <c r="F63" i="18"/>
  <c r="E63" i="18"/>
  <c r="D63" i="18"/>
  <c r="B63" i="18"/>
  <c r="AX63" i="18" s="1"/>
  <c r="AZ62" i="18"/>
  <c r="AU62" i="18"/>
  <c r="AO62" i="18"/>
  <c r="G62" i="18"/>
  <c r="F62" i="18"/>
  <c r="H62" i="18" s="1"/>
  <c r="K62" i="18" s="1"/>
  <c r="E62" i="18"/>
  <c r="D62" i="18"/>
  <c r="B62" i="18"/>
  <c r="AY62" i="18" s="1"/>
  <c r="G61" i="18"/>
  <c r="F61" i="18"/>
  <c r="E61" i="18"/>
  <c r="D61" i="18"/>
  <c r="B61" i="18"/>
  <c r="BA61" i="18" s="1"/>
  <c r="AZ60" i="18"/>
  <c r="AN60" i="18"/>
  <c r="AK60" i="18"/>
  <c r="AG60" i="18"/>
  <c r="G60" i="18"/>
  <c r="F60" i="18"/>
  <c r="H60" i="18" s="1"/>
  <c r="E60" i="18"/>
  <c r="D60" i="18"/>
  <c r="J60" i="18" s="1"/>
  <c r="B60" i="18"/>
  <c r="AQ60" i="18" s="1"/>
  <c r="BA59" i="18"/>
  <c r="AU59" i="18"/>
  <c r="AQ59" i="18"/>
  <c r="AO59" i="18"/>
  <c r="AI59" i="18"/>
  <c r="AF59" i="18"/>
  <c r="AE59" i="18"/>
  <c r="P59" i="18"/>
  <c r="G59" i="18"/>
  <c r="F59" i="18"/>
  <c r="E59" i="18"/>
  <c r="D59" i="18"/>
  <c r="B59" i="18"/>
  <c r="AS59" i="18" s="1"/>
  <c r="V58" i="18"/>
  <c r="G58" i="18"/>
  <c r="F58" i="18"/>
  <c r="E58" i="18"/>
  <c r="D58" i="18"/>
  <c r="B58" i="18"/>
  <c r="AV58" i="18" s="1"/>
  <c r="G57" i="18"/>
  <c r="F57" i="18"/>
  <c r="E57" i="18"/>
  <c r="D57" i="18"/>
  <c r="B57" i="18"/>
  <c r="AY57" i="18" s="1"/>
  <c r="BA56" i="18"/>
  <c r="AZ56" i="18"/>
  <c r="AX56" i="18"/>
  <c r="AQ56" i="18"/>
  <c r="AO56" i="18"/>
  <c r="AL56" i="18"/>
  <c r="AK56" i="18"/>
  <c r="AI56" i="18"/>
  <c r="AE56" i="18"/>
  <c r="U56" i="18"/>
  <c r="P56" i="18"/>
  <c r="G56" i="18"/>
  <c r="F56" i="18"/>
  <c r="E56" i="18"/>
  <c r="D56" i="18"/>
  <c r="B56" i="18"/>
  <c r="AY56" i="18" s="1"/>
  <c r="AZ55" i="18"/>
  <c r="AX55" i="18"/>
  <c r="AS55" i="18"/>
  <c r="AQ55" i="18"/>
  <c r="AP55" i="18"/>
  <c r="AF55" i="18"/>
  <c r="AD55" i="18"/>
  <c r="U55" i="18"/>
  <c r="G55" i="18"/>
  <c r="F55" i="18"/>
  <c r="E55" i="18"/>
  <c r="D55" i="18"/>
  <c r="B55" i="18"/>
  <c r="BA55" i="18" s="1"/>
  <c r="AU54" i="18"/>
  <c r="AS54" i="18"/>
  <c r="AO54" i="18"/>
  <c r="AN54" i="18"/>
  <c r="V54" i="18"/>
  <c r="P54" i="18"/>
  <c r="J54" i="18"/>
  <c r="H54" i="18"/>
  <c r="L54" i="18" s="1"/>
  <c r="G54" i="18"/>
  <c r="F54" i="18"/>
  <c r="E54" i="18"/>
  <c r="D54" i="18"/>
  <c r="B54" i="18"/>
  <c r="AQ54" i="18" s="1"/>
  <c r="AU53" i="18"/>
  <c r="AQ53" i="18"/>
  <c r="AO53" i="18"/>
  <c r="AK53" i="18"/>
  <c r="AI53" i="18"/>
  <c r="AF53" i="18"/>
  <c r="AE53" i="18"/>
  <c r="G53" i="18"/>
  <c r="F53" i="18"/>
  <c r="E53" i="18"/>
  <c r="D53" i="18"/>
  <c r="B53" i="18"/>
  <c r="AS53" i="18" s="1"/>
  <c r="AY52" i="18"/>
  <c r="G52" i="18"/>
  <c r="F52" i="18"/>
  <c r="E52" i="18"/>
  <c r="D52" i="18"/>
  <c r="B52" i="18"/>
  <c r="AU51" i="18"/>
  <c r="AS51" i="18"/>
  <c r="G51" i="18"/>
  <c r="F51" i="18"/>
  <c r="E51" i="18"/>
  <c r="D51" i="18"/>
  <c r="H51" i="18" s="1"/>
  <c r="M51" i="18" s="1"/>
  <c r="B51" i="18"/>
  <c r="BA51" i="18" s="1"/>
  <c r="BA50" i="18"/>
  <c r="AZ50" i="18"/>
  <c r="AK50" i="18"/>
  <c r="AE50" i="18"/>
  <c r="U50" i="18"/>
  <c r="P50" i="18"/>
  <c r="H50" i="18"/>
  <c r="G50" i="18"/>
  <c r="F50" i="18"/>
  <c r="E50" i="18"/>
  <c r="D50" i="18"/>
  <c r="B50" i="18"/>
  <c r="AY50" i="18" s="1"/>
  <c r="AY49" i="18"/>
  <c r="AS49" i="18"/>
  <c r="AQ49" i="18"/>
  <c r="AP49" i="18"/>
  <c r="AN49" i="18"/>
  <c r="AK49" i="18"/>
  <c r="AF49" i="18"/>
  <c r="AE49" i="18"/>
  <c r="V49" i="18"/>
  <c r="G49" i="18"/>
  <c r="F49" i="18"/>
  <c r="E49" i="18"/>
  <c r="D49" i="18"/>
  <c r="B49" i="18"/>
  <c r="BA49" i="18" s="1"/>
  <c r="BA48" i="18"/>
  <c r="AY48" i="18"/>
  <c r="AX48" i="18"/>
  <c r="AT48" i="18"/>
  <c r="AP48" i="18"/>
  <c r="AO48" i="18"/>
  <c r="AN48" i="18"/>
  <c r="AL48" i="18"/>
  <c r="AI48" i="18"/>
  <c r="AF48" i="18"/>
  <c r="AD48" i="18"/>
  <c r="U48" i="18"/>
  <c r="G48" i="18"/>
  <c r="F48" i="18"/>
  <c r="E48" i="18"/>
  <c r="D48" i="18"/>
  <c r="B48" i="18"/>
  <c r="AQ48" i="18" s="1"/>
  <c r="BA47" i="18"/>
  <c r="AU47" i="18"/>
  <c r="AF47" i="18"/>
  <c r="AD47" i="18"/>
  <c r="G47" i="18"/>
  <c r="F47" i="18"/>
  <c r="E47" i="18"/>
  <c r="D47" i="18"/>
  <c r="H47" i="18" s="1"/>
  <c r="L47" i="18" s="1"/>
  <c r="B47" i="18"/>
  <c r="AQ47" i="18" s="1"/>
  <c r="AK46" i="18"/>
  <c r="AG46" i="18"/>
  <c r="U46" i="18"/>
  <c r="Q46" i="18"/>
  <c r="G46" i="18"/>
  <c r="F46" i="18"/>
  <c r="E46" i="18"/>
  <c r="D46" i="18"/>
  <c r="B46" i="18"/>
  <c r="AJ46" i="18" s="1"/>
  <c r="AY45" i="18"/>
  <c r="AT45" i="18"/>
  <c r="G45" i="18"/>
  <c r="F45" i="18"/>
  <c r="E45" i="18"/>
  <c r="D45" i="18"/>
  <c r="H45" i="18" s="1"/>
  <c r="B45" i="18"/>
  <c r="AV45" i="18" s="1"/>
  <c r="G44" i="18"/>
  <c r="F44" i="18"/>
  <c r="E44" i="18"/>
  <c r="D44" i="18"/>
  <c r="B44" i="18"/>
  <c r="AQ44" i="18" s="1"/>
  <c r="AY43" i="18"/>
  <c r="AX43" i="18"/>
  <c r="AV43" i="18"/>
  <c r="AS43" i="18"/>
  <c r="AI43" i="18"/>
  <c r="AE43" i="18"/>
  <c r="P43" i="18"/>
  <c r="G43" i="18"/>
  <c r="F43" i="18"/>
  <c r="E43" i="18"/>
  <c r="D43" i="18"/>
  <c r="B43" i="18"/>
  <c r="AZ43" i="18" s="1"/>
  <c r="AY42" i="18"/>
  <c r="AU42" i="18"/>
  <c r="AS42" i="18"/>
  <c r="AP42" i="18"/>
  <c r="AO42" i="18"/>
  <c r="AN42" i="18"/>
  <c r="AF42" i="18"/>
  <c r="V42" i="18"/>
  <c r="P42" i="18"/>
  <c r="G42" i="18"/>
  <c r="F42" i="18"/>
  <c r="E42" i="18"/>
  <c r="D42" i="18"/>
  <c r="B42" i="18"/>
  <c r="AQ42" i="18" s="1"/>
  <c r="G41" i="18"/>
  <c r="F41" i="18"/>
  <c r="E41" i="18"/>
  <c r="D41" i="18"/>
  <c r="B41" i="18"/>
  <c r="AS40" i="18"/>
  <c r="AQ40" i="18"/>
  <c r="AP40" i="18"/>
  <c r="AE40" i="18"/>
  <c r="AD40" i="18"/>
  <c r="G40" i="18"/>
  <c r="F40" i="18"/>
  <c r="E40" i="18"/>
  <c r="D40" i="18"/>
  <c r="B40" i="18"/>
  <c r="BA40" i="18" s="1"/>
  <c r="AV39" i="18"/>
  <c r="AT39" i="18"/>
  <c r="AS39" i="18"/>
  <c r="G39" i="18"/>
  <c r="F39" i="18"/>
  <c r="E39" i="18"/>
  <c r="D39" i="18"/>
  <c r="H39" i="18" s="1"/>
  <c r="B39" i="18"/>
  <c r="BA39" i="18" s="1"/>
  <c r="AI38" i="18"/>
  <c r="G38" i="18"/>
  <c r="F38" i="18"/>
  <c r="E38" i="18"/>
  <c r="D38" i="18"/>
  <c r="B38" i="18"/>
  <c r="G37" i="18"/>
  <c r="F37" i="18"/>
  <c r="E37" i="18"/>
  <c r="D37" i="18"/>
  <c r="B37" i="18"/>
  <c r="G36" i="18"/>
  <c r="F36" i="18"/>
  <c r="E36" i="18"/>
  <c r="D36" i="18"/>
  <c r="B36" i="18"/>
  <c r="AK36" i="18" s="1"/>
  <c r="AQ35" i="18"/>
  <c r="G35" i="18"/>
  <c r="F35" i="18"/>
  <c r="E35" i="18"/>
  <c r="D35" i="18"/>
  <c r="B35" i="18"/>
  <c r="BA35" i="18" s="1"/>
  <c r="AX34" i="18"/>
  <c r="AV34" i="18"/>
  <c r="AT34" i="18"/>
  <c r="AS34" i="18"/>
  <c r="AQ34" i="18"/>
  <c r="AO34" i="18"/>
  <c r="AJ34" i="18"/>
  <c r="AG34" i="18"/>
  <c r="AE34" i="18"/>
  <c r="U34" i="18"/>
  <c r="Q34" i="18"/>
  <c r="G34" i="18"/>
  <c r="F34" i="18"/>
  <c r="H34" i="18" s="1"/>
  <c r="E34" i="18"/>
  <c r="D34" i="18"/>
  <c r="B34" i="18"/>
  <c r="AY34" i="18" s="1"/>
  <c r="BA33" i="18"/>
  <c r="AZ33" i="18"/>
  <c r="AX33" i="18"/>
  <c r="AT33" i="18"/>
  <c r="AO33" i="18"/>
  <c r="AL33" i="18"/>
  <c r="AJ33" i="18"/>
  <c r="AF33" i="18"/>
  <c r="Q33" i="18"/>
  <c r="P33" i="18"/>
  <c r="G33" i="18"/>
  <c r="F33" i="18"/>
  <c r="E33" i="18"/>
  <c r="D33" i="18"/>
  <c r="H33" i="18" s="1"/>
  <c r="L33" i="18" s="1"/>
  <c r="B33" i="18"/>
  <c r="AV33" i="18" s="1"/>
  <c r="AQ32" i="18"/>
  <c r="AK32" i="18"/>
  <c r="AG32" i="18"/>
  <c r="G32" i="18"/>
  <c r="F32" i="18"/>
  <c r="E32" i="18"/>
  <c r="D32" i="18"/>
  <c r="H32" i="18" s="1"/>
  <c r="M32" i="18" s="1"/>
  <c r="B32" i="18"/>
  <c r="AP32" i="18" s="1"/>
  <c r="G31" i="18"/>
  <c r="F31" i="18"/>
  <c r="E31" i="18"/>
  <c r="D31" i="18"/>
  <c r="B31" i="18"/>
  <c r="AF31" i="18" s="1"/>
  <c r="AJ30" i="18"/>
  <c r="G30" i="18"/>
  <c r="F30" i="18"/>
  <c r="E30" i="18"/>
  <c r="D30" i="18"/>
  <c r="B30" i="18"/>
  <c r="AZ29" i="18"/>
  <c r="AX29" i="18"/>
  <c r="AU29" i="18"/>
  <c r="AS29" i="18"/>
  <c r="AQ29" i="18"/>
  <c r="AO29" i="18"/>
  <c r="AL29" i="18"/>
  <c r="AK29" i="18"/>
  <c r="AG29" i="18"/>
  <c r="AE29" i="18"/>
  <c r="AD29" i="18"/>
  <c r="V29" i="18"/>
  <c r="U29" i="18"/>
  <c r="G29" i="18"/>
  <c r="F29" i="18"/>
  <c r="E29" i="18"/>
  <c r="D29" i="18"/>
  <c r="B29" i="18"/>
  <c r="AV29" i="18" s="1"/>
  <c r="BA28" i="18"/>
  <c r="AY28" i="18"/>
  <c r="AT28" i="18"/>
  <c r="AS28" i="18"/>
  <c r="AG28" i="18"/>
  <c r="AE28" i="18"/>
  <c r="V28" i="18"/>
  <c r="P28" i="18"/>
  <c r="G28" i="18"/>
  <c r="F28" i="18"/>
  <c r="E28" i="18"/>
  <c r="D28" i="18"/>
  <c r="B28" i="18"/>
  <c r="AX28" i="18" s="1"/>
  <c r="AY27" i="18"/>
  <c r="AS27" i="18"/>
  <c r="AQ27" i="18"/>
  <c r="AP27" i="18"/>
  <c r="AO27" i="18"/>
  <c r="AI27" i="18"/>
  <c r="AF27" i="18"/>
  <c r="AE27" i="18"/>
  <c r="V27" i="18"/>
  <c r="J27" i="18"/>
  <c r="G27" i="18"/>
  <c r="F27" i="18"/>
  <c r="H27" i="18" s="1"/>
  <c r="E27" i="18"/>
  <c r="D27" i="18"/>
  <c r="B27" i="18"/>
  <c r="AZ27" i="18" s="1"/>
  <c r="AT26" i="18"/>
  <c r="AQ26" i="18"/>
  <c r="AK26" i="18"/>
  <c r="AI26" i="18"/>
  <c r="G26" i="18"/>
  <c r="F26" i="18"/>
  <c r="E26" i="18"/>
  <c r="D26" i="18"/>
  <c r="B26" i="18"/>
  <c r="AP26" i="18" s="1"/>
  <c r="G25" i="18"/>
  <c r="F25" i="18"/>
  <c r="E25" i="18"/>
  <c r="D25" i="18"/>
  <c r="B25" i="18"/>
  <c r="AV24" i="18"/>
  <c r="AU24" i="18"/>
  <c r="Q24" i="18"/>
  <c r="G24" i="18"/>
  <c r="F24" i="18"/>
  <c r="E24" i="18"/>
  <c r="D24" i="18"/>
  <c r="B24" i="18"/>
  <c r="P24" i="18" s="1"/>
  <c r="AY23" i="18"/>
  <c r="AU23" i="18"/>
  <c r="AF23" i="18"/>
  <c r="AD23" i="18"/>
  <c r="G23" i="18"/>
  <c r="F23" i="18"/>
  <c r="E23" i="18"/>
  <c r="D23" i="18"/>
  <c r="B23" i="18"/>
  <c r="AV23" i="18" s="1"/>
  <c r="AZ22" i="18"/>
  <c r="AY22" i="18"/>
  <c r="AU22" i="18"/>
  <c r="AT22" i="18"/>
  <c r="AQ22" i="18"/>
  <c r="AO22" i="18"/>
  <c r="AN22" i="18"/>
  <c r="AI22" i="18"/>
  <c r="AF22" i="18"/>
  <c r="AE22" i="18"/>
  <c r="AD22" i="18"/>
  <c r="V22" i="18"/>
  <c r="G22" i="18"/>
  <c r="F22" i="18"/>
  <c r="E22" i="18"/>
  <c r="D22" i="18"/>
  <c r="B22" i="18"/>
  <c r="AX22" i="18" s="1"/>
  <c r="BA21" i="18"/>
  <c r="AU21" i="18"/>
  <c r="AS21" i="18"/>
  <c r="AQ21" i="18"/>
  <c r="AP21" i="18"/>
  <c r="AK21" i="18"/>
  <c r="AF21" i="18"/>
  <c r="AD21" i="18"/>
  <c r="P21" i="18"/>
  <c r="H21" i="18"/>
  <c r="J21" i="18" s="1"/>
  <c r="G21" i="18"/>
  <c r="F21" i="18"/>
  <c r="E21" i="18"/>
  <c r="D21" i="18"/>
  <c r="B21" i="18"/>
  <c r="AZ21" i="18" s="1"/>
  <c r="BA20" i="18"/>
  <c r="AU20" i="18"/>
  <c r="AS20" i="18"/>
  <c r="AQ20" i="18"/>
  <c r="AO20" i="18"/>
  <c r="AK20" i="18"/>
  <c r="AG20" i="18"/>
  <c r="AE20" i="18"/>
  <c r="V20" i="18"/>
  <c r="G20" i="18"/>
  <c r="F20" i="18"/>
  <c r="E20" i="18"/>
  <c r="D20" i="18"/>
  <c r="B20" i="18"/>
  <c r="AP20" i="18" s="1"/>
  <c r="AT19" i="18"/>
  <c r="AI19" i="18"/>
  <c r="P19" i="18"/>
  <c r="G19" i="18"/>
  <c r="F19" i="18"/>
  <c r="E19" i="18"/>
  <c r="D19" i="18"/>
  <c r="B19" i="18"/>
  <c r="AF19" i="18" s="1"/>
  <c r="P18" i="18"/>
  <c r="G18" i="18"/>
  <c r="F18" i="18"/>
  <c r="E18" i="18"/>
  <c r="D18" i="18"/>
  <c r="B18" i="18"/>
  <c r="AV18" i="18" s="1"/>
  <c r="AL17" i="18"/>
  <c r="G17" i="18"/>
  <c r="F17" i="18"/>
  <c r="E17" i="18"/>
  <c r="D17" i="18"/>
  <c r="B17" i="18"/>
  <c r="AV17" i="18" s="1"/>
  <c r="BA16" i="18"/>
  <c r="AP16" i="18"/>
  <c r="AN16" i="18"/>
  <c r="AI16" i="18"/>
  <c r="AG16" i="18"/>
  <c r="G16" i="18"/>
  <c r="F16" i="18"/>
  <c r="E16" i="18"/>
  <c r="D16" i="18"/>
  <c r="B16" i="18"/>
  <c r="AX16" i="18" s="1"/>
  <c r="BA15" i="18"/>
  <c r="AY15" i="18"/>
  <c r="AS15" i="18"/>
  <c r="AP15" i="18"/>
  <c r="AO15" i="18"/>
  <c r="AI15" i="18"/>
  <c r="AF15" i="18"/>
  <c r="AE15" i="18"/>
  <c r="AD15" i="18"/>
  <c r="V15" i="18"/>
  <c r="G15" i="18"/>
  <c r="F15" i="18"/>
  <c r="E15" i="18"/>
  <c r="D15" i="18"/>
  <c r="B15" i="18"/>
  <c r="AZ15" i="18" s="1"/>
  <c r="BA14" i="18"/>
  <c r="AY14" i="18"/>
  <c r="AU14" i="18"/>
  <c r="AT14" i="18"/>
  <c r="AQ14" i="18"/>
  <c r="AK14" i="18"/>
  <c r="AI14" i="18"/>
  <c r="AF14" i="18"/>
  <c r="AE14" i="18"/>
  <c r="V14" i="18"/>
  <c r="P14" i="18"/>
  <c r="G14" i="18"/>
  <c r="F14" i="18"/>
  <c r="E14" i="18"/>
  <c r="D14" i="18"/>
  <c r="B14" i="18"/>
  <c r="AP14" i="18" s="1"/>
  <c r="AT13" i="18"/>
  <c r="AI13" i="18"/>
  <c r="P13" i="18"/>
  <c r="G13" i="18"/>
  <c r="F13" i="18"/>
  <c r="E13" i="18"/>
  <c r="D13" i="18"/>
  <c r="B13" i="18"/>
  <c r="AF13" i="18" s="1"/>
  <c r="G12" i="18"/>
  <c r="F12" i="18"/>
  <c r="E12" i="18"/>
  <c r="D12" i="18"/>
  <c r="B12" i="18"/>
  <c r="AV12" i="18" s="1"/>
  <c r="L72" i="19" l="1"/>
  <c r="J72" i="19"/>
  <c r="AQ16" i="19"/>
  <c r="AN35" i="19"/>
  <c r="AO50" i="19"/>
  <c r="AL54" i="19"/>
  <c r="AT56" i="19"/>
  <c r="K66" i="19"/>
  <c r="AZ68" i="19"/>
  <c r="K73" i="19"/>
  <c r="L81" i="19"/>
  <c r="H141" i="19"/>
  <c r="L141" i="19" s="1"/>
  <c r="L151" i="19"/>
  <c r="AP16" i="19"/>
  <c r="M30" i="19"/>
  <c r="AP90" i="19"/>
  <c r="AY90" i="19"/>
  <c r="AF90" i="19"/>
  <c r="AU90" i="19"/>
  <c r="V90" i="19"/>
  <c r="AQ90" i="19"/>
  <c r="AL90" i="19"/>
  <c r="AI12" i="19"/>
  <c r="BA12" i="19"/>
  <c r="AV14" i="19"/>
  <c r="AT16" i="19"/>
  <c r="AD22" i="19"/>
  <c r="P24" i="19"/>
  <c r="AP24" i="19"/>
  <c r="AZ28" i="19"/>
  <c r="AO29" i="19"/>
  <c r="P30" i="19"/>
  <c r="Q31" i="19"/>
  <c r="AZ31" i="19"/>
  <c r="AL32" i="19"/>
  <c r="AO35" i="19"/>
  <c r="P36" i="19"/>
  <c r="AX36" i="19"/>
  <c r="AU38" i="19"/>
  <c r="U41" i="19"/>
  <c r="AZ41" i="19"/>
  <c r="U44" i="19"/>
  <c r="AZ44" i="19"/>
  <c r="AG48" i="19"/>
  <c r="AQ50" i="19"/>
  <c r="AI51" i="19"/>
  <c r="AG52" i="19"/>
  <c r="AF53" i="19"/>
  <c r="AN54" i="19"/>
  <c r="AX56" i="19"/>
  <c r="AG58" i="19"/>
  <c r="AF59" i="19"/>
  <c r="K67" i="19"/>
  <c r="AE71" i="19"/>
  <c r="M72" i="19"/>
  <c r="K75" i="19"/>
  <c r="AG76" i="19"/>
  <c r="K82" i="19"/>
  <c r="AS84" i="19"/>
  <c r="P87" i="19"/>
  <c r="BA87" i="19"/>
  <c r="AF89" i="19"/>
  <c r="AU89" i="19"/>
  <c r="AO89" i="19"/>
  <c r="P89" i="19"/>
  <c r="AT90" i="19"/>
  <c r="H97" i="19"/>
  <c r="J97" i="19"/>
  <c r="N97" i="19" s="1"/>
  <c r="V105" i="19"/>
  <c r="L16" i="19"/>
  <c r="AU16" i="19"/>
  <c r="H21" i="19"/>
  <c r="AP29" i="19"/>
  <c r="Q30" i="19"/>
  <c r="AN32" i="19"/>
  <c r="AQ35" i="19"/>
  <c r="AE41" i="19"/>
  <c r="BA41" i="19"/>
  <c r="AE44" i="19"/>
  <c r="BA44" i="19"/>
  <c r="AI48" i="19"/>
  <c r="AT50" i="19"/>
  <c r="AJ51" i="19"/>
  <c r="AK52" i="19"/>
  <c r="AI53" i="19"/>
  <c r="AO54" i="19"/>
  <c r="H56" i="19"/>
  <c r="AZ56" i="19"/>
  <c r="AK58" i="19"/>
  <c r="AI59" i="19"/>
  <c r="H60" i="19"/>
  <c r="J60" i="19" s="1"/>
  <c r="V61" i="19"/>
  <c r="AO66" i="19"/>
  <c r="V70" i="19"/>
  <c r="AF71" i="19"/>
  <c r="AP72" i="19"/>
  <c r="U74" i="19"/>
  <c r="AS76" i="19"/>
  <c r="AK77" i="19"/>
  <c r="P78" i="19"/>
  <c r="AS78" i="19"/>
  <c r="AI80" i="19"/>
  <c r="AO81" i="19"/>
  <c r="U84" i="19"/>
  <c r="AT84" i="19"/>
  <c r="Q85" i="19"/>
  <c r="AN86" i="19"/>
  <c r="U87" i="19"/>
  <c r="AX90" i="19"/>
  <c r="AO95" i="19"/>
  <c r="P98" i="19"/>
  <c r="AG105" i="19"/>
  <c r="J135" i="19"/>
  <c r="N135" i="19" s="1"/>
  <c r="H135" i="19"/>
  <c r="AL12" i="19"/>
  <c r="AY16" i="19"/>
  <c r="AI18" i="19"/>
  <c r="BA18" i="19"/>
  <c r="U20" i="19"/>
  <c r="AF22" i="19"/>
  <c r="V23" i="19"/>
  <c r="AT23" i="19"/>
  <c r="V24" i="19"/>
  <c r="AS24" i="19"/>
  <c r="AX26" i="19"/>
  <c r="AQ29" i="19"/>
  <c r="AF30" i="19"/>
  <c r="AD31" i="19"/>
  <c r="AO32" i="19"/>
  <c r="AT35" i="19"/>
  <c r="V36" i="19"/>
  <c r="BA36" i="19"/>
  <c r="U38" i="19"/>
  <c r="AZ38" i="19"/>
  <c r="AD40" i="19"/>
  <c r="AF41" i="19"/>
  <c r="AL42" i="19"/>
  <c r="AF44" i="19"/>
  <c r="AE47" i="19"/>
  <c r="AL48" i="19"/>
  <c r="AU50" i="19"/>
  <c r="AO51" i="19"/>
  <c r="AS52" i="19"/>
  <c r="AK53" i="19"/>
  <c r="AP54" i="19"/>
  <c r="BA56" i="19"/>
  <c r="AS58" i="19"/>
  <c r="AK59" i="19"/>
  <c r="AS60" i="19"/>
  <c r="AE61" i="19"/>
  <c r="H66" i="19"/>
  <c r="L66" i="19" s="1"/>
  <c r="K69" i="19"/>
  <c r="AG70" i="19"/>
  <c r="AK71" i="19"/>
  <c r="AS72" i="19"/>
  <c r="AE74" i="19"/>
  <c r="AT76" i="19"/>
  <c r="U78" i="19"/>
  <c r="AT78" i="19"/>
  <c r="AE79" i="19"/>
  <c r="AQ81" i="19"/>
  <c r="V83" i="19"/>
  <c r="V84" i="19"/>
  <c r="AU84" i="19"/>
  <c r="AE85" i="19"/>
  <c r="AO86" i="19"/>
  <c r="AE87" i="19"/>
  <c r="AZ90" i="19"/>
  <c r="AT95" i="19"/>
  <c r="AN98" i="19"/>
  <c r="H100" i="19"/>
  <c r="J100" i="19"/>
  <c r="AK105" i="19"/>
  <c r="AY107" i="19"/>
  <c r="AE107" i="19"/>
  <c r="AT107" i="19"/>
  <c r="AN12" i="19"/>
  <c r="P16" i="19"/>
  <c r="AK17" i="19"/>
  <c r="AK18" i="19"/>
  <c r="AI20" i="19"/>
  <c r="AF21" i="19"/>
  <c r="AK22" i="19"/>
  <c r="AD23" i="19"/>
  <c r="AU23" i="19"/>
  <c r="AD24" i="19"/>
  <c r="AU24" i="19"/>
  <c r="BA26" i="19"/>
  <c r="AT29" i="19"/>
  <c r="AL30" i="19"/>
  <c r="AE31" i="19"/>
  <c r="AQ32" i="19"/>
  <c r="AO33" i="19"/>
  <c r="AU35" i="19"/>
  <c r="AD36" i="19"/>
  <c r="AQ37" i="19"/>
  <c r="AE38" i="19"/>
  <c r="BA38" i="19"/>
  <c r="AO39" i="19"/>
  <c r="AJ40" i="19"/>
  <c r="AI41" i="19"/>
  <c r="AO42" i="19"/>
  <c r="AN43" i="19"/>
  <c r="AI44" i="19"/>
  <c r="AG46" i="19"/>
  <c r="AF47" i="19"/>
  <c r="K48" i="19"/>
  <c r="AO48" i="19"/>
  <c r="V49" i="19"/>
  <c r="AX50" i="19"/>
  <c r="AU51" i="19"/>
  <c r="AT52" i="19"/>
  <c r="AN53" i="19"/>
  <c r="AS54" i="19"/>
  <c r="V55" i="19"/>
  <c r="AV57" i="19"/>
  <c r="AT58" i="19"/>
  <c r="AN59" i="19"/>
  <c r="P60" i="19"/>
  <c r="AT60" i="19"/>
  <c r="AG61" i="19"/>
  <c r="AE62" i="19"/>
  <c r="K63" i="19"/>
  <c r="AF65" i="19"/>
  <c r="AS66" i="19"/>
  <c r="U68" i="19"/>
  <c r="AS70" i="19"/>
  <c r="AN71" i="19"/>
  <c r="P72" i="19"/>
  <c r="AT72" i="19"/>
  <c r="AK74" i="19"/>
  <c r="AY76" i="19"/>
  <c r="V78" i="19"/>
  <c r="AU78" i="19"/>
  <c r="AS79" i="19"/>
  <c r="P81" i="19"/>
  <c r="AS81" i="19"/>
  <c r="AG83" i="19"/>
  <c r="AE84" i="19"/>
  <c r="AX84" i="19"/>
  <c r="AP85" i="19"/>
  <c r="AT86" i="19"/>
  <c r="AF87" i="19"/>
  <c r="P90" i="19"/>
  <c r="BA90" i="19"/>
  <c r="AZ95" i="19"/>
  <c r="AO98" i="19"/>
  <c r="P101" i="19"/>
  <c r="AL105" i="19"/>
  <c r="AV110" i="19"/>
  <c r="AY110" i="19"/>
  <c r="AF110" i="19"/>
  <c r="AX110" i="19"/>
  <c r="AE110" i="19"/>
  <c r="AU110" i="19"/>
  <c r="V110" i="19"/>
  <c r="AS110" i="19"/>
  <c r="P110" i="19"/>
  <c r="AQ110" i="19"/>
  <c r="AO110" i="19"/>
  <c r="AN110" i="19"/>
  <c r="BA110" i="19"/>
  <c r="AI110" i="19"/>
  <c r="L135" i="19"/>
  <c r="F147" i="19"/>
  <c r="E147" i="19"/>
  <c r="D147" i="19"/>
  <c r="H147" i="19" s="1"/>
  <c r="J147" i="19" s="1"/>
  <c r="AO154" i="19"/>
  <c r="AJ154" i="19"/>
  <c r="AI154" i="19"/>
  <c r="V154" i="19"/>
  <c r="U154" i="19"/>
  <c r="Q154" i="19"/>
  <c r="P154" i="19"/>
  <c r="BA154" i="19"/>
  <c r="AY154" i="19"/>
  <c r="AX154" i="19"/>
  <c r="AV154" i="19"/>
  <c r="AO12" i="19"/>
  <c r="V16" i="19"/>
  <c r="AG21" i="19"/>
  <c r="AP22" i="19"/>
  <c r="AY23" i="19"/>
  <c r="AE24" i="19"/>
  <c r="AX24" i="19"/>
  <c r="AV29" i="19"/>
  <c r="AP30" i="19"/>
  <c r="AG31" i="19"/>
  <c r="AT32" i="19"/>
  <c r="P35" i="19"/>
  <c r="AX35" i="19"/>
  <c r="AF36" i="19"/>
  <c r="AF38" i="19"/>
  <c r="AU39" i="19"/>
  <c r="AK41" i="19"/>
  <c r="AP42" i="19"/>
  <c r="AS43" i="19"/>
  <c r="AK44" i="19"/>
  <c r="AK46" i="19"/>
  <c r="AI47" i="19"/>
  <c r="AP48" i="19"/>
  <c r="AE49" i="19"/>
  <c r="P50" i="19"/>
  <c r="AZ50" i="19"/>
  <c r="AY51" i="19"/>
  <c r="AY52" i="19"/>
  <c r="AO53" i="19"/>
  <c r="P54" i="19"/>
  <c r="AT54" i="19"/>
  <c r="AE55" i="19"/>
  <c r="U56" i="19"/>
  <c r="AY57" i="19"/>
  <c r="AY58" i="19"/>
  <c r="AQ59" i="19"/>
  <c r="U60" i="19"/>
  <c r="AU60" i="19"/>
  <c r="AN61" i="19"/>
  <c r="L63" i="19"/>
  <c r="V64" i="19"/>
  <c r="AK65" i="19"/>
  <c r="P66" i="19"/>
  <c r="AT66" i="19"/>
  <c r="V67" i="19"/>
  <c r="AE68" i="19"/>
  <c r="AT70" i="19"/>
  <c r="AP71" i="19"/>
  <c r="U72" i="19"/>
  <c r="AU72" i="19"/>
  <c r="AN73" i="19"/>
  <c r="AL74" i="19"/>
  <c r="AO75" i="19"/>
  <c r="AS77" i="19"/>
  <c r="AE78" i="19"/>
  <c r="AX78" i="19"/>
  <c r="AT80" i="19"/>
  <c r="U81" i="19"/>
  <c r="AT81" i="19"/>
  <c r="AD82" i="19"/>
  <c r="AO83" i="19"/>
  <c r="AF84" i="19"/>
  <c r="AY84" i="19"/>
  <c r="AU86" i="19"/>
  <c r="AI87" i="19"/>
  <c r="U90" i="19"/>
  <c r="AN101" i="19"/>
  <c r="H103" i="19"/>
  <c r="AN105" i="19"/>
  <c r="L129" i="19"/>
  <c r="AD16" i="19"/>
  <c r="AS21" i="19"/>
  <c r="AQ22" i="19"/>
  <c r="AZ29" i="19"/>
  <c r="AT30" i="19"/>
  <c r="U35" i="19"/>
  <c r="AZ35" i="19"/>
  <c r="AL41" i="19"/>
  <c r="AZ43" i="19"/>
  <c r="AL44" i="19"/>
  <c r="AG49" i="19"/>
  <c r="U50" i="19"/>
  <c r="BA50" i="19"/>
  <c r="AQ53" i="19"/>
  <c r="U54" i="19"/>
  <c r="AU54" i="19"/>
  <c r="AG55" i="19"/>
  <c r="AE56" i="19"/>
  <c r="AT59" i="19"/>
  <c r="AG64" i="19"/>
  <c r="AG67" i="19"/>
  <c r="AK68" i="19"/>
  <c r="AQ71" i="19"/>
  <c r="BA75" i="19"/>
  <c r="AJ82" i="19"/>
  <c r="AG84" i="19"/>
  <c r="AZ84" i="19"/>
  <c r="AZ86" i="19"/>
  <c r="AL87" i="19"/>
  <c r="AI89" i="19"/>
  <c r="AE90" i="19"/>
  <c r="AJ94" i="19"/>
  <c r="AO101" i="19"/>
  <c r="AF15" i="19"/>
  <c r="AE16" i="19"/>
  <c r="AT22" i="19"/>
  <c r="P29" i="19"/>
  <c r="AE35" i="19"/>
  <c r="BA35" i="19"/>
  <c r="AN41" i="19"/>
  <c r="AN44" i="19"/>
  <c r="AN49" i="19"/>
  <c r="AE50" i="19"/>
  <c r="AT53" i="19"/>
  <c r="V54" i="19"/>
  <c r="AX54" i="19"/>
  <c r="AN55" i="19"/>
  <c r="AK56" i="19"/>
  <c r="AU59" i="19"/>
  <c r="AS64" i="19"/>
  <c r="AN67" i="19"/>
  <c r="AL68" i="19"/>
  <c r="AT71" i="19"/>
  <c r="AQ82" i="19"/>
  <c r="AI84" i="19"/>
  <c r="BA84" i="19"/>
  <c r="BA86" i="19"/>
  <c r="AN89" i="19"/>
  <c r="AG90" i="19"/>
  <c r="AF95" i="19"/>
  <c r="AI95" i="19"/>
  <c r="AU95" i="19"/>
  <c r="AV105" i="19"/>
  <c r="BA105" i="19"/>
  <c r="AI105" i="19"/>
  <c r="AY105" i="19"/>
  <c r="AF105" i="19"/>
  <c r="AX105" i="19"/>
  <c r="AE105" i="19"/>
  <c r="AT105" i="19"/>
  <c r="U105" i="19"/>
  <c r="AO105" i="19"/>
  <c r="AS105" i="19"/>
  <c r="K79" i="19"/>
  <c r="AO90" i="19"/>
  <c r="AF101" i="19"/>
  <c r="AI101" i="19"/>
  <c r="AU101" i="19"/>
  <c r="V12" i="19"/>
  <c r="AS12" i="19"/>
  <c r="AG15" i="19"/>
  <c r="AF16" i="19"/>
  <c r="H22" i="19"/>
  <c r="J22" i="19" s="1"/>
  <c r="AY22" i="19"/>
  <c r="AI24" i="19"/>
  <c r="BA24" i="19"/>
  <c r="H27" i="19"/>
  <c r="J27" i="19" s="1"/>
  <c r="AE28" i="19"/>
  <c r="U29" i="19"/>
  <c r="AN31" i="19"/>
  <c r="U32" i="19"/>
  <c r="AZ32" i="19"/>
  <c r="AF35" i="19"/>
  <c r="AL36" i="19"/>
  <c r="AL38" i="19"/>
  <c r="AO41" i="19"/>
  <c r="AO44" i="19"/>
  <c r="P48" i="19"/>
  <c r="AX48" i="19"/>
  <c r="AQ49" i="19"/>
  <c r="AI50" i="19"/>
  <c r="AU53" i="19"/>
  <c r="AD54" i="19"/>
  <c r="AY54" i="19"/>
  <c r="AQ55" i="19"/>
  <c r="AL56" i="19"/>
  <c r="M57" i="19"/>
  <c r="AZ59" i="19"/>
  <c r="AT64" i="19"/>
  <c r="AS67" i="19"/>
  <c r="AN68" i="19"/>
  <c r="AO69" i="19"/>
  <c r="AZ71" i="19"/>
  <c r="AX82" i="19"/>
  <c r="AK84" i="19"/>
  <c r="AV87" i="19"/>
  <c r="AK87" i="19"/>
  <c r="AZ87" i="19"/>
  <c r="AG87" i="19"/>
  <c r="AU87" i="19"/>
  <c r="V87" i="19"/>
  <c r="AQ87" i="19"/>
  <c r="AO87" i="19"/>
  <c r="AT89" i="19"/>
  <c r="AI90" i="19"/>
  <c r="AZ101" i="19"/>
  <c r="AU105" i="19"/>
  <c r="AV133" i="19"/>
  <c r="AJ133" i="19"/>
  <c r="Q133" i="19"/>
  <c r="K72" i="19"/>
  <c r="X72" i="19" s="1"/>
  <c r="AD12" i="19"/>
  <c r="AU12" i="19"/>
  <c r="AK15" i="19"/>
  <c r="AI16" i="19"/>
  <c r="AS17" i="19"/>
  <c r="U18" i="19"/>
  <c r="AQ18" i="19"/>
  <c r="AX20" i="19"/>
  <c r="AK23" i="19"/>
  <c r="AK24" i="19"/>
  <c r="U26" i="19"/>
  <c r="AF28" i="19"/>
  <c r="AD29" i="19"/>
  <c r="AP31" i="19"/>
  <c r="AE32" i="19"/>
  <c r="BA32" i="19"/>
  <c r="AI35" i="19"/>
  <c r="AO36" i="19"/>
  <c r="AN38" i="19"/>
  <c r="H40" i="19"/>
  <c r="AQ41" i="19"/>
  <c r="U42" i="19"/>
  <c r="AY42" i="19"/>
  <c r="AQ44" i="19"/>
  <c r="AO45" i="19"/>
  <c r="AQ47" i="19"/>
  <c r="U48" i="19"/>
  <c r="AY48" i="19"/>
  <c r="AS49" i="19"/>
  <c r="AK50" i="19"/>
  <c r="AZ53" i="19"/>
  <c r="AF54" i="19"/>
  <c r="AZ54" i="19"/>
  <c r="AS55" i="19"/>
  <c r="AN56" i="19"/>
  <c r="AG60" i="19"/>
  <c r="AZ61" i="19"/>
  <c r="AY64" i="19"/>
  <c r="AY67" i="19"/>
  <c r="AQ68" i="19"/>
  <c r="AG72" i="19"/>
  <c r="BA72" i="19"/>
  <c r="AX74" i="19"/>
  <c r="AK78" i="19"/>
  <c r="AG81" i="19"/>
  <c r="AZ81" i="19"/>
  <c r="AL84" i="19"/>
  <c r="H85" i="19"/>
  <c r="J85" i="19" s="1"/>
  <c r="AS87" i="19"/>
  <c r="AZ89" i="19"/>
  <c r="AK90" i="19"/>
  <c r="AX98" i="19"/>
  <c r="AI98" i="19"/>
  <c r="AU98" i="19"/>
  <c r="BA101" i="19"/>
  <c r="AZ105" i="19"/>
  <c r="AF107" i="19"/>
  <c r="H109" i="19"/>
  <c r="K109" i="19" s="1"/>
  <c r="BA121" i="19"/>
  <c r="AY121" i="19"/>
  <c r="AO121" i="19"/>
  <c r="V121" i="19"/>
  <c r="Q121" i="19"/>
  <c r="AE12" i="19"/>
  <c r="AX12" i="19"/>
  <c r="AS15" i="19"/>
  <c r="AK16" i="19"/>
  <c r="V17" i="19"/>
  <c r="AT17" i="19"/>
  <c r="V18" i="19"/>
  <c r="AS18" i="19"/>
  <c r="BA20" i="19"/>
  <c r="AN23" i="19"/>
  <c r="AL24" i="19"/>
  <c r="AI26" i="19"/>
  <c r="AF27" i="19"/>
  <c r="AL28" i="19"/>
  <c r="AE29" i="19"/>
  <c r="AS31" i="19"/>
  <c r="AF32" i="19"/>
  <c r="AJ34" i="19"/>
  <c r="AK35" i="19"/>
  <c r="AP36" i="19"/>
  <c r="K38" i="19"/>
  <c r="AO38" i="19"/>
  <c r="P39" i="19"/>
  <c r="AT41" i="19"/>
  <c r="V42" i="19"/>
  <c r="BA42" i="19"/>
  <c r="AT44" i="19"/>
  <c r="AT47" i="19"/>
  <c r="V48" i="19"/>
  <c r="BA48" i="19"/>
  <c r="AY49" i="19"/>
  <c r="AL50" i="19"/>
  <c r="BA53" i="19"/>
  <c r="AG54" i="19"/>
  <c r="BA54" i="19"/>
  <c r="AY55" i="19"/>
  <c r="AO56" i="19"/>
  <c r="AI60" i="19"/>
  <c r="AT62" i="19"/>
  <c r="AO63" i="19"/>
  <c r="AG66" i="19"/>
  <c r="BA66" i="19"/>
  <c r="AZ67" i="19"/>
  <c r="AT68" i="19"/>
  <c r="H70" i="19"/>
  <c r="L70" i="19" s="1"/>
  <c r="AI72" i="19"/>
  <c r="AZ74" i="19"/>
  <c r="P77" i="19"/>
  <c r="AL78" i="19"/>
  <c r="H80" i="19"/>
  <c r="J80" i="19" s="1"/>
  <c r="AI81" i="19"/>
  <c r="BA81" i="19"/>
  <c r="H83" i="19"/>
  <c r="K83" i="19" s="1"/>
  <c r="AN84" i="19"/>
  <c r="AT87" i="19"/>
  <c r="BA89" i="19"/>
  <c r="AN90" i="19"/>
  <c r="AV93" i="19"/>
  <c r="AL93" i="19"/>
  <c r="BA93" i="19"/>
  <c r="AI93" i="19"/>
  <c r="AZ93" i="19"/>
  <c r="AG93" i="19"/>
  <c r="AX93" i="19"/>
  <c r="AE93" i="19"/>
  <c r="AS93" i="19"/>
  <c r="P93" i="19"/>
  <c r="AT93" i="19"/>
  <c r="AL107" i="19"/>
  <c r="AG110" i="19"/>
  <c r="H126" i="19"/>
  <c r="M126" i="19" s="1"/>
  <c r="H91" i="19"/>
  <c r="AI92" i="19"/>
  <c r="AF96" i="19"/>
  <c r="AY96" i="19"/>
  <c r="AF99" i="19"/>
  <c r="AY99" i="19"/>
  <c r="AF102" i="19"/>
  <c r="AY102" i="19"/>
  <c r="AD108" i="19"/>
  <c r="AX108" i="19"/>
  <c r="BA109" i="19"/>
  <c r="AK113" i="19"/>
  <c r="BA115" i="19"/>
  <c r="AI116" i="19"/>
  <c r="BA116" i="19"/>
  <c r="AI117" i="19"/>
  <c r="AY118" i="19"/>
  <c r="AI119" i="19"/>
  <c r="BA119" i="19"/>
  <c r="AL120" i="19"/>
  <c r="U122" i="19"/>
  <c r="AT122" i="19"/>
  <c r="U123" i="19"/>
  <c r="AU123" i="19"/>
  <c r="AG124" i="19"/>
  <c r="P125" i="19"/>
  <c r="AS125" i="19"/>
  <c r="BA126" i="19"/>
  <c r="AS128" i="19"/>
  <c r="AQ129" i="19"/>
  <c r="AD130" i="19"/>
  <c r="AS131" i="19"/>
  <c r="U132" i="19"/>
  <c r="AE134" i="19"/>
  <c r="K135" i="19"/>
  <c r="AL135" i="19"/>
  <c r="AT137" i="19"/>
  <c r="AE138" i="19"/>
  <c r="AF140" i="19"/>
  <c r="AN141" i="19"/>
  <c r="AQ143" i="19"/>
  <c r="P144" i="19"/>
  <c r="V146" i="19"/>
  <c r="BA148" i="19"/>
  <c r="AO150" i="19"/>
  <c r="AO151" i="19"/>
  <c r="AY152" i="19"/>
  <c r="AK153" i="19"/>
  <c r="AJ155" i="19"/>
  <c r="V156" i="19"/>
  <c r="AY156" i="19"/>
  <c r="AE158" i="19"/>
  <c r="AU159" i="19"/>
  <c r="U160" i="19"/>
  <c r="P162" i="19"/>
  <c r="AU162" i="19"/>
  <c r="V163" i="19"/>
  <c r="AX163" i="19"/>
  <c r="AG164" i="19"/>
  <c r="AO166" i="19"/>
  <c r="AK116" i="19"/>
  <c r="AK117" i="19"/>
  <c r="AK119" i="19"/>
  <c r="AO120" i="19"/>
  <c r="U125" i="19"/>
  <c r="AT125" i="19"/>
  <c r="P126" i="19"/>
  <c r="AN135" i="19"/>
  <c r="AX137" i="19"/>
  <c r="M141" i="19"/>
  <c r="H145" i="19"/>
  <c r="L145" i="19" s="1"/>
  <c r="AE146" i="19"/>
  <c r="AP151" i="19"/>
  <c r="AZ152" i="19"/>
  <c r="AL153" i="19"/>
  <c r="AQ155" i="19"/>
  <c r="AX159" i="19"/>
  <c r="V160" i="19"/>
  <c r="V162" i="19"/>
  <c r="AY162" i="19"/>
  <c r="AD163" i="19"/>
  <c r="AY163" i="19"/>
  <c r="AK164" i="19"/>
  <c r="AU166" i="19"/>
  <c r="V125" i="19"/>
  <c r="AU125" i="19"/>
  <c r="U126" i="19"/>
  <c r="M135" i="19"/>
  <c r="AF146" i="19"/>
  <c r="P151" i="19"/>
  <c r="AS151" i="19"/>
  <c r="AN153" i="19"/>
  <c r="AD162" i="19"/>
  <c r="AZ162" i="19"/>
  <c r="AX166" i="19"/>
  <c r="Q88" i="19"/>
  <c r="AT92" i="19"/>
  <c r="AK96" i="19"/>
  <c r="AK99" i="19"/>
  <c r="AK102" i="19"/>
  <c r="AN104" i="19"/>
  <c r="AI108" i="19"/>
  <c r="AI112" i="19"/>
  <c r="AO113" i="19"/>
  <c r="L114" i="19"/>
  <c r="AN116" i="19"/>
  <c r="AO117" i="19"/>
  <c r="V118" i="19"/>
  <c r="AN119" i="19"/>
  <c r="AU120" i="19"/>
  <c r="AF122" i="19"/>
  <c r="AY122" i="19"/>
  <c r="AF123" i="19"/>
  <c r="AQ124" i="19"/>
  <c r="AE125" i="19"/>
  <c r="AX125" i="19"/>
  <c r="V126" i="19"/>
  <c r="V128" i="19"/>
  <c r="AX128" i="19"/>
  <c r="AD129" i="19"/>
  <c r="AX129" i="19"/>
  <c r="AI130" i="19"/>
  <c r="V131" i="19"/>
  <c r="AY131" i="19"/>
  <c r="AI132" i="19"/>
  <c r="AK134" i="19"/>
  <c r="AP135" i="19"/>
  <c r="AD136" i="19"/>
  <c r="U137" i="19"/>
  <c r="AZ137" i="19"/>
  <c r="AO138" i="19"/>
  <c r="AS139" i="19"/>
  <c r="AN140" i="19"/>
  <c r="P141" i="19"/>
  <c r="AQ141" i="19"/>
  <c r="P142" i="19"/>
  <c r="AX143" i="19"/>
  <c r="AI144" i="19"/>
  <c r="V145" i="19"/>
  <c r="AG146" i="19"/>
  <c r="AU150" i="19"/>
  <c r="U151" i="19"/>
  <c r="AT151" i="19"/>
  <c r="V152" i="19"/>
  <c r="AO153" i="19"/>
  <c r="AT155" i="19"/>
  <c r="AF156" i="19"/>
  <c r="AG157" i="19"/>
  <c r="AZ157" i="19"/>
  <c r="AN158" i="19"/>
  <c r="U159" i="19"/>
  <c r="BA159" i="19"/>
  <c r="AL160" i="19"/>
  <c r="AG161" i="19"/>
  <c r="AE162" i="19"/>
  <c r="BA162" i="19"/>
  <c r="AG163" i="19"/>
  <c r="BA163" i="19"/>
  <c r="AP164" i="19"/>
  <c r="BA166" i="19"/>
  <c r="AO116" i="19"/>
  <c r="AP117" i="19"/>
  <c r="AO119" i="19"/>
  <c r="AX120" i="19"/>
  <c r="AF125" i="19"/>
  <c r="AY125" i="19"/>
  <c r="AE126" i="19"/>
  <c r="AQ135" i="19"/>
  <c r="V137" i="19"/>
  <c r="AQ138" i="19"/>
  <c r="U141" i="19"/>
  <c r="AS141" i="19"/>
  <c r="V142" i="19"/>
  <c r="AG145" i="19"/>
  <c r="AK146" i="19"/>
  <c r="V151" i="19"/>
  <c r="AU151" i="19"/>
  <c r="AD152" i="19"/>
  <c r="AQ153" i="19"/>
  <c r="AV155" i="19"/>
  <c r="AU160" i="19"/>
  <c r="AF162" i="19"/>
  <c r="AI163" i="19"/>
  <c r="AQ164" i="19"/>
  <c r="AQ116" i="19"/>
  <c r="AS117" i="19"/>
  <c r="AE118" i="19"/>
  <c r="AQ119" i="19"/>
  <c r="AY120" i="19"/>
  <c r="AG125" i="19"/>
  <c r="AZ125" i="19"/>
  <c r="AI126" i="19"/>
  <c r="AQ130" i="19"/>
  <c r="AF131" i="19"/>
  <c r="BA131" i="19"/>
  <c r="P135" i="19"/>
  <c r="AU135" i="19"/>
  <c r="AE137" i="19"/>
  <c r="J138" i="19"/>
  <c r="AU138" i="19"/>
  <c r="AS140" i="19"/>
  <c r="AD141" i="19"/>
  <c r="AT141" i="19"/>
  <c r="AD142" i="19"/>
  <c r="AS145" i="19"/>
  <c r="AN146" i="19"/>
  <c r="AD151" i="19"/>
  <c r="AX151" i="19"/>
  <c r="AE152" i="19"/>
  <c r="AS153" i="19"/>
  <c r="AY155" i="19"/>
  <c r="K157" i="19"/>
  <c r="N157" i="19" s="1"/>
  <c r="AQ158" i="19"/>
  <c r="AG159" i="19"/>
  <c r="AV160" i="19"/>
  <c r="AV161" i="19"/>
  <c r="AI162" i="19"/>
  <c r="AK163" i="19"/>
  <c r="H164" i="19"/>
  <c r="AS164" i="19"/>
  <c r="AJ88" i="19"/>
  <c r="BA92" i="19"/>
  <c r="AO96" i="19"/>
  <c r="AO99" i="19"/>
  <c r="AO102" i="19"/>
  <c r="AU104" i="19"/>
  <c r="AL108" i="19"/>
  <c r="AP112" i="19"/>
  <c r="U113" i="19"/>
  <c r="AT113" i="19"/>
  <c r="U114" i="19"/>
  <c r="AD115" i="19"/>
  <c r="P116" i="19"/>
  <c r="AS116" i="19"/>
  <c r="AU117" i="19"/>
  <c r="AG118" i="19"/>
  <c r="P119" i="19"/>
  <c r="AS119" i="19"/>
  <c r="BA120" i="19"/>
  <c r="AK122" i="19"/>
  <c r="AK123" i="19"/>
  <c r="AY124" i="19"/>
  <c r="AI125" i="19"/>
  <c r="BA125" i="19"/>
  <c r="AL126" i="19"/>
  <c r="AG128" i="19"/>
  <c r="AG129" i="19"/>
  <c r="AS130" i="19"/>
  <c r="AG131" i="19"/>
  <c r="AQ132" i="19"/>
  <c r="AS134" i="19"/>
  <c r="U135" i="19"/>
  <c r="AX135" i="19"/>
  <c r="AP136" i="19"/>
  <c r="AG137" i="19"/>
  <c r="K138" i="19"/>
  <c r="AX138" i="19"/>
  <c r="H140" i="19"/>
  <c r="K140" i="19" s="1"/>
  <c r="AT140" i="19"/>
  <c r="AE141" i="19"/>
  <c r="AU141" i="19"/>
  <c r="AG142" i="19"/>
  <c r="V143" i="19"/>
  <c r="AQ144" i="19"/>
  <c r="AY145" i="19"/>
  <c r="AQ146" i="19"/>
  <c r="H149" i="19"/>
  <c r="M149" i="19" s="1"/>
  <c r="V150" i="19"/>
  <c r="BA150" i="19"/>
  <c r="AF151" i="19"/>
  <c r="AY151" i="19"/>
  <c r="AG152" i="19"/>
  <c r="AT153" i="19"/>
  <c r="AN156" i="19"/>
  <c r="L157" i="19"/>
  <c r="AS158" i="19"/>
  <c r="AI159" i="19"/>
  <c r="AX160" i="19"/>
  <c r="AK162" i="19"/>
  <c r="K163" i="19"/>
  <c r="AL163" i="19"/>
  <c r="AY164" i="19"/>
  <c r="AK125" i="19"/>
  <c r="AO126" i="19"/>
  <c r="J129" i="19"/>
  <c r="J144" i="19"/>
  <c r="AC144" i="19" s="1"/>
  <c r="AS146" i="19"/>
  <c r="Q148" i="19"/>
  <c r="AG151" i="19"/>
  <c r="AZ151" i="19"/>
  <c r="P153" i="19"/>
  <c r="AU153" i="19"/>
  <c r="AN162" i="19"/>
  <c r="H94" i="19"/>
  <c r="J94" i="19" s="1"/>
  <c r="P96" i="19"/>
  <c r="AS96" i="19"/>
  <c r="P99" i="19"/>
  <c r="AS99" i="19"/>
  <c r="P102" i="19"/>
  <c r="AS102" i="19"/>
  <c r="BA104" i="19"/>
  <c r="P108" i="19"/>
  <c r="AE113" i="19"/>
  <c r="AX113" i="19"/>
  <c r="AJ114" i="19"/>
  <c r="V116" i="19"/>
  <c r="AU116" i="19"/>
  <c r="U117" i="19"/>
  <c r="BA117" i="19"/>
  <c r="AP118" i="19"/>
  <c r="V119" i="19"/>
  <c r="AU119" i="19"/>
  <c r="U120" i="19"/>
  <c r="AN122" i="19"/>
  <c r="AO123" i="19"/>
  <c r="P124" i="19"/>
  <c r="AL125" i="19"/>
  <c r="AQ126" i="19"/>
  <c r="AK128" i="19"/>
  <c r="K129" i="19"/>
  <c r="AH129" i="19" s="1"/>
  <c r="AK129" i="19"/>
  <c r="AY130" i="19"/>
  <c r="AL131" i="19"/>
  <c r="AX132" i="19"/>
  <c r="AY134" i="19"/>
  <c r="AE135" i="19"/>
  <c r="AU136" i="19"/>
  <c r="AL137" i="19"/>
  <c r="M138" i="19"/>
  <c r="AZ140" i="19"/>
  <c r="AG141" i="19"/>
  <c r="AZ141" i="19"/>
  <c r="AP142" i="19"/>
  <c r="AG143" i="19"/>
  <c r="K144" i="19"/>
  <c r="AX144" i="19"/>
  <c r="H146" i="19"/>
  <c r="K146" i="19" s="1"/>
  <c r="AT146" i="19"/>
  <c r="AE148" i="19"/>
  <c r="AK149" i="19"/>
  <c r="AF150" i="19"/>
  <c r="AI151" i="19"/>
  <c r="BA151" i="19"/>
  <c r="AN152" i="19"/>
  <c r="U153" i="19"/>
  <c r="AX153" i="19"/>
  <c r="AP156" i="19"/>
  <c r="AO157" i="19"/>
  <c r="AZ158" i="19"/>
  <c r="AL159" i="19"/>
  <c r="BA160" i="19"/>
  <c r="AO162" i="19"/>
  <c r="AO163" i="19"/>
  <c r="AO165" i="19"/>
  <c r="P166" i="19"/>
  <c r="AY167" i="19"/>
  <c r="AE116" i="19"/>
  <c r="AX116" i="19"/>
  <c r="AD117" i="19"/>
  <c r="AQ118" i="19"/>
  <c r="AE119" i="19"/>
  <c r="AX119" i="19"/>
  <c r="V120" i="19"/>
  <c r="AN125" i="19"/>
  <c r="AU126" i="19"/>
  <c r="H128" i="19"/>
  <c r="K128" i="19" s="1"/>
  <c r="AN131" i="19"/>
  <c r="AF135" i="19"/>
  <c r="AN137" i="19"/>
  <c r="AI141" i="19"/>
  <c r="BA141" i="19"/>
  <c r="AS142" i="19"/>
  <c r="AY146" i="19"/>
  <c r="AI148" i="19"/>
  <c r="AQ149" i="19"/>
  <c r="AK151" i="19"/>
  <c r="AP152" i="19"/>
  <c r="AE153" i="19"/>
  <c r="AZ153" i="19"/>
  <c r="Q155" i="19"/>
  <c r="AN159" i="19"/>
  <c r="AP162" i="19"/>
  <c r="AP163" i="19"/>
  <c r="V164" i="19"/>
  <c r="U166" i="19"/>
  <c r="AF116" i="19"/>
  <c r="AY116" i="19"/>
  <c r="AF117" i="19"/>
  <c r="AF119" i="19"/>
  <c r="AY119" i="19"/>
  <c r="AE120" i="19"/>
  <c r="AO125" i="19"/>
  <c r="AX126" i="19"/>
  <c r="M134" i="19"/>
  <c r="AI135" i="19"/>
  <c r="AQ137" i="19"/>
  <c r="J141" i="19"/>
  <c r="AU142" i="19"/>
  <c r="M144" i="19"/>
  <c r="AZ146" i="19"/>
  <c r="AQ148" i="19"/>
  <c r="AL151" i="19"/>
  <c r="H152" i="19"/>
  <c r="AQ152" i="19"/>
  <c r="AG153" i="19"/>
  <c r="BA153" i="19"/>
  <c r="AO159" i="19"/>
  <c r="AQ162" i="19"/>
  <c r="P163" i="19"/>
  <c r="AS163" i="19"/>
  <c r="AD164" i="19"/>
  <c r="AI166" i="19"/>
  <c r="B169" i="19"/>
  <c r="AV169" i="19" s="1"/>
  <c r="M16" i="19"/>
  <c r="K16" i="19"/>
  <c r="J16" i="19"/>
  <c r="J21" i="19"/>
  <c r="K21" i="19"/>
  <c r="M21" i="19"/>
  <c r="L21" i="19"/>
  <c r="M28" i="19"/>
  <c r="K28" i="19"/>
  <c r="J28" i="19"/>
  <c r="L56" i="19"/>
  <c r="K56" i="19"/>
  <c r="L28" i="19"/>
  <c r="K27" i="19"/>
  <c r="K22" i="19"/>
  <c r="M27" i="19"/>
  <c r="L27" i="19"/>
  <c r="Q13" i="19"/>
  <c r="AJ13" i="19"/>
  <c r="AV13" i="19"/>
  <c r="Q19" i="19"/>
  <c r="AJ19" i="19"/>
  <c r="AV19" i="19"/>
  <c r="Q25" i="19"/>
  <c r="AJ25" i="19"/>
  <c r="J45" i="19"/>
  <c r="M45" i="19"/>
  <c r="AZ91" i="19"/>
  <c r="AN91" i="19"/>
  <c r="AY91" i="19"/>
  <c r="V91" i="19"/>
  <c r="AX91" i="19"/>
  <c r="AL91" i="19"/>
  <c r="U91" i="19"/>
  <c r="AU91" i="19"/>
  <c r="AI91" i="19"/>
  <c r="P91" i="19"/>
  <c r="AT91" i="19"/>
  <c r="AS91" i="19"/>
  <c r="AG91" i="19"/>
  <c r="AF91" i="19"/>
  <c r="BA91" i="19"/>
  <c r="AO91" i="19"/>
  <c r="AP91" i="19"/>
  <c r="AK91" i="19"/>
  <c r="AJ91" i="19"/>
  <c r="AE91" i="19"/>
  <c r="AD91" i="19"/>
  <c r="Q91" i="19"/>
  <c r="AV91" i="19"/>
  <c r="AQ91" i="19"/>
  <c r="AK13" i="19"/>
  <c r="P14" i="19"/>
  <c r="AI14" i="19"/>
  <c r="AU14" i="19"/>
  <c r="H17" i="19"/>
  <c r="AK19" i="19"/>
  <c r="H23" i="19"/>
  <c r="AK25" i="19"/>
  <c r="K39" i="19"/>
  <c r="L45" i="19"/>
  <c r="J58" i="19"/>
  <c r="H58" i="19"/>
  <c r="M58" i="19" s="1"/>
  <c r="H59" i="19"/>
  <c r="M59" i="19" s="1"/>
  <c r="U13" i="19"/>
  <c r="AL13" i="19"/>
  <c r="AX13" i="19"/>
  <c r="AT15" i="19"/>
  <c r="U19" i="19"/>
  <c r="AL19" i="19"/>
  <c r="AX19" i="19"/>
  <c r="Q20" i="19"/>
  <c r="AJ20" i="19"/>
  <c r="AV20" i="19"/>
  <c r="AT21" i="19"/>
  <c r="U25" i="19"/>
  <c r="AL25" i="19"/>
  <c r="AX25" i="19"/>
  <c r="Q26" i="19"/>
  <c r="AJ26" i="19"/>
  <c r="AV26" i="19"/>
  <c r="AT27" i="19"/>
  <c r="AT28" i="19"/>
  <c r="AQ30" i="19"/>
  <c r="AE30" i="19"/>
  <c r="AZ30" i="19"/>
  <c r="AK30" i="19"/>
  <c r="U30" i="19"/>
  <c r="AN30" i="19"/>
  <c r="Q33" i="19"/>
  <c r="AP33" i="19"/>
  <c r="AZ40" i="19"/>
  <c r="AN40" i="19"/>
  <c r="AX40" i="19"/>
  <c r="AL40" i="19"/>
  <c r="U40" i="19"/>
  <c r="AU40" i="19"/>
  <c r="AI40" i="19"/>
  <c r="P40" i="19"/>
  <c r="AF40" i="19"/>
  <c r="AQ40" i="19"/>
  <c r="AE40" i="19"/>
  <c r="BA40" i="19"/>
  <c r="AO40" i="19"/>
  <c r="AG40" i="19"/>
  <c r="AP43" i="19"/>
  <c r="P45" i="19"/>
  <c r="AU45" i="19"/>
  <c r="H49" i="19"/>
  <c r="AP51" i="19"/>
  <c r="AD51" i="19"/>
  <c r="AZ51" i="19"/>
  <c r="AN51" i="19"/>
  <c r="AX51" i="19"/>
  <c r="AL51" i="19"/>
  <c r="U51" i="19"/>
  <c r="AK51" i="19"/>
  <c r="AT51" i="19"/>
  <c r="AS51" i="19"/>
  <c r="AG51" i="19"/>
  <c r="AF51" i="19"/>
  <c r="AQ51" i="19"/>
  <c r="AE51" i="19"/>
  <c r="J54" i="19"/>
  <c r="J56" i="19"/>
  <c r="K58" i="19"/>
  <c r="M63" i="19"/>
  <c r="N63" i="19" s="1"/>
  <c r="H76" i="19"/>
  <c r="K76" i="19" s="1"/>
  <c r="H12" i="19"/>
  <c r="J12" i="19" s="1"/>
  <c r="V13" i="19"/>
  <c r="AY13" i="19"/>
  <c r="AK14" i="19"/>
  <c r="P15" i="19"/>
  <c r="AI15" i="19"/>
  <c r="AU15" i="19"/>
  <c r="AG16" i="19"/>
  <c r="AS16" i="19"/>
  <c r="H18" i="19"/>
  <c r="L18" i="19" s="1"/>
  <c r="V19" i="19"/>
  <c r="AY19" i="19"/>
  <c r="AK20" i="19"/>
  <c r="P21" i="19"/>
  <c r="AI21" i="19"/>
  <c r="AU21" i="19"/>
  <c r="AG22" i="19"/>
  <c r="AS22" i="19"/>
  <c r="H24" i="19"/>
  <c r="V25" i="19"/>
  <c r="AY25" i="19"/>
  <c r="AK26" i="19"/>
  <c r="P27" i="19"/>
  <c r="AI27" i="19"/>
  <c r="AU27" i="19"/>
  <c r="AG28" i="19"/>
  <c r="AV28" i="19"/>
  <c r="V30" i="19"/>
  <c r="AO30" i="19"/>
  <c r="AN34" i="19"/>
  <c r="H35" i="19"/>
  <c r="L35" i="19" s="1"/>
  <c r="AQ43" i="19"/>
  <c r="Q45" i="19"/>
  <c r="AV45" i="19"/>
  <c r="M54" i="19"/>
  <c r="L58" i="19"/>
  <c r="H61" i="19"/>
  <c r="J75" i="19"/>
  <c r="H77" i="19"/>
  <c r="M77" i="19" s="1"/>
  <c r="J79" i="19"/>
  <c r="AN13" i="19"/>
  <c r="AZ13" i="19"/>
  <c r="U14" i="19"/>
  <c r="AL14" i="19"/>
  <c r="AX14" i="19"/>
  <c r="Q15" i="19"/>
  <c r="AJ15" i="19"/>
  <c r="AV15" i="19"/>
  <c r="AN19" i="19"/>
  <c r="AZ19" i="19"/>
  <c r="Q21" i="19"/>
  <c r="AJ21" i="19"/>
  <c r="AV21" i="19"/>
  <c r="AN25" i="19"/>
  <c r="AZ25" i="19"/>
  <c r="Q27" i="19"/>
  <c r="AJ27" i="19"/>
  <c r="AV27" i="19"/>
  <c r="H29" i="19"/>
  <c r="L29" i="19" s="1"/>
  <c r="K30" i="19"/>
  <c r="AZ33" i="19"/>
  <c r="AN33" i="19"/>
  <c r="AK33" i="19"/>
  <c r="AT33" i="19"/>
  <c r="AQ33" i="19"/>
  <c r="AE33" i="19"/>
  <c r="V33" i="19"/>
  <c r="AS33" i="19"/>
  <c r="Q34" i="19"/>
  <c r="AP34" i="19"/>
  <c r="H36" i="19"/>
  <c r="L36" i="19" s="1"/>
  <c r="H39" i="19"/>
  <c r="L39" i="19" s="1"/>
  <c r="U45" i="19"/>
  <c r="AX45" i="19"/>
  <c r="L49" i="19"/>
  <c r="K51" i="19"/>
  <c r="M64" i="19"/>
  <c r="J64" i="19"/>
  <c r="AP69" i="19"/>
  <c r="AD69" i="19"/>
  <c r="AZ69" i="19"/>
  <c r="AN69" i="19"/>
  <c r="AY69" i="19"/>
  <c r="V69" i="19"/>
  <c r="AX69" i="19"/>
  <c r="AL69" i="19"/>
  <c r="U69" i="19"/>
  <c r="AK69" i="19"/>
  <c r="AV69" i="19"/>
  <c r="AU69" i="19"/>
  <c r="AI69" i="19"/>
  <c r="P69" i="19"/>
  <c r="AT69" i="19"/>
  <c r="AS69" i="19"/>
  <c r="AG69" i="19"/>
  <c r="AF69" i="19"/>
  <c r="AQ69" i="19"/>
  <c r="AE69" i="19"/>
  <c r="H13" i="19"/>
  <c r="L13" i="19" s="1"/>
  <c r="AO13" i="19"/>
  <c r="BA13" i="19"/>
  <c r="V14" i="19"/>
  <c r="AY14" i="19"/>
  <c r="H19" i="19"/>
  <c r="K19" i="19" s="1"/>
  <c r="AO19" i="19"/>
  <c r="BA19" i="19"/>
  <c r="V20" i="19"/>
  <c r="AY20" i="19"/>
  <c r="AK21" i="19"/>
  <c r="P22" i="19"/>
  <c r="AI22" i="19"/>
  <c r="AU22" i="19"/>
  <c r="H25" i="19"/>
  <c r="K25" i="19" s="1"/>
  <c r="AO25" i="19"/>
  <c r="BA25" i="19"/>
  <c r="V26" i="19"/>
  <c r="AY26" i="19"/>
  <c r="AK27" i="19"/>
  <c r="P28" i="19"/>
  <c r="AJ28" i="19"/>
  <c r="AF29" i="19"/>
  <c r="AU29" i="19"/>
  <c r="AU33" i="19"/>
  <c r="AQ34" i="19"/>
  <c r="J38" i="19"/>
  <c r="L40" i="19"/>
  <c r="AK40" i="19"/>
  <c r="Q43" i="19"/>
  <c r="AV43" i="19"/>
  <c r="H44" i="19"/>
  <c r="V45" i="19"/>
  <c r="AY45" i="19"/>
  <c r="H47" i="19"/>
  <c r="L51" i="19"/>
  <c r="AV51" i="19"/>
  <c r="M56" i="19"/>
  <c r="L61" i="19"/>
  <c r="AC63" i="19"/>
  <c r="K64" i="19"/>
  <c r="L67" i="19"/>
  <c r="AW67" i="19" s="1"/>
  <c r="L82" i="19"/>
  <c r="N82" i="19" s="1"/>
  <c r="L84" i="19"/>
  <c r="AD13" i="19"/>
  <c r="AP13" i="19"/>
  <c r="AN14" i="19"/>
  <c r="AZ14" i="19"/>
  <c r="U15" i="19"/>
  <c r="AL15" i="19"/>
  <c r="AX15" i="19"/>
  <c r="Q16" i="19"/>
  <c r="AJ16" i="19"/>
  <c r="AV16" i="19"/>
  <c r="AD19" i="19"/>
  <c r="AP19" i="19"/>
  <c r="AN20" i="19"/>
  <c r="AZ20" i="19"/>
  <c r="U21" i="19"/>
  <c r="AL21" i="19"/>
  <c r="AX21" i="19"/>
  <c r="Q22" i="19"/>
  <c r="AJ22" i="19"/>
  <c r="AV22" i="19"/>
  <c r="AD25" i="19"/>
  <c r="AP25" i="19"/>
  <c r="AN26" i="19"/>
  <c r="AZ26" i="19"/>
  <c r="U27" i="19"/>
  <c r="AL27" i="19"/>
  <c r="AX27" i="19"/>
  <c r="AU28" i="19"/>
  <c r="AI28" i="19"/>
  <c r="BA28" i="19"/>
  <c r="AO28" i="19"/>
  <c r="Q28" i="19"/>
  <c r="AK28" i="19"/>
  <c r="AY28" i="19"/>
  <c r="AD30" i="19"/>
  <c r="AS30" i="19"/>
  <c r="H32" i="19"/>
  <c r="AD33" i="19"/>
  <c r="AV33" i="19"/>
  <c r="V34" i="19"/>
  <c r="V43" i="19"/>
  <c r="AY43" i="19"/>
  <c r="L64" i="19"/>
  <c r="M70" i="19"/>
  <c r="M75" i="19"/>
  <c r="M83" i="19"/>
  <c r="AE13" i="19"/>
  <c r="AQ13" i="19"/>
  <c r="H14" i="19"/>
  <c r="M14" i="19" s="1"/>
  <c r="AO14" i="19"/>
  <c r="BA14" i="19"/>
  <c r="V15" i="19"/>
  <c r="AY15" i="19"/>
  <c r="AE19" i="19"/>
  <c r="AQ19" i="19"/>
  <c r="H20" i="19"/>
  <c r="K20" i="19" s="1"/>
  <c r="V21" i="19"/>
  <c r="AY21" i="19"/>
  <c r="AE25" i="19"/>
  <c r="AQ25" i="19"/>
  <c r="H26" i="19"/>
  <c r="J26" i="19" s="1"/>
  <c r="V27" i="19"/>
  <c r="AY27" i="19"/>
  <c r="AF33" i="19"/>
  <c r="AX33" i="19"/>
  <c r="AX34" i="19"/>
  <c r="AL34" i="19"/>
  <c r="U34" i="19"/>
  <c r="AU34" i="19"/>
  <c r="AI34" i="19"/>
  <c r="P34" i="19"/>
  <c r="AF34" i="19"/>
  <c r="BA34" i="19"/>
  <c r="AO34" i="19"/>
  <c r="AT34" i="19"/>
  <c r="H41" i="19"/>
  <c r="AP45" i="19"/>
  <c r="AD45" i="19"/>
  <c r="AZ45" i="19"/>
  <c r="AN45" i="19"/>
  <c r="AK45" i="19"/>
  <c r="AT45" i="19"/>
  <c r="AS45" i="19"/>
  <c r="AG45" i="19"/>
  <c r="AQ45" i="19"/>
  <c r="AE45" i="19"/>
  <c r="AF45" i="19"/>
  <c r="J51" i="19"/>
  <c r="M51" i="19"/>
  <c r="H52" i="19"/>
  <c r="J71" i="19"/>
  <c r="H71" i="19"/>
  <c r="M79" i="19"/>
  <c r="L79" i="19"/>
  <c r="AJ14" i="19"/>
  <c r="AT12" i="19"/>
  <c r="AF13" i="19"/>
  <c r="AD14" i="19"/>
  <c r="AP14" i="19"/>
  <c r="AN15" i="19"/>
  <c r="AZ15" i="19"/>
  <c r="U16" i="19"/>
  <c r="AL16" i="19"/>
  <c r="AX16" i="19"/>
  <c r="Q17" i="19"/>
  <c r="AJ17" i="19"/>
  <c r="AV17" i="19"/>
  <c r="AT18" i="19"/>
  <c r="AF19" i="19"/>
  <c r="AD20" i="19"/>
  <c r="AP20" i="19"/>
  <c r="AN21" i="19"/>
  <c r="AZ21" i="19"/>
  <c r="U22" i="19"/>
  <c r="AL22" i="19"/>
  <c r="AX22" i="19"/>
  <c r="Q23" i="19"/>
  <c r="AJ23" i="19"/>
  <c r="AV23" i="19"/>
  <c r="AT24" i="19"/>
  <c r="AF25" i="19"/>
  <c r="AD26" i="19"/>
  <c r="AP26" i="19"/>
  <c r="AN27" i="19"/>
  <c r="AZ27" i="19"/>
  <c r="U28" i="19"/>
  <c r="AJ29" i="19"/>
  <c r="AX29" i="19"/>
  <c r="J30" i="19"/>
  <c r="AG30" i="19"/>
  <c r="AU30" i="19"/>
  <c r="AG33" i="19"/>
  <c r="AY33" i="19"/>
  <c r="H34" i="19"/>
  <c r="AD34" i="19"/>
  <c r="AV34" i="19"/>
  <c r="AT37" i="19"/>
  <c r="AF37" i="19"/>
  <c r="BA37" i="19"/>
  <c r="AO37" i="19"/>
  <c r="AX37" i="19"/>
  <c r="AL37" i="19"/>
  <c r="U37" i="19"/>
  <c r="AU37" i="19"/>
  <c r="AI37" i="19"/>
  <c r="P37" i="19"/>
  <c r="AD37" i="19"/>
  <c r="AY37" i="19"/>
  <c r="M38" i="19"/>
  <c r="U39" i="19"/>
  <c r="AX39" i="19"/>
  <c r="M40" i="19"/>
  <c r="AS40" i="19"/>
  <c r="H42" i="19"/>
  <c r="K42" i="19" s="1"/>
  <c r="AI45" i="19"/>
  <c r="M47" i="19"/>
  <c r="J48" i="19"/>
  <c r="P51" i="19"/>
  <c r="AP57" i="19"/>
  <c r="AD57" i="19"/>
  <c r="AZ57" i="19"/>
  <c r="AN57" i="19"/>
  <c r="AR57" i="19" s="1"/>
  <c r="AX57" i="19"/>
  <c r="AL57" i="19"/>
  <c r="U57" i="19"/>
  <c r="AK57" i="19"/>
  <c r="AT57" i="19"/>
  <c r="AS57" i="19"/>
  <c r="AG57" i="19"/>
  <c r="AF57" i="19"/>
  <c r="AQ57" i="19"/>
  <c r="AE57" i="19"/>
  <c r="M69" i="19"/>
  <c r="L73" i="19"/>
  <c r="K86" i="19"/>
  <c r="J86" i="19"/>
  <c r="AG13" i="19"/>
  <c r="AS13" i="19"/>
  <c r="AE14" i="19"/>
  <c r="AQ14" i="19"/>
  <c r="H15" i="19"/>
  <c r="K15" i="19" s="1"/>
  <c r="AO15" i="19"/>
  <c r="BA15" i="19"/>
  <c r="AG19" i="19"/>
  <c r="AS19" i="19"/>
  <c r="AE20" i="19"/>
  <c r="AQ20" i="19"/>
  <c r="AO21" i="19"/>
  <c r="BA21" i="19"/>
  <c r="AG25" i="19"/>
  <c r="AS25" i="19"/>
  <c r="AE26" i="19"/>
  <c r="AQ26" i="19"/>
  <c r="AO27" i="19"/>
  <c r="BA27" i="19"/>
  <c r="AV30" i="19"/>
  <c r="H33" i="19"/>
  <c r="L33" i="19" s="1"/>
  <c r="AI33" i="19"/>
  <c r="BA33" i="19"/>
  <c r="AE34" i="19"/>
  <c r="H37" i="19"/>
  <c r="M37" i="19" s="1"/>
  <c r="AT40" i="19"/>
  <c r="AT43" i="19"/>
  <c r="AF43" i="19"/>
  <c r="BA43" i="19"/>
  <c r="AO43" i="19"/>
  <c r="AX43" i="19"/>
  <c r="AL43" i="19"/>
  <c r="U43" i="19"/>
  <c r="AK43" i="19"/>
  <c r="AU43" i="19"/>
  <c r="AI43" i="19"/>
  <c r="P43" i="19"/>
  <c r="AE43" i="19"/>
  <c r="K45" i="19"/>
  <c r="AJ45" i="19"/>
  <c r="M48" i="19"/>
  <c r="H50" i="19"/>
  <c r="L50" i="19" s="1"/>
  <c r="Q51" i="19"/>
  <c r="J69" i="19"/>
  <c r="L69" i="19"/>
  <c r="Q12" i="19"/>
  <c r="AJ12" i="19"/>
  <c r="AT13" i="19"/>
  <c r="AF14" i="19"/>
  <c r="AD15" i="19"/>
  <c r="AP15" i="19"/>
  <c r="AN16" i="19"/>
  <c r="AZ16" i="19"/>
  <c r="U17" i="19"/>
  <c r="AL17" i="19"/>
  <c r="Q18" i="19"/>
  <c r="AJ18" i="19"/>
  <c r="AT19" i="19"/>
  <c r="AF20" i="19"/>
  <c r="AD21" i="19"/>
  <c r="AP21" i="19"/>
  <c r="AN22" i="19"/>
  <c r="AZ22" i="19"/>
  <c r="U23" i="19"/>
  <c r="AL23" i="19"/>
  <c r="Q24" i="19"/>
  <c r="AJ24" i="19"/>
  <c r="AT25" i="19"/>
  <c r="AF26" i="19"/>
  <c r="AD27" i="19"/>
  <c r="AP27" i="19"/>
  <c r="AP28" i="19"/>
  <c r="Q29" i="19"/>
  <c r="AL29" i="19"/>
  <c r="AI30" i="19"/>
  <c r="AX30" i="19"/>
  <c r="AF31" i="19"/>
  <c r="BA31" i="19"/>
  <c r="AO31" i="19"/>
  <c r="AX31" i="19"/>
  <c r="AL31" i="19"/>
  <c r="U31" i="19"/>
  <c r="AU31" i="19"/>
  <c r="AI31" i="19"/>
  <c r="P31" i="19"/>
  <c r="AT31" i="19"/>
  <c r="AJ33" i="19"/>
  <c r="L34" i="19"/>
  <c r="AG34" i="19"/>
  <c r="AY34" i="19"/>
  <c r="AG37" i="19"/>
  <c r="Q40" i="19"/>
  <c r="AV40" i="19"/>
  <c r="M41" i="19"/>
  <c r="H43" i="19"/>
  <c r="L43" i="19" s="1"/>
  <c r="AG43" i="19"/>
  <c r="AL45" i="19"/>
  <c r="AZ46" i="19"/>
  <c r="AN46" i="19"/>
  <c r="AX46" i="19"/>
  <c r="AL46" i="19"/>
  <c r="U46" i="19"/>
  <c r="AV46" i="19"/>
  <c r="AJ46" i="19"/>
  <c r="Q46" i="19"/>
  <c r="AU46" i="19"/>
  <c r="AI46" i="19"/>
  <c r="P46" i="19"/>
  <c r="AF46" i="19"/>
  <c r="AQ46" i="19"/>
  <c r="AE46" i="19"/>
  <c r="AP46" i="19"/>
  <c r="BA46" i="19"/>
  <c r="AO46" i="19"/>
  <c r="V51" i="19"/>
  <c r="K54" i="19"/>
  <c r="K57" i="19"/>
  <c r="AU57" i="19"/>
  <c r="AP63" i="19"/>
  <c r="AD63" i="19"/>
  <c r="AZ63" i="19"/>
  <c r="AN63" i="19"/>
  <c r="AY63" i="19"/>
  <c r="V63" i="19"/>
  <c r="AX63" i="19"/>
  <c r="AL63" i="19"/>
  <c r="U63" i="19"/>
  <c r="AK63" i="19"/>
  <c r="AU63" i="19"/>
  <c r="AI63" i="19"/>
  <c r="P63" i="19"/>
  <c r="S63" i="19" s="1"/>
  <c r="AT63" i="19"/>
  <c r="AS63" i="19"/>
  <c r="AW63" i="19" s="1"/>
  <c r="AG63" i="19"/>
  <c r="AF63" i="19"/>
  <c r="AQ63" i="19"/>
  <c r="AE63" i="19"/>
  <c r="H65" i="19"/>
  <c r="Q69" i="19"/>
  <c r="M71" i="19"/>
  <c r="M73" i="19"/>
  <c r="Q14" i="19"/>
  <c r="P13" i="19"/>
  <c r="AI13" i="19"/>
  <c r="AG14" i="19"/>
  <c r="AE15" i="19"/>
  <c r="AO16" i="19"/>
  <c r="P19" i="19"/>
  <c r="AI19" i="19"/>
  <c r="AG20" i="19"/>
  <c r="AE21" i="19"/>
  <c r="AO22" i="19"/>
  <c r="P25" i="19"/>
  <c r="AI25" i="19"/>
  <c r="AG26" i="19"/>
  <c r="AE27" i="19"/>
  <c r="AQ28" i="19"/>
  <c r="AS29" i="19"/>
  <c r="AG29" i="19"/>
  <c r="AY29" i="19"/>
  <c r="V29" i="19"/>
  <c r="AN29" i="19"/>
  <c r="AJ30" i="19"/>
  <c r="AY30" i="19"/>
  <c r="H31" i="19"/>
  <c r="M31" i="19" s="1"/>
  <c r="AL33" i="19"/>
  <c r="AZ34" i="19"/>
  <c r="J35" i="19"/>
  <c r="L37" i="19"/>
  <c r="AP39" i="19"/>
  <c r="AD39" i="19"/>
  <c r="AZ39" i="19"/>
  <c r="AN39" i="19"/>
  <c r="AK39" i="19"/>
  <c r="AT39" i="19"/>
  <c r="AS39" i="19"/>
  <c r="AG39" i="19"/>
  <c r="AQ39" i="19"/>
  <c r="AE39" i="19"/>
  <c r="AF39" i="19"/>
  <c r="AJ43" i="19"/>
  <c r="H46" i="19"/>
  <c r="H53" i="19"/>
  <c r="H55" i="19"/>
  <c r="L57" i="19"/>
  <c r="AG32" i="19"/>
  <c r="AS32" i="19"/>
  <c r="V35" i="19"/>
  <c r="AY35" i="19"/>
  <c r="AK36" i="19"/>
  <c r="AG38" i="19"/>
  <c r="AS38" i="19"/>
  <c r="V41" i="19"/>
  <c r="AY41" i="19"/>
  <c r="AK42" i="19"/>
  <c r="AG44" i="19"/>
  <c r="AS44" i="19"/>
  <c r="V47" i="19"/>
  <c r="AY47" i="19"/>
  <c r="AK48" i="19"/>
  <c r="P49" i="19"/>
  <c r="AI49" i="19"/>
  <c r="AU49" i="19"/>
  <c r="AG50" i="19"/>
  <c r="AS50" i="19"/>
  <c r="AO52" i="19"/>
  <c r="BA52" i="19"/>
  <c r="V53" i="19"/>
  <c r="AY53" i="19"/>
  <c r="AK54" i="19"/>
  <c r="P55" i="19"/>
  <c r="AI55" i="19"/>
  <c r="AU55" i="19"/>
  <c r="AG56" i="19"/>
  <c r="AS56" i="19"/>
  <c r="AO58" i="19"/>
  <c r="BA58" i="19"/>
  <c r="V59" i="19"/>
  <c r="AY59" i="19"/>
  <c r="AK60" i="19"/>
  <c r="P61" i="19"/>
  <c r="AI61" i="19"/>
  <c r="AU61" i="19"/>
  <c r="AG62" i="19"/>
  <c r="AS62" i="19"/>
  <c r="AO64" i="19"/>
  <c r="BA64" i="19"/>
  <c r="V65" i="19"/>
  <c r="AY65" i="19"/>
  <c r="AK66" i="19"/>
  <c r="P67" i="19"/>
  <c r="AI67" i="19"/>
  <c r="AM67" i="19" s="1"/>
  <c r="AU67" i="19"/>
  <c r="AG68" i="19"/>
  <c r="AS68" i="19"/>
  <c r="AO70" i="19"/>
  <c r="BA70" i="19"/>
  <c r="V71" i="19"/>
  <c r="AY71" i="19"/>
  <c r="AK72" i="19"/>
  <c r="P73" i="19"/>
  <c r="S73" i="19" s="1"/>
  <c r="AI73" i="19"/>
  <c r="AU73" i="19"/>
  <c r="AG74" i="19"/>
  <c r="AS74" i="19"/>
  <c r="AE75" i="19"/>
  <c r="AQ75" i="19"/>
  <c r="AO76" i="19"/>
  <c r="BA76" i="19"/>
  <c r="V77" i="19"/>
  <c r="AN77" i="19"/>
  <c r="AG79" i="19"/>
  <c r="AV79" i="19"/>
  <c r="AD80" i="19"/>
  <c r="AS80" i="19"/>
  <c r="J81" i="19"/>
  <c r="Q82" i="19"/>
  <c r="AL82" i="19"/>
  <c r="AI83" i="19"/>
  <c r="AZ85" i="19"/>
  <c r="AN85" i="19"/>
  <c r="AY85" i="19"/>
  <c r="V85" i="19"/>
  <c r="AX85" i="19"/>
  <c r="AL85" i="19"/>
  <c r="U85" i="19"/>
  <c r="AU85" i="19"/>
  <c r="AI85" i="19"/>
  <c r="P85" i="19"/>
  <c r="AT85" i="19"/>
  <c r="AS85" i="19"/>
  <c r="AG85" i="19"/>
  <c r="AF85" i="19"/>
  <c r="BA85" i="19"/>
  <c r="AO85" i="19"/>
  <c r="AK85" i="19"/>
  <c r="M88" i="19"/>
  <c r="N88" i="19" s="1"/>
  <c r="L88" i="19"/>
  <c r="M97" i="19"/>
  <c r="L97" i="19"/>
  <c r="K97" i="19"/>
  <c r="Q49" i="19"/>
  <c r="AJ49" i="19"/>
  <c r="AV49" i="19"/>
  <c r="AD52" i="19"/>
  <c r="AP52" i="19"/>
  <c r="Q55" i="19"/>
  <c r="AJ55" i="19"/>
  <c r="AV55" i="19"/>
  <c r="AD58" i="19"/>
  <c r="AP58" i="19"/>
  <c r="Q61" i="19"/>
  <c r="AJ61" i="19"/>
  <c r="AV61" i="19"/>
  <c r="AD64" i="19"/>
  <c r="AP64" i="19"/>
  <c r="Q67" i="19"/>
  <c r="AJ67" i="19"/>
  <c r="AV67" i="19"/>
  <c r="AD70" i="19"/>
  <c r="AP70" i="19"/>
  <c r="Q73" i="19"/>
  <c r="AJ73" i="19"/>
  <c r="AV73" i="19"/>
  <c r="AF75" i="19"/>
  <c r="AD76" i="19"/>
  <c r="AP76" i="19"/>
  <c r="AI79" i="19"/>
  <c r="AT82" i="19"/>
  <c r="AZ82" i="19"/>
  <c r="AN82" i="19"/>
  <c r="AJ83" i="19"/>
  <c r="AY83" i="19"/>
  <c r="L85" i="19"/>
  <c r="AK49" i="19"/>
  <c r="AE52" i="19"/>
  <c r="AQ52" i="19"/>
  <c r="AK55" i="19"/>
  <c r="P56" i="19"/>
  <c r="AI56" i="19"/>
  <c r="AU56" i="19"/>
  <c r="AE58" i="19"/>
  <c r="AQ58" i="19"/>
  <c r="AO59" i="19"/>
  <c r="BA59" i="19"/>
  <c r="AY60" i="19"/>
  <c r="AK61" i="19"/>
  <c r="P62" i="19"/>
  <c r="AI62" i="19"/>
  <c r="AU62" i="19"/>
  <c r="AE64" i="19"/>
  <c r="AQ64" i="19"/>
  <c r="AO65" i="19"/>
  <c r="BA65" i="19"/>
  <c r="AK67" i="19"/>
  <c r="P68" i="19"/>
  <c r="AI68" i="19"/>
  <c r="AU68" i="19"/>
  <c r="AE70" i="19"/>
  <c r="AQ70" i="19"/>
  <c r="AO71" i="19"/>
  <c r="BA71" i="19"/>
  <c r="AK73" i="19"/>
  <c r="P74" i="19"/>
  <c r="AI74" i="19"/>
  <c r="AU74" i="19"/>
  <c r="AG75" i="19"/>
  <c r="AS75" i="19"/>
  <c r="AE76" i="19"/>
  <c r="AQ76" i="19"/>
  <c r="AP77" i="19"/>
  <c r="AJ79" i="19"/>
  <c r="AX79" i="19"/>
  <c r="AG80" i="19"/>
  <c r="AU80" i="19"/>
  <c r="U82" i="19"/>
  <c r="AO82" i="19"/>
  <c r="P83" i="19"/>
  <c r="AK83" i="19"/>
  <c r="AZ83" i="19"/>
  <c r="AT94" i="19"/>
  <c r="AS94" i="19"/>
  <c r="AG94" i="19"/>
  <c r="AF94" i="19"/>
  <c r="AQ94" i="19"/>
  <c r="AE94" i="19"/>
  <c r="BA94" i="19"/>
  <c r="AO94" i="19"/>
  <c r="AZ94" i="19"/>
  <c r="AN94" i="19"/>
  <c r="AY94" i="19"/>
  <c r="V94" i="19"/>
  <c r="AX94" i="19"/>
  <c r="AL94" i="19"/>
  <c r="U94" i="19"/>
  <c r="AK94" i="19"/>
  <c r="AU94" i="19"/>
  <c r="AI94" i="19"/>
  <c r="P94" i="19"/>
  <c r="Q32" i="19"/>
  <c r="AJ32" i="19"/>
  <c r="AV32" i="19"/>
  <c r="AD35" i="19"/>
  <c r="AP35" i="19"/>
  <c r="AN36" i="19"/>
  <c r="AZ36" i="19"/>
  <c r="Q38" i="19"/>
  <c r="AJ38" i="19"/>
  <c r="AV38" i="19"/>
  <c r="AD41" i="19"/>
  <c r="AP41" i="19"/>
  <c r="AN42" i="19"/>
  <c r="AZ42" i="19"/>
  <c r="Q44" i="19"/>
  <c r="AJ44" i="19"/>
  <c r="AV44" i="19"/>
  <c r="AD47" i="19"/>
  <c r="AP47" i="19"/>
  <c r="AN48" i="19"/>
  <c r="AZ48" i="19"/>
  <c r="U49" i="19"/>
  <c r="AL49" i="19"/>
  <c r="AX49" i="19"/>
  <c r="Q50" i="19"/>
  <c r="AJ50" i="19"/>
  <c r="AV50" i="19"/>
  <c r="AF52" i="19"/>
  <c r="AD53" i="19"/>
  <c r="AP53" i="19"/>
  <c r="U55" i="19"/>
  <c r="AL55" i="19"/>
  <c r="AX55" i="19"/>
  <c r="Q56" i="19"/>
  <c r="AJ56" i="19"/>
  <c r="AV56" i="19"/>
  <c r="AF58" i="19"/>
  <c r="AD59" i="19"/>
  <c r="AP59" i="19"/>
  <c r="U61" i="19"/>
  <c r="AL61" i="19"/>
  <c r="AX61" i="19"/>
  <c r="Q62" i="19"/>
  <c r="AJ62" i="19"/>
  <c r="AV62" i="19"/>
  <c r="AF64" i="19"/>
  <c r="AD65" i="19"/>
  <c r="AP65" i="19"/>
  <c r="U67" i="19"/>
  <c r="AL67" i="19"/>
  <c r="AX67" i="19"/>
  <c r="Q68" i="19"/>
  <c r="AJ68" i="19"/>
  <c r="AV68" i="19"/>
  <c r="AF70" i="19"/>
  <c r="U73" i="19"/>
  <c r="AL73" i="19"/>
  <c r="AX73" i="19"/>
  <c r="Q74" i="19"/>
  <c r="AJ74" i="19"/>
  <c r="AV74" i="19"/>
  <c r="AT75" i="19"/>
  <c r="AF76" i="19"/>
  <c r="P79" i="19"/>
  <c r="AK79" i="19"/>
  <c r="AY79" i="19"/>
  <c r="V82" i="19"/>
  <c r="AP82" i="19"/>
  <c r="Q83" i="19"/>
  <c r="AV85" i="19"/>
  <c r="M94" i="19"/>
  <c r="L94" i="19"/>
  <c r="K94" i="19"/>
  <c r="M111" i="19"/>
  <c r="L111" i="19"/>
  <c r="K111" i="19"/>
  <c r="J111" i="19"/>
  <c r="M119" i="19"/>
  <c r="K119" i="19"/>
  <c r="P75" i="19"/>
  <c r="AI75" i="19"/>
  <c r="AU75" i="19"/>
  <c r="Q79" i="19"/>
  <c r="AL79" i="19"/>
  <c r="AF83" i="19"/>
  <c r="AX83" i="19"/>
  <c r="AL83" i="19"/>
  <c r="U83" i="19"/>
  <c r="AN83" i="19"/>
  <c r="Q75" i="19"/>
  <c r="AJ75" i="19"/>
  <c r="AV75" i="19"/>
  <c r="AZ79" i="19"/>
  <c r="AN79" i="19"/>
  <c r="AT79" i="19"/>
  <c r="H101" i="19"/>
  <c r="M101" i="19" s="1"/>
  <c r="M103" i="19"/>
  <c r="L103" i="19"/>
  <c r="K103" i="19"/>
  <c r="J103" i="19"/>
  <c r="V32" i="19"/>
  <c r="AY32" i="19"/>
  <c r="AG35" i="19"/>
  <c r="AS35" i="19"/>
  <c r="AE36" i="19"/>
  <c r="AQ36" i="19"/>
  <c r="V38" i="19"/>
  <c r="AY38" i="19"/>
  <c r="AG41" i="19"/>
  <c r="AS41" i="19"/>
  <c r="AE42" i="19"/>
  <c r="AQ42" i="19"/>
  <c r="V44" i="19"/>
  <c r="AY44" i="19"/>
  <c r="AG47" i="19"/>
  <c r="AS47" i="19"/>
  <c r="AE48" i="19"/>
  <c r="AQ48" i="19"/>
  <c r="AO49" i="19"/>
  <c r="BA49" i="19"/>
  <c r="V50" i="19"/>
  <c r="AY50" i="19"/>
  <c r="P52" i="19"/>
  <c r="AI52" i="19"/>
  <c r="AU52" i="19"/>
  <c r="AG53" i="19"/>
  <c r="AS53" i="19"/>
  <c r="AE54" i="19"/>
  <c r="AQ54" i="19"/>
  <c r="AO55" i="19"/>
  <c r="BA55" i="19"/>
  <c r="V56" i="19"/>
  <c r="AY56" i="19"/>
  <c r="P58" i="19"/>
  <c r="AI58" i="19"/>
  <c r="AU58" i="19"/>
  <c r="AG59" i="19"/>
  <c r="AS59" i="19"/>
  <c r="AE60" i="19"/>
  <c r="AQ60" i="19"/>
  <c r="AO61" i="19"/>
  <c r="BA61" i="19"/>
  <c r="V62" i="19"/>
  <c r="AY62" i="19"/>
  <c r="P64" i="19"/>
  <c r="AI64" i="19"/>
  <c r="AU64" i="19"/>
  <c r="AG65" i="19"/>
  <c r="AS65" i="19"/>
  <c r="AE66" i="19"/>
  <c r="AQ66" i="19"/>
  <c r="AO67" i="19"/>
  <c r="BA67" i="19"/>
  <c r="V68" i="19"/>
  <c r="AY68" i="19"/>
  <c r="P70" i="19"/>
  <c r="AI70" i="19"/>
  <c r="AU70" i="19"/>
  <c r="AG71" i="19"/>
  <c r="AS71" i="19"/>
  <c r="AE72" i="19"/>
  <c r="AQ72" i="19"/>
  <c r="AO73" i="19"/>
  <c r="AR73" i="19" s="1"/>
  <c r="BA73" i="19"/>
  <c r="V74" i="19"/>
  <c r="AY74" i="19"/>
  <c r="AK75" i="19"/>
  <c r="P76" i="19"/>
  <c r="AI76" i="19"/>
  <c r="AU76" i="19"/>
  <c r="AG77" i="19"/>
  <c r="AU77" i="19"/>
  <c r="U79" i="19"/>
  <c r="AO79" i="19"/>
  <c r="P80" i="19"/>
  <c r="AK80" i="19"/>
  <c r="AE82" i="19"/>
  <c r="AS82" i="19"/>
  <c r="AP83" i="19"/>
  <c r="J84" i="19"/>
  <c r="AD49" i="19"/>
  <c r="AP49" i="19"/>
  <c r="Q52" i="19"/>
  <c r="AJ52" i="19"/>
  <c r="AV52" i="19"/>
  <c r="AD55" i="19"/>
  <c r="AP55" i="19"/>
  <c r="Q58" i="19"/>
  <c r="AJ58" i="19"/>
  <c r="AV58" i="19"/>
  <c r="AD61" i="19"/>
  <c r="AP61" i="19"/>
  <c r="Q64" i="19"/>
  <c r="AJ64" i="19"/>
  <c r="AV64" i="19"/>
  <c r="AD67" i="19"/>
  <c r="AP67" i="19"/>
  <c r="Q70" i="19"/>
  <c r="AJ70" i="19"/>
  <c r="AV70" i="19"/>
  <c r="AD73" i="19"/>
  <c r="AP73" i="19"/>
  <c r="U75" i="19"/>
  <c r="AL75" i="19"/>
  <c r="AX75" i="19"/>
  <c r="Q76" i="19"/>
  <c r="AJ76" i="19"/>
  <c r="AV76" i="19"/>
  <c r="V79" i="19"/>
  <c r="AP79" i="19"/>
  <c r="AF82" i="19"/>
  <c r="AU82" i="19"/>
  <c r="L83" i="19"/>
  <c r="AQ83" i="19"/>
  <c r="K84" i="19"/>
  <c r="L98" i="19"/>
  <c r="H62" i="19"/>
  <c r="L62" i="19" s="1"/>
  <c r="AK64" i="19"/>
  <c r="P65" i="19"/>
  <c r="AI65" i="19"/>
  <c r="AU65" i="19"/>
  <c r="AE67" i="19"/>
  <c r="AQ67" i="19"/>
  <c r="H68" i="19"/>
  <c r="AO68" i="19"/>
  <c r="BA68" i="19"/>
  <c r="AK70" i="19"/>
  <c r="P71" i="19"/>
  <c r="AI71" i="19"/>
  <c r="AU71" i="19"/>
  <c r="AE73" i="19"/>
  <c r="AQ73" i="19"/>
  <c r="H74" i="19"/>
  <c r="K74" i="19" s="1"/>
  <c r="AO74" i="19"/>
  <c r="BA74" i="19"/>
  <c r="V75" i="19"/>
  <c r="AY75" i="19"/>
  <c r="AK76" i="19"/>
  <c r="H78" i="19"/>
  <c r="L78" i="19" s="1"/>
  <c r="AQ79" i="19"/>
  <c r="AX80" i="19"/>
  <c r="AL80" i="19"/>
  <c r="U80" i="19"/>
  <c r="AF80" i="19"/>
  <c r="AN80" i="19"/>
  <c r="AG82" i="19"/>
  <c r="AV82" i="19"/>
  <c r="AD83" i="19"/>
  <c r="AS83" i="19"/>
  <c r="L86" i="19"/>
  <c r="H92" i="19"/>
  <c r="Q94" i="19"/>
  <c r="H98" i="19"/>
  <c r="M98" i="19" s="1"/>
  <c r="AT100" i="19"/>
  <c r="AS100" i="19"/>
  <c r="AG100" i="19"/>
  <c r="AF100" i="19"/>
  <c r="AQ100" i="19"/>
  <c r="AE100" i="19"/>
  <c r="BA100" i="19"/>
  <c r="AO100" i="19"/>
  <c r="AZ100" i="19"/>
  <c r="AN100" i="19"/>
  <c r="AY100" i="19"/>
  <c r="V100" i="19"/>
  <c r="AX100" i="19"/>
  <c r="AL100" i="19"/>
  <c r="U100" i="19"/>
  <c r="AK100" i="19"/>
  <c r="AU100" i="19"/>
  <c r="AI100" i="19"/>
  <c r="P100" i="19"/>
  <c r="AD32" i="19"/>
  <c r="Q35" i="19"/>
  <c r="AJ35" i="19"/>
  <c r="AT36" i="19"/>
  <c r="AD38" i="19"/>
  <c r="Q41" i="19"/>
  <c r="AJ41" i="19"/>
  <c r="AT42" i="19"/>
  <c r="AD44" i="19"/>
  <c r="Q47" i="19"/>
  <c r="AJ47" i="19"/>
  <c r="AV47" i="19"/>
  <c r="AT48" i="19"/>
  <c r="AF49" i="19"/>
  <c r="AD50" i="19"/>
  <c r="AP50" i="19"/>
  <c r="U52" i="19"/>
  <c r="AL52" i="19"/>
  <c r="AX52" i="19"/>
  <c r="Q53" i="19"/>
  <c r="AJ53" i="19"/>
  <c r="AV53" i="19"/>
  <c r="AF55" i="19"/>
  <c r="AD56" i="19"/>
  <c r="AP56" i="19"/>
  <c r="U58" i="19"/>
  <c r="AL58" i="19"/>
  <c r="AX58" i="19"/>
  <c r="Q59" i="19"/>
  <c r="AJ59" i="19"/>
  <c r="AV59" i="19"/>
  <c r="AF61" i="19"/>
  <c r="AD62" i="19"/>
  <c r="AP62" i="19"/>
  <c r="U64" i="19"/>
  <c r="AL64" i="19"/>
  <c r="AX64" i="19"/>
  <c r="Q65" i="19"/>
  <c r="AJ65" i="19"/>
  <c r="AV65" i="19"/>
  <c r="AF67" i="19"/>
  <c r="AD68" i="19"/>
  <c r="AP68" i="19"/>
  <c r="U70" i="19"/>
  <c r="AL70" i="19"/>
  <c r="AX70" i="19"/>
  <c r="Q71" i="19"/>
  <c r="AJ71" i="19"/>
  <c r="AV71" i="19"/>
  <c r="AF73" i="19"/>
  <c r="AD74" i="19"/>
  <c r="AP74" i="19"/>
  <c r="AN75" i="19"/>
  <c r="AZ75" i="19"/>
  <c r="U76" i="19"/>
  <c r="AL76" i="19"/>
  <c r="AX76" i="19"/>
  <c r="AX77" i="19"/>
  <c r="AL77" i="19"/>
  <c r="Q77" i="19"/>
  <c r="AJ77" i="19"/>
  <c r="AY77" i="19"/>
  <c r="AD79" i="19"/>
  <c r="V80" i="19"/>
  <c r="AO80" i="19"/>
  <c r="AI82" i="19"/>
  <c r="AE83" i="19"/>
  <c r="AT83" i="19"/>
  <c r="AD85" i="19"/>
  <c r="M86" i="19"/>
  <c r="H89" i="19"/>
  <c r="AD94" i="19"/>
  <c r="M100" i="19"/>
  <c r="L100" i="19"/>
  <c r="K100" i="19"/>
  <c r="Q36" i="19"/>
  <c r="AJ36" i="19"/>
  <c r="Q42" i="19"/>
  <c r="AJ42" i="19"/>
  <c r="U47" i="19"/>
  <c r="AL47" i="19"/>
  <c r="Q48" i="19"/>
  <c r="AJ48" i="19"/>
  <c r="AN52" i="19"/>
  <c r="U53" i="19"/>
  <c r="AL53" i="19"/>
  <c r="Q54" i="19"/>
  <c r="AJ54" i="19"/>
  <c r="AN58" i="19"/>
  <c r="U59" i="19"/>
  <c r="AL59" i="19"/>
  <c r="Q60" i="19"/>
  <c r="AJ60" i="19"/>
  <c r="AN64" i="19"/>
  <c r="U65" i="19"/>
  <c r="AL65" i="19"/>
  <c r="Q66" i="19"/>
  <c r="AJ66" i="19"/>
  <c r="AN70" i="19"/>
  <c r="U71" i="19"/>
  <c r="AL71" i="19"/>
  <c r="Q72" i="19"/>
  <c r="AJ72" i="19"/>
  <c r="AD75" i="19"/>
  <c r="AN76" i="19"/>
  <c r="U77" i="19"/>
  <c r="BA77" i="19"/>
  <c r="AF79" i="19"/>
  <c r="AU79" i="19"/>
  <c r="L80" i="19"/>
  <c r="AQ80" i="19"/>
  <c r="P82" i="19"/>
  <c r="S82" i="19" s="1"/>
  <c r="AK82" i="19"/>
  <c r="AY82" i="19"/>
  <c r="BB82" i="19" s="1"/>
  <c r="AV83" i="19"/>
  <c r="AJ85" i="19"/>
  <c r="AT88" i="19"/>
  <c r="AS88" i="19"/>
  <c r="AG88" i="19"/>
  <c r="AF88" i="19"/>
  <c r="BA88" i="19"/>
  <c r="AO88" i="19"/>
  <c r="AZ88" i="19"/>
  <c r="AN88" i="19"/>
  <c r="AY88" i="19"/>
  <c r="V88" i="19"/>
  <c r="AX88" i="19"/>
  <c r="AL88" i="19"/>
  <c r="U88" i="19"/>
  <c r="AU88" i="19"/>
  <c r="AI88" i="19"/>
  <c r="P88" i="19"/>
  <c r="S88" i="19" s="1"/>
  <c r="AK88" i="19"/>
  <c r="M91" i="19"/>
  <c r="L91" i="19"/>
  <c r="AP94" i="19"/>
  <c r="H95" i="19"/>
  <c r="M95" i="19" s="1"/>
  <c r="AZ97" i="19"/>
  <c r="AN97" i="19"/>
  <c r="AY97" i="19"/>
  <c r="V97" i="19"/>
  <c r="AX97" i="19"/>
  <c r="AL97" i="19"/>
  <c r="U97" i="19"/>
  <c r="AK97" i="19"/>
  <c r="AU97" i="19"/>
  <c r="AI97" i="19"/>
  <c r="P97" i="19"/>
  <c r="AT97" i="19"/>
  <c r="AS97" i="19"/>
  <c r="AG97" i="19"/>
  <c r="AF97" i="19"/>
  <c r="AQ97" i="19"/>
  <c r="AE97" i="19"/>
  <c r="BA97" i="19"/>
  <c r="AO97" i="19"/>
  <c r="M106" i="19"/>
  <c r="L106" i="19"/>
  <c r="K106" i="19"/>
  <c r="J106" i="19"/>
  <c r="V86" i="19"/>
  <c r="AY86" i="19"/>
  <c r="AG89" i="19"/>
  <c r="AS89" i="19"/>
  <c r="V92" i="19"/>
  <c r="AY92" i="19"/>
  <c r="AG95" i="19"/>
  <c r="AS95" i="19"/>
  <c r="V98" i="19"/>
  <c r="AY98" i="19"/>
  <c r="AG101" i="19"/>
  <c r="AS101" i="19"/>
  <c r="AO103" i="19"/>
  <c r="BA103" i="19"/>
  <c r="V104" i="19"/>
  <c r="AY104" i="19"/>
  <c r="P106" i="19"/>
  <c r="AI106" i="19"/>
  <c r="AU106" i="19"/>
  <c r="AK107" i="19"/>
  <c r="AD109" i="19"/>
  <c r="AS109" i="19"/>
  <c r="Q111" i="19"/>
  <c r="AL111" i="19"/>
  <c r="AQ115" i="19"/>
  <c r="AE115" i="19"/>
  <c r="AZ115" i="19"/>
  <c r="AN115" i="19"/>
  <c r="AX115" i="19"/>
  <c r="AL115" i="19"/>
  <c r="U115" i="19"/>
  <c r="AU115" i="19"/>
  <c r="AI115" i="19"/>
  <c r="P115" i="19"/>
  <c r="AF115" i="19"/>
  <c r="H118" i="19"/>
  <c r="AQ121" i="19"/>
  <c r="AE121" i="19"/>
  <c r="AP121" i="19"/>
  <c r="AD121" i="19"/>
  <c r="AZ121" i="19"/>
  <c r="AN121" i="19"/>
  <c r="AX121" i="19"/>
  <c r="AL121" i="19"/>
  <c r="U121" i="19"/>
  <c r="AU121" i="19"/>
  <c r="AI121" i="19"/>
  <c r="P121" i="19"/>
  <c r="AT121" i="19"/>
  <c r="AF121" i="19"/>
  <c r="AJ121" i="19"/>
  <c r="AQ127" i="19"/>
  <c r="AE127" i="19"/>
  <c r="AP127" i="19"/>
  <c r="AD127" i="19"/>
  <c r="BA127" i="19"/>
  <c r="AO127" i="19"/>
  <c r="AZ127" i="19"/>
  <c r="AN127" i="19"/>
  <c r="AY127" i="19"/>
  <c r="V127" i="19"/>
  <c r="AX127" i="19"/>
  <c r="AL127" i="19"/>
  <c r="U127" i="19"/>
  <c r="AK127" i="19"/>
  <c r="AU127" i="19"/>
  <c r="AI127" i="19"/>
  <c r="P127" i="19"/>
  <c r="AT127" i="19"/>
  <c r="AS127" i="19"/>
  <c r="AG127" i="19"/>
  <c r="AF127" i="19"/>
  <c r="J139" i="19"/>
  <c r="M139" i="19"/>
  <c r="AD103" i="19"/>
  <c r="AP103" i="19"/>
  <c r="Q106" i="19"/>
  <c r="AJ106" i="19"/>
  <c r="AV106" i="19"/>
  <c r="AT111" i="19"/>
  <c r="AZ111" i="19"/>
  <c r="AN111" i="19"/>
  <c r="H124" i="19"/>
  <c r="AE103" i="19"/>
  <c r="AQ103" i="19"/>
  <c r="H104" i="19"/>
  <c r="M104" i="19" s="1"/>
  <c r="AK106" i="19"/>
  <c r="J109" i="19"/>
  <c r="AG109" i="19"/>
  <c r="AU109" i="19"/>
  <c r="U111" i="19"/>
  <c r="AO111" i="19"/>
  <c r="AD86" i="19"/>
  <c r="AP86" i="19"/>
  <c r="Q89" i="19"/>
  <c r="AJ89" i="19"/>
  <c r="AV89" i="19"/>
  <c r="AD92" i="19"/>
  <c r="AP92" i="19"/>
  <c r="Q95" i="19"/>
  <c r="AJ95" i="19"/>
  <c r="AV95" i="19"/>
  <c r="AD98" i="19"/>
  <c r="AP98" i="19"/>
  <c r="Q101" i="19"/>
  <c r="AJ101" i="19"/>
  <c r="AV101" i="19"/>
  <c r="AF103" i="19"/>
  <c r="AD104" i="19"/>
  <c r="AP104" i="19"/>
  <c r="U106" i="19"/>
  <c r="AL106" i="19"/>
  <c r="AX106" i="19"/>
  <c r="AP107" i="19"/>
  <c r="AD107" i="19"/>
  <c r="AV107" i="19"/>
  <c r="AJ107" i="19"/>
  <c r="Q107" i="19"/>
  <c r="U107" i="19"/>
  <c r="AN107" i="19"/>
  <c r="AV109" i="19"/>
  <c r="V111" i="19"/>
  <c r="AP111" i="19"/>
  <c r="AS114" i="19"/>
  <c r="AG114" i="19"/>
  <c r="AP114" i="19"/>
  <c r="AD114" i="19"/>
  <c r="AZ114" i="19"/>
  <c r="AN114" i="19"/>
  <c r="AK114" i="19"/>
  <c r="AT114" i="19"/>
  <c r="AX114" i="19"/>
  <c r="H127" i="19"/>
  <c r="L127" i="19" s="1"/>
  <c r="L128" i="19"/>
  <c r="AE86" i="19"/>
  <c r="AQ86" i="19"/>
  <c r="H87" i="19"/>
  <c r="AK89" i="19"/>
  <c r="AE92" i="19"/>
  <c r="AQ92" i="19"/>
  <c r="H93" i="19"/>
  <c r="M93" i="19" s="1"/>
  <c r="AK95" i="19"/>
  <c r="AE98" i="19"/>
  <c r="AQ98" i="19"/>
  <c r="H99" i="19"/>
  <c r="AK101" i="19"/>
  <c r="AG103" i="19"/>
  <c r="AS103" i="19"/>
  <c r="AE104" i="19"/>
  <c r="AQ104" i="19"/>
  <c r="H105" i="19"/>
  <c r="J105" i="19" s="1"/>
  <c r="V106" i="19"/>
  <c r="AY106" i="19"/>
  <c r="V107" i="19"/>
  <c r="AO107" i="19"/>
  <c r="AI109" i="19"/>
  <c r="H110" i="19"/>
  <c r="M110" i="19" s="1"/>
  <c r="AQ111" i="19"/>
  <c r="AT112" i="19"/>
  <c r="AF112" i="19"/>
  <c r="BA112" i="19"/>
  <c r="AX112" i="19"/>
  <c r="AL112" i="19"/>
  <c r="U112" i="19"/>
  <c r="AN112" i="19"/>
  <c r="AE114" i="19"/>
  <c r="AY114" i="19"/>
  <c r="AJ115" i="19"/>
  <c r="K117" i="19"/>
  <c r="J120" i="19"/>
  <c r="AS121" i="19"/>
  <c r="M128" i="19"/>
  <c r="H132" i="19"/>
  <c r="K132" i="19" s="1"/>
  <c r="Q78" i="19"/>
  <c r="AJ78" i="19"/>
  <c r="AV78" i="19"/>
  <c r="AD81" i="19"/>
  <c r="AP81" i="19"/>
  <c r="Q84" i="19"/>
  <c r="AJ84" i="19"/>
  <c r="AV84" i="19"/>
  <c r="AF86" i="19"/>
  <c r="AD87" i="19"/>
  <c r="AP87" i="19"/>
  <c r="U89" i="19"/>
  <c r="AL89" i="19"/>
  <c r="AX89" i="19"/>
  <c r="Q90" i="19"/>
  <c r="AJ90" i="19"/>
  <c r="AV90" i="19"/>
  <c r="AF92" i="19"/>
  <c r="AD93" i="19"/>
  <c r="AP93" i="19"/>
  <c r="U95" i="19"/>
  <c r="AL95" i="19"/>
  <c r="AX95" i="19"/>
  <c r="Q96" i="19"/>
  <c r="AJ96" i="19"/>
  <c r="AV96" i="19"/>
  <c r="AF98" i="19"/>
  <c r="AD99" i="19"/>
  <c r="AP99" i="19"/>
  <c r="U101" i="19"/>
  <c r="AL101" i="19"/>
  <c r="AX101" i="19"/>
  <c r="Q102" i="19"/>
  <c r="AJ102" i="19"/>
  <c r="AV102" i="19"/>
  <c r="AT103" i="19"/>
  <c r="AF104" i="19"/>
  <c r="AD105" i="19"/>
  <c r="AP105" i="19"/>
  <c r="AN106" i="19"/>
  <c r="AZ106" i="19"/>
  <c r="AQ107" i="19"/>
  <c r="AZ108" i="19"/>
  <c r="AN108" i="19"/>
  <c r="AT108" i="19"/>
  <c r="AJ109" i="19"/>
  <c r="AY109" i="19"/>
  <c r="AD111" i="19"/>
  <c r="V112" i="19"/>
  <c r="AO112" i="19"/>
  <c r="H113" i="19"/>
  <c r="M113" i="19" s="1"/>
  <c r="AF114" i="19"/>
  <c r="BA114" i="19"/>
  <c r="H115" i="19"/>
  <c r="J115" i="19" s="1"/>
  <c r="AK115" i="19"/>
  <c r="H121" i="19"/>
  <c r="J121" i="19" s="1"/>
  <c r="AV121" i="19"/>
  <c r="H125" i="19"/>
  <c r="K125" i="19" s="1"/>
  <c r="AG86" i="19"/>
  <c r="AS86" i="19"/>
  <c r="V89" i="19"/>
  <c r="AY89" i="19"/>
  <c r="AG92" i="19"/>
  <c r="AS92" i="19"/>
  <c r="V95" i="19"/>
  <c r="AY95" i="19"/>
  <c r="AG98" i="19"/>
  <c r="AS98" i="19"/>
  <c r="V101" i="19"/>
  <c r="AY101" i="19"/>
  <c r="P103" i="19"/>
  <c r="AI103" i="19"/>
  <c r="AU103" i="19"/>
  <c r="AG104" i="19"/>
  <c r="AS104" i="19"/>
  <c r="AO106" i="19"/>
  <c r="BA106" i="19"/>
  <c r="P109" i="19"/>
  <c r="AK109" i="19"/>
  <c r="AE111" i="19"/>
  <c r="AS111" i="19"/>
  <c r="AI114" i="19"/>
  <c r="L120" i="19"/>
  <c r="Q127" i="19"/>
  <c r="M132" i="19"/>
  <c r="AC138" i="19"/>
  <c r="N138" i="19"/>
  <c r="Q103" i="19"/>
  <c r="AJ103" i="19"/>
  <c r="AV103" i="19"/>
  <c r="AD106" i="19"/>
  <c r="AP106" i="19"/>
  <c r="AF111" i="19"/>
  <c r="AU111" i="19"/>
  <c r="L125" i="19"/>
  <c r="AK103" i="19"/>
  <c r="AE106" i="19"/>
  <c r="AQ106" i="19"/>
  <c r="H107" i="19"/>
  <c r="K107" i="19" s="1"/>
  <c r="AX109" i="19"/>
  <c r="AL109" i="19"/>
  <c r="U109" i="19"/>
  <c r="AF109" i="19"/>
  <c r="AN109" i="19"/>
  <c r="AG111" i="19"/>
  <c r="AV111" i="19"/>
  <c r="M114" i="19"/>
  <c r="J114" i="19"/>
  <c r="J117" i="19"/>
  <c r="J119" i="19"/>
  <c r="N144" i="19"/>
  <c r="Q86" i="19"/>
  <c r="AJ86" i="19"/>
  <c r="AV86" i="19"/>
  <c r="AD89" i="19"/>
  <c r="AP89" i="19"/>
  <c r="Q92" i="19"/>
  <c r="AJ92" i="19"/>
  <c r="AV92" i="19"/>
  <c r="AD95" i="19"/>
  <c r="AP95" i="19"/>
  <c r="Q98" i="19"/>
  <c r="AJ98" i="19"/>
  <c r="AV98" i="19"/>
  <c r="AD101" i="19"/>
  <c r="AP101" i="19"/>
  <c r="U103" i="19"/>
  <c r="AL103" i="19"/>
  <c r="AX103" i="19"/>
  <c r="Q104" i="19"/>
  <c r="AJ104" i="19"/>
  <c r="AV104" i="19"/>
  <c r="AF106" i="19"/>
  <c r="AG107" i="19"/>
  <c r="AU107" i="19"/>
  <c r="V109" i="19"/>
  <c r="AO109" i="19"/>
  <c r="AI111" i="19"/>
  <c r="H112" i="19"/>
  <c r="L112" i="19" s="1"/>
  <c r="K114" i="19"/>
  <c r="L117" i="19"/>
  <c r="K120" i="19"/>
  <c r="AQ133" i="19"/>
  <c r="AE133" i="19"/>
  <c r="AP133" i="19"/>
  <c r="AD133" i="19"/>
  <c r="BA133" i="19"/>
  <c r="AO133" i="19"/>
  <c r="AZ133" i="19"/>
  <c r="AN133" i="19"/>
  <c r="AY133" i="19"/>
  <c r="V133" i="19"/>
  <c r="AX133" i="19"/>
  <c r="AL133" i="19"/>
  <c r="U133" i="19"/>
  <c r="AK133" i="19"/>
  <c r="AU133" i="19"/>
  <c r="AI133" i="19"/>
  <c r="P133" i="19"/>
  <c r="AT133" i="19"/>
  <c r="AS133" i="19"/>
  <c r="AG133" i="19"/>
  <c r="AF133" i="19"/>
  <c r="K136" i="19"/>
  <c r="L140" i="19"/>
  <c r="AC157" i="19"/>
  <c r="BB157" i="19"/>
  <c r="AK86" i="19"/>
  <c r="AE89" i="19"/>
  <c r="AQ89" i="19"/>
  <c r="H90" i="19"/>
  <c r="J90" i="19" s="1"/>
  <c r="AK92" i="19"/>
  <c r="AE95" i="19"/>
  <c r="AQ95" i="19"/>
  <c r="H96" i="19"/>
  <c r="AK98" i="19"/>
  <c r="AE101" i="19"/>
  <c r="AQ101" i="19"/>
  <c r="H102" i="19"/>
  <c r="J102" i="19" s="1"/>
  <c r="V103" i="19"/>
  <c r="AY103" i="19"/>
  <c r="AK104" i="19"/>
  <c r="AG106" i="19"/>
  <c r="AS106" i="19"/>
  <c r="H108" i="19"/>
  <c r="AP109" i="19"/>
  <c r="AJ111" i="19"/>
  <c r="AX111" i="19"/>
  <c r="AG112" i="19"/>
  <c r="AV112" i="19"/>
  <c r="AO114" i="19"/>
  <c r="AT115" i="19"/>
  <c r="L119" i="19"/>
  <c r="J133" i="19"/>
  <c r="M140" i="19"/>
  <c r="AD78" i="19"/>
  <c r="Q81" i="19"/>
  <c r="AJ81" i="19"/>
  <c r="AD84" i="19"/>
  <c r="U86" i="19"/>
  <c r="AL86" i="19"/>
  <c r="Q87" i="19"/>
  <c r="AJ87" i="19"/>
  <c r="AD90" i="19"/>
  <c r="U92" i="19"/>
  <c r="AL92" i="19"/>
  <c r="Q93" i="19"/>
  <c r="AJ93" i="19"/>
  <c r="AD96" i="19"/>
  <c r="U98" i="19"/>
  <c r="AL98" i="19"/>
  <c r="Q99" i="19"/>
  <c r="AJ99" i="19"/>
  <c r="AD102" i="19"/>
  <c r="AN103" i="19"/>
  <c r="U104" i="19"/>
  <c r="AL104" i="19"/>
  <c r="Q105" i="19"/>
  <c r="AJ105" i="19"/>
  <c r="AI107" i="19"/>
  <c r="AX107" i="19"/>
  <c r="AF108" i="19"/>
  <c r="AU108" i="19"/>
  <c r="L109" i="19"/>
  <c r="AQ109" i="19"/>
  <c r="P111" i="19"/>
  <c r="AK111" i="19"/>
  <c r="AY111" i="19"/>
  <c r="P114" i="19"/>
  <c r="AQ114" i="19"/>
  <c r="V115" i="19"/>
  <c r="AV115" i="19"/>
  <c r="H116" i="19"/>
  <c r="K116" i="19" s="1"/>
  <c r="J116" i="19"/>
  <c r="AG121" i="19"/>
  <c r="H122" i="19"/>
  <c r="K122" i="19" s="1"/>
  <c r="J122" i="19"/>
  <c r="H123" i="19"/>
  <c r="J123" i="19" s="1"/>
  <c r="L126" i="19"/>
  <c r="K133" i="19"/>
  <c r="L134" i="19"/>
  <c r="K139" i="19"/>
  <c r="L146" i="19"/>
  <c r="AD110" i="19"/>
  <c r="AP110" i="19"/>
  <c r="Q113" i="19"/>
  <c r="AJ113" i="19"/>
  <c r="AV113" i="19"/>
  <c r="AD116" i="19"/>
  <c r="AP116" i="19"/>
  <c r="AN117" i="19"/>
  <c r="AZ117" i="19"/>
  <c r="U118" i="19"/>
  <c r="AL118" i="19"/>
  <c r="AX118" i="19"/>
  <c r="Q119" i="19"/>
  <c r="AJ119" i="19"/>
  <c r="AV119" i="19"/>
  <c r="AT120" i="19"/>
  <c r="AD122" i="19"/>
  <c r="AP122" i="19"/>
  <c r="AN123" i="19"/>
  <c r="AZ123" i="19"/>
  <c r="U124" i="19"/>
  <c r="AL124" i="19"/>
  <c r="AX124" i="19"/>
  <c r="Q125" i="19"/>
  <c r="AJ125" i="19"/>
  <c r="AV125" i="19"/>
  <c r="AT126" i="19"/>
  <c r="J128" i="19"/>
  <c r="AD128" i="19"/>
  <c r="AP128" i="19"/>
  <c r="AN129" i="19"/>
  <c r="AZ129" i="19"/>
  <c r="U130" i="19"/>
  <c r="AL130" i="19"/>
  <c r="AX130" i="19"/>
  <c r="Q131" i="19"/>
  <c r="AJ131" i="19"/>
  <c r="AV131" i="19"/>
  <c r="AT132" i="19"/>
  <c r="L133" i="19"/>
  <c r="J134" i="19"/>
  <c r="AD134" i="19"/>
  <c r="AP134" i="19"/>
  <c r="AZ135" i="19"/>
  <c r="U136" i="19"/>
  <c r="AL136" i="19"/>
  <c r="AX136" i="19"/>
  <c r="Q137" i="19"/>
  <c r="AJ137" i="19"/>
  <c r="AV137" i="19"/>
  <c r="AT138" i="19"/>
  <c r="AW138" i="19" s="1"/>
  <c r="L139" i="19"/>
  <c r="AF139" i="19"/>
  <c r="J140" i="19"/>
  <c r="AD140" i="19"/>
  <c r="AP140" i="19"/>
  <c r="U142" i="19"/>
  <c r="AL142" i="19"/>
  <c r="AX142" i="19"/>
  <c r="Q143" i="19"/>
  <c r="AJ143" i="19"/>
  <c r="AV143" i="19"/>
  <c r="AT144" i="19"/>
  <c r="AW144" i="19" s="1"/>
  <c r="AF145" i="19"/>
  <c r="J146" i="19"/>
  <c r="AD146" i="19"/>
  <c r="AP146" i="19"/>
  <c r="AU148" i="19"/>
  <c r="Q149" i="19"/>
  <c r="L166" i="19"/>
  <c r="AN118" i="19"/>
  <c r="AZ118" i="19"/>
  <c r="Q120" i="19"/>
  <c r="AJ120" i="19"/>
  <c r="AV120" i="19"/>
  <c r="AN124" i="19"/>
  <c r="AZ124" i="19"/>
  <c r="Q126" i="19"/>
  <c r="AJ126" i="19"/>
  <c r="AV126" i="19"/>
  <c r="AN130" i="19"/>
  <c r="AZ130" i="19"/>
  <c r="Q132" i="19"/>
  <c r="AJ132" i="19"/>
  <c r="AV132" i="19"/>
  <c r="AN136" i="19"/>
  <c r="AZ136" i="19"/>
  <c r="Q138" i="19"/>
  <c r="S138" i="19" s="1"/>
  <c r="AJ138" i="19"/>
  <c r="AV138" i="19"/>
  <c r="AT139" i="19"/>
  <c r="AN142" i="19"/>
  <c r="AZ142" i="19"/>
  <c r="Q144" i="19"/>
  <c r="AJ144" i="19"/>
  <c r="AV144" i="19"/>
  <c r="AT145" i="19"/>
  <c r="AF148" i="19"/>
  <c r="AX148" i="19"/>
  <c r="AX149" i="19"/>
  <c r="AL149" i="19"/>
  <c r="U149" i="19"/>
  <c r="AU149" i="19"/>
  <c r="AI149" i="19"/>
  <c r="P149" i="19"/>
  <c r="AF149" i="19"/>
  <c r="AZ149" i="19"/>
  <c r="AN149" i="19"/>
  <c r="V149" i="19"/>
  <c r="AS149" i="19"/>
  <c r="K152" i="19"/>
  <c r="AX173" i="19"/>
  <c r="AL173" i="19"/>
  <c r="U173" i="19"/>
  <c r="AV173" i="19"/>
  <c r="AJ173" i="19"/>
  <c r="Q173" i="19"/>
  <c r="AS173" i="19"/>
  <c r="AG173" i="19"/>
  <c r="AP173" i="19"/>
  <c r="AD173" i="19"/>
  <c r="BA173" i="19"/>
  <c r="AI173" i="19"/>
  <c r="AZ173" i="19"/>
  <c r="AY173" i="19"/>
  <c r="AF173" i="19"/>
  <c r="AE173" i="19"/>
  <c r="AU173" i="19"/>
  <c r="AT173" i="19"/>
  <c r="V173" i="19"/>
  <c r="AQ173" i="19"/>
  <c r="AO173" i="19"/>
  <c r="P173" i="19"/>
  <c r="AN173" i="19"/>
  <c r="AK173" i="19"/>
  <c r="AE117" i="19"/>
  <c r="AQ117" i="19"/>
  <c r="AO118" i="19"/>
  <c r="BA118" i="19"/>
  <c r="AK120" i="19"/>
  <c r="AO124" i="19"/>
  <c r="BA124" i="19"/>
  <c r="AK126" i="19"/>
  <c r="H130" i="19"/>
  <c r="L130" i="19" s="1"/>
  <c r="AO130" i="19"/>
  <c r="BA130" i="19"/>
  <c r="AK132" i="19"/>
  <c r="H136" i="19"/>
  <c r="AO136" i="19"/>
  <c r="BA136" i="19"/>
  <c r="AK138" i="19"/>
  <c r="P139" i="19"/>
  <c r="AI139" i="19"/>
  <c r="AU139" i="19"/>
  <c r="H142" i="19"/>
  <c r="AO142" i="19"/>
  <c r="BA142" i="19"/>
  <c r="AK144" i="19"/>
  <c r="P145" i="19"/>
  <c r="AI145" i="19"/>
  <c r="AU145" i="19"/>
  <c r="H148" i="19"/>
  <c r="K148" i="19" s="1"/>
  <c r="AG148" i="19"/>
  <c r="AY148" i="19"/>
  <c r="AT149" i="19"/>
  <c r="J151" i="19"/>
  <c r="D378" i="19"/>
  <c r="D377" i="19"/>
  <c r="D376" i="19"/>
  <c r="D375" i="19"/>
  <c r="D374" i="19"/>
  <c r="D372" i="19"/>
  <c r="D371" i="19"/>
  <c r="D370" i="19"/>
  <c r="D369" i="19"/>
  <c r="D360" i="19"/>
  <c r="D368" i="19"/>
  <c r="D359" i="19"/>
  <c r="D358" i="19"/>
  <c r="D379" i="19"/>
  <c r="D373" i="19"/>
  <c r="D366" i="19"/>
  <c r="D365" i="19"/>
  <c r="D367" i="19"/>
  <c r="D364" i="19"/>
  <c r="D363" i="19"/>
  <c r="D355" i="19"/>
  <c r="D354" i="19"/>
  <c r="D361" i="19"/>
  <c r="D353" i="19"/>
  <c r="D351" i="19"/>
  <c r="D349" i="19"/>
  <c r="D362" i="19"/>
  <c r="D356" i="19"/>
  <c r="D352" i="19"/>
  <c r="D346" i="19"/>
  <c r="D344" i="19"/>
  <c r="D357" i="19"/>
  <c r="D348" i="19"/>
  <c r="D334" i="19"/>
  <c r="D341" i="19"/>
  <c r="D332" i="19"/>
  <c r="D345" i="19"/>
  <c r="D342" i="19"/>
  <c r="D338" i="19"/>
  <c r="D350" i="19"/>
  <c r="D347" i="19"/>
  <c r="D333" i="19"/>
  <c r="D340" i="19"/>
  <c r="D328" i="19"/>
  <c r="D339" i="19"/>
  <c r="D337" i="19"/>
  <c r="D325" i="19"/>
  <c r="D315" i="19"/>
  <c r="D335" i="19"/>
  <c r="D327" i="19"/>
  <c r="D329" i="19"/>
  <c r="D324" i="19"/>
  <c r="D331" i="19"/>
  <c r="D323" i="19"/>
  <c r="D322" i="19"/>
  <c r="D336" i="19"/>
  <c r="D321" i="19"/>
  <c r="D343" i="19"/>
  <c r="D326" i="19"/>
  <c r="D310" i="19"/>
  <c r="D298" i="19"/>
  <c r="D308" i="19"/>
  <c r="D320" i="19"/>
  <c r="D307" i="19"/>
  <c r="D319" i="19"/>
  <c r="D317" i="19"/>
  <c r="D306" i="19"/>
  <c r="D312" i="19"/>
  <c r="D304" i="19"/>
  <c r="D330" i="19"/>
  <c r="D314" i="19"/>
  <c r="D302" i="19"/>
  <c r="D301" i="19"/>
  <c r="D313" i="19"/>
  <c r="D289" i="19"/>
  <c r="D277" i="19"/>
  <c r="D288" i="19"/>
  <c r="D303" i="19"/>
  <c r="D296" i="19"/>
  <c r="D300" i="19"/>
  <c r="D309" i="19"/>
  <c r="D285" i="19"/>
  <c r="D305" i="19"/>
  <c r="D299" i="19"/>
  <c r="D318" i="19"/>
  <c r="D311" i="19"/>
  <c r="D297" i="19"/>
  <c r="D295" i="19"/>
  <c r="D294" i="19"/>
  <c r="D293" i="19"/>
  <c r="D292" i="19"/>
  <c r="D316" i="19"/>
  <c r="D291" i="19"/>
  <c r="D279" i="19"/>
  <c r="D286" i="19"/>
  <c r="D265" i="19"/>
  <c r="D284" i="19"/>
  <c r="D264" i="19"/>
  <c r="D281" i="19"/>
  <c r="D275" i="19"/>
  <c r="D282" i="19"/>
  <c r="D276" i="19"/>
  <c r="D274" i="19"/>
  <c r="D273" i="19"/>
  <c r="D261" i="19"/>
  <c r="D287" i="19"/>
  <c r="D272" i="19"/>
  <c r="D260" i="19"/>
  <c r="D271" i="19"/>
  <c r="D270" i="19"/>
  <c r="D258" i="19"/>
  <c r="D283" i="19"/>
  <c r="D269" i="19"/>
  <c r="D290" i="19"/>
  <c r="D278" i="19"/>
  <c r="D267" i="19"/>
  <c r="D266" i="19"/>
  <c r="D280" i="19"/>
  <c r="D252" i="19"/>
  <c r="D268" i="19"/>
  <c r="D251" i="19"/>
  <c r="D250" i="19"/>
  <c r="D262" i="19"/>
  <c r="D248" i="19"/>
  <c r="D236" i="19"/>
  <c r="D257" i="19"/>
  <c r="D263" i="19"/>
  <c r="D256" i="19"/>
  <c r="D244" i="19"/>
  <c r="D255" i="19"/>
  <c r="D254" i="19"/>
  <c r="D259" i="19"/>
  <c r="D253" i="19"/>
  <c r="D241" i="19"/>
  <c r="D245" i="19"/>
  <c r="D240" i="19"/>
  <c r="D227" i="19"/>
  <c r="D238" i="19"/>
  <c r="D225" i="19"/>
  <c r="D237" i="19"/>
  <c r="D235" i="19"/>
  <c r="D234" i="19"/>
  <c r="D222" i="19"/>
  <c r="D233" i="19"/>
  <c r="D232" i="19"/>
  <c r="D249" i="19"/>
  <c r="D231" i="19"/>
  <c r="D219" i="19"/>
  <c r="D247" i="19"/>
  <c r="D243" i="19"/>
  <c r="D246" i="19"/>
  <c r="D242" i="19"/>
  <c r="D228" i="19"/>
  <c r="D215" i="19"/>
  <c r="D203" i="19"/>
  <c r="D239" i="19"/>
  <c r="D214" i="19"/>
  <c r="D202" i="19"/>
  <c r="D226" i="19"/>
  <c r="D218" i="19"/>
  <c r="D213" i="19"/>
  <c r="D224" i="19"/>
  <c r="D212" i="19"/>
  <c r="D229" i="19"/>
  <c r="D211" i="19"/>
  <c r="D199" i="19"/>
  <c r="D210" i="19"/>
  <c r="D230" i="19"/>
  <c r="D220" i="19"/>
  <c r="D209" i="19"/>
  <c r="D208" i="19"/>
  <c r="D196" i="19"/>
  <c r="D207" i="19"/>
  <c r="D206" i="19"/>
  <c r="D223" i="19"/>
  <c r="D217" i="19"/>
  <c r="D205" i="19"/>
  <c r="D221" i="19"/>
  <c r="D216" i="19"/>
  <c r="D204" i="19"/>
  <c r="D188" i="19"/>
  <c r="D187" i="19"/>
  <c r="D186" i="19"/>
  <c r="D198" i="19"/>
  <c r="D185" i="19"/>
  <c r="D173" i="19"/>
  <c r="D195" i="19"/>
  <c r="D201" i="19"/>
  <c r="D183" i="19"/>
  <c r="D171" i="19"/>
  <c r="D200" i="19"/>
  <c r="D194" i="19"/>
  <c r="D182" i="19"/>
  <c r="D193" i="19"/>
  <c r="D192" i="19"/>
  <c r="D180" i="19"/>
  <c r="D191" i="19"/>
  <c r="D197" i="19"/>
  <c r="D190" i="19"/>
  <c r="D189" i="19"/>
  <c r="D177" i="19"/>
  <c r="D181" i="19"/>
  <c r="D176" i="19"/>
  <c r="D179" i="19"/>
  <c r="D175" i="19"/>
  <c r="D174" i="19"/>
  <c r="D172" i="19"/>
  <c r="D184" i="19"/>
  <c r="D170" i="19"/>
  <c r="D169" i="19"/>
  <c r="D178" i="19"/>
  <c r="Q139" i="19"/>
  <c r="AJ139" i="19"/>
  <c r="AV139" i="19"/>
  <c r="Q145" i="19"/>
  <c r="AJ145" i="19"/>
  <c r="AV145" i="19"/>
  <c r="H153" i="19"/>
  <c r="K153" i="19" s="1"/>
  <c r="K164" i="19"/>
  <c r="J164" i="19"/>
  <c r="E377" i="19"/>
  <c r="E376" i="19"/>
  <c r="E375" i="19"/>
  <c r="E374" i="19"/>
  <c r="E373" i="19"/>
  <c r="E371" i="19"/>
  <c r="E370" i="19"/>
  <c r="E369" i="19"/>
  <c r="E368" i="19"/>
  <c r="E372" i="19"/>
  <c r="E359" i="19"/>
  <c r="E357" i="19"/>
  <c r="E379" i="19"/>
  <c r="E365" i="19"/>
  <c r="E367" i="19"/>
  <c r="E364" i="19"/>
  <c r="E363" i="19"/>
  <c r="E378" i="19"/>
  <c r="E354" i="19"/>
  <c r="E361" i="19"/>
  <c r="E353" i="19"/>
  <c r="E352" i="19"/>
  <c r="E350" i="19"/>
  <c r="E362" i="19"/>
  <c r="E348" i="19"/>
  <c r="E366" i="19"/>
  <c r="E358" i="19"/>
  <c r="E356" i="19"/>
  <c r="E355" i="19"/>
  <c r="E351" i="19"/>
  <c r="E345" i="19"/>
  <c r="E360" i="19"/>
  <c r="E343" i="19"/>
  <c r="E349" i="19"/>
  <c r="E346" i="19"/>
  <c r="E347" i="19"/>
  <c r="E340" i="19"/>
  <c r="E337" i="19"/>
  <c r="E341" i="19"/>
  <c r="E344" i="19"/>
  <c r="E331" i="19"/>
  <c r="E332" i="19"/>
  <c r="E339" i="19"/>
  <c r="E327" i="19"/>
  <c r="E338" i="19"/>
  <c r="E336" i="19"/>
  <c r="E333" i="19"/>
  <c r="E334" i="19"/>
  <c r="E314" i="19"/>
  <c r="E335" i="19"/>
  <c r="E328" i="19"/>
  <c r="E342" i="19"/>
  <c r="E329" i="19"/>
  <c r="E324" i="19"/>
  <c r="E323" i="19"/>
  <c r="E322" i="19"/>
  <c r="E321" i="19"/>
  <c r="E320" i="19"/>
  <c r="E330" i="19"/>
  <c r="E326" i="19"/>
  <c r="E309" i="19"/>
  <c r="E297" i="19"/>
  <c r="E307" i="19"/>
  <c r="E319" i="19"/>
  <c r="E317" i="19"/>
  <c r="E306" i="19"/>
  <c r="E318" i="19"/>
  <c r="E316" i="19"/>
  <c r="E313" i="19"/>
  <c r="E305" i="19"/>
  <c r="E325" i="19"/>
  <c r="E311" i="19"/>
  <c r="E303" i="19"/>
  <c r="E301" i="19"/>
  <c r="E300" i="19"/>
  <c r="E288" i="19"/>
  <c r="E304" i="19"/>
  <c r="E296" i="19"/>
  <c r="E287" i="19"/>
  <c r="E302" i="19"/>
  <c r="E310" i="19"/>
  <c r="E308" i="19"/>
  <c r="E299" i="19"/>
  <c r="E284" i="19"/>
  <c r="E295" i="19"/>
  <c r="E315" i="19"/>
  <c r="E294" i="19"/>
  <c r="E293" i="19"/>
  <c r="E292" i="19"/>
  <c r="E291" i="19"/>
  <c r="E290" i="19"/>
  <c r="E278" i="19"/>
  <c r="E312" i="19"/>
  <c r="E298" i="19"/>
  <c r="E264" i="19"/>
  <c r="E281" i="19"/>
  <c r="E275" i="19"/>
  <c r="E263" i="19"/>
  <c r="E282" i="19"/>
  <c r="E276" i="19"/>
  <c r="E274" i="19"/>
  <c r="E279" i="19"/>
  <c r="E273" i="19"/>
  <c r="E277" i="19"/>
  <c r="E272" i="19"/>
  <c r="E271" i="19"/>
  <c r="E259" i="19"/>
  <c r="E285" i="19"/>
  <c r="E270" i="19"/>
  <c r="E283" i="19"/>
  <c r="E269" i="19"/>
  <c r="E289" i="19"/>
  <c r="E280" i="19"/>
  <c r="E266" i="19"/>
  <c r="E286" i="19"/>
  <c r="E265" i="19"/>
  <c r="E268" i="19"/>
  <c r="E261" i="19"/>
  <c r="E251" i="19"/>
  <c r="E250" i="19"/>
  <c r="E262" i="19"/>
  <c r="E249" i="19"/>
  <c r="E260" i="19"/>
  <c r="E258" i="19"/>
  <c r="E247" i="19"/>
  <c r="E257" i="19"/>
  <c r="E267" i="19"/>
  <c r="E256" i="19"/>
  <c r="E255" i="19"/>
  <c r="E254" i="19"/>
  <c r="E253" i="19"/>
  <c r="E252" i="19"/>
  <c r="E240" i="19"/>
  <c r="E239" i="19"/>
  <c r="E226" i="19"/>
  <c r="E237" i="19"/>
  <c r="E224" i="19"/>
  <c r="E236" i="19"/>
  <c r="E235" i="19"/>
  <c r="E244" i="19"/>
  <c r="E234" i="19"/>
  <c r="E233" i="19"/>
  <c r="E221" i="19"/>
  <c r="E232" i="19"/>
  <c r="E231" i="19"/>
  <c r="E230" i="19"/>
  <c r="E248" i="19"/>
  <c r="E243" i="19"/>
  <c r="E246" i="19"/>
  <c r="E242" i="19"/>
  <c r="E245" i="19"/>
  <c r="E241" i="19"/>
  <c r="E227" i="19"/>
  <c r="E219" i="19"/>
  <c r="E214" i="19"/>
  <c r="E202" i="19"/>
  <c r="E218" i="19"/>
  <c r="E213" i="19"/>
  <c r="E201" i="19"/>
  <c r="E212" i="19"/>
  <c r="E229" i="19"/>
  <c r="E211" i="19"/>
  <c r="E228" i="19"/>
  <c r="E222" i="19"/>
  <c r="E210" i="19"/>
  <c r="E198" i="19"/>
  <c r="E220" i="19"/>
  <c r="E209" i="19"/>
  <c r="E238" i="19"/>
  <c r="E208" i="19"/>
  <c r="E207" i="19"/>
  <c r="E225" i="19"/>
  <c r="E206" i="19"/>
  <c r="E223" i="19"/>
  <c r="E217" i="19"/>
  <c r="E205" i="19"/>
  <c r="E216" i="19"/>
  <c r="E204" i="19"/>
  <c r="E215" i="19"/>
  <c r="E203" i="19"/>
  <c r="E187" i="19"/>
  <c r="E186" i="19"/>
  <c r="E185" i="19"/>
  <c r="E195" i="19"/>
  <c r="E184" i="19"/>
  <c r="E172" i="19"/>
  <c r="E196" i="19"/>
  <c r="E200" i="19"/>
  <c r="E194" i="19"/>
  <c r="E182" i="19"/>
  <c r="E193" i="19"/>
  <c r="E192" i="19"/>
  <c r="E199" i="19"/>
  <c r="E191" i="19"/>
  <c r="E179" i="19"/>
  <c r="E197" i="19"/>
  <c r="E190" i="19"/>
  <c r="E189" i="19"/>
  <c r="E188" i="19"/>
  <c r="E176" i="19"/>
  <c r="E175" i="19"/>
  <c r="E174" i="19"/>
  <c r="E173" i="19"/>
  <c r="E180" i="19"/>
  <c r="E183" i="19"/>
  <c r="E171" i="19"/>
  <c r="E170" i="19"/>
  <c r="E169" i="19"/>
  <c r="E178" i="19"/>
  <c r="E168" i="19"/>
  <c r="E181" i="19"/>
  <c r="E177" i="19"/>
  <c r="H131" i="19"/>
  <c r="K131" i="19" s="1"/>
  <c r="P134" i="19"/>
  <c r="AI134" i="19"/>
  <c r="AU134" i="19"/>
  <c r="AG135" i="19"/>
  <c r="AS135" i="19"/>
  <c r="AE136" i="19"/>
  <c r="AQ136" i="19"/>
  <c r="H137" i="19"/>
  <c r="K137" i="19" s="1"/>
  <c r="AO137" i="19"/>
  <c r="BA137" i="19"/>
  <c r="V138" i="19"/>
  <c r="X138" i="19" s="1"/>
  <c r="AY138" i="19"/>
  <c r="AK139" i="19"/>
  <c r="P140" i="19"/>
  <c r="AI140" i="19"/>
  <c r="AU140" i="19"/>
  <c r="AE142" i="19"/>
  <c r="AQ142" i="19"/>
  <c r="H143" i="19"/>
  <c r="K143" i="19" s="1"/>
  <c r="AO143" i="19"/>
  <c r="BA143" i="19"/>
  <c r="V144" i="19"/>
  <c r="AY144" i="19"/>
  <c r="AK145" i="19"/>
  <c r="P146" i="19"/>
  <c r="AI146" i="19"/>
  <c r="AU146" i="19"/>
  <c r="AJ148" i="19"/>
  <c r="L149" i="19"/>
  <c r="AE149" i="19"/>
  <c r="AZ154" i="19"/>
  <c r="AN154" i="19"/>
  <c r="AK154" i="19"/>
  <c r="AT154" i="19"/>
  <c r="AF154" i="19"/>
  <c r="AQ154" i="19"/>
  <c r="AE154" i="19"/>
  <c r="AP154" i="19"/>
  <c r="AD154" i="19"/>
  <c r="AG154" i="19"/>
  <c r="H156" i="19"/>
  <c r="AX161" i="19"/>
  <c r="AL161" i="19"/>
  <c r="U161" i="19"/>
  <c r="AK161" i="19"/>
  <c r="AU161" i="19"/>
  <c r="AI161" i="19"/>
  <c r="P161" i="19"/>
  <c r="AT161" i="19"/>
  <c r="AF161" i="19"/>
  <c r="AQ161" i="19"/>
  <c r="AE161" i="19"/>
  <c r="AP161" i="19"/>
  <c r="AD161" i="19"/>
  <c r="BA161" i="19"/>
  <c r="AO161" i="19"/>
  <c r="AZ161" i="19"/>
  <c r="AN161" i="19"/>
  <c r="AS161" i="19"/>
  <c r="H162" i="19"/>
  <c r="M162" i="19" s="1"/>
  <c r="Q110" i="19"/>
  <c r="AJ110" i="19"/>
  <c r="AD113" i="19"/>
  <c r="Q116" i="19"/>
  <c r="AJ116" i="19"/>
  <c r="AT117" i="19"/>
  <c r="AF118" i="19"/>
  <c r="AD119" i="19"/>
  <c r="AN120" i="19"/>
  <c r="AZ120" i="19"/>
  <c r="Q122" i="19"/>
  <c r="AJ122" i="19"/>
  <c r="AT123" i="19"/>
  <c r="AF124" i="19"/>
  <c r="AD125" i="19"/>
  <c r="AN126" i="19"/>
  <c r="AZ126" i="19"/>
  <c r="Q128" i="19"/>
  <c r="AJ128" i="19"/>
  <c r="AV128" i="19"/>
  <c r="AT129" i="19"/>
  <c r="AF130" i="19"/>
  <c r="AD131" i="19"/>
  <c r="AP131" i="19"/>
  <c r="AN132" i="19"/>
  <c r="AZ132" i="19"/>
  <c r="Q134" i="19"/>
  <c r="AJ134" i="19"/>
  <c r="AV134" i="19"/>
  <c r="AT135" i="19"/>
  <c r="AF136" i="19"/>
  <c r="AD137" i="19"/>
  <c r="AP137" i="19"/>
  <c r="AN138" i="19"/>
  <c r="AZ138" i="19"/>
  <c r="U139" i="19"/>
  <c r="AL139" i="19"/>
  <c r="AX139" i="19"/>
  <c r="Q140" i="19"/>
  <c r="AJ140" i="19"/>
  <c r="AV140" i="19"/>
  <c r="AF142" i="19"/>
  <c r="AD143" i="19"/>
  <c r="AP143" i="19"/>
  <c r="AN144" i="19"/>
  <c r="AZ144" i="19"/>
  <c r="U145" i="19"/>
  <c r="AL145" i="19"/>
  <c r="AX145" i="19"/>
  <c r="Q146" i="19"/>
  <c r="AJ146" i="19"/>
  <c r="AV146" i="19"/>
  <c r="AL148" i="19"/>
  <c r="AG149" i="19"/>
  <c r="AY149" i="19"/>
  <c r="H161" i="19"/>
  <c r="L164" i="19"/>
  <c r="Q117" i="19"/>
  <c r="AJ117" i="19"/>
  <c r="AV117" i="19"/>
  <c r="AT118" i="19"/>
  <c r="AD120" i="19"/>
  <c r="AP120" i="19"/>
  <c r="Q123" i="19"/>
  <c r="AJ123" i="19"/>
  <c r="AV123" i="19"/>
  <c r="AT124" i="19"/>
  <c r="AD126" i="19"/>
  <c r="AP126" i="19"/>
  <c r="Q129" i="19"/>
  <c r="S129" i="19" s="1"/>
  <c r="AJ129" i="19"/>
  <c r="AV129" i="19"/>
  <c r="AT130" i="19"/>
  <c r="AD132" i="19"/>
  <c r="AP132" i="19"/>
  <c r="U134" i="19"/>
  <c r="AL134" i="19"/>
  <c r="AX134" i="19"/>
  <c r="Q135" i="19"/>
  <c r="AJ135" i="19"/>
  <c r="AV135" i="19"/>
  <c r="AT136" i="19"/>
  <c r="AF137" i="19"/>
  <c r="AD138" i="19"/>
  <c r="AP138" i="19"/>
  <c r="AN139" i="19"/>
  <c r="AZ139" i="19"/>
  <c r="U140" i="19"/>
  <c r="AL140" i="19"/>
  <c r="AX140" i="19"/>
  <c r="Q141" i="19"/>
  <c r="AJ141" i="19"/>
  <c r="AV141" i="19"/>
  <c r="AT142" i="19"/>
  <c r="AF143" i="19"/>
  <c r="AD144" i="19"/>
  <c r="AP144" i="19"/>
  <c r="AN145" i="19"/>
  <c r="AZ145" i="19"/>
  <c r="U146" i="19"/>
  <c r="AL146" i="19"/>
  <c r="AX146" i="19"/>
  <c r="G147" i="19"/>
  <c r="P148" i="19"/>
  <c r="AJ149" i="19"/>
  <c r="AL154" i="19"/>
  <c r="AX155" i="19"/>
  <c r="AL155" i="19"/>
  <c r="U155" i="19"/>
  <c r="AU155" i="19"/>
  <c r="AI155" i="19"/>
  <c r="P155" i="19"/>
  <c r="AF155" i="19"/>
  <c r="AP155" i="19"/>
  <c r="AD155" i="19"/>
  <c r="BA155" i="19"/>
  <c r="AO155" i="19"/>
  <c r="AZ155" i="19"/>
  <c r="AN155" i="19"/>
  <c r="AG155" i="19"/>
  <c r="J159" i="19"/>
  <c r="AZ160" i="19"/>
  <c r="AN160" i="19"/>
  <c r="AK160" i="19"/>
  <c r="AT160" i="19"/>
  <c r="AS160" i="19"/>
  <c r="AG160" i="19"/>
  <c r="AF160" i="19"/>
  <c r="AQ160" i="19"/>
  <c r="AE160" i="19"/>
  <c r="AP160" i="19"/>
  <c r="AD160" i="19"/>
  <c r="AJ160" i="19"/>
  <c r="M164" i="19"/>
  <c r="AO139" i="19"/>
  <c r="BA139" i="19"/>
  <c r="AO145" i="19"/>
  <c r="BA145" i="19"/>
  <c r="K149" i="19"/>
  <c r="J155" i="19"/>
  <c r="H155" i="19"/>
  <c r="J160" i="19"/>
  <c r="Q118" i="19"/>
  <c r="AJ118" i="19"/>
  <c r="AV118" i="19"/>
  <c r="AF120" i="19"/>
  <c r="Q124" i="19"/>
  <c r="AJ124" i="19"/>
  <c r="AV124" i="19"/>
  <c r="AF126" i="19"/>
  <c r="Q130" i="19"/>
  <c r="AJ130" i="19"/>
  <c r="AV130" i="19"/>
  <c r="AF132" i="19"/>
  <c r="Q136" i="19"/>
  <c r="AJ136" i="19"/>
  <c r="AV136" i="19"/>
  <c r="AF138" i="19"/>
  <c r="AD139" i="19"/>
  <c r="AP139" i="19"/>
  <c r="Q142" i="19"/>
  <c r="AJ142" i="19"/>
  <c r="AV142" i="19"/>
  <c r="AF144" i="19"/>
  <c r="AD145" i="19"/>
  <c r="AP145" i="19"/>
  <c r="AZ148" i="19"/>
  <c r="AN148" i="19"/>
  <c r="AK148" i="19"/>
  <c r="AT148" i="19"/>
  <c r="AP148" i="19"/>
  <c r="AD148" i="19"/>
  <c r="U148" i="19"/>
  <c r="H154" i="19"/>
  <c r="M154" i="19" s="1"/>
  <c r="H158" i="19"/>
  <c r="M158" i="19" s="1"/>
  <c r="L159" i="19"/>
  <c r="K160" i="19"/>
  <c r="J166" i="19"/>
  <c r="V117" i="19"/>
  <c r="AG120" i="19"/>
  <c r="V123" i="19"/>
  <c r="AG126" i="19"/>
  <c r="AO128" i="19"/>
  <c r="V129" i="19"/>
  <c r="P131" i="19"/>
  <c r="AI131" i="19"/>
  <c r="AG132" i="19"/>
  <c r="AO134" i="19"/>
  <c r="V135" i="19"/>
  <c r="P137" i="19"/>
  <c r="AI137" i="19"/>
  <c r="AG138" i="19"/>
  <c r="AE139" i="19"/>
  <c r="AO140" i="19"/>
  <c r="V141" i="19"/>
  <c r="P143" i="19"/>
  <c r="AI143" i="19"/>
  <c r="AG144" i="19"/>
  <c r="AE145" i="19"/>
  <c r="AO146" i="19"/>
  <c r="J148" i="19"/>
  <c r="V148" i="19"/>
  <c r="AS148" i="19"/>
  <c r="AO149" i="19"/>
  <c r="H150" i="19"/>
  <c r="M150" i="19" s="1"/>
  <c r="K151" i="19"/>
  <c r="L152" i="19"/>
  <c r="AS154" i="19"/>
  <c r="L155" i="19"/>
  <c r="AK155" i="19"/>
  <c r="M159" i="19"/>
  <c r="L160" i="19"/>
  <c r="AO160" i="19"/>
  <c r="Q161" i="19"/>
  <c r="K166" i="19"/>
  <c r="AK169" i="19"/>
  <c r="U150" i="19"/>
  <c r="AL150" i="19"/>
  <c r="AX150" i="19"/>
  <c r="Q151" i="19"/>
  <c r="AJ151" i="19"/>
  <c r="AV151" i="19"/>
  <c r="AT152" i="19"/>
  <c r="AF153" i="19"/>
  <c r="U156" i="19"/>
  <c r="AL156" i="19"/>
  <c r="AX156" i="19"/>
  <c r="Q157" i="19"/>
  <c r="AJ157" i="19"/>
  <c r="AV157" i="19"/>
  <c r="AT158" i="19"/>
  <c r="AF159" i="19"/>
  <c r="U162" i="19"/>
  <c r="AL162" i="19"/>
  <c r="AX162" i="19"/>
  <c r="Q163" i="19"/>
  <c r="AJ163" i="19"/>
  <c r="AV163" i="19"/>
  <c r="AT164" i="19"/>
  <c r="AF165" i="19"/>
  <c r="AD166" i="19"/>
  <c r="AP166" i="19"/>
  <c r="G167" i="19"/>
  <c r="AN167" i="19"/>
  <c r="AZ167" i="19"/>
  <c r="U169" i="19"/>
  <c r="AL169" i="19"/>
  <c r="AX169" i="19"/>
  <c r="B170" i="19"/>
  <c r="P152" i="19"/>
  <c r="AI152" i="19"/>
  <c r="AU152" i="19"/>
  <c r="P158" i="19"/>
  <c r="AI158" i="19"/>
  <c r="AU158" i="19"/>
  <c r="AS159" i="19"/>
  <c r="P164" i="19"/>
  <c r="AI164" i="19"/>
  <c r="AU164" i="19"/>
  <c r="AG165" i="19"/>
  <c r="AS165" i="19"/>
  <c r="AE166" i="19"/>
  <c r="AQ166" i="19"/>
  <c r="AO167" i="19"/>
  <c r="BA167" i="19"/>
  <c r="V169" i="19"/>
  <c r="AY169" i="19"/>
  <c r="Q152" i="19"/>
  <c r="AJ152" i="19"/>
  <c r="AV152" i="19"/>
  <c r="Q158" i="19"/>
  <c r="AJ158" i="19"/>
  <c r="AV158" i="19"/>
  <c r="AT159" i="19"/>
  <c r="Q164" i="19"/>
  <c r="AJ164" i="19"/>
  <c r="AV164" i="19"/>
  <c r="AT165" i="19"/>
  <c r="AF166" i="19"/>
  <c r="AD167" i="19"/>
  <c r="AP167" i="19"/>
  <c r="AN169" i="19"/>
  <c r="AZ169" i="19"/>
  <c r="B171" i="19"/>
  <c r="AG166" i="19"/>
  <c r="AS166" i="19"/>
  <c r="AE167" i="19"/>
  <c r="AQ167" i="19"/>
  <c r="AO169" i="19"/>
  <c r="BA169" i="19"/>
  <c r="B180" i="19"/>
  <c r="B182" i="19"/>
  <c r="AD150" i="19"/>
  <c r="AP150" i="19"/>
  <c r="U152" i="19"/>
  <c r="AL152" i="19"/>
  <c r="AX152" i="19"/>
  <c r="Q153" i="19"/>
  <c r="AJ153" i="19"/>
  <c r="AV153" i="19"/>
  <c r="U158" i="19"/>
  <c r="AL158" i="19"/>
  <c r="AX158" i="19"/>
  <c r="Q159" i="19"/>
  <c r="AJ159" i="19"/>
  <c r="AV159" i="19"/>
  <c r="U164" i="19"/>
  <c r="AL164" i="19"/>
  <c r="AX164" i="19"/>
  <c r="Q165" i="19"/>
  <c r="AJ165" i="19"/>
  <c r="AV165" i="19"/>
  <c r="AT166" i="19"/>
  <c r="AF167" i="19"/>
  <c r="AD169" i="19"/>
  <c r="AP169" i="19"/>
  <c r="AG167" i="19"/>
  <c r="AS167" i="19"/>
  <c r="AE169" i="19"/>
  <c r="AQ169" i="19"/>
  <c r="J163" i="19"/>
  <c r="Q166" i="19"/>
  <c r="AJ166" i="19"/>
  <c r="AV166" i="19"/>
  <c r="AT167" i="19"/>
  <c r="AF169" i="19"/>
  <c r="AG150" i="19"/>
  <c r="AS150" i="19"/>
  <c r="AE151" i="19"/>
  <c r="AO152" i="19"/>
  <c r="BA152" i="19"/>
  <c r="V153" i="19"/>
  <c r="AY153" i="19"/>
  <c r="AG156" i="19"/>
  <c r="AS156" i="19"/>
  <c r="AE157" i="19"/>
  <c r="AO158" i="19"/>
  <c r="BA158" i="19"/>
  <c r="V159" i="19"/>
  <c r="AY159" i="19"/>
  <c r="AG162" i="19"/>
  <c r="AS162" i="19"/>
  <c r="AE163" i="19"/>
  <c r="AQ163" i="19"/>
  <c r="AO164" i="19"/>
  <c r="BA164" i="19"/>
  <c r="V165" i="19"/>
  <c r="AY165" i="19"/>
  <c r="AK166" i="19"/>
  <c r="P167" i="19"/>
  <c r="AI167" i="19"/>
  <c r="AU167" i="19"/>
  <c r="AG169" i="19"/>
  <c r="AS169" i="19"/>
  <c r="L163" i="19"/>
  <c r="B379" i="19"/>
  <c r="B367" i="19"/>
  <c r="B378" i="19"/>
  <c r="B377" i="19"/>
  <c r="B376" i="19"/>
  <c r="B375" i="19"/>
  <c r="B373" i="19"/>
  <c r="B372" i="19"/>
  <c r="B371" i="19"/>
  <c r="B370" i="19"/>
  <c r="B374" i="19"/>
  <c r="B361" i="19"/>
  <c r="B360" i="19"/>
  <c r="B368" i="19"/>
  <c r="B359" i="19"/>
  <c r="B358" i="19"/>
  <c r="B369" i="19"/>
  <c r="B366" i="19"/>
  <c r="B365" i="19"/>
  <c r="B356" i="19"/>
  <c r="B363" i="19"/>
  <c r="B355" i="19"/>
  <c r="B354" i="19"/>
  <c r="B352" i="19"/>
  <c r="B364" i="19"/>
  <c r="B357" i="19"/>
  <c r="B350" i="19"/>
  <c r="B353" i="19"/>
  <c r="B347" i="19"/>
  <c r="B345" i="19"/>
  <c r="B349" i="19"/>
  <c r="B362" i="19"/>
  <c r="B348" i="19"/>
  <c r="B351" i="19"/>
  <c r="B346" i="19"/>
  <c r="B335" i="19"/>
  <c r="B333" i="19"/>
  <c r="B339" i="19"/>
  <c r="B334" i="19"/>
  <c r="B341" i="19"/>
  <c r="B344" i="19"/>
  <c r="B332" i="19"/>
  <c r="B329" i="19"/>
  <c r="B340" i="19"/>
  <c r="B338" i="19"/>
  <c r="B343" i="19"/>
  <c r="B330" i="19"/>
  <c r="B326" i="19"/>
  <c r="B325" i="19"/>
  <c r="B318" i="19"/>
  <c r="B316" i="19"/>
  <c r="B337" i="19"/>
  <c r="B328" i="19"/>
  <c r="B342" i="19"/>
  <c r="B327" i="19"/>
  <c r="B324" i="19"/>
  <c r="B331" i="19"/>
  <c r="B323" i="19"/>
  <c r="B322" i="19"/>
  <c r="B336" i="19"/>
  <c r="B299" i="19"/>
  <c r="B309" i="19"/>
  <c r="B297" i="19"/>
  <c r="B308" i="19"/>
  <c r="B296" i="19"/>
  <c r="B320" i="19"/>
  <c r="B307" i="19"/>
  <c r="B321" i="19"/>
  <c r="B315" i="19"/>
  <c r="B313" i="19"/>
  <c r="B305" i="19"/>
  <c r="B311" i="19"/>
  <c r="B303" i="19"/>
  <c r="B314" i="19"/>
  <c r="B302" i="19"/>
  <c r="B319" i="19"/>
  <c r="B312" i="19"/>
  <c r="B298" i="19"/>
  <c r="B290" i="19"/>
  <c r="B278" i="19"/>
  <c r="B289" i="19"/>
  <c r="B317" i="19"/>
  <c r="B304" i="19"/>
  <c r="B301" i="19"/>
  <c r="B310" i="19"/>
  <c r="B300" i="19"/>
  <c r="B286" i="19"/>
  <c r="B306" i="19"/>
  <c r="B295" i="19"/>
  <c r="B294" i="19"/>
  <c r="B282" i="19"/>
  <c r="B293" i="19"/>
  <c r="B292" i="19"/>
  <c r="B280" i="19"/>
  <c r="B266" i="19"/>
  <c r="B265" i="19"/>
  <c r="B284" i="19"/>
  <c r="B281" i="19"/>
  <c r="B275" i="19"/>
  <c r="B279" i="19"/>
  <c r="B276" i="19"/>
  <c r="B274" i="19"/>
  <c r="B262" i="19"/>
  <c r="B277" i="19"/>
  <c r="B273" i="19"/>
  <c r="B261" i="19"/>
  <c r="B287" i="19"/>
  <c r="B272" i="19"/>
  <c r="B285" i="19"/>
  <c r="B271" i="19"/>
  <c r="B259" i="19"/>
  <c r="B270" i="19"/>
  <c r="B291" i="19"/>
  <c r="B268" i="19"/>
  <c r="B288" i="19"/>
  <c r="B267" i="19"/>
  <c r="B283" i="19"/>
  <c r="B253" i="19"/>
  <c r="B269" i="19"/>
  <c r="B252" i="19"/>
  <c r="B264" i="19"/>
  <c r="B251" i="19"/>
  <c r="B249" i="19"/>
  <c r="B237" i="19"/>
  <c r="B260" i="19"/>
  <c r="B258" i="19"/>
  <c r="B257" i="19"/>
  <c r="B245" i="19"/>
  <c r="B263" i="19"/>
  <c r="B256" i="19"/>
  <c r="B255" i="19"/>
  <c r="B254" i="19"/>
  <c r="B242" i="19"/>
  <c r="B246" i="19"/>
  <c r="B241" i="19"/>
  <c r="B228" i="19"/>
  <c r="B239" i="19"/>
  <c r="B226" i="19"/>
  <c r="B238" i="19"/>
  <c r="B236" i="19"/>
  <c r="B244" i="19"/>
  <c r="B235" i="19"/>
  <c r="B223" i="19"/>
  <c r="B234" i="19"/>
  <c r="B233" i="19"/>
  <c r="B250" i="19"/>
  <c r="B232" i="19"/>
  <c r="B220" i="19"/>
  <c r="B248" i="19"/>
  <c r="B247" i="19"/>
  <c r="B243" i="19"/>
  <c r="B229" i="19"/>
  <c r="B231" i="19"/>
  <c r="B221" i="19"/>
  <c r="B216" i="19"/>
  <c r="B204" i="19"/>
  <c r="B219" i="19"/>
  <c r="B215" i="19"/>
  <c r="B203" i="19"/>
  <c r="B214" i="19"/>
  <c r="B218" i="19"/>
  <c r="B213" i="19"/>
  <c r="B224" i="19"/>
  <c r="B212" i="19"/>
  <c r="B200" i="19"/>
  <c r="B222" i="19"/>
  <c r="B211" i="19"/>
  <c r="B210" i="19"/>
  <c r="B230" i="19"/>
  <c r="B209" i="19"/>
  <c r="B197" i="19"/>
  <c r="B240" i="19"/>
  <c r="B227" i="19"/>
  <c r="B208" i="19"/>
  <c r="B225" i="19"/>
  <c r="B207" i="19"/>
  <c r="B206" i="19"/>
  <c r="B217" i="19"/>
  <c r="B205" i="19"/>
  <c r="B189" i="19"/>
  <c r="B188" i="19"/>
  <c r="B187" i="19"/>
  <c r="B186" i="19"/>
  <c r="B174" i="19"/>
  <c r="B198" i="19"/>
  <c r="B202" i="19"/>
  <c r="B196" i="19"/>
  <c r="B195" i="19"/>
  <c r="B184" i="19"/>
  <c r="B172" i="19"/>
  <c r="B201" i="19"/>
  <c r="B183" i="19"/>
  <c r="B194" i="19"/>
  <c r="B193" i="19"/>
  <c r="B181" i="19"/>
  <c r="B199" i="19"/>
  <c r="B192" i="19"/>
  <c r="B191" i="19"/>
  <c r="B190" i="19"/>
  <c r="B178" i="19"/>
  <c r="Q167" i="19"/>
  <c r="AJ167" i="19"/>
  <c r="AV167" i="19"/>
  <c r="AT169" i="19"/>
  <c r="B175" i="19"/>
  <c r="B179" i="19"/>
  <c r="H165" i="19"/>
  <c r="K165" i="19" s="1"/>
  <c r="V166" i="19"/>
  <c r="AY166" i="19"/>
  <c r="AK167" i="19"/>
  <c r="P169" i="19"/>
  <c r="AI169" i="19"/>
  <c r="AU169" i="19"/>
  <c r="B176" i="19"/>
  <c r="B185" i="19"/>
  <c r="Q150" i="19"/>
  <c r="AJ150" i="19"/>
  <c r="AD153" i="19"/>
  <c r="Q156" i="19"/>
  <c r="AJ156" i="19"/>
  <c r="AD159" i="19"/>
  <c r="Q162" i="19"/>
  <c r="AJ162" i="19"/>
  <c r="AD165" i="19"/>
  <c r="AN166" i="19"/>
  <c r="U167" i="19"/>
  <c r="AL167" i="19"/>
  <c r="AX167" i="19"/>
  <c r="B168" i="19"/>
  <c r="Q169" i="19"/>
  <c r="AJ169" i="19"/>
  <c r="B177" i="19"/>
  <c r="AF25" i="18"/>
  <c r="AU25" i="18"/>
  <c r="AT25" i="18"/>
  <c r="AS25" i="18"/>
  <c r="AI25" i="18"/>
  <c r="AG25" i="18"/>
  <c r="P25" i="18"/>
  <c r="K32" i="18"/>
  <c r="L60" i="18"/>
  <c r="M60" i="18"/>
  <c r="AR60" i="18" s="1"/>
  <c r="L78" i="18"/>
  <c r="L32" i="18"/>
  <c r="AZ37" i="18"/>
  <c r="AY37" i="18"/>
  <c r="AL37" i="18"/>
  <c r="AK37" i="18"/>
  <c r="Q37" i="18"/>
  <c r="P37" i="18"/>
  <c r="M47" i="18"/>
  <c r="AJ38" i="18"/>
  <c r="AE38" i="18"/>
  <c r="BA38" i="18"/>
  <c r="U38" i="18"/>
  <c r="AZ38" i="18"/>
  <c r="Q38" i="18"/>
  <c r="AX38" i="18"/>
  <c r="P38" i="18"/>
  <c r="AV38" i="18"/>
  <c r="AT38" i="18"/>
  <c r="AQ38" i="18"/>
  <c r="AO38" i="18"/>
  <c r="AL38" i="18"/>
  <c r="AK38" i="18"/>
  <c r="BA41" i="18"/>
  <c r="AN41" i="18"/>
  <c r="Q41" i="18"/>
  <c r="AQ36" i="18"/>
  <c r="AL36" i="18"/>
  <c r="BA36" i="18"/>
  <c r="AI36" i="18"/>
  <c r="AG36" i="18"/>
  <c r="AZ36" i="18"/>
  <c r="AY36" i="18"/>
  <c r="AF36" i="18"/>
  <c r="AX36" i="18"/>
  <c r="AD36" i="18"/>
  <c r="AU36" i="18"/>
  <c r="V36" i="18"/>
  <c r="AT36" i="18"/>
  <c r="U36" i="18"/>
  <c r="AS36" i="18"/>
  <c r="P36" i="18"/>
  <c r="AP36" i="18"/>
  <c r="AO36" i="18"/>
  <c r="AN36" i="18"/>
  <c r="K38" i="18"/>
  <c r="AV52" i="18"/>
  <c r="AT52" i="18"/>
  <c r="AS52" i="18"/>
  <c r="AK52" i="18"/>
  <c r="AG52" i="18"/>
  <c r="V52" i="18"/>
  <c r="Q52" i="18"/>
  <c r="M33" i="18"/>
  <c r="M38" i="18"/>
  <c r="H57" i="18"/>
  <c r="M57" i="18" s="1"/>
  <c r="AO17" i="18"/>
  <c r="AI23" i="18"/>
  <c r="BA23" i="18"/>
  <c r="M45" i="18"/>
  <c r="AN61" i="18"/>
  <c r="Q84" i="18"/>
  <c r="AS84" i="18"/>
  <c r="BA85" i="18"/>
  <c r="BB85" i="18" s="1"/>
  <c r="Q85" i="18"/>
  <c r="AX85" i="18"/>
  <c r="AV85" i="18"/>
  <c r="V85" i="18"/>
  <c r="V86" i="18"/>
  <c r="AY86" i="18"/>
  <c r="AV86" i="18"/>
  <c r="AX161" i="18"/>
  <c r="AN161" i="18"/>
  <c r="AK161" i="18"/>
  <c r="AI161" i="18"/>
  <c r="AE161" i="18"/>
  <c r="BA161" i="18"/>
  <c r="AD161" i="18"/>
  <c r="AZ161" i="18"/>
  <c r="V161" i="18"/>
  <c r="AY161" i="18"/>
  <c r="P161" i="18"/>
  <c r="AU161" i="18"/>
  <c r="AT161" i="18"/>
  <c r="AQ161" i="18"/>
  <c r="AP161" i="18"/>
  <c r="AY89" i="18"/>
  <c r="AZ89" i="18"/>
  <c r="AD89" i="18"/>
  <c r="AS89" i="18"/>
  <c r="AQ89" i="18"/>
  <c r="AP89" i="18"/>
  <c r="AG89" i="18"/>
  <c r="AF89" i="18"/>
  <c r="AI12" i="18"/>
  <c r="AS13" i="18"/>
  <c r="AG14" i="18"/>
  <c r="AK15" i="18"/>
  <c r="AQ16" i="18"/>
  <c r="P17" i="18"/>
  <c r="AP17" i="18"/>
  <c r="AS19" i="18"/>
  <c r="P20" i="18"/>
  <c r="AY20" i="18"/>
  <c r="AE21" i="18"/>
  <c r="AK22" i="18"/>
  <c r="AK23" i="18"/>
  <c r="AU26" i="18"/>
  <c r="AD27" i="18"/>
  <c r="BA27" i="18"/>
  <c r="AI28" i="18"/>
  <c r="AI29" i="18"/>
  <c r="BA29" i="18"/>
  <c r="P31" i="18"/>
  <c r="AS32" i="18"/>
  <c r="AY33" i="18"/>
  <c r="AF34" i="18"/>
  <c r="AD42" i="18"/>
  <c r="AX42" i="18"/>
  <c r="AG43" i="18"/>
  <c r="BA45" i="18"/>
  <c r="AL46" i="18"/>
  <c r="AE47" i="18"/>
  <c r="V48" i="18"/>
  <c r="AU48" i="18"/>
  <c r="AD49" i="18"/>
  <c r="AZ49" i="18"/>
  <c r="AL50" i="18"/>
  <c r="BA53" i="18"/>
  <c r="AD54" i="18"/>
  <c r="AX54" i="18"/>
  <c r="AE55" i="18"/>
  <c r="AN56" i="18"/>
  <c r="AK58" i="18"/>
  <c r="AK59" i="18"/>
  <c r="AO60" i="18"/>
  <c r="AP61" i="18"/>
  <c r="P62" i="18"/>
  <c r="BA62" i="18"/>
  <c r="P65" i="18"/>
  <c r="AI66" i="18"/>
  <c r="BA66" i="18"/>
  <c r="AG67" i="18"/>
  <c r="AQ68" i="18"/>
  <c r="AF69" i="18"/>
  <c r="AF70" i="18"/>
  <c r="AJ73" i="18"/>
  <c r="AK76" i="18"/>
  <c r="AS78" i="18"/>
  <c r="AE79" i="18"/>
  <c r="U80" i="18"/>
  <c r="AI81" i="18"/>
  <c r="AI82" i="18"/>
  <c r="U91" i="18"/>
  <c r="V98" i="18"/>
  <c r="AE135" i="18"/>
  <c r="AJ12" i="18"/>
  <c r="P16" i="18"/>
  <c r="AS16" i="18"/>
  <c r="U17" i="18"/>
  <c r="AQ17" i="18"/>
  <c r="AL23" i="18"/>
  <c r="P26" i="18"/>
  <c r="AY26" i="18"/>
  <c r="AK28" i="18"/>
  <c r="AG31" i="18"/>
  <c r="AT32" i="18"/>
  <c r="P45" i="18"/>
  <c r="AQ46" i="18"/>
  <c r="AN50" i="18"/>
  <c r="AF54" i="18"/>
  <c r="AY54" i="18"/>
  <c r="J56" i="18"/>
  <c r="Q57" i="18"/>
  <c r="AT58" i="18"/>
  <c r="AP60" i="18"/>
  <c r="AQ61" i="18"/>
  <c r="U62" i="18"/>
  <c r="AE65" i="18"/>
  <c r="AK67" i="18"/>
  <c r="AT70" i="18"/>
  <c r="H72" i="18"/>
  <c r="H74" i="18"/>
  <c r="L74" i="18" s="1"/>
  <c r="V80" i="18"/>
  <c r="AU81" i="18"/>
  <c r="U83" i="18"/>
  <c r="V87" i="18"/>
  <c r="V91" i="18"/>
  <c r="AK96" i="18"/>
  <c r="AZ96" i="18"/>
  <c r="AX96" i="18"/>
  <c r="AQ96" i="18"/>
  <c r="AO96" i="18"/>
  <c r="U96" i="18"/>
  <c r="AN124" i="18"/>
  <c r="AZ134" i="18"/>
  <c r="AO134" i="18"/>
  <c r="AF134" i="18"/>
  <c r="AE134" i="18"/>
  <c r="BA134" i="18"/>
  <c r="AT134" i="18"/>
  <c r="AI135" i="18"/>
  <c r="AU12" i="18"/>
  <c r="AU13" i="18"/>
  <c r="V16" i="18"/>
  <c r="AT16" i="18"/>
  <c r="V17" i="18"/>
  <c r="AS17" i="18"/>
  <c r="Q18" i="18"/>
  <c r="AU19" i="18"/>
  <c r="AG21" i="18"/>
  <c r="AN23" i="18"/>
  <c r="V26" i="18"/>
  <c r="BA26" i="18"/>
  <c r="AN28" i="18"/>
  <c r="AI31" i="18"/>
  <c r="AU32" i="18"/>
  <c r="H38" i="18"/>
  <c r="AE39" i="18"/>
  <c r="AG42" i="18"/>
  <c r="AZ42" i="18"/>
  <c r="AJ43" i="18"/>
  <c r="Q45" i="18"/>
  <c r="AS46" i="18"/>
  <c r="AO50" i="18"/>
  <c r="P51" i="18"/>
  <c r="AG54" i="18"/>
  <c r="AZ54" i="18"/>
  <c r="AG55" i="18"/>
  <c r="K56" i="18"/>
  <c r="V57" i="18"/>
  <c r="AY58" i="18"/>
  <c r="P60" i="18"/>
  <c r="AS60" i="18"/>
  <c r="AS61" i="18"/>
  <c r="AE62" i="18"/>
  <c r="AF65" i="18"/>
  <c r="H67" i="18"/>
  <c r="AL67" i="18"/>
  <c r="M68" i="18"/>
  <c r="AN72" i="18"/>
  <c r="V74" i="18"/>
  <c r="AD75" i="18"/>
  <c r="AP79" i="18"/>
  <c r="AO80" i="18"/>
  <c r="AY81" i="18"/>
  <c r="AE83" i="18"/>
  <c r="AD87" i="18"/>
  <c r="P89" i="18"/>
  <c r="AL91" i="18"/>
  <c r="AY154" i="18"/>
  <c r="BA154" i="18"/>
  <c r="AQ154" i="18"/>
  <c r="AO154" i="18"/>
  <c r="AL154" i="18"/>
  <c r="AD154" i="18"/>
  <c r="U154" i="18"/>
  <c r="Q154" i="18"/>
  <c r="L62" i="18"/>
  <c r="AO14" i="18"/>
  <c r="H15" i="18"/>
  <c r="J15" i="18" s="1"/>
  <c r="AQ15" i="18"/>
  <c r="AD16" i="18"/>
  <c r="AU16" i="18"/>
  <c r="AD17" i="18"/>
  <c r="AU17" i="18"/>
  <c r="AU18" i="18"/>
  <c r="AF20" i="18"/>
  <c r="AI21" i="18"/>
  <c r="AP22" i="18"/>
  <c r="AO23" i="18"/>
  <c r="AE26" i="18"/>
  <c r="AG27" i="18"/>
  <c r="AO28" i="18"/>
  <c r="AN29" i="18"/>
  <c r="AS31" i="18"/>
  <c r="P32" i="18"/>
  <c r="AY32" i="18"/>
  <c r="V33" i="18"/>
  <c r="AL34" i="18"/>
  <c r="AF39" i="18"/>
  <c r="V40" i="18"/>
  <c r="AI42" i="18"/>
  <c r="BA42" i="18"/>
  <c r="AK43" i="18"/>
  <c r="U45" i="18"/>
  <c r="AV46" i="18"/>
  <c r="AV47" i="18"/>
  <c r="AG48" i="18"/>
  <c r="AZ48" i="18"/>
  <c r="AG49" i="18"/>
  <c r="K50" i="18"/>
  <c r="AQ50" i="18"/>
  <c r="Q51" i="18"/>
  <c r="P53" i="18"/>
  <c r="K54" i="18"/>
  <c r="AR54" i="18" s="1"/>
  <c r="AI54" i="18"/>
  <c r="BA54" i="18"/>
  <c r="AK55" i="18"/>
  <c r="L56" i="18"/>
  <c r="AU56" i="18"/>
  <c r="AJ57" i="18"/>
  <c r="AT59" i="18"/>
  <c r="U60" i="18"/>
  <c r="AT60" i="18"/>
  <c r="U61" i="18"/>
  <c r="AX61" i="18"/>
  <c r="AI62" i="18"/>
  <c r="V64" i="18"/>
  <c r="AI65" i="18"/>
  <c r="H66" i="18"/>
  <c r="L66" i="18" s="1"/>
  <c r="AN66" i="18"/>
  <c r="AN67" i="18"/>
  <c r="AZ68" i="18"/>
  <c r="AQ69" i="18"/>
  <c r="AQ73" i="18"/>
  <c r="AD74" i="18"/>
  <c r="AF75" i="18"/>
  <c r="H78" i="18"/>
  <c r="K78" i="18" s="1"/>
  <c r="AZ78" i="18"/>
  <c r="AT79" i="18"/>
  <c r="AT80" i="18"/>
  <c r="AP82" i="18"/>
  <c r="AF83" i="18"/>
  <c r="AF87" i="18"/>
  <c r="U89" i="18"/>
  <c r="AX91" i="18"/>
  <c r="AV136" i="18"/>
  <c r="AE136" i="18"/>
  <c r="AD136" i="18"/>
  <c r="V136" i="18"/>
  <c r="AZ136" i="18"/>
  <c r="P136" i="18"/>
  <c r="AY136" i="18"/>
  <c r="AU136" i="18"/>
  <c r="AQ136" i="18"/>
  <c r="AP136" i="18"/>
  <c r="AK136" i="18"/>
  <c r="AI136" i="18"/>
  <c r="AG144" i="18"/>
  <c r="Q144" i="18"/>
  <c r="P144" i="18"/>
  <c r="AS144" i="18"/>
  <c r="AJ144" i="18"/>
  <c r="AE16" i="18"/>
  <c r="AY16" i="18"/>
  <c r="AE17" i="18"/>
  <c r="AX17" i="18"/>
  <c r="P23" i="18"/>
  <c r="AP23" i="18"/>
  <c r="AF26" i="18"/>
  <c r="AP28" i="18"/>
  <c r="AT31" i="18"/>
  <c r="V32" i="18"/>
  <c r="BA32" i="18"/>
  <c r="AD35" i="18"/>
  <c r="AG39" i="18"/>
  <c r="AK42" i="18"/>
  <c r="AL43" i="18"/>
  <c r="U44" i="18"/>
  <c r="V45" i="18"/>
  <c r="AX46" i="18"/>
  <c r="AU50" i="18"/>
  <c r="AJ51" i="18"/>
  <c r="AK54" i="18"/>
  <c r="AL55" i="18"/>
  <c r="AO57" i="18"/>
  <c r="V60" i="18"/>
  <c r="AU60" i="18"/>
  <c r="V61" i="18"/>
  <c r="AY61" i="18"/>
  <c r="AK62" i="18"/>
  <c r="AK65" i="18"/>
  <c r="AP67" i="18"/>
  <c r="AF74" i="18"/>
  <c r="AU75" i="18"/>
  <c r="AV79" i="18"/>
  <c r="AV80" i="18"/>
  <c r="AG83" i="18"/>
  <c r="H84" i="18"/>
  <c r="M84" i="18" s="1"/>
  <c r="AI87" i="18"/>
  <c r="AE89" i="18"/>
  <c r="H123" i="18"/>
  <c r="H129" i="18"/>
  <c r="L129" i="18" s="1"/>
  <c r="AV148" i="18"/>
  <c r="AK148" i="18"/>
  <c r="AI148" i="18"/>
  <c r="AF148" i="18"/>
  <c r="AE148" i="18"/>
  <c r="AD148" i="18"/>
  <c r="V148" i="18"/>
  <c r="AZ148" i="18"/>
  <c r="P148" i="18"/>
  <c r="AY148" i="18"/>
  <c r="AQ148" i="18"/>
  <c r="AP148" i="18"/>
  <c r="AO161" i="18"/>
  <c r="AS14" i="18"/>
  <c r="P15" i="18"/>
  <c r="AU15" i="18"/>
  <c r="AF16" i="18"/>
  <c r="AZ16" i="18"/>
  <c r="AF17" i="18"/>
  <c r="AY17" i="18"/>
  <c r="AI20" i="18"/>
  <c r="AO21" i="18"/>
  <c r="P22" i="18"/>
  <c r="AS22" i="18"/>
  <c r="U23" i="18"/>
  <c r="AQ23" i="18"/>
  <c r="AG26" i="18"/>
  <c r="AK27" i="18"/>
  <c r="AQ28" i="18"/>
  <c r="P29" i="18"/>
  <c r="AP29" i="18"/>
  <c r="AU31" i="18"/>
  <c r="AE32" i="18"/>
  <c r="AI33" i="18"/>
  <c r="AE35" i="18"/>
  <c r="AQ39" i="18"/>
  <c r="H42" i="18"/>
  <c r="J42" i="18" s="1"/>
  <c r="AL42" i="18"/>
  <c r="AQ43" i="18"/>
  <c r="AP44" i="18"/>
  <c r="AJ45" i="18"/>
  <c r="AK48" i="18"/>
  <c r="AL49" i="18"/>
  <c r="AX50" i="18"/>
  <c r="AO51" i="18"/>
  <c r="AL54" i="18"/>
  <c r="AN55" i="18"/>
  <c r="H56" i="18"/>
  <c r="AD60" i="18"/>
  <c r="AX60" i="18"/>
  <c r="AD61" i="18"/>
  <c r="AZ61" i="18"/>
  <c r="AL62" i="18"/>
  <c r="AO65" i="18"/>
  <c r="AQ67" i="18"/>
  <c r="AU69" i="18"/>
  <c r="H73" i="18"/>
  <c r="J73" i="18" s="1"/>
  <c r="AO74" i="18"/>
  <c r="AY79" i="18"/>
  <c r="U85" i="18"/>
  <c r="AJ86" i="18"/>
  <c r="AI89" i="18"/>
  <c r="AJ92" i="18"/>
  <c r="AT92" i="18"/>
  <c r="AF107" i="18"/>
  <c r="AY107" i="18"/>
  <c r="AG107" i="18"/>
  <c r="AX107" i="18"/>
  <c r="AE107" i="18"/>
  <c r="AU107" i="18"/>
  <c r="AD107" i="18"/>
  <c r="AT107" i="18"/>
  <c r="V107" i="18"/>
  <c r="AS107" i="18"/>
  <c r="U107" i="18"/>
  <c r="AQ107" i="18"/>
  <c r="P107" i="18"/>
  <c r="AP107" i="18"/>
  <c r="AO107" i="18"/>
  <c r="AL107" i="18"/>
  <c r="BA107" i="18"/>
  <c r="AK107" i="18"/>
  <c r="H115" i="18"/>
  <c r="M115" i="18" s="1"/>
  <c r="AS120" i="18"/>
  <c r="AJ120" i="18"/>
  <c r="AG120" i="18"/>
  <c r="V120" i="18"/>
  <c r="P120" i="18"/>
  <c r="AZ120" i="18"/>
  <c r="AU120" i="18"/>
  <c r="AQ120" i="18"/>
  <c r="AK61" i="18"/>
  <c r="AG17" i="18"/>
  <c r="AZ17" i="18"/>
  <c r="V23" i="18"/>
  <c r="AS23" i="18"/>
  <c r="AF32" i="18"/>
  <c r="AP35" i="18"/>
  <c r="AN45" i="18"/>
  <c r="AF60" i="18"/>
  <c r="AY60" i="18"/>
  <c r="AE61" i="18"/>
  <c r="AN62" i="18"/>
  <c r="AQ65" i="18"/>
  <c r="AJ85" i="18"/>
  <c r="AK86" i="18"/>
  <c r="AL89" i="18"/>
  <c r="AI17" i="18"/>
  <c r="BA17" i="18"/>
  <c r="J32" i="18"/>
  <c r="K33" i="18"/>
  <c r="AO45" i="18"/>
  <c r="AF61" i="18"/>
  <c r="AT65" i="18"/>
  <c r="AG84" i="18"/>
  <c r="AL85" i="18"/>
  <c r="AT86" i="18"/>
  <c r="AN89" i="18"/>
  <c r="BA91" i="18"/>
  <c r="AJ91" i="18"/>
  <c r="Q91" i="18"/>
  <c r="AV91" i="18"/>
  <c r="AO91" i="18"/>
  <c r="AK98" i="18"/>
  <c r="AY98" i="18"/>
  <c r="AV98" i="18"/>
  <c r="J118" i="18"/>
  <c r="H118" i="18"/>
  <c r="K118" i="18" s="1"/>
  <c r="AV135" i="18"/>
  <c r="AU135" i="18"/>
  <c r="AD135" i="18"/>
  <c r="AT135" i="18"/>
  <c r="V135" i="18"/>
  <c r="AS135" i="18"/>
  <c r="U135" i="18"/>
  <c r="AQ135" i="18"/>
  <c r="P135" i="18"/>
  <c r="AP135" i="18"/>
  <c r="AO135" i="18"/>
  <c r="AL135" i="18"/>
  <c r="AK135" i="18"/>
  <c r="BA135" i="18"/>
  <c r="AG135" i="18"/>
  <c r="AY135" i="18"/>
  <c r="AF135" i="18"/>
  <c r="AK16" i="18"/>
  <c r="AK17" i="18"/>
  <c r="H20" i="18"/>
  <c r="K20" i="18" s="1"/>
  <c r="AE23" i="18"/>
  <c r="AX23" i="18"/>
  <c r="AO26" i="18"/>
  <c r="AD28" i="18"/>
  <c r="AU28" i="18"/>
  <c r="AI32" i="18"/>
  <c r="AT35" i="18"/>
  <c r="AU39" i="18"/>
  <c r="AS45" i="18"/>
  <c r="AE46" i="18"/>
  <c r="AV51" i="18"/>
  <c r="M54" i="18"/>
  <c r="AP54" i="18"/>
  <c r="K60" i="18"/>
  <c r="AI60" i="18"/>
  <c r="BA60" i="18"/>
  <c r="AG61" i="18"/>
  <c r="AQ62" i="18"/>
  <c r="AY63" i="18"/>
  <c r="AU65" i="18"/>
  <c r="V67" i="18"/>
  <c r="AY67" i="18"/>
  <c r="AT74" i="18"/>
  <c r="AY83" i="18"/>
  <c r="AT83" i="18"/>
  <c r="P83" i="18"/>
  <c r="AN83" i="18"/>
  <c r="AL83" i="18"/>
  <c r="AX83" i="18"/>
  <c r="AD83" i="18"/>
  <c r="AS83" i="18"/>
  <c r="AV84" i="18"/>
  <c r="AO85" i="18"/>
  <c r="AQ87" i="18"/>
  <c r="AP87" i="18"/>
  <c r="AK87" i="18"/>
  <c r="P87" i="18"/>
  <c r="AU89" i="18"/>
  <c r="AV124" i="18"/>
  <c r="AK124" i="18"/>
  <c r="AI124" i="18"/>
  <c r="AF124" i="18"/>
  <c r="AE124" i="18"/>
  <c r="BA124" i="18"/>
  <c r="AD124" i="18"/>
  <c r="AZ124" i="18"/>
  <c r="V124" i="18"/>
  <c r="AY124" i="18"/>
  <c r="P124" i="18"/>
  <c r="AU124" i="18"/>
  <c r="AP124" i="18"/>
  <c r="AO124" i="18"/>
  <c r="AP159" i="18"/>
  <c r="AI159" i="18"/>
  <c r="AG159" i="18"/>
  <c r="AF159" i="18"/>
  <c r="BA159" i="18"/>
  <c r="AE159" i="18"/>
  <c r="AY159" i="18"/>
  <c r="V159" i="18"/>
  <c r="AX159" i="18"/>
  <c r="U159" i="18"/>
  <c r="AU159" i="18"/>
  <c r="P159" i="18"/>
  <c r="AT159" i="18"/>
  <c r="AS159" i="18"/>
  <c r="AQ159" i="18"/>
  <c r="AO159" i="18"/>
  <c r="AV144" i="18"/>
  <c r="AN148" i="18"/>
  <c r="AG13" i="18"/>
  <c r="AG15" i="18"/>
  <c r="AO16" i="18"/>
  <c r="AN17" i="18"/>
  <c r="AG19" i="18"/>
  <c r="AT20" i="18"/>
  <c r="V21" i="18"/>
  <c r="AY21" i="18"/>
  <c r="AG22" i="18"/>
  <c r="BA22" i="18"/>
  <c r="AG23" i="18"/>
  <c r="AZ23" i="18"/>
  <c r="AS26" i="18"/>
  <c r="P27" i="18"/>
  <c r="AU27" i="18"/>
  <c r="AF28" i="18"/>
  <c r="AZ28" i="18"/>
  <c r="AF29" i="18"/>
  <c r="AY29" i="18"/>
  <c r="AO32" i="18"/>
  <c r="BA34" i="18"/>
  <c r="H37" i="18"/>
  <c r="L37" i="18" s="1"/>
  <c r="J38" i="18"/>
  <c r="U42" i="18"/>
  <c r="AT42" i="18"/>
  <c r="Q43" i="18"/>
  <c r="P48" i="18"/>
  <c r="AS48" i="18"/>
  <c r="U49" i="18"/>
  <c r="AX49" i="18"/>
  <c r="AI50" i="18"/>
  <c r="AT53" i="18"/>
  <c r="U54" i="18"/>
  <c r="AT54" i="18"/>
  <c r="V55" i="18"/>
  <c r="AY55" i="18"/>
  <c r="AL60" i="18"/>
  <c r="H61" i="18"/>
  <c r="J61" i="18" s="1"/>
  <c r="AL61" i="18"/>
  <c r="M62" i="18"/>
  <c r="AX62" i="18"/>
  <c r="AF66" i="18"/>
  <c r="AY66" i="18"/>
  <c r="AE67" i="18"/>
  <c r="AN68" i="18"/>
  <c r="V69" i="18"/>
  <c r="M70" i="18"/>
  <c r="AF73" i="18"/>
  <c r="P76" i="18"/>
  <c r="AP78" i="18"/>
  <c r="V79" i="18"/>
  <c r="AF82" i="18"/>
  <c r="AZ83" i="18"/>
  <c r="BA84" i="18"/>
  <c r="AY85" i="18"/>
  <c r="AK90" i="18"/>
  <c r="AQ90" i="18"/>
  <c r="AL90" i="18"/>
  <c r="AE90" i="18"/>
  <c r="U90" i="18"/>
  <c r="BA90" i="18"/>
  <c r="AZ90" i="18"/>
  <c r="V92" i="18"/>
  <c r="BA94" i="18"/>
  <c r="AU94" i="18"/>
  <c r="AP94" i="18"/>
  <c r="AN94" i="18"/>
  <c r="AK94" i="18"/>
  <c r="AD94" i="18"/>
  <c r="P94" i="18"/>
  <c r="AZ94" i="18"/>
  <c r="H102" i="18"/>
  <c r="AI107" i="18"/>
  <c r="M118" i="18"/>
  <c r="AL120" i="18"/>
  <c r="AU148" i="18"/>
  <c r="AT88" i="18"/>
  <c r="AP93" i="18"/>
  <c r="AL95" i="18"/>
  <c r="V99" i="18"/>
  <c r="AS100" i="18"/>
  <c r="AE101" i="18"/>
  <c r="AX102" i="18"/>
  <c r="AV103" i="18"/>
  <c r="AY104" i="18"/>
  <c r="AP105" i="18"/>
  <c r="AD106" i="18"/>
  <c r="AO109" i="18"/>
  <c r="AF110" i="18"/>
  <c r="AP111" i="18"/>
  <c r="AQ112" i="18"/>
  <c r="P113" i="18"/>
  <c r="AQ113" i="18"/>
  <c r="BA114" i="18"/>
  <c r="AJ115" i="18"/>
  <c r="AL117" i="18"/>
  <c r="AZ118" i="18"/>
  <c r="AI119" i="18"/>
  <c r="AZ119" i="18"/>
  <c r="AK121" i="18"/>
  <c r="AK123" i="18"/>
  <c r="P125" i="18"/>
  <c r="AQ125" i="18"/>
  <c r="AI129" i="18"/>
  <c r="AN130" i="18"/>
  <c r="AP131" i="18"/>
  <c r="AG133" i="18"/>
  <c r="AP137" i="18"/>
  <c r="AQ139" i="18"/>
  <c r="AF140" i="18"/>
  <c r="P141" i="18"/>
  <c r="AQ141" i="18"/>
  <c r="P142" i="18"/>
  <c r="AZ142" i="18"/>
  <c r="AI143" i="18"/>
  <c r="AZ143" i="18"/>
  <c r="AL145" i="18"/>
  <c r="V149" i="18"/>
  <c r="AT149" i="18"/>
  <c r="AG151" i="18"/>
  <c r="AJ153" i="18"/>
  <c r="U156" i="18"/>
  <c r="AT156" i="18"/>
  <c r="H161" i="18"/>
  <c r="K161" i="18" s="1"/>
  <c r="P162" i="18"/>
  <c r="AS162" i="18"/>
  <c r="P163" i="18"/>
  <c r="AT93" i="18"/>
  <c r="H95" i="18"/>
  <c r="AT100" i="18"/>
  <c r="AF101" i="18"/>
  <c r="AX103" i="18"/>
  <c r="AT105" i="18"/>
  <c r="AF106" i="18"/>
  <c r="P112" i="18"/>
  <c r="AS112" i="18"/>
  <c r="U113" i="18"/>
  <c r="AS113" i="18"/>
  <c r="P114" i="18"/>
  <c r="AL115" i="18"/>
  <c r="Q116" i="18"/>
  <c r="L118" i="18"/>
  <c r="N118" i="18" s="1"/>
  <c r="AK119" i="18"/>
  <c r="BA119" i="18"/>
  <c r="AV121" i="18"/>
  <c r="U125" i="18"/>
  <c r="AS125" i="18"/>
  <c r="P131" i="18"/>
  <c r="AQ131" i="18"/>
  <c r="AS139" i="18"/>
  <c r="AO140" i="18"/>
  <c r="V142" i="18"/>
  <c r="AK143" i="18"/>
  <c r="BA143" i="18"/>
  <c r="AO145" i="18"/>
  <c r="AE146" i="18"/>
  <c r="V156" i="18"/>
  <c r="AU156" i="18"/>
  <c r="H160" i="18"/>
  <c r="U162" i="18"/>
  <c r="AT162" i="18"/>
  <c r="Q163" i="18"/>
  <c r="AO153" i="18"/>
  <c r="AD156" i="18"/>
  <c r="AX156" i="18"/>
  <c r="AF157" i="18"/>
  <c r="V162" i="18"/>
  <c r="AU162" i="18"/>
  <c r="U163" i="18"/>
  <c r="AZ100" i="18"/>
  <c r="BA103" i="18"/>
  <c r="H127" i="18"/>
  <c r="M127" i="18" s="1"/>
  <c r="AT140" i="18"/>
  <c r="AS145" i="18"/>
  <c r="P100" i="18"/>
  <c r="AL101" i="18"/>
  <c r="AK106" i="18"/>
  <c r="AY112" i="18"/>
  <c r="AX132" i="18"/>
  <c r="J139" i="18"/>
  <c r="BA140" i="18"/>
  <c r="H144" i="18"/>
  <c r="J144" i="18" s="1"/>
  <c r="AT145" i="18"/>
  <c r="AG156" i="18"/>
  <c r="AZ156" i="18"/>
  <c r="AF88" i="18"/>
  <c r="H94" i="18"/>
  <c r="P95" i="18"/>
  <c r="AU95" i="18"/>
  <c r="V97" i="18"/>
  <c r="AP99" i="18"/>
  <c r="AD100" i="18"/>
  <c r="AN101" i="18"/>
  <c r="H106" i="18"/>
  <c r="AO106" i="18"/>
  <c r="AZ110" i="18"/>
  <c r="AE111" i="18"/>
  <c r="AX111" i="18"/>
  <c r="AE112" i="18"/>
  <c r="AZ112" i="18"/>
  <c r="AG113" i="18"/>
  <c r="AY113" i="18"/>
  <c r="AJ114" i="18"/>
  <c r="AV115" i="18"/>
  <c r="AI116" i="18"/>
  <c r="V117" i="18"/>
  <c r="AT117" i="18"/>
  <c r="AP119" i="18"/>
  <c r="U123" i="18"/>
  <c r="AS123" i="18"/>
  <c r="AG125" i="18"/>
  <c r="AY125" i="18"/>
  <c r="AF128" i="18"/>
  <c r="P129" i="18"/>
  <c r="AQ129" i="18"/>
  <c r="P130" i="18"/>
  <c r="AY130" i="18"/>
  <c r="AE131" i="18"/>
  <c r="AX131" i="18"/>
  <c r="AE137" i="18"/>
  <c r="AX137" i="18"/>
  <c r="H139" i="18"/>
  <c r="AF141" i="18"/>
  <c r="AY141" i="18"/>
  <c r="AI142" i="18"/>
  <c r="AP143" i="18"/>
  <c r="L144" i="18"/>
  <c r="H145" i="18"/>
  <c r="K145" i="18" s="1"/>
  <c r="AX145" i="18"/>
  <c r="BA146" i="18"/>
  <c r="AK149" i="18"/>
  <c r="BA149" i="18"/>
  <c r="AT151" i="18"/>
  <c r="AU153" i="18"/>
  <c r="AI156" i="18"/>
  <c r="BA156" i="18"/>
  <c r="AG162" i="18"/>
  <c r="AZ162" i="18"/>
  <c r="AL163" i="18"/>
  <c r="K85" i="18"/>
  <c r="AG88" i="18"/>
  <c r="P93" i="18"/>
  <c r="U95" i="18"/>
  <c r="AX95" i="18"/>
  <c r="AT99" i="18"/>
  <c r="AF100" i="18"/>
  <c r="AP101" i="18"/>
  <c r="U102" i="18"/>
  <c r="P105" i="18"/>
  <c r="AQ106" i="18"/>
  <c r="Q108" i="18"/>
  <c r="Q109" i="18"/>
  <c r="AF111" i="18"/>
  <c r="AY111" i="18"/>
  <c r="AF112" i="18"/>
  <c r="BA112" i="18"/>
  <c r="AI113" i="18"/>
  <c r="AZ113" i="18"/>
  <c r="AK114" i="18"/>
  <c r="AX115" i="18"/>
  <c r="AO116" i="18"/>
  <c r="AD117" i="18"/>
  <c r="AU117" i="18"/>
  <c r="P118" i="18"/>
  <c r="P119" i="18"/>
  <c r="AQ119" i="18"/>
  <c r="V123" i="18"/>
  <c r="AT123" i="18"/>
  <c r="AI125" i="18"/>
  <c r="AZ125" i="18"/>
  <c r="K127" i="18"/>
  <c r="AO128" i="18"/>
  <c r="U129" i="18"/>
  <c r="AS129" i="18"/>
  <c r="V130" i="18"/>
  <c r="AZ130" i="18"/>
  <c r="AG131" i="18"/>
  <c r="AY131" i="18"/>
  <c r="AG137" i="18"/>
  <c r="AY137" i="18"/>
  <c r="L139" i="18"/>
  <c r="AG141" i="18"/>
  <c r="BA141" i="18"/>
  <c r="AK142" i="18"/>
  <c r="P143" i="18"/>
  <c r="AQ143" i="18"/>
  <c r="BA145" i="18"/>
  <c r="AL149" i="18"/>
  <c r="AX151" i="18"/>
  <c r="AI152" i="18"/>
  <c r="P153" i="18"/>
  <c r="AV153" i="18"/>
  <c r="AK156" i="18"/>
  <c r="AP157" i="18"/>
  <c r="AE158" i="18"/>
  <c r="AG160" i="18"/>
  <c r="AI162" i="18"/>
  <c r="BA162" i="18"/>
  <c r="AU163" i="18"/>
  <c r="AY166" i="18"/>
  <c r="V93" i="18"/>
  <c r="AG100" i="18"/>
  <c r="AQ101" i="18"/>
  <c r="V105" i="18"/>
  <c r="AS106" i="18"/>
  <c r="U108" i="18"/>
  <c r="J111" i="18"/>
  <c r="AG112" i="18"/>
  <c r="AK113" i="18"/>
  <c r="BA113" i="18"/>
  <c r="AO114" i="18"/>
  <c r="BA115" i="18"/>
  <c r="AS116" i="18"/>
  <c r="U119" i="18"/>
  <c r="AS119" i="18"/>
  <c r="AK125" i="18"/>
  <c r="BA125" i="18"/>
  <c r="AI131" i="18"/>
  <c r="AZ131" i="18"/>
  <c r="H133" i="18"/>
  <c r="M133" i="18" s="1"/>
  <c r="K141" i="18"/>
  <c r="AN142" i="18"/>
  <c r="U143" i="18"/>
  <c r="AS143" i="18"/>
  <c r="H151" i="18"/>
  <c r="M151" i="18" s="1"/>
  <c r="AL156" i="18"/>
  <c r="AK162" i="18"/>
  <c r="AI100" i="18"/>
  <c r="AS101" i="18"/>
  <c r="AU106" i="18"/>
  <c r="AJ112" i="18"/>
  <c r="AS114" i="18"/>
  <c r="AU116" i="18"/>
  <c r="AK131" i="18"/>
  <c r="BA131" i="18"/>
  <c r="L133" i="18"/>
  <c r="AK137" i="18"/>
  <c r="BA137" i="18"/>
  <c r="H140" i="18"/>
  <c r="AP142" i="18"/>
  <c r="V143" i="18"/>
  <c r="AT143" i="18"/>
  <c r="E147" i="18"/>
  <c r="H147" i="18" s="1"/>
  <c r="AO149" i="18"/>
  <c r="H150" i="18"/>
  <c r="K150" i="18" s="1"/>
  <c r="AO152" i="18"/>
  <c r="V153" i="18"/>
  <c r="AY153" i="18"/>
  <c r="M156" i="18"/>
  <c r="AN156" i="18"/>
  <c r="AU157" i="18"/>
  <c r="AV158" i="18"/>
  <c r="AP160" i="18"/>
  <c r="AL162" i="18"/>
  <c r="H163" i="18"/>
  <c r="L163" i="18" s="1"/>
  <c r="D180" i="18"/>
  <c r="AK100" i="18"/>
  <c r="U103" i="18"/>
  <c r="U145" i="18"/>
  <c r="H152" i="18"/>
  <c r="J152" i="18" s="1"/>
  <c r="AP88" i="18"/>
  <c r="AI93" i="18"/>
  <c r="AG95" i="18"/>
  <c r="H100" i="18"/>
  <c r="AN100" i="18"/>
  <c r="U101" i="18"/>
  <c r="AX101" i="18"/>
  <c r="AO102" i="18"/>
  <c r="V103" i="18"/>
  <c r="AT104" i="18"/>
  <c r="AI105" i="18"/>
  <c r="P106" i="18"/>
  <c r="AZ106" i="18"/>
  <c r="AK109" i="18"/>
  <c r="AL111" i="18"/>
  <c r="AO113" i="18"/>
  <c r="AX114" i="18"/>
  <c r="AD115" i="18"/>
  <c r="AI117" i="18"/>
  <c r="AV118" i="18"/>
  <c r="AE119" i="18"/>
  <c r="AX119" i="18"/>
  <c r="AE121" i="18"/>
  <c r="AG123" i="18"/>
  <c r="BA123" i="18"/>
  <c r="AO125" i="18"/>
  <c r="AF129" i="18"/>
  <c r="AY129" i="18"/>
  <c r="AI130" i="18"/>
  <c r="AN131" i="18"/>
  <c r="K133" i="18"/>
  <c r="AN137" i="18"/>
  <c r="AE139" i="18"/>
  <c r="AO141" i="18"/>
  <c r="AU142" i="18"/>
  <c r="AE143" i="18"/>
  <c r="AX143" i="18"/>
  <c r="AE145" i="18"/>
  <c r="P149" i="18"/>
  <c r="AQ149" i="18"/>
  <c r="U151" i="18"/>
  <c r="AU152" i="18"/>
  <c r="AG153" i="18"/>
  <c r="BA153" i="18"/>
  <c r="AP156" i="18"/>
  <c r="AX157" i="18"/>
  <c r="BA158" i="18"/>
  <c r="AY160" i="18"/>
  <c r="AO162" i="18"/>
  <c r="M27" i="18"/>
  <c r="L27" i="18"/>
  <c r="AC27" i="18" s="1"/>
  <c r="K27" i="18"/>
  <c r="AT30" i="18"/>
  <c r="AS30" i="18"/>
  <c r="AG30" i="18"/>
  <c r="AF30" i="18"/>
  <c r="AQ30" i="18"/>
  <c r="AE30" i="18"/>
  <c r="AP30" i="18"/>
  <c r="AD30" i="18"/>
  <c r="BA30" i="18"/>
  <c r="AO30" i="18"/>
  <c r="AZ30" i="18"/>
  <c r="AN30" i="18"/>
  <c r="AY30" i="18"/>
  <c r="V30" i="18"/>
  <c r="AX30" i="18"/>
  <c r="AL30" i="18"/>
  <c r="U30" i="18"/>
  <c r="AK30" i="18"/>
  <c r="M39" i="18"/>
  <c r="L39" i="18"/>
  <c r="K39" i="18"/>
  <c r="L42" i="18"/>
  <c r="M15" i="18"/>
  <c r="L15" i="18"/>
  <c r="K15" i="18"/>
  <c r="AT18" i="18"/>
  <c r="AS18" i="18"/>
  <c r="AG18" i="18"/>
  <c r="AF18" i="18"/>
  <c r="AQ18" i="18"/>
  <c r="AE18" i="18"/>
  <c r="AP18" i="18"/>
  <c r="AD18" i="18"/>
  <c r="BA18" i="18"/>
  <c r="AO18" i="18"/>
  <c r="AZ18" i="18"/>
  <c r="AN18" i="18"/>
  <c r="AY18" i="18"/>
  <c r="V18" i="18"/>
  <c r="AX18" i="18"/>
  <c r="AL18" i="18"/>
  <c r="U18" i="18"/>
  <c r="AK18" i="18"/>
  <c r="M21" i="18"/>
  <c r="L21" i="18"/>
  <c r="AH21" i="18" s="1"/>
  <c r="K21" i="18"/>
  <c r="AT24" i="18"/>
  <c r="AS24" i="18"/>
  <c r="AG24" i="18"/>
  <c r="AF24" i="18"/>
  <c r="AQ24" i="18"/>
  <c r="AE24" i="18"/>
  <c r="AP24" i="18"/>
  <c r="AD24" i="18"/>
  <c r="BA24" i="18"/>
  <c r="AO24" i="18"/>
  <c r="AZ24" i="18"/>
  <c r="AN24" i="18"/>
  <c r="AY24" i="18"/>
  <c r="V24" i="18"/>
  <c r="AX24" i="18"/>
  <c r="AL24" i="18"/>
  <c r="U24" i="18"/>
  <c r="AK24" i="18"/>
  <c r="H28" i="18"/>
  <c r="AC32" i="18"/>
  <c r="N32" i="18"/>
  <c r="H35" i="18"/>
  <c r="M35" i="18" s="1"/>
  <c r="J76" i="18"/>
  <c r="H76" i="18"/>
  <c r="M34" i="18"/>
  <c r="L34" i="18"/>
  <c r="K34" i="18"/>
  <c r="M42" i="18"/>
  <c r="AT12" i="18"/>
  <c r="AS12" i="18"/>
  <c r="AG12" i="18"/>
  <c r="AF12" i="18"/>
  <c r="AQ12" i="18"/>
  <c r="AE12" i="18"/>
  <c r="AP12" i="18"/>
  <c r="AD12" i="18"/>
  <c r="BA12" i="18"/>
  <c r="AO12" i="18"/>
  <c r="AZ12" i="18"/>
  <c r="AN12" i="18"/>
  <c r="AY12" i="18"/>
  <c r="V12" i="18"/>
  <c r="AX12" i="18"/>
  <c r="AL12" i="18"/>
  <c r="U12" i="18"/>
  <c r="AK12" i="18"/>
  <c r="H16" i="18"/>
  <c r="L16" i="18" s="1"/>
  <c r="H22" i="18"/>
  <c r="L22" i="18" s="1"/>
  <c r="J34" i="18"/>
  <c r="H40" i="18"/>
  <c r="L40" i="18" s="1"/>
  <c r="M22" i="18"/>
  <c r="H29" i="18"/>
  <c r="J29" i="18" s="1"/>
  <c r="P30" i="18"/>
  <c r="Q30" i="18"/>
  <c r="H17" i="18"/>
  <c r="K17" i="18" s="1"/>
  <c r="H23" i="18"/>
  <c r="J23" i="18" s="1"/>
  <c r="AI30" i="18"/>
  <c r="AS41" i="18"/>
  <c r="AG41" i="18"/>
  <c r="AX41" i="18"/>
  <c r="AL41" i="18"/>
  <c r="U41" i="18"/>
  <c r="AZ41" i="18"/>
  <c r="AK41" i="18"/>
  <c r="P41" i="18"/>
  <c r="AY41" i="18"/>
  <c r="AJ41" i="18"/>
  <c r="AI41" i="18"/>
  <c r="AV41" i="18"/>
  <c r="AU41" i="18"/>
  <c r="AF41" i="18"/>
  <c r="AT41" i="18"/>
  <c r="AE41" i="18"/>
  <c r="AD41" i="18"/>
  <c r="AQ41" i="18"/>
  <c r="AP41" i="18"/>
  <c r="AO41" i="18"/>
  <c r="V41" i="18"/>
  <c r="K23" i="18"/>
  <c r="M29" i="18"/>
  <c r="P12" i="18"/>
  <c r="AI18" i="18"/>
  <c r="L23" i="18"/>
  <c r="AI24" i="18"/>
  <c r="AU30" i="18"/>
  <c r="Q12" i="18"/>
  <c r="AJ18" i="18"/>
  <c r="M23" i="18"/>
  <c r="AJ24" i="18"/>
  <c r="AV30" i="18"/>
  <c r="AY44" i="18"/>
  <c r="V44" i="18"/>
  <c r="AT44" i="18"/>
  <c r="AS44" i="18"/>
  <c r="AG44" i="18"/>
  <c r="AF44" i="18"/>
  <c r="AU44" i="18"/>
  <c r="M72" i="18"/>
  <c r="L72" i="18"/>
  <c r="K72" i="18"/>
  <c r="J72" i="18"/>
  <c r="K79" i="18"/>
  <c r="H91" i="18"/>
  <c r="J91" i="18" s="1"/>
  <c r="K110" i="18"/>
  <c r="L110" i="18"/>
  <c r="Q13" i="18"/>
  <c r="AJ13" i="18"/>
  <c r="AV13" i="18"/>
  <c r="Q19" i="18"/>
  <c r="AJ19" i="18"/>
  <c r="AV19" i="18"/>
  <c r="Q25" i="18"/>
  <c r="AJ25" i="18"/>
  <c r="AV25" i="18"/>
  <c r="Q31" i="18"/>
  <c r="AJ31" i="18"/>
  <c r="AV31" i="18"/>
  <c r="BA37" i="18"/>
  <c r="AO37" i="18"/>
  <c r="AT37" i="18"/>
  <c r="U37" i="18"/>
  <c r="AN37" i="18"/>
  <c r="AV44" i="18"/>
  <c r="M88" i="18"/>
  <c r="L88" i="18"/>
  <c r="J88" i="18"/>
  <c r="M110" i="18"/>
  <c r="AK13" i="18"/>
  <c r="AK19" i="18"/>
  <c r="AK25" i="18"/>
  <c r="AK31" i="18"/>
  <c r="AF35" i="18"/>
  <c r="AU35" i="18"/>
  <c r="V37" i="18"/>
  <c r="AP37" i="18"/>
  <c r="AI39" i="18"/>
  <c r="AX39" i="18"/>
  <c r="AF40" i="18"/>
  <c r="AT40" i="18"/>
  <c r="AD44" i="18"/>
  <c r="J47" i="18"/>
  <c r="AI47" i="18"/>
  <c r="H48" i="18"/>
  <c r="H59" i="18"/>
  <c r="M59" i="18" s="1"/>
  <c r="H63" i="18"/>
  <c r="M63" i="18" s="1"/>
  <c r="H64" i="18"/>
  <c r="L73" i="18"/>
  <c r="AK77" i="18"/>
  <c r="BA77" i="18"/>
  <c r="AO77" i="18"/>
  <c r="AY77" i="18"/>
  <c r="AJ77" i="18"/>
  <c r="AX77" i="18"/>
  <c r="AI77" i="18"/>
  <c r="AV77" i="18"/>
  <c r="AU77" i="18"/>
  <c r="AG77" i="18"/>
  <c r="AT77" i="18"/>
  <c r="AF77" i="18"/>
  <c r="AS77" i="18"/>
  <c r="AE77" i="18"/>
  <c r="AD77" i="18"/>
  <c r="AQ77" i="18"/>
  <c r="AP77" i="18"/>
  <c r="V77" i="18"/>
  <c r="Q77" i="18"/>
  <c r="H80" i="18"/>
  <c r="L80" i="18" s="1"/>
  <c r="J92" i="18"/>
  <c r="H92" i="18"/>
  <c r="U13" i="18"/>
  <c r="AL13" i="18"/>
  <c r="AX13" i="18"/>
  <c r="Q14" i="18"/>
  <c r="AJ14" i="18"/>
  <c r="AV14" i="18"/>
  <c r="AT15" i="18"/>
  <c r="U19" i="18"/>
  <c r="AL19" i="18"/>
  <c r="AX19" i="18"/>
  <c r="Q20" i="18"/>
  <c r="AJ20" i="18"/>
  <c r="AV20" i="18"/>
  <c r="AT21" i="18"/>
  <c r="AW21" i="18" s="1"/>
  <c r="U25" i="18"/>
  <c r="AL25" i="18"/>
  <c r="AX25" i="18"/>
  <c r="Q26" i="18"/>
  <c r="AJ26" i="18"/>
  <c r="AV26" i="18"/>
  <c r="AT27" i="18"/>
  <c r="U31" i="18"/>
  <c r="AL31" i="18"/>
  <c r="AX31" i="18"/>
  <c r="Q32" i="18"/>
  <c r="S32" i="18" s="1"/>
  <c r="AJ32" i="18"/>
  <c r="AM32" i="18" s="1"/>
  <c r="AV32" i="18"/>
  <c r="AW32" i="18" s="1"/>
  <c r="AK33" i="18"/>
  <c r="AP33" i="18"/>
  <c r="AD33" i="18"/>
  <c r="U33" i="18"/>
  <c r="AN33" i="18"/>
  <c r="AK34" i="18"/>
  <c r="AV35" i="18"/>
  <c r="AQ37" i="18"/>
  <c r="AY38" i="18"/>
  <c r="V38" i="18"/>
  <c r="AF38" i="18"/>
  <c r="AN38" i="18"/>
  <c r="AJ39" i="18"/>
  <c r="AY39" i="18"/>
  <c r="AG40" i="18"/>
  <c r="AV40" i="18"/>
  <c r="AE44" i="18"/>
  <c r="AX44" i="18"/>
  <c r="AK45" i="18"/>
  <c r="AF45" i="18"/>
  <c r="AQ45" i="18"/>
  <c r="AE45" i="18"/>
  <c r="AP45" i="18"/>
  <c r="AD45" i="18"/>
  <c r="AU45" i="18"/>
  <c r="K47" i="18"/>
  <c r="AJ47" i="18"/>
  <c r="U51" i="18"/>
  <c r="AX51" i="18"/>
  <c r="H53" i="18"/>
  <c r="J53" i="18" s="1"/>
  <c r="AK72" i="18"/>
  <c r="M74" i="18"/>
  <c r="H12" i="18"/>
  <c r="M12" i="18" s="1"/>
  <c r="V13" i="18"/>
  <c r="AY13" i="18"/>
  <c r="H18" i="18"/>
  <c r="M18" i="18" s="1"/>
  <c r="V19" i="18"/>
  <c r="AY19" i="18"/>
  <c r="H24" i="18"/>
  <c r="M24" i="18" s="1"/>
  <c r="V25" i="18"/>
  <c r="AY25" i="18"/>
  <c r="H30" i="18"/>
  <c r="M30" i="18" s="1"/>
  <c r="V31" i="18"/>
  <c r="AY31" i="18"/>
  <c r="J33" i="18"/>
  <c r="AI35" i="18"/>
  <c r="H36" i="18"/>
  <c r="J36" i="18" s="1"/>
  <c r="AD37" i="18"/>
  <c r="P39" i="18"/>
  <c r="AL39" i="18"/>
  <c r="AZ39" i="18"/>
  <c r="H41" i="18"/>
  <c r="K41" i="18" s="1"/>
  <c r="K42" i="18"/>
  <c r="BA43" i="18"/>
  <c r="AO43" i="18"/>
  <c r="AT43" i="18"/>
  <c r="U43" i="18"/>
  <c r="AN43" i="18"/>
  <c r="AI44" i="18"/>
  <c r="AZ44" i="18"/>
  <c r="J45" i="18"/>
  <c r="AK47" i="18"/>
  <c r="J50" i="18"/>
  <c r="V51" i="18"/>
  <c r="AY51" i="18"/>
  <c r="J58" i="18"/>
  <c r="H58" i="18"/>
  <c r="K73" i="18"/>
  <c r="H96" i="18"/>
  <c r="K96" i="18" s="1"/>
  <c r="H135" i="18"/>
  <c r="L135" i="18" s="1"/>
  <c r="AN13" i="18"/>
  <c r="AZ13" i="18"/>
  <c r="U14" i="18"/>
  <c r="AL14" i="18"/>
  <c r="AX14" i="18"/>
  <c r="Q15" i="18"/>
  <c r="AJ15" i="18"/>
  <c r="AV15" i="18"/>
  <c r="AN19" i="18"/>
  <c r="AZ19" i="18"/>
  <c r="U20" i="18"/>
  <c r="AL20" i="18"/>
  <c r="AX20" i="18"/>
  <c r="Q21" i="18"/>
  <c r="AJ21" i="18"/>
  <c r="AV21" i="18"/>
  <c r="AN25" i="18"/>
  <c r="AZ25" i="18"/>
  <c r="U26" i="18"/>
  <c r="AL26" i="18"/>
  <c r="AX26" i="18"/>
  <c r="Q27" i="18"/>
  <c r="S27" i="18" s="1"/>
  <c r="AJ27" i="18"/>
  <c r="AV27" i="18"/>
  <c r="AN31" i="18"/>
  <c r="AZ31" i="18"/>
  <c r="U32" i="18"/>
  <c r="X32" i="18" s="1"/>
  <c r="AL32" i="18"/>
  <c r="AX32" i="18"/>
  <c r="AQ33" i="18"/>
  <c r="AU34" i="18"/>
  <c r="AI34" i="18"/>
  <c r="P34" i="18"/>
  <c r="AZ34" i="18"/>
  <c r="AN34" i="18"/>
  <c r="AJ35" i="18"/>
  <c r="AY35" i="18"/>
  <c r="AE37" i="18"/>
  <c r="AS37" i="18"/>
  <c r="AP38" i="18"/>
  <c r="Q39" i="18"/>
  <c r="AJ40" i="18"/>
  <c r="AX40" i="18"/>
  <c r="H43" i="18"/>
  <c r="V43" i="18"/>
  <c r="AP43" i="18"/>
  <c r="H44" i="18"/>
  <c r="K44" i="18" s="1"/>
  <c r="AJ44" i="18"/>
  <c r="BA44" i="18"/>
  <c r="K45" i="18"/>
  <c r="AG45" i="18"/>
  <c r="AX45" i="18"/>
  <c r="AU46" i="18"/>
  <c r="AI46" i="18"/>
  <c r="P46" i="18"/>
  <c r="AP46" i="18"/>
  <c r="AD46" i="18"/>
  <c r="BA46" i="18"/>
  <c r="AO46" i="18"/>
  <c r="AZ46" i="18"/>
  <c r="AN46" i="18"/>
  <c r="V46" i="18"/>
  <c r="AT46" i="18"/>
  <c r="AO47" i="18"/>
  <c r="M56" i="18"/>
  <c r="AC56" i="18" s="1"/>
  <c r="AX57" i="18"/>
  <c r="AL57" i="18"/>
  <c r="U57" i="18"/>
  <c r="AK57" i="18"/>
  <c r="AU57" i="18"/>
  <c r="AI57" i="18"/>
  <c r="P57" i="18"/>
  <c r="AT57" i="18"/>
  <c r="AS57" i="18"/>
  <c r="AG57" i="18"/>
  <c r="AF57" i="18"/>
  <c r="AQ57" i="18"/>
  <c r="AE57" i="18"/>
  <c r="AP57" i="18"/>
  <c r="AD57" i="18"/>
  <c r="AZ57" i="18"/>
  <c r="AN57" i="18"/>
  <c r="AV57" i="18"/>
  <c r="H81" i="18"/>
  <c r="J81" i="18" s="1"/>
  <c r="L95" i="18"/>
  <c r="M95" i="18"/>
  <c r="K95" i="18"/>
  <c r="J95" i="18"/>
  <c r="M134" i="18"/>
  <c r="K134" i="18"/>
  <c r="L134" i="18"/>
  <c r="K48" i="18"/>
  <c r="L90" i="18"/>
  <c r="J90" i="18"/>
  <c r="H13" i="18"/>
  <c r="J13" i="18" s="1"/>
  <c r="AO13" i="18"/>
  <c r="BA13" i="18"/>
  <c r="H19" i="18"/>
  <c r="L19" i="18" s="1"/>
  <c r="AO19" i="18"/>
  <c r="BA19" i="18"/>
  <c r="H25" i="18"/>
  <c r="L25" i="18" s="1"/>
  <c r="AO25" i="18"/>
  <c r="BA25" i="18"/>
  <c r="H31" i="18"/>
  <c r="L31" i="18" s="1"/>
  <c r="AO31" i="18"/>
  <c r="BA31" i="18"/>
  <c r="P35" i="18"/>
  <c r="AK35" i="18"/>
  <c r="AZ35" i="18"/>
  <c r="AF37" i="18"/>
  <c r="AU37" i="18"/>
  <c r="L38" i="18"/>
  <c r="AK39" i="18"/>
  <c r="AP39" i="18"/>
  <c r="AD39" i="18"/>
  <c r="U39" i="18"/>
  <c r="AN39" i="18"/>
  <c r="AK40" i="18"/>
  <c r="AY40" i="18"/>
  <c r="AK44" i="18"/>
  <c r="L45" i="18"/>
  <c r="H46" i="18"/>
  <c r="J46" i="18" s="1"/>
  <c r="P47" i="18"/>
  <c r="AP47" i="18"/>
  <c r="L50" i="18"/>
  <c r="AK51" i="18"/>
  <c r="AT51" i="18"/>
  <c r="AF51" i="18"/>
  <c r="AQ51" i="18"/>
  <c r="AE51" i="18"/>
  <c r="AP51" i="18"/>
  <c r="AD51" i="18"/>
  <c r="AZ51" i="18"/>
  <c r="AN51" i="18"/>
  <c r="AG51" i="18"/>
  <c r="M53" i="18"/>
  <c r="J57" i="18"/>
  <c r="L58" i="18"/>
  <c r="AK71" i="18"/>
  <c r="BA71" i="18"/>
  <c r="AO71" i="18"/>
  <c r="Q71" i="18"/>
  <c r="AZ71" i="18"/>
  <c r="AL71" i="18"/>
  <c r="P71" i="18"/>
  <c r="AY71" i="18"/>
  <c r="AJ71" i="18"/>
  <c r="AX71" i="18"/>
  <c r="AI71" i="18"/>
  <c r="AV71" i="18"/>
  <c r="AU71" i="18"/>
  <c r="AG71" i="18"/>
  <c r="AT71" i="18"/>
  <c r="AF71" i="18"/>
  <c r="AS71" i="18"/>
  <c r="AE71" i="18"/>
  <c r="AD71" i="18"/>
  <c r="AP71" i="18"/>
  <c r="V71" i="18"/>
  <c r="J105" i="18"/>
  <c r="H105" i="18"/>
  <c r="K63" i="18"/>
  <c r="AD13" i="18"/>
  <c r="AP13" i="18"/>
  <c r="AN14" i="18"/>
  <c r="AZ14" i="18"/>
  <c r="U15" i="18"/>
  <c r="AL15" i="18"/>
  <c r="AX15" i="18"/>
  <c r="Q16" i="18"/>
  <c r="AJ16" i="18"/>
  <c r="AV16" i="18"/>
  <c r="AT17" i="18"/>
  <c r="AD19" i="18"/>
  <c r="AP19" i="18"/>
  <c r="AN20" i="18"/>
  <c r="AZ20" i="18"/>
  <c r="U21" i="18"/>
  <c r="AL21" i="18"/>
  <c r="AX21" i="18"/>
  <c r="Q22" i="18"/>
  <c r="AJ22" i="18"/>
  <c r="AV22" i="18"/>
  <c r="AT23" i="18"/>
  <c r="AD25" i="18"/>
  <c r="AP25" i="18"/>
  <c r="AN26" i="18"/>
  <c r="AZ26" i="18"/>
  <c r="U27" i="18"/>
  <c r="AL27" i="18"/>
  <c r="AX27" i="18"/>
  <c r="Q28" i="18"/>
  <c r="AJ28" i="18"/>
  <c r="AV28" i="18"/>
  <c r="AT29" i="18"/>
  <c r="AD31" i="18"/>
  <c r="AP31" i="18"/>
  <c r="AN32" i="18"/>
  <c r="AR32" i="18" s="1"/>
  <c r="AZ32" i="18"/>
  <c r="AE33" i="18"/>
  <c r="AS33" i="18"/>
  <c r="V34" i="18"/>
  <c r="AP34" i="18"/>
  <c r="Q35" i="18"/>
  <c r="AG37" i="18"/>
  <c r="AV37" i="18"/>
  <c r="AD38" i="18"/>
  <c r="AS38" i="18"/>
  <c r="AW38" i="18" s="1"/>
  <c r="J39" i="18"/>
  <c r="V39" i="18"/>
  <c r="AO39" i="18"/>
  <c r="Q40" i="18"/>
  <c r="AL40" i="18"/>
  <c r="AD43" i="18"/>
  <c r="AL44" i="18"/>
  <c r="AI45" i="18"/>
  <c r="AZ45" i="18"/>
  <c r="AF46" i="18"/>
  <c r="Q47" i="18"/>
  <c r="M50" i="18"/>
  <c r="J51" i="18"/>
  <c r="AI51" i="18"/>
  <c r="AU52" i="18"/>
  <c r="AI52" i="18"/>
  <c r="P52" i="18"/>
  <c r="AF52" i="18"/>
  <c r="AQ52" i="18"/>
  <c r="AE52" i="18"/>
  <c r="AP52" i="18"/>
  <c r="AD52" i="18"/>
  <c r="BA52" i="18"/>
  <c r="AO52" i="18"/>
  <c r="AZ52" i="18"/>
  <c r="AN52" i="18"/>
  <c r="AX52" i="18"/>
  <c r="AL52" i="18"/>
  <c r="U52" i="18"/>
  <c r="AJ52" i="18"/>
  <c r="H55" i="18"/>
  <c r="K57" i="18"/>
  <c r="BA57" i="18"/>
  <c r="H65" i="18"/>
  <c r="K67" i="18"/>
  <c r="J68" i="18"/>
  <c r="P77" i="18"/>
  <c r="AF126" i="18"/>
  <c r="AQ126" i="18"/>
  <c r="AE126" i="18"/>
  <c r="AP126" i="18"/>
  <c r="AD126" i="18"/>
  <c r="BA126" i="18"/>
  <c r="AO126" i="18"/>
  <c r="AZ126" i="18"/>
  <c r="AN126" i="18"/>
  <c r="AY126" i="18"/>
  <c r="V126" i="18"/>
  <c r="AK126" i="18"/>
  <c r="AT126" i="18"/>
  <c r="U126" i="18"/>
  <c r="Q126" i="18"/>
  <c r="P126" i="18"/>
  <c r="AX126" i="18"/>
  <c r="AV126" i="18"/>
  <c r="AU126" i="18"/>
  <c r="AS126" i="18"/>
  <c r="AI126" i="18"/>
  <c r="AL126" i="18"/>
  <c r="AJ126" i="18"/>
  <c r="AG126" i="18"/>
  <c r="AE13" i="18"/>
  <c r="AQ13" i="18"/>
  <c r="H14" i="18"/>
  <c r="AE19" i="18"/>
  <c r="AQ19" i="18"/>
  <c r="AE25" i="18"/>
  <c r="AQ25" i="18"/>
  <c r="H26" i="18"/>
  <c r="J26" i="18" s="1"/>
  <c r="AE31" i="18"/>
  <c r="AQ31" i="18"/>
  <c r="AS35" i="18"/>
  <c r="AG35" i="18"/>
  <c r="AX35" i="18"/>
  <c r="AL35" i="18"/>
  <c r="U35" i="18"/>
  <c r="AN35" i="18"/>
  <c r="AI37" i="18"/>
  <c r="AU40" i="18"/>
  <c r="AI40" i="18"/>
  <c r="P40" i="18"/>
  <c r="AZ40" i="18"/>
  <c r="AN40" i="18"/>
  <c r="P44" i="18"/>
  <c r="AN44" i="18"/>
  <c r="AS47" i="18"/>
  <c r="AG47" i="18"/>
  <c r="AZ47" i="18"/>
  <c r="AN47" i="18"/>
  <c r="AY47" i="18"/>
  <c r="V47" i="18"/>
  <c r="AX47" i="18"/>
  <c r="AL47" i="18"/>
  <c r="U47" i="18"/>
  <c r="K51" i="18"/>
  <c r="H52" i="18"/>
  <c r="L57" i="18"/>
  <c r="BB60" i="18"/>
  <c r="J62" i="18"/>
  <c r="AU72" i="18"/>
  <c r="AI72" i="18"/>
  <c r="P72" i="18"/>
  <c r="AY72" i="18"/>
  <c r="V72" i="18"/>
  <c r="AX72" i="18"/>
  <c r="AJ72" i="18"/>
  <c r="AV72" i="18"/>
  <c r="AG72" i="18"/>
  <c r="AT72" i="18"/>
  <c r="AF72" i="18"/>
  <c r="AS72" i="18"/>
  <c r="AE72" i="18"/>
  <c r="AD72" i="18"/>
  <c r="AQ72" i="18"/>
  <c r="AP72" i="18"/>
  <c r="AO72" i="18"/>
  <c r="U72" i="18"/>
  <c r="BA72" i="18"/>
  <c r="AL72" i="18"/>
  <c r="Q72" i="18"/>
  <c r="U77" i="18"/>
  <c r="K90" i="18"/>
  <c r="AD14" i="18"/>
  <c r="AN15" i="18"/>
  <c r="U16" i="18"/>
  <c r="AL16" i="18"/>
  <c r="Q17" i="18"/>
  <c r="AJ17" i="18"/>
  <c r="AD20" i="18"/>
  <c r="AN21" i="18"/>
  <c r="AR21" i="18" s="1"/>
  <c r="U22" i="18"/>
  <c r="AL22" i="18"/>
  <c r="Q23" i="18"/>
  <c r="AJ23" i="18"/>
  <c r="AD26" i="18"/>
  <c r="AN27" i="18"/>
  <c r="U28" i="18"/>
  <c r="AL28" i="18"/>
  <c r="Q29" i="18"/>
  <c r="AJ29" i="18"/>
  <c r="AD32" i="18"/>
  <c r="AH32" i="18" s="1"/>
  <c r="AG33" i="18"/>
  <c r="AU33" i="18"/>
  <c r="AD34" i="18"/>
  <c r="V35" i="18"/>
  <c r="AO35" i="18"/>
  <c r="AJ37" i="18"/>
  <c r="AX37" i="18"/>
  <c r="AG38" i="18"/>
  <c r="AU38" i="18"/>
  <c r="U40" i="18"/>
  <c r="AO40" i="18"/>
  <c r="J43" i="18"/>
  <c r="AF43" i="18"/>
  <c r="AU43" i="18"/>
  <c r="Q44" i="18"/>
  <c r="AO44" i="18"/>
  <c r="AL45" i="18"/>
  <c r="AY46" i="18"/>
  <c r="AT47" i="18"/>
  <c r="H49" i="18"/>
  <c r="M49" i="18" s="1"/>
  <c r="L51" i="18"/>
  <c r="AL51" i="18"/>
  <c r="L55" i="18"/>
  <c r="M61" i="18"/>
  <c r="L68" i="18"/>
  <c r="L70" i="18"/>
  <c r="J70" i="18"/>
  <c r="AL77" i="18"/>
  <c r="L79" i="18"/>
  <c r="H137" i="18"/>
  <c r="K137" i="18" s="1"/>
  <c r="AD50" i="18"/>
  <c r="AP50" i="18"/>
  <c r="Q53" i="18"/>
  <c r="AJ53" i="18"/>
  <c r="AV53" i="18"/>
  <c r="AD56" i="18"/>
  <c r="AH56" i="18" s="1"/>
  <c r="AP56" i="18"/>
  <c r="AR56" i="18" s="1"/>
  <c r="U58" i="18"/>
  <c r="AL58" i="18"/>
  <c r="AX58" i="18"/>
  <c r="Q59" i="18"/>
  <c r="AJ59" i="18"/>
  <c r="AV59" i="18"/>
  <c r="AD62" i="18"/>
  <c r="AP62" i="18"/>
  <c r="AN63" i="18"/>
  <c r="AZ63" i="18"/>
  <c r="U64" i="18"/>
  <c r="AL64" i="18"/>
  <c r="AX64" i="18"/>
  <c r="Q65" i="18"/>
  <c r="AJ65" i="18"/>
  <c r="AV65" i="18"/>
  <c r="AD68" i="18"/>
  <c r="AP68" i="18"/>
  <c r="AV69" i="18"/>
  <c r="AD70" i="18"/>
  <c r="AS70" i="18"/>
  <c r="H71" i="18"/>
  <c r="K71" i="18" s="1"/>
  <c r="AG74" i="18"/>
  <c r="AV74" i="18"/>
  <c r="AE75" i="18"/>
  <c r="AT75" i="18"/>
  <c r="K76" i="18"/>
  <c r="AP76" i="18"/>
  <c r="AF79" i="18"/>
  <c r="AX79" i="18"/>
  <c r="AS80" i="18"/>
  <c r="AG80" i="18"/>
  <c r="AQ80" i="18"/>
  <c r="AE80" i="18"/>
  <c r="AP80" i="18"/>
  <c r="AD80" i="18"/>
  <c r="AZ80" i="18"/>
  <c r="AN80" i="18"/>
  <c r="AU80" i="18"/>
  <c r="AI80" i="18"/>
  <c r="P80" i="18"/>
  <c r="K81" i="18"/>
  <c r="AK84" i="18"/>
  <c r="AU84" i="18"/>
  <c r="AI84" i="18"/>
  <c r="P84" i="18"/>
  <c r="AT84" i="18"/>
  <c r="AF84" i="18"/>
  <c r="AP84" i="18"/>
  <c r="AD84" i="18"/>
  <c r="AY84" i="18"/>
  <c r="V84" i="18"/>
  <c r="AE84" i="18"/>
  <c r="K88" i="18"/>
  <c r="AS92" i="18"/>
  <c r="AG92" i="18"/>
  <c r="AF92" i="18"/>
  <c r="AQ92" i="18"/>
  <c r="AE92" i="18"/>
  <c r="AP92" i="18"/>
  <c r="AD92" i="18"/>
  <c r="BA92" i="18"/>
  <c r="AO92" i="18"/>
  <c r="AZ92" i="18"/>
  <c r="AN92" i="18"/>
  <c r="AX92" i="18"/>
  <c r="AL92" i="18"/>
  <c r="U92" i="18"/>
  <c r="AU92" i="18"/>
  <c r="AI92" i="18"/>
  <c r="P92" i="18"/>
  <c r="AU97" i="18"/>
  <c r="AI97" i="18"/>
  <c r="P97" i="18"/>
  <c r="AT97" i="18"/>
  <c r="AS97" i="18"/>
  <c r="AG97" i="18"/>
  <c r="AF97" i="18"/>
  <c r="AQ97" i="18"/>
  <c r="AE97" i="18"/>
  <c r="AP97" i="18"/>
  <c r="AR97" i="18" s="1"/>
  <c r="AD97" i="18"/>
  <c r="AZ97" i="18"/>
  <c r="AN97" i="18"/>
  <c r="AK97" i="18"/>
  <c r="J106" i="18"/>
  <c r="M111" i="18"/>
  <c r="L111" i="18"/>
  <c r="AZ122" i="18"/>
  <c r="AN122" i="18"/>
  <c r="AX122" i="18"/>
  <c r="AL122" i="18"/>
  <c r="U122" i="18"/>
  <c r="AK122" i="18"/>
  <c r="AU122" i="18"/>
  <c r="AI122" i="18"/>
  <c r="AS122" i="18"/>
  <c r="AP122" i="18"/>
  <c r="AD122" i="18"/>
  <c r="AQ122" i="18"/>
  <c r="AO122" i="18"/>
  <c r="AJ122" i="18"/>
  <c r="AG122" i="18"/>
  <c r="AF122" i="18"/>
  <c r="BA122" i="18"/>
  <c r="AE122" i="18"/>
  <c r="AT122" i="18"/>
  <c r="Q122" i="18"/>
  <c r="K135" i="18"/>
  <c r="L153" i="18"/>
  <c r="Q36" i="18"/>
  <c r="AJ36" i="18"/>
  <c r="AV36" i="18"/>
  <c r="Q42" i="18"/>
  <c r="AJ42" i="18"/>
  <c r="AV42" i="18"/>
  <c r="Q48" i="18"/>
  <c r="AJ48" i="18"/>
  <c r="AV48" i="18"/>
  <c r="AT49" i="18"/>
  <c r="AF50" i="18"/>
  <c r="U53" i="18"/>
  <c r="AL53" i="18"/>
  <c r="AX53" i="18"/>
  <c r="Q54" i="18"/>
  <c r="AJ54" i="18"/>
  <c r="AV54" i="18"/>
  <c r="AT55" i="18"/>
  <c r="AF56" i="18"/>
  <c r="AN58" i="18"/>
  <c r="AZ58" i="18"/>
  <c r="U59" i="18"/>
  <c r="AL59" i="18"/>
  <c r="AX59" i="18"/>
  <c r="Q60" i="18"/>
  <c r="AJ60" i="18"/>
  <c r="AV60" i="18"/>
  <c r="AW60" i="18" s="1"/>
  <c r="AT61" i="18"/>
  <c r="AF62" i="18"/>
  <c r="AD63" i="18"/>
  <c r="AP63" i="18"/>
  <c r="AN64" i="18"/>
  <c r="AZ64" i="18"/>
  <c r="U65" i="18"/>
  <c r="AL65" i="18"/>
  <c r="AX65" i="18"/>
  <c r="Q66" i="18"/>
  <c r="AJ66" i="18"/>
  <c r="AV66" i="18"/>
  <c r="AT67" i="18"/>
  <c r="AF68" i="18"/>
  <c r="AJ69" i="18"/>
  <c r="AX69" i="18"/>
  <c r="AG70" i="18"/>
  <c r="AU70" i="18"/>
  <c r="P73" i="18"/>
  <c r="AL73" i="18"/>
  <c r="AZ73" i="18"/>
  <c r="AJ74" i="18"/>
  <c r="AX74" i="18"/>
  <c r="AV75" i="18"/>
  <c r="AD76" i="18"/>
  <c r="AS76" i="18"/>
  <c r="H77" i="18"/>
  <c r="Q78" i="18"/>
  <c r="AL78" i="18"/>
  <c r="AI79" i="18"/>
  <c r="AZ79" i="18"/>
  <c r="K80" i="18"/>
  <c r="AF80" i="18"/>
  <c r="AY80" i="18"/>
  <c r="AJ81" i="18"/>
  <c r="AJ84" i="18"/>
  <c r="Q86" i="18"/>
  <c r="H87" i="18"/>
  <c r="L87" i="18" s="1"/>
  <c r="K92" i="18"/>
  <c r="AV92" i="18"/>
  <c r="K97" i="18"/>
  <c r="AH97" i="18" s="1"/>
  <c r="AV97" i="18"/>
  <c r="H101" i="18"/>
  <c r="V104" i="18"/>
  <c r="M105" i="18"/>
  <c r="AP108" i="18"/>
  <c r="AD108" i="18"/>
  <c r="AT108" i="18"/>
  <c r="AY108" i="18"/>
  <c r="AK108" i="18"/>
  <c r="P108" i="18"/>
  <c r="AX108" i="18"/>
  <c r="AJ108" i="18"/>
  <c r="AI108" i="18"/>
  <c r="AV108" i="18"/>
  <c r="AG108" i="18"/>
  <c r="AU108" i="18"/>
  <c r="AF108" i="18"/>
  <c r="AS108" i="18"/>
  <c r="AE108" i="18"/>
  <c r="AQ108" i="18"/>
  <c r="BA108" i="18"/>
  <c r="AF138" i="18"/>
  <c r="AQ138" i="18"/>
  <c r="AE138" i="18"/>
  <c r="AP138" i="18"/>
  <c r="AD138" i="18"/>
  <c r="BA138" i="18"/>
  <c r="AO138" i="18"/>
  <c r="AZ138" i="18"/>
  <c r="AN138" i="18"/>
  <c r="AY138" i="18"/>
  <c r="V138" i="18"/>
  <c r="AK138" i="18"/>
  <c r="AT138" i="18"/>
  <c r="U138" i="18"/>
  <c r="Q138" i="18"/>
  <c r="P138" i="18"/>
  <c r="AX138" i="18"/>
  <c r="AV138" i="18"/>
  <c r="AU138" i="18"/>
  <c r="AS138" i="18"/>
  <c r="AI138" i="18"/>
  <c r="P49" i="18"/>
  <c r="AI49" i="18"/>
  <c r="AU49" i="18"/>
  <c r="AG50" i="18"/>
  <c r="AS50" i="18"/>
  <c r="V53" i="18"/>
  <c r="AY53" i="18"/>
  <c r="P55" i="18"/>
  <c r="AI55" i="18"/>
  <c r="AU55" i="18"/>
  <c r="AG56" i="18"/>
  <c r="AS56" i="18"/>
  <c r="AO58" i="18"/>
  <c r="BA58" i="18"/>
  <c r="V59" i="18"/>
  <c r="AY59" i="18"/>
  <c r="P61" i="18"/>
  <c r="AI61" i="18"/>
  <c r="AU61" i="18"/>
  <c r="AG62" i="18"/>
  <c r="AS62" i="18"/>
  <c r="AE63" i="18"/>
  <c r="AQ63" i="18"/>
  <c r="AO64" i="18"/>
  <c r="BA64" i="18"/>
  <c r="V65" i="18"/>
  <c r="AY65" i="18"/>
  <c r="P67" i="18"/>
  <c r="AI67" i="18"/>
  <c r="AU67" i="18"/>
  <c r="AG68" i="18"/>
  <c r="AS68" i="18"/>
  <c r="P69" i="18"/>
  <c r="AK69" i="18"/>
  <c r="AY69" i="18"/>
  <c r="AV70" i="18"/>
  <c r="Q73" i="18"/>
  <c r="AK74" i="18"/>
  <c r="AY74" i="18"/>
  <c r="AI75" i="18"/>
  <c r="AF76" i="18"/>
  <c r="AT76" i="18"/>
  <c r="AU78" i="18"/>
  <c r="AI78" i="18"/>
  <c r="P78" i="18"/>
  <c r="AY78" i="18"/>
  <c r="V78" i="18"/>
  <c r="AN78" i="18"/>
  <c r="AJ79" i="18"/>
  <c r="BA79" i="18"/>
  <c r="BA80" i="18"/>
  <c r="AK81" i="18"/>
  <c r="AL84" i="18"/>
  <c r="AU85" i="18"/>
  <c r="AI85" i="18"/>
  <c r="P85" i="18"/>
  <c r="AS85" i="18"/>
  <c r="AW85" i="18" s="1"/>
  <c r="AG85" i="18"/>
  <c r="AF85" i="18"/>
  <c r="AP85" i="18"/>
  <c r="AD85" i="18"/>
  <c r="AZ85" i="18"/>
  <c r="AN85" i="18"/>
  <c r="AK85" i="18"/>
  <c r="AE85" i="18"/>
  <c r="L92" i="18"/>
  <c r="L97" i="18"/>
  <c r="AX97" i="18"/>
  <c r="AS98" i="18"/>
  <c r="AG98" i="18"/>
  <c r="AF98" i="18"/>
  <c r="AQ98" i="18"/>
  <c r="AE98" i="18"/>
  <c r="AP98" i="18"/>
  <c r="AD98" i="18"/>
  <c r="BA98" i="18"/>
  <c r="AO98" i="18"/>
  <c r="AZ98" i="18"/>
  <c r="AN98" i="18"/>
  <c r="AX98" i="18"/>
  <c r="AL98" i="18"/>
  <c r="U98" i="18"/>
  <c r="AU98" i="18"/>
  <c r="AI98" i="18"/>
  <c r="P98" i="18"/>
  <c r="AU103" i="18"/>
  <c r="AI103" i="18"/>
  <c r="P103" i="18"/>
  <c r="AT103" i="18"/>
  <c r="AS103" i="18"/>
  <c r="AW103" i="18" s="1"/>
  <c r="AG103" i="18"/>
  <c r="AF103" i="18"/>
  <c r="AQ103" i="18"/>
  <c r="AE103" i="18"/>
  <c r="AP103" i="18"/>
  <c r="AR103" i="18" s="1"/>
  <c r="AD103" i="18"/>
  <c r="AH103" i="18" s="1"/>
  <c r="AZ103" i="18"/>
  <c r="AN103" i="18"/>
  <c r="AK103" i="18"/>
  <c r="K107" i="18"/>
  <c r="J108" i="18"/>
  <c r="H108" i="18"/>
  <c r="M108" i="18" s="1"/>
  <c r="H109" i="18"/>
  <c r="M119" i="18"/>
  <c r="K153" i="18"/>
  <c r="AX155" i="18"/>
  <c r="AL155" i="18"/>
  <c r="U155" i="18"/>
  <c r="AS155" i="18"/>
  <c r="AG155" i="18"/>
  <c r="AY155" i="18"/>
  <c r="AJ155" i="18"/>
  <c r="AI155" i="18"/>
  <c r="AV155" i="18"/>
  <c r="AU155" i="18"/>
  <c r="AF155" i="18"/>
  <c r="AT155" i="18"/>
  <c r="AE155" i="18"/>
  <c r="AD155" i="18"/>
  <c r="AQ155" i="18"/>
  <c r="AP155" i="18"/>
  <c r="BA155" i="18"/>
  <c r="Q155" i="18"/>
  <c r="AN155" i="18"/>
  <c r="AK155" i="18"/>
  <c r="V155" i="18"/>
  <c r="P155" i="18"/>
  <c r="AZ155" i="18"/>
  <c r="Q49" i="18"/>
  <c r="AJ49" i="18"/>
  <c r="AV49" i="18"/>
  <c r="AT50" i="18"/>
  <c r="AN53" i="18"/>
  <c r="AZ53" i="18"/>
  <c r="Q55" i="18"/>
  <c r="AJ55" i="18"/>
  <c r="AV55" i="18"/>
  <c r="AT56" i="18"/>
  <c r="AD58" i="18"/>
  <c r="AP58" i="18"/>
  <c r="AN59" i="18"/>
  <c r="AZ59" i="18"/>
  <c r="Q61" i="18"/>
  <c r="AJ61" i="18"/>
  <c r="AV61" i="18"/>
  <c r="AT62" i="18"/>
  <c r="AF63" i="18"/>
  <c r="AD64" i="18"/>
  <c r="AP64" i="18"/>
  <c r="AN65" i="18"/>
  <c r="AZ65" i="18"/>
  <c r="Q67" i="18"/>
  <c r="AJ67" i="18"/>
  <c r="AV67" i="18"/>
  <c r="AT68" i="18"/>
  <c r="Q69" i="18"/>
  <c r="AL69" i="18"/>
  <c r="AI70" i="18"/>
  <c r="AS73" i="18"/>
  <c r="AG73" i="18"/>
  <c r="AK73" i="18"/>
  <c r="U73" i="18"/>
  <c r="AN73" i="18"/>
  <c r="AR73" i="18" s="1"/>
  <c r="Q74" i="18"/>
  <c r="AL74" i="18"/>
  <c r="AZ74" i="18"/>
  <c r="AJ75" i="18"/>
  <c r="AX75" i="18"/>
  <c r="AG76" i="18"/>
  <c r="AU76" i="18"/>
  <c r="U78" i="18"/>
  <c r="AO78" i="18"/>
  <c r="P79" i="18"/>
  <c r="AL79" i="18"/>
  <c r="M80" i="18"/>
  <c r="AJ80" i="18"/>
  <c r="AN84" i="18"/>
  <c r="M92" i="18"/>
  <c r="AY92" i="18"/>
  <c r="M97" i="18"/>
  <c r="N97" i="18" s="1"/>
  <c r="AY97" i="18"/>
  <c r="J98" i="18"/>
  <c r="H98" i="18"/>
  <c r="L98" i="18" s="1"/>
  <c r="AT98" i="18"/>
  <c r="M102" i="18"/>
  <c r="AO103" i="18"/>
  <c r="AJ104" i="18"/>
  <c r="L107" i="18"/>
  <c r="K108" i="18"/>
  <c r="H117" i="18"/>
  <c r="M117" i="18" s="1"/>
  <c r="J119" i="18"/>
  <c r="H155" i="18"/>
  <c r="AE58" i="18"/>
  <c r="AQ58" i="18"/>
  <c r="AG63" i="18"/>
  <c r="AS63" i="18"/>
  <c r="AE64" i="18"/>
  <c r="AQ64" i="18"/>
  <c r="AJ70" i="18"/>
  <c r="AX70" i="18"/>
  <c r="P75" i="18"/>
  <c r="AK75" i="18"/>
  <c r="AY75" i="18"/>
  <c r="AV76" i="18"/>
  <c r="AK80" i="18"/>
  <c r="AP81" i="18"/>
  <c r="L84" i="18"/>
  <c r="J84" i="18"/>
  <c r="AO84" i="18"/>
  <c r="H93" i="18"/>
  <c r="L93" i="18" s="1"/>
  <c r="X97" i="18"/>
  <c r="AW97" i="18"/>
  <c r="BA97" i="18"/>
  <c r="L102" i="18"/>
  <c r="J102" i="18"/>
  <c r="K103" i="18"/>
  <c r="AC103" i="18" s="1"/>
  <c r="M107" i="18"/>
  <c r="N107" i="18" s="1"/>
  <c r="L108" i="18"/>
  <c r="H116" i="18"/>
  <c r="K116" i="18" s="1"/>
  <c r="K117" i="18"/>
  <c r="P122" i="18"/>
  <c r="L123" i="18"/>
  <c r="AP133" i="18"/>
  <c r="AD133" i="18"/>
  <c r="BA133" i="18"/>
  <c r="AO133" i="18"/>
  <c r="AZ133" i="18"/>
  <c r="AN133" i="18"/>
  <c r="AY133" i="18"/>
  <c r="V133" i="18"/>
  <c r="AX133" i="18"/>
  <c r="AL133" i="18"/>
  <c r="U133" i="18"/>
  <c r="AK133" i="18"/>
  <c r="AU133" i="18"/>
  <c r="AI133" i="18"/>
  <c r="P133" i="18"/>
  <c r="AF133" i="18"/>
  <c r="AE133" i="18"/>
  <c r="Q133" i="18"/>
  <c r="AV133" i="18"/>
  <c r="AT133" i="18"/>
  <c r="AS133" i="18"/>
  <c r="Q50" i="18"/>
  <c r="AJ50" i="18"/>
  <c r="AV50" i="18"/>
  <c r="AD53" i="18"/>
  <c r="AP53" i="18"/>
  <c r="Q56" i="18"/>
  <c r="S56" i="18" s="1"/>
  <c r="AJ56" i="18"/>
  <c r="AM56" i="18" s="1"/>
  <c r="AV56" i="18"/>
  <c r="AF58" i="18"/>
  <c r="AD59" i="18"/>
  <c r="AP59" i="18"/>
  <c r="Q62" i="18"/>
  <c r="AJ62" i="18"/>
  <c r="AV62" i="18"/>
  <c r="AT63" i="18"/>
  <c r="AF64" i="18"/>
  <c r="AD65" i="18"/>
  <c r="AP65" i="18"/>
  <c r="Q68" i="18"/>
  <c r="AJ68" i="18"/>
  <c r="AV68" i="18"/>
  <c r="BA69" i="18"/>
  <c r="AO69" i="18"/>
  <c r="AS69" i="18"/>
  <c r="AG69" i="18"/>
  <c r="U69" i="18"/>
  <c r="AN69" i="18"/>
  <c r="P70" i="18"/>
  <c r="AK70" i="18"/>
  <c r="AZ70" i="18"/>
  <c r="AQ74" i="18"/>
  <c r="AE74" i="18"/>
  <c r="AU74" i="18"/>
  <c r="AI74" i="18"/>
  <c r="P74" i="18"/>
  <c r="U74" i="18"/>
  <c r="AN74" i="18"/>
  <c r="Q75" i="18"/>
  <c r="AL75" i="18"/>
  <c r="AI76" i="18"/>
  <c r="AU79" i="18"/>
  <c r="AS79" i="18"/>
  <c r="AG79" i="18"/>
  <c r="AK79" i="18"/>
  <c r="U79" i="18"/>
  <c r="AN79" i="18"/>
  <c r="AL80" i="18"/>
  <c r="P81" i="18"/>
  <c r="AQ84" i="18"/>
  <c r="L85" i="18"/>
  <c r="N85" i="18" s="1"/>
  <c r="AS86" i="18"/>
  <c r="AG86" i="18"/>
  <c r="AF86" i="18"/>
  <c r="AQ86" i="18"/>
  <c r="AE86" i="18"/>
  <c r="AP86" i="18"/>
  <c r="AD86" i="18"/>
  <c r="BA86" i="18"/>
  <c r="AO86" i="18"/>
  <c r="AZ86" i="18"/>
  <c r="AN86" i="18"/>
  <c r="AX86" i="18"/>
  <c r="AL86" i="18"/>
  <c r="U86" i="18"/>
  <c r="AU86" i="18"/>
  <c r="AI86" i="18"/>
  <c r="P86" i="18"/>
  <c r="Q92" i="18"/>
  <c r="K93" i="18"/>
  <c r="Q97" i="18"/>
  <c r="S97" i="18" s="1"/>
  <c r="K102" i="18"/>
  <c r="L103" i="18"/>
  <c r="AS104" i="18"/>
  <c r="AG104" i="18"/>
  <c r="AF104" i="18"/>
  <c r="AQ104" i="18"/>
  <c r="AE104" i="18"/>
  <c r="AP104" i="18"/>
  <c r="AD104" i="18"/>
  <c r="BA104" i="18"/>
  <c r="AO104" i="18"/>
  <c r="AZ104" i="18"/>
  <c r="AN104" i="18"/>
  <c r="AX104" i="18"/>
  <c r="AL104" i="18"/>
  <c r="U104" i="18"/>
  <c r="AU104" i="18"/>
  <c r="AI104" i="18"/>
  <c r="P104" i="18"/>
  <c r="AR107" i="18"/>
  <c r="L117" i="18"/>
  <c r="V122" i="18"/>
  <c r="AG58" i="18"/>
  <c r="AS58" i="18"/>
  <c r="P63" i="18"/>
  <c r="AI63" i="18"/>
  <c r="AU63" i="18"/>
  <c r="AG64" i="18"/>
  <c r="AS64" i="18"/>
  <c r="H69" i="18"/>
  <c r="K69" i="18" s="1"/>
  <c r="Q70" i="18"/>
  <c r="AL70" i="18"/>
  <c r="AJ76" i="18"/>
  <c r="AX76" i="18"/>
  <c r="Q81" i="18"/>
  <c r="AT81" i="18"/>
  <c r="H83" i="18"/>
  <c r="M83" i="18" s="1"/>
  <c r="M85" i="18"/>
  <c r="X85" i="18" s="1"/>
  <c r="J86" i="18"/>
  <c r="M98" i="18"/>
  <c r="M103" i="18"/>
  <c r="H104" i="18"/>
  <c r="M104" i="18" s="1"/>
  <c r="L116" i="18"/>
  <c r="M123" i="18"/>
  <c r="K123" i="18"/>
  <c r="H148" i="18"/>
  <c r="K148" i="18" s="1"/>
  <c r="Q63" i="18"/>
  <c r="AJ63" i="18"/>
  <c r="AV63" i="18"/>
  <c r="AY70" i="18"/>
  <c r="V70" i="18"/>
  <c r="AQ70" i="18"/>
  <c r="AE70" i="18"/>
  <c r="AN70" i="18"/>
  <c r="M73" i="18"/>
  <c r="N73" i="18" s="1"/>
  <c r="K74" i="18"/>
  <c r="BA75" i="18"/>
  <c r="AO75" i="18"/>
  <c r="AS75" i="18"/>
  <c r="AG75" i="18"/>
  <c r="U75" i="18"/>
  <c r="AN75" i="18"/>
  <c r="K86" i="18"/>
  <c r="H89" i="18"/>
  <c r="M89" i="18" s="1"/>
  <c r="J99" i="18"/>
  <c r="H99" i="18"/>
  <c r="L99" i="18" s="1"/>
  <c r="N103" i="18"/>
  <c r="BB103" i="18"/>
  <c r="X103" i="18"/>
  <c r="X111" i="18"/>
  <c r="N111" i="18"/>
  <c r="AW111" i="18"/>
  <c r="AH111" i="18"/>
  <c r="AC111" i="18"/>
  <c r="H112" i="18"/>
  <c r="K112" i="18" s="1"/>
  <c r="H113" i="18"/>
  <c r="M113" i="18" s="1"/>
  <c r="M116" i="18"/>
  <c r="J123" i="18"/>
  <c r="AJ138" i="18"/>
  <c r="AO155" i="18"/>
  <c r="AE36" i="18"/>
  <c r="AE42" i="18"/>
  <c r="AE48" i="18"/>
  <c r="AO49" i="18"/>
  <c r="V50" i="18"/>
  <c r="AG53" i="18"/>
  <c r="AE54" i="18"/>
  <c r="AO55" i="18"/>
  <c r="V56" i="18"/>
  <c r="X56" i="18" s="1"/>
  <c r="P58" i="18"/>
  <c r="AI58" i="18"/>
  <c r="AU58" i="18"/>
  <c r="AG59" i="18"/>
  <c r="AE60" i="18"/>
  <c r="AH60" i="18" s="1"/>
  <c r="AO61" i="18"/>
  <c r="V62" i="18"/>
  <c r="AK63" i="18"/>
  <c r="P64" i="18"/>
  <c r="AI64" i="18"/>
  <c r="AU64" i="18"/>
  <c r="AG65" i="18"/>
  <c r="AE66" i="18"/>
  <c r="AO67" i="18"/>
  <c r="V68" i="18"/>
  <c r="AD69" i="18"/>
  <c r="U70" i="18"/>
  <c r="AO70" i="18"/>
  <c r="AE73" i="18"/>
  <c r="AH73" i="18" s="1"/>
  <c r="AT73" i="18"/>
  <c r="H75" i="18"/>
  <c r="J75" i="18" s="1"/>
  <c r="V75" i="18"/>
  <c r="AP75" i="18"/>
  <c r="Q76" i="18"/>
  <c r="AL76" i="18"/>
  <c r="AF78" i="18"/>
  <c r="AT78" i="18"/>
  <c r="AQ79" i="18"/>
  <c r="V81" i="18"/>
  <c r="H82" i="18"/>
  <c r="U84" i="18"/>
  <c r="AX84" i="18"/>
  <c r="AQ85" i="18"/>
  <c r="AU91" i="18"/>
  <c r="AI91" i="18"/>
  <c r="P91" i="18"/>
  <c r="AT91" i="18"/>
  <c r="AS91" i="18"/>
  <c r="AG91" i="18"/>
  <c r="AF91" i="18"/>
  <c r="AQ91" i="18"/>
  <c r="AE91" i="18"/>
  <c r="AP91" i="18"/>
  <c r="AD91" i="18"/>
  <c r="AZ91" i="18"/>
  <c r="AN91" i="18"/>
  <c r="AK91" i="18"/>
  <c r="AC97" i="18"/>
  <c r="Q98" i="18"/>
  <c r="K99" i="18"/>
  <c r="Q103" i="18"/>
  <c r="L104" i="18"/>
  <c r="K106" i="18"/>
  <c r="V108" i="18"/>
  <c r="K113" i="18"/>
  <c r="K121" i="18"/>
  <c r="AV122" i="18"/>
  <c r="AL138" i="18"/>
  <c r="Q58" i="18"/>
  <c r="AJ58" i="18"/>
  <c r="U63" i="18"/>
  <c r="AL63" i="18"/>
  <c r="Q64" i="18"/>
  <c r="AJ64" i="18"/>
  <c r="M69" i="18"/>
  <c r="K70" i="18"/>
  <c r="AP70" i="18"/>
  <c r="AQ75" i="18"/>
  <c r="AY76" i="18"/>
  <c r="V76" i="18"/>
  <c r="AQ76" i="18"/>
  <c r="AE76" i="18"/>
  <c r="AN76" i="18"/>
  <c r="M79" i="18"/>
  <c r="AQ81" i="18"/>
  <c r="AE81" i="18"/>
  <c r="BA81" i="18"/>
  <c r="AO81" i="18"/>
  <c r="AZ81" i="18"/>
  <c r="AN81" i="18"/>
  <c r="AX81" i="18"/>
  <c r="AL81" i="18"/>
  <c r="U81" i="18"/>
  <c r="AS81" i="18"/>
  <c r="AG81" i="18"/>
  <c r="AD81" i="18"/>
  <c r="M86" i="18"/>
  <c r="M90" i="18"/>
  <c r="L112" i="18"/>
  <c r="H124" i="18"/>
  <c r="K124" i="18" s="1"/>
  <c r="J124" i="18"/>
  <c r="H125" i="18"/>
  <c r="K125" i="18" s="1"/>
  <c r="AE82" i="18"/>
  <c r="AQ82" i="18"/>
  <c r="AO83" i="18"/>
  <c r="BA83" i="18"/>
  <c r="AG87" i="18"/>
  <c r="AS87" i="18"/>
  <c r="AE88" i="18"/>
  <c r="AQ88" i="18"/>
  <c r="AO89" i="18"/>
  <c r="BA89" i="18"/>
  <c r="V90" i="18"/>
  <c r="AY90" i="18"/>
  <c r="AG93" i="18"/>
  <c r="AS93" i="18"/>
  <c r="AE94" i="18"/>
  <c r="AQ94" i="18"/>
  <c r="AO95" i="18"/>
  <c r="BA95" i="18"/>
  <c r="V96" i="18"/>
  <c r="AY96" i="18"/>
  <c r="AG99" i="18"/>
  <c r="AS99" i="18"/>
  <c r="AE100" i="18"/>
  <c r="AQ100" i="18"/>
  <c r="AO101" i="18"/>
  <c r="BA101" i="18"/>
  <c r="V102" i="18"/>
  <c r="AY102" i="18"/>
  <c r="AG105" i="18"/>
  <c r="AS105" i="18"/>
  <c r="AJ109" i="18"/>
  <c r="AG110" i="18"/>
  <c r="AU110" i="18"/>
  <c r="AT112" i="18"/>
  <c r="AX112" i="18"/>
  <c r="AL112" i="18"/>
  <c r="U112" i="18"/>
  <c r="AN112" i="18"/>
  <c r="AI114" i="18"/>
  <c r="AE115" i="18"/>
  <c r="AT115" i="18"/>
  <c r="AQ116" i="18"/>
  <c r="AI118" i="18"/>
  <c r="AK120" i="18"/>
  <c r="L121" i="18"/>
  <c r="AG121" i="18"/>
  <c r="J128" i="18"/>
  <c r="AV132" i="18"/>
  <c r="J146" i="18"/>
  <c r="Q87" i="18"/>
  <c r="AJ87" i="18"/>
  <c r="AV87" i="18"/>
  <c r="AD90" i="18"/>
  <c r="AP90" i="18"/>
  <c r="Q93" i="18"/>
  <c r="AJ93" i="18"/>
  <c r="AV93" i="18"/>
  <c r="AD96" i="18"/>
  <c r="AP96" i="18"/>
  <c r="Q99" i="18"/>
  <c r="AJ99" i="18"/>
  <c r="AV99" i="18"/>
  <c r="AD102" i="18"/>
  <c r="AP102" i="18"/>
  <c r="Q105" i="18"/>
  <c r="AJ105" i="18"/>
  <c r="AV105" i="18"/>
  <c r="AZ109" i="18"/>
  <c r="AN109" i="18"/>
  <c r="AF109" i="18"/>
  <c r="AJ110" i="18"/>
  <c r="AY110" i="18"/>
  <c r="Q114" i="18"/>
  <c r="AL114" i="18"/>
  <c r="AI115" i="18"/>
  <c r="AF116" i="18"/>
  <c r="AT116" i="18"/>
  <c r="Q118" i="18"/>
  <c r="S118" i="18" s="1"/>
  <c r="Q120" i="18"/>
  <c r="AN120" i="18"/>
  <c r="AJ121" i="18"/>
  <c r="L125" i="18"/>
  <c r="P132" i="18"/>
  <c r="L137" i="18"/>
  <c r="M146" i="18"/>
  <c r="M158" i="18"/>
  <c r="AT118" i="18"/>
  <c r="AX118" i="18"/>
  <c r="BB118" i="18" s="1"/>
  <c r="AL118" i="18"/>
  <c r="U118" i="18"/>
  <c r="AN118" i="18"/>
  <c r="M125" i="18"/>
  <c r="M137" i="18"/>
  <c r="K138" i="18"/>
  <c r="H138" i="18"/>
  <c r="M138" i="18" s="1"/>
  <c r="Q82" i="18"/>
  <c r="AJ82" i="18"/>
  <c r="AV82" i="18"/>
  <c r="U87" i="18"/>
  <c r="AL87" i="18"/>
  <c r="AX87" i="18"/>
  <c r="Q88" i="18"/>
  <c r="AJ88" i="18"/>
  <c r="AV88" i="18"/>
  <c r="AT89" i="18"/>
  <c r="AF90" i="18"/>
  <c r="U93" i="18"/>
  <c r="AL93" i="18"/>
  <c r="AX93" i="18"/>
  <c r="Q94" i="18"/>
  <c r="AJ94" i="18"/>
  <c r="AV94" i="18"/>
  <c r="AT95" i="18"/>
  <c r="AF96" i="18"/>
  <c r="U99" i="18"/>
  <c r="AL99" i="18"/>
  <c r="AX99" i="18"/>
  <c r="Q100" i="18"/>
  <c r="AJ100" i="18"/>
  <c r="AV100" i="18"/>
  <c r="AT101" i="18"/>
  <c r="AF102" i="18"/>
  <c r="U105" i="18"/>
  <c r="AL105" i="18"/>
  <c r="AX105" i="18"/>
  <c r="AT106" i="18"/>
  <c r="AX106" i="18"/>
  <c r="AL106" i="18"/>
  <c r="Q106" i="18"/>
  <c r="AJ106" i="18"/>
  <c r="AY106" i="18"/>
  <c r="V109" i="18"/>
  <c r="AP109" i="18"/>
  <c r="Q110" i="18"/>
  <c r="AP114" i="18"/>
  <c r="AD114" i="18"/>
  <c r="AT114" i="18"/>
  <c r="U114" i="18"/>
  <c r="AN114" i="18"/>
  <c r="P115" i="18"/>
  <c r="AK115" i="18"/>
  <c r="AV116" i="18"/>
  <c r="V118" i="18"/>
  <c r="AO118" i="18"/>
  <c r="U120" i="18"/>
  <c r="AL121" i="18"/>
  <c r="K128" i="18"/>
  <c r="U132" i="18"/>
  <c r="L138" i="18"/>
  <c r="H142" i="18"/>
  <c r="K142" i="18" s="1"/>
  <c r="K146" i="18"/>
  <c r="AF150" i="18"/>
  <c r="AQ150" i="18"/>
  <c r="AE150" i="18"/>
  <c r="AP150" i="18"/>
  <c r="AD150" i="18"/>
  <c r="BA150" i="18"/>
  <c r="AO150" i="18"/>
  <c r="AZ150" i="18"/>
  <c r="AN150" i="18"/>
  <c r="AY150" i="18"/>
  <c r="V150" i="18"/>
  <c r="AX150" i="18"/>
  <c r="AL150" i="18"/>
  <c r="U150" i="18"/>
  <c r="AK150" i="18"/>
  <c r="AT150" i="18"/>
  <c r="AU150" i="18"/>
  <c r="J151" i="18"/>
  <c r="H154" i="18"/>
  <c r="L154" i="18" s="1"/>
  <c r="AG90" i="18"/>
  <c r="AS90" i="18"/>
  <c r="AG96" i="18"/>
  <c r="AS96" i="18"/>
  <c r="AG102" i="18"/>
  <c r="AS102" i="18"/>
  <c r="L109" i="18"/>
  <c r="AX110" i="18"/>
  <c r="AL110" i="18"/>
  <c r="U110" i="18"/>
  <c r="AP110" i="18"/>
  <c r="AD110" i="18"/>
  <c r="AN110" i="18"/>
  <c r="L113" i="18"/>
  <c r="AP118" i="18"/>
  <c r="P121" i="18"/>
  <c r="AO121" i="18"/>
  <c r="H122" i="18"/>
  <c r="J122" i="18" s="1"/>
  <c r="AP127" i="18"/>
  <c r="AD127" i="18"/>
  <c r="BA127" i="18"/>
  <c r="AO127" i="18"/>
  <c r="AZ127" i="18"/>
  <c r="AN127" i="18"/>
  <c r="AY127" i="18"/>
  <c r="V127" i="18"/>
  <c r="AX127" i="18"/>
  <c r="AL127" i="18"/>
  <c r="U127" i="18"/>
  <c r="AK127" i="18"/>
  <c r="AU127" i="18"/>
  <c r="AI127" i="18"/>
  <c r="P127" i="18"/>
  <c r="AF127" i="18"/>
  <c r="AJ127" i="18"/>
  <c r="L128" i="18"/>
  <c r="AG132" i="18"/>
  <c r="L136" i="18"/>
  <c r="U82" i="18"/>
  <c r="AL82" i="18"/>
  <c r="AX82" i="18"/>
  <c r="Q83" i="18"/>
  <c r="AJ83" i="18"/>
  <c r="AV83" i="18"/>
  <c r="AN87" i="18"/>
  <c r="AZ87" i="18"/>
  <c r="U88" i="18"/>
  <c r="AL88" i="18"/>
  <c r="AX88" i="18"/>
  <c r="Q89" i="18"/>
  <c r="AJ89" i="18"/>
  <c r="AV89" i="18"/>
  <c r="AT90" i="18"/>
  <c r="AN93" i="18"/>
  <c r="AZ93" i="18"/>
  <c r="U94" i="18"/>
  <c r="AL94" i="18"/>
  <c r="AX94" i="18"/>
  <c r="Q95" i="18"/>
  <c r="AJ95" i="18"/>
  <c r="AV95" i="18"/>
  <c r="AT96" i="18"/>
  <c r="AN99" i="18"/>
  <c r="AZ99" i="18"/>
  <c r="U100" i="18"/>
  <c r="AL100" i="18"/>
  <c r="AX100" i="18"/>
  <c r="Q101" i="18"/>
  <c r="AJ101" i="18"/>
  <c r="AV101" i="18"/>
  <c r="AT102" i="18"/>
  <c r="AN105" i="18"/>
  <c r="AZ105" i="18"/>
  <c r="BA106" i="18"/>
  <c r="AD109" i="18"/>
  <c r="AS109" i="18"/>
  <c r="J110" i="18"/>
  <c r="V110" i="18"/>
  <c r="AO110" i="18"/>
  <c r="AQ114" i="18"/>
  <c r="AZ115" i="18"/>
  <c r="AN115" i="18"/>
  <c r="AF115" i="18"/>
  <c r="AJ116" i="18"/>
  <c r="AY116" i="18"/>
  <c r="AQ118" i="18"/>
  <c r="AF120" i="18"/>
  <c r="AP120" i="18"/>
  <c r="AD120" i="18"/>
  <c r="BA120" i="18"/>
  <c r="AO120" i="18"/>
  <c r="AT120" i="18"/>
  <c r="AV120" i="18"/>
  <c r="Q121" i="18"/>
  <c r="AQ121" i="18"/>
  <c r="AQ127" i="18"/>
  <c r="AI132" i="18"/>
  <c r="J134" i="18"/>
  <c r="M136" i="18"/>
  <c r="L142" i="18"/>
  <c r="H149" i="18"/>
  <c r="M149" i="18" s="1"/>
  <c r="L151" i="18"/>
  <c r="H159" i="18"/>
  <c r="V82" i="18"/>
  <c r="AY82" i="18"/>
  <c r="AK83" i="18"/>
  <c r="AO87" i="18"/>
  <c r="BA87" i="18"/>
  <c r="V88" i="18"/>
  <c r="AY88" i="18"/>
  <c r="AK89" i="18"/>
  <c r="P90" i="18"/>
  <c r="AI90" i="18"/>
  <c r="AU90" i="18"/>
  <c r="AO93" i="18"/>
  <c r="BA93" i="18"/>
  <c r="V94" i="18"/>
  <c r="AY94" i="18"/>
  <c r="AK95" i="18"/>
  <c r="P96" i="18"/>
  <c r="AI96" i="18"/>
  <c r="AU96" i="18"/>
  <c r="AO99" i="18"/>
  <c r="BA99" i="18"/>
  <c r="V100" i="18"/>
  <c r="AY100" i="18"/>
  <c r="AK101" i="18"/>
  <c r="P102" i="18"/>
  <c r="AI102" i="18"/>
  <c r="AU102" i="18"/>
  <c r="AO105" i="18"/>
  <c r="BA105" i="18"/>
  <c r="V106" i="18"/>
  <c r="AN106" i="18"/>
  <c r="AE109" i="18"/>
  <c r="AT109" i="18"/>
  <c r="AQ110" i="18"/>
  <c r="AI112" i="18"/>
  <c r="U115" i="18"/>
  <c r="AO115" i="18"/>
  <c r="P116" i="18"/>
  <c r="AK116" i="18"/>
  <c r="AD118" i="18"/>
  <c r="H120" i="18"/>
  <c r="J120" i="18" s="1"/>
  <c r="AE120" i="18"/>
  <c r="AS127" i="18"/>
  <c r="H131" i="18"/>
  <c r="J131" i="18" s="1"/>
  <c r="J136" i="18"/>
  <c r="L141" i="18"/>
  <c r="M142" i="18"/>
  <c r="AF144" i="18"/>
  <c r="AQ144" i="18"/>
  <c r="AE144" i="18"/>
  <c r="AP144" i="18"/>
  <c r="AD144" i="18"/>
  <c r="BA144" i="18"/>
  <c r="AO144" i="18"/>
  <c r="AZ144" i="18"/>
  <c r="AN144" i="18"/>
  <c r="AY144" i="18"/>
  <c r="V144" i="18"/>
  <c r="AX144" i="18"/>
  <c r="AL144" i="18"/>
  <c r="U144" i="18"/>
  <c r="AK144" i="18"/>
  <c r="AT144" i="18"/>
  <c r="AU144" i="18"/>
  <c r="J145" i="18"/>
  <c r="L150" i="18"/>
  <c r="Q90" i="18"/>
  <c r="AJ90" i="18"/>
  <c r="AV90" i="18"/>
  <c r="Q96" i="18"/>
  <c r="AJ96" i="18"/>
  <c r="AV96" i="18"/>
  <c r="Q102" i="18"/>
  <c r="AJ102" i="18"/>
  <c r="AV102" i="18"/>
  <c r="AE118" i="18"/>
  <c r="AS118" i="18"/>
  <c r="AP121" i="18"/>
  <c r="AD121" i="18"/>
  <c r="AZ121" i="18"/>
  <c r="AN121" i="18"/>
  <c r="AY121" i="18"/>
  <c r="V121" i="18"/>
  <c r="AF121" i="18"/>
  <c r="U121" i="18"/>
  <c r="AT121" i="18"/>
  <c r="M129" i="18"/>
  <c r="K129" i="18"/>
  <c r="H130" i="18"/>
  <c r="AF132" i="18"/>
  <c r="AQ132" i="18"/>
  <c r="AE132" i="18"/>
  <c r="AP132" i="18"/>
  <c r="AD132" i="18"/>
  <c r="BA132" i="18"/>
  <c r="AO132" i="18"/>
  <c r="AZ132" i="18"/>
  <c r="AN132" i="18"/>
  <c r="AY132" i="18"/>
  <c r="V132" i="18"/>
  <c r="AK132" i="18"/>
  <c r="AT132" i="18"/>
  <c r="AL132" i="18"/>
  <c r="K151" i="18"/>
  <c r="AO82" i="18"/>
  <c r="V83" i="18"/>
  <c r="AE87" i="18"/>
  <c r="AO88" i="18"/>
  <c r="V89" i="18"/>
  <c r="AE93" i="18"/>
  <c r="AO94" i="18"/>
  <c r="V95" i="18"/>
  <c r="AE99" i="18"/>
  <c r="AO100" i="18"/>
  <c r="V101" i="18"/>
  <c r="AE105" i="18"/>
  <c r="AP106" i="18"/>
  <c r="AV109" i="18"/>
  <c r="AE110" i="18"/>
  <c r="AS110" i="18"/>
  <c r="H114" i="18"/>
  <c r="J114" i="18" s="1"/>
  <c r="AF114" i="18"/>
  <c r="AU114" i="18"/>
  <c r="L115" i="18"/>
  <c r="AQ115" i="18"/>
  <c r="AX116" i="18"/>
  <c r="AL116" i="18"/>
  <c r="U116" i="18"/>
  <c r="AP116" i="18"/>
  <c r="AD116" i="18"/>
  <c r="AN116" i="18"/>
  <c r="AF118" i="18"/>
  <c r="AU118" i="18"/>
  <c r="L119" i="18"/>
  <c r="L120" i="18"/>
  <c r="AI120" i="18"/>
  <c r="AY120" i="18"/>
  <c r="J121" i="18"/>
  <c r="AU121" i="18"/>
  <c r="AV127" i="18"/>
  <c r="J129" i="18"/>
  <c r="AS132" i="18"/>
  <c r="H143" i="18"/>
  <c r="J143" i="18" s="1"/>
  <c r="L145" i="18"/>
  <c r="M150" i="18"/>
  <c r="K152" i="18"/>
  <c r="Q107" i="18"/>
  <c r="AJ107" i="18"/>
  <c r="AV107" i="18"/>
  <c r="AN111" i="18"/>
  <c r="AR111" i="18" s="1"/>
  <c r="AZ111" i="18"/>
  <c r="BB111" i="18" s="1"/>
  <c r="Q113" i="18"/>
  <c r="AJ113" i="18"/>
  <c r="AV113" i="18"/>
  <c r="AN117" i="18"/>
  <c r="AZ117" i="18"/>
  <c r="Q119" i="18"/>
  <c r="AJ119" i="18"/>
  <c r="AV119" i="18"/>
  <c r="AN123" i="18"/>
  <c r="AZ123" i="18"/>
  <c r="U124" i="18"/>
  <c r="AL124" i="18"/>
  <c r="AX124" i="18"/>
  <c r="Q125" i="18"/>
  <c r="AJ125" i="18"/>
  <c r="AV125" i="18"/>
  <c r="AD128" i="18"/>
  <c r="AP128" i="18"/>
  <c r="AN129" i="18"/>
  <c r="AZ129" i="18"/>
  <c r="U130" i="18"/>
  <c r="AL130" i="18"/>
  <c r="AX130" i="18"/>
  <c r="Q131" i="18"/>
  <c r="AJ131" i="18"/>
  <c r="AV131" i="18"/>
  <c r="AD134" i="18"/>
  <c r="AP134" i="18"/>
  <c r="AN135" i="18"/>
  <c r="AZ135" i="18"/>
  <c r="U136" i="18"/>
  <c r="AL136" i="18"/>
  <c r="AX136" i="18"/>
  <c r="Q137" i="18"/>
  <c r="AJ137" i="18"/>
  <c r="AV137" i="18"/>
  <c r="AF139" i="18"/>
  <c r="AD140" i="18"/>
  <c r="AP140" i="18"/>
  <c r="AN141" i="18"/>
  <c r="AZ141" i="18"/>
  <c r="U142" i="18"/>
  <c r="AL142" i="18"/>
  <c r="AX142" i="18"/>
  <c r="Q143" i="18"/>
  <c r="AJ143" i="18"/>
  <c r="AV143" i="18"/>
  <c r="AF145" i="18"/>
  <c r="AD146" i="18"/>
  <c r="AP146" i="18"/>
  <c r="U148" i="18"/>
  <c r="AL148" i="18"/>
  <c r="AX148" i="18"/>
  <c r="Q149" i="18"/>
  <c r="AJ149" i="18"/>
  <c r="AV149" i="18"/>
  <c r="AF151" i="18"/>
  <c r="AV152" i="18"/>
  <c r="AE153" i="18"/>
  <c r="V154" i="18"/>
  <c r="AP154" i="18"/>
  <c r="P157" i="18"/>
  <c r="L158" i="18"/>
  <c r="AG158" i="18"/>
  <c r="AG128" i="18"/>
  <c r="AS128" i="18"/>
  <c r="AG134" i="18"/>
  <c r="AS134" i="18"/>
  <c r="AO136" i="18"/>
  <c r="BA136" i="18"/>
  <c r="P139" i="18"/>
  <c r="AI139" i="18"/>
  <c r="AU139" i="18"/>
  <c r="AG140" i="18"/>
  <c r="AS140" i="18"/>
  <c r="AO142" i="18"/>
  <c r="BA142" i="18"/>
  <c r="P145" i="18"/>
  <c r="AI145" i="18"/>
  <c r="AU145" i="18"/>
  <c r="AG146" i="18"/>
  <c r="AS146" i="18"/>
  <c r="AO148" i="18"/>
  <c r="BA148" i="18"/>
  <c r="P151" i="18"/>
  <c r="AI151" i="18"/>
  <c r="AU151" i="18"/>
  <c r="P152" i="18"/>
  <c r="AK152" i="18"/>
  <c r="AZ152" i="18"/>
  <c r="AE154" i="18"/>
  <c r="AS154" i="18"/>
  <c r="AT157" i="18"/>
  <c r="BA157" i="18"/>
  <c r="AO157" i="18"/>
  <c r="AZ157" i="18"/>
  <c r="AN157" i="18"/>
  <c r="U157" i="18"/>
  <c r="AQ157" i="18"/>
  <c r="AJ158" i="18"/>
  <c r="V160" i="18"/>
  <c r="Q165" i="18"/>
  <c r="Q139" i="18"/>
  <c r="AJ139" i="18"/>
  <c r="AV139" i="18"/>
  <c r="Q145" i="18"/>
  <c r="AJ145" i="18"/>
  <c r="AV145" i="18"/>
  <c r="AT146" i="18"/>
  <c r="Q151" i="18"/>
  <c r="AJ151" i="18"/>
  <c r="AV151" i="18"/>
  <c r="Q152" i="18"/>
  <c r="AL152" i="18"/>
  <c r="AF154" i="18"/>
  <c r="AT154" i="18"/>
  <c r="H157" i="18"/>
  <c r="J157" i="18" s="1"/>
  <c r="V157" i="18"/>
  <c r="AK158" i="18"/>
  <c r="U165" i="18"/>
  <c r="P128" i="18"/>
  <c r="AI128" i="18"/>
  <c r="AU128" i="18"/>
  <c r="P134" i="18"/>
  <c r="AI134" i="18"/>
  <c r="AU134" i="18"/>
  <c r="AK139" i="18"/>
  <c r="P140" i="18"/>
  <c r="AI140" i="18"/>
  <c r="AU140" i="18"/>
  <c r="AK145" i="18"/>
  <c r="P146" i="18"/>
  <c r="AI146" i="18"/>
  <c r="AU146" i="18"/>
  <c r="AK151" i="18"/>
  <c r="AF152" i="18"/>
  <c r="AY152" i="18"/>
  <c r="V152" i="18"/>
  <c r="AN152" i="18"/>
  <c r="AG154" i="18"/>
  <c r="AV154" i="18"/>
  <c r="M155" i="18"/>
  <c r="AN158" i="18"/>
  <c r="AZ160" i="18"/>
  <c r="AN160" i="18"/>
  <c r="AX160" i="18"/>
  <c r="AL160" i="18"/>
  <c r="U160" i="18"/>
  <c r="AK160" i="18"/>
  <c r="AU160" i="18"/>
  <c r="AI160" i="18"/>
  <c r="P160" i="18"/>
  <c r="AT160" i="18"/>
  <c r="AS160" i="18"/>
  <c r="AQ160" i="18"/>
  <c r="AE160" i="18"/>
  <c r="AD160" i="18"/>
  <c r="Q128" i="18"/>
  <c r="AJ128" i="18"/>
  <c r="AV128" i="18"/>
  <c r="Q134" i="18"/>
  <c r="AJ134" i="18"/>
  <c r="AV134" i="18"/>
  <c r="U139" i="18"/>
  <c r="AL139" i="18"/>
  <c r="AX139" i="18"/>
  <c r="Q140" i="18"/>
  <c r="AJ140" i="18"/>
  <c r="AV140" i="18"/>
  <c r="Q146" i="18"/>
  <c r="AJ146" i="18"/>
  <c r="AV146" i="18"/>
  <c r="K156" i="18"/>
  <c r="BB156" i="18" s="1"/>
  <c r="P158" i="18"/>
  <c r="AO158" i="18"/>
  <c r="AG124" i="18"/>
  <c r="AS124" i="18"/>
  <c r="H126" i="18"/>
  <c r="M126" i="18" s="1"/>
  <c r="AK128" i="18"/>
  <c r="AG130" i="18"/>
  <c r="AS130" i="18"/>
  <c r="H132" i="18"/>
  <c r="M132" i="18" s="1"/>
  <c r="AK134" i="18"/>
  <c r="AG136" i="18"/>
  <c r="AS136" i="18"/>
  <c r="V139" i="18"/>
  <c r="AY139" i="18"/>
  <c r="AK140" i="18"/>
  <c r="AG142" i="18"/>
  <c r="AS142" i="18"/>
  <c r="V145" i="18"/>
  <c r="AY145" i="18"/>
  <c r="AK146" i="18"/>
  <c r="AG148" i="18"/>
  <c r="AS148" i="18"/>
  <c r="V151" i="18"/>
  <c r="AY151" i="18"/>
  <c r="AP152" i="18"/>
  <c r="AJ154" i="18"/>
  <c r="AX154" i="18"/>
  <c r="Q158" i="18"/>
  <c r="AQ158" i="18"/>
  <c r="Q111" i="18"/>
  <c r="S111" i="18" s="1"/>
  <c r="AJ111" i="18"/>
  <c r="Q117" i="18"/>
  <c r="AJ117" i="18"/>
  <c r="Q123" i="18"/>
  <c r="AJ123" i="18"/>
  <c r="AT124" i="18"/>
  <c r="U128" i="18"/>
  <c r="AL128" i="18"/>
  <c r="AX128" i="18"/>
  <c r="Q129" i="18"/>
  <c r="AJ129" i="18"/>
  <c r="AT130" i="18"/>
  <c r="U134" i="18"/>
  <c r="AL134" i="18"/>
  <c r="AX134" i="18"/>
  <c r="Q135" i="18"/>
  <c r="AJ135" i="18"/>
  <c r="AT136" i="18"/>
  <c r="AN139" i="18"/>
  <c r="AZ139" i="18"/>
  <c r="U140" i="18"/>
  <c r="AL140" i="18"/>
  <c r="AX140" i="18"/>
  <c r="Q141" i="18"/>
  <c r="AJ141" i="18"/>
  <c r="AT142" i="18"/>
  <c r="AN145" i="18"/>
  <c r="AZ145" i="18"/>
  <c r="U146" i="18"/>
  <c r="AL146" i="18"/>
  <c r="AX146" i="18"/>
  <c r="AT148" i="18"/>
  <c r="AN151" i="18"/>
  <c r="AZ151" i="18"/>
  <c r="L152" i="18"/>
  <c r="AQ152" i="18"/>
  <c r="AP153" i="18"/>
  <c r="AD153" i="18"/>
  <c r="AK153" i="18"/>
  <c r="U153" i="18"/>
  <c r="AN153" i="18"/>
  <c r="AK154" i="18"/>
  <c r="AG157" i="18"/>
  <c r="AJ160" i="18"/>
  <c r="L161" i="18"/>
  <c r="AT163" i="18"/>
  <c r="AS163" i="18"/>
  <c r="AG163" i="18"/>
  <c r="AF163" i="18"/>
  <c r="AQ163" i="18"/>
  <c r="AE163" i="18"/>
  <c r="AP163" i="18"/>
  <c r="AD163" i="18"/>
  <c r="BA163" i="18"/>
  <c r="AO163" i="18"/>
  <c r="AZ163" i="18"/>
  <c r="AN163" i="18"/>
  <c r="AY163" i="18"/>
  <c r="V163" i="18"/>
  <c r="AK163" i="18"/>
  <c r="AV163" i="18"/>
  <c r="V128" i="18"/>
  <c r="AY128" i="18"/>
  <c r="V134" i="18"/>
  <c r="AY134" i="18"/>
  <c r="AO139" i="18"/>
  <c r="BA139" i="18"/>
  <c r="V140" i="18"/>
  <c r="AY140" i="18"/>
  <c r="V146" i="18"/>
  <c r="AY146" i="18"/>
  <c r="J153" i="18"/>
  <c r="AF158" i="18"/>
  <c r="AP158" i="18"/>
  <c r="AD158" i="18"/>
  <c r="AY158" i="18"/>
  <c r="V158" i="18"/>
  <c r="AX158" i="18"/>
  <c r="AL158" i="18"/>
  <c r="U158" i="18"/>
  <c r="AT158" i="18"/>
  <c r="M161" i="18"/>
  <c r="M163" i="18"/>
  <c r="J163" i="18"/>
  <c r="Q124" i="18"/>
  <c r="AJ124" i="18"/>
  <c r="AN128" i="18"/>
  <c r="Q130" i="18"/>
  <c r="AJ130" i="18"/>
  <c r="AN134" i="18"/>
  <c r="Q136" i="18"/>
  <c r="AJ136" i="18"/>
  <c r="AD139" i="18"/>
  <c r="AN140" i="18"/>
  <c r="Q142" i="18"/>
  <c r="AJ142" i="18"/>
  <c r="AD145" i="18"/>
  <c r="AN146" i="18"/>
  <c r="Q148" i="18"/>
  <c r="AJ148" i="18"/>
  <c r="AD151" i="18"/>
  <c r="AE152" i="18"/>
  <c r="AT152" i="18"/>
  <c r="AZ154" i="18"/>
  <c r="AN154" i="18"/>
  <c r="AU154" i="18"/>
  <c r="AI154" i="18"/>
  <c r="P154" i="18"/>
  <c r="J158" i="18"/>
  <c r="AU158" i="18"/>
  <c r="J159" i="18"/>
  <c r="J161" i="18"/>
  <c r="J162" i="18"/>
  <c r="H162" i="18"/>
  <c r="L162" i="18" s="1"/>
  <c r="K163" i="18"/>
  <c r="AP165" i="18"/>
  <c r="AD165" i="18"/>
  <c r="AK165" i="18"/>
  <c r="AZ165" i="18"/>
  <c r="AL165" i="18"/>
  <c r="P165" i="18"/>
  <c r="AY165" i="18"/>
  <c r="AJ165" i="18"/>
  <c r="AX165" i="18"/>
  <c r="AI165" i="18"/>
  <c r="AV165" i="18"/>
  <c r="AU165" i="18"/>
  <c r="AG165" i="18"/>
  <c r="AT165" i="18"/>
  <c r="AF165" i="18"/>
  <c r="AS165" i="18"/>
  <c r="AE165" i="18"/>
  <c r="AQ165" i="18"/>
  <c r="AO165" i="18"/>
  <c r="V165" i="18"/>
  <c r="P164" i="18"/>
  <c r="AI164" i="18"/>
  <c r="AV164" i="18"/>
  <c r="Q166" i="18"/>
  <c r="AL166" i="18"/>
  <c r="Q164" i="18"/>
  <c r="AJ164" i="18"/>
  <c r="AZ166" i="18"/>
  <c r="AN166" i="18"/>
  <c r="AU166" i="18"/>
  <c r="AI166" i="18"/>
  <c r="P166" i="18"/>
  <c r="AK164" i="18"/>
  <c r="AX164" i="18"/>
  <c r="U166" i="18"/>
  <c r="AO166" i="18"/>
  <c r="Q159" i="18"/>
  <c r="AJ159" i="18"/>
  <c r="AV159" i="18"/>
  <c r="AF161" i="18"/>
  <c r="U164" i="18"/>
  <c r="AL164" i="18"/>
  <c r="AZ164" i="18"/>
  <c r="V166" i="18"/>
  <c r="AP166" i="18"/>
  <c r="AE156" i="18"/>
  <c r="AQ156" i="18"/>
  <c r="AK159" i="18"/>
  <c r="AG161" i="18"/>
  <c r="AS161" i="18"/>
  <c r="AE162" i="18"/>
  <c r="AQ162" i="18"/>
  <c r="V164" i="18"/>
  <c r="AN164" i="18"/>
  <c r="BA164" i="18"/>
  <c r="H165" i="18"/>
  <c r="J165" i="18" s="1"/>
  <c r="AQ166" i="18"/>
  <c r="B167" i="18"/>
  <c r="AO164" i="18"/>
  <c r="AD166" i="18"/>
  <c r="D368" i="18"/>
  <c r="D379" i="18"/>
  <c r="D367" i="18"/>
  <c r="D378" i="18"/>
  <c r="D371" i="18"/>
  <c r="D364" i="18"/>
  <c r="D376" i="18"/>
  <c r="D374" i="18"/>
  <c r="D369" i="18"/>
  <c r="D372" i="18"/>
  <c r="D377" i="18"/>
  <c r="D370" i="18"/>
  <c r="D375" i="18"/>
  <c r="D363" i="18"/>
  <c r="D362" i="18"/>
  <c r="D361" i="18"/>
  <c r="D360" i="18"/>
  <c r="D373" i="18"/>
  <c r="D359" i="18"/>
  <c r="D356" i="18"/>
  <c r="D366" i="18"/>
  <c r="D347" i="18"/>
  <c r="D346" i="18"/>
  <c r="D354" i="18"/>
  <c r="D353" i="18"/>
  <c r="D358" i="18"/>
  <c r="D357" i="18"/>
  <c r="D350" i="18"/>
  <c r="D355" i="18"/>
  <c r="D333" i="18"/>
  <c r="D365" i="18"/>
  <c r="D343" i="18"/>
  <c r="D345" i="18"/>
  <c r="D342" i="18"/>
  <c r="D344" i="18"/>
  <c r="D341" i="18"/>
  <c r="D351" i="18"/>
  <c r="D348" i="18"/>
  <c r="D340" i="18"/>
  <c r="D339" i="18"/>
  <c r="D338" i="18"/>
  <c r="D337" i="18"/>
  <c r="D352" i="18"/>
  <c r="D349" i="18"/>
  <c r="D331" i="18"/>
  <c r="D330" i="18"/>
  <c r="D329" i="18"/>
  <c r="D335" i="18"/>
  <c r="D328" i="18"/>
  <c r="D336" i="18"/>
  <c r="D327" i="18"/>
  <c r="D334" i="18"/>
  <c r="D325" i="18"/>
  <c r="D323" i="18"/>
  <c r="D322" i="18"/>
  <c r="D321" i="18"/>
  <c r="D324" i="18"/>
  <c r="D320" i="18"/>
  <c r="D326" i="18"/>
  <c r="D319" i="18"/>
  <c r="D332" i="18"/>
  <c r="D318" i="18"/>
  <c r="D317" i="18"/>
  <c r="D316" i="18"/>
  <c r="D315" i="18"/>
  <c r="D313" i="18"/>
  <c r="D312" i="18"/>
  <c r="D311" i="18"/>
  <c r="D310" i="18"/>
  <c r="D300" i="18"/>
  <c r="D299" i="18"/>
  <c r="D304" i="18"/>
  <c r="D298" i="18"/>
  <c r="D296" i="18"/>
  <c r="D295" i="18"/>
  <c r="D294" i="18"/>
  <c r="D293" i="18"/>
  <c r="D308" i="18"/>
  <c r="D305" i="18"/>
  <c r="D302" i="18"/>
  <c r="D301" i="18"/>
  <c r="D314" i="18"/>
  <c r="D291" i="18"/>
  <c r="D279" i="18"/>
  <c r="D290" i="18"/>
  <c r="D278" i="18"/>
  <c r="D292" i="18"/>
  <c r="D289" i="18"/>
  <c r="D277" i="18"/>
  <c r="D306" i="18"/>
  <c r="D288" i="18"/>
  <c r="D287" i="18"/>
  <c r="D309" i="18"/>
  <c r="D286" i="18"/>
  <c r="D274" i="18"/>
  <c r="D307" i="18"/>
  <c r="D285" i="18"/>
  <c r="D303" i="18"/>
  <c r="D297" i="18"/>
  <c r="D284" i="18"/>
  <c r="D283" i="18"/>
  <c r="D282" i="18"/>
  <c r="D266" i="18"/>
  <c r="D265" i="18"/>
  <c r="D253" i="18"/>
  <c r="D276" i="18"/>
  <c r="D264" i="18"/>
  <c r="D273" i="18"/>
  <c r="D271" i="18"/>
  <c r="D263" i="18"/>
  <c r="D272" i="18"/>
  <c r="D270" i="18"/>
  <c r="D262" i="18"/>
  <c r="D261" i="18"/>
  <c r="D260" i="18"/>
  <c r="D259" i="18"/>
  <c r="D275" i="18"/>
  <c r="D281" i="18"/>
  <c r="D254" i="18"/>
  <c r="D252" i="18"/>
  <c r="D250" i="18"/>
  <c r="D243" i="18"/>
  <c r="D242" i="18"/>
  <c r="D230" i="18"/>
  <c r="D249" i="18"/>
  <c r="D241" i="18"/>
  <c r="D269" i="18"/>
  <c r="D240" i="18"/>
  <c r="D239" i="18"/>
  <c r="D267" i="18"/>
  <c r="D255" i="18"/>
  <c r="D238" i="18"/>
  <c r="D237" i="18"/>
  <c r="D280" i="18"/>
  <c r="D236" i="18"/>
  <c r="D268" i="18"/>
  <c r="D256" i="18"/>
  <c r="D245" i="18"/>
  <c r="D233" i="18"/>
  <c r="D229" i="18"/>
  <c r="D219" i="18"/>
  <c r="D248" i="18"/>
  <c r="D246" i="18"/>
  <c r="D228" i="18"/>
  <c r="D218" i="18"/>
  <c r="D206" i="18"/>
  <c r="D251" i="18"/>
  <c r="D244" i="18"/>
  <c r="D217" i="18"/>
  <c r="D258" i="18"/>
  <c r="D216" i="18"/>
  <c r="D227" i="18"/>
  <c r="D215" i="18"/>
  <c r="D226" i="18"/>
  <c r="D214" i="18"/>
  <c r="D247" i="18"/>
  <c r="D235" i="18"/>
  <c r="D225" i="18"/>
  <c r="D213" i="18"/>
  <c r="D234" i="18"/>
  <c r="D224" i="18"/>
  <c r="D212" i="18"/>
  <c r="D257" i="18"/>
  <c r="D232" i="18"/>
  <c r="D221" i="18"/>
  <c r="D223" i="18"/>
  <c r="D197" i="18"/>
  <c r="D196" i="18"/>
  <c r="D195" i="18"/>
  <c r="D210" i="18"/>
  <c r="D209" i="18"/>
  <c r="D205" i="18"/>
  <c r="D193" i="18"/>
  <c r="D208" i="18"/>
  <c r="D204" i="18"/>
  <c r="D192" i="18"/>
  <c r="D207" i="18"/>
  <c r="D203" i="18"/>
  <c r="D222" i="18"/>
  <c r="D202" i="18"/>
  <c r="D220" i="18"/>
  <c r="D201" i="18"/>
  <c r="D199" i="18"/>
  <c r="D179" i="18"/>
  <c r="D231" i="18"/>
  <c r="D178" i="18"/>
  <c r="D189" i="18"/>
  <c r="D177" i="18"/>
  <c r="D190" i="18"/>
  <c r="D188" i="18"/>
  <c r="D176" i="18"/>
  <c r="D187" i="18"/>
  <c r="D175" i="18"/>
  <c r="D186" i="18"/>
  <c r="D174" i="18"/>
  <c r="D185" i="18"/>
  <c r="D173" i="18"/>
  <c r="D211" i="18"/>
  <c r="D194" i="18"/>
  <c r="D184" i="18"/>
  <c r="D172" i="18"/>
  <c r="D200" i="18"/>
  <c r="D183" i="18"/>
  <c r="D171" i="18"/>
  <c r="D198" i="18"/>
  <c r="D181" i="18"/>
  <c r="D169" i="18"/>
  <c r="H164" i="18"/>
  <c r="L164" i="18" s="1"/>
  <c r="AP164" i="18"/>
  <c r="H166" i="18"/>
  <c r="J166" i="18" s="1"/>
  <c r="AE166" i="18"/>
  <c r="AS166" i="18"/>
  <c r="E167" i="18"/>
  <c r="D168" i="18"/>
  <c r="AN159" i="18"/>
  <c r="AZ159" i="18"/>
  <c r="Q161" i="18"/>
  <c r="AJ161" i="18"/>
  <c r="AV161" i="18"/>
  <c r="AD164" i="18"/>
  <c r="AQ164" i="18"/>
  <c r="AF166" i="18"/>
  <c r="AT166" i="18"/>
  <c r="G167" i="18"/>
  <c r="AE164" i="18"/>
  <c r="AG166" i="18"/>
  <c r="AV166" i="18"/>
  <c r="D170" i="18"/>
  <c r="Q156" i="18"/>
  <c r="AJ156" i="18"/>
  <c r="AD159" i="18"/>
  <c r="U161" i="18"/>
  <c r="AL161" i="18"/>
  <c r="Q162" i="18"/>
  <c r="AJ162" i="18"/>
  <c r="AF164" i="18"/>
  <c r="AS164" i="18"/>
  <c r="X82" i="19" l="1"/>
  <c r="X79" i="18"/>
  <c r="S60" i="18"/>
  <c r="X118" i="18"/>
  <c r="AH88" i="19"/>
  <c r="AW73" i="19"/>
  <c r="AH144" i="19"/>
  <c r="AH138" i="19"/>
  <c r="BB138" i="19"/>
  <c r="AR138" i="19"/>
  <c r="AH57" i="19"/>
  <c r="AR85" i="19"/>
  <c r="AH94" i="19"/>
  <c r="N94" i="19"/>
  <c r="AW94" i="19"/>
  <c r="AC94" i="19"/>
  <c r="X94" i="19"/>
  <c r="AM94" i="19"/>
  <c r="L147" i="19"/>
  <c r="AC80" i="19"/>
  <c r="AR100" i="19"/>
  <c r="AH82" i="19"/>
  <c r="BB60" i="19"/>
  <c r="AM27" i="19"/>
  <c r="X135" i="19"/>
  <c r="AM129" i="19"/>
  <c r="J162" i="19"/>
  <c r="AR157" i="19"/>
  <c r="J132" i="19"/>
  <c r="L113" i="19"/>
  <c r="N72" i="19"/>
  <c r="AR67" i="19"/>
  <c r="BB94" i="19"/>
  <c r="M85" i="19"/>
  <c r="AM73" i="19"/>
  <c r="S67" i="19"/>
  <c r="BB63" i="19"/>
  <c r="J70" i="19"/>
  <c r="M22" i="19"/>
  <c r="AR135" i="19"/>
  <c r="AW141" i="19"/>
  <c r="AR144" i="19"/>
  <c r="AW129" i="19"/>
  <c r="BB144" i="19"/>
  <c r="M153" i="19"/>
  <c r="AM144" i="19"/>
  <c r="X157" i="19"/>
  <c r="AC135" i="19"/>
  <c r="AM88" i="19"/>
  <c r="S85" i="19"/>
  <c r="AW72" i="19"/>
  <c r="AR27" i="19"/>
  <c r="K18" i="19"/>
  <c r="M152" i="19"/>
  <c r="X152" i="19" s="1"/>
  <c r="J152" i="19"/>
  <c r="AW152" i="19" s="1"/>
  <c r="S80" i="19"/>
  <c r="AM141" i="19"/>
  <c r="AM135" i="19"/>
  <c r="X144" i="19"/>
  <c r="S144" i="19"/>
  <c r="J126" i="19"/>
  <c r="AH97" i="19"/>
  <c r="AW88" i="19"/>
  <c r="AM100" i="19"/>
  <c r="AH67" i="19"/>
  <c r="AH72" i="19"/>
  <c r="BB67" i="19"/>
  <c r="AR94" i="19"/>
  <c r="AR82" i="19"/>
  <c r="AR63" i="19"/>
  <c r="M147" i="19"/>
  <c r="S141" i="19"/>
  <c r="S135" i="19"/>
  <c r="X97" i="19"/>
  <c r="X88" i="19"/>
  <c r="AH85" i="19"/>
  <c r="M50" i="19"/>
  <c r="J149" i="19"/>
  <c r="X149" i="19" s="1"/>
  <c r="K145" i="19"/>
  <c r="AR149" i="19"/>
  <c r="X129" i="19"/>
  <c r="AM149" i="19"/>
  <c r="BB72" i="19"/>
  <c r="J78" i="19"/>
  <c r="X67" i="19"/>
  <c r="AH63" i="19"/>
  <c r="AW57" i="19"/>
  <c r="L76" i="19"/>
  <c r="K40" i="19"/>
  <c r="X40" i="19" s="1"/>
  <c r="J40" i="19"/>
  <c r="BB135" i="19"/>
  <c r="BB129" i="19"/>
  <c r="AR97" i="19"/>
  <c r="BB88" i="19"/>
  <c r="AM72" i="19"/>
  <c r="AC97" i="19"/>
  <c r="S94" i="19"/>
  <c r="BB27" i="19"/>
  <c r="J25" i="19"/>
  <c r="M146" i="19"/>
  <c r="AC27" i="19"/>
  <c r="AW157" i="19"/>
  <c r="AR129" i="19"/>
  <c r="L132" i="19"/>
  <c r="AC129" i="19"/>
  <c r="AW97" i="19"/>
  <c r="S72" i="19"/>
  <c r="AM82" i="19"/>
  <c r="AW100" i="19"/>
  <c r="K85" i="19"/>
  <c r="N85" i="19" s="1"/>
  <c r="BB73" i="19"/>
  <c r="AW85" i="19"/>
  <c r="AM63" i="19"/>
  <c r="L60" i="19"/>
  <c r="L22" i="19"/>
  <c r="AM157" i="19"/>
  <c r="AW135" i="19"/>
  <c r="AM138" i="19"/>
  <c r="N129" i="19"/>
  <c r="M145" i="19"/>
  <c r="BB100" i="19"/>
  <c r="AC88" i="19"/>
  <c r="M60" i="19"/>
  <c r="AC67" i="19"/>
  <c r="K80" i="19"/>
  <c r="BB80" i="19" s="1"/>
  <c r="M80" i="19"/>
  <c r="K141" i="19"/>
  <c r="AR66" i="19"/>
  <c r="AH157" i="19"/>
  <c r="S157" i="19"/>
  <c r="AH135" i="19"/>
  <c r="BB149" i="19"/>
  <c r="J145" i="19"/>
  <c r="J113" i="19"/>
  <c r="S97" i="19"/>
  <c r="AR88" i="19"/>
  <c r="AH73" i="19"/>
  <c r="AC72" i="19"/>
  <c r="X73" i="19"/>
  <c r="AH27" i="19"/>
  <c r="AC73" i="19"/>
  <c r="K70" i="19"/>
  <c r="M66" i="19"/>
  <c r="K60" i="19"/>
  <c r="AM60" i="19" s="1"/>
  <c r="M109" i="19"/>
  <c r="J66" i="19"/>
  <c r="K126" i="19"/>
  <c r="AM97" i="19"/>
  <c r="X91" i="19"/>
  <c r="AH100" i="19"/>
  <c r="AR72" i="19"/>
  <c r="AW82" i="19"/>
  <c r="X63" i="19"/>
  <c r="N57" i="19"/>
  <c r="BB57" i="19"/>
  <c r="J91" i="19"/>
  <c r="K91" i="19"/>
  <c r="J83" i="19"/>
  <c r="AH83" i="19" s="1"/>
  <c r="BA185" i="19"/>
  <c r="AO185" i="19"/>
  <c r="AZ185" i="19"/>
  <c r="AN185" i="19"/>
  <c r="AY185" i="19"/>
  <c r="V185" i="19"/>
  <c r="AX185" i="19"/>
  <c r="AL185" i="19"/>
  <c r="U185" i="19"/>
  <c r="AK185" i="19"/>
  <c r="AV185" i="19"/>
  <c r="AJ185" i="19"/>
  <c r="Q185" i="19"/>
  <c r="AU185" i="19"/>
  <c r="AI185" i="19"/>
  <c r="P185" i="19"/>
  <c r="AT185" i="19"/>
  <c r="AS185" i="19"/>
  <c r="AG185" i="19"/>
  <c r="AF185" i="19"/>
  <c r="AQ185" i="19"/>
  <c r="AE185" i="19"/>
  <c r="AP185" i="19"/>
  <c r="AD185" i="19"/>
  <c r="AZ201" i="19"/>
  <c r="AN201" i="19"/>
  <c r="AY201" i="19"/>
  <c r="V201" i="19"/>
  <c r="AV201" i="19"/>
  <c r="AJ201" i="19"/>
  <c r="Q201" i="19"/>
  <c r="AT201" i="19"/>
  <c r="AS201" i="19"/>
  <c r="AG201" i="19"/>
  <c r="AF201" i="19"/>
  <c r="AP201" i="19"/>
  <c r="AD201" i="19"/>
  <c r="BA201" i="19"/>
  <c r="AO201" i="19"/>
  <c r="AE201" i="19"/>
  <c r="U201" i="19"/>
  <c r="P201" i="19"/>
  <c r="AX201" i="19"/>
  <c r="AU201" i="19"/>
  <c r="AQ201" i="19"/>
  <c r="AL201" i="19"/>
  <c r="AK201" i="19"/>
  <c r="AI201" i="19"/>
  <c r="AV205" i="19"/>
  <c r="AJ205" i="19"/>
  <c r="Q205" i="19"/>
  <c r="AU205" i="19"/>
  <c r="AI205" i="19"/>
  <c r="P205" i="19"/>
  <c r="AT205" i="19"/>
  <c r="AF205" i="19"/>
  <c r="AP205" i="19"/>
  <c r="AD205" i="19"/>
  <c r="BA205" i="19"/>
  <c r="AO205" i="19"/>
  <c r="AZ205" i="19"/>
  <c r="AN205" i="19"/>
  <c r="AY205" i="19"/>
  <c r="V205" i="19"/>
  <c r="AX205" i="19"/>
  <c r="AL205" i="19"/>
  <c r="U205" i="19"/>
  <c r="AK205" i="19"/>
  <c r="AS205" i="19"/>
  <c r="AQ205" i="19"/>
  <c r="AG205" i="19"/>
  <c r="AE205" i="19"/>
  <c r="AP211" i="19"/>
  <c r="AD211" i="19"/>
  <c r="BA211" i="19"/>
  <c r="AO211" i="19"/>
  <c r="AZ211" i="19"/>
  <c r="AN211" i="19"/>
  <c r="AY211" i="19"/>
  <c r="V211" i="19"/>
  <c r="AX211" i="19"/>
  <c r="AL211" i="19"/>
  <c r="U211" i="19"/>
  <c r="AK211" i="19"/>
  <c r="AV211" i="19"/>
  <c r="AJ211" i="19"/>
  <c r="Q211" i="19"/>
  <c r="AU211" i="19"/>
  <c r="AI211" i="19"/>
  <c r="P211" i="19"/>
  <c r="AT211" i="19"/>
  <c r="AS211" i="19"/>
  <c r="AG211" i="19"/>
  <c r="AF211" i="19"/>
  <c r="AQ211" i="19"/>
  <c r="AE211" i="19"/>
  <c r="AK216" i="19"/>
  <c r="AV216" i="19"/>
  <c r="AJ216" i="19"/>
  <c r="Q216" i="19"/>
  <c r="AU216" i="19"/>
  <c r="AI216" i="19"/>
  <c r="P216" i="19"/>
  <c r="AT216" i="19"/>
  <c r="AS216" i="19"/>
  <c r="AG216" i="19"/>
  <c r="AF216" i="19"/>
  <c r="AQ216" i="19"/>
  <c r="AE216" i="19"/>
  <c r="AP216" i="19"/>
  <c r="AD216" i="19"/>
  <c r="BA216" i="19"/>
  <c r="AO216" i="19"/>
  <c r="AZ216" i="19"/>
  <c r="AN216" i="19"/>
  <c r="AY216" i="19"/>
  <c r="V216" i="19"/>
  <c r="AX216" i="19"/>
  <c r="AL216" i="19"/>
  <c r="U216" i="19"/>
  <c r="AP223" i="19"/>
  <c r="AD223" i="19"/>
  <c r="AZ223" i="19"/>
  <c r="AN223" i="19"/>
  <c r="AK223" i="19"/>
  <c r="AT223" i="19"/>
  <c r="AQ223" i="19"/>
  <c r="AE223" i="19"/>
  <c r="AY223" i="19"/>
  <c r="AF223" i="19"/>
  <c r="AX223" i="19"/>
  <c r="AV223" i="19"/>
  <c r="V223" i="19"/>
  <c r="AU223" i="19"/>
  <c r="U223" i="19"/>
  <c r="AS223" i="19"/>
  <c r="Q223" i="19"/>
  <c r="P223" i="19"/>
  <c r="AO223" i="19"/>
  <c r="AL223" i="19"/>
  <c r="AJ223" i="19"/>
  <c r="AI223" i="19"/>
  <c r="BA223" i="19"/>
  <c r="AG223" i="19"/>
  <c r="AU255" i="19"/>
  <c r="AI255" i="19"/>
  <c r="P255" i="19"/>
  <c r="AT255" i="19"/>
  <c r="AS255" i="19"/>
  <c r="AG255" i="19"/>
  <c r="AF255" i="19"/>
  <c r="AQ255" i="19"/>
  <c r="AE255" i="19"/>
  <c r="AP255" i="19"/>
  <c r="AD255" i="19"/>
  <c r="BA255" i="19"/>
  <c r="AO255" i="19"/>
  <c r="AZ255" i="19"/>
  <c r="AN255" i="19"/>
  <c r="AY255" i="19"/>
  <c r="V255" i="19"/>
  <c r="AX255" i="19"/>
  <c r="AL255" i="19"/>
  <c r="U255" i="19"/>
  <c r="AK255" i="19"/>
  <c r="AV255" i="19"/>
  <c r="AJ255" i="19"/>
  <c r="Q255" i="19"/>
  <c r="AT269" i="19"/>
  <c r="AS269" i="19"/>
  <c r="AG269" i="19"/>
  <c r="AF269" i="19"/>
  <c r="AQ269" i="19"/>
  <c r="AE269" i="19"/>
  <c r="AP269" i="19"/>
  <c r="AD269" i="19"/>
  <c r="BA269" i="19"/>
  <c r="AO269" i="19"/>
  <c r="AZ269" i="19"/>
  <c r="AN269" i="19"/>
  <c r="AY269" i="19"/>
  <c r="V269" i="19"/>
  <c r="AX269" i="19"/>
  <c r="AL269" i="19"/>
  <c r="U269" i="19"/>
  <c r="AV269" i="19"/>
  <c r="AJ269" i="19"/>
  <c r="Q269" i="19"/>
  <c r="AU269" i="19"/>
  <c r="AI269" i="19"/>
  <c r="P269" i="19"/>
  <c r="AK269" i="19"/>
  <c r="AZ287" i="19"/>
  <c r="AN287" i="19"/>
  <c r="AY287" i="19"/>
  <c r="V287" i="19"/>
  <c r="AV287" i="19"/>
  <c r="AJ287" i="19"/>
  <c r="Q287" i="19"/>
  <c r="AF287" i="19"/>
  <c r="AP287" i="19"/>
  <c r="AD287" i="19"/>
  <c r="AS287" i="19"/>
  <c r="P287" i="19"/>
  <c r="AQ287" i="19"/>
  <c r="AO287" i="19"/>
  <c r="AL287" i="19"/>
  <c r="AK287" i="19"/>
  <c r="AI287" i="19"/>
  <c r="BA287" i="19"/>
  <c r="AG287" i="19"/>
  <c r="AX287" i="19"/>
  <c r="AE287" i="19"/>
  <c r="AU287" i="19"/>
  <c r="U287" i="19"/>
  <c r="AT287" i="19"/>
  <c r="AK266" i="19"/>
  <c r="AV266" i="19"/>
  <c r="AJ266" i="19"/>
  <c r="Q266" i="19"/>
  <c r="AS266" i="19"/>
  <c r="AG266" i="19"/>
  <c r="AF266" i="19"/>
  <c r="AP266" i="19"/>
  <c r="AD266" i="19"/>
  <c r="AY266" i="19"/>
  <c r="V266" i="19"/>
  <c r="AX266" i="19"/>
  <c r="AL266" i="19"/>
  <c r="U266" i="19"/>
  <c r="AT266" i="19"/>
  <c r="AQ266" i="19"/>
  <c r="AO266" i="19"/>
  <c r="AN266" i="19"/>
  <c r="AI266" i="19"/>
  <c r="AE266" i="19"/>
  <c r="BA266" i="19"/>
  <c r="P266" i="19"/>
  <c r="AZ266" i="19"/>
  <c r="AU266" i="19"/>
  <c r="AF304" i="19"/>
  <c r="AP304" i="19"/>
  <c r="AD304" i="19"/>
  <c r="BA304" i="19"/>
  <c r="AO304" i="19"/>
  <c r="AZ304" i="19"/>
  <c r="AN304" i="19"/>
  <c r="AX304" i="19"/>
  <c r="AL304" i="19"/>
  <c r="U304" i="19"/>
  <c r="AV304" i="19"/>
  <c r="AJ304" i="19"/>
  <c r="Q304" i="19"/>
  <c r="AU304" i="19"/>
  <c r="AI304" i="19"/>
  <c r="P304" i="19"/>
  <c r="AQ304" i="19"/>
  <c r="AK304" i="19"/>
  <c r="AG304" i="19"/>
  <c r="AE304" i="19"/>
  <c r="V304" i="19"/>
  <c r="AY304" i="19"/>
  <c r="AT304" i="19"/>
  <c r="AS304" i="19"/>
  <c r="AQ305" i="19"/>
  <c r="AE305" i="19"/>
  <c r="BA305" i="19"/>
  <c r="AO305" i="19"/>
  <c r="AZ305" i="19"/>
  <c r="AN305" i="19"/>
  <c r="AY305" i="19"/>
  <c r="V305" i="19"/>
  <c r="AK305" i="19"/>
  <c r="AU305" i="19"/>
  <c r="AI305" i="19"/>
  <c r="P305" i="19"/>
  <c r="AT305" i="19"/>
  <c r="AS305" i="19"/>
  <c r="AG305" i="19"/>
  <c r="AD305" i="19"/>
  <c r="U305" i="19"/>
  <c r="Q305" i="19"/>
  <c r="AX305" i="19"/>
  <c r="AV305" i="19"/>
  <c r="AP305" i="19"/>
  <c r="AL305" i="19"/>
  <c r="AJ305" i="19"/>
  <c r="AF305" i="19"/>
  <c r="AS322" i="19"/>
  <c r="AG322" i="19"/>
  <c r="AF322" i="19"/>
  <c r="AQ322" i="19"/>
  <c r="AE322" i="19"/>
  <c r="AP322" i="19"/>
  <c r="BA322" i="19"/>
  <c r="AO322" i="19"/>
  <c r="AZ322" i="19"/>
  <c r="AN322" i="19"/>
  <c r="AY322" i="19"/>
  <c r="V322" i="19"/>
  <c r="AX322" i="19"/>
  <c r="AL322" i="19"/>
  <c r="U322" i="19"/>
  <c r="AK322" i="19"/>
  <c r="AV322" i="19"/>
  <c r="AU322" i="19"/>
  <c r="AT322" i="19"/>
  <c r="AJ322" i="19"/>
  <c r="AI322" i="19"/>
  <c r="AD322" i="19"/>
  <c r="P322" i="19"/>
  <c r="Q322" i="19"/>
  <c r="AQ330" i="19"/>
  <c r="AE330" i="19"/>
  <c r="AP330" i="19"/>
  <c r="AD330" i="19"/>
  <c r="AZ330" i="19"/>
  <c r="AN330" i="19"/>
  <c r="AV330" i="19"/>
  <c r="AJ330" i="19"/>
  <c r="Q330" i="19"/>
  <c r="AT330" i="19"/>
  <c r="BA330" i="19"/>
  <c r="AG330" i="19"/>
  <c r="AY330" i="19"/>
  <c r="AF330" i="19"/>
  <c r="AX330" i="19"/>
  <c r="V330" i="19"/>
  <c r="AU330" i="19"/>
  <c r="U330" i="19"/>
  <c r="AS330" i="19"/>
  <c r="P330" i="19"/>
  <c r="AO330" i="19"/>
  <c r="AL330" i="19"/>
  <c r="AK330" i="19"/>
  <c r="AI330" i="19"/>
  <c r="AX346" i="19"/>
  <c r="AL346" i="19"/>
  <c r="U346" i="19"/>
  <c r="AV346" i="19"/>
  <c r="AJ346" i="19"/>
  <c r="Q346" i="19"/>
  <c r="AS346" i="19"/>
  <c r="AG346" i="19"/>
  <c r="AQ346" i="19"/>
  <c r="AE346" i="19"/>
  <c r="AP346" i="19"/>
  <c r="AD346" i="19"/>
  <c r="AI346" i="19"/>
  <c r="BA346" i="19"/>
  <c r="AZ346" i="19"/>
  <c r="AF346" i="19"/>
  <c r="AU346" i="19"/>
  <c r="V346" i="19"/>
  <c r="P346" i="19"/>
  <c r="AO346" i="19"/>
  <c r="AY346" i="19"/>
  <c r="AT346" i="19"/>
  <c r="AN346" i="19"/>
  <c r="AK346" i="19"/>
  <c r="AY354" i="19"/>
  <c r="V354" i="19"/>
  <c r="AX354" i="19"/>
  <c r="AL354" i="19"/>
  <c r="U354" i="19"/>
  <c r="AK354" i="19"/>
  <c r="AU354" i="19"/>
  <c r="AI354" i="19"/>
  <c r="P354" i="19"/>
  <c r="AS354" i="19"/>
  <c r="AG354" i="19"/>
  <c r="AF354" i="19"/>
  <c r="AN354" i="19"/>
  <c r="AJ354" i="19"/>
  <c r="AE354" i="19"/>
  <c r="AZ354" i="19"/>
  <c r="AV354" i="19"/>
  <c r="Q354" i="19"/>
  <c r="AT354" i="19"/>
  <c r="AQ354" i="19"/>
  <c r="AP354" i="19"/>
  <c r="AD354" i="19"/>
  <c r="BA354" i="19"/>
  <c r="AO354" i="19"/>
  <c r="AP374" i="19"/>
  <c r="AD374" i="19"/>
  <c r="BA374" i="19"/>
  <c r="AO374" i="19"/>
  <c r="AZ374" i="19"/>
  <c r="AN374" i="19"/>
  <c r="AY374" i="19"/>
  <c r="V374" i="19"/>
  <c r="AX374" i="19"/>
  <c r="AL374" i="19"/>
  <c r="U374" i="19"/>
  <c r="AV374" i="19"/>
  <c r="AJ374" i="19"/>
  <c r="Q374" i="19"/>
  <c r="AU374" i="19"/>
  <c r="AI374" i="19"/>
  <c r="P374" i="19"/>
  <c r="AT374" i="19"/>
  <c r="AS374" i="19"/>
  <c r="AG374" i="19"/>
  <c r="AQ374" i="19"/>
  <c r="AK374" i="19"/>
  <c r="AF374" i="19"/>
  <c r="AE374" i="19"/>
  <c r="X160" i="19"/>
  <c r="AW160" i="19"/>
  <c r="S160" i="19"/>
  <c r="AH160" i="19"/>
  <c r="N160" i="19"/>
  <c r="AR160" i="19"/>
  <c r="BB160" i="19"/>
  <c r="AM160" i="19"/>
  <c r="AC160" i="19"/>
  <c r="BB159" i="19"/>
  <c r="AM159" i="19"/>
  <c r="AH159" i="19"/>
  <c r="N159" i="19"/>
  <c r="AR159" i="19"/>
  <c r="AC159" i="19"/>
  <c r="X159" i="19"/>
  <c r="AW159" i="19"/>
  <c r="S159" i="19"/>
  <c r="AC128" i="19"/>
  <c r="X128" i="19"/>
  <c r="AM128" i="19"/>
  <c r="AW128" i="19"/>
  <c r="S128" i="19"/>
  <c r="AR128" i="19"/>
  <c r="BB128" i="19"/>
  <c r="N128" i="19"/>
  <c r="AH128" i="19"/>
  <c r="M96" i="19"/>
  <c r="L96" i="19"/>
  <c r="AM117" i="19"/>
  <c r="AH117" i="19"/>
  <c r="N117" i="19"/>
  <c r="X117" i="19"/>
  <c r="AR117" i="19"/>
  <c r="BB117" i="19"/>
  <c r="AW117" i="19"/>
  <c r="AC117" i="19"/>
  <c r="S117" i="19"/>
  <c r="M143" i="19"/>
  <c r="L122" i="19"/>
  <c r="BB139" i="19"/>
  <c r="AC139" i="19"/>
  <c r="X139" i="19"/>
  <c r="AM139" i="19"/>
  <c r="AW139" i="19"/>
  <c r="S139" i="19"/>
  <c r="AH139" i="19"/>
  <c r="N139" i="19"/>
  <c r="AR139" i="19"/>
  <c r="BB97" i="19"/>
  <c r="BB84" i="19"/>
  <c r="AC84" i="19"/>
  <c r="AW84" i="19"/>
  <c r="S84" i="19"/>
  <c r="AH84" i="19"/>
  <c r="AR84" i="19"/>
  <c r="X84" i="19"/>
  <c r="AM84" i="19"/>
  <c r="N84" i="19"/>
  <c r="AM85" i="19"/>
  <c r="L104" i="19"/>
  <c r="N60" i="19"/>
  <c r="K52" i="19"/>
  <c r="M52" i="19"/>
  <c r="L32" i="19"/>
  <c r="K32" i="19"/>
  <c r="L47" i="19"/>
  <c r="K47" i="19"/>
  <c r="N67" i="19"/>
  <c r="J20" i="19"/>
  <c r="J14" i="19"/>
  <c r="AC28" i="19"/>
  <c r="X28" i="19"/>
  <c r="BB28" i="19"/>
  <c r="AM28" i="19"/>
  <c r="S28" i="19"/>
  <c r="AW28" i="19"/>
  <c r="AH28" i="19"/>
  <c r="N28" i="19"/>
  <c r="AR28" i="19"/>
  <c r="AU176" i="19"/>
  <c r="AI176" i="19"/>
  <c r="P176" i="19"/>
  <c r="AS176" i="19"/>
  <c r="AG176" i="19"/>
  <c r="AP176" i="19"/>
  <c r="AD176" i="19"/>
  <c r="AY176" i="19"/>
  <c r="V176" i="19"/>
  <c r="AX176" i="19"/>
  <c r="AF176" i="19"/>
  <c r="AE176" i="19"/>
  <c r="AV176" i="19"/>
  <c r="AT176" i="19"/>
  <c r="U176" i="19"/>
  <c r="AQ176" i="19"/>
  <c r="AO176" i="19"/>
  <c r="Q176" i="19"/>
  <c r="AN176" i="19"/>
  <c r="AL176" i="19"/>
  <c r="AK176" i="19"/>
  <c r="BA176" i="19"/>
  <c r="AJ176" i="19"/>
  <c r="AZ176" i="19"/>
  <c r="AY172" i="19"/>
  <c r="V172" i="19"/>
  <c r="AK172" i="19"/>
  <c r="AT172" i="19"/>
  <c r="AQ172" i="19"/>
  <c r="AE172" i="19"/>
  <c r="AJ172" i="19"/>
  <c r="BA172" i="19"/>
  <c r="AI172" i="19"/>
  <c r="AZ172" i="19"/>
  <c r="AG172" i="19"/>
  <c r="AX172" i="19"/>
  <c r="AF172" i="19"/>
  <c r="AV172" i="19"/>
  <c r="AD172" i="19"/>
  <c r="AU172" i="19"/>
  <c r="AS172" i="19"/>
  <c r="U172" i="19"/>
  <c r="AP172" i="19"/>
  <c r="Q172" i="19"/>
  <c r="AO172" i="19"/>
  <c r="P172" i="19"/>
  <c r="AN172" i="19"/>
  <c r="AL172" i="19"/>
  <c r="AV217" i="19"/>
  <c r="AJ217" i="19"/>
  <c r="Q217" i="19"/>
  <c r="AU217" i="19"/>
  <c r="AI217" i="19"/>
  <c r="P217" i="19"/>
  <c r="AT217" i="19"/>
  <c r="AS217" i="19"/>
  <c r="AG217" i="19"/>
  <c r="AF217" i="19"/>
  <c r="AQ217" i="19"/>
  <c r="AE217" i="19"/>
  <c r="AP217" i="19"/>
  <c r="AD217" i="19"/>
  <c r="BA217" i="19"/>
  <c r="AO217" i="19"/>
  <c r="AZ217" i="19"/>
  <c r="AN217" i="19"/>
  <c r="AY217" i="19"/>
  <c r="V217" i="19"/>
  <c r="AX217" i="19"/>
  <c r="AL217" i="19"/>
  <c r="U217" i="19"/>
  <c r="AK217" i="19"/>
  <c r="AQ222" i="19"/>
  <c r="AE222" i="19"/>
  <c r="BA222" i="19"/>
  <c r="AO222" i="19"/>
  <c r="AX222" i="19"/>
  <c r="AL222" i="19"/>
  <c r="U222" i="19"/>
  <c r="AU222" i="19"/>
  <c r="AI222" i="19"/>
  <c r="P222" i="19"/>
  <c r="AF222" i="19"/>
  <c r="AP222" i="19"/>
  <c r="AN222" i="19"/>
  <c r="AK222" i="19"/>
  <c r="AJ222" i="19"/>
  <c r="AZ222" i="19"/>
  <c r="AG222" i="19"/>
  <c r="AY222" i="19"/>
  <c r="AD222" i="19"/>
  <c r="AV222" i="19"/>
  <c r="V222" i="19"/>
  <c r="AT222" i="19"/>
  <c r="AS222" i="19"/>
  <c r="Q222" i="19"/>
  <c r="AF221" i="19"/>
  <c r="AP221" i="19"/>
  <c r="AD221" i="19"/>
  <c r="AY221" i="19"/>
  <c r="V221" i="19"/>
  <c r="AV221" i="19"/>
  <c r="AJ221" i="19"/>
  <c r="Q221" i="19"/>
  <c r="AS221" i="19"/>
  <c r="AG221" i="19"/>
  <c r="BA221" i="19"/>
  <c r="AZ221" i="19"/>
  <c r="AE221" i="19"/>
  <c r="AX221" i="19"/>
  <c r="AU221" i="19"/>
  <c r="U221" i="19"/>
  <c r="AT221" i="19"/>
  <c r="AQ221" i="19"/>
  <c r="P221" i="19"/>
  <c r="AO221" i="19"/>
  <c r="AN221" i="19"/>
  <c r="AL221" i="19"/>
  <c r="AK221" i="19"/>
  <c r="AI221" i="19"/>
  <c r="AP235" i="19"/>
  <c r="AD235" i="19"/>
  <c r="AZ235" i="19"/>
  <c r="AN235" i="19"/>
  <c r="AY235" i="19"/>
  <c r="V235" i="19"/>
  <c r="AX235" i="19"/>
  <c r="AL235" i="19"/>
  <c r="U235" i="19"/>
  <c r="AK235" i="19"/>
  <c r="AV235" i="19"/>
  <c r="AJ235" i="19"/>
  <c r="Q235" i="19"/>
  <c r="AU235" i="19"/>
  <c r="AI235" i="19"/>
  <c r="P235" i="19"/>
  <c r="AT235" i="19"/>
  <c r="AS235" i="19"/>
  <c r="AG235" i="19"/>
  <c r="AF235" i="19"/>
  <c r="AQ235" i="19"/>
  <c r="AE235" i="19"/>
  <c r="BA235" i="19"/>
  <c r="AO235" i="19"/>
  <c r="AT256" i="19"/>
  <c r="AS256" i="19"/>
  <c r="AG256" i="19"/>
  <c r="AF256" i="19"/>
  <c r="AQ256" i="19"/>
  <c r="AE256" i="19"/>
  <c r="AP256" i="19"/>
  <c r="AD256" i="19"/>
  <c r="BA256" i="19"/>
  <c r="AO256" i="19"/>
  <c r="AZ256" i="19"/>
  <c r="AN256" i="19"/>
  <c r="AY256" i="19"/>
  <c r="V256" i="19"/>
  <c r="AX256" i="19"/>
  <c r="AL256" i="19"/>
  <c r="U256" i="19"/>
  <c r="AK256" i="19"/>
  <c r="AV256" i="19"/>
  <c r="AJ256" i="19"/>
  <c r="Q256" i="19"/>
  <c r="AU256" i="19"/>
  <c r="AI256" i="19"/>
  <c r="P256" i="19"/>
  <c r="AK253" i="19"/>
  <c r="AV253" i="19"/>
  <c r="AJ253" i="19"/>
  <c r="Q253" i="19"/>
  <c r="AU253" i="19"/>
  <c r="AI253" i="19"/>
  <c r="P253" i="19"/>
  <c r="AT253" i="19"/>
  <c r="AS253" i="19"/>
  <c r="AG253" i="19"/>
  <c r="AF253" i="19"/>
  <c r="AQ253" i="19"/>
  <c r="AE253" i="19"/>
  <c r="AP253" i="19"/>
  <c r="AD253" i="19"/>
  <c r="BA253" i="19"/>
  <c r="AO253" i="19"/>
  <c r="AZ253" i="19"/>
  <c r="AN253" i="19"/>
  <c r="AY253" i="19"/>
  <c r="V253" i="19"/>
  <c r="AX253" i="19"/>
  <c r="AL253" i="19"/>
  <c r="U253" i="19"/>
  <c r="AP261" i="19"/>
  <c r="AD261" i="19"/>
  <c r="BA261" i="19"/>
  <c r="AO261" i="19"/>
  <c r="AX261" i="19"/>
  <c r="AL261" i="19"/>
  <c r="U261" i="19"/>
  <c r="AK261" i="19"/>
  <c r="AU261" i="19"/>
  <c r="AI261" i="19"/>
  <c r="P261" i="19"/>
  <c r="AF261" i="19"/>
  <c r="AJ261" i="19"/>
  <c r="AG261" i="19"/>
  <c r="AE261" i="19"/>
  <c r="AZ261" i="19"/>
  <c r="AY261" i="19"/>
  <c r="V261" i="19"/>
  <c r="AV261" i="19"/>
  <c r="Q261" i="19"/>
  <c r="AT261" i="19"/>
  <c r="AS261" i="19"/>
  <c r="AQ261" i="19"/>
  <c r="AN261" i="19"/>
  <c r="AU280" i="19"/>
  <c r="AI280" i="19"/>
  <c r="P280" i="19"/>
  <c r="AQ280" i="19"/>
  <c r="AE280" i="19"/>
  <c r="AK280" i="19"/>
  <c r="AO280" i="19"/>
  <c r="U280" i="19"/>
  <c r="AN280" i="19"/>
  <c r="Q280" i="19"/>
  <c r="BA280" i="19"/>
  <c r="AL280" i="19"/>
  <c r="AZ280" i="19"/>
  <c r="AJ280" i="19"/>
  <c r="AY280" i="19"/>
  <c r="AX280" i="19"/>
  <c r="AG280" i="19"/>
  <c r="AV280" i="19"/>
  <c r="AF280" i="19"/>
  <c r="AT280" i="19"/>
  <c r="AD280" i="19"/>
  <c r="AP280" i="19"/>
  <c r="V280" i="19"/>
  <c r="AS280" i="19"/>
  <c r="AV317" i="19"/>
  <c r="AJ317" i="19"/>
  <c r="Q317" i="19"/>
  <c r="AS317" i="19"/>
  <c r="AG317" i="19"/>
  <c r="AF317" i="19"/>
  <c r="AP317" i="19"/>
  <c r="AD317" i="19"/>
  <c r="AL317" i="19"/>
  <c r="BA317" i="19"/>
  <c r="AK317" i="19"/>
  <c r="AZ317" i="19"/>
  <c r="AI317" i="19"/>
  <c r="AY317" i="19"/>
  <c r="AX317" i="19"/>
  <c r="AE317" i="19"/>
  <c r="AU317" i="19"/>
  <c r="AQ317" i="19"/>
  <c r="U317" i="19"/>
  <c r="AO317" i="19"/>
  <c r="AN317" i="19"/>
  <c r="P317" i="19"/>
  <c r="V317" i="19"/>
  <c r="AT317" i="19"/>
  <c r="AZ313" i="19"/>
  <c r="AN313" i="19"/>
  <c r="AV313" i="19"/>
  <c r="AT313" i="19"/>
  <c r="AY313" i="19"/>
  <c r="AJ313" i="19"/>
  <c r="AX313" i="19"/>
  <c r="AI313" i="19"/>
  <c r="AG313" i="19"/>
  <c r="AU313" i="19"/>
  <c r="AF313" i="19"/>
  <c r="AS313" i="19"/>
  <c r="AE313" i="19"/>
  <c r="AD313" i="19"/>
  <c r="AP313" i="19"/>
  <c r="V313" i="19"/>
  <c r="AL313" i="19"/>
  <c r="Q313" i="19"/>
  <c r="BA313" i="19"/>
  <c r="AK313" i="19"/>
  <c r="P313" i="19"/>
  <c r="AQ313" i="19"/>
  <c r="AO313" i="19"/>
  <c r="U313" i="19"/>
  <c r="AS323" i="19"/>
  <c r="AF323" i="19"/>
  <c r="AQ323" i="19"/>
  <c r="AE323" i="19"/>
  <c r="AP323" i="19"/>
  <c r="AD323" i="19"/>
  <c r="BA323" i="19"/>
  <c r="AO323" i="19"/>
  <c r="AZ323" i="19"/>
  <c r="AN323" i="19"/>
  <c r="AY323" i="19"/>
  <c r="V323" i="19"/>
  <c r="AX323" i="19"/>
  <c r="AL323" i="19"/>
  <c r="U323" i="19"/>
  <c r="AK323" i="19"/>
  <c r="AV323" i="19"/>
  <c r="AJ323" i="19"/>
  <c r="Q323" i="19"/>
  <c r="AG323" i="19"/>
  <c r="P323" i="19"/>
  <c r="AT323" i="19"/>
  <c r="AI323" i="19"/>
  <c r="AU323" i="19"/>
  <c r="BA343" i="19"/>
  <c r="AO343" i="19"/>
  <c r="AY343" i="19"/>
  <c r="V343" i="19"/>
  <c r="AS343" i="19"/>
  <c r="AG343" i="19"/>
  <c r="AT343" i="19"/>
  <c r="AP343" i="19"/>
  <c r="AK343" i="19"/>
  <c r="AZ343" i="19"/>
  <c r="AI343" i="19"/>
  <c r="AF343" i="19"/>
  <c r="AE343" i="19"/>
  <c r="AD343" i="19"/>
  <c r="U343" i="19"/>
  <c r="AX343" i="19"/>
  <c r="Q343" i="19"/>
  <c r="AV343" i="19"/>
  <c r="P343" i="19"/>
  <c r="AU343" i="19"/>
  <c r="AQ343" i="19"/>
  <c r="AN343" i="19"/>
  <c r="AL343" i="19"/>
  <c r="AJ343" i="19"/>
  <c r="AP351" i="19"/>
  <c r="AD351" i="19"/>
  <c r="BA351" i="19"/>
  <c r="AO351" i="19"/>
  <c r="AZ351" i="19"/>
  <c r="AN351" i="19"/>
  <c r="AX351" i="19"/>
  <c r="AL351" i="19"/>
  <c r="U351" i="19"/>
  <c r="AV351" i="19"/>
  <c r="AJ351" i="19"/>
  <c r="Q351" i="19"/>
  <c r="AU351" i="19"/>
  <c r="AI351" i="19"/>
  <c r="P351" i="19"/>
  <c r="AQ351" i="19"/>
  <c r="AE351" i="19"/>
  <c r="AY351" i="19"/>
  <c r="V351" i="19"/>
  <c r="AT351" i="19"/>
  <c r="AS351" i="19"/>
  <c r="AK351" i="19"/>
  <c r="AG351" i="19"/>
  <c r="AF351" i="19"/>
  <c r="AX355" i="19"/>
  <c r="AL355" i="19"/>
  <c r="U355" i="19"/>
  <c r="AK355" i="19"/>
  <c r="AV355" i="19"/>
  <c r="AJ355" i="19"/>
  <c r="Q355" i="19"/>
  <c r="AT355" i="19"/>
  <c r="AF355" i="19"/>
  <c r="AQ355" i="19"/>
  <c r="AE355" i="19"/>
  <c r="AI355" i="19"/>
  <c r="AD355" i="19"/>
  <c r="AY355" i="19"/>
  <c r="V355" i="19"/>
  <c r="AU355" i="19"/>
  <c r="P355" i="19"/>
  <c r="AS355" i="19"/>
  <c r="AP355" i="19"/>
  <c r="AO355" i="19"/>
  <c r="BA355" i="19"/>
  <c r="AZ355" i="19"/>
  <c r="AN355" i="19"/>
  <c r="AG355" i="19"/>
  <c r="AT370" i="19"/>
  <c r="AS370" i="19"/>
  <c r="AG370" i="19"/>
  <c r="AF370" i="19"/>
  <c r="AQ370" i="19"/>
  <c r="AE370" i="19"/>
  <c r="AP370" i="19"/>
  <c r="AD370" i="19"/>
  <c r="AZ370" i="19"/>
  <c r="AN370" i="19"/>
  <c r="AY370" i="19"/>
  <c r="V370" i="19"/>
  <c r="AX370" i="19"/>
  <c r="AL370" i="19"/>
  <c r="U370" i="19"/>
  <c r="AK370" i="19"/>
  <c r="BA370" i="19"/>
  <c r="AV370" i="19"/>
  <c r="AU370" i="19"/>
  <c r="AO370" i="19"/>
  <c r="AJ370" i="19"/>
  <c r="AI370" i="19"/>
  <c r="Q370" i="19"/>
  <c r="P370" i="19"/>
  <c r="M155" i="19"/>
  <c r="K155" i="19"/>
  <c r="BB155" i="19" s="1"/>
  <c r="H366" i="19"/>
  <c r="L366" i="19" s="1"/>
  <c r="M136" i="19"/>
  <c r="J136" i="19"/>
  <c r="AR152" i="19"/>
  <c r="BB114" i="19"/>
  <c r="X114" i="19"/>
  <c r="AW114" i="19"/>
  <c r="S114" i="19"/>
  <c r="AH114" i="19"/>
  <c r="N114" i="19"/>
  <c r="AM114" i="19"/>
  <c r="AC114" i="19"/>
  <c r="AR114" i="19"/>
  <c r="L148" i="19"/>
  <c r="M87" i="19"/>
  <c r="L87" i="19"/>
  <c r="M137" i="19"/>
  <c r="J137" i="19"/>
  <c r="X85" i="19"/>
  <c r="BB91" i="19"/>
  <c r="K31" i="19"/>
  <c r="J31" i="19"/>
  <c r="J52" i="19"/>
  <c r="S91" i="19"/>
  <c r="N73" i="19"/>
  <c r="J47" i="19"/>
  <c r="M32" i="19"/>
  <c r="M62" i="19"/>
  <c r="X79" i="19"/>
  <c r="AH79" i="19"/>
  <c r="N79" i="19"/>
  <c r="AR79" i="19"/>
  <c r="AC79" i="19"/>
  <c r="BB79" i="19"/>
  <c r="AM79" i="19"/>
  <c r="S79" i="19"/>
  <c r="AW79" i="19"/>
  <c r="N80" i="19"/>
  <c r="S57" i="19"/>
  <c r="L23" i="19"/>
  <c r="K23" i="19"/>
  <c r="J23" i="19"/>
  <c r="L14" i="19"/>
  <c r="L26" i="19"/>
  <c r="K13" i="19"/>
  <c r="L25" i="19"/>
  <c r="AP184" i="19"/>
  <c r="AD184" i="19"/>
  <c r="BA184" i="19"/>
  <c r="AO184" i="19"/>
  <c r="AZ184" i="19"/>
  <c r="AY184" i="19"/>
  <c r="V184" i="19"/>
  <c r="AK184" i="19"/>
  <c r="AV184" i="19"/>
  <c r="AJ184" i="19"/>
  <c r="Q184" i="19"/>
  <c r="AU184" i="19"/>
  <c r="AI184" i="19"/>
  <c r="P184" i="19"/>
  <c r="AT184" i="19"/>
  <c r="AQ184" i="19"/>
  <c r="AE184" i="19"/>
  <c r="AG184" i="19"/>
  <c r="AF184" i="19"/>
  <c r="U184" i="19"/>
  <c r="AX184" i="19"/>
  <c r="AS184" i="19"/>
  <c r="AN184" i="19"/>
  <c r="AL184" i="19"/>
  <c r="AU206" i="19"/>
  <c r="AI206" i="19"/>
  <c r="P206" i="19"/>
  <c r="AT206" i="19"/>
  <c r="AS206" i="19"/>
  <c r="AG206" i="19"/>
  <c r="AF206" i="19"/>
  <c r="AQ206" i="19"/>
  <c r="AE206" i="19"/>
  <c r="AP206" i="19"/>
  <c r="AD206" i="19"/>
  <c r="BA206" i="19"/>
  <c r="AO206" i="19"/>
  <c r="AZ206" i="19"/>
  <c r="AN206" i="19"/>
  <c r="AY206" i="19"/>
  <c r="V206" i="19"/>
  <c r="AX206" i="19"/>
  <c r="AL206" i="19"/>
  <c r="U206" i="19"/>
  <c r="AK206" i="19"/>
  <c r="AV206" i="19"/>
  <c r="AJ206" i="19"/>
  <c r="Q206" i="19"/>
  <c r="BA200" i="19"/>
  <c r="AO200" i="19"/>
  <c r="AZ200" i="19"/>
  <c r="AN200" i="19"/>
  <c r="AK200" i="19"/>
  <c r="AU200" i="19"/>
  <c r="AI200" i="19"/>
  <c r="P200" i="19"/>
  <c r="AT200" i="19"/>
  <c r="AS200" i="19"/>
  <c r="AG200" i="19"/>
  <c r="AQ200" i="19"/>
  <c r="AE200" i="19"/>
  <c r="AP200" i="19"/>
  <c r="AD200" i="19"/>
  <c r="AF200" i="19"/>
  <c r="V200" i="19"/>
  <c r="U200" i="19"/>
  <c r="Q200" i="19"/>
  <c r="AY200" i="19"/>
  <c r="AX200" i="19"/>
  <c r="AV200" i="19"/>
  <c r="AL200" i="19"/>
  <c r="AJ200" i="19"/>
  <c r="AT231" i="19"/>
  <c r="AF231" i="19"/>
  <c r="BA231" i="19"/>
  <c r="AO231" i="19"/>
  <c r="AZ231" i="19"/>
  <c r="AN231" i="19"/>
  <c r="AY231" i="19"/>
  <c r="V231" i="19"/>
  <c r="AX231" i="19"/>
  <c r="AL231" i="19"/>
  <c r="U231" i="19"/>
  <c r="AU231" i="19"/>
  <c r="AI231" i="19"/>
  <c r="P231" i="19"/>
  <c r="AQ231" i="19"/>
  <c r="AP231" i="19"/>
  <c r="AK231" i="19"/>
  <c r="AJ231" i="19"/>
  <c r="AG231" i="19"/>
  <c r="AE231" i="19"/>
  <c r="AD231" i="19"/>
  <c r="Q231" i="19"/>
  <c r="AV231" i="19"/>
  <c r="AS231" i="19"/>
  <c r="AF244" i="19"/>
  <c r="AP244" i="19"/>
  <c r="AD244" i="19"/>
  <c r="AX244" i="19"/>
  <c r="AL244" i="19"/>
  <c r="U244" i="19"/>
  <c r="AV244" i="19"/>
  <c r="AU244" i="19"/>
  <c r="AI244" i="19"/>
  <c r="P244" i="19"/>
  <c r="AJ244" i="19"/>
  <c r="BA244" i="19"/>
  <c r="AG244" i="19"/>
  <c r="AZ244" i="19"/>
  <c r="AE244" i="19"/>
  <c r="AY244" i="19"/>
  <c r="AT244" i="19"/>
  <c r="AS244" i="19"/>
  <c r="V244" i="19"/>
  <c r="AQ244" i="19"/>
  <c r="AO244" i="19"/>
  <c r="Q244" i="19"/>
  <c r="AN244" i="19"/>
  <c r="AK244" i="19"/>
  <c r="AZ263" i="19"/>
  <c r="AN263" i="19"/>
  <c r="AY263" i="19"/>
  <c r="V263" i="19"/>
  <c r="AV263" i="19"/>
  <c r="AJ263" i="19"/>
  <c r="Q263" i="19"/>
  <c r="AU263" i="19"/>
  <c r="AI263" i="19"/>
  <c r="P263" i="19"/>
  <c r="AS263" i="19"/>
  <c r="AG263" i="19"/>
  <c r="AP263" i="19"/>
  <c r="AD263" i="19"/>
  <c r="BA263" i="19"/>
  <c r="AO263" i="19"/>
  <c r="AF263" i="19"/>
  <c r="AE263" i="19"/>
  <c r="U263" i="19"/>
  <c r="AX263" i="19"/>
  <c r="AT263" i="19"/>
  <c r="AQ263" i="19"/>
  <c r="AL263" i="19"/>
  <c r="AK263" i="19"/>
  <c r="AF283" i="19"/>
  <c r="AQ283" i="19"/>
  <c r="AE283" i="19"/>
  <c r="AZ283" i="19"/>
  <c r="AN283" i="19"/>
  <c r="AV283" i="19"/>
  <c r="AJ283" i="19"/>
  <c r="Q283" i="19"/>
  <c r="AT283" i="19"/>
  <c r="V283" i="19"/>
  <c r="AU283" i="19"/>
  <c r="U283" i="19"/>
  <c r="AS283" i="19"/>
  <c r="AP283" i="19"/>
  <c r="P283" i="19"/>
  <c r="AO283" i="19"/>
  <c r="AL283" i="19"/>
  <c r="AK283" i="19"/>
  <c r="AI283" i="19"/>
  <c r="BA283" i="19"/>
  <c r="AG283" i="19"/>
  <c r="AY283" i="19"/>
  <c r="AD283" i="19"/>
  <c r="AX283" i="19"/>
  <c r="AP273" i="19"/>
  <c r="AD273" i="19"/>
  <c r="BA273" i="19"/>
  <c r="AO273" i="19"/>
  <c r="AZ273" i="19"/>
  <c r="AN273" i="19"/>
  <c r="AY273" i="19"/>
  <c r="V273" i="19"/>
  <c r="AX273" i="19"/>
  <c r="AL273" i="19"/>
  <c r="U273" i="19"/>
  <c r="AK273" i="19"/>
  <c r="AV273" i="19"/>
  <c r="AJ273" i="19"/>
  <c r="Q273" i="19"/>
  <c r="AU273" i="19"/>
  <c r="AI273" i="19"/>
  <c r="P273" i="19"/>
  <c r="AT273" i="19"/>
  <c r="AF273" i="19"/>
  <c r="AQ273" i="19"/>
  <c r="AE273" i="19"/>
  <c r="AS273" i="19"/>
  <c r="AG273" i="19"/>
  <c r="AU292" i="19"/>
  <c r="AI292" i="19"/>
  <c r="P292" i="19"/>
  <c r="AT292" i="19"/>
  <c r="AS292" i="19"/>
  <c r="AG292" i="19"/>
  <c r="AF292" i="19"/>
  <c r="AQ292" i="19"/>
  <c r="AE292" i="19"/>
  <c r="AP292" i="19"/>
  <c r="AD292" i="19"/>
  <c r="BA292" i="19"/>
  <c r="AO292" i="19"/>
  <c r="AZ292" i="19"/>
  <c r="AN292" i="19"/>
  <c r="AY292" i="19"/>
  <c r="V292" i="19"/>
  <c r="AX292" i="19"/>
  <c r="AL292" i="19"/>
  <c r="U292" i="19"/>
  <c r="AK292" i="19"/>
  <c r="AV292" i="19"/>
  <c r="AJ292" i="19"/>
  <c r="Q292" i="19"/>
  <c r="AX289" i="19"/>
  <c r="AL289" i="19"/>
  <c r="U289" i="19"/>
  <c r="AK289" i="19"/>
  <c r="AU289" i="19"/>
  <c r="AI289" i="19"/>
  <c r="P289" i="19"/>
  <c r="AT289" i="19"/>
  <c r="AS289" i="19"/>
  <c r="AG289" i="19"/>
  <c r="AF289" i="19"/>
  <c r="AP289" i="19"/>
  <c r="AD289" i="19"/>
  <c r="AZ289" i="19"/>
  <c r="AN289" i="19"/>
  <c r="AJ289" i="19"/>
  <c r="AE289" i="19"/>
  <c r="V289" i="19"/>
  <c r="Q289" i="19"/>
  <c r="BA289" i="19"/>
  <c r="AY289" i="19"/>
  <c r="AV289" i="19"/>
  <c r="AQ289" i="19"/>
  <c r="AO289" i="19"/>
  <c r="AX315" i="19"/>
  <c r="AL315" i="19"/>
  <c r="U315" i="19"/>
  <c r="AU315" i="19"/>
  <c r="AI315" i="19"/>
  <c r="P315" i="19"/>
  <c r="AT315" i="19"/>
  <c r="AF315" i="19"/>
  <c r="AO315" i="19"/>
  <c r="Q315" i="19"/>
  <c r="AN315" i="19"/>
  <c r="AK315" i="19"/>
  <c r="BA315" i="19"/>
  <c r="AJ315" i="19"/>
  <c r="AZ315" i="19"/>
  <c r="AG315" i="19"/>
  <c r="AD315" i="19"/>
  <c r="AS315" i="19"/>
  <c r="AQ315" i="19"/>
  <c r="V315" i="19"/>
  <c r="AP315" i="19"/>
  <c r="AY315" i="19"/>
  <c r="AV315" i="19"/>
  <c r="AE315" i="19"/>
  <c r="AP331" i="19"/>
  <c r="AD331" i="19"/>
  <c r="BA331" i="19"/>
  <c r="AO331" i="19"/>
  <c r="AY331" i="19"/>
  <c r="V331" i="19"/>
  <c r="AV331" i="19"/>
  <c r="AJ331" i="19"/>
  <c r="AU331" i="19"/>
  <c r="AI331" i="19"/>
  <c r="P331" i="19"/>
  <c r="AT331" i="19"/>
  <c r="AS331" i="19"/>
  <c r="AG331" i="19"/>
  <c r="U331" i="19"/>
  <c r="AZ331" i="19"/>
  <c r="AX331" i="19"/>
  <c r="Q331" i="19"/>
  <c r="AQ331" i="19"/>
  <c r="AN331" i="19"/>
  <c r="AL331" i="19"/>
  <c r="AK331" i="19"/>
  <c r="AF331" i="19"/>
  <c r="AE331" i="19"/>
  <c r="AT338" i="19"/>
  <c r="AF338" i="19"/>
  <c r="BA338" i="19"/>
  <c r="AO338" i="19"/>
  <c r="AX338" i="19"/>
  <c r="AL338" i="19"/>
  <c r="U338" i="19"/>
  <c r="AS338" i="19"/>
  <c r="V338" i="19"/>
  <c r="AQ338" i="19"/>
  <c r="AN338" i="19"/>
  <c r="P338" i="19"/>
  <c r="AJ338" i="19"/>
  <c r="AZ338" i="19"/>
  <c r="AI338" i="19"/>
  <c r="AY338" i="19"/>
  <c r="AG338" i="19"/>
  <c r="AE338" i="19"/>
  <c r="AV338" i="19"/>
  <c r="AU338" i="19"/>
  <c r="AP338" i="19"/>
  <c r="AK338" i="19"/>
  <c r="AD338" i="19"/>
  <c r="Q338" i="19"/>
  <c r="AS348" i="19"/>
  <c r="AG348" i="19"/>
  <c r="AF348" i="19"/>
  <c r="AQ348" i="19"/>
  <c r="AE348" i="19"/>
  <c r="AY348" i="19"/>
  <c r="V348" i="19"/>
  <c r="AT348" i="19"/>
  <c r="U348" i="19"/>
  <c r="AP348" i="19"/>
  <c r="AN348" i="19"/>
  <c r="P348" i="19"/>
  <c r="BA348" i="19"/>
  <c r="AJ348" i="19"/>
  <c r="AZ348" i="19"/>
  <c r="AI348" i="19"/>
  <c r="AX348" i="19"/>
  <c r="AD348" i="19"/>
  <c r="Q348" i="19"/>
  <c r="AV348" i="19"/>
  <c r="AU348" i="19"/>
  <c r="AL348" i="19"/>
  <c r="AK348" i="19"/>
  <c r="AO348" i="19"/>
  <c r="AU363" i="19"/>
  <c r="AI363" i="19"/>
  <c r="P363" i="19"/>
  <c r="AT363" i="19"/>
  <c r="AS363" i="19"/>
  <c r="AG363" i="19"/>
  <c r="AF363" i="19"/>
  <c r="BA363" i="19"/>
  <c r="AO363" i="19"/>
  <c r="AZ363" i="19"/>
  <c r="AN363" i="19"/>
  <c r="AY363" i="19"/>
  <c r="V363" i="19"/>
  <c r="AQ363" i="19"/>
  <c r="AP363" i="19"/>
  <c r="AL363" i="19"/>
  <c r="AJ363" i="19"/>
  <c r="AD363" i="19"/>
  <c r="U363" i="19"/>
  <c r="AV363" i="19"/>
  <c r="AK363" i="19"/>
  <c r="AX363" i="19"/>
  <c r="AE363" i="19"/>
  <c r="Q363" i="19"/>
  <c r="AS371" i="19"/>
  <c r="AG371" i="19"/>
  <c r="AF371" i="19"/>
  <c r="AQ371" i="19"/>
  <c r="AE371" i="19"/>
  <c r="AP371" i="19"/>
  <c r="AD371" i="19"/>
  <c r="BA371" i="19"/>
  <c r="AO371" i="19"/>
  <c r="AY371" i="19"/>
  <c r="V371" i="19"/>
  <c r="AX371" i="19"/>
  <c r="AL371" i="19"/>
  <c r="U371" i="19"/>
  <c r="AK371" i="19"/>
  <c r="AV371" i="19"/>
  <c r="AJ371" i="19"/>
  <c r="Q371" i="19"/>
  <c r="AN371" i="19"/>
  <c r="AI371" i="19"/>
  <c r="P371" i="19"/>
  <c r="AZ371" i="19"/>
  <c r="AU371" i="19"/>
  <c r="AT371" i="19"/>
  <c r="AF182" i="19"/>
  <c r="BA182" i="19"/>
  <c r="AO182" i="19"/>
  <c r="AY182" i="19"/>
  <c r="V182" i="19"/>
  <c r="AX182" i="19"/>
  <c r="AL182" i="19"/>
  <c r="U182" i="19"/>
  <c r="AV182" i="19"/>
  <c r="AJ182" i="19"/>
  <c r="Q182" i="19"/>
  <c r="AS182" i="19"/>
  <c r="AG182" i="19"/>
  <c r="AZ182" i="19"/>
  <c r="AU182" i="19"/>
  <c r="P182" i="19"/>
  <c r="AT182" i="19"/>
  <c r="AQ182" i="19"/>
  <c r="AP182" i="19"/>
  <c r="AN182" i="19"/>
  <c r="AK182" i="19"/>
  <c r="AI182" i="19"/>
  <c r="AE182" i="19"/>
  <c r="AD182" i="19"/>
  <c r="K158" i="19"/>
  <c r="J158" i="19"/>
  <c r="AR155" i="19"/>
  <c r="N155" i="19"/>
  <c r="L165" i="19"/>
  <c r="M108" i="19"/>
  <c r="L108" i="19"/>
  <c r="M148" i="19"/>
  <c r="L131" i="19"/>
  <c r="L143" i="19"/>
  <c r="AR132" i="19"/>
  <c r="BB132" i="19"/>
  <c r="AC132" i="19"/>
  <c r="X132" i="19"/>
  <c r="AM132" i="19"/>
  <c r="AW132" i="19"/>
  <c r="S132" i="19"/>
  <c r="AH132" i="19"/>
  <c r="N132" i="19"/>
  <c r="K147" i="19"/>
  <c r="M118" i="19"/>
  <c r="K118" i="19"/>
  <c r="J118" i="19"/>
  <c r="K93" i="19"/>
  <c r="J93" i="19"/>
  <c r="AC91" i="19"/>
  <c r="BB81" i="19"/>
  <c r="N81" i="19"/>
  <c r="AW81" i="19"/>
  <c r="AH81" i="19"/>
  <c r="AR81" i="19"/>
  <c r="AC81" i="19"/>
  <c r="X81" i="19"/>
  <c r="S81" i="19"/>
  <c r="AM81" i="19"/>
  <c r="K43" i="19"/>
  <c r="J43" i="19"/>
  <c r="M15" i="19"/>
  <c r="L15" i="19"/>
  <c r="AM57" i="19"/>
  <c r="J87" i="19"/>
  <c r="L77" i="19"/>
  <c r="K77" i="19"/>
  <c r="K90" i="19"/>
  <c r="BB40" i="19"/>
  <c r="AM80" i="19"/>
  <c r="K14" i="19"/>
  <c r="M26" i="19"/>
  <c r="L12" i="19"/>
  <c r="BB21" i="19"/>
  <c r="AC21" i="19"/>
  <c r="X21" i="19"/>
  <c r="AM21" i="19"/>
  <c r="AW21" i="19"/>
  <c r="S21" i="19"/>
  <c r="AH21" i="19"/>
  <c r="N21" i="19"/>
  <c r="AR21" i="19"/>
  <c r="AS178" i="19"/>
  <c r="AG178" i="19"/>
  <c r="AQ178" i="19"/>
  <c r="AE178" i="19"/>
  <c r="AZ178" i="19"/>
  <c r="AN178" i="19"/>
  <c r="AK178" i="19"/>
  <c r="AV178" i="19"/>
  <c r="AD178" i="19"/>
  <c r="AU178" i="19"/>
  <c r="AT178" i="19"/>
  <c r="V178" i="19"/>
  <c r="U178" i="19"/>
  <c r="AP178" i="19"/>
  <c r="Q178" i="19"/>
  <c r="AO178" i="19"/>
  <c r="P178" i="19"/>
  <c r="AL178" i="19"/>
  <c r="AJ178" i="19"/>
  <c r="BA178" i="19"/>
  <c r="AI178" i="19"/>
  <c r="AY178" i="19"/>
  <c r="AX178" i="19"/>
  <c r="AF178" i="19"/>
  <c r="AS195" i="19"/>
  <c r="AG195" i="19"/>
  <c r="AP195" i="19"/>
  <c r="AD195" i="19"/>
  <c r="AY195" i="19"/>
  <c r="AV195" i="19"/>
  <c r="AU195" i="19"/>
  <c r="AI195" i="19"/>
  <c r="P195" i="19"/>
  <c r="BA195" i="19"/>
  <c r="AJ195" i="19"/>
  <c r="AZ195" i="19"/>
  <c r="AX195" i="19"/>
  <c r="AF195" i="19"/>
  <c r="AE195" i="19"/>
  <c r="AT195" i="19"/>
  <c r="AQ195" i="19"/>
  <c r="V195" i="19"/>
  <c r="AO195" i="19"/>
  <c r="U195" i="19"/>
  <c r="AN195" i="19"/>
  <c r="Q195" i="19"/>
  <c r="AL195" i="19"/>
  <c r="AK195" i="19"/>
  <c r="AT207" i="19"/>
  <c r="AS207" i="19"/>
  <c r="AG207" i="19"/>
  <c r="AF207" i="19"/>
  <c r="AQ207" i="19"/>
  <c r="AE207" i="19"/>
  <c r="AP207" i="19"/>
  <c r="AD207" i="19"/>
  <c r="BA207" i="19"/>
  <c r="AO207" i="19"/>
  <c r="AZ207" i="19"/>
  <c r="AN207" i="19"/>
  <c r="AY207" i="19"/>
  <c r="V207" i="19"/>
  <c r="AX207" i="19"/>
  <c r="AL207" i="19"/>
  <c r="U207" i="19"/>
  <c r="AK207" i="19"/>
  <c r="AV207" i="19"/>
  <c r="AJ207" i="19"/>
  <c r="Q207" i="19"/>
  <c r="AU207" i="19"/>
  <c r="AI207" i="19"/>
  <c r="P207" i="19"/>
  <c r="BA212" i="19"/>
  <c r="AO212" i="19"/>
  <c r="AZ212" i="19"/>
  <c r="AN212" i="19"/>
  <c r="AY212" i="19"/>
  <c r="V212" i="19"/>
  <c r="AX212" i="19"/>
  <c r="AL212" i="19"/>
  <c r="U212" i="19"/>
  <c r="AK212" i="19"/>
  <c r="AV212" i="19"/>
  <c r="AJ212" i="19"/>
  <c r="Q212" i="19"/>
  <c r="AU212" i="19"/>
  <c r="AI212" i="19"/>
  <c r="P212" i="19"/>
  <c r="AT212" i="19"/>
  <c r="AS212" i="19"/>
  <c r="AG212" i="19"/>
  <c r="AF212" i="19"/>
  <c r="AQ212" i="19"/>
  <c r="AE212" i="19"/>
  <c r="AP212" i="19"/>
  <c r="AD212" i="19"/>
  <c r="AV229" i="19"/>
  <c r="AJ229" i="19"/>
  <c r="Q229" i="19"/>
  <c r="AT229" i="19"/>
  <c r="AQ229" i="19"/>
  <c r="AE229" i="19"/>
  <c r="BA229" i="19"/>
  <c r="AO229" i="19"/>
  <c r="AZ229" i="19"/>
  <c r="AN229" i="19"/>
  <c r="AK229" i="19"/>
  <c r="AS229" i="19"/>
  <c r="AP229" i="19"/>
  <c r="AL229" i="19"/>
  <c r="AI229" i="19"/>
  <c r="AG229" i="19"/>
  <c r="AF229" i="19"/>
  <c r="AD229" i="19"/>
  <c r="AY229" i="19"/>
  <c r="V229" i="19"/>
  <c r="AX229" i="19"/>
  <c r="U229" i="19"/>
  <c r="AU229" i="19"/>
  <c r="P229" i="19"/>
  <c r="AX236" i="19"/>
  <c r="AL236" i="19"/>
  <c r="U236" i="19"/>
  <c r="AQ236" i="19"/>
  <c r="AE236" i="19"/>
  <c r="AU236" i="19"/>
  <c r="AG236" i="19"/>
  <c r="AS236" i="19"/>
  <c r="AD236" i="19"/>
  <c r="AP236" i="19"/>
  <c r="AO236" i="19"/>
  <c r="V236" i="19"/>
  <c r="AN236" i="19"/>
  <c r="BA236" i="19"/>
  <c r="Q236" i="19"/>
  <c r="AZ236" i="19"/>
  <c r="AK236" i="19"/>
  <c r="P236" i="19"/>
  <c r="AY236" i="19"/>
  <c r="AJ236" i="19"/>
  <c r="AI236" i="19"/>
  <c r="AV236" i="19"/>
  <c r="AT236" i="19"/>
  <c r="AF236" i="19"/>
  <c r="AQ245" i="19"/>
  <c r="AE245" i="19"/>
  <c r="BA245" i="19"/>
  <c r="AO245" i="19"/>
  <c r="AK245" i="19"/>
  <c r="AV245" i="19"/>
  <c r="AJ245" i="19"/>
  <c r="Q245" i="19"/>
  <c r="AU245" i="19"/>
  <c r="AI245" i="19"/>
  <c r="P245" i="19"/>
  <c r="AT245" i="19"/>
  <c r="AL245" i="19"/>
  <c r="AF245" i="19"/>
  <c r="AD245" i="19"/>
  <c r="AZ245" i="19"/>
  <c r="AY245" i="19"/>
  <c r="V245" i="19"/>
  <c r="AX245" i="19"/>
  <c r="U245" i="19"/>
  <c r="AS245" i="19"/>
  <c r="AP245" i="19"/>
  <c r="AN245" i="19"/>
  <c r="AG245" i="19"/>
  <c r="AV267" i="19"/>
  <c r="AJ267" i="19"/>
  <c r="Q267" i="19"/>
  <c r="AU267" i="19"/>
  <c r="AI267" i="19"/>
  <c r="P267" i="19"/>
  <c r="AF267" i="19"/>
  <c r="AQ267" i="19"/>
  <c r="AE267" i="19"/>
  <c r="BA267" i="19"/>
  <c r="AO267" i="19"/>
  <c r="AX267" i="19"/>
  <c r="AL267" i="19"/>
  <c r="U267" i="19"/>
  <c r="AK267" i="19"/>
  <c r="AD267" i="19"/>
  <c r="V267" i="19"/>
  <c r="AZ267" i="19"/>
  <c r="AY267" i="19"/>
  <c r="AT267" i="19"/>
  <c r="AS267" i="19"/>
  <c r="AP267" i="19"/>
  <c r="AN267" i="19"/>
  <c r="AG267" i="19"/>
  <c r="AX277" i="19"/>
  <c r="AL277" i="19"/>
  <c r="U277" i="19"/>
  <c r="AT277" i="19"/>
  <c r="AZ277" i="19"/>
  <c r="AN277" i="19"/>
  <c r="BA277" i="19"/>
  <c r="AJ277" i="19"/>
  <c r="AY277" i="19"/>
  <c r="AI277" i="19"/>
  <c r="AG277" i="19"/>
  <c r="AV277" i="19"/>
  <c r="AF277" i="19"/>
  <c r="AU277" i="19"/>
  <c r="AE277" i="19"/>
  <c r="AS277" i="19"/>
  <c r="AD277" i="19"/>
  <c r="AQ277" i="19"/>
  <c r="V277" i="19"/>
  <c r="AP277" i="19"/>
  <c r="P277" i="19"/>
  <c r="AK277" i="19"/>
  <c r="AO277" i="19"/>
  <c r="Q277" i="19"/>
  <c r="AT293" i="19"/>
  <c r="AS293" i="19"/>
  <c r="AG293" i="19"/>
  <c r="AF293" i="19"/>
  <c r="AQ293" i="19"/>
  <c r="AE293" i="19"/>
  <c r="AP293" i="19"/>
  <c r="AD293" i="19"/>
  <c r="BA293" i="19"/>
  <c r="AO293" i="19"/>
  <c r="AZ293" i="19"/>
  <c r="AN293" i="19"/>
  <c r="AY293" i="19"/>
  <c r="V293" i="19"/>
  <c r="AX293" i="19"/>
  <c r="AL293" i="19"/>
  <c r="U293" i="19"/>
  <c r="AK293" i="19"/>
  <c r="AV293" i="19"/>
  <c r="AJ293" i="19"/>
  <c r="Q293" i="19"/>
  <c r="AU293" i="19"/>
  <c r="AI293" i="19"/>
  <c r="P293" i="19"/>
  <c r="AK278" i="19"/>
  <c r="AS278" i="19"/>
  <c r="AG278" i="19"/>
  <c r="AY278" i="19"/>
  <c r="V278" i="19"/>
  <c r="AQ278" i="19"/>
  <c r="AP278" i="19"/>
  <c r="U278" i="19"/>
  <c r="AO278" i="19"/>
  <c r="Q278" i="19"/>
  <c r="AN278" i="19"/>
  <c r="P278" i="19"/>
  <c r="AL278" i="19"/>
  <c r="BA278" i="19"/>
  <c r="AJ278" i="19"/>
  <c r="AZ278" i="19"/>
  <c r="AI278" i="19"/>
  <c r="AX278" i="19"/>
  <c r="AV278" i="19"/>
  <c r="AF278" i="19"/>
  <c r="AT278" i="19"/>
  <c r="AD278" i="19"/>
  <c r="AU278" i="19"/>
  <c r="AE278" i="19"/>
  <c r="AT321" i="19"/>
  <c r="AF321" i="19"/>
  <c r="AP321" i="19"/>
  <c r="AD321" i="19"/>
  <c r="BA321" i="19"/>
  <c r="AO321" i="19"/>
  <c r="AZ321" i="19"/>
  <c r="AN321" i="19"/>
  <c r="AY321" i="19"/>
  <c r="V321" i="19"/>
  <c r="AX321" i="19"/>
  <c r="AL321" i="19"/>
  <c r="U321" i="19"/>
  <c r="AG321" i="19"/>
  <c r="AE321" i="19"/>
  <c r="Q321" i="19"/>
  <c r="P321" i="19"/>
  <c r="AV321" i="19"/>
  <c r="AS321" i="19"/>
  <c r="AK321" i="19"/>
  <c r="AJ321" i="19"/>
  <c r="AI321" i="19"/>
  <c r="AU321" i="19"/>
  <c r="AQ321" i="19"/>
  <c r="AV324" i="19"/>
  <c r="AF324" i="19"/>
  <c r="AQ324" i="19"/>
  <c r="AE324" i="19"/>
  <c r="AP324" i="19"/>
  <c r="AD324" i="19"/>
  <c r="AO324" i="19"/>
  <c r="BA324" i="19"/>
  <c r="AN324" i="19"/>
  <c r="AZ324" i="19"/>
  <c r="V324" i="19"/>
  <c r="AY324" i="19"/>
  <c r="AL324" i="19"/>
  <c r="U324" i="19"/>
  <c r="AX324" i="19"/>
  <c r="AK324" i="19"/>
  <c r="AJ324" i="19"/>
  <c r="Q324" i="19"/>
  <c r="AU324" i="19"/>
  <c r="AI324" i="19"/>
  <c r="P324" i="19"/>
  <c r="AT324" i="19"/>
  <c r="AS324" i="19"/>
  <c r="AG324" i="19"/>
  <c r="AP340" i="19"/>
  <c r="AV340" i="19"/>
  <c r="AJ340" i="19"/>
  <c r="AT340" i="19"/>
  <c r="AF340" i="19"/>
  <c r="AD340" i="19"/>
  <c r="AN340" i="19"/>
  <c r="V340" i="19"/>
  <c r="AY340" i="19"/>
  <c r="AK340" i="19"/>
  <c r="Q340" i="19"/>
  <c r="AS340" i="19"/>
  <c r="AQ340" i="19"/>
  <c r="P340" i="19"/>
  <c r="AL340" i="19"/>
  <c r="BA340" i="19"/>
  <c r="AG340" i="19"/>
  <c r="AZ340" i="19"/>
  <c r="AE340" i="19"/>
  <c r="AX340" i="19"/>
  <c r="AI340" i="19"/>
  <c r="U340" i="19"/>
  <c r="AU340" i="19"/>
  <c r="AO340" i="19"/>
  <c r="AV362" i="19"/>
  <c r="AJ362" i="19"/>
  <c r="Q362" i="19"/>
  <c r="AU362" i="19"/>
  <c r="AI362" i="19"/>
  <c r="P362" i="19"/>
  <c r="AT362" i="19"/>
  <c r="AS362" i="19"/>
  <c r="AG362" i="19"/>
  <c r="AP362" i="19"/>
  <c r="AD362" i="19"/>
  <c r="BA362" i="19"/>
  <c r="AO362" i="19"/>
  <c r="AZ362" i="19"/>
  <c r="AN362" i="19"/>
  <c r="AE362" i="19"/>
  <c r="V362" i="19"/>
  <c r="U362" i="19"/>
  <c r="AX362" i="19"/>
  <c r="AQ362" i="19"/>
  <c r="AY362" i="19"/>
  <c r="AF362" i="19"/>
  <c r="AK362" i="19"/>
  <c r="AL362" i="19"/>
  <c r="AP356" i="19"/>
  <c r="AZ356" i="19"/>
  <c r="AN356" i="19"/>
  <c r="AV356" i="19"/>
  <c r="AJ356" i="19"/>
  <c r="Q356" i="19"/>
  <c r="AT356" i="19"/>
  <c r="AO356" i="19"/>
  <c r="U356" i="19"/>
  <c r="AL356" i="19"/>
  <c r="P356" i="19"/>
  <c r="BA356" i="19"/>
  <c r="AI356" i="19"/>
  <c r="AX356" i="19"/>
  <c r="AG356" i="19"/>
  <c r="AF356" i="19"/>
  <c r="AQ356" i="19"/>
  <c r="AK356" i="19"/>
  <c r="AE356" i="19"/>
  <c r="V356" i="19"/>
  <c r="AY356" i="19"/>
  <c r="AU356" i="19"/>
  <c r="AS356" i="19"/>
  <c r="AD356" i="19"/>
  <c r="AF372" i="19"/>
  <c r="AQ372" i="19"/>
  <c r="AE372" i="19"/>
  <c r="AP372" i="19"/>
  <c r="AD372" i="19"/>
  <c r="BA372" i="19"/>
  <c r="AO372" i="19"/>
  <c r="AZ372" i="19"/>
  <c r="AN372" i="19"/>
  <c r="AX372" i="19"/>
  <c r="AL372" i="19"/>
  <c r="U372" i="19"/>
  <c r="AK372" i="19"/>
  <c r="AV372" i="19"/>
  <c r="AJ372" i="19"/>
  <c r="Q372" i="19"/>
  <c r="AU372" i="19"/>
  <c r="AI372" i="19"/>
  <c r="P372" i="19"/>
  <c r="AY372" i="19"/>
  <c r="AT372" i="19"/>
  <c r="AS372" i="19"/>
  <c r="AG372" i="19"/>
  <c r="V372" i="19"/>
  <c r="AT180" i="19"/>
  <c r="AQ180" i="19"/>
  <c r="AE180" i="19"/>
  <c r="BA180" i="19"/>
  <c r="AO180" i="19"/>
  <c r="AX180" i="19"/>
  <c r="AL180" i="19"/>
  <c r="U180" i="19"/>
  <c r="AU180" i="19"/>
  <c r="AI180" i="19"/>
  <c r="P180" i="19"/>
  <c r="AS180" i="19"/>
  <c r="Q180" i="19"/>
  <c r="AP180" i="19"/>
  <c r="AN180" i="19"/>
  <c r="AK180" i="19"/>
  <c r="AJ180" i="19"/>
  <c r="AG180" i="19"/>
  <c r="AZ180" i="19"/>
  <c r="AF180" i="19"/>
  <c r="AY180" i="19"/>
  <c r="AD180" i="19"/>
  <c r="AV180" i="19"/>
  <c r="V180" i="19"/>
  <c r="G376" i="19"/>
  <c r="G375" i="19"/>
  <c r="G374" i="19"/>
  <c r="G373" i="19"/>
  <c r="H373" i="19" s="1"/>
  <c r="L373" i="19" s="1"/>
  <c r="G372" i="19"/>
  <c r="G370" i="19"/>
  <c r="G369" i="19"/>
  <c r="G379" i="19"/>
  <c r="G367" i="19"/>
  <c r="G368" i="19"/>
  <c r="G358" i="19"/>
  <c r="G377" i="19"/>
  <c r="H377" i="19" s="1"/>
  <c r="G371" i="19"/>
  <c r="G364" i="19"/>
  <c r="G363" i="19"/>
  <c r="G362" i="19"/>
  <c r="H362" i="19" s="1"/>
  <c r="G378" i="19"/>
  <c r="G361" i="19"/>
  <c r="G353" i="19"/>
  <c r="G352" i="19"/>
  <c r="H352" i="19" s="1"/>
  <c r="G359" i="19"/>
  <c r="G351" i="19"/>
  <c r="G357" i="19"/>
  <c r="G365" i="19"/>
  <c r="G360" i="19"/>
  <c r="G354" i="19"/>
  <c r="G350" i="19"/>
  <c r="H350" i="19" s="1"/>
  <c r="G344" i="19"/>
  <c r="G342" i="19"/>
  <c r="G349" i="19"/>
  <c r="G348" i="19"/>
  <c r="G366" i="19"/>
  <c r="G356" i="19"/>
  <c r="H356" i="19" s="1"/>
  <c r="G355" i="19"/>
  <c r="G341" i="19"/>
  <c r="G347" i="19"/>
  <c r="H347" i="19" s="1"/>
  <c r="G339" i="19"/>
  <c r="G336" i="19"/>
  <c r="G330" i="19"/>
  <c r="G340" i="19"/>
  <c r="G338" i="19"/>
  <c r="G326" i="19"/>
  <c r="G346" i="19"/>
  <c r="G337" i="19"/>
  <c r="G343" i="19"/>
  <c r="G335" i="19"/>
  <c r="G345" i="19"/>
  <c r="G334" i="19"/>
  <c r="G332" i="19"/>
  <c r="G328" i="19"/>
  <c r="G313" i="19"/>
  <c r="G329" i="19"/>
  <c r="G327" i="19"/>
  <c r="G324" i="19"/>
  <c r="G323" i="19"/>
  <c r="G331" i="19"/>
  <c r="H331" i="19" s="1"/>
  <c r="G322" i="19"/>
  <c r="G321" i="19"/>
  <c r="G320" i="19"/>
  <c r="G319" i="19"/>
  <c r="H319" i="19" s="1"/>
  <c r="G325" i="19"/>
  <c r="G333" i="19"/>
  <c r="H333" i="19" s="1"/>
  <c r="G308" i="19"/>
  <c r="G296" i="19"/>
  <c r="G317" i="19"/>
  <c r="G306" i="19"/>
  <c r="G318" i="19"/>
  <c r="G316" i="19"/>
  <c r="G305" i="19"/>
  <c r="G315" i="19"/>
  <c r="G312" i="19"/>
  <c r="G302" i="19"/>
  <c r="G300" i="19"/>
  <c r="G299" i="19"/>
  <c r="G310" i="19"/>
  <c r="G304" i="19"/>
  <c r="G287" i="19"/>
  <c r="G303" i="19"/>
  <c r="G286" i="19"/>
  <c r="G301" i="19"/>
  <c r="G314" i="19"/>
  <c r="G309" i="19"/>
  <c r="G307" i="19"/>
  <c r="G295" i="19"/>
  <c r="H295" i="19" s="1"/>
  <c r="G283" i="19"/>
  <c r="H283" i="19" s="1"/>
  <c r="G311" i="19"/>
  <c r="G297" i="19"/>
  <c r="H297" i="19" s="1"/>
  <c r="G294" i="19"/>
  <c r="G293" i="19"/>
  <c r="G292" i="19"/>
  <c r="G291" i="19"/>
  <c r="G290" i="19"/>
  <c r="G298" i="19"/>
  <c r="G289" i="19"/>
  <c r="G277" i="19"/>
  <c r="G284" i="19"/>
  <c r="G281" i="19"/>
  <c r="H281" i="19" s="1"/>
  <c r="G275" i="19"/>
  <c r="H275" i="19" s="1"/>
  <c r="G263" i="19"/>
  <c r="G282" i="19"/>
  <c r="H282" i="19" s="1"/>
  <c r="G276" i="19"/>
  <c r="G274" i="19"/>
  <c r="G262" i="19"/>
  <c r="G279" i="19"/>
  <c r="G273" i="19"/>
  <c r="G272" i="19"/>
  <c r="G271" i="19"/>
  <c r="G285" i="19"/>
  <c r="G270" i="19"/>
  <c r="H270" i="19" s="1"/>
  <c r="G269" i="19"/>
  <c r="H269" i="19" s="1"/>
  <c r="G280" i="19"/>
  <c r="G268" i="19"/>
  <c r="G288" i="19"/>
  <c r="G265" i="19"/>
  <c r="G264" i="19"/>
  <c r="G250" i="19"/>
  <c r="G266" i="19"/>
  <c r="G249" i="19"/>
  <c r="G248" i="19"/>
  <c r="H248" i="19" s="1"/>
  <c r="G260" i="19"/>
  <c r="G258" i="19"/>
  <c r="H258" i="19" s="1"/>
  <c r="G246" i="19"/>
  <c r="G257" i="19"/>
  <c r="G267" i="19"/>
  <c r="G256" i="19"/>
  <c r="G255" i="19"/>
  <c r="G254" i="19"/>
  <c r="G278" i="19"/>
  <c r="G253" i="19"/>
  <c r="G259" i="19"/>
  <c r="G252" i="19"/>
  <c r="G261" i="19"/>
  <c r="G251" i="19"/>
  <c r="G239" i="19"/>
  <c r="H239" i="19" s="1"/>
  <c r="G238" i="19"/>
  <c r="G225" i="19"/>
  <c r="G236" i="19"/>
  <c r="G235" i="19"/>
  <c r="G223" i="19"/>
  <c r="G244" i="19"/>
  <c r="G234" i="19"/>
  <c r="G233" i="19"/>
  <c r="G232" i="19"/>
  <c r="G220" i="19"/>
  <c r="G231" i="19"/>
  <c r="G230" i="19"/>
  <c r="G243" i="19"/>
  <c r="G229" i="19"/>
  <c r="G247" i="19"/>
  <c r="G242" i="19"/>
  <c r="G245" i="19"/>
  <c r="G241" i="19"/>
  <c r="G240" i="19"/>
  <c r="H240" i="19" s="1"/>
  <c r="G226" i="19"/>
  <c r="H226" i="19" s="1"/>
  <c r="L226" i="19" s="1"/>
  <c r="G218" i="19"/>
  <c r="G213" i="19"/>
  <c r="G201" i="19"/>
  <c r="G212" i="19"/>
  <c r="H212" i="19" s="1"/>
  <c r="G200" i="19"/>
  <c r="G224" i="19"/>
  <c r="G211" i="19"/>
  <c r="G228" i="19"/>
  <c r="G222" i="19"/>
  <c r="G210" i="19"/>
  <c r="G209" i="19"/>
  <c r="H209" i="19" s="1"/>
  <c r="G197" i="19"/>
  <c r="G208" i="19"/>
  <c r="H208" i="19" s="1"/>
  <c r="G207" i="19"/>
  <c r="H207" i="19" s="1"/>
  <c r="G227" i="19"/>
  <c r="G206" i="19"/>
  <c r="H206" i="19" s="1"/>
  <c r="G217" i="19"/>
  <c r="G205" i="19"/>
  <c r="G216" i="19"/>
  <c r="G221" i="19"/>
  <c r="G215" i="19"/>
  <c r="G203" i="19"/>
  <c r="G237" i="19"/>
  <c r="G219" i="19"/>
  <c r="G214" i="19"/>
  <c r="G202" i="19"/>
  <c r="H202" i="19" s="1"/>
  <c r="G186" i="19"/>
  <c r="H186" i="19" s="1"/>
  <c r="G185" i="19"/>
  <c r="H185" i="19" s="1"/>
  <c r="G198" i="19"/>
  <c r="H198" i="19" s="1"/>
  <c r="G195" i="19"/>
  <c r="G196" i="19"/>
  <c r="G183" i="19"/>
  <c r="G204" i="19"/>
  <c r="G194" i="19"/>
  <c r="G193" i="19"/>
  <c r="G181" i="19"/>
  <c r="G192" i="19"/>
  <c r="H192" i="19" s="1"/>
  <c r="G199" i="19"/>
  <c r="G191" i="19"/>
  <c r="H191" i="19" s="1"/>
  <c r="G190" i="19"/>
  <c r="H190" i="19" s="1"/>
  <c r="G178" i="19"/>
  <c r="G189" i="19"/>
  <c r="G188" i="19"/>
  <c r="G187" i="19"/>
  <c r="G175" i="19"/>
  <c r="G179" i="19"/>
  <c r="G174" i="19"/>
  <c r="H174" i="19" s="1"/>
  <c r="G173" i="19"/>
  <c r="G172" i="19"/>
  <c r="G180" i="19"/>
  <c r="H180" i="19" s="1"/>
  <c r="G184" i="19"/>
  <c r="H184" i="19" s="1"/>
  <c r="G182" i="19"/>
  <c r="G171" i="19"/>
  <c r="G170" i="19"/>
  <c r="G169" i="19"/>
  <c r="G168" i="19"/>
  <c r="G177" i="19"/>
  <c r="G176" i="19"/>
  <c r="H193" i="19"/>
  <c r="L193" i="19" s="1"/>
  <c r="H249" i="19"/>
  <c r="L249" i="19" s="1"/>
  <c r="H241" i="19"/>
  <c r="L241" i="19" s="1"/>
  <c r="J250" i="19"/>
  <c r="H250" i="19"/>
  <c r="L250" i="19" s="1"/>
  <c r="J313" i="19"/>
  <c r="H313" i="19"/>
  <c r="L313" i="19" s="1"/>
  <c r="H308" i="19"/>
  <c r="L308" i="19" s="1"/>
  <c r="H327" i="19"/>
  <c r="L327" i="19" s="1"/>
  <c r="H342" i="19"/>
  <c r="L342" i="19" s="1"/>
  <c r="H379" i="19"/>
  <c r="L379" i="19" s="1"/>
  <c r="L153" i="19"/>
  <c r="J165" i="19"/>
  <c r="L136" i="19"/>
  <c r="AR120" i="19"/>
  <c r="BB120" i="19"/>
  <c r="X120" i="19"/>
  <c r="AW120" i="19"/>
  <c r="S120" i="19"/>
  <c r="AH120" i="19"/>
  <c r="N120" i="19"/>
  <c r="AM120" i="19"/>
  <c r="AC120" i="19"/>
  <c r="J131" i="19"/>
  <c r="AR109" i="19"/>
  <c r="AC109" i="19"/>
  <c r="X109" i="19"/>
  <c r="BB109" i="19"/>
  <c r="S109" i="19"/>
  <c r="AM109" i="19"/>
  <c r="N109" i="19"/>
  <c r="AW109" i="19"/>
  <c r="AH109" i="19"/>
  <c r="L118" i="19"/>
  <c r="K87" i="19"/>
  <c r="K92" i="19"/>
  <c r="J92" i="19"/>
  <c r="M92" i="19"/>
  <c r="AR91" i="19"/>
  <c r="L93" i="19"/>
  <c r="J55" i="19"/>
  <c r="M55" i="19"/>
  <c r="K55" i="19"/>
  <c r="BB51" i="19"/>
  <c r="X51" i="19"/>
  <c r="AW51" i="19"/>
  <c r="S51" i="19"/>
  <c r="AH51" i="19"/>
  <c r="N51" i="19"/>
  <c r="AR51" i="19"/>
  <c r="AC51" i="19"/>
  <c r="AM51" i="19"/>
  <c r="K41" i="19"/>
  <c r="L41" i="19"/>
  <c r="X70" i="19"/>
  <c r="AW70" i="19"/>
  <c r="S70" i="19"/>
  <c r="AH70" i="19"/>
  <c r="N70" i="19"/>
  <c r="AR70" i="19"/>
  <c r="BB70" i="19"/>
  <c r="AC70" i="19"/>
  <c r="AM70" i="19"/>
  <c r="J77" i="19"/>
  <c r="M76" i="19"/>
  <c r="J76" i="19"/>
  <c r="X57" i="19"/>
  <c r="L17" i="19"/>
  <c r="K17" i="19"/>
  <c r="J17" i="19"/>
  <c r="L19" i="19"/>
  <c r="M13" i="19"/>
  <c r="M43" i="19"/>
  <c r="L20" i="19"/>
  <c r="AV190" i="19"/>
  <c r="AJ190" i="19"/>
  <c r="Q190" i="19"/>
  <c r="AU190" i="19"/>
  <c r="AI190" i="19"/>
  <c r="P190" i="19"/>
  <c r="AT190" i="19"/>
  <c r="AS190" i="19"/>
  <c r="AG190" i="19"/>
  <c r="AF190" i="19"/>
  <c r="AQ190" i="19"/>
  <c r="AE190" i="19"/>
  <c r="AP190" i="19"/>
  <c r="AD190" i="19"/>
  <c r="BA190" i="19"/>
  <c r="AO190" i="19"/>
  <c r="AZ190" i="19"/>
  <c r="AN190" i="19"/>
  <c r="AY190" i="19"/>
  <c r="V190" i="19"/>
  <c r="AX190" i="19"/>
  <c r="AL190" i="19"/>
  <c r="U190" i="19"/>
  <c r="AK190" i="19"/>
  <c r="AF196" i="19"/>
  <c r="BA196" i="19"/>
  <c r="AO196" i="19"/>
  <c r="AX196" i="19"/>
  <c r="AL196" i="19"/>
  <c r="U196" i="19"/>
  <c r="AU196" i="19"/>
  <c r="AI196" i="19"/>
  <c r="P196" i="19"/>
  <c r="AT196" i="19"/>
  <c r="AP196" i="19"/>
  <c r="AN196" i="19"/>
  <c r="AK196" i="19"/>
  <c r="AJ196" i="19"/>
  <c r="AG196" i="19"/>
  <c r="AZ196" i="19"/>
  <c r="AE196" i="19"/>
  <c r="AY196" i="19"/>
  <c r="AD196" i="19"/>
  <c r="AV196" i="19"/>
  <c r="V196" i="19"/>
  <c r="AS196" i="19"/>
  <c r="AQ196" i="19"/>
  <c r="Q196" i="19"/>
  <c r="AZ225" i="19"/>
  <c r="AN225" i="19"/>
  <c r="AX225" i="19"/>
  <c r="AL225" i="19"/>
  <c r="U225" i="19"/>
  <c r="AU225" i="19"/>
  <c r="AI225" i="19"/>
  <c r="P225" i="19"/>
  <c r="AF225" i="19"/>
  <c r="BA225" i="19"/>
  <c r="AO225" i="19"/>
  <c r="AD225" i="19"/>
  <c r="AV225" i="19"/>
  <c r="V225" i="19"/>
  <c r="AT225" i="19"/>
  <c r="AS225" i="19"/>
  <c r="Q225" i="19"/>
  <c r="AQ225" i="19"/>
  <c r="AP225" i="19"/>
  <c r="AK225" i="19"/>
  <c r="AJ225" i="19"/>
  <c r="AG225" i="19"/>
  <c r="AY225" i="19"/>
  <c r="AE225" i="19"/>
  <c r="BA224" i="19"/>
  <c r="AO224" i="19"/>
  <c r="AY224" i="19"/>
  <c r="V224" i="19"/>
  <c r="AV224" i="19"/>
  <c r="AJ224" i="19"/>
  <c r="Q224" i="19"/>
  <c r="AS224" i="19"/>
  <c r="AG224" i="19"/>
  <c r="AP224" i="19"/>
  <c r="AD224" i="19"/>
  <c r="AN224" i="19"/>
  <c r="AL224" i="19"/>
  <c r="AK224" i="19"/>
  <c r="AI224" i="19"/>
  <c r="AZ224" i="19"/>
  <c r="AF224" i="19"/>
  <c r="AX224" i="19"/>
  <c r="AE224" i="19"/>
  <c r="AU224" i="19"/>
  <c r="U224" i="19"/>
  <c r="AT224" i="19"/>
  <c r="P224" i="19"/>
  <c r="AQ224" i="19"/>
  <c r="AS243" i="19"/>
  <c r="AQ243" i="19"/>
  <c r="AE243" i="19"/>
  <c r="AY243" i="19"/>
  <c r="AV243" i="19"/>
  <c r="AJ243" i="19"/>
  <c r="Q243" i="19"/>
  <c r="AN243" i="19"/>
  <c r="U243" i="19"/>
  <c r="AL243" i="19"/>
  <c r="P243" i="19"/>
  <c r="BA243" i="19"/>
  <c r="AK243" i="19"/>
  <c r="AZ243" i="19"/>
  <c r="AI243" i="19"/>
  <c r="AX243" i="19"/>
  <c r="AG243" i="19"/>
  <c r="AU243" i="19"/>
  <c r="AF243" i="19"/>
  <c r="AT243" i="19"/>
  <c r="AD243" i="19"/>
  <c r="AP243" i="19"/>
  <c r="AO243" i="19"/>
  <c r="V243" i="19"/>
  <c r="AV238" i="19"/>
  <c r="AJ238" i="19"/>
  <c r="Q238" i="19"/>
  <c r="BA238" i="19"/>
  <c r="AO238" i="19"/>
  <c r="AS238" i="19"/>
  <c r="AE238" i="19"/>
  <c r="AQ238" i="19"/>
  <c r="AP238" i="19"/>
  <c r="V238" i="19"/>
  <c r="AN238" i="19"/>
  <c r="U238" i="19"/>
  <c r="AZ238" i="19"/>
  <c r="AL238" i="19"/>
  <c r="P238" i="19"/>
  <c r="AY238" i="19"/>
  <c r="AK238" i="19"/>
  <c r="AX238" i="19"/>
  <c r="AI238" i="19"/>
  <c r="AU238" i="19"/>
  <c r="AG238" i="19"/>
  <c r="AT238" i="19"/>
  <c r="AF238" i="19"/>
  <c r="AD238" i="19"/>
  <c r="AS257" i="19"/>
  <c r="AG257" i="19"/>
  <c r="AY257" i="19"/>
  <c r="V257" i="19"/>
  <c r="AI257" i="19"/>
  <c r="AV257" i="19"/>
  <c r="AU257" i="19"/>
  <c r="AF257" i="19"/>
  <c r="AT257" i="19"/>
  <c r="AE257" i="19"/>
  <c r="AD257" i="19"/>
  <c r="AQ257" i="19"/>
  <c r="AP257" i="19"/>
  <c r="AO257" i="19"/>
  <c r="U257" i="19"/>
  <c r="AN257" i="19"/>
  <c r="BA257" i="19"/>
  <c r="AL257" i="19"/>
  <c r="Q257" i="19"/>
  <c r="AZ257" i="19"/>
  <c r="AK257" i="19"/>
  <c r="P257" i="19"/>
  <c r="AX257" i="19"/>
  <c r="AJ257" i="19"/>
  <c r="AY288" i="19"/>
  <c r="V288" i="19"/>
  <c r="AX288" i="19"/>
  <c r="AL288" i="19"/>
  <c r="U288" i="19"/>
  <c r="AU288" i="19"/>
  <c r="AI288" i="19"/>
  <c r="P288" i="19"/>
  <c r="AQ288" i="19"/>
  <c r="AE288" i="19"/>
  <c r="BA288" i="19"/>
  <c r="AO288" i="19"/>
  <c r="AG288" i="19"/>
  <c r="AZ288" i="19"/>
  <c r="AF288" i="19"/>
  <c r="AD288" i="19"/>
  <c r="AV288" i="19"/>
  <c r="AT288" i="19"/>
  <c r="AS288" i="19"/>
  <c r="Q288" i="19"/>
  <c r="AP288" i="19"/>
  <c r="AN288" i="19"/>
  <c r="AK288" i="19"/>
  <c r="AJ288" i="19"/>
  <c r="BA262" i="19"/>
  <c r="AO262" i="19"/>
  <c r="AZ262" i="19"/>
  <c r="AN262" i="19"/>
  <c r="AK262" i="19"/>
  <c r="AV262" i="19"/>
  <c r="AJ262" i="19"/>
  <c r="Q262" i="19"/>
  <c r="AT262" i="19"/>
  <c r="AQ262" i="19"/>
  <c r="AE262" i="19"/>
  <c r="AP262" i="19"/>
  <c r="AD262" i="19"/>
  <c r="AX262" i="19"/>
  <c r="AU262" i="19"/>
  <c r="AS262" i="19"/>
  <c r="AL262" i="19"/>
  <c r="AI262" i="19"/>
  <c r="AG262" i="19"/>
  <c r="AF262" i="19"/>
  <c r="V262" i="19"/>
  <c r="U262" i="19"/>
  <c r="AY262" i="19"/>
  <c r="P262" i="19"/>
  <c r="AS282" i="19"/>
  <c r="AG282" i="19"/>
  <c r="AF282" i="19"/>
  <c r="BA282" i="19"/>
  <c r="AO282" i="19"/>
  <c r="AK282" i="19"/>
  <c r="AU282" i="19"/>
  <c r="AI282" i="19"/>
  <c r="P282" i="19"/>
  <c r="AL282" i="19"/>
  <c r="AJ282" i="19"/>
  <c r="AZ282" i="19"/>
  <c r="AE282" i="19"/>
  <c r="AY282" i="19"/>
  <c r="AD282" i="19"/>
  <c r="AX282" i="19"/>
  <c r="AV282" i="19"/>
  <c r="V282" i="19"/>
  <c r="AT282" i="19"/>
  <c r="U282" i="19"/>
  <c r="AP282" i="19"/>
  <c r="AN282" i="19"/>
  <c r="AQ282" i="19"/>
  <c r="Q282" i="19"/>
  <c r="AK290" i="19"/>
  <c r="AV290" i="19"/>
  <c r="AJ290" i="19"/>
  <c r="Q290" i="19"/>
  <c r="AU290" i="19"/>
  <c r="AI290" i="19"/>
  <c r="P290" i="19"/>
  <c r="AT290" i="19"/>
  <c r="AS290" i="19"/>
  <c r="AG290" i="19"/>
  <c r="AF290" i="19"/>
  <c r="AQ290" i="19"/>
  <c r="AE290" i="19"/>
  <c r="BA290" i="19"/>
  <c r="AO290" i="19"/>
  <c r="AZ290" i="19"/>
  <c r="AN290" i="19"/>
  <c r="AY290" i="19"/>
  <c r="V290" i="19"/>
  <c r="AX290" i="19"/>
  <c r="AP290" i="19"/>
  <c r="AL290" i="19"/>
  <c r="AD290" i="19"/>
  <c r="U290" i="19"/>
  <c r="BA307" i="19"/>
  <c r="AO307" i="19"/>
  <c r="AY307" i="19"/>
  <c r="V307" i="19"/>
  <c r="AX307" i="19"/>
  <c r="AL307" i="19"/>
  <c r="U307" i="19"/>
  <c r="AK307" i="19"/>
  <c r="AU307" i="19"/>
  <c r="AI307" i="19"/>
  <c r="P307" i="19"/>
  <c r="AS307" i="19"/>
  <c r="AG307" i="19"/>
  <c r="AF307" i="19"/>
  <c r="AQ307" i="19"/>
  <c r="AE307" i="19"/>
  <c r="Q307" i="19"/>
  <c r="AZ307" i="19"/>
  <c r="AV307" i="19"/>
  <c r="AT307" i="19"/>
  <c r="AP307" i="19"/>
  <c r="AN307" i="19"/>
  <c r="AJ307" i="19"/>
  <c r="AD307" i="19"/>
  <c r="AT327" i="19"/>
  <c r="AS327" i="19"/>
  <c r="AG327" i="19"/>
  <c r="AQ327" i="19"/>
  <c r="AE327" i="19"/>
  <c r="AY327" i="19"/>
  <c r="V327" i="19"/>
  <c r="AN327" i="19"/>
  <c r="P327" i="19"/>
  <c r="AL327" i="19"/>
  <c r="AK327" i="19"/>
  <c r="BA327" i="19"/>
  <c r="AJ327" i="19"/>
  <c r="AZ327" i="19"/>
  <c r="AI327" i="19"/>
  <c r="AX327" i="19"/>
  <c r="AF327" i="19"/>
  <c r="AD327" i="19"/>
  <c r="AV327" i="19"/>
  <c r="AU327" i="19"/>
  <c r="U327" i="19"/>
  <c r="AP327" i="19"/>
  <c r="AO327" i="19"/>
  <c r="Q327" i="19"/>
  <c r="AF329" i="19"/>
  <c r="AQ329" i="19"/>
  <c r="AE329" i="19"/>
  <c r="BA329" i="19"/>
  <c r="AO329" i="19"/>
  <c r="AK329" i="19"/>
  <c r="AU329" i="19"/>
  <c r="AI329" i="19"/>
  <c r="P329" i="19"/>
  <c r="AS329" i="19"/>
  <c r="Q329" i="19"/>
  <c r="AP329" i="19"/>
  <c r="AN329" i="19"/>
  <c r="AL329" i="19"/>
  <c r="AJ329" i="19"/>
  <c r="AZ329" i="19"/>
  <c r="AG329" i="19"/>
  <c r="AY329" i="19"/>
  <c r="AD329" i="19"/>
  <c r="AX329" i="19"/>
  <c r="AV329" i="19"/>
  <c r="V329" i="19"/>
  <c r="U329" i="19"/>
  <c r="AT329" i="19"/>
  <c r="AF349" i="19"/>
  <c r="AQ349" i="19"/>
  <c r="AE349" i="19"/>
  <c r="AP349" i="19"/>
  <c r="AD349" i="19"/>
  <c r="AZ349" i="19"/>
  <c r="AX349" i="19"/>
  <c r="AL349" i="19"/>
  <c r="U349" i="19"/>
  <c r="AS349" i="19"/>
  <c r="AO349" i="19"/>
  <c r="Q349" i="19"/>
  <c r="AI349" i="19"/>
  <c r="BA349" i="19"/>
  <c r="AY349" i="19"/>
  <c r="AG349" i="19"/>
  <c r="AV349" i="19"/>
  <c r="AT349" i="19"/>
  <c r="AN349" i="19"/>
  <c r="AK349" i="19"/>
  <c r="V349" i="19"/>
  <c r="AU349" i="19"/>
  <c r="AJ349" i="19"/>
  <c r="P349" i="19"/>
  <c r="AT365" i="19"/>
  <c r="AS365" i="19"/>
  <c r="AG365" i="19"/>
  <c r="AF365" i="19"/>
  <c r="AQ365" i="19"/>
  <c r="AE365" i="19"/>
  <c r="AP365" i="19"/>
  <c r="AD365" i="19"/>
  <c r="AY365" i="19"/>
  <c r="V365" i="19"/>
  <c r="AX365" i="19"/>
  <c r="AL365" i="19"/>
  <c r="U365" i="19"/>
  <c r="AK365" i="19"/>
  <c r="AV365" i="19"/>
  <c r="AJ365" i="19"/>
  <c r="Q365" i="19"/>
  <c r="AI365" i="19"/>
  <c r="P365" i="19"/>
  <c r="BA365" i="19"/>
  <c r="AZ365" i="19"/>
  <c r="AU365" i="19"/>
  <c r="AN365" i="19"/>
  <c r="AO365" i="19"/>
  <c r="AQ373" i="19"/>
  <c r="AE373" i="19"/>
  <c r="AP373" i="19"/>
  <c r="AD373" i="19"/>
  <c r="BA373" i="19"/>
  <c r="AO373" i="19"/>
  <c r="AZ373" i="19"/>
  <c r="AN373" i="19"/>
  <c r="AY373" i="19"/>
  <c r="V373" i="19"/>
  <c r="AK373" i="19"/>
  <c r="AV373" i="19"/>
  <c r="AJ373" i="19"/>
  <c r="Q373" i="19"/>
  <c r="AU373" i="19"/>
  <c r="AI373" i="19"/>
  <c r="P373" i="19"/>
  <c r="AT373" i="19"/>
  <c r="AL373" i="19"/>
  <c r="AG373" i="19"/>
  <c r="AF373" i="19"/>
  <c r="U373" i="19"/>
  <c r="AX373" i="19"/>
  <c r="AS373" i="19"/>
  <c r="AM147" i="19"/>
  <c r="AR147" i="19"/>
  <c r="AC147" i="19"/>
  <c r="BB147" i="19"/>
  <c r="X147" i="19"/>
  <c r="S147" i="19"/>
  <c r="AW147" i="19"/>
  <c r="AH147" i="19"/>
  <c r="N147" i="19"/>
  <c r="L154" i="19"/>
  <c r="L156" i="19"/>
  <c r="K156" i="19"/>
  <c r="H175" i="19"/>
  <c r="L175" i="19" s="1"/>
  <c r="H182" i="19"/>
  <c r="L182" i="19" s="1"/>
  <c r="H188" i="19"/>
  <c r="L188" i="19" s="1"/>
  <c r="J220" i="19"/>
  <c r="H220" i="19"/>
  <c r="L220" i="19" s="1"/>
  <c r="H214" i="19"/>
  <c r="L214" i="19" s="1"/>
  <c r="H232" i="19"/>
  <c r="L232" i="19" s="1"/>
  <c r="H253" i="19"/>
  <c r="L253" i="19" s="1"/>
  <c r="H251" i="19"/>
  <c r="L251" i="19" s="1"/>
  <c r="H271" i="19"/>
  <c r="L271" i="19" s="1"/>
  <c r="H284" i="19"/>
  <c r="L284" i="19" s="1"/>
  <c r="H301" i="19"/>
  <c r="L301" i="19" s="1"/>
  <c r="H298" i="19"/>
  <c r="L298" i="19" s="1"/>
  <c r="J298" i="19"/>
  <c r="H335" i="19"/>
  <c r="L335" i="19" s="1"/>
  <c r="J335" i="19"/>
  <c r="H345" i="19"/>
  <c r="L345" i="19" s="1"/>
  <c r="H351" i="19"/>
  <c r="L351" i="19" s="1"/>
  <c r="H358" i="19"/>
  <c r="L358" i="19" s="1"/>
  <c r="H378" i="19"/>
  <c r="L378" i="19" s="1"/>
  <c r="L158" i="19"/>
  <c r="BB133" i="19"/>
  <c r="AC133" i="19"/>
  <c r="X133" i="19"/>
  <c r="AM133" i="19"/>
  <c r="AW133" i="19"/>
  <c r="S133" i="19"/>
  <c r="AH133" i="19"/>
  <c r="N133" i="19"/>
  <c r="AR133" i="19"/>
  <c r="M90" i="19"/>
  <c r="L90" i="19"/>
  <c r="J125" i="19"/>
  <c r="S149" i="19"/>
  <c r="BB145" i="19"/>
  <c r="AC145" i="19"/>
  <c r="X145" i="19"/>
  <c r="AM145" i="19"/>
  <c r="AW145" i="19"/>
  <c r="S145" i="19"/>
  <c r="AH145" i="19"/>
  <c r="N145" i="19"/>
  <c r="AR145" i="19"/>
  <c r="M112" i="19"/>
  <c r="K89" i="19"/>
  <c r="J89" i="19"/>
  <c r="M89" i="19"/>
  <c r="M107" i="19"/>
  <c r="L89" i="19"/>
  <c r="K113" i="19"/>
  <c r="AW113" i="19" s="1"/>
  <c r="N91" i="19"/>
  <c r="S100" i="19"/>
  <c r="L53" i="19"/>
  <c r="K53" i="19"/>
  <c r="K65" i="19"/>
  <c r="L65" i="19"/>
  <c r="AC83" i="19"/>
  <c r="J41" i="19"/>
  <c r="L44" i="19"/>
  <c r="K44" i="19"/>
  <c r="M18" i="19"/>
  <c r="J18" i="19"/>
  <c r="M65" i="19"/>
  <c r="K26" i="19"/>
  <c r="AR26" i="19" s="1"/>
  <c r="J29" i="19"/>
  <c r="AC16" i="19"/>
  <c r="X16" i="19"/>
  <c r="AM16" i="19"/>
  <c r="AW16" i="19"/>
  <c r="S16" i="19"/>
  <c r="AH16" i="19"/>
  <c r="N16" i="19"/>
  <c r="AR16" i="19"/>
  <c r="BB16" i="19"/>
  <c r="AU191" i="19"/>
  <c r="AI191" i="19"/>
  <c r="P191" i="19"/>
  <c r="AT191" i="19"/>
  <c r="AS191" i="19"/>
  <c r="AG191" i="19"/>
  <c r="AF191" i="19"/>
  <c r="AQ191" i="19"/>
  <c r="AE191" i="19"/>
  <c r="AP191" i="19"/>
  <c r="AD191" i="19"/>
  <c r="BA191" i="19"/>
  <c r="AO191" i="19"/>
  <c r="AZ191" i="19"/>
  <c r="AN191" i="19"/>
  <c r="AY191" i="19"/>
  <c r="V191" i="19"/>
  <c r="AX191" i="19"/>
  <c r="AL191" i="19"/>
  <c r="U191" i="19"/>
  <c r="AK191" i="19"/>
  <c r="AV191" i="19"/>
  <c r="AJ191" i="19"/>
  <c r="Q191" i="19"/>
  <c r="AY202" i="19"/>
  <c r="V202" i="19"/>
  <c r="AX202" i="19"/>
  <c r="AL202" i="19"/>
  <c r="U202" i="19"/>
  <c r="AU202" i="19"/>
  <c r="AI202" i="19"/>
  <c r="P202" i="19"/>
  <c r="AS202" i="19"/>
  <c r="AG202" i="19"/>
  <c r="AF202" i="19"/>
  <c r="AQ202" i="19"/>
  <c r="AE202" i="19"/>
  <c r="BA202" i="19"/>
  <c r="AO202" i="19"/>
  <c r="AZ202" i="19"/>
  <c r="AN202" i="19"/>
  <c r="AD202" i="19"/>
  <c r="Q202" i="19"/>
  <c r="AV202" i="19"/>
  <c r="AT202" i="19"/>
  <c r="AP202" i="19"/>
  <c r="AK202" i="19"/>
  <c r="AJ202" i="19"/>
  <c r="AS208" i="19"/>
  <c r="AG208" i="19"/>
  <c r="AF208" i="19"/>
  <c r="AQ208" i="19"/>
  <c r="AE208" i="19"/>
  <c r="AP208" i="19"/>
  <c r="AD208" i="19"/>
  <c r="BA208" i="19"/>
  <c r="AO208" i="19"/>
  <c r="AZ208" i="19"/>
  <c r="AN208" i="19"/>
  <c r="AY208" i="19"/>
  <c r="V208" i="19"/>
  <c r="AX208" i="19"/>
  <c r="AL208" i="19"/>
  <c r="U208" i="19"/>
  <c r="AK208" i="19"/>
  <c r="AV208" i="19"/>
  <c r="AJ208" i="19"/>
  <c r="Q208" i="19"/>
  <c r="AU208" i="19"/>
  <c r="AI208" i="19"/>
  <c r="P208" i="19"/>
  <c r="AT208" i="19"/>
  <c r="AZ213" i="19"/>
  <c r="AN213" i="19"/>
  <c r="AY213" i="19"/>
  <c r="V213" i="19"/>
  <c r="AX213" i="19"/>
  <c r="AL213" i="19"/>
  <c r="U213" i="19"/>
  <c r="AK213" i="19"/>
  <c r="AV213" i="19"/>
  <c r="AJ213" i="19"/>
  <c r="Q213" i="19"/>
  <c r="AU213" i="19"/>
  <c r="AI213" i="19"/>
  <c r="P213" i="19"/>
  <c r="AT213" i="19"/>
  <c r="AS213" i="19"/>
  <c r="AG213" i="19"/>
  <c r="AF213" i="19"/>
  <c r="AQ213" i="19"/>
  <c r="AE213" i="19"/>
  <c r="AP213" i="19"/>
  <c r="AD213" i="19"/>
  <c r="BA213" i="19"/>
  <c r="AO213" i="19"/>
  <c r="BA247" i="19"/>
  <c r="AO247" i="19"/>
  <c r="AY247" i="19"/>
  <c r="V247" i="19"/>
  <c r="AU247" i="19"/>
  <c r="AI247" i="19"/>
  <c r="P247" i="19"/>
  <c r="AT247" i="19"/>
  <c r="AS247" i="19"/>
  <c r="AG247" i="19"/>
  <c r="AF247" i="19"/>
  <c r="AJ247" i="19"/>
  <c r="AD247" i="19"/>
  <c r="AZ247" i="19"/>
  <c r="AX247" i="19"/>
  <c r="U247" i="19"/>
  <c r="AV247" i="19"/>
  <c r="Q247" i="19"/>
  <c r="AQ247" i="19"/>
  <c r="AP247" i="19"/>
  <c r="AN247" i="19"/>
  <c r="AL247" i="19"/>
  <c r="AK247" i="19"/>
  <c r="AE247" i="19"/>
  <c r="AY226" i="19"/>
  <c r="V226" i="19"/>
  <c r="AK226" i="19"/>
  <c r="AT226" i="19"/>
  <c r="AQ226" i="19"/>
  <c r="AE226" i="19"/>
  <c r="AZ226" i="19"/>
  <c r="AN226" i="19"/>
  <c r="AL226" i="19"/>
  <c r="AJ226" i="19"/>
  <c r="AI226" i="19"/>
  <c r="AG226" i="19"/>
  <c r="BA226" i="19"/>
  <c r="AF226" i="19"/>
  <c r="AX226" i="19"/>
  <c r="AD226" i="19"/>
  <c r="AV226" i="19"/>
  <c r="AU226" i="19"/>
  <c r="U226" i="19"/>
  <c r="AS226" i="19"/>
  <c r="Q226" i="19"/>
  <c r="P226" i="19"/>
  <c r="AP226" i="19"/>
  <c r="AO226" i="19"/>
  <c r="AF258" i="19"/>
  <c r="AX258" i="19"/>
  <c r="AL258" i="19"/>
  <c r="U258" i="19"/>
  <c r="AV258" i="19"/>
  <c r="AU258" i="19"/>
  <c r="AG258" i="19"/>
  <c r="AT258" i="19"/>
  <c r="AE258" i="19"/>
  <c r="AS258" i="19"/>
  <c r="AD258" i="19"/>
  <c r="AQ258" i="19"/>
  <c r="AP258" i="19"/>
  <c r="AO258" i="19"/>
  <c r="V258" i="19"/>
  <c r="AN258" i="19"/>
  <c r="BA258" i="19"/>
  <c r="Q258" i="19"/>
  <c r="AZ258" i="19"/>
  <c r="AK258" i="19"/>
  <c r="P258" i="19"/>
  <c r="AY258" i="19"/>
  <c r="AJ258" i="19"/>
  <c r="AI258" i="19"/>
  <c r="AU268" i="19"/>
  <c r="AI268" i="19"/>
  <c r="P268" i="19"/>
  <c r="AT268" i="19"/>
  <c r="AQ268" i="19"/>
  <c r="AE268" i="19"/>
  <c r="AP268" i="19"/>
  <c r="AD268" i="19"/>
  <c r="AZ268" i="19"/>
  <c r="AN268" i="19"/>
  <c r="AK268" i="19"/>
  <c r="AV268" i="19"/>
  <c r="AJ268" i="19"/>
  <c r="Q268" i="19"/>
  <c r="AO268" i="19"/>
  <c r="AL268" i="19"/>
  <c r="AG268" i="19"/>
  <c r="AF268" i="19"/>
  <c r="V268" i="19"/>
  <c r="BA268" i="19"/>
  <c r="U268" i="19"/>
  <c r="AY268" i="19"/>
  <c r="AX268" i="19"/>
  <c r="AS268" i="19"/>
  <c r="BA274" i="19"/>
  <c r="AO274" i="19"/>
  <c r="AZ274" i="19"/>
  <c r="AN274" i="19"/>
  <c r="AY274" i="19"/>
  <c r="V274" i="19"/>
  <c r="AX274" i="19"/>
  <c r="AL274" i="19"/>
  <c r="U274" i="19"/>
  <c r="AK274" i="19"/>
  <c r="AV274" i="19"/>
  <c r="AJ274" i="19"/>
  <c r="Q274" i="19"/>
  <c r="AU274" i="19"/>
  <c r="AI274" i="19"/>
  <c r="P274" i="19"/>
  <c r="AT274" i="19"/>
  <c r="AS274" i="19"/>
  <c r="AG274" i="19"/>
  <c r="AQ274" i="19"/>
  <c r="AE274" i="19"/>
  <c r="AP274" i="19"/>
  <c r="AD274" i="19"/>
  <c r="AF274" i="19"/>
  <c r="AS294" i="19"/>
  <c r="AG294" i="19"/>
  <c r="AF294" i="19"/>
  <c r="AQ294" i="19"/>
  <c r="AE294" i="19"/>
  <c r="AP294" i="19"/>
  <c r="AD294" i="19"/>
  <c r="BA294" i="19"/>
  <c r="AO294" i="19"/>
  <c r="AZ294" i="19"/>
  <c r="AN294" i="19"/>
  <c r="AY294" i="19"/>
  <c r="V294" i="19"/>
  <c r="AX294" i="19"/>
  <c r="AL294" i="19"/>
  <c r="U294" i="19"/>
  <c r="AK294" i="19"/>
  <c r="AV294" i="19"/>
  <c r="AJ294" i="19"/>
  <c r="Q294" i="19"/>
  <c r="AU294" i="19"/>
  <c r="AI294" i="19"/>
  <c r="P294" i="19"/>
  <c r="AT294" i="19"/>
  <c r="AX298" i="19"/>
  <c r="AL298" i="19"/>
  <c r="U298" i="19"/>
  <c r="AV298" i="19"/>
  <c r="AJ298" i="19"/>
  <c r="Q298" i="19"/>
  <c r="AU298" i="19"/>
  <c r="AI298" i="19"/>
  <c r="P298" i="19"/>
  <c r="AF298" i="19"/>
  <c r="BA298" i="19"/>
  <c r="AO298" i="19"/>
  <c r="AG298" i="19"/>
  <c r="AZ298" i="19"/>
  <c r="AE298" i="19"/>
  <c r="AY298" i="19"/>
  <c r="AD298" i="19"/>
  <c r="AT298" i="19"/>
  <c r="V298" i="19"/>
  <c r="AS298" i="19"/>
  <c r="AQ298" i="19"/>
  <c r="AP298" i="19"/>
  <c r="AN298" i="19"/>
  <c r="AK298" i="19"/>
  <c r="AU320" i="19"/>
  <c r="AI320" i="19"/>
  <c r="P320" i="19"/>
  <c r="AS320" i="19"/>
  <c r="AG320" i="19"/>
  <c r="AP320" i="19"/>
  <c r="AD320" i="19"/>
  <c r="BA320" i="19"/>
  <c r="AO320" i="19"/>
  <c r="AZ320" i="19"/>
  <c r="AN320" i="19"/>
  <c r="AY320" i="19"/>
  <c r="V320" i="19"/>
  <c r="AV320" i="19"/>
  <c r="Q320" i="19"/>
  <c r="AT320" i="19"/>
  <c r="AQ320" i="19"/>
  <c r="AL320" i="19"/>
  <c r="AK320" i="19"/>
  <c r="AE320" i="19"/>
  <c r="AX320" i="19"/>
  <c r="U320" i="19"/>
  <c r="AJ320" i="19"/>
  <c r="AF320" i="19"/>
  <c r="AP342" i="19"/>
  <c r="AD342" i="19"/>
  <c r="AZ342" i="19"/>
  <c r="AN342" i="19"/>
  <c r="AT342" i="19"/>
  <c r="BA342" i="19"/>
  <c r="AK342" i="19"/>
  <c r="AX342" i="19"/>
  <c r="AI342" i="19"/>
  <c r="AU342" i="19"/>
  <c r="AE342" i="19"/>
  <c r="AQ342" i="19"/>
  <c r="U342" i="19"/>
  <c r="AJ342" i="19"/>
  <c r="AG342" i="19"/>
  <c r="AF342" i="19"/>
  <c r="AY342" i="19"/>
  <c r="V342" i="19"/>
  <c r="AV342" i="19"/>
  <c r="Q342" i="19"/>
  <c r="AS342" i="19"/>
  <c r="P342" i="19"/>
  <c r="AO342" i="19"/>
  <c r="AL342" i="19"/>
  <c r="AX332" i="19"/>
  <c r="AL332" i="19"/>
  <c r="U332" i="19"/>
  <c r="AF332" i="19"/>
  <c r="AY332" i="19"/>
  <c r="AJ332" i="19"/>
  <c r="AI332" i="19"/>
  <c r="AU332" i="19"/>
  <c r="AG332" i="19"/>
  <c r="AQ332" i="19"/>
  <c r="AP332" i="19"/>
  <c r="AO332" i="19"/>
  <c r="V332" i="19"/>
  <c r="AN332" i="19"/>
  <c r="AZ332" i="19"/>
  <c r="AV332" i="19"/>
  <c r="AT332" i="19"/>
  <c r="AS332" i="19"/>
  <c r="AK332" i="19"/>
  <c r="AE332" i="19"/>
  <c r="AD332" i="19"/>
  <c r="Q332" i="19"/>
  <c r="P332" i="19"/>
  <c r="BA332" i="19"/>
  <c r="AY345" i="19"/>
  <c r="V345" i="19"/>
  <c r="AK345" i="19"/>
  <c r="AT345" i="19"/>
  <c r="AF345" i="19"/>
  <c r="AQ345" i="19"/>
  <c r="AE345" i="19"/>
  <c r="AU345" i="19"/>
  <c r="U345" i="19"/>
  <c r="AS345" i="19"/>
  <c r="Q345" i="19"/>
  <c r="AP345" i="19"/>
  <c r="P345" i="19"/>
  <c r="AN345" i="19"/>
  <c r="AL345" i="19"/>
  <c r="AI345" i="19"/>
  <c r="BA345" i="19"/>
  <c r="AG345" i="19"/>
  <c r="AX345" i="19"/>
  <c r="AZ345" i="19"/>
  <c r="AV345" i="19"/>
  <c r="AO345" i="19"/>
  <c r="AJ345" i="19"/>
  <c r="AD345" i="19"/>
  <c r="AK366" i="19"/>
  <c r="AF366" i="19"/>
  <c r="AQ366" i="19"/>
  <c r="AE366" i="19"/>
  <c r="BA366" i="19"/>
  <c r="AO366" i="19"/>
  <c r="AN366" i="19"/>
  <c r="P366" i="19"/>
  <c r="AL366" i="19"/>
  <c r="AJ366" i="19"/>
  <c r="AZ366" i="19"/>
  <c r="AI366" i="19"/>
  <c r="AV366" i="19"/>
  <c r="AD366" i="19"/>
  <c r="AU366" i="19"/>
  <c r="AT366" i="19"/>
  <c r="V366" i="19"/>
  <c r="AS366" i="19"/>
  <c r="U366" i="19"/>
  <c r="AY366" i="19"/>
  <c r="AP366" i="19"/>
  <c r="AG366" i="19"/>
  <c r="Q366" i="19"/>
  <c r="AX366" i="19"/>
  <c r="BA375" i="19"/>
  <c r="AO375" i="19"/>
  <c r="AZ375" i="19"/>
  <c r="AN375" i="19"/>
  <c r="AY375" i="19"/>
  <c r="V375" i="19"/>
  <c r="AX375" i="19"/>
  <c r="AL375" i="19"/>
  <c r="U375" i="19"/>
  <c r="AK375" i="19"/>
  <c r="AU375" i="19"/>
  <c r="AI375" i="19"/>
  <c r="P375" i="19"/>
  <c r="AT375" i="19"/>
  <c r="AS375" i="19"/>
  <c r="AG375" i="19"/>
  <c r="AF375" i="19"/>
  <c r="AJ375" i="19"/>
  <c r="AE375" i="19"/>
  <c r="AD375" i="19"/>
  <c r="Q375" i="19"/>
  <c r="AV375" i="19"/>
  <c r="AQ375" i="19"/>
  <c r="AP375" i="19"/>
  <c r="K154" i="19"/>
  <c r="K358" i="19"/>
  <c r="H179" i="19"/>
  <c r="L179" i="19" s="1"/>
  <c r="H194" i="19"/>
  <c r="L194" i="19" s="1"/>
  <c r="H204" i="19"/>
  <c r="L204" i="19" s="1"/>
  <c r="H233" i="19"/>
  <c r="L233" i="19" s="1"/>
  <c r="H259" i="19"/>
  <c r="L259" i="19" s="1"/>
  <c r="H268" i="19"/>
  <c r="L268" i="19" s="1"/>
  <c r="H260" i="19"/>
  <c r="L260" i="19" s="1"/>
  <c r="H265" i="19"/>
  <c r="L265" i="19" s="1"/>
  <c r="H302" i="19"/>
  <c r="L302" i="19" s="1"/>
  <c r="H310" i="19"/>
  <c r="L310" i="19" s="1"/>
  <c r="H315" i="19"/>
  <c r="L315" i="19" s="1"/>
  <c r="H332" i="19"/>
  <c r="L332" i="19" s="1"/>
  <c r="H353" i="19"/>
  <c r="L353" i="19" s="1"/>
  <c r="H359" i="19"/>
  <c r="L359" i="19" s="1"/>
  <c r="M165" i="19"/>
  <c r="M130" i="19"/>
  <c r="K130" i="19"/>
  <c r="J130" i="19"/>
  <c r="J153" i="19"/>
  <c r="AR126" i="19"/>
  <c r="BB126" i="19"/>
  <c r="X126" i="19"/>
  <c r="AM126" i="19"/>
  <c r="AW126" i="19"/>
  <c r="S126" i="19"/>
  <c r="AH126" i="19"/>
  <c r="N126" i="19"/>
  <c r="AC126" i="19"/>
  <c r="M99" i="19"/>
  <c r="L99" i="19"/>
  <c r="AC149" i="19"/>
  <c r="J143" i="19"/>
  <c r="K104" i="19"/>
  <c r="J104" i="19"/>
  <c r="J110" i="19"/>
  <c r="AH106" i="19"/>
  <c r="N106" i="19"/>
  <c r="AR106" i="19"/>
  <c r="BB106" i="19"/>
  <c r="AC106" i="19"/>
  <c r="X106" i="19"/>
  <c r="AM106" i="19"/>
  <c r="AW106" i="19"/>
  <c r="S106" i="19"/>
  <c r="K101" i="19"/>
  <c r="J101" i="19"/>
  <c r="AH111" i="19"/>
  <c r="N111" i="19"/>
  <c r="X111" i="19"/>
  <c r="AW111" i="19"/>
  <c r="AR111" i="19"/>
  <c r="AC111" i="19"/>
  <c r="BB111" i="19"/>
  <c r="AM111" i="19"/>
  <c r="S111" i="19"/>
  <c r="AH91" i="19"/>
  <c r="K78" i="19"/>
  <c r="J53" i="19"/>
  <c r="J65" i="19"/>
  <c r="J74" i="19"/>
  <c r="N40" i="19"/>
  <c r="AC40" i="19"/>
  <c r="BB75" i="19"/>
  <c r="X75" i="19"/>
  <c r="AM75" i="19"/>
  <c r="AW75" i="19"/>
  <c r="S75" i="19"/>
  <c r="AH75" i="19"/>
  <c r="N75" i="19"/>
  <c r="AR75" i="19"/>
  <c r="AC75" i="19"/>
  <c r="M35" i="19"/>
  <c r="J62" i="19"/>
  <c r="L55" i="19"/>
  <c r="N27" i="19"/>
  <c r="J19" i="19"/>
  <c r="J15" i="19"/>
  <c r="AT192" i="19"/>
  <c r="AS192" i="19"/>
  <c r="AG192" i="19"/>
  <c r="AF192" i="19"/>
  <c r="AQ192" i="19"/>
  <c r="AE192" i="19"/>
  <c r="AP192" i="19"/>
  <c r="AD192" i="19"/>
  <c r="BA192" i="19"/>
  <c r="AO192" i="19"/>
  <c r="AZ192" i="19"/>
  <c r="AN192" i="19"/>
  <c r="AY192" i="19"/>
  <c r="V192" i="19"/>
  <c r="AX192" i="19"/>
  <c r="AL192" i="19"/>
  <c r="U192" i="19"/>
  <c r="AK192" i="19"/>
  <c r="AV192" i="19"/>
  <c r="AJ192" i="19"/>
  <c r="Q192" i="19"/>
  <c r="AU192" i="19"/>
  <c r="AI192" i="19"/>
  <c r="P192" i="19"/>
  <c r="AP198" i="19"/>
  <c r="AD198" i="19"/>
  <c r="AY198" i="19"/>
  <c r="V198" i="19"/>
  <c r="AV198" i="19"/>
  <c r="AJ198" i="19"/>
  <c r="Q198" i="19"/>
  <c r="AS198" i="19"/>
  <c r="AG198" i="19"/>
  <c r="AF198" i="19"/>
  <c r="AN198" i="19"/>
  <c r="AL198" i="19"/>
  <c r="AK198" i="19"/>
  <c r="AI198" i="19"/>
  <c r="BA198" i="19"/>
  <c r="AZ198" i="19"/>
  <c r="AE198" i="19"/>
  <c r="AX198" i="19"/>
  <c r="AU198" i="19"/>
  <c r="U198" i="19"/>
  <c r="AT198" i="19"/>
  <c r="AQ198" i="19"/>
  <c r="P198" i="19"/>
  <c r="AO198" i="19"/>
  <c r="AX227" i="19"/>
  <c r="AL227" i="19"/>
  <c r="U227" i="19"/>
  <c r="AV227" i="19"/>
  <c r="AJ227" i="19"/>
  <c r="Q227" i="19"/>
  <c r="AS227" i="19"/>
  <c r="AG227" i="19"/>
  <c r="AP227" i="19"/>
  <c r="AD227" i="19"/>
  <c r="AY227" i="19"/>
  <c r="V227" i="19"/>
  <c r="AU227" i="19"/>
  <c r="AT227" i="19"/>
  <c r="P227" i="19"/>
  <c r="AQ227" i="19"/>
  <c r="AO227" i="19"/>
  <c r="AN227" i="19"/>
  <c r="AK227" i="19"/>
  <c r="AI227" i="19"/>
  <c r="BA227" i="19"/>
  <c r="AF227" i="19"/>
  <c r="AZ227" i="19"/>
  <c r="AE227" i="19"/>
  <c r="AS218" i="19"/>
  <c r="AG218" i="19"/>
  <c r="AP218" i="19"/>
  <c r="AD218" i="19"/>
  <c r="AY218" i="19"/>
  <c r="V218" i="19"/>
  <c r="AV218" i="19"/>
  <c r="AJ218" i="19"/>
  <c r="Q218" i="19"/>
  <c r="AZ218" i="19"/>
  <c r="AX218" i="19"/>
  <c r="AF218" i="19"/>
  <c r="AE218" i="19"/>
  <c r="AU218" i="19"/>
  <c r="AT218" i="19"/>
  <c r="U218" i="19"/>
  <c r="AQ218" i="19"/>
  <c r="AO218" i="19"/>
  <c r="P218" i="19"/>
  <c r="AN218" i="19"/>
  <c r="AL218" i="19"/>
  <c r="AK218" i="19"/>
  <c r="BA218" i="19"/>
  <c r="AI218" i="19"/>
  <c r="AP248" i="19"/>
  <c r="AZ248" i="19"/>
  <c r="AN248" i="19"/>
  <c r="AX248" i="19"/>
  <c r="AL248" i="19"/>
  <c r="U248" i="19"/>
  <c r="AV248" i="19"/>
  <c r="AJ248" i="19"/>
  <c r="AT248" i="19"/>
  <c r="AS248" i="19"/>
  <c r="AG248" i="19"/>
  <c r="AF248" i="19"/>
  <c r="AQ248" i="19"/>
  <c r="AE248" i="19"/>
  <c r="AI248" i="19"/>
  <c r="AD248" i="19"/>
  <c r="V248" i="19"/>
  <c r="BA248" i="19"/>
  <c r="Q248" i="19"/>
  <c r="AY248" i="19"/>
  <c r="P248" i="19"/>
  <c r="AU248" i="19"/>
  <c r="AO248" i="19"/>
  <c r="AK248" i="19"/>
  <c r="AU239" i="19"/>
  <c r="AI239" i="19"/>
  <c r="P239" i="19"/>
  <c r="AZ239" i="19"/>
  <c r="AN239" i="19"/>
  <c r="AD239" i="19"/>
  <c r="AP239" i="19"/>
  <c r="V239" i="19"/>
  <c r="AO239" i="19"/>
  <c r="U239" i="19"/>
  <c r="BA239" i="19"/>
  <c r="AL239" i="19"/>
  <c r="Q239" i="19"/>
  <c r="AY239" i="19"/>
  <c r="AK239" i="19"/>
  <c r="AX239" i="19"/>
  <c r="AJ239" i="19"/>
  <c r="AV239" i="19"/>
  <c r="AG239" i="19"/>
  <c r="AT239" i="19"/>
  <c r="AF239" i="19"/>
  <c r="AS239" i="19"/>
  <c r="AE239" i="19"/>
  <c r="AQ239" i="19"/>
  <c r="AQ260" i="19"/>
  <c r="AE260" i="19"/>
  <c r="AP260" i="19"/>
  <c r="AD260" i="19"/>
  <c r="AX260" i="19"/>
  <c r="AL260" i="19"/>
  <c r="U260" i="19"/>
  <c r="AV260" i="19"/>
  <c r="AJ260" i="19"/>
  <c r="Q260" i="19"/>
  <c r="AS260" i="19"/>
  <c r="AG260" i="19"/>
  <c r="AO260" i="19"/>
  <c r="AN260" i="19"/>
  <c r="AK260" i="19"/>
  <c r="AI260" i="19"/>
  <c r="BA260" i="19"/>
  <c r="AZ260" i="19"/>
  <c r="AF260" i="19"/>
  <c r="AY260" i="19"/>
  <c r="AU260" i="19"/>
  <c r="V260" i="19"/>
  <c r="AT260" i="19"/>
  <c r="P260" i="19"/>
  <c r="AV291" i="19"/>
  <c r="AJ291" i="19"/>
  <c r="Q291" i="19"/>
  <c r="AU291" i="19"/>
  <c r="AI291" i="19"/>
  <c r="P291" i="19"/>
  <c r="AT291" i="19"/>
  <c r="AS291" i="19"/>
  <c r="AG291" i="19"/>
  <c r="AF291" i="19"/>
  <c r="AQ291" i="19"/>
  <c r="AE291" i="19"/>
  <c r="AP291" i="19"/>
  <c r="AD291" i="19"/>
  <c r="BA291" i="19"/>
  <c r="AO291" i="19"/>
  <c r="AZ291" i="19"/>
  <c r="AN291" i="19"/>
  <c r="AY291" i="19"/>
  <c r="V291" i="19"/>
  <c r="AX291" i="19"/>
  <c r="AL291" i="19"/>
  <c r="U291" i="19"/>
  <c r="AK291" i="19"/>
  <c r="AU276" i="19"/>
  <c r="AI276" i="19"/>
  <c r="P276" i="19"/>
  <c r="BA276" i="19"/>
  <c r="AO276" i="19"/>
  <c r="AT276" i="19"/>
  <c r="AF276" i="19"/>
  <c r="AS276" i="19"/>
  <c r="AE276" i="19"/>
  <c r="AD276" i="19"/>
  <c r="AQ276" i="19"/>
  <c r="AP276" i="19"/>
  <c r="V276" i="19"/>
  <c r="AN276" i="19"/>
  <c r="U276" i="19"/>
  <c r="AZ276" i="19"/>
  <c r="AL276" i="19"/>
  <c r="Q276" i="19"/>
  <c r="AY276" i="19"/>
  <c r="AK276" i="19"/>
  <c r="AV276" i="19"/>
  <c r="AG276" i="19"/>
  <c r="AX276" i="19"/>
  <c r="AJ276" i="19"/>
  <c r="BA295" i="19"/>
  <c r="AO295" i="19"/>
  <c r="AX295" i="19"/>
  <c r="AU295" i="19"/>
  <c r="AI295" i="19"/>
  <c r="P295" i="19"/>
  <c r="AF295" i="19"/>
  <c r="AK295" i="19"/>
  <c r="AZ295" i="19"/>
  <c r="AJ295" i="19"/>
  <c r="AY295" i="19"/>
  <c r="AG295" i="19"/>
  <c r="AV295" i="19"/>
  <c r="AE295" i="19"/>
  <c r="AT295" i="19"/>
  <c r="AD295" i="19"/>
  <c r="AS295" i="19"/>
  <c r="AQ295" i="19"/>
  <c r="V295" i="19"/>
  <c r="AP295" i="19"/>
  <c r="U295" i="19"/>
  <c r="AN295" i="19"/>
  <c r="Q295" i="19"/>
  <c r="AL295" i="19"/>
  <c r="BA312" i="19"/>
  <c r="AO312" i="19"/>
  <c r="AU312" i="19"/>
  <c r="AI312" i="19"/>
  <c r="P312" i="19"/>
  <c r="AY312" i="19"/>
  <c r="AK312" i="19"/>
  <c r="AX312" i="19"/>
  <c r="AJ312" i="19"/>
  <c r="AV312" i="19"/>
  <c r="AG312" i="19"/>
  <c r="AT312" i="19"/>
  <c r="AF312" i="19"/>
  <c r="AS312" i="19"/>
  <c r="AE312" i="19"/>
  <c r="AQ312" i="19"/>
  <c r="AN312" i="19"/>
  <c r="U312" i="19"/>
  <c r="AZ312" i="19"/>
  <c r="AL312" i="19"/>
  <c r="Q312" i="19"/>
  <c r="AP312" i="19"/>
  <c r="AD312" i="19"/>
  <c r="V312" i="19"/>
  <c r="AZ296" i="19"/>
  <c r="AN296" i="19"/>
  <c r="AX296" i="19"/>
  <c r="AL296" i="19"/>
  <c r="AK296" i="19"/>
  <c r="AT296" i="19"/>
  <c r="AQ296" i="19"/>
  <c r="AE296" i="19"/>
  <c r="AI296" i="19"/>
  <c r="AG296" i="19"/>
  <c r="BA296" i="19"/>
  <c r="AF296" i="19"/>
  <c r="AY296" i="19"/>
  <c r="AD296" i="19"/>
  <c r="AV296" i="19"/>
  <c r="AU296" i="19"/>
  <c r="V296" i="19"/>
  <c r="AS296" i="19"/>
  <c r="U296" i="19"/>
  <c r="Q296" i="19"/>
  <c r="AP296" i="19"/>
  <c r="P296" i="19"/>
  <c r="AO296" i="19"/>
  <c r="AJ296" i="19"/>
  <c r="AS328" i="19"/>
  <c r="AG328" i="19"/>
  <c r="AF328" i="19"/>
  <c r="AP328" i="19"/>
  <c r="AD328" i="19"/>
  <c r="AX328" i="19"/>
  <c r="AL328" i="19"/>
  <c r="U328" i="19"/>
  <c r="AK328" i="19"/>
  <c r="BA328" i="19"/>
  <c r="AJ328" i="19"/>
  <c r="AZ328" i="19"/>
  <c r="AI328" i="19"/>
  <c r="AY328" i="19"/>
  <c r="AE328" i="19"/>
  <c r="AV328" i="19"/>
  <c r="AU328" i="19"/>
  <c r="AT328" i="19"/>
  <c r="V328" i="19"/>
  <c r="AQ328" i="19"/>
  <c r="AO328" i="19"/>
  <c r="Q328" i="19"/>
  <c r="AN328" i="19"/>
  <c r="P328" i="19"/>
  <c r="AZ344" i="19"/>
  <c r="AN344" i="19"/>
  <c r="AX344" i="19"/>
  <c r="AL344" i="19"/>
  <c r="U344" i="19"/>
  <c r="AS344" i="19"/>
  <c r="AG344" i="19"/>
  <c r="AF344" i="19"/>
  <c r="AK344" i="19"/>
  <c r="AJ344" i="19"/>
  <c r="AY344" i="19"/>
  <c r="AU344" i="19"/>
  <c r="AT344" i="19"/>
  <c r="V344" i="19"/>
  <c r="AP344" i="19"/>
  <c r="Q344" i="19"/>
  <c r="P344" i="19"/>
  <c r="BA344" i="19"/>
  <c r="AV344" i="19"/>
  <c r="AQ344" i="19"/>
  <c r="AO344" i="19"/>
  <c r="AI344" i="19"/>
  <c r="AE344" i="19"/>
  <c r="AD344" i="19"/>
  <c r="AT347" i="19"/>
  <c r="AS347" i="19"/>
  <c r="AG347" i="19"/>
  <c r="AF347" i="19"/>
  <c r="AZ347" i="19"/>
  <c r="AN347" i="19"/>
  <c r="AU347" i="19"/>
  <c r="AQ347" i="19"/>
  <c r="V347" i="19"/>
  <c r="AO347" i="19"/>
  <c r="AK347" i="19"/>
  <c r="BA347" i="19"/>
  <c r="AY347" i="19"/>
  <c r="AI347" i="19"/>
  <c r="AX347" i="19"/>
  <c r="AE347" i="19"/>
  <c r="U347" i="19"/>
  <c r="Q347" i="19"/>
  <c r="P347" i="19"/>
  <c r="AV347" i="19"/>
  <c r="AP347" i="19"/>
  <c r="AL347" i="19"/>
  <c r="AJ347" i="19"/>
  <c r="AD347" i="19"/>
  <c r="AU369" i="19"/>
  <c r="AI369" i="19"/>
  <c r="P369" i="19"/>
  <c r="AT369" i="19"/>
  <c r="AS369" i="19"/>
  <c r="AG369" i="19"/>
  <c r="AF369" i="19"/>
  <c r="AQ369" i="19"/>
  <c r="AE369" i="19"/>
  <c r="BA369" i="19"/>
  <c r="AO369" i="19"/>
  <c r="AZ369" i="19"/>
  <c r="AN369" i="19"/>
  <c r="AY369" i="19"/>
  <c r="V369" i="19"/>
  <c r="AX369" i="19"/>
  <c r="AL369" i="19"/>
  <c r="U369" i="19"/>
  <c r="AP369" i="19"/>
  <c r="AK369" i="19"/>
  <c r="AJ369" i="19"/>
  <c r="AD369" i="19"/>
  <c r="Q369" i="19"/>
  <c r="AV369" i="19"/>
  <c r="AZ376" i="19"/>
  <c r="AN376" i="19"/>
  <c r="AY376" i="19"/>
  <c r="V376" i="19"/>
  <c r="AX376" i="19"/>
  <c r="AL376" i="19"/>
  <c r="U376" i="19"/>
  <c r="AK376" i="19"/>
  <c r="AV376" i="19"/>
  <c r="AJ376" i="19"/>
  <c r="Q376" i="19"/>
  <c r="AT376" i="19"/>
  <c r="AS376" i="19"/>
  <c r="AG376" i="19"/>
  <c r="AF376" i="19"/>
  <c r="AQ376" i="19"/>
  <c r="AE376" i="19"/>
  <c r="BA376" i="19"/>
  <c r="AU376" i="19"/>
  <c r="AP376" i="19"/>
  <c r="AO376" i="19"/>
  <c r="AI376" i="19"/>
  <c r="AD376" i="19"/>
  <c r="P376" i="19"/>
  <c r="L150" i="19"/>
  <c r="K150" i="19"/>
  <c r="K301" i="19"/>
  <c r="K335" i="19"/>
  <c r="K366" i="19"/>
  <c r="H176" i="19"/>
  <c r="L176" i="19" s="1"/>
  <c r="H200" i="19"/>
  <c r="L200" i="19" s="1"/>
  <c r="J200" i="19"/>
  <c r="H216" i="19"/>
  <c r="L216" i="19" s="1"/>
  <c r="H210" i="19"/>
  <c r="L210" i="19" s="1"/>
  <c r="J203" i="19"/>
  <c r="H203" i="19"/>
  <c r="L203" i="19" s="1"/>
  <c r="H252" i="19"/>
  <c r="L252" i="19" s="1"/>
  <c r="J272" i="19"/>
  <c r="H272" i="19"/>
  <c r="L272" i="19" s="1"/>
  <c r="H286" i="19"/>
  <c r="L286" i="19" s="1"/>
  <c r="H305" i="19"/>
  <c r="L305" i="19" s="1"/>
  <c r="H314" i="19"/>
  <c r="L314" i="19" s="1"/>
  <c r="J326" i="19"/>
  <c r="H326" i="19"/>
  <c r="L326" i="19" s="1"/>
  <c r="H325" i="19"/>
  <c r="L325" i="19" s="1"/>
  <c r="J325" i="19"/>
  <c r="H341" i="19"/>
  <c r="L341" i="19" s="1"/>
  <c r="J361" i="19"/>
  <c r="H361" i="19"/>
  <c r="L361" i="19" s="1"/>
  <c r="H368" i="19"/>
  <c r="L368" i="19" s="1"/>
  <c r="M142" i="19"/>
  <c r="J142" i="19"/>
  <c r="M123" i="19"/>
  <c r="L123" i="19"/>
  <c r="K121" i="19"/>
  <c r="M121" i="19"/>
  <c r="K127" i="19"/>
  <c r="M127" i="19"/>
  <c r="L142" i="19"/>
  <c r="K95" i="19"/>
  <c r="J95" i="19"/>
  <c r="K108" i="19"/>
  <c r="J96" i="19"/>
  <c r="AM91" i="19"/>
  <c r="L74" i="19"/>
  <c r="K46" i="19"/>
  <c r="M46" i="19"/>
  <c r="J46" i="19"/>
  <c r="K37" i="19"/>
  <c r="J37" i="19"/>
  <c r="M34" i="19"/>
  <c r="K34" i="19"/>
  <c r="J34" i="19"/>
  <c r="AR56" i="19"/>
  <c r="BB56" i="19"/>
  <c r="X56" i="19"/>
  <c r="AM56" i="19"/>
  <c r="AH56" i="19"/>
  <c r="N56" i="19"/>
  <c r="AC56" i="19"/>
  <c r="S56" i="19"/>
  <c r="AW56" i="19"/>
  <c r="L59" i="19"/>
  <c r="K59" i="19"/>
  <c r="L46" i="19"/>
  <c r="J13" i="19"/>
  <c r="AT177" i="19"/>
  <c r="AF177" i="19"/>
  <c r="BA177" i="19"/>
  <c r="AO177" i="19"/>
  <c r="AX177" i="19"/>
  <c r="AL177" i="19"/>
  <c r="U177" i="19"/>
  <c r="AE177" i="19"/>
  <c r="AV177" i="19"/>
  <c r="AD177" i="19"/>
  <c r="AU177" i="19"/>
  <c r="AS177" i="19"/>
  <c r="V177" i="19"/>
  <c r="AQ177" i="19"/>
  <c r="AP177" i="19"/>
  <c r="Q177" i="19"/>
  <c r="AN177" i="19"/>
  <c r="P177" i="19"/>
  <c r="AK177" i="19"/>
  <c r="AJ177" i="19"/>
  <c r="AZ177" i="19"/>
  <c r="AI177" i="19"/>
  <c r="AY177" i="19"/>
  <c r="AG177" i="19"/>
  <c r="AP199" i="19"/>
  <c r="AD199" i="19"/>
  <c r="BA199" i="19"/>
  <c r="AO199" i="19"/>
  <c r="AX199" i="19"/>
  <c r="AL199" i="19"/>
  <c r="U199" i="19"/>
  <c r="AV199" i="19"/>
  <c r="AJ199" i="19"/>
  <c r="AU199" i="19"/>
  <c r="AI199" i="19"/>
  <c r="P199" i="19"/>
  <c r="AT199" i="19"/>
  <c r="AF199" i="19"/>
  <c r="AQ199" i="19"/>
  <c r="AE199" i="19"/>
  <c r="AG199" i="19"/>
  <c r="V199" i="19"/>
  <c r="Q199" i="19"/>
  <c r="AZ199" i="19"/>
  <c r="AY199" i="19"/>
  <c r="AS199" i="19"/>
  <c r="AN199" i="19"/>
  <c r="AK199" i="19"/>
  <c r="AK174" i="19"/>
  <c r="AU174" i="19"/>
  <c r="AI174" i="19"/>
  <c r="P174" i="19"/>
  <c r="AF174" i="19"/>
  <c r="BA174" i="19"/>
  <c r="AO174" i="19"/>
  <c r="AZ174" i="19"/>
  <c r="AY174" i="19"/>
  <c r="AG174" i="19"/>
  <c r="AX174" i="19"/>
  <c r="AE174" i="19"/>
  <c r="AV174" i="19"/>
  <c r="AD174" i="19"/>
  <c r="AT174" i="19"/>
  <c r="AS174" i="19"/>
  <c r="V174" i="19"/>
  <c r="AQ174" i="19"/>
  <c r="U174" i="19"/>
  <c r="AP174" i="19"/>
  <c r="Q174" i="19"/>
  <c r="AN174" i="19"/>
  <c r="AL174" i="19"/>
  <c r="AJ174" i="19"/>
  <c r="AT240" i="19"/>
  <c r="AY240" i="19"/>
  <c r="V240" i="19"/>
  <c r="AQ240" i="19"/>
  <c r="AO240" i="19"/>
  <c r="U240" i="19"/>
  <c r="AN240" i="19"/>
  <c r="BA240" i="19"/>
  <c r="AL240" i="19"/>
  <c r="Q240" i="19"/>
  <c r="AZ240" i="19"/>
  <c r="AK240" i="19"/>
  <c r="P240" i="19"/>
  <c r="AX240" i="19"/>
  <c r="AJ240" i="19"/>
  <c r="AI240" i="19"/>
  <c r="AV240" i="19"/>
  <c r="AG240" i="19"/>
  <c r="AU240" i="19"/>
  <c r="AF240" i="19"/>
  <c r="AS240" i="19"/>
  <c r="AE240" i="19"/>
  <c r="AD240" i="19"/>
  <c r="AP240" i="19"/>
  <c r="AY214" i="19"/>
  <c r="V214" i="19"/>
  <c r="AX214" i="19"/>
  <c r="AL214" i="19"/>
  <c r="U214" i="19"/>
  <c r="AK214" i="19"/>
  <c r="AV214" i="19"/>
  <c r="AJ214" i="19"/>
  <c r="Q214" i="19"/>
  <c r="AU214" i="19"/>
  <c r="AI214" i="19"/>
  <c r="P214" i="19"/>
  <c r="AT214" i="19"/>
  <c r="AS214" i="19"/>
  <c r="AG214" i="19"/>
  <c r="AF214" i="19"/>
  <c r="AQ214" i="19"/>
  <c r="AE214" i="19"/>
  <c r="AP214" i="19"/>
  <c r="AD214" i="19"/>
  <c r="BA214" i="19"/>
  <c r="AO214" i="19"/>
  <c r="AZ214" i="19"/>
  <c r="AN214" i="19"/>
  <c r="AS220" i="19"/>
  <c r="AG220" i="19"/>
  <c r="AQ220" i="19"/>
  <c r="AE220" i="19"/>
  <c r="AZ220" i="19"/>
  <c r="AN220" i="19"/>
  <c r="AK220" i="19"/>
  <c r="AT220" i="19"/>
  <c r="Q220" i="19"/>
  <c r="AP220" i="19"/>
  <c r="P220" i="19"/>
  <c r="AO220" i="19"/>
  <c r="AL220" i="19"/>
  <c r="AJ220" i="19"/>
  <c r="AI220" i="19"/>
  <c r="BA220" i="19"/>
  <c r="AF220" i="19"/>
  <c r="AY220" i="19"/>
  <c r="AD220" i="19"/>
  <c r="AX220" i="19"/>
  <c r="AV220" i="19"/>
  <c r="V220" i="19"/>
  <c r="AU220" i="19"/>
  <c r="U220" i="19"/>
  <c r="AK228" i="19"/>
  <c r="AU228" i="19"/>
  <c r="AI228" i="19"/>
  <c r="P228" i="19"/>
  <c r="AF228" i="19"/>
  <c r="AP228" i="19"/>
  <c r="AD228" i="19"/>
  <c r="BA228" i="19"/>
  <c r="AO228" i="19"/>
  <c r="AX228" i="19"/>
  <c r="AL228" i="19"/>
  <c r="U228" i="19"/>
  <c r="AT228" i="19"/>
  <c r="AS228" i="19"/>
  <c r="AQ228" i="19"/>
  <c r="AN228" i="19"/>
  <c r="AJ228" i="19"/>
  <c r="AG228" i="19"/>
  <c r="AE228" i="19"/>
  <c r="AZ228" i="19"/>
  <c r="AY228" i="19"/>
  <c r="V228" i="19"/>
  <c r="AV228" i="19"/>
  <c r="Q228" i="19"/>
  <c r="AK237" i="19"/>
  <c r="AP237" i="19"/>
  <c r="AD237" i="19"/>
  <c r="AT237" i="19"/>
  <c r="AF237" i="19"/>
  <c r="AQ237" i="19"/>
  <c r="AO237" i="19"/>
  <c r="V237" i="19"/>
  <c r="AN237" i="19"/>
  <c r="U237" i="19"/>
  <c r="BA237" i="19"/>
  <c r="Q237" i="19"/>
  <c r="AZ237" i="19"/>
  <c r="AL237" i="19"/>
  <c r="P237" i="19"/>
  <c r="AY237" i="19"/>
  <c r="AJ237" i="19"/>
  <c r="AX237" i="19"/>
  <c r="AI237" i="19"/>
  <c r="AV237" i="19"/>
  <c r="AU237" i="19"/>
  <c r="AG237" i="19"/>
  <c r="AS237" i="19"/>
  <c r="AE237" i="19"/>
  <c r="AS270" i="19"/>
  <c r="AG270" i="19"/>
  <c r="AF270" i="19"/>
  <c r="AQ270" i="19"/>
  <c r="AE270" i="19"/>
  <c r="AP270" i="19"/>
  <c r="AD270" i="19"/>
  <c r="BA270" i="19"/>
  <c r="AO270" i="19"/>
  <c r="AZ270" i="19"/>
  <c r="AN270" i="19"/>
  <c r="AY270" i="19"/>
  <c r="V270" i="19"/>
  <c r="AX270" i="19"/>
  <c r="AL270" i="19"/>
  <c r="U270" i="19"/>
  <c r="AK270" i="19"/>
  <c r="AU270" i="19"/>
  <c r="AI270" i="19"/>
  <c r="P270" i="19"/>
  <c r="AT270" i="19"/>
  <c r="AV270" i="19"/>
  <c r="AJ270" i="19"/>
  <c r="Q270" i="19"/>
  <c r="AV279" i="19"/>
  <c r="AJ279" i="19"/>
  <c r="Q279" i="19"/>
  <c r="AF279" i="19"/>
  <c r="AX279" i="19"/>
  <c r="AL279" i="19"/>
  <c r="U279" i="19"/>
  <c r="AY279" i="19"/>
  <c r="AG279" i="19"/>
  <c r="AU279" i="19"/>
  <c r="AE279" i="19"/>
  <c r="AT279" i="19"/>
  <c r="AD279" i="19"/>
  <c r="AS279" i="19"/>
  <c r="AQ279" i="19"/>
  <c r="AP279" i="19"/>
  <c r="V279" i="19"/>
  <c r="AO279" i="19"/>
  <c r="AN279" i="19"/>
  <c r="P279" i="19"/>
  <c r="BA279" i="19"/>
  <c r="AK279" i="19"/>
  <c r="AZ279" i="19"/>
  <c r="AI279" i="19"/>
  <c r="AP306" i="19"/>
  <c r="AD306" i="19"/>
  <c r="AZ306" i="19"/>
  <c r="AN306" i="19"/>
  <c r="AY306" i="19"/>
  <c r="V306" i="19"/>
  <c r="AX306" i="19"/>
  <c r="AL306" i="19"/>
  <c r="U306" i="19"/>
  <c r="AV306" i="19"/>
  <c r="AJ306" i="19"/>
  <c r="Q306" i="19"/>
  <c r="AT306" i="19"/>
  <c r="AS306" i="19"/>
  <c r="AG306" i="19"/>
  <c r="AF306" i="19"/>
  <c r="P306" i="19"/>
  <c r="BA306" i="19"/>
  <c r="AU306" i="19"/>
  <c r="AQ306" i="19"/>
  <c r="AO306" i="19"/>
  <c r="AK306" i="19"/>
  <c r="AI306" i="19"/>
  <c r="AE306" i="19"/>
  <c r="AV319" i="19"/>
  <c r="AJ319" i="19"/>
  <c r="Q319" i="19"/>
  <c r="AT319" i="19"/>
  <c r="AQ319" i="19"/>
  <c r="AE319" i="19"/>
  <c r="AP319" i="19"/>
  <c r="AD319" i="19"/>
  <c r="BA319" i="19"/>
  <c r="AO319" i="19"/>
  <c r="AZ319" i="19"/>
  <c r="AN319" i="19"/>
  <c r="AU319" i="19"/>
  <c r="P319" i="19"/>
  <c r="AS319" i="19"/>
  <c r="AL319" i="19"/>
  <c r="AI319" i="19"/>
  <c r="AF319" i="19"/>
  <c r="AY319" i="19"/>
  <c r="V319" i="19"/>
  <c r="AX319" i="19"/>
  <c r="U319" i="19"/>
  <c r="AK319" i="19"/>
  <c r="AG319" i="19"/>
  <c r="AZ308" i="19"/>
  <c r="AN308" i="19"/>
  <c r="AX308" i="19"/>
  <c r="AL308" i="19"/>
  <c r="U308" i="19"/>
  <c r="AK308" i="19"/>
  <c r="AV308" i="19"/>
  <c r="AJ308" i="19"/>
  <c r="Q308" i="19"/>
  <c r="AT308" i="19"/>
  <c r="AF308" i="19"/>
  <c r="AQ308" i="19"/>
  <c r="AE308" i="19"/>
  <c r="AP308" i="19"/>
  <c r="AD308" i="19"/>
  <c r="V308" i="19"/>
  <c r="P308" i="19"/>
  <c r="BA308" i="19"/>
  <c r="AY308" i="19"/>
  <c r="AU308" i="19"/>
  <c r="AS308" i="19"/>
  <c r="AO308" i="19"/>
  <c r="AI308" i="19"/>
  <c r="AG308" i="19"/>
  <c r="AU337" i="19"/>
  <c r="AI337" i="19"/>
  <c r="P337" i="19"/>
  <c r="AS337" i="19"/>
  <c r="AG337" i="19"/>
  <c r="AP337" i="19"/>
  <c r="AD337" i="19"/>
  <c r="AY337" i="19"/>
  <c r="V337" i="19"/>
  <c r="AT337" i="19"/>
  <c r="U337" i="19"/>
  <c r="AO337" i="19"/>
  <c r="Q337" i="19"/>
  <c r="AN337" i="19"/>
  <c r="AK337" i="19"/>
  <c r="BA337" i="19"/>
  <c r="AJ337" i="19"/>
  <c r="AZ337" i="19"/>
  <c r="AX337" i="19"/>
  <c r="AF337" i="19"/>
  <c r="AL337" i="19"/>
  <c r="AE337" i="19"/>
  <c r="AV337" i="19"/>
  <c r="AQ337" i="19"/>
  <c r="AQ341" i="19"/>
  <c r="BA341" i="19"/>
  <c r="AO341" i="19"/>
  <c r="AU341" i="19"/>
  <c r="AI341" i="19"/>
  <c r="P341" i="19"/>
  <c r="AT341" i="19"/>
  <c r="AE341" i="19"/>
  <c r="AY341" i="19"/>
  <c r="AJ341" i="19"/>
  <c r="AK341" i="19"/>
  <c r="AF341" i="19"/>
  <c r="AZ341" i="19"/>
  <c r="AD341" i="19"/>
  <c r="AX341" i="19"/>
  <c r="U341" i="19"/>
  <c r="AV341" i="19"/>
  <c r="Q341" i="19"/>
  <c r="AS341" i="19"/>
  <c r="AP341" i="19"/>
  <c r="V341" i="19"/>
  <c r="AN341" i="19"/>
  <c r="AL341" i="19"/>
  <c r="AG341" i="19"/>
  <c r="AZ353" i="19"/>
  <c r="AN353" i="19"/>
  <c r="AY353" i="19"/>
  <c r="V353" i="19"/>
  <c r="AX353" i="19"/>
  <c r="AL353" i="19"/>
  <c r="U353" i="19"/>
  <c r="AV353" i="19"/>
  <c r="AJ353" i="19"/>
  <c r="Q353" i="19"/>
  <c r="AT353" i="19"/>
  <c r="AS353" i="19"/>
  <c r="AG353" i="19"/>
  <c r="AO353" i="19"/>
  <c r="AK353" i="19"/>
  <c r="AF353" i="19"/>
  <c r="BA353" i="19"/>
  <c r="AU353" i="19"/>
  <c r="P353" i="19"/>
  <c r="AP353" i="19"/>
  <c r="AI353" i="19"/>
  <c r="AE353" i="19"/>
  <c r="AD353" i="19"/>
  <c r="AQ353" i="19"/>
  <c r="AZ358" i="19"/>
  <c r="AN358" i="19"/>
  <c r="AY358" i="19"/>
  <c r="V358" i="19"/>
  <c r="AX358" i="19"/>
  <c r="AL358" i="19"/>
  <c r="U358" i="19"/>
  <c r="AK358" i="19"/>
  <c r="AT358" i="19"/>
  <c r="AS358" i="19"/>
  <c r="AG358" i="19"/>
  <c r="AF358" i="19"/>
  <c r="AI358" i="19"/>
  <c r="AE358" i="19"/>
  <c r="AD358" i="19"/>
  <c r="Q358" i="19"/>
  <c r="AV358" i="19"/>
  <c r="AU358" i="19"/>
  <c r="AQ358" i="19"/>
  <c r="AJ358" i="19"/>
  <c r="P358" i="19"/>
  <c r="BA358" i="19"/>
  <c r="AP358" i="19"/>
  <c r="AO358" i="19"/>
  <c r="AY377" i="19"/>
  <c r="V377" i="19"/>
  <c r="AX377" i="19"/>
  <c r="AL377" i="19"/>
  <c r="U377" i="19"/>
  <c r="AK377" i="19"/>
  <c r="AV377" i="19"/>
  <c r="AJ377" i="19"/>
  <c r="Q377" i="19"/>
  <c r="AU377" i="19"/>
  <c r="AI377" i="19"/>
  <c r="P377" i="19"/>
  <c r="AS377" i="19"/>
  <c r="AG377" i="19"/>
  <c r="AF377" i="19"/>
  <c r="AQ377" i="19"/>
  <c r="AE377" i="19"/>
  <c r="AP377" i="19"/>
  <c r="AD377" i="19"/>
  <c r="BA377" i="19"/>
  <c r="AZ377" i="19"/>
  <c r="AT377" i="19"/>
  <c r="AO377" i="19"/>
  <c r="AN377" i="19"/>
  <c r="J150" i="19"/>
  <c r="K314" i="19"/>
  <c r="K379" i="19"/>
  <c r="H181" i="19"/>
  <c r="L181" i="19" s="1"/>
  <c r="H171" i="19"/>
  <c r="L171" i="19" s="1"/>
  <c r="H221" i="19"/>
  <c r="L221" i="19" s="1"/>
  <c r="H199" i="19"/>
  <c r="L199" i="19" s="1"/>
  <c r="H215" i="19"/>
  <c r="L215" i="19" s="1"/>
  <c r="H234" i="19"/>
  <c r="L234" i="19" s="1"/>
  <c r="H255" i="19"/>
  <c r="L255" i="19" s="1"/>
  <c r="H280" i="19"/>
  <c r="L280" i="19" s="1"/>
  <c r="J287" i="19"/>
  <c r="H287" i="19"/>
  <c r="L287" i="19" s="1"/>
  <c r="H279" i="19"/>
  <c r="L279" i="19" s="1"/>
  <c r="H285" i="19"/>
  <c r="L285" i="19" s="1"/>
  <c r="H330" i="19"/>
  <c r="L330" i="19" s="1"/>
  <c r="H343" i="19"/>
  <c r="L343" i="19" s="1"/>
  <c r="H337" i="19"/>
  <c r="L337" i="19" s="1"/>
  <c r="H334" i="19"/>
  <c r="L334" i="19" s="1"/>
  <c r="H360" i="19"/>
  <c r="L360" i="19" s="1"/>
  <c r="AH151" i="19"/>
  <c r="N151" i="19"/>
  <c r="X151" i="19"/>
  <c r="AW151" i="19"/>
  <c r="S151" i="19"/>
  <c r="AC151" i="19"/>
  <c r="AR151" i="19"/>
  <c r="BB151" i="19"/>
  <c r="AM151" i="19"/>
  <c r="AH149" i="19"/>
  <c r="L121" i="19"/>
  <c r="L137" i="19"/>
  <c r="L107" i="19"/>
  <c r="X100" i="19"/>
  <c r="BB69" i="19"/>
  <c r="X69" i="19"/>
  <c r="AM69" i="19"/>
  <c r="AW69" i="19"/>
  <c r="S69" i="19"/>
  <c r="AH69" i="19"/>
  <c r="N69" i="19"/>
  <c r="AR69" i="19"/>
  <c r="AC69" i="19"/>
  <c r="AW86" i="19"/>
  <c r="S86" i="19"/>
  <c r="AR86" i="19"/>
  <c r="BB86" i="19"/>
  <c r="AM86" i="19"/>
  <c r="N86" i="19"/>
  <c r="AH86" i="19"/>
  <c r="AC86" i="19"/>
  <c r="X86" i="19"/>
  <c r="AH48" i="19"/>
  <c r="N48" i="19"/>
  <c r="AR48" i="19"/>
  <c r="X48" i="19"/>
  <c r="AM48" i="19"/>
  <c r="AW48" i="19"/>
  <c r="S48" i="19"/>
  <c r="BB48" i="19"/>
  <c r="AC48" i="19"/>
  <c r="AC57" i="19"/>
  <c r="M44" i="19"/>
  <c r="AC82" i="19"/>
  <c r="M24" i="19"/>
  <c r="J24" i="19"/>
  <c r="AH54" i="19"/>
  <c r="N54" i="19"/>
  <c r="AR54" i="19"/>
  <c r="X54" i="19"/>
  <c r="AM54" i="19"/>
  <c r="AW54" i="19"/>
  <c r="S54" i="19"/>
  <c r="BB54" i="19"/>
  <c r="AC54" i="19"/>
  <c r="M78" i="19"/>
  <c r="J59" i="19"/>
  <c r="AC22" i="19"/>
  <c r="X22" i="19"/>
  <c r="AM22" i="19"/>
  <c r="AW22" i="19"/>
  <c r="S22" i="19"/>
  <c r="AH22" i="19"/>
  <c r="N22" i="19"/>
  <c r="AR22" i="19"/>
  <c r="BB22" i="19"/>
  <c r="S27" i="19"/>
  <c r="K12" i="19"/>
  <c r="M25" i="19"/>
  <c r="N25" i="19" s="1"/>
  <c r="AS181" i="19"/>
  <c r="AG181" i="19"/>
  <c r="AP181" i="19"/>
  <c r="AD181" i="19"/>
  <c r="AZ181" i="19"/>
  <c r="AN181" i="19"/>
  <c r="AK181" i="19"/>
  <c r="AT181" i="19"/>
  <c r="AI181" i="19"/>
  <c r="BA181" i="19"/>
  <c r="AF181" i="19"/>
  <c r="AY181" i="19"/>
  <c r="AE181" i="19"/>
  <c r="AX181" i="19"/>
  <c r="AV181" i="19"/>
  <c r="V181" i="19"/>
  <c r="AU181" i="19"/>
  <c r="U181" i="19"/>
  <c r="Q181" i="19"/>
  <c r="AQ181" i="19"/>
  <c r="P181" i="19"/>
  <c r="AO181" i="19"/>
  <c r="AL181" i="19"/>
  <c r="AJ181" i="19"/>
  <c r="AZ186" i="19"/>
  <c r="AN186" i="19"/>
  <c r="AY186" i="19"/>
  <c r="V186" i="19"/>
  <c r="AX186" i="19"/>
  <c r="AL186" i="19"/>
  <c r="U186" i="19"/>
  <c r="AK186" i="19"/>
  <c r="AV186" i="19"/>
  <c r="AJ186" i="19"/>
  <c r="Q186" i="19"/>
  <c r="AU186" i="19"/>
  <c r="AI186" i="19"/>
  <c r="P186" i="19"/>
  <c r="AT186" i="19"/>
  <c r="AS186" i="19"/>
  <c r="AG186" i="19"/>
  <c r="AF186" i="19"/>
  <c r="AQ186" i="19"/>
  <c r="AE186" i="19"/>
  <c r="AP186" i="19"/>
  <c r="AD186" i="19"/>
  <c r="BA186" i="19"/>
  <c r="AO186" i="19"/>
  <c r="AQ197" i="19"/>
  <c r="AE197" i="19"/>
  <c r="AZ197" i="19"/>
  <c r="AN197" i="19"/>
  <c r="AK197" i="19"/>
  <c r="AT197" i="19"/>
  <c r="AS197" i="19"/>
  <c r="AG197" i="19"/>
  <c r="AY197" i="19"/>
  <c r="AD197" i="19"/>
  <c r="AX197" i="19"/>
  <c r="AV197" i="19"/>
  <c r="V197" i="19"/>
  <c r="AU197" i="19"/>
  <c r="U197" i="19"/>
  <c r="Q197" i="19"/>
  <c r="AP197" i="19"/>
  <c r="P197" i="19"/>
  <c r="AO197" i="19"/>
  <c r="AL197" i="19"/>
  <c r="AJ197" i="19"/>
  <c r="AI197" i="19"/>
  <c r="BA197" i="19"/>
  <c r="AF197" i="19"/>
  <c r="AX203" i="19"/>
  <c r="AL203" i="19"/>
  <c r="U203" i="19"/>
  <c r="AK203" i="19"/>
  <c r="AT203" i="19"/>
  <c r="AF203" i="19"/>
  <c r="AQ203" i="19"/>
  <c r="AE203" i="19"/>
  <c r="AP203" i="19"/>
  <c r="AD203" i="19"/>
  <c r="AZ203" i="19"/>
  <c r="AN203" i="19"/>
  <c r="AY203" i="19"/>
  <c r="V203" i="19"/>
  <c r="Q203" i="19"/>
  <c r="P203" i="19"/>
  <c r="BA203" i="19"/>
  <c r="AV203" i="19"/>
  <c r="AU203" i="19"/>
  <c r="AS203" i="19"/>
  <c r="AO203" i="19"/>
  <c r="AJ203" i="19"/>
  <c r="AI203" i="19"/>
  <c r="AG203" i="19"/>
  <c r="AS232" i="19"/>
  <c r="AG232" i="19"/>
  <c r="AQ232" i="19"/>
  <c r="AE232" i="19"/>
  <c r="AZ232" i="19"/>
  <c r="AN232" i="19"/>
  <c r="AY232" i="19"/>
  <c r="V232" i="19"/>
  <c r="AX232" i="19"/>
  <c r="AL232" i="19"/>
  <c r="U232" i="19"/>
  <c r="AK232" i="19"/>
  <c r="AT232" i="19"/>
  <c r="Q232" i="19"/>
  <c r="BA232" i="19"/>
  <c r="P232" i="19"/>
  <c r="AV232" i="19"/>
  <c r="AU232" i="19"/>
  <c r="AP232" i="19"/>
  <c r="AO232" i="19"/>
  <c r="AJ232" i="19"/>
  <c r="AI232" i="19"/>
  <c r="AF232" i="19"/>
  <c r="AD232" i="19"/>
  <c r="AS241" i="19"/>
  <c r="AG241" i="19"/>
  <c r="AX241" i="19"/>
  <c r="AL241" i="19"/>
  <c r="U241" i="19"/>
  <c r="AP241" i="19"/>
  <c r="AN241" i="19"/>
  <c r="BA241" i="19"/>
  <c r="Q241" i="19"/>
  <c r="AZ241" i="19"/>
  <c r="AK241" i="19"/>
  <c r="P241" i="19"/>
  <c r="AY241" i="19"/>
  <c r="AJ241" i="19"/>
  <c r="AI241" i="19"/>
  <c r="AV241" i="19"/>
  <c r="AU241" i="19"/>
  <c r="AF241" i="19"/>
  <c r="AT241" i="19"/>
  <c r="AE241" i="19"/>
  <c r="AD241" i="19"/>
  <c r="AQ241" i="19"/>
  <c r="AO241" i="19"/>
  <c r="V241" i="19"/>
  <c r="BA249" i="19"/>
  <c r="AO249" i="19"/>
  <c r="AZ249" i="19"/>
  <c r="AN249" i="19"/>
  <c r="AY249" i="19"/>
  <c r="V249" i="19"/>
  <c r="AK249" i="19"/>
  <c r="AU249" i="19"/>
  <c r="AI249" i="19"/>
  <c r="P249" i="19"/>
  <c r="AT249" i="19"/>
  <c r="AS249" i="19"/>
  <c r="AG249" i="19"/>
  <c r="AF249" i="19"/>
  <c r="AQ249" i="19"/>
  <c r="AE249" i="19"/>
  <c r="AP249" i="19"/>
  <c r="AD249" i="19"/>
  <c r="AX249" i="19"/>
  <c r="AV249" i="19"/>
  <c r="AL249" i="19"/>
  <c r="AJ249" i="19"/>
  <c r="U249" i="19"/>
  <c r="Q249" i="19"/>
  <c r="AF259" i="19"/>
  <c r="AQ259" i="19"/>
  <c r="AE259" i="19"/>
  <c r="AY259" i="19"/>
  <c r="V259" i="19"/>
  <c r="AK259" i="19"/>
  <c r="AT259" i="19"/>
  <c r="BA259" i="19"/>
  <c r="AG259" i="19"/>
  <c r="AZ259" i="19"/>
  <c r="AD259" i="19"/>
  <c r="AX259" i="19"/>
  <c r="AV259" i="19"/>
  <c r="AU259" i="19"/>
  <c r="U259" i="19"/>
  <c r="AS259" i="19"/>
  <c r="Q259" i="19"/>
  <c r="AP259" i="19"/>
  <c r="P259" i="19"/>
  <c r="AO259" i="19"/>
  <c r="AN259" i="19"/>
  <c r="AL259" i="19"/>
  <c r="AJ259" i="19"/>
  <c r="AI259" i="19"/>
  <c r="AZ275" i="19"/>
  <c r="AN275" i="19"/>
  <c r="AY275" i="19"/>
  <c r="V275" i="19"/>
  <c r="AX275" i="19"/>
  <c r="AL275" i="19"/>
  <c r="U275" i="19"/>
  <c r="AK275" i="19"/>
  <c r="AV275" i="19"/>
  <c r="AJ275" i="19"/>
  <c r="Q275" i="19"/>
  <c r="AU275" i="19"/>
  <c r="AI275" i="19"/>
  <c r="P275" i="19"/>
  <c r="AT275" i="19"/>
  <c r="AS275" i="19"/>
  <c r="AG275" i="19"/>
  <c r="AF275" i="19"/>
  <c r="AP275" i="19"/>
  <c r="AD275" i="19"/>
  <c r="BA275" i="19"/>
  <c r="AO275" i="19"/>
  <c r="AQ275" i="19"/>
  <c r="AE275" i="19"/>
  <c r="BA286" i="19"/>
  <c r="AO286" i="19"/>
  <c r="AZ286" i="19"/>
  <c r="AN286" i="19"/>
  <c r="AK286" i="19"/>
  <c r="AS286" i="19"/>
  <c r="AG286" i="19"/>
  <c r="AQ286" i="19"/>
  <c r="AE286" i="19"/>
  <c r="AI286" i="19"/>
  <c r="AY286" i="19"/>
  <c r="AF286" i="19"/>
  <c r="AX286" i="19"/>
  <c r="AD286" i="19"/>
  <c r="AV286" i="19"/>
  <c r="V286" i="19"/>
  <c r="AU286" i="19"/>
  <c r="U286" i="19"/>
  <c r="AT286" i="19"/>
  <c r="Q286" i="19"/>
  <c r="P286" i="19"/>
  <c r="AP286" i="19"/>
  <c r="AL286" i="19"/>
  <c r="AJ286" i="19"/>
  <c r="AT302" i="19"/>
  <c r="AF302" i="19"/>
  <c r="AQ302" i="19"/>
  <c r="AE302" i="19"/>
  <c r="AZ302" i="19"/>
  <c r="AN302" i="19"/>
  <c r="AX302" i="19"/>
  <c r="AL302" i="19"/>
  <c r="U302" i="19"/>
  <c r="AK302" i="19"/>
  <c r="AP302" i="19"/>
  <c r="AO302" i="19"/>
  <c r="AJ302" i="19"/>
  <c r="AI302" i="19"/>
  <c r="AG302" i="19"/>
  <c r="AD302" i="19"/>
  <c r="BA302" i="19"/>
  <c r="AY302" i="19"/>
  <c r="V302" i="19"/>
  <c r="AV302" i="19"/>
  <c r="Q302" i="19"/>
  <c r="AU302" i="19"/>
  <c r="P302" i="19"/>
  <c r="AS302" i="19"/>
  <c r="AY297" i="19"/>
  <c r="V297" i="19"/>
  <c r="AK297" i="19"/>
  <c r="AV297" i="19"/>
  <c r="AJ297" i="19"/>
  <c r="Q297" i="19"/>
  <c r="AS297" i="19"/>
  <c r="AG297" i="19"/>
  <c r="AP297" i="19"/>
  <c r="AD297" i="19"/>
  <c r="P297" i="19"/>
  <c r="AQ297" i="19"/>
  <c r="AO297" i="19"/>
  <c r="AN297" i="19"/>
  <c r="AL297" i="19"/>
  <c r="AI297" i="19"/>
  <c r="BA297" i="19"/>
  <c r="AF297" i="19"/>
  <c r="AZ297" i="19"/>
  <c r="AE297" i="19"/>
  <c r="AX297" i="19"/>
  <c r="AU297" i="19"/>
  <c r="AT297" i="19"/>
  <c r="U297" i="19"/>
  <c r="AK316" i="19"/>
  <c r="AT316" i="19"/>
  <c r="AS316" i="19"/>
  <c r="AG316" i="19"/>
  <c r="AQ316" i="19"/>
  <c r="AE316" i="19"/>
  <c r="AN316" i="19"/>
  <c r="P316" i="19"/>
  <c r="AL316" i="19"/>
  <c r="BA316" i="19"/>
  <c r="AJ316" i="19"/>
  <c r="AZ316" i="19"/>
  <c r="AI316" i="19"/>
  <c r="AY316" i="19"/>
  <c r="AF316" i="19"/>
  <c r="AV316" i="19"/>
  <c r="V316" i="19"/>
  <c r="AP316" i="19"/>
  <c r="U316" i="19"/>
  <c r="AO316" i="19"/>
  <c r="Q316" i="19"/>
  <c r="AX316" i="19"/>
  <c r="AU316" i="19"/>
  <c r="AD316" i="19"/>
  <c r="AX334" i="19"/>
  <c r="AL334" i="19"/>
  <c r="U334" i="19"/>
  <c r="AV334" i="19"/>
  <c r="AJ334" i="19"/>
  <c r="Q334" i="19"/>
  <c r="AS334" i="19"/>
  <c r="AG334" i="19"/>
  <c r="AP334" i="19"/>
  <c r="AD334" i="19"/>
  <c r="AE334" i="19"/>
  <c r="AU334" i="19"/>
  <c r="V334" i="19"/>
  <c r="AN334" i="19"/>
  <c r="AK334" i="19"/>
  <c r="BA334" i="19"/>
  <c r="AI334" i="19"/>
  <c r="AZ334" i="19"/>
  <c r="AY334" i="19"/>
  <c r="AT334" i="19"/>
  <c r="AQ334" i="19"/>
  <c r="AO334" i="19"/>
  <c r="AF334" i="19"/>
  <c r="P334" i="19"/>
  <c r="AQ350" i="19"/>
  <c r="AE350" i="19"/>
  <c r="AP350" i="19"/>
  <c r="AD350" i="19"/>
  <c r="BA350" i="19"/>
  <c r="AO350" i="19"/>
  <c r="AY350" i="19"/>
  <c r="V350" i="19"/>
  <c r="AK350" i="19"/>
  <c r="AV350" i="19"/>
  <c r="AJ350" i="19"/>
  <c r="Q350" i="19"/>
  <c r="AN350" i="19"/>
  <c r="AI350" i="19"/>
  <c r="AF350" i="19"/>
  <c r="AZ350" i="19"/>
  <c r="AX350" i="19"/>
  <c r="U350" i="19"/>
  <c r="AU350" i="19"/>
  <c r="P350" i="19"/>
  <c r="AG350" i="19"/>
  <c r="AT350" i="19"/>
  <c r="AL350" i="19"/>
  <c r="AS350" i="19"/>
  <c r="AY359" i="19"/>
  <c r="V359" i="19"/>
  <c r="AX359" i="19"/>
  <c r="AL359" i="19"/>
  <c r="U359" i="19"/>
  <c r="AK359" i="19"/>
  <c r="AV359" i="19"/>
  <c r="AJ359" i="19"/>
  <c r="Q359" i="19"/>
  <c r="AS359" i="19"/>
  <c r="AG359" i="19"/>
  <c r="AF359" i="19"/>
  <c r="AQ359" i="19"/>
  <c r="AE359" i="19"/>
  <c r="AU359" i="19"/>
  <c r="AT359" i="19"/>
  <c r="AP359" i="19"/>
  <c r="AN359" i="19"/>
  <c r="AD359" i="19"/>
  <c r="BA359" i="19"/>
  <c r="AZ359" i="19"/>
  <c r="AO359" i="19"/>
  <c r="P359" i="19"/>
  <c r="AI359" i="19"/>
  <c r="AX378" i="19"/>
  <c r="AL378" i="19"/>
  <c r="U378" i="19"/>
  <c r="AK378" i="19"/>
  <c r="AV378" i="19"/>
  <c r="AJ378" i="19"/>
  <c r="Q378" i="19"/>
  <c r="AU378" i="19"/>
  <c r="AI378" i="19"/>
  <c r="P378" i="19"/>
  <c r="AT378" i="19"/>
  <c r="AF378" i="19"/>
  <c r="AQ378" i="19"/>
  <c r="AE378" i="19"/>
  <c r="AP378" i="19"/>
  <c r="AD378" i="19"/>
  <c r="BA378" i="19"/>
  <c r="AO378" i="19"/>
  <c r="AZ378" i="19"/>
  <c r="AY378" i="19"/>
  <c r="AS378" i="19"/>
  <c r="AN378" i="19"/>
  <c r="AG378" i="19"/>
  <c r="V378" i="19"/>
  <c r="L162" i="19"/>
  <c r="K162" i="19"/>
  <c r="AH162" i="19" s="1"/>
  <c r="K232" i="19"/>
  <c r="K250" i="19"/>
  <c r="K285" i="19"/>
  <c r="K284" i="19"/>
  <c r="K326" i="19"/>
  <c r="K334" i="19"/>
  <c r="AR164" i="19"/>
  <c r="BB164" i="19"/>
  <c r="AC164" i="19"/>
  <c r="X164" i="19"/>
  <c r="AM164" i="19"/>
  <c r="AW164" i="19"/>
  <c r="S164" i="19"/>
  <c r="AH164" i="19"/>
  <c r="N164" i="19"/>
  <c r="H178" i="19"/>
  <c r="L178" i="19" s="1"/>
  <c r="H177" i="19"/>
  <c r="L177" i="19" s="1"/>
  <c r="H183" i="19"/>
  <c r="L183" i="19" s="1"/>
  <c r="H205" i="19"/>
  <c r="L205" i="19" s="1"/>
  <c r="H211" i="19"/>
  <c r="L211" i="19" s="1"/>
  <c r="H228" i="19"/>
  <c r="L228" i="19" s="1"/>
  <c r="H235" i="19"/>
  <c r="L235" i="19" s="1"/>
  <c r="H244" i="19"/>
  <c r="L244" i="19" s="1"/>
  <c r="H266" i="19"/>
  <c r="L266" i="19" s="1"/>
  <c r="H261" i="19"/>
  <c r="L261" i="19" s="1"/>
  <c r="J291" i="19"/>
  <c r="H291" i="19"/>
  <c r="L291" i="19" s="1"/>
  <c r="H309" i="19"/>
  <c r="L309" i="19" s="1"/>
  <c r="H304" i="19"/>
  <c r="L304" i="19" s="1"/>
  <c r="H321" i="19"/>
  <c r="L321" i="19" s="1"/>
  <c r="H339" i="19"/>
  <c r="L339" i="19" s="1"/>
  <c r="J339" i="19"/>
  <c r="H348" i="19"/>
  <c r="L348" i="19" s="1"/>
  <c r="J348" i="19"/>
  <c r="J355" i="19"/>
  <c r="H355" i="19"/>
  <c r="L355" i="19" s="1"/>
  <c r="H369" i="19"/>
  <c r="L369" i="19" s="1"/>
  <c r="M102" i="19"/>
  <c r="L102" i="19"/>
  <c r="M131" i="19"/>
  <c r="K115" i="19"/>
  <c r="M115" i="19"/>
  <c r="J107" i="19"/>
  <c r="L115" i="19"/>
  <c r="K142" i="19"/>
  <c r="L68" i="19"/>
  <c r="K68" i="19"/>
  <c r="K102" i="19"/>
  <c r="L116" i="19"/>
  <c r="X116" i="19" s="1"/>
  <c r="AC85" i="19"/>
  <c r="J99" i="19"/>
  <c r="AC100" i="19"/>
  <c r="AW60" i="19"/>
  <c r="J68" i="19"/>
  <c r="J39" i="19"/>
  <c r="M39" i="19"/>
  <c r="M53" i="19"/>
  <c r="J32" i="19"/>
  <c r="J44" i="19"/>
  <c r="AW91" i="19"/>
  <c r="M74" i="19"/>
  <c r="AW27" i="19"/>
  <c r="M12" i="19"/>
  <c r="M23" i="19"/>
  <c r="AU179" i="19"/>
  <c r="AI179" i="19"/>
  <c r="P179" i="19"/>
  <c r="AF179" i="19"/>
  <c r="AP179" i="19"/>
  <c r="AD179" i="19"/>
  <c r="AY179" i="19"/>
  <c r="V179" i="19"/>
  <c r="AV179" i="19"/>
  <c r="AJ179" i="19"/>
  <c r="Q179" i="19"/>
  <c r="AK179" i="19"/>
  <c r="BA179" i="19"/>
  <c r="AG179" i="19"/>
  <c r="AZ179" i="19"/>
  <c r="AE179" i="19"/>
  <c r="AX179" i="19"/>
  <c r="AT179" i="19"/>
  <c r="U179" i="19"/>
  <c r="AS179" i="19"/>
  <c r="AQ179" i="19"/>
  <c r="AO179" i="19"/>
  <c r="AN179" i="19"/>
  <c r="AL179" i="19"/>
  <c r="AS193" i="19"/>
  <c r="AG193" i="19"/>
  <c r="AF193" i="19"/>
  <c r="AQ193" i="19"/>
  <c r="AE193" i="19"/>
  <c r="AP193" i="19"/>
  <c r="AD193" i="19"/>
  <c r="BA193" i="19"/>
  <c r="AO193" i="19"/>
  <c r="AZ193" i="19"/>
  <c r="AN193" i="19"/>
  <c r="AY193" i="19"/>
  <c r="V193" i="19"/>
  <c r="AX193" i="19"/>
  <c r="AL193" i="19"/>
  <c r="U193" i="19"/>
  <c r="AK193" i="19"/>
  <c r="AV193" i="19"/>
  <c r="AJ193" i="19"/>
  <c r="Q193" i="19"/>
  <c r="AU193" i="19"/>
  <c r="AI193" i="19"/>
  <c r="P193" i="19"/>
  <c r="AT193" i="19"/>
  <c r="AY187" i="19"/>
  <c r="V187" i="19"/>
  <c r="AX187" i="19"/>
  <c r="AL187" i="19"/>
  <c r="U187" i="19"/>
  <c r="AK187" i="19"/>
  <c r="AV187" i="19"/>
  <c r="AJ187" i="19"/>
  <c r="Q187" i="19"/>
  <c r="AU187" i="19"/>
  <c r="AI187" i="19"/>
  <c r="P187" i="19"/>
  <c r="AT187" i="19"/>
  <c r="AS187" i="19"/>
  <c r="AG187" i="19"/>
  <c r="AF187" i="19"/>
  <c r="AQ187" i="19"/>
  <c r="AE187" i="19"/>
  <c r="AP187" i="19"/>
  <c r="AD187" i="19"/>
  <c r="BA187" i="19"/>
  <c r="AO187" i="19"/>
  <c r="AZ187" i="19"/>
  <c r="AN187" i="19"/>
  <c r="AF209" i="19"/>
  <c r="AQ209" i="19"/>
  <c r="AE209" i="19"/>
  <c r="AP209" i="19"/>
  <c r="AD209" i="19"/>
  <c r="BA209" i="19"/>
  <c r="AO209" i="19"/>
  <c r="AZ209" i="19"/>
  <c r="AN209" i="19"/>
  <c r="AY209" i="19"/>
  <c r="V209" i="19"/>
  <c r="AX209" i="19"/>
  <c r="AL209" i="19"/>
  <c r="U209" i="19"/>
  <c r="AK209" i="19"/>
  <c r="AV209" i="19"/>
  <c r="AJ209" i="19"/>
  <c r="Q209" i="19"/>
  <c r="AU209" i="19"/>
  <c r="AI209" i="19"/>
  <c r="P209" i="19"/>
  <c r="AT209" i="19"/>
  <c r="AS209" i="19"/>
  <c r="AG209" i="19"/>
  <c r="AX215" i="19"/>
  <c r="AL215" i="19"/>
  <c r="U215" i="19"/>
  <c r="AK215" i="19"/>
  <c r="AV215" i="19"/>
  <c r="AJ215" i="19"/>
  <c r="Q215" i="19"/>
  <c r="AU215" i="19"/>
  <c r="AI215" i="19"/>
  <c r="P215" i="19"/>
  <c r="AT215" i="19"/>
  <c r="AS215" i="19"/>
  <c r="AG215" i="19"/>
  <c r="AF215" i="19"/>
  <c r="AQ215" i="19"/>
  <c r="AE215" i="19"/>
  <c r="AP215" i="19"/>
  <c r="AD215" i="19"/>
  <c r="BA215" i="19"/>
  <c r="AO215" i="19"/>
  <c r="AZ215" i="19"/>
  <c r="AN215" i="19"/>
  <c r="AY215" i="19"/>
  <c r="V215" i="19"/>
  <c r="AZ250" i="19"/>
  <c r="AN250" i="19"/>
  <c r="AY250" i="19"/>
  <c r="V250" i="19"/>
  <c r="AX250" i="19"/>
  <c r="AL250" i="19"/>
  <c r="U250" i="19"/>
  <c r="AV250" i="19"/>
  <c r="AJ250" i="19"/>
  <c r="Q250" i="19"/>
  <c r="AT250" i="19"/>
  <c r="AS250" i="19"/>
  <c r="AG250" i="19"/>
  <c r="AF250" i="19"/>
  <c r="AQ250" i="19"/>
  <c r="AE250" i="19"/>
  <c r="AP250" i="19"/>
  <c r="AD250" i="19"/>
  <c r="BA250" i="19"/>
  <c r="AO250" i="19"/>
  <c r="AU250" i="19"/>
  <c r="AK250" i="19"/>
  <c r="AI250" i="19"/>
  <c r="P250" i="19"/>
  <c r="AP246" i="19"/>
  <c r="AD246" i="19"/>
  <c r="AZ246" i="19"/>
  <c r="AN246" i="19"/>
  <c r="AV246" i="19"/>
  <c r="AJ246" i="19"/>
  <c r="Q246" i="19"/>
  <c r="AU246" i="19"/>
  <c r="AI246" i="19"/>
  <c r="P246" i="19"/>
  <c r="AT246" i="19"/>
  <c r="AS246" i="19"/>
  <c r="AG246" i="19"/>
  <c r="AK246" i="19"/>
  <c r="AE246" i="19"/>
  <c r="BA246" i="19"/>
  <c r="AY246" i="19"/>
  <c r="V246" i="19"/>
  <c r="AX246" i="19"/>
  <c r="U246" i="19"/>
  <c r="AQ246" i="19"/>
  <c r="AO246" i="19"/>
  <c r="AL246" i="19"/>
  <c r="AF246" i="19"/>
  <c r="AY251" i="19"/>
  <c r="V251" i="19"/>
  <c r="AX251" i="19"/>
  <c r="AL251" i="19"/>
  <c r="U251" i="19"/>
  <c r="AK251" i="19"/>
  <c r="AU251" i="19"/>
  <c r="AI251" i="19"/>
  <c r="P251" i="19"/>
  <c r="AS251" i="19"/>
  <c r="AG251" i="19"/>
  <c r="AF251" i="19"/>
  <c r="AQ251" i="19"/>
  <c r="AE251" i="19"/>
  <c r="AP251" i="19"/>
  <c r="AD251" i="19"/>
  <c r="BA251" i="19"/>
  <c r="AO251" i="19"/>
  <c r="AZ251" i="19"/>
  <c r="AN251" i="19"/>
  <c r="AV251" i="19"/>
  <c r="AT251" i="19"/>
  <c r="AJ251" i="19"/>
  <c r="Q251" i="19"/>
  <c r="AF271" i="19"/>
  <c r="AQ271" i="19"/>
  <c r="AE271" i="19"/>
  <c r="AP271" i="19"/>
  <c r="AD271" i="19"/>
  <c r="BA271" i="19"/>
  <c r="AO271" i="19"/>
  <c r="AZ271" i="19"/>
  <c r="AN271" i="19"/>
  <c r="AY271" i="19"/>
  <c r="V271" i="19"/>
  <c r="AX271" i="19"/>
  <c r="AL271" i="19"/>
  <c r="U271" i="19"/>
  <c r="AK271" i="19"/>
  <c r="AV271" i="19"/>
  <c r="AJ271" i="19"/>
  <c r="Q271" i="19"/>
  <c r="AT271" i="19"/>
  <c r="AS271" i="19"/>
  <c r="AG271" i="19"/>
  <c r="P271" i="19"/>
  <c r="AU271" i="19"/>
  <c r="AI271" i="19"/>
  <c r="AT281" i="19"/>
  <c r="AS281" i="19"/>
  <c r="AP281" i="19"/>
  <c r="AD281" i="19"/>
  <c r="AX281" i="19"/>
  <c r="AV281" i="19"/>
  <c r="AJ281" i="19"/>
  <c r="Q281" i="19"/>
  <c r="AY281" i="19"/>
  <c r="AF281" i="19"/>
  <c r="AE281" i="19"/>
  <c r="AU281" i="19"/>
  <c r="AQ281" i="19"/>
  <c r="V281" i="19"/>
  <c r="AO281" i="19"/>
  <c r="U281" i="19"/>
  <c r="AN281" i="19"/>
  <c r="P281" i="19"/>
  <c r="AL281" i="19"/>
  <c r="BA281" i="19"/>
  <c r="AI281" i="19"/>
  <c r="AZ281" i="19"/>
  <c r="AG281" i="19"/>
  <c r="AK281" i="19"/>
  <c r="AV300" i="19"/>
  <c r="AJ300" i="19"/>
  <c r="Q300" i="19"/>
  <c r="AT300" i="19"/>
  <c r="AS300" i="19"/>
  <c r="AG300" i="19"/>
  <c r="AP300" i="19"/>
  <c r="AD300" i="19"/>
  <c r="AZ300" i="19"/>
  <c r="AN300" i="19"/>
  <c r="AY300" i="19"/>
  <c r="V300" i="19"/>
  <c r="AQ300" i="19"/>
  <c r="AO300" i="19"/>
  <c r="AL300" i="19"/>
  <c r="AK300" i="19"/>
  <c r="AI300" i="19"/>
  <c r="AF300" i="19"/>
  <c r="AE300" i="19"/>
  <c r="BA300" i="19"/>
  <c r="AX300" i="19"/>
  <c r="U300" i="19"/>
  <c r="AU300" i="19"/>
  <c r="P300" i="19"/>
  <c r="AY314" i="19"/>
  <c r="V314" i="19"/>
  <c r="AV314" i="19"/>
  <c r="AU314" i="19"/>
  <c r="AI314" i="19"/>
  <c r="P314" i="19"/>
  <c r="AS314" i="19"/>
  <c r="AG314" i="19"/>
  <c r="AP314" i="19"/>
  <c r="U314" i="19"/>
  <c r="AO314" i="19"/>
  <c r="AN314" i="19"/>
  <c r="Q314" i="19"/>
  <c r="AL314" i="19"/>
  <c r="AK314" i="19"/>
  <c r="BA314" i="19"/>
  <c r="AJ314" i="19"/>
  <c r="AX314" i="19"/>
  <c r="AF314" i="19"/>
  <c r="AT314" i="19"/>
  <c r="AD314" i="19"/>
  <c r="AQ314" i="19"/>
  <c r="AE314" i="19"/>
  <c r="AZ314" i="19"/>
  <c r="AY309" i="19"/>
  <c r="V309" i="19"/>
  <c r="AK309" i="19"/>
  <c r="AV309" i="19"/>
  <c r="AJ309" i="19"/>
  <c r="Q309" i="19"/>
  <c r="AU309" i="19"/>
  <c r="AI309" i="19"/>
  <c r="P309" i="19"/>
  <c r="AS309" i="19"/>
  <c r="AG309" i="19"/>
  <c r="AQ309" i="19"/>
  <c r="AE309" i="19"/>
  <c r="AP309" i="19"/>
  <c r="AD309" i="19"/>
  <c r="BA309" i="19"/>
  <c r="AO309" i="19"/>
  <c r="U309" i="19"/>
  <c r="AZ309" i="19"/>
  <c r="AX309" i="19"/>
  <c r="AT309" i="19"/>
  <c r="AN309" i="19"/>
  <c r="AL309" i="19"/>
  <c r="AF309" i="19"/>
  <c r="AK318" i="19"/>
  <c r="AU318" i="19"/>
  <c r="AI318" i="19"/>
  <c r="P318" i="19"/>
  <c r="AF318" i="19"/>
  <c r="AQ318" i="19"/>
  <c r="AE318" i="19"/>
  <c r="AP318" i="19"/>
  <c r="AD318" i="19"/>
  <c r="BA318" i="19"/>
  <c r="AO318" i="19"/>
  <c r="AX318" i="19"/>
  <c r="U318" i="19"/>
  <c r="AV318" i="19"/>
  <c r="Q318" i="19"/>
  <c r="AT318" i="19"/>
  <c r="AS318" i="19"/>
  <c r="AN318" i="19"/>
  <c r="AJ318" i="19"/>
  <c r="AG318" i="19"/>
  <c r="AZ318" i="19"/>
  <c r="AY318" i="19"/>
  <c r="V318" i="19"/>
  <c r="AL318" i="19"/>
  <c r="AS339" i="19"/>
  <c r="AG339" i="19"/>
  <c r="AQ339" i="19"/>
  <c r="AE339" i="19"/>
  <c r="AZ339" i="19"/>
  <c r="AN339" i="19"/>
  <c r="AK339" i="19"/>
  <c r="U339" i="19"/>
  <c r="AP339" i="19"/>
  <c r="Q339" i="19"/>
  <c r="AL339" i="19"/>
  <c r="BA339" i="19"/>
  <c r="AI339" i="19"/>
  <c r="AY339" i="19"/>
  <c r="AX339" i="19"/>
  <c r="AF339" i="19"/>
  <c r="AV339" i="19"/>
  <c r="AD339" i="19"/>
  <c r="AU339" i="19"/>
  <c r="AT339" i="19"/>
  <c r="AO339" i="19"/>
  <c r="AJ339" i="19"/>
  <c r="V339" i="19"/>
  <c r="P339" i="19"/>
  <c r="BA357" i="19"/>
  <c r="AO357" i="19"/>
  <c r="AY357" i="19"/>
  <c r="V357" i="19"/>
  <c r="AX357" i="19"/>
  <c r="AL357" i="19"/>
  <c r="U357" i="19"/>
  <c r="AU357" i="19"/>
  <c r="AI357" i="19"/>
  <c r="P357" i="19"/>
  <c r="AS357" i="19"/>
  <c r="AG357" i="19"/>
  <c r="AQ357" i="19"/>
  <c r="AP357" i="19"/>
  <c r="AN357" i="19"/>
  <c r="AJ357" i="19"/>
  <c r="AF357" i="19"/>
  <c r="AZ357" i="19"/>
  <c r="AE357" i="19"/>
  <c r="AT357" i="19"/>
  <c r="AK357" i="19"/>
  <c r="AD357" i="19"/>
  <c r="Q357" i="19"/>
  <c r="AV357" i="19"/>
  <c r="AV368" i="19"/>
  <c r="AJ368" i="19"/>
  <c r="Q368" i="19"/>
  <c r="AU368" i="19"/>
  <c r="AI368" i="19"/>
  <c r="P368" i="19"/>
  <c r="AT368" i="19"/>
  <c r="AS368" i="19"/>
  <c r="AG368" i="19"/>
  <c r="AF368" i="19"/>
  <c r="AP368" i="19"/>
  <c r="AD368" i="19"/>
  <c r="BA368" i="19"/>
  <c r="AO368" i="19"/>
  <c r="AZ368" i="19"/>
  <c r="AN368" i="19"/>
  <c r="AY368" i="19"/>
  <c r="V368" i="19"/>
  <c r="AX368" i="19"/>
  <c r="AL368" i="19"/>
  <c r="AK368" i="19"/>
  <c r="AE368" i="19"/>
  <c r="U368" i="19"/>
  <c r="AQ368" i="19"/>
  <c r="AK367" i="19"/>
  <c r="AV367" i="19"/>
  <c r="AJ367" i="19"/>
  <c r="Q367" i="19"/>
  <c r="AT367" i="19"/>
  <c r="AS367" i="19"/>
  <c r="AG367" i="19"/>
  <c r="AQ367" i="19"/>
  <c r="AE367" i="19"/>
  <c r="AP367" i="19"/>
  <c r="AD367" i="19"/>
  <c r="AZ367" i="19"/>
  <c r="AN367" i="19"/>
  <c r="AI367" i="19"/>
  <c r="AF367" i="19"/>
  <c r="V367" i="19"/>
  <c r="BA367" i="19"/>
  <c r="U367" i="19"/>
  <c r="AU367" i="19"/>
  <c r="AO367" i="19"/>
  <c r="AY367" i="19"/>
  <c r="AX367" i="19"/>
  <c r="AL367" i="19"/>
  <c r="P367" i="19"/>
  <c r="AH163" i="19"/>
  <c r="N163" i="19"/>
  <c r="AR163" i="19"/>
  <c r="BB163" i="19"/>
  <c r="AC163" i="19"/>
  <c r="X163" i="19"/>
  <c r="AM163" i="19"/>
  <c r="AW163" i="19"/>
  <c r="S163" i="19"/>
  <c r="AY170" i="19"/>
  <c r="V170" i="19"/>
  <c r="AS170" i="19"/>
  <c r="AG170" i="19"/>
  <c r="BA170" i="19"/>
  <c r="AL170" i="19"/>
  <c r="Q170" i="19"/>
  <c r="AZ170" i="19"/>
  <c r="AK170" i="19"/>
  <c r="P170" i="19"/>
  <c r="AX170" i="19"/>
  <c r="AJ170" i="19"/>
  <c r="AI170" i="19"/>
  <c r="AV170" i="19"/>
  <c r="AU170" i="19"/>
  <c r="AF170" i="19"/>
  <c r="AT170" i="19"/>
  <c r="AE170" i="19"/>
  <c r="AD170" i="19"/>
  <c r="AQ170" i="19"/>
  <c r="AP170" i="19"/>
  <c r="AO170" i="19"/>
  <c r="U170" i="19"/>
  <c r="AN170" i="19"/>
  <c r="K161" i="19"/>
  <c r="M161" i="19"/>
  <c r="BB162" i="19"/>
  <c r="X162" i="19"/>
  <c r="N162" i="19"/>
  <c r="K193" i="19"/>
  <c r="K215" i="19"/>
  <c r="K220" i="19"/>
  <c r="K214" i="19"/>
  <c r="K251" i="19"/>
  <c r="K259" i="19"/>
  <c r="K325" i="19"/>
  <c r="K359" i="19"/>
  <c r="H189" i="19"/>
  <c r="L189" i="19" s="1"/>
  <c r="J201" i="19"/>
  <c r="H201" i="19"/>
  <c r="L201" i="19" s="1"/>
  <c r="J217" i="19"/>
  <c r="H217" i="19"/>
  <c r="L217" i="19" s="1"/>
  <c r="H229" i="19"/>
  <c r="L229" i="19" s="1"/>
  <c r="J229" i="19"/>
  <c r="H242" i="19"/>
  <c r="L242" i="19" s="1"/>
  <c r="H237" i="19"/>
  <c r="L237" i="19" s="1"/>
  <c r="H256" i="19"/>
  <c r="L256" i="19" s="1"/>
  <c r="H267" i="19"/>
  <c r="L267" i="19" s="1"/>
  <c r="J273" i="19"/>
  <c r="H273" i="19"/>
  <c r="L273" i="19" s="1"/>
  <c r="H316" i="19"/>
  <c r="L316" i="19" s="1"/>
  <c r="H300" i="19"/>
  <c r="L300" i="19" s="1"/>
  <c r="H312" i="19"/>
  <c r="L312" i="19" s="1"/>
  <c r="H336" i="19"/>
  <c r="L336" i="19" s="1"/>
  <c r="H357" i="19"/>
  <c r="L357" i="19" s="1"/>
  <c r="H363" i="19"/>
  <c r="L363" i="19" s="1"/>
  <c r="J363" i="19"/>
  <c r="H370" i="19"/>
  <c r="L370" i="19" s="1"/>
  <c r="J156" i="19"/>
  <c r="K112" i="19"/>
  <c r="J112" i="19"/>
  <c r="M122" i="19"/>
  <c r="AW122" i="19" s="1"/>
  <c r="J127" i="19"/>
  <c r="L95" i="19"/>
  <c r="K96" i="19"/>
  <c r="L110" i="19"/>
  <c r="K110" i="19"/>
  <c r="BB78" i="19"/>
  <c r="AR78" i="19"/>
  <c r="AC78" i="19"/>
  <c r="X78" i="19"/>
  <c r="AM78" i="19"/>
  <c r="S78" i="19"/>
  <c r="N78" i="19"/>
  <c r="AH78" i="19"/>
  <c r="AW78" i="19"/>
  <c r="K99" i="19"/>
  <c r="M36" i="19"/>
  <c r="J36" i="19"/>
  <c r="X58" i="19"/>
  <c r="AW58" i="19"/>
  <c r="AR58" i="19"/>
  <c r="BB58" i="19"/>
  <c r="AC58" i="19"/>
  <c r="AH58" i="19"/>
  <c r="S58" i="19"/>
  <c r="N58" i="19"/>
  <c r="AM58" i="19"/>
  <c r="M68" i="19"/>
  <c r="AW25" i="19"/>
  <c r="K29" i="19"/>
  <c r="L24" i="19"/>
  <c r="AK168" i="19"/>
  <c r="AV168" i="19"/>
  <c r="AJ168" i="19"/>
  <c r="Q168" i="19"/>
  <c r="AU168" i="19"/>
  <c r="AI168" i="19"/>
  <c r="P168" i="19"/>
  <c r="AT168" i="19"/>
  <c r="AS168" i="19"/>
  <c r="AG168" i="19"/>
  <c r="AF168" i="19"/>
  <c r="AQ168" i="19"/>
  <c r="AE168" i="19"/>
  <c r="AP168" i="19"/>
  <c r="AD168" i="19"/>
  <c r="BA168" i="19"/>
  <c r="AO168" i="19"/>
  <c r="AZ168" i="19"/>
  <c r="AN168" i="19"/>
  <c r="AY168" i="19"/>
  <c r="V168" i="19"/>
  <c r="AX168" i="19"/>
  <c r="AL168" i="19"/>
  <c r="U168" i="19"/>
  <c r="AV175" i="19"/>
  <c r="AJ175" i="19"/>
  <c r="Q175" i="19"/>
  <c r="AT175" i="19"/>
  <c r="AQ175" i="19"/>
  <c r="AE175" i="19"/>
  <c r="AZ175" i="19"/>
  <c r="AN175" i="19"/>
  <c r="AY175" i="19"/>
  <c r="AG175" i="19"/>
  <c r="AX175" i="19"/>
  <c r="AF175" i="19"/>
  <c r="AD175" i="19"/>
  <c r="AU175" i="19"/>
  <c r="AS175" i="19"/>
  <c r="V175" i="19"/>
  <c r="U175" i="19"/>
  <c r="AP175" i="19"/>
  <c r="AO175" i="19"/>
  <c r="P175" i="19"/>
  <c r="AL175" i="19"/>
  <c r="AK175" i="19"/>
  <c r="BA175" i="19"/>
  <c r="AI175" i="19"/>
  <c r="AQ194" i="19"/>
  <c r="AE194" i="19"/>
  <c r="AV194" i="19"/>
  <c r="AJ194" i="19"/>
  <c r="Q194" i="19"/>
  <c r="AU194" i="19"/>
  <c r="AG194" i="19"/>
  <c r="AT194" i="19"/>
  <c r="AF194" i="19"/>
  <c r="AS194" i="19"/>
  <c r="AD194" i="19"/>
  <c r="AP194" i="19"/>
  <c r="AO194" i="19"/>
  <c r="V194" i="19"/>
  <c r="AN194" i="19"/>
  <c r="U194" i="19"/>
  <c r="BA194" i="19"/>
  <c r="AZ194" i="19"/>
  <c r="AL194" i="19"/>
  <c r="P194" i="19"/>
  <c r="AY194" i="19"/>
  <c r="AK194" i="19"/>
  <c r="AX194" i="19"/>
  <c r="AI194" i="19"/>
  <c r="AX188" i="19"/>
  <c r="AL188" i="19"/>
  <c r="U188" i="19"/>
  <c r="AK188" i="19"/>
  <c r="AV188" i="19"/>
  <c r="AJ188" i="19"/>
  <c r="Q188" i="19"/>
  <c r="AU188" i="19"/>
  <c r="AI188" i="19"/>
  <c r="P188" i="19"/>
  <c r="AT188" i="19"/>
  <c r="AS188" i="19"/>
  <c r="AG188" i="19"/>
  <c r="AF188" i="19"/>
  <c r="AQ188" i="19"/>
  <c r="AE188" i="19"/>
  <c r="AP188" i="19"/>
  <c r="AD188" i="19"/>
  <c r="BA188" i="19"/>
  <c r="AO188" i="19"/>
  <c r="AZ188" i="19"/>
  <c r="AN188" i="19"/>
  <c r="AY188" i="19"/>
  <c r="V188" i="19"/>
  <c r="AU230" i="19"/>
  <c r="AI230" i="19"/>
  <c r="P230" i="19"/>
  <c r="AS230" i="19"/>
  <c r="AG230" i="19"/>
  <c r="AP230" i="19"/>
  <c r="AD230" i="19"/>
  <c r="BA230" i="19"/>
  <c r="AO230" i="19"/>
  <c r="AZ230" i="19"/>
  <c r="AN230" i="19"/>
  <c r="AY230" i="19"/>
  <c r="V230" i="19"/>
  <c r="AV230" i="19"/>
  <c r="AJ230" i="19"/>
  <c r="Q230" i="19"/>
  <c r="AE230" i="19"/>
  <c r="U230" i="19"/>
  <c r="AX230" i="19"/>
  <c r="AT230" i="19"/>
  <c r="AQ230" i="19"/>
  <c r="AL230" i="19"/>
  <c r="AK230" i="19"/>
  <c r="AF230" i="19"/>
  <c r="AT219" i="19"/>
  <c r="AF219" i="19"/>
  <c r="BA219" i="19"/>
  <c r="AO219" i="19"/>
  <c r="AX219" i="19"/>
  <c r="AL219" i="19"/>
  <c r="U219" i="19"/>
  <c r="AU219" i="19"/>
  <c r="AI219" i="19"/>
  <c r="P219" i="19"/>
  <c r="AJ219" i="19"/>
  <c r="AG219" i="19"/>
  <c r="AZ219" i="19"/>
  <c r="AE219" i="19"/>
  <c r="AY219" i="19"/>
  <c r="AD219" i="19"/>
  <c r="AV219" i="19"/>
  <c r="V219" i="19"/>
  <c r="AS219" i="19"/>
  <c r="AQ219" i="19"/>
  <c r="Q219" i="19"/>
  <c r="AP219" i="19"/>
  <c r="AN219" i="19"/>
  <c r="AK219" i="19"/>
  <c r="AF233" i="19"/>
  <c r="AP233" i="19"/>
  <c r="AD233" i="19"/>
  <c r="BA233" i="19"/>
  <c r="AZ233" i="19"/>
  <c r="AN233" i="19"/>
  <c r="AY233" i="19"/>
  <c r="V233" i="19"/>
  <c r="AX233" i="19"/>
  <c r="AL233" i="19"/>
  <c r="U233" i="19"/>
  <c r="AK233" i="19"/>
  <c r="AV233" i="19"/>
  <c r="AJ233" i="19"/>
  <c r="Q233" i="19"/>
  <c r="AU233" i="19"/>
  <c r="AI233" i="19"/>
  <c r="P233" i="19"/>
  <c r="AS233" i="19"/>
  <c r="AG233" i="19"/>
  <c r="AE233" i="19"/>
  <c r="AT233" i="19"/>
  <c r="AQ233" i="19"/>
  <c r="AO233" i="19"/>
  <c r="AF242" i="19"/>
  <c r="AK242" i="19"/>
  <c r="AO242" i="19"/>
  <c r="V242" i="19"/>
  <c r="BA242" i="19"/>
  <c r="Q242" i="19"/>
  <c r="AZ242" i="19"/>
  <c r="AL242" i="19"/>
  <c r="P242" i="19"/>
  <c r="AY242" i="19"/>
  <c r="AJ242" i="19"/>
  <c r="AX242" i="19"/>
  <c r="AI242" i="19"/>
  <c r="AV242" i="19"/>
  <c r="AU242" i="19"/>
  <c r="AG242" i="19"/>
  <c r="AT242" i="19"/>
  <c r="AE242" i="19"/>
  <c r="AS242" i="19"/>
  <c r="AD242" i="19"/>
  <c r="AQ242" i="19"/>
  <c r="AP242" i="19"/>
  <c r="AN242" i="19"/>
  <c r="U242" i="19"/>
  <c r="AY264" i="19"/>
  <c r="V264" i="19"/>
  <c r="AX264" i="19"/>
  <c r="AL264" i="19"/>
  <c r="U264" i="19"/>
  <c r="AU264" i="19"/>
  <c r="AI264" i="19"/>
  <c r="P264" i="19"/>
  <c r="AT264" i="19"/>
  <c r="AF264" i="19"/>
  <c r="BA264" i="19"/>
  <c r="AO264" i="19"/>
  <c r="AZ264" i="19"/>
  <c r="AN264" i="19"/>
  <c r="AV264" i="19"/>
  <c r="AS264" i="19"/>
  <c r="AQ264" i="19"/>
  <c r="AP264" i="19"/>
  <c r="AK264" i="19"/>
  <c r="AJ264" i="19"/>
  <c r="AG264" i="19"/>
  <c r="AE264" i="19"/>
  <c r="AD264" i="19"/>
  <c r="Q264" i="19"/>
  <c r="AP285" i="19"/>
  <c r="AD285" i="19"/>
  <c r="BA285" i="19"/>
  <c r="AO285" i="19"/>
  <c r="AX285" i="19"/>
  <c r="AL285" i="19"/>
  <c r="U285" i="19"/>
  <c r="AT285" i="19"/>
  <c r="AF285" i="19"/>
  <c r="AU285" i="19"/>
  <c r="AS285" i="19"/>
  <c r="Q285" i="19"/>
  <c r="AQ285" i="19"/>
  <c r="P285" i="19"/>
  <c r="AN285" i="19"/>
  <c r="AK285" i="19"/>
  <c r="AJ285" i="19"/>
  <c r="AI285" i="19"/>
  <c r="AZ285" i="19"/>
  <c r="AG285" i="19"/>
  <c r="AY285" i="19"/>
  <c r="AE285" i="19"/>
  <c r="AV285" i="19"/>
  <c r="V285" i="19"/>
  <c r="AQ284" i="19"/>
  <c r="AE284" i="19"/>
  <c r="AP284" i="19"/>
  <c r="AD284" i="19"/>
  <c r="AY284" i="19"/>
  <c r="V284" i="19"/>
  <c r="AU284" i="19"/>
  <c r="AI284" i="19"/>
  <c r="P284" i="19"/>
  <c r="AS284" i="19"/>
  <c r="AG284" i="19"/>
  <c r="AK284" i="19"/>
  <c r="AJ284" i="19"/>
  <c r="BA284" i="19"/>
  <c r="AZ284" i="19"/>
  <c r="AF284" i="19"/>
  <c r="AX284" i="19"/>
  <c r="AV284" i="19"/>
  <c r="U284" i="19"/>
  <c r="AT284" i="19"/>
  <c r="Q284" i="19"/>
  <c r="AO284" i="19"/>
  <c r="AN284" i="19"/>
  <c r="AL284" i="19"/>
  <c r="AQ310" i="19"/>
  <c r="AZ310" i="19"/>
  <c r="AL310" i="19"/>
  <c r="U310" i="19"/>
  <c r="AX310" i="19"/>
  <c r="AJ310" i="19"/>
  <c r="Q310" i="19"/>
  <c r="AV310" i="19"/>
  <c r="AI310" i="19"/>
  <c r="P310" i="19"/>
  <c r="AU310" i="19"/>
  <c r="AS310" i="19"/>
  <c r="AF310" i="19"/>
  <c r="AP310" i="19"/>
  <c r="AD310" i="19"/>
  <c r="AO310" i="19"/>
  <c r="AN310" i="19"/>
  <c r="BA310" i="19"/>
  <c r="AY310" i="19"/>
  <c r="AT310" i="19"/>
  <c r="AK310" i="19"/>
  <c r="AG310" i="19"/>
  <c r="AE310" i="19"/>
  <c r="V310" i="19"/>
  <c r="AS303" i="19"/>
  <c r="AG303" i="19"/>
  <c r="AQ303" i="19"/>
  <c r="AE303" i="19"/>
  <c r="AP303" i="19"/>
  <c r="AD303" i="19"/>
  <c r="AY303" i="19"/>
  <c r="V303" i="19"/>
  <c r="AK303" i="19"/>
  <c r="AV303" i="19"/>
  <c r="AJ303" i="19"/>
  <c r="Q303" i="19"/>
  <c r="AO303" i="19"/>
  <c r="AN303" i="19"/>
  <c r="AL303" i="19"/>
  <c r="AI303" i="19"/>
  <c r="AF303" i="19"/>
  <c r="BA303" i="19"/>
  <c r="AZ303" i="19"/>
  <c r="AX303" i="19"/>
  <c r="U303" i="19"/>
  <c r="AU303" i="19"/>
  <c r="P303" i="19"/>
  <c r="AT303" i="19"/>
  <c r="AK299" i="19"/>
  <c r="AU299" i="19"/>
  <c r="AI299" i="19"/>
  <c r="P299" i="19"/>
  <c r="AT299" i="19"/>
  <c r="AQ299" i="19"/>
  <c r="AE299" i="19"/>
  <c r="BA299" i="19"/>
  <c r="AO299" i="19"/>
  <c r="AZ299" i="19"/>
  <c r="AN299" i="19"/>
  <c r="AS299" i="19"/>
  <c r="AP299" i="19"/>
  <c r="AL299" i="19"/>
  <c r="AJ299" i="19"/>
  <c r="AG299" i="19"/>
  <c r="AF299" i="19"/>
  <c r="AD299" i="19"/>
  <c r="AY299" i="19"/>
  <c r="V299" i="19"/>
  <c r="AX299" i="19"/>
  <c r="U299" i="19"/>
  <c r="AV299" i="19"/>
  <c r="Q299" i="19"/>
  <c r="AU325" i="19"/>
  <c r="AI325" i="19"/>
  <c r="P325" i="19"/>
  <c r="BA325" i="19"/>
  <c r="AO325" i="19"/>
  <c r="AQ325" i="19"/>
  <c r="AP325" i="19"/>
  <c r="V325" i="19"/>
  <c r="AN325" i="19"/>
  <c r="U325" i="19"/>
  <c r="AZ325" i="19"/>
  <c r="AL325" i="19"/>
  <c r="Q325" i="19"/>
  <c r="AY325" i="19"/>
  <c r="AK325" i="19"/>
  <c r="AX325" i="19"/>
  <c r="AJ325" i="19"/>
  <c r="AV325" i="19"/>
  <c r="AG325" i="19"/>
  <c r="AT325" i="19"/>
  <c r="AF325" i="19"/>
  <c r="AS325" i="19"/>
  <c r="AE325" i="19"/>
  <c r="AD325" i="19"/>
  <c r="AK333" i="19"/>
  <c r="AT333" i="19"/>
  <c r="AQ333" i="19"/>
  <c r="AE333" i="19"/>
  <c r="AY333" i="19"/>
  <c r="AI333" i="19"/>
  <c r="AX333" i="19"/>
  <c r="AU333" i="19"/>
  <c r="AF333" i="19"/>
  <c r="AP333" i="19"/>
  <c r="AO333" i="19"/>
  <c r="V333" i="19"/>
  <c r="AN333" i="19"/>
  <c r="U333" i="19"/>
  <c r="Q333" i="19"/>
  <c r="AV333" i="19"/>
  <c r="AS333" i="19"/>
  <c r="AL333" i="19"/>
  <c r="AJ333" i="19"/>
  <c r="AG333" i="19"/>
  <c r="AD333" i="19"/>
  <c r="P333" i="19"/>
  <c r="BA333" i="19"/>
  <c r="AZ333" i="19"/>
  <c r="AT364" i="19"/>
  <c r="AS364" i="19"/>
  <c r="AG364" i="19"/>
  <c r="AF364" i="19"/>
  <c r="AQ364" i="19"/>
  <c r="AE364" i="19"/>
  <c r="AZ364" i="19"/>
  <c r="AN364" i="19"/>
  <c r="AY364" i="19"/>
  <c r="V364" i="19"/>
  <c r="AX364" i="19"/>
  <c r="AL364" i="19"/>
  <c r="U364" i="19"/>
  <c r="AK364" i="19"/>
  <c r="AJ364" i="19"/>
  <c r="AD364" i="19"/>
  <c r="Q364" i="19"/>
  <c r="BA364" i="19"/>
  <c r="AV364" i="19"/>
  <c r="AU364" i="19"/>
  <c r="AO364" i="19"/>
  <c r="AI364" i="19"/>
  <c r="P364" i="19"/>
  <c r="AP364" i="19"/>
  <c r="AX360" i="19"/>
  <c r="AL360" i="19"/>
  <c r="U360" i="19"/>
  <c r="AK360" i="19"/>
  <c r="AV360" i="19"/>
  <c r="AJ360" i="19"/>
  <c r="Q360" i="19"/>
  <c r="AU360" i="19"/>
  <c r="AI360" i="19"/>
  <c r="P360" i="19"/>
  <c r="AF360" i="19"/>
  <c r="AQ360" i="19"/>
  <c r="AE360" i="19"/>
  <c r="AP360" i="19"/>
  <c r="AD360" i="19"/>
  <c r="AG360" i="19"/>
  <c r="AZ360" i="19"/>
  <c r="AT360" i="19"/>
  <c r="AS360" i="19"/>
  <c r="V360" i="19"/>
  <c r="BA360" i="19"/>
  <c r="AY360" i="19"/>
  <c r="AO360" i="19"/>
  <c r="AN360" i="19"/>
  <c r="AK379" i="19"/>
  <c r="AV379" i="19"/>
  <c r="AJ379" i="19"/>
  <c r="Q379" i="19"/>
  <c r="AU379" i="19"/>
  <c r="AI379" i="19"/>
  <c r="P379" i="19"/>
  <c r="AT379" i="19"/>
  <c r="AS379" i="19"/>
  <c r="AG379" i="19"/>
  <c r="AQ379" i="19"/>
  <c r="AE379" i="19"/>
  <c r="AP379" i="19"/>
  <c r="AD379" i="19"/>
  <c r="BA379" i="19"/>
  <c r="AO379" i="19"/>
  <c r="AZ379" i="19"/>
  <c r="AN379" i="19"/>
  <c r="AF379" i="19"/>
  <c r="V379" i="19"/>
  <c r="U379" i="19"/>
  <c r="AY379" i="19"/>
  <c r="AX379" i="19"/>
  <c r="AL379" i="19"/>
  <c r="AZ171" i="19"/>
  <c r="AX171" i="19"/>
  <c r="AL171" i="19"/>
  <c r="U171" i="19"/>
  <c r="AU171" i="19"/>
  <c r="AI171" i="19"/>
  <c r="AF171" i="19"/>
  <c r="P171" i="19"/>
  <c r="AK171" i="19"/>
  <c r="BA171" i="19"/>
  <c r="AJ171" i="19"/>
  <c r="AY171" i="19"/>
  <c r="AG171" i="19"/>
  <c r="AV171" i="19"/>
  <c r="AE171" i="19"/>
  <c r="AT171" i="19"/>
  <c r="AD171" i="19"/>
  <c r="AS171" i="19"/>
  <c r="AQ171" i="19"/>
  <c r="AP171" i="19"/>
  <c r="V171" i="19"/>
  <c r="AO171" i="19"/>
  <c r="AN171" i="19"/>
  <c r="Q171" i="19"/>
  <c r="X148" i="19"/>
  <c r="AW148" i="19"/>
  <c r="S148" i="19"/>
  <c r="AH148" i="19"/>
  <c r="BB148" i="19"/>
  <c r="AR148" i="19"/>
  <c r="AM148" i="19"/>
  <c r="N148" i="19"/>
  <c r="AC148" i="19"/>
  <c r="J161" i="19"/>
  <c r="K182" i="19"/>
  <c r="K204" i="19"/>
  <c r="K233" i="19"/>
  <c r="K298" i="19"/>
  <c r="K308" i="19"/>
  <c r="M156" i="19"/>
  <c r="H167" i="19"/>
  <c r="M167" i="19" s="1"/>
  <c r="H195" i="19"/>
  <c r="L195" i="19" s="1"/>
  <c r="H223" i="19"/>
  <c r="L223" i="19" s="1"/>
  <c r="H225" i="19"/>
  <c r="L225" i="19" s="1"/>
  <c r="H263" i="19"/>
  <c r="L263" i="19" s="1"/>
  <c r="H278" i="19"/>
  <c r="L278" i="19" s="1"/>
  <c r="H274" i="19"/>
  <c r="L274" i="19" s="1"/>
  <c r="J274" i="19"/>
  <c r="H292" i="19"/>
  <c r="L292" i="19" s="1"/>
  <c r="H296" i="19"/>
  <c r="L296" i="19" s="1"/>
  <c r="J306" i="19"/>
  <c r="H306" i="19"/>
  <c r="L306" i="19" s="1"/>
  <c r="H322" i="19"/>
  <c r="L322" i="19" s="1"/>
  <c r="H340" i="19"/>
  <c r="L340" i="19" s="1"/>
  <c r="H344" i="19"/>
  <c r="L344" i="19" s="1"/>
  <c r="J344" i="19"/>
  <c r="H364" i="19"/>
  <c r="L364" i="19" s="1"/>
  <c r="H371" i="19"/>
  <c r="L371" i="19" s="1"/>
  <c r="N152" i="19"/>
  <c r="AC146" i="19"/>
  <c r="X146" i="19"/>
  <c r="AM146" i="19"/>
  <c r="AW146" i="19"/>
  <c r="S146" i="19"/>
  <c r="AH146" i="19"/>
  <c r="N146" i="19"/>
  <c r="AR146" i="19"/>
  <c r="BB146" i="19"/>
  <c r="AC140" i="19"/>
  <c r="X140" i="19"/>
  <c r="AM140" i="19"/>
  <c r="AW140" i="19"/>
  <c r="S140" i="19"/>
  <c r="AH140" i="19"/>
  <c r="N140" i="19"/>
  <c r="AR140" i="19"/>
  <c r="BB140" i="19"/>
  <c r="AM116" i="19"/>
  <c r="K123" i="19"/>
  <c r="AM123" i="19" s="1"/>
  <c r="N149" i="19"/>
  <c r="M116" i="19"/>
  <c r="K124" i="19"/>
  <c r="M124" i="19"/>
  <c r="J124" i="19"/>
  <c r="L92" i="19"/>
  <c r="J108" i="19"/>
  <c r="L101" i="19"/>
  <c r="N100" i="19"/>
  <c r="M125" i="19"/>
  <c r="X60" i="19"/>
  <c r="N35" i="19"/>
  <c r="L52" i="19"/>
  <c r="J33" i="19"/>
  <c r="M33" i="19"/>
  <c r="M42" i="19"/>
  <c r="L42" i="19"/>
  <c r="J42" i="19"/>
  <c r="L71" i="19"/>
  <c r="K71" i="19"/>
  <c r="AR38" i="19"/>
  <c r="BB38" i="19"/>
  <c r="AM38" i="19"/>
  <c r="N38" i="19"/>
  <c r="AH38" i="19"/>
  <c r="AW38" i="19"/>
  <c r="AC38" i="19"/>
  <c r="X38" i="19"/>
  <c r="S38" i="19"/>
  <c r="K61" i="19"/>
  <c r="J61" i="19"/>
  <c r="M61" i="19"/>
  <c r="M29" i="19"/>
  <c r="K36" i="19"/>
  <c r="K24" i="19"/>
  <c r="M19" i="19"/>
  <c r="X27" i="19"/>
  <c r="K50" i="19"/>
  <c r="M20" i="19"/>
  <c r="AQ183" i="19"/>
  <c r="AE183" i="19"/>
  <c r="AP183" i="19"/>
  <c r="AD183" i="19"/>
  <c r="AZ183" i="19"/>
  <c r="AN183" i="19"/>
  <c r="AX183" i="19"/>
  <c r="AL183" i="19"/>
  <c r="U183" i="19"/>
  <c r="AK183" i="19"/>
  <c r="AV183" i="19"/>
  <c r="AJ183" i="19"/>
  <c r="Q183" i="19"/>
  <c r="AU183" i="19"/>
  <c r="AI183" i="19"/>
  <c r="P183" i="19"/>
  <c r="AF183" i="19"/>
  <c r="AG183" i="19"/>
  <c r="V183" i="19"/>
  <c r="BA183" i="19"/>
  <c r="AY183" i="19"/>
  <c r="AT183" i="19"/>
  <c r="AS183" i="19"/>
  <c r="AO183" i="19"/>
  <c r="AK189" i="19"/>
  <c r="AV189" i="19"/>
  <c r="AJ189" i="19"/>
  <c r="Q189" i="19"/>
  <c r="AU189" i="19"/>
  <c r="AI189" i="19"/>
  <c r="P189" i="19"/>
  <c r="AT189" i="19"/>
  <c r="AS189" i="19"/>
  <c r="AG189" i="19"/>
  <c r="AF189" i="19"/>
  <c r="AQ189" i="19"/>
  <c r="AE189" i="19"/>
  <c r="AP189" i="19"/>
  <c r="AD189" i="19"/>
  <c r="BA189" i="19"/>
  <c r="AO189" i="19"/>
  <c r="AZ189" i="19"/>
  <c r="AN189" i="19"/>
  <c r="AY189" i="19"/>
  <c r="V189" i="19"/>
  <c r="AX189" i="19"/>
  <c r="AL189" i="19"/>
  <c r="U189" i="19"/>
  <c r="AQ210" i="19"/>
  <c r="AE210" i="19"/>
  <c r="AP210" i="19"/>
  <c r="AD210" i="19"/>
  <c r="BA210" i="19"/>
  <c r="AO210" i="19"/>
  <c r="AZ210" i="19"/>
  <c r="AN210" i="19"/>
  <c r="AY210" i="19"/>
  <c r="V210" i="19"/>
  <c r="AX210" i="19"/>
  <c r="AL210" i="19"/>
  <c r="U210" i="19"/>
  <c r="AK210" i="19"/>
  <c r="AV210" i="19"/>
  <c r="AJ210" i="19"/>
  <c r="Q210" i="19"/>
  <c r="AU210" i="19"/>
  <c r="AI210" i="19"/>
  <c r="P210" i="19"/>
  <c r="AT210" i="19"/>
  <c r="AS210" i="19"/>
  <c r="AG210" i="19"/>
  <c r="AF210" i="19"/>
  <c r="AK204" i="19"/>
  <c r="AV204" i="19"/>
  <c r="AJ204" i="19"/>
  <c r="Q204" i="19"/>
  <c r="AS204" i="19"/>
  <c r="AG204" i="19"/>
  <c r="AQ204" i="19"/>
  <c r="AE204" i="19"/>
  <c r="AP204" i="19"/>
  <c r="AD204" i="19"/>
  <c r="BA204" i="19"/>
  <c r="AO204" i="19"/>
  <c r="AY204" i="19"/>
  <c r="V204" i="19"/>
  <c r="AX204" i="19"/>
  <c r="AL204" i="19"/>
  <c r="U204" i="19"/>
  <c r="P204" i="19"/>
  <c r="AZ204" i="19"/>
  <c r="AU204" i="19"/>
  <c r="AT204" i="19"/>
  <c r="AN204" i="19"/>
  <c r="AI204" i="19"/>
  <c r="AF204" i="19"/>
  <c r="AQ234" i="19"/>
  <c r="AE234" i="19"/>
  <c r="BA234" i="19"/>
  <c r="AO234" i="19"/>
  <c r="AZ234" i="19"/>
  <c r="AN234" i="19"/>
  <c r="AY234" i="19"/>
  <c r="V234" i="19"/>
  <c r="AX234" i="19"/>
  <c r="AL234" i="19"/>
  <c r="U234" i="19"/>
  <c r="AK234" i="19"/>
  <c r="AV234" i="19"/>
  <c r="AJ234" i="19"/>
  <c r="Q234" i="19"/>
  <c r="AU234" i="19"/>
  <c r="AI234" i="19"/>
  <c r="P234" i="19"/>
  <c r="AT234" i="19"/>
  <c r="AS234" i="19"/>
  <c r="AG234" i="19"/>
  <c r="AF234" i="19"/>
  <c r="AP234" i="19"/>
  <c r="AD234" i="19"/>
  <c r="AV254" i="19"/>
  <c r="AJ254" i="19"/>
  <c r="Q254" i="19"/>
  <c r="AU254" i="19"/>
  <c r="AI254" i="19"/>
  <c r="P254" i="19"/>
  <c r="AT254" i="19"/>
  <c r="AS254" i="19"/>
  <c r="AG254" i="19"/>
  <c r="AF254" i="19"/>
  <c r="AQ254" i="19"/>
  <c r="AE254" i="19"/>
  <c r="AP254" i="19"/>
  <c r="AD254" i="19"/>
  <c r="BA254" i="19"/>
  <c r="AO254" i="19"/>
  <c r="AZ254" i="19"/>
  <c r="AN254" i="19"/>
  <c r="AY254" i="19"/>
  <c r="V254" i="19"/>
  <c r="AX254" i="19"/>
  <c r="AL254" i="19"/>
  <c r="U254" i="19"/>
  <c r="AK254" i="19"/>
  <c r="AX252" i="19"/>
  <c r="AL252" i="19"/>
  <c r="U252" i="19"/>
  <c r="AK252" i="19"/>
  <c r="AV252" i="19"/>
  <c r="AJ252" i="19"/>
  <c r="Q252" i="19"/>
  <c r="AT252" i="19"/>
  <c r="AF252" i="19"/>
  <c r="AQ252" i="19"/>
  <c r="AE252" i="19"/>
  <c r="AP252" i="19"/>
  <c r="AD252" i="19"/>
  <c r="BA252" i="19"/>
  <c r="AO252" i="19"/>
  <c r="AZ252" i="19"/>
  <c r="AN252" i="19"/>
  <c r="AY252" i="19"/>
  <c r="V252" i="19"/>
  <c r="AU252" i="19"/>
  <c r="AS252" i="19"/>
  <c r="AI252" i="19"/>
  <c r="AG252" i="19"/>
  <c r="P252" i="19"/>
  <c r="AQ272" i="19"/>
  <c r="AE272" i="19"/>
  <c r="AP272" i="19"/>
  <c r="AD272" i="19"/>
  <c r="BA272" i="19"/>
  <c r="AO272" i="19"/>
  <c r="AZ272" i="19"/>
  <c r="AN272" i="19"/>
  <c r="AY272" i="19"/>
  <c r="V272" i="19"/>
  <c r="AX272" i="19"/>
  <c r="AL272" i="19"/>
  <c r="U272" i="19"/>
  <c r="AK272" i="19"/>
  <c r="AV272" i="19"/>
  <c r="AJ272" i="19"/>
  <c r="Q272" i="19"/>
  <c r="AU272" i="19"/>
  <c r="AI272" i="19"/>
  <c r="P272" i="19"/>
  <c r="AS272" i="19"/>
  <c r="AG272" i="19"/>
  <c r="AF272" i="19"/>
  <c r="AT272" i="19"/>
  <c r="AX265" i="19"/>
  <c r="AL265" i="19"/>
  <c r="U265" i="19"/>
  <c r="AK265" i="19"/>
  <c r="AT265" i="19"/>
  <c r="AS265" i="19"/>
  <c r="AG265" i="19"/>
  <c r="AQ265" i="19"/>
  <c r="AE265" i="19"/>
  <c r="AZ265" i="19"/>
  <c r="AN265" i="19"/>
  <c r="AY265" i="19"/>
  <c r="V265" i="19"/>
  <c r="AF265" i="19"/>
  <c r="AD265" i="19"/>
  <c r="Q265" i="19"/>
  <c r="BA265" i="19"/>
  <c r="P265" i="19"/>
  <c r="AV265" i="19"/>
  <c r="AU265" i="19"/>
  <c r="AP265" i="19"/>
  <c r="AO265" i="19"/>
  <c r="AJ265" i="19"/>
  <c r="AI265" i="19"/>
  <c r="AU301" i="19"/>
  <c r="AI301" i="19"/>
  <c r="P301" i="19"/>
  <c r="AS301" i="19"/>
  <c r="AG301" i="19"/>
  <c r="AF301" i="19"/>
  <c r="BA301" i="19"/>
  <c r="AO301" i="19"/>
  <c r="AY301" i="19"/>
  <c r="V301" i="19"/>
  <c r="AX301" i="19"/>
  <c r="AL301" i="19"/>
  <c r="U301" i="19"/>
  <c r="AQ301" i="19"/>
  <c r="AP301" i="19"/>
  <c r="AN301" i="19"/>
  <c r="AK301" i="19"/>
  <c r="AJ301" i="19"/>
  <c r="AE301" i="19"/>
  <c r="AD301" i="19"/>
  <c r="AZ301" i="19"/>
  <c r="AV301" i="19"/>
  <c r="Q301" i="19"/>
  <c r="AT301" i="19"/>
  <c r="AP311" i="19"/>
  <c r="AD311" i="19"/>
  <c r="AV311" i="19"/>
  <c r="AJ311" i="19"/>
  <c r="Q311" i="19"/>
  <c r="AY311" i="19"/>
  <c r="AK311" i="19"/>
  <c r="AU311" i="19"/>
  <c r="AG311" i="19"/>
  <c r="AT311" i="19"/>
  <c r="AF311" i="19"/>
  <c r="AO311" i="19"/>
  <c r="V311" i="19"/>
  <c r="AN311" i="19"/>
  <c r="U311" i="19"/>
  <c r="BA311" i="19"/>
  <c r="AI311" i="19"/>
  <c r="AE311" i="19"/>
  <c r="P311" i="19"/>
  <c r="AZ311" i="19"/>
  <c r="AX311" i="19"/>
  <c r="AS311" i="19"/>
  <c r="AQ311" i="19"/>
  <c r="AL311" i="19"/>
  <c r="AV336" i="19"/>
  <c r="AJ336" i="19"/>
  <c r="Q336" i="19"/>
  <c r="AT336" i="19"/>
  <c r="AQ336" i="19"/>
  <c r="AE336" i="19"/>
  <c r="AZ336" i="19"/>
  <c r="AN336" i="19"/>
  <c r="AU336" i="19"/>
  <c r="AS336" i="19"/>
  <c r="V336" i="19"/>
  <c r="AP336" i="19"/>
  <c r="AO336" i="19"/>
  <c r="P336" i="19"/>
  <c r="AL336" i="19"/>
  <c r="AK336" i="19"/>
  <c r="BA336" i="19"/>
  <c r="AI336" i="19"/>
  <c r="AY336" i="19"/>
  <c r="AG336" i="19"/>
  <c r="AX336" i="19"/>
  <c r="AF336" i="19"/>
  <c r="AD336" i="19"/>
  <c r="U336" i="19"/>
  <c r="AT326" i="19"/>
  <c r="AF326" i="19"/>
  <c r="AZ326" i="19"/>
  <c r="AN326" i="19"/>
  <c r="AQ326" i="19"/>
  <c r="V326" i="19"/>
  <c r="AP326" i="19"/>
  <c r="U326" i="19"/>
  <c r="AO326" i="19"/>
  <c r="Q326" i="19"/>
  <c r="AL326" i="19"/>
  <c r="P326" i="19"/>
  <c r="BA326" i="19"/>
  <c r="AK326" i="19"/>
  <c r="AY326" i="19"/>
  <c r="AJ326" i="19"/>
  <c r="AX326" i="19"/>
  <c r="AI326" i="19"/>
  <c r="AG326" i="19"/>
  <c r="AV326" i="19"/>
  <c r="AE326" i="19"/>
  <c r="AU326" i="19"/>
  <c r="AD326" i="19"/>
  <c r="AS326" i="19"/>
  <c r="AK335" i="19"/>
  <c r="AU335" i="19"/>
  <c r="AI335" i="19"/>
  <c r="P335" i="19"/>
  <c r="AF335" i="19"/>
  <c r="BA335" i="19"/>
  <c r="AO335" i="19"/>
  <c r="AV335" i="19"/>
  <c r="AD335" i="19"/>
  <c r="AT335" i="19"/>
  <c r="AQ335" i="19"/>
  <c r="U335" i="19"/>
  <c r="AL335" i="19"/>
  <c r="AJ335" i="19"/>
  <c r="AZ335" i="19"/>
  <c r="AE335" i="19"/>
  <c r="V335" i="19"/>
  <c r="Q335" i="19"/>
  <c r="AY335" i="19"/>
  <c r="AX335" i="19"/>
  <c r="AS335" i="19"/>
  <c r="AP335" i="19"/>
  <c r="AN335" i="19"/>
  <c r="AG335" i="19"/>
  <c r="BA352" i="19"/>
  <c r="AO352" i="19"/>
  <c r="AZ352" i="19"/>
  <c r="AN352" i="19"/>
  <c r="AY352" i="19"/>
  <c r="V352" i="19"/>
  <c r="AK352" i="19"/>
  <c r="AU352" i="19"/>
  <c r="AI352" i="19"/>
  <c r="P352" i="19"/>
  <c r="AT352" i="19"/>
  <c r="AP352" i="19"/>
  <c r="AL352" i="19"/>
  <c r="AG352" i="19"/>
  <c r="AD352" i="19"/>
  <c r="AX352" i="19"/>
  <c r="U352" i="19"/>
  <c r="AV352" i="19"/>
  <c r="Q352" i="19"/>
  <c r="AS352" i="19"/>
  <c r="AQ352" i="19"/>
  <c r="AJ352" i="19"/>
  <c r="AF352" i="19"/>
  <c r="AE352" i="19"/>
  <c r="AK361" i="19"/>
  <c r="AV361" i="19"/>
  <c r="AJ361" i="19"/>
  <c r="Q361" i="19"/>
  <c r="AU361" i="19"/>
  <c r="AI361" i="19"/>
  <c r="P361" i="19"/>
  <c r="AT361" i="19"/>
  <c r="AQ361" i="19"/>
  <c r="AE361" i="19"/>
  <c r="AP361" i="19"/>
  <c r="AD361" i="19"/>
  <c r="BA361" i="19"/>
  <c r="AO361" i="19"/>
  <c r="AS361" i="19"/>
  <c r="AN361" i="19"/>
  <c r="AL361" i="19"/>
  <c r="AF361" i="19"/>
  <c r="AX361" i="19"/>
  <c r="AG361" i="19"/>
  <c r="V361" i="19"/>
  <c r="U361" i="19"/>
  <c r="AZ361" i="19"/>
  <c r="AY361" i="19"/>
  <c r="X166" i="19"/>
  <c r="AM166" i="19"/>
  <c r="AW166" i="19"/>
  <c r="S166" i="19"/>
  <c r="AH166" i="19"/>
  <c r="N166" i="19"/>
  <c r="AR166" i="19"/>
  <c r="BB166" i="19"/>
  <c r="AC166" i="19"/>
  <c r="L161" i="19"/>
  <c r="J154" i="19"/>
  <c r="K194" i="19"/>
  <c r="K216" i="19"/>
  <c r="K210" i="19"/>
  <c r="K234" i="19"/>
  <c r="K255" i="19"/>
  <c r="K268" i="19"/>
  <c r="K272" i="19"/>
  <c r="K312" i="19"/>
  <c r="K313" i="19"/>
  <c r="K343" i="19"/>
  <c r="K353" i="19"/>
  <c r="K368" i="19"/>
  <c r="H170" i="19"/>
  <c r="L170" i="19" s="1"/>
  <c r="H197" i="19"/>
  <c r="L197" i="19" s="1"/>
  <c r="H173" i="19"/>
  <c r="L173" i="19" s="1"/>
  <c r="H224" i="19"/>
  <c r="L224" i="19" s="1"/>
  <c r="J243" i="19"/>
  <c r="H243" i="19"/>
  <c r="L243" i="19" s="1"/>
  <c r="H238" i="19"/>
  <c r="L238" i="19" s="1"/>
  <c r="H257" i="19"/>
  <c r="L257" i="19" s="1"/>
  <c r="H290" i="19"/>
  <c r="L290" i="19" s="1"/>
  <c r="H276" i="19"/>
  <c r="L276" i="19" s="1"/>
  <c r="H293" i="19"/>
  <c r="L293" i="19" s="1"/>
  <c r="J303" i="19"/>
  <c r="H303" i="19"/>
  <c r="L303" i="19" s="1"/>
  <c r="J317" i="19"/>
  <c r="H317" i="19"/>
  <c r="L317" i="19" s="1"/>
  <c r="H323" i="19"/>
  <c r="L323" i="19" s="1"/>
  <c r="H346" i="19"/>
  <c r="L346" i="19" s="1"/>
  <c r="H367" i="19"/>
  <c r="L367" i="19" s="1"/>
  <c r="J372" i="19"/>
  <c r="H372" i="19"/>
  <c r="L372" i="19" s="1"/>
  <c r="AC134" i="19"/>
  <c r="X134" i="19"/>
  <c r="AM134" i="19"/>
  <c r="AW134" i="19"/>
  <c r="S134" i="19"/>
  <c r="AR134" i="19"/>
  <c r="BB134" i="19"/>
  <c r="AH134" i="19"/>
  <c r="N134" i="19"/>
  <c r="AH119" i="19"/>
  <c r="N119" i="19"/>
  <c r="AR119" i="19"/>
  <c r="BB119" i="19"/>
  <c r="AM119" i="19"/>
  <c r="AW119" i="19"/>
  <c r="AC119" i="19"/>
  <c r="X119" i="19"/>
  <c r="S119" i="19"/>
  <c r="M105" i="19"/>
  <c r="L105" i="19"/>
  <c r="L124" i="19"/>
  <c r="K98" i="19"/>
  <c r="J98" i="19"/>
  <c r="X103" i="19"/>
  <c r="AM103" i="19"/>
  <c r="AW103" i="19"/>
  <c r="S103" i="19"/>
  <c r="AH103" i="19"/>
  <c r="N103" i="19"/>
  <c r="AR103" i="19"/>
  <c r="BB103" i="19"/>
  <c r="AC103" i="19"/>
  <c r="K105" i="19"/>
  <c r="AW30" i="19"/>
  <c r="S30" i="19"/>
  <c r="N30" i="19"/>
  <c r="AH30" i="19"/>
  <c r="AR30" i="19"/>
  <c r="AC30" i="19"/>
  <c r="X30" i="19"/>
  <c r="BB30" i="19"/>
  <c r="AM30" i="19"/>
  <c r="AR71" i="19"/>
  <c r="AC71" i="19"/>
  <c r="AM71" i="19"/>
  <c r="S71" i="19"/>
  <c r="K33" i="19"/>
  <c r="J50" i="19"/>
  <c r="X64" i="19"/>
  <c r="AW64" i="19"/>
  <c r="S64" i="19"/>
  <c r="AR64" i="19"/>
  <c r="BB64" i="19"/>
  <c r="AC64" i="19"/>
  <c r="AH64" i="19"/>
  <c r="N64" i="19"/>
  <c r="AM64" i="19"/>
  <c r="J49" i="19"/>
  <c r="M49" i="19"/>
  <c r="K49" i="19"/>
  <c r="L31" i="19"/>
  <c r="BB45" i="19"/>
  <c r="X45" i="19"/>
  <c r="AW45" i="19"/>
  <c r="S45" i="19"/>
  <c r="AH45" i="19"/>
  <c r="N45" i="19"/>
  <c r="AM45" i="19"/>
  <c r="AC45" i="19"/>
  <c r="AR45" i="19"/>
  <c r="M17" i="19"/>
  <c r="K35" i="19"/>
  <c r="AH35" i="19" s="1"/>
  <c r="K62" i="19"/>
  <c r="J147" i="18"/>
  <c r="M147" i="18"/>
  <c r="K147" i="18"/>
  <c r="L147" i="18"/>
  <c r="AH15" i="18"/>
  <c r="N15" i="18"/>
  <c r="AC15" i="18"/>
  <c r="AR141" i="18"/>
  <c r="M93" i="18"/>
  <c r="J93" i="18"/>
  <c r="J87" i="18"/>
  <c r="M96" i="18"/>
  <c r="J17" i="18"/>
  <c r="K40" i="18"/>
  <c r="N27" i="18"/>
  <c r="L140" i="18"/>
  <c r="AW140" i="18" s="1"/>
  <c r="K140" i="18"/>
  <c r="M94" i="18"/>
  <c r="AW94" i="18" s="1"/>
  <c r="J94" i="18"/>
  <c r="J67" i="18"/>
  <c r="M67" i="18"/>
  <c r="M37" i="18"/>
  <c r="J100" i="18"/>
  <c r="M100" i="18"/>
  <c r="L100" i="18"/>
  <c r="J149" i="18"/>
  <c r="AW74" i="18"/>
  <c r="M87" i="18"/>
  <c r="AW54" i="18"/>
  <c r="BB54" i="18"/>
  <c r="AC73" i="18"/>
  <c r="BB38" i="18"/>
  <c r="N60" i="18"/>
  <c r="K91" i="18"/>
  <c r="AH27" i="18"/>
  <c r="M139" i="18"/>
  <c r="K139" i="18"/>
  <c r="AC139" i="18" s="1"/>
  <c r="M152" i="18"/>
  <c r="AR152" i="18" s="1"/>
  <c r="L20" i="18"/>
  <c r="M17" i="18"/>
  <c r="AM118" i="18"/>
  <c r="AW79" i="18"/>
  <c r="AC118" i="18"/>
  <c r="AW56" i="18"/>
  <c r="AM54" i="18"/>
  <c r="L91" i="18"/>
  <c r="BB15" i="18"/>
  <c r="S38" i="18"/>
  <c r="AM15" i="18"/>
  <c r="X60" i="18"/>
  <c r="K29" i="18"/>
  <c r="K115" i="18"/>
  <c r="S115" i="18" s="1"/>
  <c r="L94" i="18"/>
  <c r="S94" i="18" s="1"/>
  <c r="J78" i="18"/>
  <c r="AR78" i="18" s="1"/>
  <c r="M66" i="18"/>
  <c r="L131" i="18"/>
  <c r="AW118" i="18"/>
  <c r="K149" i="18"/>
  <c r="S85" i="18"/>
  <c r="S79" i="18"/>
  <c r="BB97" i="18"/>
  <c r="S54" i="18"/>
  <c r="BB79" i="18"/>
  <c r="BB21" i="18"/>
  <c r="S15" i="18"/>
  <c r="AC60" i="18"/>
  <c r="AC21" i="18"/>
  <c r="J150" i="18"/>
  <c r="AR150" i="18" s="1"/>
  <c r="J133" i="18"/>
  <c r="J127" i="18"/>
  <c r="N127" i="18" s="1"/>
  <c r="AM141" i="18"/>
  <c r="AM111" i="18"/>
  <c r="S103" i="18"/>
  <c r="K98" i="18"/>
  <c r="M81" i="18"/>
  <c r="BB81" i="18" s="1"/>
  <c r="BB74" i="18"/>
  <c r="AM60" i="18"/>
  <c r="BB27" i="18"/>
  <c r="X15" i="18"/>
  <c r="BB32" i="18"/>
  <c r="AW42" i="18"/>
  <c r="AW27" i="18"/>
  <c r="K94" i="18"/>
  <c r="J115" i="18"/>
  <c r="AM115" i="18" s="1"/>
  <c r="J20" i="18"/>
  <c r="AH20" i="18" s="1"/>
  <c r="K66" i="18"/>
  <c r="S139" i="18"/>
  <c r="AH118" i="18"/>
  <c r="BB100" i="18"/>
  <c r="L148" i="18"/>
  <c r="J138" i="18"/>
  <c r="AW73" i="18"/>
  <c r="AM85" i="18"/>
  <c r="AR27" i="18"/>
  <c r="AR15" i="18"/>
  <c r="X21" i="18"/>
  <c r="J37" i="18"/>
  <c r="L17" i="18"/>
  <c r="M106" i="18"/>
  <c r="L106" i="18"/>
  <c r="K144" i="18"/>
  <c r="BB144" i="18" s="1"/>
  <c r="M144" i="18"/>
  <c r="AR144" i="18" s="1"/>
  <c r="K37" i="18"/>
  <c r="BB140" i="18"/>
  <c r="AW160" i="18"/>
  <c r="AW107" i="18"/>
  <c r="L149" i="18"/>
  <c r="AH94" i="18"/>
  <c r="AH85" i="18"/>
  <c r="K87" i="18"/>
  <c r="AC79" i="18"/>
  <c r="X27" i="18"/>
  <c r="AM21" i="18"/>
  <c r="N21" i="18"/>
  <c r="M78" i="18"/>
  <c r="AM107" i="18"/>
  <c r="K100" i="18"/>
  <c r="S100" i="18" s="1"/>
  <c r="AR74" i="18"/>
  <c r="BB107" i="18"/>
  <c r="AM67" i="18"/>
  <c r="AR20" i="18"/>
  <c r="S21" i="18"/>
  <c r="M91" i="18"/>
  <c r="AW91" i="18" s="1"/>
  <c r="N54" i="18"/>
  <c r="AW15" i="18"/>
  <c r="J140" i="18"/>
  <c r="K160" i="18"/>
  <c r="X160" i="18" s="1"/>
  <c r="M160" i="18"/>
  <c r="L160" i="18"/>
  <c r="K84" i="18"/>
  <c r="BB141" i="18"/>
  <c r="X139" i="18"/>
  <c r="S160" i="18"/>
  <c r="S140" i="18"/>
  <c r="S107" i="18"/>
  <c r="M148" i="18"/>
  <c r="AM103" i="18"/>
  <c r="L67" i="18"/>
  <c r="AC67" i="18" s="1"/>
  <c r="X54" i="18"/>
  <c r="L29" i="18"/>
  <c r="AW29" i="18" s="1"/>
  <c r="M140" i="18"/>
  <c r="AR140" i="18" s="1"/>
  <c r="N139" i="18"/>
  <c r="J66" i="18"/>
  <c r="AH66" i="18" s="1"/>
  <c r="AM152" i="18"/>
  <c r="AH54" i="18"/>
  <c r="J113" i="18"/>
  <c r="X113" i="18" s="1"/>
  <c r="AW133" i="18"/>
  <c r="BB133" i="18"/>
  <c r="AM79" i="18"/>
  <c r="L81" i="18"/>
  <c r="AW81" i="18" s="1"/>
  <c r="AC54" i="18"/>
  <c r="J160" i="18"/>
  <c r="L61" i="18"/>
  <c r="J74" i="18"/>
  <c r="AR94" i="18"/>
  <c r="AR118" i="18"/>
  <c r="J125" i="18"/>
  <c r="AR125" i="18" s="1"/>
  <c r="AR85" i="18"/>
  <c r="AH107" i="18"/>
  <c r="AR79" i="18"/>
  <c r="AM74" i="18"/>
  <c r="J116" i="18"/>
  <c r="AM27" i="18"/>
  <c r="AR38" i="18"/>
  <c r="M16" i="18"/>
  <c r="L127" i="18"/>
  <c r="M145" i="18"/>
  <c r="K61" i="18"/>
  <c r="AR61" i="18" s="1"/>
  <c r="M20" i="18"/>
  <c r="BB20" i="18" s="1"/>
  <c r="AC81" i="18"/>
  <c r="B370" i="18"/>
  <c r="B369" i="18"/>
  <c r="B368" i="18"/>
  <c r="B373" i="18"/>
  <c r="B378" i="18"/>
  <c r="B365" i="18"/>
  <c r="B371" i="18"/>
  <c r="B376" i="18"/>
  <c r="B374" i="18"/>
  <c r="B367" i="18"/>
  <c r="B379" i="18"/>
  <c r="B372" i="18"/>
  <c r="B377" i="18"/>
  <c r="B364" i="18"/>
  <c r="B363" i="18"/>
  <c r="B362" i="18"/>
  <c r="B361" i="18"/>
  <c r="B360" i="18"/>
  <c r="B357" i="18"/>
  <c r="B375" i="18"/>
  <c r="B348" i="18"/>
  <c r="B366" i="18"/>
  <c r="B347" i="18"/>
  <c r="B359" i="18"/>
  <c r="B346" i="18"/>
  <c r="B356" i="18"/>
  <c r="B354" i="18"/>
  <c r="B353" i="18"/>
  <c r="B351" i="18"/>
  <c r="B350" i="18"/>
  <c r="B334" i="18"/>
  <c r="B343" i="18"/>
  <c r="B358" i="18"/>
  <c r="B345" i="18"/>
  <c r="B342" i="18"/>
  <c r="B344" i="18"/>
  <c r="B341" i="18"/>
  <c r="B340" i="18"/>
  <c r="B355" i="18"/>
  <c r="B339" i="18"/>
  <c r="B338" i="18"/>
  <c r="B332" i="18"/>
  <c r="B352" i="18"/>
  <c r="B333" i="18"/>
  <c r="B331" i="18"/>
  <c r="B330" i="18"/>
  <c r="B329" i="18"/>
  <c r="B337" i="18"/>
  <c r="B335" i="18"/>
  <c r="B328" i="18"/>
  <c r="B336" i="18"/>
  <c r="B327" i="18"/>
  <c r="B326" i="18"/>
  <c r="B324" i="18"/>
  <c r="B313" i="18"/>
  <c r="B349" i="18"/>
  <c r="B323" i="18"/>
  <c r="B322" i="18"/>
  <c r="B321" i="18"/>
  <c r="B320" i="18"/>
  <c r="B319" i="18"/>
  <c r="B318" i="18"/>
  <c r="B317" i="18"/>
  <c r="B314" i="18"/>
  <c r="B316" i="18"/>
  <c r="B315" i="18"/>
  <c r="B305" i="18"/>
  <c r="B325" i="18"/>
  <c r="B312" i="18"/>
  <c r="B311" i="18"/>
  <c r="B301" i="18"/>
  <c r="B300" i="18"/>
  <c r="B299" i="18"/>
  <c r="B304" i="18"/>
  <c r="B298" i="18"/>
  <c r="B297" i="18"/>
  <c r="B296" i="18"/>
  <c r="B310" i="18"/>
  <c r="B295" i="18"/>
  <c r="B294" i="18"/>
  <c r="B309" i="18"/>
  <c r="B306" i="18"/>
  <c r="B303" i="18"/>
  <c r="B308" i="18"/>
  <c r="B302" i="18"/>
  <c r="B280" i="18"/>
  <c r="B291" i="18"/>
  <c r="B279" i="18"/>
  <c r="B290" i="18"/>
  <c r="B278" i="18"/>
  <c r="B292" i="18"/>
  <c r="B289" i="18"/>
  <c r="B277" i="18"/>
  <c r="B293" i="18"/>
  <c r="B288" i="18"/>
  <c r="B276" i="18"/>
  <c r="B287" i="18"/>
  <c r="B275" i="18"/>
  <c r="B286" i="18"/>
  <c r="B307" i="18"/>
  <c r="B285" i="18"/>
  <c r="B284" i="18"/>
  <c r="B272" i="18"/>
  <c r="B267" i="18"/>
  <c r="B282" i="18"/>
  <c r="B266" i="18"/>
  <c r="B254" i="18"/>
  <c r="B265" i="18"/>
  <c r="B274" i="18"/>
  <c r="B264" i="18"/>
  <c r="B273" i="18"/>
  <c r="B271" i="18"/>
  <c r="B263" i="18"/>
  <c r="B270" i="18"/>
  <c r="B262" i="18"/>
  <c r="B250" i="18"/>
  <c r="B283" i="18"/>
  <c r="B261" i="18"/>
  <c r="B260" i="18"/>
  <c r="B253" i="18"/>
  <c r="B251" i="18"/>
  <c r="B244" i="18"/>
  <c r="B281" i="18"/>
  <c r="B252" i="18"/>
  <c r="B243" i="18"/>
  <c r="B231" i="18"/>
  <c r="B242" i="18"/>
  <c r="B249" i="18"/>
  <c r="B241" i="18"/>
  <c r="B269" i="18"/>
  <c r="B240" i="18"/>
  <c r="B239" i="18"/>
  <c r="B255" i="18"/>
  <c r="B238" i="18"/>
  <c r="B237" i="18"/>
  <c r="B257" i="18"/>
  <c r="B248" i="18"/>
  <c r="B246" i="18"/>
  <c r="B234" i="18"/>
  <c r="B230" i="18"/>
  <c r="B220" i="18"/>
  <c r="B229" i="18"/>
  <c r="B219" i="18"/>
  <c r="B207" i="18"/>
  <c r="B228" i="18"/>
  <c r="B218" i="18"/>
  <c r="B217" i="18"/>
  <c r="B258" i="18"/>
  <c r="B216" i="18"/>
  <c r="B268" i="18"/>
  <c r="B256" i="18"/>
  <c r="B227" i="18"/>
  <c r="B215" i="18"/>
  <c r="B236" i="18"/>
  <c r="B226" i="18"/>
  <c r="B214" i="18"/>
  <c r="B247" i="18"/>
  <c r="B235" i="18"/>
  <c r="B225" i="18"/>
  <c r="B213" i="18"/>
  <c r="B233" i="18"/>
  <c r="B222" i="18"/>
  <c r="B211" i="18"/>
  <c r="B198" i="18"/>
  <c r="B223" i="18"/>
  <c r="B197" i="18"/>
  <c r="B221" i="18"/>
  <c r="B196" i="18"/>
  <c r="B210" i="18"/>
  <c r="B194" i="18"/>
  <c r="B209" i="18"/>
  <c r="B205" i="18"/>
  <c r="B193" i="18"/>
  <c r="B245" i="18"/>
  <c r="B224" i="18"/>
  <c r="B208" i="18"/>
  <c r="B204" i="18"/>
  <c r="B206" i="18"/>
  <c r="B203" i="18"/>
  <c r="B232" i="18"/>
  <c r="B202" i="18"/>
  <c r="B259" i="18"/>
  <c r="B200" i="18"/>
  <c r="B191" i="18"/>
  <c r="B180" i="18"/>
  <c r="B168" i="18"/>
  <c r="AX167" i="18"/>
  <c r="AL167" i="18"/>
  <c r="U167" i="18"/>
  <c r="B212" i="18"/>
  <c r="B179" i="18"/>
  <c r="B178" i="18"/>
  <c r="B189" i="18"/>
  <c r="B177" i="18"/>
  <c r="B190" i="18"/>
  <c r="B188" i="18"/>
  <c r="B176" i="18"/>
  <c r="B187" i="18"/>
  <c r="B175" i="18"/>
  <c r="AS167" i="18"/>
  <c r="AG167" i="18"/>
  <c r="B186" i="18"/>
  <c r="B174" i="18"/>
  <c r="B195" i="18"/>
  <c r="B185" i="18"/>
  <c r="B173" i="18"/>
  <c r="B201" i="18"/>
  <c r="B184" i="18"/>
  <c r="B172" i="18"/>
  <c r="B182" i="18"/>
  <c r="B170" i="18"/>
  <c r="B199" i="18"/>
  <c r="AU167" i="18"/>
  <c r="AF167" i="18"/>
  <c r="AT167" i="18"/>
  <c r="AE167" i="18"/>
  <c r="AD167" i="18"/>
  <c r="B192" i="18"/>
  <c r="AQ167" i="18"/>
  <c r="AP167" i="18"/>
  <c r="B169" i="18"/>
  <c r="AO167" i="18"/>
  <c r="V167" i="18"/>
  <c r="B171" i="18"/>
  <c r="AN167" i="18"/>
  <c r="BA167" i="18"/>
  <c r="Q167" i="18"/>
  <c r="AZ167" i="18"/>
  <c r="AK167" i="18"/>
  <c r="P167" i="18"/>
  <c r="AY167" i="18"/>
  <c r="AJ167" i="18"/>
  <c r="AV167" i="18"/>
  <c r="B183" i="18"/>
  <c r="AI167" i="18"/>
  <c r="B181" i="18"/>
  <c r="J132" i="18"/>
  <c r="BB151" i="18"/>
  <c r="AC151" i="18"/>
  <c r="X151" i="18"/>
  <c r="AM151" i="18"/>
  <c r="AW151" i="18"/>
  <c r="S151" i="18"/>
  <c r="AR151" i="18"/>
  <c r="AH151" i="18"/>
  <c r="N151" i="18"/>
  <c r="X128" i="18"/>
  <c r="AM128" i="18"/>
  <c r="AW128" i="18"/>
  <c r="S128" i="18"/>
  <c r="BB128" i="18"/>
  <c r="AC128" i="18"/>
  <c r="N128" i="18"/>
  <c r="AH128" i="18"/>
  <c r="AR128" i="18"/>
  <c r="AH125" i="18"/>
  <c r="N125" i="18"/>
  <c r="AC125" i="18"/>
  <c r="S125" i="18"/>
  <c r="AW125" i="18"/>
  <c r="AW152" i="18"/>
  <c r="AR113" i="18"/>
  <c r="AW113" i="18"/>
  <c r="AH113" i="18"/>
  <c r="AC113" i="18"/>
  <c r="BB113" i="18"/>
  <c r="N113" i="18"/>
  <c r="AM113" i="18"/>
  <c r="AW102" i="18"/>
  <c r="S102" i="18"/>
  <c r="AH102" i="18"/>
  <c r="N102" i="18"/>
  <c r="AR102" i="18"/>
  <c r="BB102" i="18"/>
  <c r="AM102" i="18"/>
  <c r="AC102" i="18"/>
  <c r="X102" i="18"/>
  <c r="BB93" i="18"/>
  <c r="AC93" i="18"/>
  <c r="X93" i="18"/>
  <c r="AM93" i="18"/>
  <c r="N93" i="18"/>
  <c r="AR93" i="18"/>
  <c r="AH93" i="18"/>
  <c r="S93" i="18"/>
  <c r="AW93" i="18"/>
  <c r="X156" i="18"/>
  <c r="AH147" i="18"/>
  <c r="X141" i="18"/>
  <c r="AM70" i="18"/>
  <c r="X70" i="18"/>
  <c r="BB70" i="18"/>
  <c r="S70" i="18"/>
  <c r="N70" i="18"/>
  <c r="AW70" i="18"/>
  <c r="AH70" i="18"/>
  <c r="AR70" i="18"/>
  <c r="AC70" i="18"/>
  <c r="K105" i="18"/>
  <c r="BB105" i="18" s="1"/>
  <c r="L105" i="18"/>
  <c r="L46" i="18"/>
  <c r="M46" i="18"/>
  <c r="N46" i="18" s="1"/>
  <c r="K46" i="18"/>
  <c r="M124" i="18"/>
  <c r="M135" i="18"/>
  <c r="J135" i="18"/>
  <c r="BB67" i="18"/>
  <c r="AR92" i="18"/>
  <c r="BB92" i="18"/>
  <c r="AC92" i="18"/>
  <c r="X92" i="18"/>
  <c r="AH92" i="18"/>
  <c r="S92" i="18"/>
  <c r="N92" i="18"/>
  <c r="AW92" i="18"/>
  <c r="AM92" i="18"/>
  <c r="AW100" i="18"/>
  <c r="S73" i="18"/>
  <c r="AH91" i="18"/>
  <c r="N91" i="18"/>
  <c r="AR91" i="18"/>
  <c r="BB91" i="18"/>
  <c r="X91" i="18"/>
  <c r="S91" i="18"/>
  <c r="AM91" i="18"/>
  <c r="AH29" i="18"/>
  <c r="N29" i="18"/>
  <c r="AR29" i="18"/>
  <c r="BB29" i="18"/>
  <c r="AC29" i="18"/>
  <c r="X29" i="18"/>
  <c r="AM29" i="18"/>
  <c r="S29" i="18"/>
  <c r="X38" i="18"/>
  <c r="E379" i="18"/>
  <c r="E367" i="18"/>
  <c r="E378" i="18"/>
  <c r="E371" i="18"/>
  <c r="E376" i="18"/>
  <c r="E363" i="18"/>
  <c r="E374" i="18"/>
  <c r="E369" i="18"/>
  <c r="E368" i="18"/>
  <c r="E372" i="18"/>
  <c r="H372" i="18" s="1"/>
  <c r="E377" i="18"/>
  <c r="E370" i="18"/>
  <c r="E375" i="18"/>
  <c r="E361" i="18"/>
  <c r="E360" i="18"/>
  <c r="E373" i="18"/>
  <c r="E359" i="18"/>
  <c r="E355" i="18"/>
  <c r="E366" i="18"/>
  <c r="E365" i="18"/>
  <c r="E346" i="18"/>
  <c r="E345" i="18"/>
  <c r="E356" i="18"/>
  <c r="E354" i="18"/>
  <c r="E353" i="18"/>
  <c r="E358" i="18"/>
  <c r="E352" i="18"/>
  <c r="E362" i="18"/>
  <c r="E364" i="18"/>
  <c r="E357" i="18"/>
  <c r="E343" i="18"/>
  <c r="E342" i="18"/>
  <c r="E344" i="18"/>
  <c r="E341" i="18"/>
  <c r="E351" i="18"/>
  <c r="E348" i="18"/>
  <c r="E340" i="18"/>
  <c r="E339" i="18"/>
  <c r="E338" i="18"/>
  <c r="E337" i="18"/>
  <c r="E333" i="18"/>
  <c r="E330" i="18"/>
  <c r="H330" i="18" s="1"/>
  <c r="E347" i="18"/>
  <c r="E329" i="18"/>
  <c r="E335" i="18"/>
  <c r="E328" i="18"/>
  <c r="E336" i="18"/>
  <c r="E327" i="18"/>
  <c r="E326" i="18"/>
  <c r="E334" i="18"/>
  <c r="E350" i="18"/>
  <c r="E349" i="18"/>
  <c r="E332" i="18"/>
  <c r="E331" i="18"/>
  <c r="E323" i="18"/>
  <c r="E322" i="18"/>
  <c r="E321" i="18"/>
  <c r="E324" i="18"/>
  <c r="E320" i="18"/>
  <c r="E319" i="18"/>
  <c r="E318" i="18"/>
  <c r="E317" i="18"/>
  <c r="E316" i="18"/>
  <c r="E315" i="18"/>
  <c r="E325" i="18"/>
  <c r="E313" i="18"/>
  <c r="E312" i="18"/>
  <c r="E311" i="18"/>
  <c r="E310" i="18"/>
  <c r="E309" i="18"/>
  <c r="E299" i="18"/>
  <c r="E304" i="18"/>
  <c r="E298" i="18"/>
  <c r="E297" i="18"/>
  <c r="E293" i="18"/>
  <c r="E314" i="18"/>
  <c r="E307" i="18"/>
  <c r="E301" i="18"/>
  <c r="E300" i="18"/>
  <c r="E290" i="18"/>
  <c r="E278" i="18"/>
  <c r="E296" i="18"/>
  <c r="E292" i="18"/>
  <c r="E289" i="18"/>
  <c r="E277" i="18"/>
  <c r="E306" i="18"/>
  <c r="E288" i="18"/>
  <c r="E276" i="18"/>
  <c r="E287" i="18"/>
  <c r="E286" i="18"/>
  <c r="H286" i="18" s="1"/>
  <c r="E285" i="18"/>
  <c r="E273" i="18"/>
  <c r="E303" i="18"/>
  <c r="E284" i="18"/>
  <c r="E302" i="18"/>
  <c r="E283" i="18"/>
  <c r="E282" i="18"/>
  <c r="E265" i="18"/>
  <c r="E264" i="18"/>
  <c r="E252" i="18"/>
  <c r="E305" i="18"/>
  <c r="E274" i="18"/>
  <c r="E271" i="18"/>
  <c r="E263" i="18"/>
  <c r="E272" i="18"/>
  <c r="E270" i="18"/>
  <c r="E262" i="18"/>
  <c r="E261" i="18"/>
  <c r="E291" i="18"/>
  <c r="E260" i="18"/>
  <c r="E294" i="18"/>
  <c r="E259" i="18"/>
  <c r="E275" i="18"/>
  <c r="E258" i="18"/>
  <c r="E308" i="18"/>
  <c r="E295" i="18"/>
  <c r="E281" i="18"/>
  <c r="H281" i="18" s="1"/>
  <c r="E269" i="18"/>
  <c r="H269" i="18" s="1"/>
  <c r="L269" i="18" s="1"/>
  <c r="E242" i="18"/>
  <c r="E279" i="18"/>
  <c r="E249" i="18"/>
  <c r="E241" i="18"/>
  <c r="E229" i="18"/>
  <c r="E240" i="18"/>
  <c r="H240" i="18" s="1"/>
  <c r="E239" i="18"/>
  <c r="E267" i="18"/>
  <c r="H267" i="18" s="1"/>
  <c r="E255" i="18"/>
  <c r="E238" i="18"/>
  <c r="E237" i="18"/>
  <c r="E280" i="18"/>
  <c r="E236" i="18"/>
  <c r="E247" i="18"/>
  <c r="E235" i="18"/>
  <c r="E251" i="18"/>
  <c r="E244" i="18"/>
  <c r="E248" i="18"/>
  <c r="E246" i="18"/>
  <c r="E228" i="18"/>
  <c r="E218" i="18"/>
  <c r="E217" i="18"/>
  <c r="E266" i="18"/>
  <c r="H266" i="18" s="1"/>
  <c r="L266" i="18" s="1"/>
  <c r="E216" i="18"/>
  <c r="E227" i="18"/>
  <c r="E215" i="18"/>
  <c r="E268" i="18"/>
  <c r="E256" i="18"/>
  <c r="E226" i="18"/>
  <c r="E214" i="18"/>
  <c r="E250" i="18"/>
  <c r="E225" i="18"/>
  <c r="E213" i="18"/>
  <c r="E234" i="18"/>
  <c r="E224" i="18"/>
  <c r="E212" i="18"/>
  <c r="H212" i="18" s="1"/>
  <c r="L212" i="18" s="1"/>
  <c r="E245" i="18"/>
  <c r="E223" i="18"/>
  <c r="E211" i="18"/>
  <c r="E231" i="18"/>
  <c r="E220" i="18"/>
  <c r="E196" i="18"/>
  <c r="E257" i="18"/>
  <c r="E221" i="18"/>
  <c r="E195" i="18"/>
  <c r="E230" i="18"/>
  <c r="E219" i="18"/>
  <c r="E210" i="18"/>
  <c r="E194" i="18"/>
  <c r="E243" i="18"/>
  <c r="E209" i="18"/>
  <c r="E205" i="18"/>
  <c r="E208" i="18"/>
  <c r="E204" i="18"/>
  <c r="E192" i="18"/>
  <c r="E207" i="18"/>
  <c r="E203" i="18"/>
  <c r="E191" i="18"/>
  <c r="E222" i="18"/>
  <c r="E206" i="18"/>
  <c r="E202" i="18"/>
  <c r="E233" i="18"/>
  <c r="E232" i="18"/>
  <c r="E201" i="18"/>
  <c r="E254" i="18"/>
  <c r="E200" i="18"/>
  <c r="E198" i="18"/>
  <c r="E178" i="18"/>
  <c r="E189" i="18"/>
  <c r="E177" i="18"/>
  <c r="E190" i="18"/>
  <c r="E188" i="18"/>
  <c r="H188" i="18" s="1"/>
  <c r="E176" i="18"/>
  <c r="E187" i="18"/>
  <c r="E175" i="18"/>
  <c r="E197" i="18"/>
  <c r="E186" i="18"/>
  <c r="E174" i="18"/>
  <c r="E253" i="18"/>
  <c r="E185" i="18"/>
  <c r="E173" i="18"/>
  <c r="E184" i="18"/>
  <c r="E193" i="18"/>
  <c r="E183" i="18"/>
  <c r="E171" i="18"/>
  <c r="E199" i="18"/>
  <c r="E182" i="18"/>
  <c r="E170" i="18"/>
  <c r="E180" i="18"/>
  <c r="E168" i="18"/>
  <c r="E169" i="18"/>
  <c r="E172" i="18"/>
  <c r="E181" i="18"/>
  <c r="E179" i="18"/>
  <c r="AR161" i="18"/>
  <c r="AC161" i="18"/>
  <c r="AM161" i="18"/>
  <c r="BB161" i="18"/>
  <c r="AH161" i="18"/>
  <c r="AW161" i="18"/>
  <c r="X161" i="18"/>
  <c r="S161" i="18"/>
  <c r="N161" i="18"/>
  <c r="K157" i="18"/>
  <c r="M157" i="18"/>
  <c r="N150" i="18"/>
  <c r="L126" i="18"/>
  <c r="AW124" i="18"/>
  <c r="N152" i="18"/>
  <c r="L82" i="18"/>
  <c r="J82" i="18"/>
  <c r="AC156" i="18"/>
  <c r="S147" i="18"/>
  <c r="AR98" i="18"/>
  <c r="BB98" i="18"/>
  <c r="AC98" i="18"/>
  <c r="X98" i="18"/>
  <c r="S98" i="18"/>
  <c r="N98" i="18"/>
  <c r="AW98" i="18"/>
  <c r="AM98" i="18"/>
  <c r="AH98" i="18"/>
  <c r="L124" i="18"/>
  <c r="AH124" i="18" s="1"/>
  <c r="AC106" i="18"/>
  <c r="X106" i="18"/>
  <c r="BB106" i="18"/>
  <c r="AM106" i="18"/>
  <c r="S106" i="18"/>
  <c r="AH106" i="18"/>
  <c r="N106" i="18"/>
  <c r="AR106" i="18"/>
  <c r="AW106" i="18"/>
  <c r="M82" i="18"/>
  <c r="X62" i="18"/>
  <c r="AM62" i="18"/>
  <c r="AW62" i="18"/>
  <c r="S62" i="18"/>
  <c r="AH62" i="18"/>
  <c r="N62" i="18"/>
  <c r="AR62" i="18"/>
  <c r="BB62" i="18"/>
  <c r="AC62" i="18"/>
  <c r="M14" i="18"/>
  <c r="K14" i="18"/>
  <c r="L14" i="18"/>
  <c r="L65" i="18"/>
  <c r="K65" i="18"/>
  <c r="AH38" i="18"/>
  <c r="AH105" i="18"/>
  <c r="BB46" i="18"/>
  <c r="AC46" i="18"/>
  <c r="X46" i="18"/>
  <c r="AH46" i="18"/>
  <c r="AW46" i="18"/>
  <c r="AR46" i="18"/>
  <c r="S46" i="18"/>
  <c r="AM46" i="18"/>
  <c r="L49" i="18"/>
  <c r="K53" i="18"/>
  <c r="N53" i="18" s="1"/>
  <c r="L53" i="18"/>
  <c r="M64" i="18"/>
  <c r="K64" i="18"/>
  <c r="AM100" i="18"/>
  <c r="L36" i="18"/>
  <c r="L24" i="18"/>
  <c r="AC38" i="18"/>
  <c r="L13" i="18"/>
  <c r="G379" i="18"/>
  <c r="H379" i="18" s="1"/>
  <c r="L379" i="18" s="1"/>
  <c r="G378" i="18"/>
  <c r="G366" i="18"/>
  <c r="G377" i="18"/>
  <c r="G376" i="18"/>
  <c r="G374" i="18"/>
  <c r="G369" i="18"/>
  <c r="G368" i="18"/>
  <c r="G372" i="18"/>
  <c r="G367" i="18"/>
  <c r="G370" i="18"/>
  <c r="G375" i="18"/>
  <c r="G373" i="18"/>
  <c r="H373" i="18" s="1"/>
  <c r="G360" i="18"/>
  <c r="G359" i="18"/>
  <c r="G358" i="18"/>
  <c r="G371" i="18"/>
  <c r="G365" i="18"/>
  <c r="G364" i="18"/>
  <c r="H364" i="18" s="1"/>
  <c r="L364" i="18" s="1"/>
  <c r="G362" i="18"/>
  <c r="G344" i="18"/>
  <c r="G356" i="18"/>
  <c r="G354" i="18"/>
  <c r="G353" i="18"/>
  <c r="G352" i="18"/>
  <c r="G351" i="18"/>
  <c r="G363" i="18"/>
  <c r="G361" i="18"/>
  <c r="G357" i="18"/>
  <c r="G355" i="18"/>
  <c r="G343" i="18"/>
  <c r="G342" i="18"/>
  <c r="G345" i="18"/>
  <c r="G341" i="18"/>
  <c r="G348" i="18"/>
  <c r="G340" i="18"/>
  <c r="G339" i="18"/>
  <c r="H339" i="18" s="1"/>
  <c r="G338" i="18"/>
  <c r="G337" i="18"/>
  <c r="G346" i="18"/>
  <c r="G349" i="18"/>
  <c r="G350" i="18"/>
  <c r="G347" i="18"/>
  <c r="G329" i="18"/>
  <c r="G335" i="18"/>
  <c r="G328" i="18"/>
  <c r="G336" i="18"/>
  <c r="G327" i="18"/>
  <c r="G326" i="18"/>
  <c r="H326" i="18" s="1"/>
  <c r="L326" i="18" s="1"/>
  <c r="G334" i="18"/>
  <c r="G331" i="18"/>
  <c r="G323" i="18"/>
  <c r="G333" i="18"/>
  <c r="G322" i="18"/>
  <c r="G321" i="18"/>
  <c r="G324" i="18"/>
  <c r="G320" i="18"/>
  <c r="G319" i="18"/>
  <c r="G318" i="18"/>
  <c r="G332" i="18"/>
  <c r="G317" i="18"/>
  <c r="G330" i="18"/>
  <c r="G316" i="18"/>
  <c r="G325" i="18"/>
  <c r="G313" i="18"/>
  <c r="G312" i="18"/>
  <c r="G311" i="18"/>
  <c r="G310" i="18"/>
  <c r="G309" i="18"/>
  <c r="G304" i="18"/>
  <c r="G298" i="18"/>
  <c r="G297" i="18"/>
  <c r="G296" i="18"/>
  <c r="G315" i="18"/>
  <c r="G314" i="18"/>
  <c r="G307" i="18"/>
  <c r="G306" i="18"/>
  <c r="G303" i="18"/>
  <c r="G300" i="18"/>
  <c r="G299" i="18"/>
  <c r="G292" i="18"/>
  <c r="G289" i="18"/>
  <c r="G277" i="18"/>
  <c r="G288" i="18"/>
  <c r="H288" i="18" s="1"/>
  <c r="G276" i="18"/>
  <c r="G287" i="18"/>
  <c r="G275" i="18"/>
  <c r="G293" i="18"/>
  <c r="G286" i="18"/>
  <c r="G285" i="18"/>
  <c r="G284" i="18"/>
  <c r="G272" i="18"/>
  <c r="G302" i="18"/>
  <c r="H302" i="18" s="1"/>
  <c r="L302" i="18" s="1"/>
  <c r="G283" i="18"/>
  <c r="G301" i="18"/>
  <c r="G282" i="18"/>
  <c r="G294" i="18"/>
  <c r="G281" i="18"/>
  <c r="G264" i="18"/>
  <c r="G305" i="18"/>
  <c r="G274" i="18"/>
  <c r="G271" i="18"/>
  <c r="G263" i="18"/>
  <c r="G251" i="18"/>
  <c r="G273" i="18"/>
  <c r="G270" i="18"/>
  <c r="G262" i="18"/>
  <c r="G261" i="18"/>
  <c r="H261" i="18" s="1"/>
  <c r="L261" i="18" s="1"/>
  <c r="G291" i="18"/>
  <c r="H291" i="18" s="1"/>
  <c r="L291" i="18" s="1"/>
  <c r="G260" i="18"/>
  <c r="G259" i="18"/>
  <c r="G258" i="18"/>
  <c r="H258" i="18" s="1"/>
  <c r="L258" i="18" s="1"/>
  <c r="G308" i="18"/>
  <c r="G295" i="18"/>
  <c r="G269" i="18"/>
  <c r="G257" i="18"/>
  <c r="G280" i="18"/>
  <c r="G268" i="18"/>
  <c r="H268" i="18" s="1"/>
  <c r="G279" i="18"/>
  <c r="G249" i="18"/>
  <c r="G241" i="18"/>
  <c r="H241" i="18" s="1"/>
  <c r="L241" i="18" s="1"/>
  <c r="G240" i="18"/>
  <c r="G228" i="18"/>
  <c r="G239" i="18"/>
  <c r="G267" i="18"/>
  <c r="G255" i="18"/>
  <c r="G238" i="18"/>
  <c r="G237" i="18"/>
  <c r="G265" i="18"/>
  <c r="H265" i="18" s="1"/>
  <c r="L265" i="18" s="1"/>
  <c r="G236" i="18"/>
  <c r="G247" i="18"/>
  <c r="G235" i="18"/>
  <c r="G278" i="18"/>
  <c r="H278" i="18" s="1"/>
  <c r="G248" i="18"/>
  <c r="G246" i="18"/>
  <c r="G234" i="18"/>
  <c r="G266" i="18"/>
  <c r="G254" i="18"/>
  <c r="G253" i="18"/>
  <c r="H253" i="18" s="1"/>
  <c r="G250" i="18"/>
  <c r="G243" i="18"/>
  <c r="G217" i="18"/>
  <c r="G244" i="18"/>
  <c r="G216" i="18"/>
  <c r="G242" i="18"/>
  <c r="H242" i="18" s="1"/>
  <c r="L242" i="18" s="1"/>
  <c r="G227" i="18"/>
  <c r="G215" i="18"/>
  <c r="G256" i="18"/>
  <c r="G226" i="18"/>
  <c r="G214" i="18"/>
  <c r="G225" i="18"/>
  <c r="G224" i="18"/>
  <c r="G212" i="18"/>
  <c r="G290" i="18"/>
  <c r="G245" i="18"/>
  <c r="G223" i="18"/>
  <c r="G211" i="18"/>
  <c r="H211" i="18" s="1"/>
  <c r="G222" i="18"/>
  <c r="G230" i="18"/>
  <c r="G219" i="18"/>
  <c r="G221" i="18"/>
  <c r="G195" i="18"/>
  <c r="G210" i="18"/>
  <c r="G194" i="18"/>
  <c r="G252" i="18"/>
  <c r="G209" i="18"/>
  <c r="H209" i="18" s="1"/>
  <c r="L209" i="18" s="1"/>
  <c r="G205" i="18"/>
  <c r="G193" i="18"/>
  <c r="H193" i="18" s="1"/>
  <c r="L193" i="18" s="1"/>
  <c r="G208" i="18"/>
  <c r="G204" i="18"/>
  <c r="G207" i="18"/>
  <c r="G203" i="18"/>
  <c r="G191" i="18"/>
  <c r="G229" i="18"/>
  <c r="H229" i="18" s="1"/>
  <c r="G206" i="18"/>
  <c r="G202" i="18"/>
  <c r="G233" i="18"/>
  <c r="H233" i="18" s="1"/>
  <c r="L233" i="18" s="1"/>
  <c r="G232" i="18"/>
  <c r="G201" i="18"/>
  <c r="G220" i="18"/>
  <c r="G200" i="18"/>
  <c r="G218" i="18"/>
  <c r="G199" i="18"/>
  <c r="G231" i="18"/>
  <c r="H231" i="18" s="1"/>
  <c r="G213" i="18"/>
  <c r="G197" i="18"/>
  <c r="G189" i="18"/>
  <c r="G177" i="18"/>
  <c r="G190" i="18"/>
  <c r="H190" i="18" s="1"/>
  <c r="G188" i="18"/>
  <c r="G176" i="18"/>
  <c r="G187" i="18"/>
  <c r="G175" i="18"/>
  <c r="H175" i="18" s="1"/>
  <c r="L175" i="18" s="1"/>
  <c r="G186" i="18"/>
  <c r="G174" i="18"/>
  <c r="G185" i="18"/>
  <c r="G184" i="18"/>
  <c r="G172" i="18"/>
  <c r="G183" i="18"/>
  <c r="G182" i="18"/>
  <c r="G181" i="18"/>
  <c r="G169" i="18"/>
  <c r="G196" i="18"/>
  <c r="G192" i="18"/>
  <c r="H192" i="18" s="1"/>
  <c r="L192" i="18" s="1"/>
  <c r="G179" i="18"/>
  <c r="H179" i="18" s="1"/>
  <c r="G170" i="18"/>
  <c r="G168" i="18"/>
  <c r="G198" i="18"/>
  <c r="G173" i="18"/>
  <c r="G171" i="18"/>
  <c r="G178" i="18"/>
  <c r="G180" i="18"/>
  <c r="H184" i="18"/>
  <c r="L184" i="18" s="1"/>
  <c r="H177" i="18"/>
  <c r="L177" i="18" s="1"/>
  <c r="H227" i="18"/>
  <c r="L227" i="18" s="1"/>
  <c r="H259" i="18"/>
  <c r="L259" i="18" s="1"/>
  <c r="H311" i="18"/>
  <c r="L311" i="18" s="1"/>
  <c r="H321" i="18"/>
  <c r="L321" i="18" s="1"/>
  <c r="H349" i="18"/>
  <c r="L349" i="18" s="1"/>
  <c r="H343" i="18"/>
  <c r="L343" i="18" s="1"/>
  <c r="H356" i="18"/>
  <c r="L356" i="18" s="1"/>
  <c r="H374" i="18"/>
  <c r="L374" i="18" s="1"/>
  <c r="AW129" i="18"/>
  <c r="S129" i="18"/>
  <c r="AH129" i="18"/>
  <c r="N129" i="18"/>
  <c r="X129" i="18"/>
  <c r="BB129" i="18"/>
  <c r="AR129" i="18"/>
  <c r="AC129" i="18"/>
  <c r="AM129" i="18"/>
  <c r="AH150" i="18"/>
  <c r="M122" i="18"/>
  <c r="K122" i="18"/>
  <c r="BB122" i="18" s="1"/>
  <c r="AH152" i="18"/>
  <c r="J112" i="18"/>
  <c r="L157" i="18"/>
  <c r="AR156" i="18"/>
  <c r="AW147" i="18"/>
  <c r="N141" i="18"/>
  <c r="J65" i="18"/>
  <c r="AC37" i="18"/>
  <c r="AH37" i="18"/>
  <c r="N37" i="18"/>
  <c r="AW37" i="18"/>
  <c r="AR37" i="18"/>
  <c r="X37" i="18"/>
  <c r="BB37" i="18"/>
  <c r="AM37" i="18"/>
  <c r="S37" i="18"/>
  <c r="K19" i="18"/>
  <c r="M19" i="18"/>
  <c r="M120" i="18"/>
  <c r="L96" i="18"/>
  <c r="J96" i="18"/>
  <c r="X61" i="18"/>
  <c r="M44" i="18"/>
  <c r="AH53" i="18"/>
  <c r="AC53" i="18"/>
  <c r="S53" i="18"/>
  <c r="AW53" i="18"/>
  <c r="AR53" i="18"/>
  <c r="J64" i="18"/>
  <c r="M48" i="18"/>
  <c r="J48" i="18"/>
  <c r="X100" i="18"/>
  <c r="L63" i="18"/>
  <c r="M76" i="18"/>
  <c r="L76" i="18"/>
  <c r="AC76" i="18" s="1"/>
  <c r="K30" i="18"/>
  <c r="J44" i="18"/>
  <c r="S42" i="18"/>
  <c r="H194" i="18"/>
  <c r="L194" i="18" s="1"/>
  <c r="J194" i="18"/>
  <c r="H189" i="18"/>
  <c r="L189" i="18" s="1"/>
  <c r="H204" i="18"/>
  <c r="L204" i="18" s="1"/>
  <c r="H257" i="18"/>
  <c r="L257" i="18" s="1"/>
  <c r="H216" i="18"/>
  <c r="L216" i="18" s="1"/>
  <c r="H260" i="18"/>
  <c r="L260" i="18" s="1"/>
  <c r="H305" i="18"/>
  <c r="L305" i="18" s="1"/>
  <c r="H312" i="18"/>
  <c r="L312" i="18" s="1"/>
  <c r="H322" i="18"/>
  <c r="L322" i="18" s="1"/>
  <c r="J322" i="18"/>
  <c r="H352" i="18"/>
  <c r="L352" i="18" s="1"/>
  <c r="H365" i="18"/>
  <c r="L365" i="18" s="1"/>
  <c r="J365" i="18"/>
  <c r="H359" i="18"/>
  <c r="L359" i="18" s="1"/>
  <c r="H376" i="18"/>
  <c r="L376" i="18" s="1"/>
  <c r="L165" i="18"/>
  <c r="S150" i="18"/>
  <c r="S152" i="18"/>
  <c r="M131" i="18"/>
  <c r="AW84" i="18"/>
  <c r="S84" i="18"/>
  <c r="AH84" i="18"/>
  <c r="N84" i="18"/>
  <c r="AR84" i="18"/>
  <c r="BB84" i="18"/>
  <c r="AM84" i="18"/>
  <c r="X84" i="18"/>
  <c r="AC84" i="18"/>
  <c r="AR119" i="18"/>
  <c r="AC119" i="18"/>
  <c r="X119" i="18"/>
  <c r="BB119" i="18"/>
  <c r="AM119" i="18"/>
  <c r="S119" i="18"/>
  <c r="N119" i="18"/>
  <c r="AH119" i="18"/>
  <c r="AW119" i="18"/>
  <c r="AH141" i="18"/>
  <c r="BB87" i="18"/>
  <c r="AC87" i="18"/>
  <c r="X87" i="18"/>
  <c r="AM87" i="18"/>
  <c r="S87" i="18"/>
  <c r="AW87" i="18"/>
  <c r="N87" i="18"/>
  <c r="AR87" i="18"/>
  <c r="AH87" i="18"/>
  <c r="AM97" i="18"/>
  <c r="AM95" i="18"/>
  <c r="AW95" i="18"/>
  <c r="S95" i="18"/>
  <c r="AH95" i="18"/>
  <c r="N95" i="18"/>
  <c r="AR95" i="18"/>
  <c r="AC95" i="18"/>
  <c r="BB95" i="18"/>
  <c r="X95" i="18"/>
  <c r="AC61" i="18"/>
  <c r="J80" i="18"/>
  <c r="AC100" i="18"/>
  <c r="N74" i="18"/>
  <c r="L75" i="18"/>
  <c r="L48" i="18"/>
  <c r="L18" i="18"/>
  <c r="AM38" i="18"/>
  <c r="M65" i="18"/>
  <c r="S76" i="18"/>
  <c r="AW76" i="18"/>
  <c r="X76" i="18"/>
  <c r="K28" i="18"/>
  <c r="J28" i="18"/>
  <c r="J30" i="18"/>
  <c r="AM42" i="18"/>
  <c r="K166" i="18"/>
  <c r="M166" i="18"/>
  <c r="H178" i="18"/>
  <c r="L178" i="18" s="1"/>
  <c r="H208" i="18"/>
  <c r="L208" i="18" s="1"/>
  <c r="H245" i="18"/>
  <c r="L245" i="18" s="1"/>
  <c r="J282" i="18"/>
  <c r="H282" i="18"/>
  <c r="L282" i="18" s="1"/>
  <c r="H306" i="18"/>
  <c r="L306" i="18" s="1"/>
  <c r="H308" i="18"/>
  <c r="L308" i="18" s="1"/>
  <c r="H313" i="18"/>
  <c r="L313" i="18" s="1"/>
  <c r="H323" i="18"/>
  <c r="L323" i="18" s="1"/>
  <c r="H337" i="18"/>
  <c r="L337" i="18" s="1"/>
  <c r="H333" i="18"/>
  <c r="L333" i="18" s="1"/>
  <c r="AR158" i="18"/>
  <c r="BB158" i="18"/>
  <c r="AM158" i="18"/>
  <c r="AC158" i="18"/>
  <c r="X158" i="18"/>
  <c r="S158" i="18"/>
  <c r="N158" i="18"/>
  <c r="AW158" i="18"/>
  <c r="AH158" i="18"/>
  <c r="AH156" i="18"/>
  <c r="M165" i="18"/>
  <c r="M159" i="18"/>
  <c r="L159" i="18"/>
  <c r="BB152" i="18"/>
  <c r="J104" i="18"/>
  <c r="L69" i="18"/>
  <c r="J69" i="18"/>
  <c r="L155" i="18"/>
  <c r="K155" i="18"/>
  <c r="S141" i="18"/>
  <c r="L77" i="18"/>
  <c r="K77" i="18"/>
  <c r="J77" i="18"/>
  <c r="J137" i="18"/>
  <c r="K52" i="18"/>
  <c r="M52" i="18"/>
  <c r="L114" i="18"/>
  <c r="L43" i="18"/>
  <c r="M43" i="18"/>
  <c r="K43" i="18"/>
  <c r="S43" i="18" s="1"/>
  <c r="BB61" i="18"/>
  <c r="AW33" i="18"/>
  <c r="S33" i="18"/>
  <c r="BB33" i="18"/>
  <c r="AR33" i="18"/>
  <c r="AC33" i="18"/>
  <c r="X33" i="18"/>
  <c r="AM33" i="18"/>
  <c r="N33" i="18"/>
  <c r="AH33" i="18"/>
  <c r="AR67" i="18"/>
  <c r="L44" i="18"/>
  <c r="K59" i="18"/>
  <c r="L59" i="18"/>
  <c r="X47" i="18"/>
  <c r="AM47" i="18"/>
  <c r="AC47" i="18"/>
  <c r="AR47" i="18"/>
  <c r="S47" i="18"/>
  <c r="N47" i="18"/>
  <c r="BB47" i="18"/>
  <c r="AH47" i="18"/>
  <c r="AW47" i="18"/>
  <c r="AC88" i="18"/>
  <c r="X88" i="18"/>
  <c r="AM88" i="18"/>
  <c r="AW88" i="18"/>
  <c r="S88" i="18"/>
  <c r="AH88" i="18"/>
  <c r="N88" i="18"/>
  <c r="BB88" i="18"/>
  <c r="AR88" i="18"/>
  <c r="S74" i="18"/>
  <c r="J41" i="18"/>
  <c r="J14" i="18"/>
  <c r="X34" i="18"/>
  <c r="AR34" i="18"/>
  <c r="AC34" i="18"/>
  <c r="BB34" i="18"/>
  <c r="AM34" i="18"/>
  <c r="S34" i="18"/>
  <c r="N34" i="18"/>
  <c r="AW34" i="18"/>
  <c r="AH34" i="18"/>
  <c r="K35" i="18"/>
  <c r="J35" i="18"/>
  <c r="L28" i="18"/>
  <c r="BB42" i="18"/>
  <c r="H173" i="18"/>
  <c r="L173" i="18" s="1"/>
  <c r="J224" i="18"/>
  <c r="H224" i="18"/>
  <c r="L224" i="18" s="1"/>
  <c r="H217" i="18"/>
  <c r="L217" i="18" s="1"/>
  <c r="J256" i="18"/>
  <c r="H256" i="18"/>
  <c r="L256" i="18" s="1"/>
  <c r="H249" i="18"/>
  <c r="L249" i="18" s="1"/>
  <c r="H262" i="18"/>
  <c r="L262" i="18" s="1"/>
  <c r="H283" i="18"/>
  <c r="L283" i="18" s="1"/>
  <c r="H277" i="18"/>
  <c r="L277" i="18" s="1"/>
  <c r="H293" i="18"/>
  <c r="L293" i="18" s="1"/>
  <c r="H315" i="18"/>
  <c r="L315" i="18" s="1"/>
  <c r="J325" i="18"/>
  <c r="H325" i="18"/>
  <c r="L325" i="18" s="1"/>
  <c r="H338" i="18"/>
  <c r="L338" i="18" s="1"/>
  <c r="H355" i="18"/>
  <c r="L355" i="18" s="1"/>
  <c r="H360" i="18"/>
  <c r="L360" i="18" s="1"/>
  <c r="H371" i="18"/>
  <c r="L371" i="18" s="1"/>
  <c r="BB121" i="18"/>
  <c r="X121" i="18"/>
  <c r="AM121" i="18"/>
  <c r="AR121" i="18"/>
  <c r="AC121" i="18"/>
  <c r="S121" i="18"/>
  <c r="N121" i="18"/>
  <c r="AW121" i="18"/>
  <c r="AH121" i="18"/>
  <c r="K131" i="18"/>
  <c r="AH136" i="18"/>
  <c r="N136" i="18"/>
  <c r="AR136" i="18"/>
  <c r="AC136" i="18"/>
  <c r="S136" i="18"/>
  <c r="AM136" i="18"/>
  <c r="X136" i="18"/>
  <c r="BB136" i="18"/>
  <c r="AW136" i="18"/>
  <c r="BB94" i="18"/>
  <c r="K159" i="18"/>
  <c r="K162" i="18"/>
  <c r="X152" i="18"/>
  <c r="BB115" i="18"/>
  <c r="J155" i="18"/>
  <c r="J117" i="18"/>
  <c r="AW141" i="18"/>
  <c r="AC85" i="18"/>
  <c r="M75" i="18"/>
  <c r="N115" i="18"/>
  <c r="J52" i="18"/>
  <c r="K143" i="18"/>
  <c r="J55" i="18"/>
  <c r="K55" i="18"/>
  <c r="K13" i="18"/>
  <c r="AR13" i="18" s="1"/>
  <c r="M13" i="18"/>
  <c r="AH79" i="18"/>
  <c r="M58" i="18"/>
  <c r="N58" i="18" s="1"/>
  <c r="K58" i="18"/>
  <c r="X58" i="18" s="1"/>
  <c r="N79" i="18"/>
  <c r="N67" i="18"/>
  <c r="M41" i="18"/>
  <c r="J59" i="18"/>
  <c r="M36" i="18"/>
  <c r="K12" i="18"/>
  <c r="J12" i="18"/>
  <c r="L35" i="18"/>
  <c r="X42" i="18"/>
  <c r="K164" i="18"/>
  <c r="M164" i="18"/>
  <c r="H185" i="18"/>
  <c r="L185" i="18" s="1"/>
  <c r="H205" i="18"/>
  <c r="L205" i="18" s="1"/>
  <c r="J234" i="18"/>
  <c r="H234" i="18"/>
  <c r="L234" i="18" s="1"/>
  <c r="H244" i="18"/>
  <c r="L244" i="18" s="1"/>
  <c r="H230" i="18"/>
  <c r="L230" i="18" s="1"/>
  <c r="H270" i="18"/>
  <c r="L270" i="18" s="1"/>
  <c r="H284" i="18"/>
  <c r="L284" i="18" s="1"/>
  <c r="H289" i="18"/>
  <c r="L289" i="18" s="1"/>
  <c r="H294" i="18"/>
  <c r="L294" i="18" s="1"/>
  <c r="H316" i="18"/>
  <c r="L316" i="18" s="1"/>
  <c r="J334" i="18"/>
  <c r="H334" i="18"/>
  <c r="L334" i="18" s="1"/>
  <c r="H350" i="18"/>
  <c r="L350" i="18" s="1"/>
  <c r="H361" i="18"/>
  <c r="L361" i="18" s="1"/>
  <c r="H378" i="18"/>
  <c r="L378" i="18" s="1"/>
  <c r="J378" i="18"/>
  <c r="AH163" i="18"/>
  <c r="N163" i="18"/>
  <c r="AR163" i="18"/>
  <c r="BB163" i="18"/>
  <c r="AC163" i="18"/>
  <c r="X163" i="18"/>
  <c r="AM163" i="18"/>
  <c r="AW163" i="18"/>
  <c r="S163" i="18"/>
  <c r="BB153" i="18"/>
  <c r="AW153" i="18"/>
  <c r="S153" i="18"/>
  <c r="X153" i="18"/>
  <c r="AM153" i="18"/>
  <c r="N153" i="18"/>
  <c r="AH153" i="18"/>
  <c r="AC153" i="18"/>
  <c r="AR153" i="18"/>
  <c r="K165" i="18"/>
  <c r="BB165" i="18" s="1"/>
  <c r="K130" i="18"/>
  <c r="J130" i="18"/>
  <c r="X134" i="18"/>
  <c r="AM134" i="18"/>
  <c r="AW134" i="18"/>
  <c r="S134" i="18"/>
  <c r="BB134" i="18"/>
  <c r="AR134" i="18"/>
  <c r="AH134" i="18"/>
  <c r="AC134" i="18"/>
  <c r="N134" i="18"/>
  <c r="X150" i="18"/>
  <c r="AC152" i="18"/>
  <c r="AM147" i="18"/>
  <c r="L130" i="18"/>
  <c r="K109" i="18"/>
  <c r="M109" i="18"/>
  <c r="M99" i="18"/>
  <c r="BB99" i="18" s="1"/>
  <c r="M112" i="18"/>
  <c r="AW90" i="18"/>
  <c r="S90" i="18"/>
  <c r="AH90" i="18"/>
  <c r="N90" i="18"/>
  <c r="AR90" i="18"/>
  <c r="BB90" i="18"/>
  <c r="AM90" i="18"/>
  <c r="AC90" i="18"/>
  <c r="X90" i="18"/>
  <c r="AR58" i="18"/>
  <c r="BB58" i="18"/>
  <c r="AM58" i="18"/>
  <c r="AH67" i="18"/>
  <c r="BB56" i="18"/>
  <c r="AH23" i="18"/>
  <c r="N23" i="18"/>
  <c r="AR23" i="18"/>
  <c r="BB23" i="18"/>
  <c r="AC23" i="18"/>
  <c r="X23" i="18"/>
  <c r="AM23" i="18"/>
  <c r="AW23" i="18"/>
  <c r="S23" i="18"/>
  <c r="J63" i="18"/>
  <c r="M55" i="18"/>
  <c r="K18" i="18"/>
  <c r="J18" i="18"/>
  <c r="AC42" i="18"/>
  <c r="H169" i="18"/>
  <c r="L169" i="18" s="1"/>
  <c r="J174" i="18"/>
  <c r="H174" i="18"/>
  <c r="L174" i="18" s="1"/>
  <c r="H199" i="18"/>
  <c r="L199" i="18" s="1"/>
  <c r="J213" i="18"/>
  <c r="H213" i="18"/>
  <c r="L213" i="18" s="1"/>
  <c r="H251" i="18"/>
  <c r="L251" i="18" s="1"/>
  <c r="H236" i="18"/>
  <c r="L236" i="18" s="1"/>
  <c r="H272" i="18"/>
  <c r="L272" i="18" s="1"/>
  <c r="H297" i="18"/>
  <c r="L297" i="18" s="1"/>
  <c r="H292" i="18"/>
  <c r="L292" i="18" s="1"/>
  <c r="H295" i="18"/>
  <c r="L295" i="18" s="1"/>
  <c r="J317" i="18"/>
  <c r="H317" i="18"/>
  <c r="L317" i="18" s="1"/>
  <c r="H327" i="18"/>
  <c r="L327" i="18" s="1"/>
  <c r="J340" i="18"/>
  <c r="H340" i="18"/>
  <c r="L340" i="18" s="1"/>
  <c r="H357" i="18"/>
  <c r="L357" i="18" s="1"/>
  <c r="J362" i="18"/>
  <c r="H362" i="18"/>
  <c r="L362" i="18" s="1"/>
  <c r="H367" i="18"/>
  <c r="L367" i="18" s="1"/>
  <c r="X146" i="18"/>
  <c r="AM146" i="18"/>
  <c r="AW146" i="18"/>
  <c r="S146" i="18"/>
  <c r="AH146" i="18"/>
  <c r="N146" i="18"/>
  <c r="BB146" i="18"/>
  <c r="AC146" i="18"/>
  <c r="AR146" i="18"/>
  <c r="K82" i="18"/>
  <c r="AR86" i="18"/>
  <c r="BB86" i="18"/>
  <c r="X86" i="18"/>
  <c r="AM86" i="18"/>
  <c r="AH86" i="18"/>
  <c r="AC86" i="18"/>
  <c r="S86" i="18"/>
  <c r="AW86" i="18"/>
  <c r="N86" i="18"/>
  <c r="BB147" i="18"/>
  <c r="L122" i="18"/>
  <c r="J109" i="18"/>
  <c r="K83" i="18"/>
  <c r="L64" i="18"/>
  <c r="S67" i="18"/>
  <c r="AM73" i="18"/>
  <c r="X74" i="18"/>
  <c r="L52" i="18"/>
  <c r="M40" i="18"/>
  <c r="J40" i="18"/>
  <c r="K24" i="18"/>
  <c r="AR42" i="18"/>
  <c r="H181" i="18"/>
  <c r="L181" i="18" s="1"/>
  <c r="H186" i="18"/>
  <c r="L186" i="18" s="1"/>
  <c r="H201" i="18"/>
  <c r="L201" i="18" s="1"/>
  <c r="H210" i="18"/>
  <c r="L210" i="18" s="1"/>
  <c r="J225" i="18"/>
  <c r="H225" i="18"/>
  <c r="L225" i="18" s="1"/>
  <c r="H206" i="18"/>
  <c r="L206" i="18" s="1"/>
  <c r="J280" i="18"/>
  <c r="H280" i="18"/>
  <c r="L280" i="18" s="1"/>
  <c r="H243" i="18"/>
  <c r="L243" i="18" s="1"/>
  <c r="H263" i="18"/>
  <c r="L263" i="18" s="1"/>
  <c r="H303" i="18"/>
  <c r="L303" i="18" s="1"/>
  <c r="H296" i="18"/>
  <c r="L296" i="18" s="1"/>
  <c r="H318" i="18"/>
  <c r="L318" i="18" s="1"/>
  <c r="H336" i="18"/>
  <c r="L336" i="18" s="1"/>
  <c r="H348" i="18"/>
  <c r="L348" i="18" s="1"/>
  <c r="J358" i="18"/>
  <c r="H358" i="18"/>
  <c r="L358" i="18" s="1"/>
  <c r="H363" i="18"/>
  <c r="L363" i="18" s="1"/>
  <c r="J164" i="18"/>
  <c r="AH149" i="18"/>
  <c r="N149" i="18"/>
  <c r="AR149" i="18"/>
  <c r="BB149" i="18"/>
  <c r="AC149" i="18"/>
  <c r="X149" i="18"/>
  <c r="AM149" i="18"/>
  <c r="AW149" i="18"/>
  <c r="S149" i="18"/>
  <c r="BB150" i="18"/>
  <c r="AR138" i="18"/>
  <c r="BB138" i="18"/>
  <c r="AC138" i="18"/>
  <c r="X138" i="18"/>
  <c r="AM138" i="18"/>
  <c r="AW138" i="18"/>
  <c r="S138" i="18"/>
  <c r="AH138" i="18"/>
  <c r="N138" i="18"/>
  <c r="L143" i="18"/>
  <c r="K132" i="18"/>
  <c r="AH99" i="18"/>
  <c r="BB116" i="18"/>
  <c r="S116" i="18"/>
  <c r="AM116" i="18"/>
  <c r="N116" i="18"/>
  <c r="AW116" i="18"/>
  <c r="AH116" i="18"/>
  <c r="X116" i="18"/>
  <c r="AR116" i="18"/>
  <c r="AC116" i="18"/>
  <c r="N156" i="18"/>
  <c r="AC147" i="18"/>
  <c r="M71" i="18"/>
  <c r="L71" i="18"/>
  <c r="J71" i="18"/>
  <c r="K49" i="18"/>
  <c r="J49" i="18"/>
  <c r="M26" i="18"/>
  <c r="L26" i="18"/>
  <c r="K26" i="18"/>
  <c r="K31" i="18"/>
  <c r="M31" i="18"/>
  <c r="AW67" i="18"/>
  <c r="N56" i="18"/>
  <c r="AR100" i="18"/>
  <c r="BB73" i="18"/>
  <c r="K36" i="18"/>
  <c r="AC74" i="18"/>
  <c r="L41" i="18"/>
  <c r="J25" i="18"/>
  <c r="AH17" i="18"/>
  <c r="N17" i="18"/>
  <c r="AR17" i="18"/>
  <c r="BB17" i="18"/>
  <c r="AC17" i="18"/>
  <c r="X17" i="18"/>
  <c r="AM17" i="18"/>
  <c r="AW17" i="18"/>
  <c r="S17" i="18"/>
  <c r="K22" i="18"/>
  <c r="J22" i="18"/>
  <c r="K16" i="18"/>
  <c r="J16" i="18"/>
  <c r="L30" i="18"/>
  <c r="N42" i="18"/>
  <c r="H170" i="18"/>
  <c r="L170" i="18" s="1"/>
  <c r="H198" i="18"/>
  <c r="L198" i="18" s="1"/>
  <c r="J220" i="18"/>
  <c r="H220" i="18"/>
  <c r="L220" i="18" s="1"/>
  <c r="H195" i="18"/>
  <c r="L195" i="18" s="1"/>
  <c r="H235" i="18"/>
  <c r="L235" i="18" s="1"/>
  <c r="J235" i="18"/>
  <c r="H218" i="18"/>
  <c r="L218" i="18" s="1"/>
  <c r="H237" i="18"/>
  <c r="L237" i="18" s="1"/>
  <c r="H250" i="18"/>
  <c r="L250" i="18" s="1"/>
  <c r="H271" i="18"/>
  <c r="L271" i="18" s="1"/>
  <c r="J285" i="18"/>
  <c r="H285" i="18"/>
  <c r="L285" i="18" s="1"/>
  <c r="H290" i="18"/>
  <c r="L290" i="18" s="1"/>
  <c r="H298" i="18"/>
  <c r="L298" i="18" s="1"/>
  <c r="H332" i="18"/>
  <c r="L332" i="18" s="1"/>
  <c r="J332" i="18"/>
  <c r="H328" i="18"/>
  <c r="L328" i="18" s="1"/>
  <c r="J351" i="18"/>
  <c r="H351" i="18"/>
  <c r="L351" i="18" s="1"/>
  <c r="H353" i="18"/>
  <c r="L353" i="18" s="1"/>
  <c r="H375" i="18"/>
  <c r="L375" i="18" s="1"/>
  <c r="H368" i="18"/>
  <c r="L368" i="18" s="1"/>
  <c r="L166" i="18"/>
  <c r="BB145" i="18"/>
  <c r="AC145" i="18"/>
  <c r="X145" i="18"/>
  <c r="AM145" i="18"/>
  <c r="AW145" i="18"/>
  <c r="S145" i="18"/>
  <c r="AR145" i="18"/>
  <c r="AH145" i="18"/>
  <c r="N145" i="18"/>
  <c r="M162" i="18"/>
  <c r="J142" i="18"/>
  <c r="X123" i="18"/>
  <c r="AR123" i="18"/>
  <c r="AC123" i="18"/>
  <c r="BB123" i="18"/>
  <c r="AM123" i="18"/>
  <c r="S123" i="18"/>
  <c r="N123" i="18"/>
  <c r="AH123" i="18"/>
  <c r="AW123" i="18"/>
  <c r="L83" i="18"/>
  <c r="J83" i="18"/>
  <c r="AW156" i="18"/>
  <c r="X147" i="18"/>
  <c r="M143" i="18"/>
  <c r="BB108" i="18"/>
  <c r="AH108" i="18"/>
  <c r="N108" i="18"/>
  <c r="AW108" i="18"/>
  <c r="X108" i="18"/>
  <c r="AM108" i="18"/>
  <c r="S108" i="18"/>
  <c r="AC108" i="18"/>
  <c r="AR108" i="18"/>
  <c r="L101" i="18"/>
  <c r="M101" i="18"/>
  <c r="K101" i="18"/>
  <c r="J101" i="18"/>
  <c r="K75" i="18"/>
  <c r="AW57" i="18"/>
  <c r="S57" i="18"/>
  <c r="AH57" i="18"/>
  <c r="N57" i="18"/>
  <c r="AR57" i="18"/>
  <c r="BB57" i="18"/>
  <c r="X57" i="18"/>
  <c r="AM57" i="18"/>
  <c r="AC57" i="18"/>
  <c r="N61" i="18"/>
  <c r="AM50" i="18"/>
  <c r="AH50" i="18"/>
  <c r="N50" i="18"/>
  <c r="AR50" i="18"/>
  <c r="BB50" i="18"/>
  <c r="S50" i="18"/>
  <c r="AW50" i="18"/>
  <c r="AC50" i="18"/>
  <c r="X50" i="18"/>
  <c r="N100" i="18"/>
  <c r="X73" i="18"/>
  <c r="L12" i="18"/>
  <c r="N38" i="18"/>
  <c r="M28" i="18"/>
  <c r="AH42" i="18"/>
  <c r="H167" i="18"/>
  <c r="K167" i="18" s="1"/>
  <c r="H171" i="18"/>
  <c r="L171" i="18" s="1"/>
  <c r="H187" i="18"/>
  <c r="L187" i="18" s="1"/>
  <c r="H202" i="18"/>
  <c r="L202" i="18" s="1"/>
  <c r="H196" i="18"/>
  <c r="L196" i="18" s="1"/>
  <c r="J196" i="18"/>
  <c r="H247" i="18"/>
  <c r="L247" i="18" s="1"/>
  <c r="H228" i="18"/>
  <c r="L228" i="18" s="1"/>
  <c r="H238" i="18"/>
  <c r="L238" i="18" s="1"/>
  <c r="H252" i="18"/>
  <c r="L252" i="18" s="1"/>
  <c r="H273" i="18"/>
  <c r="L273" i="18" s="1"/>
  <c r="H307" i="18"/>
  <c r="L307" i="18" s="1"/>
  <c r="H279" i="18"/>
  <c r="L279" i="18" s="1"/>
  <c r="H304" i="18"/>
  <c r="L304" i="18" s="1"/>
  <c r="H319" i="18"/>
  <c r="L319" i="18" s="1"/>
  <c r="H335" i="18"/>
  <c r="L335" i="18" s="1"/>
  <c r="H341" i="18"/>
  <c r="L341" i="18" s="1"/>
  <c r="H354" i="18"/>
  <c r="L354" i="18" s="1"/>
  <c r="H370" i="18"/>
  <c r="L370" i="18" s="1"/>
  <c r="M114" i="18"/>
  <c r="K114" i="18"/>
  <c r="BB110" i="18"/>
  <c r="AR110" i="18"/>
  <c r="AC110" i="18"/>
  <c r="X110" i="18"/>
  <c r="S110" i="18"/>
  <c r="AM110" i="18"/>
  <c r="N110" i="18"/>
  <c r="AW110" i="18"/>
  <c r="AH110" i="18"/>
  <c r="M154" i="18"/>
  <c r="K154" i="18"/>
  <c r="K126" i="18"/>
  <c r="L132" i="18"/>
  <c r="AM75" i="18"/>
  <c r="S75" i="18"/>
  <c r="AW75" i="18"/>
  <c r="AH75" i="18"/>
  <c r="AR75" i="18"/>
  <c r="L89" i="18"/>
  <c r="J89" i="18"/>
  <c r="K89" i="18"/>
  <c r="S156" i="18"/>
  <c r="AR147" i="18"/>
  <c r="AC141" i="18"/>
  <c r="X107" i="18"/>
  <c r="AC107" i="18"/>
  <c r="K120" i="18"/>
  <c r="AR120" i="18" s="1"/>
  <c r="AH74" i="18"/>
  <c r="M77" i="18"/>
  <c r="X67" i="18"/>
  <c r="AH100" i="18"/>
  <c r="AM72" i="18"/>
  <c r="AW72" i="18"/>
  <c r="AH72" i="18"/>
  <c r="AR72" i="18"/>
  <c r="AC72" i="18"/>
  <c r="X72" i="18"/>
  <c r="BB72" i="18"/>
  <c r="S72" i="18"/>
  <c r="N72" i="18"/>
  <c r="J31" i="18"/>
  <c r="J24" i="18"/>
  <c r="H183" i="18"/>
  <c r="L183" i="18" s="1"/>
  <c r="H176" i="18"/>
  <c r="L176" i="18" s="1"/>
  <c r="H222" i="18"/>
  <c r="L222" i="18" s="1"/>
  <c r="H197" i="18"/>
  <c r="L197" i="18" s="1"/>
  <c r="H214" i="18"/>
  <c r="L214" i="18" s="1"/>
  <c r="H246" i="18"/>
  <c r="L246" i="18" s="1"/>
  <c r="H255" i="18"/>
  <c r="L255" i="18" s="1"/>
  <c r="H254" i="18"/>
  <c r="L254" i="18" s="1"/>
  <c r="H264" i="18"/>
  <c r="L264" i="18" s="1"/>
  <c r="H274" i="18"/>
  <c r="L274" i="18" s="1"/>
  <c r="H299" i="18"/>
  <c r="L299" i="18" s="1"/>
  <c r="J299" i="18"/>
  <c r="J329" i="18"/>
  <c r="H329" i="18"/>
  <c r="L329" i="18" s="1"/>
  <c r="H344" i="18"/>
  <c r="L344" i="18" s="1"/>
  <c r="H346" i="18"/>
  <c r="L346" i="18" s="1"/>
  <c r="H377" i="18"/>
  <c r="L377" i="18" s="1"/>
  <c r="J154" i="18"/>
  <c r="J126" i="18"/>
  <c r="M130" i="18"/>
  <c r="K104" i="18"/>
  <c r="J148" i="18"/>
  <c r="AM156" i="18"/>
  <c r="X68" i="18"/>
  <c r="AM68" i="18"/>
  <c r="AW68" i="18"/>
  <c r="S68" i="18"/>
  <c r="AH68" i="18"/>
  <c r="N68" i="18"/>
  <c r="AR68" i="18"/>
  <c r="BB68" i="18"/>
  <c r="AC68" i="18"/>
  <c r="AW51" i="18"/>
  <c r="S51" i="18"/>
  <c r="AH51" i="18"/>
  <c r="N51" i="18"/>
  <c r="AR51" i="18"/>
  <c r="BB51" i="18"/>
  <c r="X51" i="18"/>
  <c r="AC51" i="18"/>
  <c r="AM51" i="18"/>
  <c r="AW39" i="18"/>
  <c r="S39" i="18"/>
  <c r="BB39" i="18"/>
  <c r="AR39" i="18"/>
  <c r="AC39" i="18"/>
  <c r="X39" i="18"/>
  <c r="AM39" i="18"/>
  <c r="N39" i="18"/>
  <c r="AH39" i="18"/>
  <c r="K25" i="18"/>
  <c r="M25" i="18"/>
  <c r="AW45" i="18"/>
  <c r="S45" i="18"/>
  <c r="AR45" i="18"/>
  <c r="BB45" i="18"/>
  <c r="AH45" i="18"/>
  <c r="AC45" i="18"/>
  <c r="X45" i="18"/>
  <c r="AM45" i="18"/>
  <c r="N45" i="18"/>
  <c r="J19" i="18"/>
  <c r="L297" i="19" l="1"/>
  <c r="K297" i="19"/>
  <c r="L270" i="19"/>
  <c r="K270" i="19"/>
  <c r="L202" i="19"/>
  <c r="K202" i="19"/>
  <c r="J202" i="19"/>
  <c r="L207" i="19"/>
  <c r="K207" i="19"/>
  <c r="L295" i="19"/>
  <c r="K295" i="19"/>
  <c r="L174" i="19"/>
  <c r="K174" i="19"/>
  <c r="K177" i="19"/>
  <c r="AR116" i="19"/>
  <c r="BB116" i="19"/>
  <c r="J279" i="19"/>
  <c r="K315" i="19"/>
  <c r="K351" i="19"/>
  <c r="AH152" i="19"/>
  <c r="N83" i="19"/>
  <c r="N141" i="19"/>
  <c r="AR141" i="19"/>
  <c r="BB141" i="19"/>
  <c r="AC141" i="19"/>
  <c r="AW83" i="19"/>
  <c r="AW149" i="19"/>
  <c r="AH105" i="19"/>
  <c r="J367" i="19"/>
  <c r="AC116" i="19"/>
  <c r="J312" i="19"/>
  <c r="K252" i="19"/>
  <c r="S121" i="19"/>
  <c r="J210" i="19"/>
  <c r="J265" i="19"/>
  <c r="J327" i="19"/>
  <c r="AM155" i="19"/>
  <c r="AM152" i="19"/>
  <c r="X80" i="19"/>
  <c r="AC60" i="19"/>
  <c r="S60" i="19"/>
  <c r="S152" i="19"/>
  <c r="N66" i="19"/>
  <c r="AC66" i="19"/>
  <c r="X66" i="19"/>
  <c r="AW66" i="19"/>
  <c r="BB66" i="19"/>
  <c r="AH80" i="19"/>
  <c r="BB152" i="19"/>
  <c r="J346" i="19"/>
  <c r="S35" i="19"/>
  <c r="S116" i="19"/>
  <c r="J322" i="19"/>
  <c r="J228" i="19"/>
  <c r="J314" i="19"/>
  <c r="J216" i="19"/>
  <c r="J308" i="19"/>
  <c r="AH308" i="19" s="1"/>
  <c r="J193" i="19"/>
  <c r="S155" i="19"/>
  <c r="AC152" i="19"/>
  <c r="AM83" i="19"/>
  <c r="X141" i="19"/>
  <c r="BB85" i="19"/>
  <c r="X35" i="19"/>
  <c r="J301" i="19"/>
  <c r="J182" i="19"/>
  <c r="AW155" i="19"/>
  <c r="AR60" i="19"/>
  <c r="S40" i="19"/>
  <c r="AR40" i="19"/>
  <c r="AW40" i="19"/>
  <c r="AH60" i="19"/>
  <c r="AH66" i="19"/>
  <c r="AW80" i="19"/>
  <c r="AM35" i="19"/>
  <c r="N115" i="19"/>
  <c r="J211" i="19"/>
  <c r="AW162" i="19"/>
  <c r="J334" i="19"/>
  <c r="J234" i="19"/>
  <c r="K363" i="19"/>
  <c r="AW90" i="19"/>
  <c r="AH155" i="19"/>
  <c r="AR83" i="19"/>
  <c r="AH116" i="19"/>
  <c r="K229" i="19"/>
  <c r="X155" i="19"/>
  <c r="AM40" i="19"/>
  <c r="AH40" i="19"/>
  <c r="X83" i="19"/>
  <c r="J173" i="19"/>
  <c r="AW71" i="19"/>
  <c r="AW116" i="19"/>
  <c r="J309" i="19"/>
  <c r="AW12" i="19"/>
  <c r="BP12" i="19" s="1"/>
  <c r="BQ12" i="19" s="1"/>
  <c r="J343" i="19"/>
  <c r="J368" i="19"/>
  <c r="J176" i="19"/>
  <c r="X90" i="19"/>
  <c r="J284" i="19"/>
  <c r="AC155" i="19"/>
  <c r="AR80" i="19"/>
  <c r="S83" i="19"/>
  <c r="BB83" i="19"/>
  <c r="S66" i="19"/>
  <c r="N116" i="19"/>
  <c r="J177" i="19"/>
  <c r="J293" i="19"/>
  <c r="J170" i="19"/>
  <c r="AC170" i="19" s="1"/>
  <c r="J371" i="19"/>
  <c r="K221" i="19"/>
  <c r="BB102" i="19"/>
  <c r="J221" i="19"/>
  <c r="K260" i="19"/>
  <c r="J351" i="19"/>
  <c r="J241" i="19"/>
  <c r="AM66" i="19"/>
  <c r="AH141" i="19"/>
  <c r="L282" i="19"/>
  <c r="K282" i="19"/>
  <c r="J282" i="19"/>
  <c r="L198" i="19"/>
  <c r="J198" i="19"/>
  <c r="K198" i="19"/>
  <c r="L350" i="19"/>
  <c r="K350" i="19"/>
  <c r="J350" i="19"/>
  <c r="L190" i="19"/>
  <c r="K190" i="19"/>
  <c r="J190" i="19"/>
  <c r="L185" i="19"/>
  <c r="K185" i="19"/>
  <c r="J185" i="19"/>
  <c r="L206" i="19"/>
  <c r="J206" i="19"/>
  <c r="K206" i="19"/>
  <c r="L212" i="19"/>
  <c r="K212" i="19"/>
  <c r="J212" i="19"/>
  <c r="L239" i="19"/>
  <c r="J239" i="19"/>
  <c r="K239" i="19"/>
  <c r="L269" i="19"/>
  <c r="K269" i="19"/>
  <c r="J269" i="19"/>
  <c r="L275" i="19"/>
  <c r="J275" i="19"/>
  <c r="K275" i="19"/>
  <c r="L333" i="19"/>
  <c r="K333" i="19"/>
  <c r="J333" i="19"/>
  <c r="L362" i="19"/>
  <c r="K362" i="19"/>
  <c r="J362" i="19"/>
  <c r="L184" i="19"/>
  <c r="J184" i="19"/>
  <c r="K184" i="19"/>
  <c r="L191" i="19"/>
  <c r="J191" i="19"/>
  <c r="K191" i="19"/>
  <c r="L186" i="19"/>
  <c r="J186" i="19"/>
  <c r="K186" i="19"/>
  <c r="L258" i="19"/>
  <c r="K258" i="19"/>
  <c r="J258" i="19"/>
  <c r="L281" i="19"/>
  <c r="J281" i="19"/>
  <c r="K281" i="19"/>
  <c r="L283" i="19"/>
  <c r="K283" i="19"/>
  <c r="J283" i="19"/>
  <c r="L180" i="19"/>
  <c r="K180" i="19"/>
  <c r="J180" i="19"/>
  <c r="L319" i="19"/>
  <c r="J319" i="19"/>
  <c r="K319" i="19"/>
  <c r="L347" i="19"/>
  <c r="K347" i="19"/>
  <c r="J347" i="19"/>
  <c r="L377" i="19"/>
  <c r="J377" i="19"/>
  <c r="K377" i="19"/>
  <c r="L192" i="19"/>
  <c r="K192" i="19"/>
  <c r="J192" i="19"/>
  <c r="L208" i="19"/>
  <c r="J208" i="19"/>
  <c r="K208" i="19"/>
  <c r="L248" i="19"/>
  <c r="K248" i="19"/>
  <c r="J248" i="19"/>
  <c r="L209" i="19"/>
  <c r="J209" i="19"/>
  <c r="K209" i="19"/>
  <c r="L240" i="19"/>
  <c r="J240" i="19"/>
  <c r="K240" i="19"/>
  <c r="L356" i="19"/>
  <c r="K356" i="19"/>
  <c r="J356" i="19"/>
  <c r="L331" i="19"/>
  <c r="K331" i="19"/>
  <c r="J331" i="19"/>
  <c r="L352" i="19"/>
  <c r="J352" i="19"/>
  <c r="K352" i="19"/>
  <c r="J238" i="19"/>
  <c r="AH25" i="19"/>
  <c r="BB127" i="19"/>
  <c r="AC127" i="19"/>
  <c r="X127" i="19"/>
  <c r="AM127" i="19"/>
  <c r="AW127" i="19"/>
  <c r="S127" i="19"/>
  <c r="AH127" i="19"/>
  <c r="N127" i="19"/>
  <c r="AR127" i="19"/>
  <c r="BB32" i="19"/>
  <c r="AM32" i="19"/>
  <c r="S32" i="19"/>
  <c r="N32" i="19"/>
  <c r="AH32" i="19"/>
  <c r="AW32" i="19"/>
  <c r="AC32" i="19"/>
  <c r="X32" i="19"/>
  <c r="AR32" i="19"/>
  <c r="AW24" i="19"/>
  <c r="S24" i="19"/>
  <c r="AH24" i="19"/>
  <c r="N24" i="19"/>
  <c r="AR24" i="19"/>
  <c r="BB24" i="19"/>
  <c r="AC24" i="19"/>
  <c r="X24" i="19"/>
  <c r="AM24" i="19"/>
  <c r="AH13" i="19"/>
  <c r="N13" i="19"/>
  <c r="AR13" i="19"/>
  <c r="BB13" i="19"/>
  <c r="AC13" i="19"/>
  <c r="X13" i="19"/>
  <c r="AM13" i="19"/>
  <c r="AW13" i="19"/>
  <c r="S13" i="19"/>
  <c r="J305" i="19"/>
  <c r="AH65" i="19"/>
  <c r="N65" i="19"/>
  <c r="BB65" i="19"/>
  <c r="AC65" i="19"/>
  <c r="X65" i="19"/>
  <c r="AM65" i="19"/>
  <c r="AW65" i="19"/>
  <c r="AR65" i="19"/>
  <c r="S65" i="19"/>
  <c r="BB110" i="19"/>
  <c r="AM110" i="19"/>
  <c r="S110" i="19"/>
  <c r="N110" i="19"/>
  <c r="AW110" i="19"/>
  <c r="AH110" i="19"/>
  <c r="AR110" i="19"/>
  <c r="AC110" i="19"/>
  <c r="X110" i="19"/>
  <c r="K170" i="19"/>
  <c r="BB170" i="19" s="1"/>
  <c r="K274" i="19"/>
  <c r="H168" i="19"/>
  <c r="M175" i="19"/>
  <c r="M204" i="19"/>
  <c r="M215" i="19"/>
  <c r="M223" i="19"/>
  <c r="M291" i="19"/>
  <c r="M286" i="19"/>
  <c r="M323" i="19"/>
  <c r="M346" i="19"/>
  <c r="M348" i="19"/>
  <c r="M353" i="19"/>
  <c r="M369" i="19"/>
  <c r="AH87" i="19"/>
  <c r="N87" i="19"/>
  <c r="BB87" i="19"/>
  <c r="AC87" i="19"/>
  <c r="X87" i="19"/>
  <c r="AW87" i="19"/>
  <c r="S87" i="19"/>
  <c r="AR87" i="19"/>
  <c r="AM87" i="19"/>
  <c r="AH113" i="19"/>
  <c r="K223" i="19"/>
  <c r="AM12" i="19"/>
  <c r="BL12" i="19" s="1"/>
  <c r="BM12" i="19" s="1"/>
  <c r="AR31" i="19"/>
  <c r="AC31" i="19"/>
  <c r="X31" i="19"/>
  <c r="S31" i="19"/>
  <c r="N31" i="19"/>
  <c r="AM31" i="19"/>
  <c r="BB31" i="19"/>
  <c r="AH31" i="19"/>
  <c r="AW31" i="19"/>
  <c r="K339" i="19"/>
  <c r="AH339" i="19" s="1"/>
  <c r="K302" i="19"/>
  <c r="S115" i="19"/>
  <c r="AR102" i="19"/>
  <c r="AC121" i="19"/>
  <c r="AW170" i="19"/>
  <c r="S170" i="19"/>
  <c r="AR34" i="19"/>
  <c r="AC34" i="19"/>
  <c r="AH34" i="19"/>
  <c r="AW34" i="19"/>
  <c r="X34" i="19"/>
  <c r="S34" i="19"/>
  <c r="N34" i="19"/>
  <c r="AM34" i="19"/>
  <c r="BB34" i="19"/>
  <c r="AR95" i="19"/>
  <c r="BB95" i="19"/>
  <c r="AC95" i="19"/>
  <c r="AM95" i="19"/>
  <c r="AW95" i="19"/>
  <c r="S95" i="19"/>
  <c r="AH95" i="19"/>
  <c r="X95" i="19"/>
  <c r="N95" i="19"/>
  <c r="K337" i="19"/>
  <c r="AH53" i="19"/>
  <c r="N53" i="19"/>
  <c r="BB53" i="19"/>
  <c r="AC53" i="19"/>
  <c r="X53" i="19"/>
  <c r="AM53" i="19"/>
  <c r="S53" i="19"/>
  <c r="AW53" i="19"/>
  <c r="AR53" i="19"/>
  <c r="AR101" i="19"/>
  <c r="BB101" i="19"/>
  <c r="AC101" i="19"/>
  <c r="AM101" i="19"/>
  <c r="AW101" i="19"/>
  <c r="S101" i="19"/>
  <c r="AH101" i="19"/>
  <c r="X101" i="19"/>
  <c r="N101" i="19"/>
  <c r="AW104" i="19"/>
  <c r="S104" i="19"/>
  <c r="AH104" i="19"/>
  <c r="N104" i="19"/>
  <c r="AR104" i="19"/>
  <c r="BB104" i="19"/>
  <c r="AC104" i="19"/>
  <c r="X104" i="19"/>
  <c r="AM104" i="19"/>
  <c r="K300" i="19"/>
  <c r="AW18" i="19"/>
  <c r="S18" i="19"/>
  <c r="AH18" i="19"/>
  <c r="N18" i="19"/>
  <c r="AR18" i="19"/>
  <c r="BB18" i="19"/>
  <c r="AC18" i="19"/>
  <c r="X18" i="19"/>
  <c r="AM18" i="19"/>
  <c r="K280" i="19"/>
  <c r="M183" i="19"/>
  <c r="M221" i="19"/>
  <c r="M228" i="19"/>
  <c r="M242" i="19"/>
  <c r="M235" i="19"/>
  <c r="M255" i="19"/>
  <c r="M265" i="19"/>
  <c r="M274" i="19"/>
  <c r="M292" i="19"/>
  <c r="M303" i="19"/>
  <c r="M306" i="19"/>
  <c r="M326" i="19"/>
  <c r="M361" i="19"/>
  <c r="M370" i="19"/>
  <c r="N113" i="19"/>
  <c r="J373" i="19"/>
  <c r="J297" i="19"/>
  <c r="J226" i="19"/>
  <c r="K332" i="19"/>
  <c r="AR158" i="19"/>
  <c r="AC158" i="19"/>
  <c r="AW158" i="19"/>
  <c r="S158" i="19"/>
  <c r="AH158" i="19"/>
  <c r="N158" i="19"/>
  <c r="AM158" i="19"/>
  <c r="BB158" i="19"/>
  <c r="X158" i="19"/>
  <c r="X12" i="19"/>
  <c r="BF12" i="19" s="1"/>
  <c r="BG12" i="19" s="1"/>
  <c r="K323" i="19"/>
  <c r="K188" i="19"/>
  <c r="J207" i="19"/>
  <c r="K278" i="19"/>
  <c r="AR115" i="19"/>
  <c r="N102" i="19"/>
  <c r="AR121" i="19"/>
  <c r="AC90" i="19"/>
  <c r="AW124" i="19"/>
  <c r="S124" i="19"/>
  <c r="AH124" i="19"/>
  <c r="N124" i="19"/>
  <c r="AR124" i="19"/>
  <c r="AC124" i="19"/>
  <c r="X124" i="19"/>
  <c r="AM124" i="19"/>
  <c r="BB124" i="19"/>
  <c r="AH59" i="19"/>
  <c r="N59" i="19"/>
  <c r="BB59" i="19"/>
  <c r="AC59" i="19"/>
  <c r="X59" i="19"/>
  <c r="AM59" i="19"/>
  <c r="S59" i="19"/>
  <c r="AW59" i="19"/>
  <c r="AR59" i="19"/>
  <c r="AH122" i="19"/>
  <c r="X71" i="19"/>
  <c r="AR35" i="19"/>
  <c r="J364" i="19"/>
  <c r="J292" i="19"/>
  <c r="K336" i="19"/>
  <c r="AR112" i="19"/>
  <c r="AW112" i="19"/>
  <c r="AH112" i="19"/>
  <c r="AC112" i="19"/>
  <c r="X112" i="19"/>
  <c r="S112" i="19"/>
  <c r="AM112" i="19"/>
  <c r="BB112" i="19"/>
  <c r="N112" i="19"/>
  <c r="J336" i="19"/>
  <c r="J256" i="19"/>
  <c r="J189" i="19"/>
  <c r="AM162" i="19"/>
  <c r="J261" i="19"/>
  <c r="J205" i="19"/>
  <c r="N122" i="19"/>
  <c r="J337" i="19"/>
  <c r="J280" i="19"/>
  <c r="J171" i="19"/>
  <c r="J286" i="19"/>
  <c r="J332" i="19"/>
  <c r="J260" i="19"/>
  <c r="J204" i="19"/>
  <c r="J345" i="19"/>
  <c r="J271" i="19"/>
  <c r="J188" i="19"/>
  <c r="K293" i="19"/>
  <c r="AW92" i="19"/>
  <c r="S92" i="19"/>
  <c r="AR92" i="19"/>
  <c r="BB92" i="19"/>
  <c r="AM92" i="19"/>
  <c r="X92" i="19"/>
  <c r="N92" i="19"/>
  <c r="AH92" i="19"/>
  <c r="AC92" i="19"/>
  <c r="BB165" i="19"/>
  <c r="AC165" i="19"/>
  <c r="X165" i="19"/>
  <c r="AM165" i="19"/>
  <c r="AW165" i="19"/>
  <c r="S165" i="19"/>
  <c r="AH165" i="19"/>
  <c r="N165" i="19"/>
  <c r="AR165" i="19"/>
  <c r="J174" i="19"/>
  <c r="M170" i="19"/>
  <c r="M188" i="19"/>
  <c r="M216" i="19"/>
  <c r="M211" i="19"/>
  <c r="M256" i="19"/>
  <c r="M276" i="19"/>
  <c r="M293" i="19"/>
  <c r="M287" i="19"/>
  <c r="M317" i="19"/>
  <c r="M327" i="19"/>
  <c r="M338" i="19"/>
  <c r="M342" i="19"/>
  <c r="M378" i="19"/>
  <c r="M372" i="19"/>
  <c r="S113" i="19"/>
  <c r="K189" i="19"/>
  <c r="AC12" i="19"/>
  <c r="BH12" i="19" s="1"/>
  <c r="BI12" i="19" s="1"/>
  <c r="H196" i="19"/>
  <c r="M196" i="19" s="1"/>
  <c r="AR14" i="19"/>
  <c r="BB14" i="19"/>
  <c r="AC14" i="19"/>
  <c r="X14" i="19"/>
  <c r="AM14" i="19"/>
  <c r="AW14" i="19"/>
  <c r="S14" i="19"/>
  <c r="AH14" i="19"/>
  <c r="N14" i="19"/>
  <c r="X115" i="19"/>
  <c r="AH102" i="19"/>
  <c r="N121" i="19"/>
  <c r="BB90" i="19"/>
  <c r="AW98" i="19"/>
  <c r="S98" i="19"/>
  <c r="AR98" i="19"/>
  <c r="BB98" i="19"/>
  <c r="AC98" i="19"/>
  <c r="AM98" i="19"/>
  <c r="X98" i="19"/>
  <c r="N98" i="19"/>
  <c r="AH98" i="19"/>
  <c r="AH61" i="19"/>
  <c r="N61" i="19"/>
  <c r="AR61" i="19"/>
  <c r="BB61" i="19"/>
  <c r="AC61" i="19"/>
  <c r="AW61" i="19"/>
  <c r="S61" i="19"/>
  <c r="X61" i="19"/>
  <c r="AM61" i="19"/>
  <c r="S105" i="19"/>
  <c r="AR312" i="19"/>
  <c r="H169" i="19"/>
  <c r="K253" i="19"/>
  <c r="BB39" i="19"/>
  <c r="X39" i="19"/>
  <c r="AW39" i="19"/>
  <c r="S39" i="19"/>
  <c r="AH39" i="19"/>
  <c r="N39" i="19"/>
  <c r="AC39" i="19"/>
  <c r="AR39" i="19"/>
  <c r="AM39" i="19"/>
  <c r="BB107" i="19"/>
  <c r="AW107" i="19"/>
  <c r="AH107" i="19"/>
  <c r="AR107" i="19"/>
  <c r="AC107" i="19"/>
  <c r="X107" i="19"/>
  <c r="AM107" i="19"/>
  <c r="S107" i="19"/>
  <c r="N107" i="19"/>
  <c r="AM122" i="19"/>
  <c r="K171" i="19"/>
  <c r="AH143" i="19"/>
  <c r="N143" i="19"/>
  <c r="AR143" i="19"/>
  <c r="BB143" i="19"/>
  <c r="AC143" i="19"/>
  <c r="X143" i="19"/>
  <c r="AM143" i="19"/>
  <c r="AW143" i="19"/>
  <c r="S143" i="19"/>
  <c r="K276" i="19"/>
  <c r="AH131" i="19"/>
  <c r="N131" i="19"/>
  <c r="AR131" i="19"/>
  <c r="BB131" i="19"/>
  <c r="AC131" i="19"/>
  <c r="AM131" i="19"/>
  <c r="AW131" i="19"/>
  <c r="S131" i="19"/>
  <c r="X131" i="19"/>
  <c r="K224" i="19"/>
  <c r="M171" i="19"/>
  <c r="M189" i="19"/>
  <c r="M195" i="19"/>
  <c r="M205" i="19"/>
  <c r="M224" i="19"/>
  <c r="M229" i="19"/>
  <c r="M225" i="19"/>
  <c r="M267" i="19"/>
  <c r="M268" i="19"/>
  <c r="M282" i="19"/>
  <c r="M304" i="19"/>
  <c r="M296" i="19"/>
  <c r="M340" i="19"/>
  <c r="M344" i="19"/>
  <c r="M362" i="19"/>
  <c r="M373" i="19"/>
  <c r="AM113" i="19"/>
  <c r="K306" i="19"/>
  <c r="K178" i="19"/>
  <c r="BB12" i="19"/>
  <c r="BR12" i="19" s="1"/>
  <c r="BS12" i="19" s="1"/>
  <c r="K287" i="19"/>
  <c r="AR20" i="19"/>
  <c r="BB20" i="19"/>
  <c r="AC20" i="19"/>
  <c r="X20" i="19"/>
  <c r="AM20" i="19"/>
  <c r="AW20" i="19"/>
  <c r="S20" i="19"/>
  <c r="AH20" i="19"/>
  <c r="N20" i="19"/>
  <c r="K265" i="19"/>
  <c r="X265" i="19" s="1"/>
  <c r="S123" i="19"/>
  <c r="S102" i="19"/>
  <c r="AH121" i="19"/>
  <c r="N26" i="19"/>
  <c r="BB71" i="19"/>
  <c r="J224" i="19"/>
  <c r="AH42" i="19"/>
  <c r="N42" i="19"/>
  <c r="X42" i="19"/>
  <c r="AM42" i="19"/>
  <c r="AW42" i="19"/>
  <c r="S42" i="19"/>
  <c r="AR42" i="19"/>
  <c r="BB42" i="19"/>
  <c r="AC42" i="19"/>
  <c r="AC35" i="19"/>
  <c r="J223" i="19"/>
  <c r="K305" i="19"/>
  <c r="AW161" i="19"/>
  <c r="AH161" i="19"/>
  <c r="N161" i="19"/>
  <c r="AR161" i="19"/>
  <c r="BB161" i="19"/>
  <c r="AC161" i="19"/>
  <c r="X161" i="19"/>
  <c r="AM161" i="19"/>
  <c r="S161" i="19"/>
  <c r="S25" i="19"/>
  <c r="AW105" i="19"/>
  <c r="BB156" i="19"/>
  <c r="X156" i="19"/>
  <c r="AM156" i="19"/>
  <c r="AR156" i="19"/>
  <c r="S156" i="19"/>
  <c r="N156" i="19"/>
  <c r="AH156" i="19"/>
  <c r="AW156" i="19"/>
  <c r="AC156" i="19"/>
  <c r="J237" i="19"/>
  <c r="AC162" i="19"/>
  <c r="AR68" i="19"/>
  <c r="BB68" i="19"/>
  <c r="AC68" i="19"/>
  <c r="X68" i="19"/>
  <c r="AM68" i="19"/>
  <c r="AW68" i="19"/>
  <c r="S68" i="19"/>
  <c r="AH68" i="19"/>
  <c r="N68" i="19"/>
  <c r="J266" i="19"/>
  <c r="J183" i="19"/>
  <c r="S122" i="19"/>
  <c r="J255" i="19"/>
  <c r="J181" i="19"/>
  <c r="AH37" i="19"/>
  <c r="N37" i="19"/>
  <c r="AR37" i="19"/>
  <c r="AC37" i="19"/>
  <c r="BB37" i="19"/>
  <c r="AW37" i="19"/>
  <c r="X37" i="19"/>
  <c r="S37" i="19"/>
  <c r="AM37" i="19"/>
  <c r="J341" i="19"/>
  <c r="BB153" i="19"/>
  <c r="AM153" i="19"/>
  <c r="AH153" i="19"/>
  <c r="N153" i="19"/>
  <c r="AR153" i="19"/>
  <c r="AW153" i="19"/>
  <c r="AC153" i="19"/>
  <c r="X153" i="19"/>
  <c r="S153" i="19"/>
  <c r="J315" i="19"/>
  <c r="J268" i="19"/>
  <c r="J194" i="19"/>
  <c r="J251" i="19"/>
  <c r="J249" i="19"/>
  <c r="K373" i="19"/>
  <c r="M182" i="19"/>
  <c r="AC182" i="19" s="1"/>
  <c r="M178" i="19"/>
  <c r="M198" i="19"/>
  <c r="M217" i="19"/>
  <c r="M200" i="19"/>
  <c r="AM200" i="19" s="1"/>
  <c r="M243" i="19"/>
  <c r="M238" i="19"/>
  <c r="M257" i="19"/>
  <c r="M280" i="19"/>
  <c r="M263" i="19"/>
  <c r="M297" i="19"/>
  <c r="M310" i="19"/>
  <c r="M308" i="19"/>
  <c r="BB308" i="19" s="1"/>
  <c r="M313" i="19"/>
  <c r="AM313" i="19" s="1"/>
  <c r="M330" i="19"/>
  <c r="M350" i="19"/>
  <c r="M363" i="19"/>
  <c r="AM363" i="19" s="1"/>
  <c r="AH43" i="19"/>
  <c r="N43" i="19"/>
  <c r="AR43" i="19"/>
  <c r="AC43" i="19"/>
  <c r="AW43" i="19"/>
  <c r="S43" i="19"/>
  <c r="BB43" i="19"/>
  <c r="X43" i="19"/>
  <c r="AM43" i="19"/>
  <c r="AH93" i="19"/>
  <c r="N93" i="19"/>
  <c r="BB93" i="19"/>
  <c r="AC93" i="19"/>
  <c r="X93" i="19"/>
  <c r="AM93" i="19"/>
  <c r="AW93" i="19"/>
  <c r="S93" i="19"/>
  <c r="AR93" i="19"/>
  <c r="BB113" i="19"/>
  <c r="K296" i="19"/>
  <c r="AR12" i="19"/>
  <c r="BN12" i="19" s="1"/>
  <c r="BO12" i="19" s="1"/>
  <c r="AH137" i="19"/>
  <c r="N137" i="19"/>
  <c r="AR137" i="19"/>
  <c r="BB137" i="19"/>
  <c r="AC137" i="19"/>
  <c r="X137" i="19"/>
  <c r="AM137" i="19"/>
  <c r="AW137" i="19"/>
  <c r="S137" i="19"/>
  <c r="K290" i="19"/>
  <c r="H236" i="19"/>
  <c r="K256" i="19"/>
  <c r="AR123" i="19"/>
  <c r="AW102" i="19"/>
  <c r="X121" i="19"/>
  <c r="AH26" i="19"/>
  <c r="AR113" i="19"/>
  <c r="H338" i="19"/>
  <c r="K291" i="19"/>
  <c r="AR291" i="19" s="1"/>
  <c r="N12" i="19"/>
  <c r="H324" i="19"/>
  <c r="M324" i="19" s="1"/>
  <c r="K273" i="19"/>
  <c r="K244" i="19"/>
  <c r="AC123" i="19"/>
  <c r="AM102" i="19"/>
  <c r="BB121" i="19"/>
  <c r="S26" i="19"/>
  <c r="AM105" i="19"/>
  <c r="AW216" i="19"/>
  <c r="S216" i="19"/>
  <c r="AH216" i="19"/>
  <c r="N216" i="19"/>
  <c r="AR216" i="19"/>
  <c r="BB216" i="19"/>
  <c r="AC216" i="19"/>
  <c r="X216" i="19"/>
  <c r="AM216" i="19"/>
  <c r="AR89" i="19"/>
  <c r="BB89" i="19"/>
  <c r="AM89" i="19"/>
  <c r="AW89" i="19"/>
  <c r="S89" i="19"/>
  <c r="AH89" i="19"/>
  <c r="AC89" i="19"/>
  <c r="X89" i="19"/>
  <c r="N89" i="19"/>
  <c r="M212" i="19"/>
  <c r="M364" i="19"/>
  <c r="N71" i="19"/>
  <c r="J276" i="19"/>
  <c r="K321" i="19"/>
  <c r="K175" i="19"/>
  <c r="BB35" i="19"/>
  <c r="J340" i="19"/>
  <c r="J278" i="19"/>
  <c r="J195" i="19"/>
  <c r="AM25" i="19"/>
  <c r="X105" i="19"/>
  <c r="J370" i="19"/>
  <c r="J300" i="19"/>
  <c r="J242" i="19"/>
  <c r="AR162" i="19"/>
  <c r="J321" i="19"/>
  <c r="J244" i="19"/>
  <c r="K357" i="19"/>
  <c r="BB122" i="19"/>
  <c r="J330" i="19"/>
  <c r="X46" i="19"/>
  <c r="AR46" i="19"/>
  <c r="BB46" i="19"/>
  <c r="AC46" i="19"/>
  <c r="AH46" i="19"/>
  <c r="S46" i="19"/>
  <c r="N46" i="19"/>
  <c r="AW46" i="19"/>
  <c r="AM46" i="19"/>
  <c r="S325" i="19"/>
  <c r="AH325" i="19"/>
  <c r="K263" i="19"/>
  <c r="BB15" i="19"/>
  <c r="AC15" i="19"/>
  <c r="X15" i="19"/>
  <c r="AM15" i="19"/>
  <c r="AW15" i="19"/>
  <c r="S15" i="19"/>
  <c r="N15" i="19"/>
  <c r="AH15" i="19"/>
  <c r="AR15" i="19"/>
  <c r="J310" i="19"/>
  <c r="J259" i="19"/>
  <c r="J179" i="19"/>
  <c r="K226" i="19"/>
  <c r="AH125" i="19"/>
  <c r="N125" i="19"/>
  <c r="AR125" i="19"/>
  <c r="BB125" i="19"/>
  <c r="AC125" i="19"/>
  <c r="AM125" i="19"/>
  <c r="AW125" i="19"/>
  <c r="X125" i="19"/>
  <c r="S125" i="19"/>
  <c r="J253" i="19"/>
  <c r="J175" i="19"/>
  <c r="K237" i="19"/>
  <c r="H311" i="19"/>
  <c r="N202" i="19"/>
  <c r="K355" i="19"/>
  <c r="M191" i="19"/>
  <c r="M186" i="19"/>
  <c r="M227" i="19"/>
  <c r="M201" i="19"/>
  <c r="M251" i="19"/>
  <c r="M258" i="19"/>
  <c r="M270" i="19"/>
  <c r="M281" i="19"/>
  <c r="M283" i="19"/>
  <c r="M300" i="19"/>
  <c r="M325" i="19"/>
  <c r="AW325" i="19" s="1"/>
  <c r="M332" i="19"/>
  <c r="M339" i="19"/>
  <c r="X339" i="19" s="1"/>
  <c r="M360" i="19"/>
  <c r="M371" i="19"/>
  <c r="AW118" i="19"/>
  <c r="S118" i="19"/>
  <c r="AH118" i="19"/>
  <c r="N118" i="19"/>
  <c r="AR118" i="19"/>
  <c r="AC118" i="19"/>
  <c r="X118" i="19"/>
  <c r="AM118" i="19"/>
  <c r="BB118" i="19"/>
  <c r="K279" i="19"/>
  <c r="AH279" i="19" s="1"/>
  <c r="AH12" i="19"/>
  <c r="BJ12" i="19" s="1"/>
  <c r="BK12" i="19" s="1"/>
  <c r="K286" i="19"/>
  <c r="H227" i="19"/>
  <c r="K369" i="19"/>
  <c r="K241" i="19"/>
  <c r="AC115" i="19"/>
  <c r="AW123" i="19"/>
  <c r="X102" i="19"/>
  <c r="AM90" i="19"/>
  <c r="AW26" i="19"/>
  <c r="AM272" i="19"/>
  <c r="AR272" i="19"/>
  <c r="N272" i="19"/>
  <c r="BB41" i="19"/>
  <c r="AC41" i="19"/>
  <c r="AM41" i="19"/>
  <c r="AH41" i="19"/>
  <c r="AW41" i="19"/>
  <c r="X41" i="19"/>
  <c r="AR41" i="19"/>
  <c r="S41" i="19"/>
  <c r="N41" i="19"/>
  <c r="AR298" i="19"/>
  <c r="AH71" i="19"/>
  <c r="AH346" i="19"/>
  <c r="AC346" i="19"/>
  <c r="K271" i="19"/>
  <c r="X25" i="19"/>
  <c r="AC105" i="19"/>
  <c r="N229" i="19"/>
  <c r="BB229" i="19"/>
  <c r="AW229" i="19"/>
  <c r="AR229" i="19"/>
  <c r="AM229" i="19"/>
  <c r="K346" i="19"/>
  <c r="X346" i="19" s="1"/>
  <c r="AH99" i="19"/>
  <c r="N99" i="19"/>
  <c r="BB99" i="19"/>
  <c r="AC99" i="19"/>
  <c r="X99" i="19"/>
  <c r="AM99" i="19"/>
  <c r="AW99" i="19"/>
  <c r="S99" i="19"/>
  <c r="AR99" i="19"/>
  <c r="AR122" i="19"/>
  <c r="K348" i="19"/>
  <c r="AW348" i="19" s="1"/>
  <c r="K238" i="19"/>
  <c r="J252" i="19"/>
  <c r="AH19" i="19"/>
  <c r="N19" i="19"/>
  <c r="AR19" i="19"/>
  <c r="BB19" i="19"/>
  <c r="AC19" i="19"/>
  <c r="X19" i="19"/>
  <c r="AM19" i="19"/>
  <c r="AW19" i="19"/>
  <c r="S19" i="19"/>
  <c r="K243" i="19"/>
  <c r="AW243" i="19" s="1"/>
  <c r="J379" i="19"/>
  <c r="M180" i="19"/>
  <c r="M199" i="19"/>
  <c r="M202" i="19"/>
  <c r="AM202" i="19" s="1"/>
  <c r="M207" i="19"/>
  <c r="M220" i="19"/>
  <c r="AW220" i="19" s="1"/>
  <c r="M261" i="19"/>
  <c r="M260" i="19"/>
  <c r="M285" i="19"/>
  <c r="M284" i="19"/>
  <c r="BB284" i="19" s="1"/>
  <c r="M295" i="19"/>
  <c r="M302" i="19"/>
  <c r="M319" i="19"/>
  <c r="M334" i="19"/>
  <c r="BB334" i="19" s="1"/>
  <c r="M347" i="19"/>
  <c r="M377" i="19"/>
  <c r="H329" i="19"/>
  <c r="M329" i="19" s="1"/>
  <c r="H262" i="19"/>
  <c r="M262" i="19" s="1"/>
  <c r="K266" i="19"/>
  <c r="AM23" i="19"/>
  <c r="AW23" i="19"/>
  <c r="S23" i="19"/>
  <c r="AH23" i="19"/>
  <c r="N23" i="19"/>
  <c r="AR23" i="19"/>
  <c r="BB23" i="19"/>
  <c r="AC23" i="19"/>
  <c r="X23" i="19"/>
  <c r="S12" i="19"/>
  <c r="BD12" i="19" s="1"/>
  <c r="BE12" i="19" s="1"/>
  <c r="AW136" i="19"/>
  <c r="S136" i="19"/>
  <c r="AH136" i="19"/>
  <c r="N136" i="19"/>
  <c r="AR136" i="19"/>
  <c r="AC136" i="19"/>
  <c r="X136" i="19"/>
  <c r="AM136" i="19"/>
  <c r="BB136" i="19"/>
  <c r="K267" i="19"/>
  <c r="K361" i="19"/>
  <c r="AH361" i="19" s="1"/>
  <c r="AW115" i="19"/>
  <c r="X123" i="19"/>
  <c r="AC102" i="19"/>
  <c r="AR90" i="19"/>
  <c r="AM26" i="19"/>
  <c r="M184" i="19"/>
  <c r="J290" i="19"/>
  <c r="K310" i="19"/>
  <c r="X154" i="19"/>
  <c r="AW154" i="19"/>
  <c r="S154" i="19"/>
  <c r="AH154" i="19"/>
  <c r="N154" i="19"/>
  <c r="AR154" i="19"/>
  <c r="BB154" i="19"/>
  <c r="AM154" i="19"/>
  <c r="AC154" i="19"/>
  <c r="X33" i="19"/>
  <c r="AW33" i="19"/>
  <c r="S33" i="19"/>
  <c r="AH33" i="19"/>
  <c r="N33" i="19"/>
  <c r="BB33" i="19"/>
  <c r="AC33" i="19"/>
  <c r="AR33" i="19"/>
  <c r="AM33" i="19"/>
  <c r="J263" i="19"/>
  <c r="K261" i="19"/>
  <c r="AC25" i="19"/>
  <c r="BB105" i="19"/>
  <c r="J316" i="19"/>
  <c r="J304" i="19"/>
  <c r="J235" i="19"/>
  <c r="J178" i="19"/>
  <c r="K203" i="19"/>
  <c r="AC203" i="19" s="1"/>
  <c r="X122" i="19"/>
  <c r="J360" i="19"/>
  <c r="J285" i="19"/>
  <c r="J215" i="19"/>
  <c r="K340" i="19"/>
  <c r="H254" i="19"/>
  <c r="K249" i="19"/>
  <c r="J302" i="19"/>
  <c r="J233" i="19"/>
  <c r="K367" i="19"/>
  <c r="K201" i="19"/>
  <c r="J378" i="19"/>
  <c r="J232" i="19"/>
  <c r="K364" i="19"/>
  <c r="H349" i="19"/>
  <c r="M349" i="19" s="1"/>
  <c r="M192" i="19"/>
  <c r="M214" i="19"/>
  <c r="M208" i="19"/>
  <c r="M232" i="19"/>
  <c r="M252" i="19"/>
  <c r="M248" i="19"/>
  <c r="M271" i="19"/>
  <c r="M312" i="19"/>
  <c r="AW312" i="19" s="1"/>
  <c r="M345" i="19"/>
  <c r="M341" i="19"/>
  <c r="M357" i="19"/>
  <c r="M358" i="19"/>
  <c r="H320" i="19"/>
  <c r="M320" i="19" s="1"/>
  <c r="H172" i="19"/>
  <c r="M172" i="19" s="1"/>
  <c r="K257" i="19"/>
  <c r="AH47" i="19"/>
  <c r="N47" i="19"/>
  <c r="BB47" i="19"/>
  <c r="AC47" i="19"/>
  <c r="X47" i="19"/>
  <c r="AM47" i="19"/>
  <c r="AW47" i="19"/>
  <c r="AR47" i="19"/>
  <c r="S47" i="19"/>
  <c r="H307" i="19"/>
  <c r="M307" i="19" s="1"/>
  <c r="K235" i="19"/>
  <c r="H374" i="19"/>
  <c r="M374" i="19" s="1"/>
  <c r="K360" i="19"/>
  <c r="K205" i="19"/>
  <c r="AH115" i="19"/>
  <c r="BB123" i="19"/>
  <c r="N90" i="19"/>
  <c r="X26" i="19"/>
  <c r="AH293" i="19"/>
  <c r="N293" i="19"/>
  <c r="AR293" i="19"/>
  <c r="BB293" i="19"/>
  <c r="AC293" i="19"/>
  <c r="X293" i="19"/>
  <c r="AM293" i="19"/>
  <c r="AW293" i="19"/>
  <c r="S293" i="19"/>
  <c r="AW130" i="19"/>
  <c r="S130" i="19"/>
  <c r="AH130" i="19"/>
  <c r="N130" i="19"/>
  <c r="AR130" i="19"/>
  <c r="AC130" i="19"/>
  <c r="X130" i="19"/>
  <c r="AM130" i="19"/>
  <c r="BB130" i="19"/>
  <c r="M206" i="19"/>
  <c r="M275" i="19"/>
  <c r="AR50" i="19"/>
  <c r="BB50" i="19"/>
  <c r="X50" i="19"/>
  <c r="AM50" i="19"/>
  <c r="AH50" i="19"/>
  <c r="N50" i="19"/>
  <c r="AC50" i="19"/>
  <c r="AW50" i="19"/>
  <c r="S50" i="19"/>
  <c r="J225" i="19"/>
  <c r="L167" i="19"/>
  <c r="K167" i="19"/>
  <c r="J167" i="19"/>
  <c r="BB25" i="19"/>
  <c r="AR105" i="19"/>
  <c r="J357" i="19"/>
  <c r="K330" i="19"/>
  <c r="K173" i="19"/>
  <c r="AH173" i="19" s="1"/>
  <c r="J369" i="19"/>
  <c r="AC122" i="19"/>
  <c r="H354" i="19"/>
  <c r="J199" i="19"/>
  <c r="K199" i="19"/>
  <c r="AH326" i="19"/>
  <c r="N326" i="19"/>
  <c r="AR326" i="19"/>
  <c r="X326" i="19"/>
  <c r="S326" i="19"/>
  <c r="AM326" i="19"/>
  <c r="BB326" i="19"/>
  <c r="AW326" i="19"/>
  <c r="AC326" i="19"/>
  <c r="H299" i="19"/>
  <c r="M299" i="19" s="1"/>
  <c r="H318" i="19"/>
  <c r="M318" i="19" s="1"/>
  <c r="K225" i="19"/>
  <c r="X76" i="19"/>
  <c r="AW76" i="19"/>
  <c r="S76" i="19"/>
  <c r="AH76" i="19"/>
  <c r="N76" i="19"/>
  <c r="AR76" i="19"/>
  <c r="BB76" i="19"/>
  <c r="AC76" i="19"/>
  <c r="AM76" i="19"/>
  <c r="H264" i="19"/>
  <c r="M264" i="19" s="1"/>
  <c r="K317" i="19"/>
  <c r="X317" i="19" s="1"/>
  <c r="M173" i="19"/>
  <c r="M181" i="19"/>
  <c r="M197" i="19"/>
  <c r="M226" i="19"/>
  <c r="M233" i="19"/>
  <c r="M259" i="19"/>
  <c r="M249" i="19"/>
  <c r="M272" i="19"/>
  <c r="BB272" i="19" s="1"/>
  <c r="M309" i="19"/>
  <c r="M315" i="19"/>
  <c r="M321" i="19"/>
  <c r="M335" i="19"/>
  <c r="AW335" i="19" s="1"/>
  <c r="M355" i="19"/>
  <c r="M351" i="19"/>
  <c r="N351" i="19" s="1"/>
  <c r="M368" i="19"/>
  <c r="X368" i="19" s="1"/>
  <c r="X113" i="19"/>
  <c r="H245" i="19"/>
  <c r="M245" i="19" s="1"/>
  <c r="H277" i="19"/>
  <c r="M277" i="19" s="1"/>
  <c r="K370" i="19"/>
  <c r="H288" i="19"/>
  <c r="H247" i="19"/>
  <c r="K327" i="19"/>
  <c r="AH327" i="19" s="1"/>
  <c r="K200" i="19"/>
  <c r="N200" i="19" s="1"/>
  <c r="BB115" i="19"/>
  <c r="N123" i="19"/>
  <c r="AM121" i="19"/>
  <c r="AH90" i="19"/>
  <c r="AC26" i="19"/>
  <c r="AM17" i="19"/>
  <c r="AW17" i="19"/>
  <c r="S17" i="19"/>
  <c r="AH17" i="19"/>
  <c r="N17" i="19"/>
  <c r="AR17" i="19"/>
  <c r="BB17" i="19"/>
  <c r="AC17" i="19"/>
  <c r="X17" i="19"/>
  <c r="AH313" i="19"/>
  <c r="AW313" i="19"/>
  <c r="AR313" i="19"/>
  <c r="S313" i="19"/>
  <c r="M190" i="19"/>
  <c r="M239" i="19"/>
  <c r="M333" i="19"/>
  <c r="AW35" i="19"/>
  <c r="BB306" i="19"/>
  <c r="X306" i="19"/>
  <c r="AM306" i="19"/>
  <c r="AH306" i="19"/>
  <c r="N306" i="19"/>
  <c r="AR306" i="19"/>
  <c r="AC306" i="19"/>
  <c r="S306" i="19"/>
  <c r="AW306" i="19"/>
  <c r="AR25" i="19"/>
  <c r="N105" i="19"/>
  <c r="N217" i="19"/>
  <c r="S162" i="19"/>
  <c r="K309" i="19"/>
  <c r="K183" i="19"/>
  <c r="AW142" i="19"/>
  <c r="S142" i="19"/>
  <c r="AH142" i="19"/>
  <c r="N142" i="19"/>
  <c r="AR142" i="19"/>
  <c r="BB142" i="19"/>
  <c r="AC142" i="19"/>
  <c r="X142" i="19"/>
  <c r="AM142" i="19"/>
  <c r="S314" i="19"/>
  <c r="AR62" i="19"/>
  <c r="BB62" i="19"/>
  <c r="AC62" i="19"/>
  <c r="X62" i="19"/>
  <c r="AM62" i="19"/>
  <c r="AW62" i="19"/>
  <c r="S62" i="19"/>
  <c r="AH62" i="19"/>
  <c r="N62" i="19"/>
  <c r="J359" i="19"/>
  <c r="K341" i="19"/>
  <c r="AM29" i="19"/>
  <c r="BB29" i="19"/>
  <c r="S29" i="19"/>
  <c r="N29" i="19"/>
  <c r="AW29" i="19"/>
  <c r="AH29" i="19"/>
  <c r="AR29" i="19"/>
  <c r="AC29" i="19"/>
  <c r="X29" i="19"/>
  <c r="J358" i="19"/>
  <c r="J214" i="19"/>
  <c r="K344" i="19"/>
  <c r="X344" i="19" s="1"/>
  <c r="K195" i="19"/>
  <c r="AH55" i="19"/>
  <c r="N55" i="19"/>
  <c r="AR55" i="19"/>
  <c r="BB55" i="19"/>
  <c r="AC55" i="19"/>
  <c r="AW55" i="19"/>
  <c r="S55" i="19"/>
  <c r="AM55" i="19"/>
  <c r="X55" i="19"/>
  <c r="H187" i="19"/>
  <c r="M187" i="19" s="1"/>
  <c r="K304" i="19"/>
  <c r="M176" i="19"/>
  <c r="M174" i="19"/>
  <c r="M193" i="19"/>
  <c r="X193" i="19" s="1"/>
  <c r="M237" i="19"/>
  <c r="M209" i="19"/>
  <c r="M240" i="19"/>
  <c r="M234" i="19"/>
  <c r="AC234" i="19" s="1"/>
  <c r="M253" i="19"/>
  <c r="M266" i="19"/>
  <c r="M273" i="19"/>
  <c r="X273" i="19" s="1"/>
  <c r="M298" i="19"/>
  <c r="AW298" i="19" s="1"/>
  <c r="M314" i="19"/>
  <c r="AC314" i="19" s="1"/>
  <c r="M305" i="19"/>
  <c r="M322" i="19"/>
  <c r="M343" i="19"/>
  <c r="AC343" i="19" s="1"/>
  <c r="M356" i="19"/>
  <c r="M359" i="19"/>
  <c r="M367" i="19"/>
  <c r="AC113" i="19"/>
  <c r="H376" i="19"/>
  <c r="H289" i="19"/>
  <c r="M289" i="19" s="1"/>
  <c r="K371" i="19"/>
  <c r="AR371" i="19" s="1"/>
  <c r="K242" i="19"/>
  <c r="H375" i="19"/>
  <c r="M375" i="19" s="1"/>
  <c r="H219" i="19"/>
  <c r="M219" i="19" s="1"/>
  <c r="K228" i="19"/>
  <c r="AW228" i="19" s="1"/>
  <c r="H365" i="19"/>
  <c r="H294" i="19"/>
  <c r="M294" i="19" s="1"/>
  <c r="H213" i="19"/>
  <c r="M213" i="19" s="1"/>
  <c r="K322" i="19"/>
  <c r="K176" i="19"/>
  <c r="N176" i="19" s="1"/>
  <c r="AM115" i="19"/>
  <c r="AH123" i="19"/>
  <c r="AW121" i="19"/>
  <c r="S90" i="19"/>
  <c r="BB26" i="19"/>
  <c r="M185" i="19"/>
  <c r="M269" i="19"/>
  <c r="M336" i="19"/>
  <c r="AH49" i="19"/>
  <c r="N49" i="19"/>
  <c r="AR49" i="19"/>
  <c r="BB49" i="19"/>
  <c r="AC49" i="19"/>
  <c r="AW49" i="19"/>
  <c r="S49" i="19"/>
  <c r="X49" i="19"/>
  <c r="AM49" i="19"/>
  <c r="J323" i="19"/>
  <c r="J257" i="19"/>
  <c r="J197" i="19"/>
  <c r="X108" i="19"/>
  <c r="AH108" i="19"/>
  <c r="N108" i="19"/>
  <c r="AR108" i="19"/>
  <c r="AC108" i="19"/>
  <c r="BB108" i="19"/>
  <c r="AM108" i="19"/>
  <c r="S108" i="19"/>
  <c r="AW108" i="19"/>
  <c r="J296" i="19"/>
  <c r="H246" i="19"/>
  <c r="M246" i="19" s="1"/>
  <c r="K372" i="19"/>
  <c r="AR372" i="19" s="1"/>
  <c r="AH36" i="19"/>
  <c r="N36" i="19"/>
  <c r="X36" i="19"/>
  <c r="AW36" i="19"/>
  <c r="S36" i="19"/>
  <c r="AC36" i="19"/>
  <c r="AR36" i="19"/>
  <c r="AM36" i="19"/>
  <c r="BB36" i="19"/>
  <c r="H328" i="19"/>
  <c r="M328" i="19" s="1"/>
  <c r="J267" i="19"/>
  <c r="AR44" i="19"/>
  <c r="BB44" i="19"/>
  <c r="AM44" i="19"/>
  <c r="X44" i="19"/>
  <c r="S44" i="19"/>
  <c r="N44" i="19"/>
  <c r="AH44" i="19"/>
  <c r="AW44" i="19"/>
  <c r="AC44" i="19"/>
  <c r="K303" i="19"/>
  <c r="BB303" i="19" s="1"/>
  <c r="BB150" i="19"/>
  <c r="AH150" i="19"/>
  <c r="AW150" i="19"/>
  <c r="AC150" i="19"/>
  <c r="X150" i="19"/>
  <c r="AR150" i="19"/>
  <c r="S150" i="19"/>
  <c r="N150" i="19"/>
  <c r="AM150" i="19"/>
  <c r="BB96" i="19"/>
  <c r="AC96" i="19"/>
  <c r="X96" i="19"/>
  <c r="AM96" i="19"/>
  <c r="AW96" i="19"/>
  <c r="S96" i="19"/>
  <c r="AH96" i="19"/>
  <c r="N96" i="19"/>
  <c r="AR96" i="19"/>
  <c r="H222" i="19"/>
  <c r="AR74" i="19"/>
  <c r="BB74" i="19"/>
  <c r="AC74" i="19"/>
  <c r="X74" i="19"/>
  <c r="AM74" i="19"/>
  <c r="AW74" i="19"/>
  <c r="S74" i="19"/>
  <c r="AH74" i="19"/>
  <c r="N74" i="19"/>
  <c r="J353" i="19"/>
  <c r="H230" i="19"/>
  <c r="K179" i="19"/>
  <c r="K342" i="19"/>
  <c r="K197" i="19"/>
  <c r="AR77" i="19"/>
  <c r="AM77" i="19"/>
  <c r="AW77" i="19"/>
  <c r="AH77" i="19"/>
  <c r="N77" i="19"/>
  <c r="AC77" i="19"/>
  <c r="X77" i="19"/>
  <c r="BB77" i="19"/>
  <c r="S77" i="19"/>
  <c r="J342" i="19"/>
  <c r="J270" i="19"/>
  <c r="K292" i="19"/>
  <c r="M177" i="19"/>
  <c r="AC177" i="19" s="1"/>
  <c r="M179" i="19"/>
  <c r="M194" i="19"/>
  <c r="M203" i="19"/>
  <c r="M210" i="19"/>
  <c r="S210" i="19" s="1"/>
  <c r="M241" i="19"/>
  <c r="M244" i="19"/>
  <c r="M278" i="19"/>
  <c r="M250" i="19"/>
  <c r="X250" i="19" s="1"/>
  <c r="M279" i="19"/>
  <c r="X279" i="19" s="1"/>
  <c r="M290" i="19"/>
  <c r="M301" i="19"/>
  <c r="AR301" i="19" s="1"/>
  <c r="M316" i="19"/>
  <c r="M331" i="19"/>
  <c r="M337" i="19"/>
  <c r="M366" i="19"/>
  <c r="M352" i="19"/>
  <c r="M379" i="19"/>
  <c r="H231" i="19"/>
  <c r="M231" i="19" s="1"/>
  <c r="K378" i="19"/>
  <c r="K211" i="19"/>
  <c r="S211" i="19" s="1"/>
  <c r="X52" i="19"/>
  <c r="AR52" i="19"/>
  <c r="BB52" i="19"/>
  <c r="AC52" i="19"/>
  <c r="AW52" i="19"/>
  <c r="AM52" i="19"/>
  <c r="AH52" i="19"/>
  <c r="S52" i="19"/>
  <c r="N52" i="19"/>
  <c r="J366" i="19"/>
  <c r="J295" i="19"/>
  <c r="H218" i="19"/>
  <c r="K345" i="19"/>
  <c r="K217" i="19"/>
  <c r="AC217" i="19" s="1"/>
  <c r="K316" i="19"/>
  <c r="K181" i="19"/>
  <c r="L179" i="18"/>
  <c r="J179" i="18"/>
  <c r="L211" i="18"/>
  <c r="J211" i="18"/>
  <c r="L278" i="18"/>
  <c r="J278" i="18"/>
  <c r="L339" i="18"/>
  <c r="J339" i="18"/>
  <c r="L373" i="18"/>
  <c r="J373" i="18"/>
  <c r="L288" i="18"/>
  <c r="J288" i="18"/>
  <c r="L268" i="18"/>
  <c r="J268" i="18"/>
  <c r="L240" i="18"/>
  <c r="J240" i="18"/>
  <c r="L231" i="18"/>
  <c r="J231" i="18"/>
  <c r="J230" i="18"/>
  <c r="X166" i="18"/>
  <c r="J376" i="18"/>
  <c r="AW376" i="18" s="1"/>
  <c r="AM53" i="18"/>
  <c r="H172" i="18"/>
  <c r="L172" i="18" s="1"/>
  <c r="X125" i="18"/>
  <c r="AM81" i="18"/>
  <c r="AR139" i="18"/>
  <c r="X115" i="18"/>
  <c r="AM61" i="18"/>
  <c r="AH115" i="18"/>
  <c r="AR115" i="18"/>
  <c r="AW20" i="18"/>
  <c r="AC144" i="18"/>
  <c r="J252" i="18"/>
  <c r="J328" i="18"/>
  <c r="J218" i="18"/>
  <c r="AH26" i="18"/>
  <c r="X99" i="18"/>
  <c r="J210" i="18"/>
  <c r="AH58" i="18"/>
  <c r="J277" i="18"/>
  <c r="J359" i="18"/>
  <c r="X53" i="18"/>
  <c r="H221" i="18"/>
  <c r="J221" i="18" s="1"/>
  <c r="AR105" i="18"/>
  <c r="AC91" i="18"/>
  <c r="S113" i="18"/>
  <c r="AM125" i="18"/>
  <c r="N81" i="18"/>
  <c r="X20" i="18"/>
  <c r="AC115" i="18"/>
  <c r="AR127" i="18"/>
  <c r="AW115" i="18"/>
  <c r="AW139" i="18"/>
  <c r="AW127" i="18"/>
  <c r="AM20" i="18"/>
  <c r="N144" i="18"/>
  <c r="AC99" i="18"/>
  <c r="N105" i="18"/>
  <c r="AM124" i="18"/>
  <c r="AR81" i="18"/>
  <c r="X94" i="18"/>
  <c r="AR160" i="18"/>
  <c r="AC150" i="18"/>
  <c r="S144" i="18"/>
  <c r="AC75" i="18"/>
  <c r="J363" i="18"/>
  <c r="J201" i="18"/>
  <c r="J292" i="18"/>
  <c r="J199" i="18"/>
  <c r="S58" i="18"/>
  <c r="AH162" i="18"/>
  <c r="BB131" i="18"/>
  <c r="J360" i="18"/>
  <c r="AM76" i="18"/>
  <c r="BB53" i="18"/>
  <c r="AW105" i="18"/>
  <c r="S124" i="18"/>
  <c r="BB125" i="18"/>
  <c r="S81" i="18"/>
  <c r="N160" i="18"/>
  <c r="AC160" i="18"/>
  <c r="AC140" i="18"/>
  <c r="N140" i="18"/>
  <c r="AM140" i="18"/>
  <c r="AM150" i="18"/>
  <c r="AM139" i="18"/>
  <c r="S78" i="18"/>
  <c r="AH160" i="18"/>
  <c r="AH140" i="18"/>
  <c r="AW144" i="18"/>
  <c r="J183" i="18"/>
  <c r="J335" i="18"/>
  <c r="J238" i="18"/>
  <c r="J303" i="18"/>
  <c r="J316" i="18"/>
  <c r="BB159" i="18"/>
  <c r="J262" i="18"/>
  <c r="J173" i="18"/>
  <c r="S105" i="18"/>
  <c r="AR124" i="18"/>
  <c r="H320" i="18"/>
  <c r="AM160" i="18"/>
  <c r="X144" i="18"/>
  <c r="AH139" i="18"/>
  <c r="AH127" i="18"/>
  <c r="BB160" i="18"/>
  <c r="AM144" i="18"/>
  <c r="AH143" i="18"/>
  <c r="X81" i="18"/>
  <c r="S66" i="18"/>
  <c r="AW66" i="18"/>
  <c r="BB66" i="18"/>
  <c r="AR66" i="18"/>
  <c r="N66" i="18"/>
  <c r="AC66" i="18"/>
  <c r="X66" i="18"/>
  <c r="AM66" i="18"/>
  <c r="AH61" i="18"/>
  <c r="AW61" i="18"/>
  <c r="AC94" i="18"/>
  <c r="N94" i="18"/>
  <c r="J228" i="18"/>
  <c r="J195" i="18"/>
  <c r="N36" i="18"/>
  <c r="J181" i="18"/>
  <c r="J272" i="18"/>
  <c r="J338" i="18"/>
  <c r="J249" i="18"/>
  <c r="AW43" i="18"/>
  <c r="J208" i="18"/>
  <c r="J227" i="18"/>
  <c r="AM105" i="18"/>
  <c r="X127" i="18"/>
  <c r="AM127" i="18"/>
  <c r="S127" i="18"/>
  <c r="AC127" i="18"/>
  <c r="BB127" i="18"/>
  <c r="N78" i="18"/>
  <c r="AC78" i="18"/>
  <c r="J319" i="18"/>
  <c r="J348" i="18"/>
  <c r="J169" i="18"/>
  <c r="J289" i="18"/>
  <c r="AC43" i="18"/>
  <c r="J178" i="18"/>
  <c r="J356" i="18"/>
  <c r="AM356" i="18" s="1"/>
  <c r="X105" i="18"/>
  <c r="S61" i="18"/>
  <c r="BB139" i="18"/>
  <c r="AH144" i="18"/>
  <c r="AC133" i="18"/>
  <c r="X133" i="18"/>
  <c r="AM133" i="18"/>
  <c r="S133" i="18"/>
  <c r="AR133" i="18"/>
  <c r="N133" i="18"/>
  <c r="AH133" i="18"/>
  <c r="BB78" i="18"/>
  <c r="N99" i="18"/>
  <c r="AC105" i="18"/>
  <c r="H300" i="18"/>
  <c r="L300" i="18" s="1"/>
  <c r="H347" i="18"/>
  <c r="AW150" i="18"/>
  <c r="J255" i="18"/>
  <c r="J304" i="18"/>
  <c r="BB304" i="18" s="1"/>
  <c r="AR99" i="18"/>
  <c r="J236" i="18"/>
  <c r="J361" i="18"/>
  <c r="J306" i="18"/>
  <c r="H309" i="18"/>
  <c r="L309" i="18" s="1"/>
  <c r="H345" i="18"/>
  <c r="N157" i="18"/>
  <c r="X140" i="18"/>
  <c r="AM78" i="18"/>
  <c r="AM94" i="18"/>
  <c r="N147" i="18"/>
  <c r="J353" i="18"/>
  <c r="J250" i="18"/>
  <c r="AW99" i="18"/>
  <c r="J318" i="18"/>
  <c r="J327" i="18"/>
  <c r="J270" i="18"/>
  <c r="J185" i="18"/>
  <c r="AW58" i="18"/>
  <c r="J315" i="18"/>
  <c r="J305" i="18"/>
  <c r="H324" i="18"/>
  <c r="J324" i="18" s="1"/>
  <c r="AH81" i="18"/>
  <c r="X78" i="18"/>
  <c r="AC20" i="18"/>
  <c r="N20" i="18"/>
  <c r="AR114" i="18"/>
  <c r="S99" i="18"/>
  <c r="J296" i="18"/>
  <c r="BB43" i="18"/>
  <c r="AH78" i="18"/>
  <c r="AW78" i="18"/>
  <c r="S20" i="18"/>
  <c r="L347" i="18"/>
  <c r="J347" i="18"/>
  <c r="L190" i="18"/>
  <c r="J190" i="18"/>
  <c r="J309" i="18"/>
  <c r="L345" i="18"/>
  <c r="J345" i="18"/>
  <c r="L267" i="18"/>
  <c r="J267" i="18"/>
  <c r="L286" i="18"/>
  <c r="J286" i="18"/>
  <c r="L330" i="18"/>
  <c r="J330" i="18"/>
  <c r="L324" i="18"/>
  <c r="L253" i="18"/>
  <c r="J253" i="18"/>
  <c r="J172" i="18"/>
  <c r="L229" i="18"/>
  <c r="J229" i="18"/>
  <c r="L221" i="18"/>
  <c r="L320" i="18"/>
  <c r="J320" i="18"/>
  <c r="L188" i="18"/>
  <c r="J188" i="18"/>
  <c r="L372" i="18"/>
  <c r="J372" i="18"/>
  <c r="L281" i="18"/>
  <c r="J281" i="18"/>
  <c r="X40" i="18"/>
  <c r="BB40" i="18"/>
  <c r="AM40" i="18"/>
  <c r="S40" i="18"/>
  <c r="N40" i="18"/>
  <c r="AW40" i="18"/>
  <c r="AH40" i="18"/>
  <c r="AR40" i="18"/>
  <c r="AC40" i="18"/>
  <c r="AM43" i="18"/>
  <c r="AR76" i="18"/>
  <c r="N305" i="18"/>
  <c r="AC305" i="18"/>
  <c r="AM165" i="18"/>
  <c r="M185" i="18"/>
  <c r="M231" i="18"/>
  <c r="M256" i="18"/>
  <c r="M234" i="18"/>
  <c r="M258" i="18"/>
  <c r="M305" i="18"/>
  <c r="M293" i="18"/>
  <c r="M307" i="18"/>
  <c r="M325" i="18"/>
  <c r="M323" i="18"/>
  <c r="M346" i="18"/>
  <c r="M361" i="18"/>
  <c r="M358" i="18"/>
  <c r="M377" i="18"/>
  <c r="BB124" i="18"/>
  <c r="K169" i="18"/>
  <c r="K253" i="18"/>
  <c r="K198" i="18"/>
  <c r="K192" i="18"/>
  <c r="K257" i="18"/>
  <c r="K250" i="18"/>
  <c r="K246" i="18"/>
  <c r="K305" i="18"/>
  <c r="K307" i="18"/>
  <c r="K325" i="18"/>
  <c r="K332" i="18"/>
  <c r="K333" i="18"/>
  <c r="K364" i="18"/>
  <c r="K359" i="18"/>
  <c r="K376" i="18"/>
  <c r="AW135" i="18"/>
  <c r="S135" i="18"/>
  <c r="AH135" i="18"/>
  <c r="N135" i="18"/>
  <c r="X135" i="18"/>
  <c r="AR135" i="18"/>
  <c r="AC135" i="18"/>
  <c r="AM135" i="18"/>
  <c r="BB135" i="18"/>
  <c r="AH157" i="18"/>
  <c r="AT183" i="18"/>
  <c r="AS183" i="18"/>
  <c r="AG183" i="18"/>
  <c r="AF183" i="18"/>
  <c r="AQ183" i="18"/>
  <c r="AE183" i="18"/>
  <c r="AP183" i="18"/>
  <c r="AD183" i="18"/>
  <c r="BA183" i="18"/>
  <c r="AO183" i="18"/>
  <c r="AZ183" i="18"/>
  <c r="AN183" i="18"/>
  <c r="AY183" i="18"/>
  <c r="V183" i="18"/>
  <c r="AX183" i="18"/>
  <c r="AL183" i="18"/>
  <c r="U183" i="18"/>
  <c r="AV183" i="18"/>
  <c r="AJ183" i="18"/>
  <c r="Q183" i="18"/>
  <c r="AU183" i="18"/>
  <c r="AK183" i="18"/>
  <c r="AI183" i="18"/>
  <c r="P183" i="18"/>
  <c r="AU182" i="18"/>
  <c r="AI182" i="18"/>
  <c r="P182" i="18"/>
  <c r="AT182" i="18"/>
  <c r="AS182" i="18"/>
  <c r="AG182" i="18"/>
  <c r="AF182" i="18"/>
  <c r="AQ182" i="18"/>
  <c r="AE182" i="18"/>
  <c r="AP182" i="18"/>
  <c r="AD182" i="18"/>
  <c r="BA182" i="18"/>
  <c r="AO182" i="18"/>
  <c r="AZ182" i="18"/>
  <c r="AN182" i="18"/>
  <c r="AY182" i="18"/>
  <c r="V182" i="18"/>
  <c r="AK182" i="18"/>
  <c r="AX182" i="18"/>
  <c r="AV182" i="18"/>
  <c r="AL182" i="18"/>
  <c r="AJ182" i="18"/>
  <c r="U182" i="18"/>
  <c r="Q182" i="18"/>
  <c r="AP187" i="18"/>
  <c r="AD187" i="18"/>
  <c r="BA187" i="18"/>
  <c r="AO187" i="18"/>
  <c r="AZ187" i="18"/>
  <c r="AN187" i="18"/>
  <c r="AY187" i="18"/>
  <c r="V187" i="18"/>
  <c r="AX187" i="18"/>
  <c r="AL187" i="18"/>
  <c r="U187" i="18"/>
  <c r="AK187" i="18"/>
  <c r="AV187" i="18"/>
  <c r="AJ187" i="18"/>
  <c r="Q187" i="18"/>
  <c r="AU187" i="18"/>
  <c r="AI187" i="18"/>
  <c r="P187" i="18"/>
  <c r="AT187" i="18"/>
  <c r="AF187" i="18"/>
  <c r="AS187" i="18"/>
  <c r="AQ187" i="18"/>
  <c r="AG187" i="18"/>
  <c r="AE187" i="18"/>
  <c r="AK168" i="18"/>
  <c r="AF168" i="18"/>
  <c r="AT168" i="18"/>
  <c r="AE168" i="18"/>
  <c r="AS168" i="18"/>
  <c r="AD168" i="18"/>
  <c r="AQ168" i="18"/>
  <c r="AP168" i="18"/>
  <c r="AO168" i="18"/>
  <c r="V168" i="18"/>
  <c r="AN168" i="18"/>
  <c r="U168" i="18"/>
  <c r="BA168" i="18"/>
  <c r="Q168" i="18"/>
  <c r="AZ168" i="18"/>
  <c r="AL168" i="18"/>
  <c r="P168" i="18"/>
  <c r="AY168" i="18"/>
  <c r="AJ168" i="18"/>
  <c r="AX168" i="18"/>
  <c r="AI168" i="18"/>
  <c r="AV168" i="18"/>
  <c r="AU168" i="18"/>
  <c r="AG168" i="18"/>
  <c r="AV245" i="18"/>
  <c r="AJ245" i="18"/>
  <c r="Q245" i="18"/>
  <c r="AU245" i="18"/>
  <c r="AI245" i="18"/>
  <c r="P245" i="18"/>
  <c r="AT245" i="18"/>
  <c r="AS245" i="18"/>
  <c r="AG245" i="18"/>
  <c r="AF245" i="18"/>
  <c r="AQ245" i="18"/>
  <c r="AE245" i="18"/>
  <c r="AP245" i="18"/>
  <c r="AD245" i="18"/>
  <c r="BA245" i="18"/>
  <c r="AO245" i="18"/>
  <c r="AX245" i="18"/>
  <c r="AL245" i="18"/>
  <c r="U245" i="18"/>
  <c r="AN245" i="18"/>
  <c r="AK245" i="18"/>
  <c r="V245" i="18"/>
  <c r="AY245" i="18"/>
  <c r="AZ245" i="18"/>
  <c r="AU222" i="18"/>
  <c r="AI222" i="18"/>
  <c r="P222" i="18"/>
  <c r="AT222" i="18"/>
  <c r="AS222" i="18"/>
  <c r="AG222" i="18"/>
  <c r="AF222" i="18"/>
  <c r="AQ222" i="18"/>
  <c r="AE222" i="18"/>
  <c r="AP222" i="18"/>
  <c r="AD222" i="18"/>
  <c r="BA222" i="18"/>
  <c r="AO222" i="18"/>
  <c r="AZ222" i="18"/>
  <c r="AN222" i="18"/>
  <c r="AK222" i="18"/>
  <c r="AL222" i="18"/>
  <c r="AJ222" i="18"/>
  <c r="V222" i="18"/>
  <c r="U222" i="18"/>
  <c r="Q222" i="18"/>
  <c r="AX222" i="18"/>
  <c r="AY222" i="18"/>
  <c r="AV222" i="18"/>
  <c r="AV268" i="18"/>
  <c r="AJ268" i="18"/>
  <c r="Q268" i="18"/>
  <c r="AU268" i="18"/>
  <c r="AI268" i="18"/>
  <c r="P268" i="18"/>
  <c r="AT268" i="18"/>
  <c r="AS268" i="18"/>
  <c r="AG268" i="18"/>
  <c r="AF268" i="18"/>
  <c r="AQ268" i="18"/>
  <c r="AE268" i="18"/>
  <c r="AP268" i="18"/>
  <c r="AD268" i="18"/>
  <c r="BA268" i="18"/>
  <c r="AO268" i="18"/>
  <c r="AZ268" i="18"/>
  <c r="AN268" i="18"/>
  <c r="AY268" i="18"/>
  <c r="AX268" i="18"/>
  <c r="AL268" i="18"/>
  <c r="AK268" i="18"/>
  <c r="V268" i="18"/>
  <c r="U268" i="18"/>
  <c r="AU246" i="18"/>
  <c r="AI246" i="18"/>
  <c r="P246" i="18"/>
  <c r="AT246" i="18"/>
  <c r="AS246" i="18"/>
  <c r="AG246" i="18"/>
  <c r="AF246" i="18"/>
  <c r="AQ246" i="18"/>
  <c r="AE246" i="18"/>
  <c r="AP246" i="18"/>
  <c r="AD246" i="18"/>
  <c r="BA246" i="18"/>
  <c r="AO246" i="18"/>
  <c r="AZ246" i="18"/>
  <c r="AN246" i="18"/>
  <c r="AK246" i="18"/>
  <c r="AY246" i="18"/>
  <c r="AX246" i="18"/>
  <c r="AV246" i="18"/>
  <c r="AL246" i="18"/>
  <c r="U246" i="18"/>
  <c r="AJ246" i="18"/>
  <c r="V246" i="18"/>
  <c r="Q246" i="18"/>
  <c r="AK231" i="18"/>
  <c r="AS231" i="18"/>
  <c r="AG231" i="18"/>
  <c r="AO231" i="18"/>
  <c r="V231" i="18"/>
  <c r="AN231" i="18"/>
  <c r="U231" i="18"/>
  <c r="BA231" i="18"/>
  <c r="Q231" i="18"/>
  <c r="AZ231" i="18"/>
  <c r="AL231" i="18"/>
  <c r="P231" i="18"/>
  <c r="AY231" i="18"/>
  <c r="AJ231" i="18"/>
  <c r="AX231" i="18"/>
  <c r="AI231" i="18"/>
  <c r="AV231" i="18"/>
  <c r="AU231" i="18"/>
  <c r="AF231" i="18"/>
  <c r="AQ231" i="18"/>
  <c r="AT231" i="18"/>
  <c r="AP231" i="18"/>
  <c r="AE231" i="18"/>
  <c r="AD231" i="18"/>
  <c r="AT270" i="18"/>
  <c r="AP270" i="18"/>
  <c r="AD270" i="18"/>
  <c r="AV270" i="18"/>
  <c r="AG270" i="18"/>
  <c r="AU270" i="18"/>
  <c r="AF270" i="18"/>
  <c r="AS270" i="18"/>
  <c r="AW270" i="18" s="1"/>
  <c r="AE270" i="18"/>
  <c r="AQ270" i="18"/>
  <c r="AO270" i="18"/>
  <c r="V270" i="18"/>
  <c r="AN270" i="18"/>
  <c r="U270" i="18"/>
  <c r="BA270" i="18"/>
  <c r="AZ270" i="18"/>
  <c r="AL270" i="18"/>
  <c r="Q270" i="18"/>
  <c r="AY270" i="18"/>
  <c r="AX270" i="18"/>
  <c r="AK270" i="18"/>
  <c r="AJ270" i="18"/>
  <c r="AI270" i="18"/>
  <c r="P270" i="18"/>
  <c r="AS284" i="18"/>
  <c r="AG284" i="18"/>
  <c r="AF284" i="18"/>
  <c r="AQ284" i="18"/>
  <c r="AE284" i="18"/>
  <c r="AP284" i="18"/>
  <c r="AD284" i="18"/>
  <c r="BA284" i="18"/>
  <c r="AO284" i="18"/>
  <c r="AZ284" i="18"/>
  <c r="AN284" i="18"/>
  <c r="AY284" i="18"/>
  <c r="V284" i="18"/>
  <c r="AX284" i="18"/>
  <c r="AL284" i="18"/>
  <c r="U284" i="18"/>
  <c r="AK284" i="18"/>
  <c r="AV284" i="18"/>
  <c r="AU284" i="18"/>
  <c r="AT284" i="18"/>
  <c r="AJ284" i="18"/>
  <c r="AI284" i="18"/>
  <c r="P284" i="18"/>
  <c r="Q284" i="18"/>
  <c r="AY278" i="18"/>
  <c r="V278" i="18"/>
  <c r="AX278" i="18"/>
  <c r="AL278" i="18"/>
  <c r="U278" i="18"/>
  <c r="AK278" i="18"/>
  <c r="AV278" i="18"/>
  <c r="AJ278" i="18"/>
  <c r="Q278" i="18"/>
  <c r="AU278" i="18"/>
  <c r="AI278" i="18"/>
  <c r="P278" i="18"/>
  <c r="AT278" i="18"/>
  <c r="AF278" i="18"/>
  <c r="AQ278" i="18"/>
  <c r="AE278" i="18"/>
  <c r="AP278" i="18"/>
  <c r="AO278" i="18"/>
  <c r="AN278" i="18"/>
  <c r="AG278" i="18"/>
  <c r="AD278" i="18"/>
  <c r="BA278" i="18"/>
  <c r="AZ278" i="18"/>
  <c r="AS278" i="18"/>
  <c r="AT310" i="18"/>
  <c r="AS310" i="18"/>
  <c r="AG310" i="18"/>
  <c r="AF310" i="18"/>
  <c r="AQ310" i="18"/>
  <c r="AE310" i="18"/>
  <c r="AP310" i="18"/>
  <c r="AD310" i="18"/>
  <c r="BA310" i="18"/>
  <c r="AO310" i="18"/>
  <c r="AZ310" i="18"/>
  <c r="AN310" i="18"/>
  <c r="AY310" i="18"/>
  <c r="V310" i="18"/>
  <c r="AX310" i="18"/>
  <c r="AL310" i="18"/>
  <c r="U310" i="18"/>
  <c r="AK310" i="18"/>
  <c r="AJ310" i="18"/>
  <c r="AI310" i="18"/>
  <c r="Q310" i="18"/>
  <c r="P310" i="18"/>
  <c r="AV310" i="18"/>
  <c r="AU310" i="18"/>
  <c r="AV315" i="18"/>
  <c r="AJ315" i="18"/>
  <c r="Q315" i="18"/>
  <c r="AU315" i="18"/>
  <c r="AI315" i="18"/>
  <c r="P315" i="18"/>
  <c r="AT315" i="18"/>
  <c r="AS315" i="18"/>
  <c r="AQ315" i="18"/>
  <c r="AP315" i="18"/>
  <c r="AD315" i="18"/>
  <c r="BA315" i="18"/>
  <c r="AO315" i="18"/>
  <c r="AG315" i="18"/>
  <c r="AF315" i="18"/>
  <c r="AE315" i="18"/>
  <c r="AZ315" i="18"/>
  <c r="AY315" i="18"/>
  <c r="V315" i="18"/>
  <c r="AX315" i="18"/>
  <c r="U315" i="18"/>
  <c r="AN315" i="18"/>
  <c r="AL315" i="18"/>
  <c r="AK315" i="18"/>
  <c r="AQ324" i="18"/>
  <c r="AE324" i="18"/>
  <c r="AY324" i="18"/>
  <c r="AK324" i="18"/>
  <c r="AV324" i="18"/>
  <c r="AU324" i="18"/>
  <c r="AG324" i="18"/>
  <c r="AT324" i="18"/>
  <c r="AF324" i="18"/>
  <c r="AS324" i="18"/>
  <c r="AD324" i="18"/>
  <c r="AP324" i="18"/>
  <c r="AO324" i="18"/>
  <c r="V324" i="18"/>
  <c r="AN324" i="18"/>
  <c r="U324" i="18"/>
  <c r="Q324" i="18"/>
  <c r="AL324" i="18"/>
  <c r="AJ324" i="18"/>
  <c r="AI324" i="18"/>
  <c r="P324" i="18"/>
  <c r="BA324" i="18"/>
  <c r="AZ324" i="18"/>
  <c r="AX324" i="18"/>
  <c r="AK332" i="18"/>
  <c r="AV332" i="18"/>
  <c r="AJ332" i="18"/>
  <c r="Q332" i="18"/>
  <c r="AU332" i="18"/>
  <c r="AI332" i="18"/>
  <c r="P332" i="18"/>
  <c r="AT332" i="18"/>
  <c r="AS332" i="18"/>
  <c r="AG332" i="18"/>
  <c r="AF332" i="18"/>
  <c r="AQ332" i="18"/>
  <c r="AE332" i="18"/>
  <c r="BA332" i="18"/>
  <c r="AO332" i="18"/>
  <c r="AY332" i="18"/>
  <c r="V332" i="18"/>
  <c r="AN332" i="18"/>
  <c r="AL332" i="18"/>
  <c r="AD332" i="18"/>
  <c r="U332" i="18"/>
  <c r="AZ332" i="18"/>
  <c r="AX332" i="18"/>
  <c r="AP332" i="18"/>
  <c r="AU350" i="18"/>
  <c r="AI350" i="18"/>
  <c r="P350" i="18"/>
  <c r="AT350" i="18"/>
  <c r="AS350" i="18"/>
  <c r="AG350" i="18"/>
  <c r="AF350" i="18"/>
  <c r="AQ350" i="18"/>
  <c r="AE350" i="18"/>
  <c r="AP350" i="18"/>
  <c r="AD350" i="18"/>
  <c r="BA350" i="18"/>
  <c r="AO350" i="18"/>
  <c r="AX350" i="18"/>
  <c r="AL350" i="18"/>
  <c r="U350" i="18"/>
  <c r="AK350" i="18"/>
  <c r="AZ350" i="18"/>
  <c r="AY350" i="18"/>
  <c r="AV350" i="18"/>
  <c r="AN350" i="18"/>
  <c r="AJ350" i="18"/>
  <c r="V350" i="18"/>
  <c r="Q350" i="18"/>
  <c r="AZ360" i="18"/>
  <c r="AN360" i="18"/>
  <c r="AY360" i="18"/>
  <c r="V360" i="18"/>
  <c r="AX360" i="18"/>
  <c r="AL360" i="18"/>
  <c r="U360" i="18"/>
  <c r="AK360" i="18"/>
  <c r="AV360" i="18"/>
  <c r="AJ360" i="18"/>
  <c r="Q360" i="18"/>
  <c r="AU360" i="18"/>
  <c r="AI360" i="18"/>
  <c r="P360" i="18"/>
  <c r="S360" i="18" s="1"/>
  <c r="AT360" i="18"/>
  <c r="AF360" i="18"/>
  <c r="AP360" i="18"/>
  <c r="AD360" i="18"/>
  <c r="BA360" i="18"/>
  <c r="AS360" i="18"/>
  <c r="AQ360" i="18"/>
  <c r="AO360" i="18"/>
  <c r="AG360" i="18"/>
  <c r="AE360" i="18"/>
  <c r="AK365" i="18"/>
  <c r="AF365" i="18"/>
  <c r="AO365" i="18"/>
  <c r="V365" i="18"/>
  <c r="AN365" i="18"/>
  <c r="U365" i="18"/>
  <c r="BA365" i="18"/>
  <c r="Q365" i="18"/>
  <c r="AZ365" i="18"/>
  <c r="AL365" i="18"/>
  <c r="P365" i="18"/>
  <c r="AY365" i="18"/>
  <c r="AJ365" i="18"/>
  <c r="AX365" i="18"/>
  <c r="AI365" i="18"/>
  <c r="AV365" i="18"/>
  <c r="AT365" i="18"/>
  <c r="AE365" i="18"/>
  <c r="AS365" i="18"/>
  <c r="AD365" i="18"/>
  <c r="AQ365" i="18"/>
  <c r="AU365" i="18"/>
  <c r="AP365" i="18"/>
  <c r="AG365" i="18"/>
  <c r="N114" i="18"/>
  <c r="N13" i="18"/>
  <c r="S122" i="18"/>
  <c r="N166" i="18"/>
  <c r="S26" i="18"/>
  <c r="AR131" i="18"/>
  <c r="AR126" i="18"/>
  <c r="BB126" i="18"/>
  <c r="AC126" i="18"/>
  <c r="X126" i="18"/>
  <c r="AM126" i="18"/>
  <c r="AW126" i="18"/>
  <c r="S126" i="18"/>
  <c r="AH126" i="18"/>
  <c r="N126" i="18"/>
  <c r="AH24" i="18"/>
  <c r="N24" i="18"/>
  <c r="AR24" i="18"/>
  <c r="BB24" i="18"/>
  <c r="AC24" i="18"/>
  <c r="X24" i="18"/>
  <c r="AM24" i="18"/>
  <c r="AW24" i="18"/>
  <c r="S24" i="18"/>
  <c r="AW71" i="18"/>
  <c r="S71" i="18"/>
  <c r="AC71" i="18"/>
  <c r="BB71" i="18"/>
  <c r="AM71" i="18"/>
  <c r="N71" i="18"/>
  <c r="AH71" i="18"/>
  <c r="AR71" i="18"/>
  <c r="X71" i="18"/>
  <c r="AC359" i="18"/>
  <c r="N359" i="18"/>
  <c r="AH112" i="18"/>
  <c r="N112" i="18"/>
  <c r="AW112" i="18"/>
  <c r="AC112" i="18"/>
  <c r="BB112" i="18"/>
  <c r="S112" i="18"/>
  <c r="AM112" i="18"/>
  <c r="X112" i="18"/>
  <c r="AR112" i="18"/>
  <c r="X165" i="18"/>
  <c r="M170" i="18"/>
  <c r="M174" i="18"/>
  <c r="M199" i="18"/>
  <c r="M230" i="18"/>
  <c r="M246" i="18"/>
  <c r="M228" i="18"/>
  <c r="M259" i="18"/>
  <c r="M264" i="18"/>
  <c r="M316" i="18"/>
  <c r="M337" i="18"/>
  <c r="M363" i="18"/>
  <c r="M359" i="18"/>
  <c r="H366" i="18"/>
  <c r="M366" i="18" s="1"/>
  <c r="K174" i="18"/>
  <c r="K204" i="18"/>
  <c r="K196" i="18"/>
  <c r="K214" i="18"/>
  <c r="K240" i="18"/>
  <c r="K259" i="18"/>
  <c r="K252" i="18"/>
  <c r="K315" i="18"/>
  <c r="K349" i="18"/>
  <c r="K337" i="18"/>
  <c r="K362" i="18"/>
  <c r="K373" i="18"/>
  <c r="K371" i="18"/>
  <c r="S162" i="18"/>
  <c r="AV169" i="18"/>
  <c r="AJ169" i="18"/>
  <c r="Q169" i="18"/>
  <c r="AT169" i="18"/>
  <c r="AS169" i="18"/>
  <c r="AG169" i="18"/>
  <c r="AQ169" i="18"/>
  <c r="AE169" i="18"/>
  <c r="AZ169" i="18"/>
  <c r="AN169" i="18"/>
  <c r="AX169" i="18"/>
  <c r="AL169" i="18"/>
  <c r="AO169" i="18"/>
  <c r="AK169" i="18"/>
  <c r="AI169" i="18"/>
  <c r="AF169" i="18"/>
  <c r="AD169" i="18"/>
  <c r="BA169" i="18"/>
  <c r="AY169" i="18"/>
  <c r="V169" i="18"/>
  <c r="U169" i="18"/>
  <c r="AU169" i="18"/>
  <c r="AP169" i="18"/>
  <c r="P169" i="18"/>
  <c r="AS172" i="18"/>
  <c r="AG172" i="18"/>
  <c r="AQ172" i="18"/>
  <c r="AE172" i="18"/>
  <c r="AP172" i="18"/>
  <c r="AD172" i="18"/>
  <c r="AZ172" i="18"/>
  <c r="AN172" i="18"/>
  <c r="AX172" i="18"/>
  <c r="AL172" i="18"/>
  <c r="U172" i="18"/>
  <c r="AK172" i="18"/>
  <c r="AU172" i="18"/>
  <c r="AI172" i="18"/>
  <c r="P172" i="18"/>
  <c r="AO172" i="18"/>
  <c r="AJ172" i="18"/>
  <c r="AF172" i="18"/>
  <c r="V172" i="18"/>
  <c r="BA172" i="18"/>
  <c r="Q172" i="18"/>
  <c r="AY172" i="18"/>
  <c r="AV172" i="18"/>
  <c r="AT172" i="18"/>
  <c r="BA176" i="18"/>
  <c r="AO176" i="18"/>
  <c r="AZ176" i="18"/>
  <c r="AN176" i="18"/>
  <c r="AY176" i="18"/>
  <c r="V176" i="18"/>
  <c r="AX176" i="18"/>
  <c r="AL176" i="18"/>
  <c r="U176" i="18"/>
  <c r="AK176" i="18"/>
  <c r="AV176" i="18"/>
  <c r="AJ176" i="18"/>
  <c r="Q176" i="18"/>
  <c r="AU176" i="18"/>
  <c r="AI176" i="18"/>
  <c r="P176" i="18"/>
  <c r="AT176" i="18"/>
  <c r="AS176" i="18"/>
  <c r="AG176" i="18"/>
  <c r="AQ176" i="18"/>
  <c r="AE176" i="18"/>
  <c r="AP176" i="18"/>
  <c r="AF176" i="18"/>
  <c r="AD176" i="18"/>
  <c r="AK180" i="18"/>
  <c r="AV180" i="18"/>
  <c r="AJ180" i="18"/>
  <c r="Q180" i="18"/>
  <c r="AU180" i="18"/>
  <c r="AI180" i="18"/>
  <c r="P180" i="18"/>
  <c r="AT180" i="18"/>
  <c r="AS180" i="18"/>
  <c r="AG180" i="18"/>
  <c r="AF180" i="18"/>
  <c r="AQ180" i="18"/>
  <c r="AE180" i="18"/>
  <c r="AP180" i="18"/>
  <c r="AD180" i="18"/>
  <c r="BA180" i="18"/>
  <c r="AO180" i="18"/>
  <c r="AY180" i="18"/>
  <c r="V180" i="18"/>
  <c r="AZ180" i="18"/>
  <c r="AX180" i="18"/>
  <c r="AN180" i="18"/>
  <c r="AL180" i="18"/>
  <c r="U180" i="18"/>
  <c r="AP193" i="18"/>
  <c r="AD193" i="18"/>
  <c r="BA193" i="18"/>
  <c r="AO193" i="18"/>
  <c r="AZ193" i="18"/>
  <c r="AN193" i="18"/>
  <c r="AX193" i="18"/>
  <c r="AL193" i="18"/>
  <c r="U193" i="18"/>
  <c r="AK193" i="18"/>
  <c r="AV193" i="18"/>
  <c r="AJ193" i="18"/>
  <c r="Q193" i="18"/>
  <c r="AT193" i="18"/>
  <c r="AF193" i="18"/>
  <c r="AI193" i="18"/>
  <c r="AG193" i="18"/>
  <c r="AE193" i="18"/>
  <c r="V193" i="18"/>
  <c r="P193" i="18"/>
  <c r="AY193" i="18"/>
  <c r="AU193" i="18"/>
  <c r="AQ193" i="18"/>
  <c r="AS193" i="18"/>
  <c r="AV233" i="18"/>
  <c r="AJ233" i="18"/>
  <c r="AU233" i="18"/>
  <c r="AI233" i="18"/>
  <c r="P233" i="18"/>
  <c r="AT233" i="18"/>
  <c r="AS233" i="18"/>
  <c r="AG233" i="18"/>
  <c r="AQ233" i="18"/>
  <c r="AE233" i="18"/>
  <c r="AP233" i="18"/>
  <c r="AD233" i="18"/>
  <c r="BA233" i="18"/>
  <c r="AO233" i="18"/>
  <c r="AX233" i="18"/>
  <c r="AL233" i="18"/>
  <c r="U233" i="18"/>
  <c r="AK233" i="18"/>
  <c r="AF233" i="18"/>
  <c r="V233" i="18"/>
  <c r="Q233" i="18"/>
  <c r="AZ233" i="18"/>
  <c r="AY233" i="18"/>
  <c r="AN233" i="18"/>
  <c r="BA216" i="18"/>
  <c r="AO216" i="18"/>
  <c r="AZ216" i="18"/>
  <c r="AN216" i="18"/>
  <c r="AY216" i="18"/>
  <c r="V216" i="18"/>
  <c r="AX216" i="18"/>
  <c r="AL216" i="18"/>
  <c r="U216" i="18"/>
  <c r="AK216" i="18"/>
  <c r="AV216" i="18"/>
  <c r="AJ216" i="18"/>
  <c r="Q216" i="18"/>
  <c r="AU216" i="18"/>
  <c r="AI216" i="18"/>
  <c r="P216" i="18"/>
  <c r="AT216" i="18"/>
  <c r="AQ216" i="18"/>
  <c r="AE216" i="18"/>
  <c r="AS216" i="18"/>
  <c r="AP216" i="18"/>
  <c r="AG216" i="18"/>
  <c r="AF216" i="18"/>
  <c r="AD216" i="18"/>
  <c r="AQ248" i="18"/>
  <c r="AE248" i="18"/>
  <c r="AX248" i="18"/>
  <c r="AK248" i="18"/>
  <c r="Q248" i="18"/>
  <c r="AJ248" i="18"/>
  <c r="P248" i="18"/>
  <c r="AV248" i="18"/>
  <c r="AI248" i="18"/>
  <c r="AU248" i="18"/>
  <c r="AT248" i="18"/>
  <c r="AG248" i="18"/>
  <c r="AS248" i="18"/>
  <c r="AF248" i="18"/>
  <c r="AD248" i="18"/>
  <c r="AP248" i="18"/>
  <c r="AZ248" i="18"/>
  <c r="U248" i="18"/>
  <c r="BA248" i="18"/>
  <c r="AY248" i="18"/>
  <c r="AO248" i="18"/>
  <c r="AN248" i="18"/>
  <c r="V248" i="18"/>
  <c r="AL248" i="18"/>
  <c r="AX243" i="18"/>
  <c r="AL243" i="18"/>
  <c r="U243" i="18"/>
  <c r="AK243" i="18"/>
  <c r="AV243" i="18"/>
  <c r="AJ243" i="18"/>
  <c r="Q243" i="18"/>
  <c r="AU243" i="18"/>
  <c r="AI243" i="18"/>
  <c r="P243" i="18"/>
  <c r="AT243" i="18"/>
  <c r="AS243" i="18"/>
  <c r="AG243" i="18"/>
  <c r="AF243" i="18"/>
  <c r="AQ243" i="18"/>
  <c r="AE243" i="18"/>
  <c r="AZ243" i="18"/>
  <c r="AN243" i="18"/>
  <c r="AP243" i="18"/>
  <c r="AO243" i="18"/>
  <c r="AD243" i="18"/>
  <c r="V243" i="18"/>
  <c r="BA243" i="18"/>
  <c r="AY243" i="18"/>
  <c r="BA263" i="18"/>
  <c r="AO263" i="18"/>
  <c r="AZ263" i="18"/>
  <c r="AN263" i="18"/>
  <c r="AY263" i="18"/>
  <c r="V263" i="18"/>
  <c r="AX263" i="18"/>
  <c r="AL263" i="18"/>
  <c r="U263" i="18"/>
  <c r="AK263" i="18"/>
  <c r="AV263" i="18"/>
  <c r="AJ263" i="18"/>
  <c r="Q263" i="18"/>
  <c r="AU263" i="18"/>
  <c r="AI263" i="18"/>
  <c r="P263" i="18"/>
  <c r="AT263" i="18"/>
  <c r="AS263" i="18"/>
  <c r="AG263" i="18"/>
  <c r="AF263" i="18"/>
  <c r="AE263" i="18"/>
  <c r="AD263" i="18"/>
  <c r="AQ263" i="18"/>
  <c r="AP263" i="18"/>
  <c r="AF285" i="18"/>
  <c r="AQ285" i="18"/>
  <c r="AE285" i="18"/>
  <c r="AP285" i="18"/>
  <c r="AD285" i="18"/>
  <c r="BA285" i="18"/>
  <c r="AO285" i="18"/>
  <c r="AZ285" i="18"/>
  <c r="AN285" i="18"/>
  <c r="AY285" i="18"/>
  <c r="V285" i="18"/>
  <c r="AX285" i="18"/>
  <c r="AL285" i="18"/>
  <c r="U285" i="18"/>
  <c r="AK285" i="18"/>
  <c r="AV285" i="18"/>
  <c r="AJ285" i="18"/>
  <c r="Q285" i="18"/>
  <c r="AI285" i="18"/>
  <c r="AG285" i="18"/>
  <c r="P285" i="18"/>
  <c r="AU285" i="18"/>
  <c r="AT285" i="18"/>
  <c r="AS285" i="18"/>
  <c r="AY290" i="18"/>
  <c r="V290" i="18"/>
  <c r="AX290" i="18"/>
  <c r="AL290" i="18"/>
  <c r="U290" i="18"/>
  <c r="AK290" i="18"/>
  <c r="AV290" i="18"/>
  <c r="AJ290" i="18"/>
  <c r="Q290" i="18"/>
  <c r="AU290" i="18"/>
  <c r="AI290" i="18"/>
  <c r="P290" i="18"/>
  <c r="AT290" i="18"/>
  <c r="AS290" i="18"/>
  <c r="AG290" i="18"/>
  <c r="AF290" i="18"/>
  <c r="AQ290" i="18"/>
  <c r="AE290" i="18"/>
  <c r="BA290" i="18"/>
  <c r="AZ290" i="18"/>
  <c r="AP290" i="18"/>
  <c r="AO290" i="18"/>
  <c r="AN290" i="18"/>
  <c r="AD290" i="18"/>
  <c r="BA296" i="18"/>
  <c r="AO296" i="18"/>
  <c r="AZ296" i="18"/>
  <c r="AN296" i="18"/>
  <c r="AX296" i="18"/>
  <c r="AL296" i="18"/>
  <c r="U296" i="18"/>
  <c r="AK296" i="18"/>
  <c r="AV296" i="18"/>
  <c r="AJ296" i="18"/>
  <c r="Q296" i="18"/>
  <c r="AU296" i="18"/>
  <c r="AI296" i="18"/>
  <c r="P296" i="18"/>
  <c r="AF296" i="18"/>
  <c r="AS296" i="18"/>
  <c r="AQ296" i="18"/>
  <c r="AP296" i="18"/>
  <c r="AG296" i="18"/>
  <c r="AE296" i="18"/>
  <c r="AD296" i="18"/>
  <c r="V296" i="18"/>
  <c r="AY296" i="18"/>
  <c r="AT296" i="18"/>
  <c r="AU316" i="18"/>
  <c r="AI316" i="18"/>
  <c r="P316" i="18"/>
  <c r="AT316" i="18"/>
  <c r="AS316" i="18"/>
  <c r="AG316" i="18"/>
  <c r="AF316" i="18"/>
  <c r="AP316" i="18"/>
  <c r="AD316" i="18"/>
  <c r="BA316" i="18"/>
  <c r="AO316" i="18"/>
  <c r="AZ316" i="18"/>
  <c r="AN316" i="18"/>
  <c r="AY316" i="18"/>
  <c r="AV316" i="18"/>
  <c r="AQ316" i="18"/>
  <c r="AL316" i="18"/>
  <c r="AK316" i="18"/>
  <c r="AJ316" i="18"/>
  <c r="AE316" i="18"/>
  <c r="V316" i="18"/>
  <c r="U316" i="18"/>
  <c r="AX316" i="18"/>
  <c r="Q316" i="18"/>
  <c r="BA326" i="18"/>
  <c r="AO326" i="18"/>
  <c r="AZ326" i="18"/>
  <c r="AN326" i="18"/>
  <c r="AY326" i="18"/>
  <c r="V326" i="18"/>
  <c r="AX326" i="18"/>
  <c r="AL326" i="18"/>
  <c r="U326" i="18"/>
  <c r="AK326" i="18"/>
  <c r="AU326" i="18"/>
  <c r="AI326" i="18"/>
  <c r="P326" i="18"/>
  <c r="AS326" i="18"/>
  <c r="AG326" i="18"/>
  <c r="AD326" i="18"/>
  <c r="Q326" i="18"/>
  <c r="AV326" i="18"/>
  <c r="AT326" i="18"/>
  <c r="AQ326" i="18"/>
  <c r="AP326" i="18"/>
  <c r="AJ326" i="18"/>
  <c r="AF326" i="18"/>
  <c r="AE326" i="18"/>
  <c r="AS338" i="18"/>
  <c r="AG338" i="18"/>
  <c r="AF338" i="18"/>
  <c r="AQ338" i="18"/>
  <c r="AE338" i="18"/>
  <c r="AP338" i="18"/>
  <c r="AD338" i="18"/>
  <c r="BA338" i="18"/>
  <c r="AO338" i="18"/>
  <c r="AZ338" i="18"/>
  <c r="AN338" i="18"/>
  <c r="AY338" i="18"/>
  <c r="V338" i="18"/>
  <c r="AX338" i="18"/>
  <c r="AL338" i="18"/>
  <c r="U338" i="18"/>
  <c r="AK338" i="18"/>
  <c r="AU338" i="18"/>
  <c r="AI338" i="18"/>
  <c r="AM338" i="18" s="1"/>
  <c r="P338" i="18"/>
  <c r="AJ338" i="18"/>
  <c r="Q338" i="18"/>
  <c r="AV338" i="18"/>
  <c r="AT338" i="18"/>
  <c r="AT351" i="18"/>
  <c r="AS351" i="18"/>
  <c r="AG351" i="18"/>
  <c r="AF351" i="18"/>
  <c r="AQ351" i="18"/>
  <c r="AE351" i="18"/>
  <c r="AP351" i="18"/>
  <c r="AD351" i="18"/>
  <c r="BA351" i="18"/>
  <c r="AO351" i="18"/>
  <c r="AZ351" i="18"/>
  <c r="AN351" i="18"/>
  <c r="AK351" i="18"/>
  <c r="AV351" i="18"/>
  <c r="AJ351" i="18"/>
  <c r="Q351" i="18"/>
  <c r="AI351" i="18"/>
  <c r="V351" i="18"/>
  <c r="U351" i="18"/>
  <c r="P351" i="18"/>
  <c r="AY351" i="18"/>
  <c r="AX351" i="18"/>
  <c r="AU351" i="18"/>
  <c r="AL351" i="18"/>
  <c r="AY361" i="18"/>
  <c r="V361" i="18"/>
  <c r="AX361" i="18"/>
  <c r="AL361" i="18"/>
  <c r="U361" i="18"/>
  <c r="AK361" i="18"/>
  <c r="AV361" i="18"/>
  <c r="AJ361" i="18"/>
  <c r="Q361" i="18"/>
  <c r="AU361" i="18"/>
  <c r="AI361" i="18"/>
  <c r="P361" i="18"/>
  <c r="AT361" i="18"/>
  <c r="AS361" i="18"/>
  <c r="AG361" i="18"/>
  <c r="AQ361" i="18"/>
  <c r="AE361" i="18"/>
  <c r="AP361" i="18"/>
  <c r="AD361" i="18"/>
  <c r="BA361" i="18"/>
  <c r="AO361" i="18"/>
  <c r="AZ361" i="18"/>
  <c r="AN361" i="18"/>
  <c r="AF361" i="18"/>
  <c r="BA378" i="18"/>
  <c r="AO378" i="18"/>
  <c r="AZ378" i="18"/>
  <c r="AN378" i="18"/>
  <c r="AY378" i="18"/>
  <c r="V378" i="18"/>
  <c r="AU378" i="18"/>
  <c r="AF378" i="18"/>
  <c r="AT378" i="18"/>
  <c r="AE378" i="18"/>
  <c r="AS378" i="18"/>
  <c r="AD378" i="18"/>
  <c r="U378" i="18"/>
  <c r="AQ378" i="18"/>
  <c r="AP378" i="18"/>
  <c r="Q378" i="18"/>
  <c r="AL378" i="18"/>
  <c r="P378" i="18"/>
  <c r="AK378" i="18"/>
  <c r="AJ378" i="18"/>
  <c r="AX378" i="18"/>
  <c r="AI378" i="18"/>
  <c r="AV378" i="18"/>
  <c r="AG378" i="18"/>
  <c r="AH114" i="18"/>
  <c r="AH13" i="18"/>
  <c r="AW122" i="18"/>
  <c r="S166" i="18"/>
  <c r="AW26" i="18"/>
  <c r="N131" i="18"/>
  <c r="X154" i="18"/>
  <c r="BB154" i="18"/>
  <c r="AM154" i="18"/>
  <c r="S154" i="18"/>
  <c r="N154" i="18"/>
  <c r="AW154" i="18"/>
  <c r="AH154" i="18"/>
  <c r="AR154" i="18"/>
  <c r="AC154" i="18"/>
  <c r="J246" i="18"/>
  <c r="AR31" i="18"/>
  <c r="BB31" i="18"/>
  <c r="AC31" i="18"/>
  <c r="X31" i="18"/>
  <c r="AM31" i="18"/>
  <c r="AW31" i="18"/>
  <c r="S31" i="18"/>
  <c r="AH31" i="18"/>
  <c r="N31" i="18"/>
  <c r="J370" i="18"/>
  <c r="J279" i="18"/>
  <c r="J247" i="18"/>
  <c r="AM101" i="18"/>
  <c r="AW101" i="18"/>
  <c r="S101" i="18"/>
  <c r="AH101" i="18"/>
  <c r="N101" i="18"/>
  <c r="AR101" i="18"/>
  <c r="AC101" i="18"/>
  <c r="BB101" i="18"/>
  <c r="X101" i="18"/>
  <c r="J175" i="18"/>
  <c r="J242" i="18"/>
  <c r="X43" i="18"/>
  <c r="AC69" i="18"/>
  <c r="AR69" i="18"/>
  <c r="X69" i="18"/>
  <c r="BB69" i="18"/>
  <c r="AM69" i="18"/>
  <c r="S69" i="18"/>
  <c r="N69" i="18"/>
  <c r="AH69" i="18"/>
  <c r="AW69" i="18"/>
  <c r="J337" i="18"/>
  <c r="J261" i="18"/>
  <c r="AH76" i="18"/>
  <c r="J257" i="18"/>
  <c r="AC165" i="18"/>
  <c r="J343" i="18"/>
  <c r="J265" i="18"/>
  <c r="J192" i="18"/>
  <c r="M179" i="18"/>
  <c r="M186" i="18"/>
  <c r="M218" i="18"/>
  <c r="M204" i="18"/>
  <c r="M222" i="18"/>
  <c r="M227" i="18"/>
  <c r="M240" i="18"/>
  <c r="M260" i="18"/>
  <c r="M281" i="18"/>
  <c r="M315" i="18"/>
  <c r="AC315" i="18" s="1"/>
  <c r="M330" i="18"/>
  <c r="M334" i="18"/>
  <c r="M338" i="18"/>
  <c r="M351" i="18"/>
  <c r="M360" i="18"/>
  <c r="M378" i="18"/>
  <c r="H207" i="18"/>
  <c r="H180" i="18"/>
  <c r="K186" i="18"/>
  <c r="K254" i="18"/>
  <c r="K208" i="18"/>
  <c r="AC208" i="18" s="1"/>
  <c r="K220" i="18"/>
  <c r="K244" i="18"/>
  <c r="K229" i="18"/>
  <c r="K294" i="18"/>
  <c r="K264" i="18"/>
  <c r="K288" i="18"/>
  <c r="K293" i="18"/>
  <c r="K316" i="18"/>
  <c r="K350" i="18"/>
  <c r="K338" i="18"/>
  <c r="AC338" i="18" s="1"/>
  <c r="K352" i="18"/>
  <c r="K360" i="18"/>
  <c r="K378" i="18"/>
  <c r="X162" i="18"/>
  <c r="AS184" i="18"/>
  <c r="AG184" i="18"/>
  <c r="AF184" i="18"/>
  <c r="AQ184" i="18"/>
  <c r="AE184" i="18"/>
  <c r="AP184" i="18"/>
  <c r="AD184" i="18"/>
  <c r="BA184" i="18"/>
  <c r="AO184" i="18"/>
  <c r="AZ184" i="18"/>
  <c r="AN184" i="18"/>
  <c r="AY184" i="18"/>
  <c r="V184" i="18"/>
  <c r="AX184" i="18"/>
  <c r="AL184" i="18"/>
  <c r="U184" i="18"/>
  <c r="AK184" i="18"/>
  <c r="AU184" i="18"/>
  <c r="AI184" i="18"/>
  <c r="P184" i="18"/>
  <c r="AV184" i="18"/>
  <c r="AT184" i="18"/>
  <c r="AJ184" i="18"/>
  <c r="Q184" i="18"/>
  <c r="BA188" i="18"/>
  <c r="AO188" i="18"/>
  <c r="AZ188" i="18"/>
  <c r="AN188" i="18"/>
  <c r="AY188" i="18"/>
  <c r="V188" i="18"/>
  <c r="AX188" i="18"/>
  <c r="AL188" i="18"/>
  <c r="U188" i="18"/>
  <c r="AK188" i="18"/>
  <c r="AV188" i="18"/>
  <c r="AJ188" i="18"/>
  <c r="Q188" i="18"/>
  <c r="AU188" i="18"/>
  <c r="AI188" i="18"/>
  <c r="P188" i="18"/>
  <c r="AT188" i="18"/>
  <c r="AS188" i="18"/>
  <c r="AG188" i="18"/>
  <c r="AQ188" i="18"/>
  <c r="AE188" i="18"/>
  <c r="AP188" i="18"/>
  <c r="AF188" i="18"/>
  <c r="AD188" i="18"/>
  <c r="AF191" i="18"/>
  <c r="AQ191" i="18"/>
  <c r="AE191" i="18"/>
  <c r="AZ191" i="18"/>
  <c r="AN191" i="18"/>
  <c r="AY191" i="18"/>
  <c r="V191" i="18"/>
  <c r="AG191" i="18"/>
  <c r="AV191" i="18"/>
  <c r="AD191" i="18"/>
  <c r="AU191" i="18"/>
  <c r="AT191" i="18"/>
  <c r="U191" i="18"/>
  <c r="AS191" i="18"/>
  <c r="AP191" i="18"/>
  <c r="Q191" i="18"/>
  <c r="AO191" i="18"/>
  <c r="P191" i="18"/>
  <c r="AL191" i="18"/>
  <c r="AK191" i="18"/>
  <c r="BA191" i="18"/>
  <c r="AI191" i="18"/>
  <c r="AX191" i="18"/>
  <c r="AJ191" i="18"/>
  <c r="AP205" i="18"/>
  <c r="AD205" i="18"/>
  <c r="BA205" i="18"/>
  <c r="AO205" i="18"/>
  <c r="AZ205" i="18"/>
  <c r="AN205" i="18"/>
  <c r="AY205" i="18"/>
  <c r="V205" i="18"/>
  <c r="AX205" i="18"/>
  <c r="AL205" i="18"/>
  <c r="U205" i="18"/>
  <c r="AK205" i="18"/>
  <c r="AV205" i="18"/>
  <c r="AJ205" i="18"/>
  <c r="Q205" i="18"/>
  <c r="AU205" i="18"/>
  <c r="AI205" i="18"/>
  <c r="P205" i="18"/>
  <c r="AT205" i="18"/>
  <c r="AF205" i="18"/>
  <c r="AS205" i="18"/>
  <c r="AQ205" i="18"/>
  <c r="AG205" i="18"/>
  <c r="AE205" i="18"/>
  <c r="AQ213" i="18"/>
  <c r="AE213" i="18"/>
  <c r="AP213" i="18"/>
  <c r="AD213" i="18"/>
  <c r="BA213" i="18"/>
  <c r="AO213" i="18"/>
  <c r="AZ213" i="18"/>
  <c r="AY213" i="18"/>
  <c r="V213" i="18"/>
  <c r="AX213" i="18"/>
  <c r="AL213" i="18"/>
  <c r="U213" i="18"/>
  <c r="AK213" i="18"/>
  <c r="AT213" i="18"/>
  <c r="AN213" i="18"/>
  <c r="AJ213" i="18"/>
  <c r="AI213" i="18"/>
  <c r="AG213" i="18"/>
  <c r="AF213" i="18"/>
  <c r="Q213" i="18"/>
  <c r="P213" i="18"/>
  <c r="AV213" i="18"/>
  <c r="AS213" i="18"/>
  <c r="AU213" i="18"/>
  <c r="AT258" i="18"/>
  <c r="AS258" i="18"/>
  <c r="AG258" i="18"/>
  <c r="AF258" i="18"/>
  <c r="AQ258" i="18"/>
  <c r="AE258" i="18"/>
  <c r="AP258" i="18"/>
  <c r="AD258" i="18"/>
  <c r="BA258" i="18"/>
  <c r="AO258" i="18"/>
  <c r="AZ258" i="18"/>
  <c r="AN258" i="18"/>
  <c r="AY258" i="18"/>
  <c r="V258" i="18"/>
  <c r="AL258" i="18"/>
  <c r="AK258" i="18"/>
  <c r="AJ258" i="18"/>
  <c r="AI258" i="18"/>
  <c r="U258" i="18"/>
  <c r="Q258" i="18"/>
  <c r="P258" i="18"/>
  <c r="AV258" i="18"/>
  <c r="AX258" i="18"/>
  <c r="AU258" i="18"/>
  <c r="AU257" i="18"/>
  <c r="AI257" i="18"/>
  <c r="P257" i="18"/>
  <c r="AT257" i="18"/>
  <c r="AS257" i="18"/>
  <c r="AG257" i="18"/>
  <c r="AF257" i="18"/>
  <c r="AQ257" i="18"/>
  <c r="AE257" i="18"/>
  <c r="AP257" i="18"/>
  <c r="AD257" i="18"/>
  <c r="BA257" i="18"/>
  <c r="AO257" i="18"/>
  <c r="AZ257" i="18"/>
  <c r="AN257" i="18"/>
  <c r="AL257" i="18"/>
  <c r="AK257" i="18"/>
  <c r="AJ257" i="18"/>
  <c r="V257" i="18"/>
  <c r="U257" i="18"/>
  <c r="Q257" i="18"/>
  <c r="AY257" i="18"/>
  <c r="AX257" i="18"/>
  <c r="AV257" i="18"/>
  <c r="AY252" i="18"/>
  <c r="V252" i="18"/>
  <c r="AU252" i="18"/>
  <c r="AI252" i="18"/>
  <c r="P252" i="18"/>
  <c r="AT252" i="18"/>
  <c r="AS252" i="18"/>
  <c r="AG252" i="18"/>
  <c r="AX252" i="18"/>
  <c r="AE252" i="18"/>
  <c r="AD252" i="18"/>
  <c r="AV252" i="18"/>
  <c r="AQ252" i="18"/>
  <c r="U252" i="18"/>
  <c r="AP252" i="18"/>
  <c r="AO252" i="18"/>
  <c r="Q252" i="18"/>
  <c r="AN252" i="18"/>
  <c r="BA252" i="18"/>
  <c r="AJ252" i="18"/>
  <c r="AZ252" i="18"/>
  <c r="AL252" i="18"/>
  <c r="AK252" i="18"/>
  <c r="AF252" i="18"/>
  <c r="AS271" i="18"/>
  <c r="AG271" i="18"/>
  <c r="BA271" i="18"/>
  <c r="AO271" i="18"/>
  <c r="AU271" i="18"/>
  <c r="AF271" i="18"/>
  <c r="AT271" i="18"/>
  <c r="AE271" i="18"/>
  <c r="AD271" i="18"/>
  <c r="AQ271" i="18"/>
  <c r="AP271" i="18"/>
  <c r="V271" i="18"/>
  <c r="AN271" i="18"/>
  <c r="U271" i="18"/>
  <c r="AZ271" i="18"/>
  <c r="AL271" i="18"/>
  <c r="Q271" i="18"/>
  <c r="AY271" i="18"/>
  <c r="AK271" i="18"/>
  <c r="P271" i="18"/>
  <c r="AX271" i="18"/>
  <c r="AV271" i="18"/>
  <c r="AJ271" i="18"/>
  <c r="AI271" i="18"/>
  <c r="AU307" i="18"/>
  <c r="AI307" i="18"/>
  <c r="P307" i="18"/>
  <c r="AF307" i="18"/>
  <c r="AQ307" i="18"/>
  <c r="AE307" i="18"/>
  <c r="AP307" i="18"/>
  <c r="AD307" i="18"/>
  <c r="AS307" i="18"/>
  <c r="U307" i="18"/>
  <c r="AO307" i="18"/>
  <c r="AN307" i="18"/>
  <c r="Q307" i="18"/>
  <c r="AL307" i="18"/>
  <c r="BA307" i="18"/>
  <c r="AK307" i="18"/>
  <c r="AZ307" i="18"/>
  <c r="AJ307" i="18"/>
  <c r="AY307" i="18"/>
  <c r="AV307" i="18"/>
  <c r="AT307" i="18"/>
  <c r="V307" i="18"/>
  <c r="AX307" i="18"/>
  <c r="AG307" i="18"/>
  <c r="AX279" i="18"/>
  <c r="AL279" i="18"/>
  <c r="U279" i="18"/>
  <c r="AK279" i="18"/>
  <c r="AV279" i="18"/>
  <c r="AJ279" i="18"/>
  <c r="Q279" i="18"/>
  <c r="AU279" i="18"/>
  <c r="AI279" i="18"/>
  <c r="P279" i="18"/>
  <c r="AT279" i="18"/>
  <c r="AS279" i="18"/>
  <c r="AG279" i="18"/>
  <c r="AQ279" i="18"/>
  <c r="AE279" i="18"/>
  <c r="AP279" i="18"/>
  <c r="AD279" i="18"/>
  <c r="AO279" i="18"/>
  <c r="AN279" i="18"/>
  <c r="AF279" i="18"/>
  <c r="V279" i="18"/>
  <c r="BA279" i="18"/>
  <c r="AY279" i="18"/>
  <c r="AZ279" i="18"/>
  <c r="BA297" i="18"/>
  <c r="AZ297" i="18"/>
  <c r="AN297" i="18"/>
  <c r="AY297" i="18"/>
  <c r="V297" i="18"/>
  <c r="AX297" i="18"/>
  <c r="AK297" i="18"/>
  <c r="AV297" i="18"/>
  <c r="AJ297" i="18"/>
  <c r="Q297" i="18"/>
  <c r="AU297" i="18"/>
  <c r="AI297" i="18"/>
  <c r="P297" i="18"/>
  <c r="AT297" i="18"/>
  <c r="AQ297" i="18"/>
  <c r="AE297" i="18"/>
  <c r="AD297" i="18"/>
  <c r="U297" i="18"/>
  <c r="AS297" i="18"/>
  <c r="AP297" i="18"/>
  <c r="AO297" i="18"/>
  <c r="AL297" i="18"/>
  <c r="AG297" i="18"/>
  <c r="AF297" i="18"/>
  <c r="AV314" i="18"/>
  <c r="AJ314" i="18"/>
  <c r="Q314" i="18"/>
  <c r="AQ314" i="18"/>
  <c r="AE314" i="18"/>
  <c r="AP314" i="18"/>
  <c r="AN314" i="18"/>
  <c r="U314" i="18"/>
  <c r="BA314" i="18"/>
  <c r="AL314" i="18"/>
  <c r="P314" i="18"/>
  <c r="AZ314" i="18"/>
  <c r="AK314" i="18"/>
  <c r="AY314" i="18"/>
  <c r="AI314" i="18"/>
  <c r="AX314" i="18"/>
  <c r="AG314" i="18"/>
  <c r="AU314" i="18"/>
  <c r="AF314" i="18"/>
  <c r="AT314" i="18"/>
  <c r="AD314" i="18"/>
  <c r="AS314" i="18"/>
  <c r="AO314" i="18"/>
  <c r="V314" i="18"/>
  <c r="AZ327" i="18"/>
  <c r="AN327" i="18"/>
  <c r="AY327" i="18"/>
  <c r="V327" i="18"/>
  <c r="AX327" i="18"/>
  <c r="AL327" i="18"/>
  <c r="U327" i="18"/>
  <c r="AK327" i="18"/>
  <c r="AV327" i="18"/>
  <c r="AJ327" i="18"/>
  <c r="Q327" i="18"/>
  <c r="AT327" i="18"/>
  <c r="AF327" i="18"/>
  <c r="AP327" i="18"/>
  <c r="AO327" i="18"/>
  <c r="AI327" i="18"/>
  <c r="AG327" i="18"/>
  <c r="AE327" i="18"/>
  <c r="AD327" i="18"/>
  <c r="AH327" i="18" s="1"/>
  <c r="P327" i="18"/>
  <c r="BA327" i="18"/>
  <c r="AU327" i="18"/>
  <c r="AS327" i="18"/>
  <c r="AQ327" i="18"/>
  <c r="AF339" i="18"/>
  <c r="AQ339" i="18"/>
  <c r="AE339" i="18"/>
  <c r="AP339" i="18"/>
  <c r="AD339" i="18"/>
  <c r="BA339" i="18"/>
  <c r="AO339" i="18"/>
  <c r="AZ339" i="18"/>
  <c r="AN339" i="18"/>
  <c r="AY339" i="18"/>
  <c r="V339" i="18"/>
  <c r="AX339" i="18"/>
  <c r="AL339" i="18"/>
  <c r="U339" i="18"/>
  <c r="AK339" i="18"/>
  <c r="AV339" i="18"/>
  <c r="AJ339" i="18"/>
  <c r="Q339" i="18"/>
  <c r="AT339" i="18"/>
  <c r="AI339" i="18"/>
  <c r="AG339" i="18"/>
  <c r="P339" i="18"/>
  <c r="AU339" i="18"/>
  <c r="AS339" i="18"/>
  <c r="AW339" i="18" s="1"/>
  <c r="AF353" i="18"/>
  <c r="AQ353" i="18"/>
  <c r="AE353" i="18"/>
  <c r="AP353" i="18"/>
  <c r="AD353" i="18"/>
  <c r="BA353" i="18"/>
  <c r="AO353" i="18"/>
  <c r="AZ353" i="18"/>
  <c r="AN353" i="18"/>
  <c r="AY353" i="18"/>
  <c r="V353" i="18"/>
  <c r="AX353" i="18"/>
  <c r="AL353" i="18"/>
  <c r="U353" i="18"/>
  <c r="AK353" i="18"/>
  <c r="AU353" i="18"/>
  <c r="AI353" i="18"/>
  <c r="P353" i="18"/>
  <c r="S353" i="18" s="1"/>
  <c r="AT353" i="18"/>
  <c r="AV353" i="18"/>
  <c r="AS353" i="18"/>
  <c r="AJ353" i="18"/>
  <c r="AG353" i="18"/>
  <c r="Q353" i="18"/>
  <c r="AX362" i="18"/>
  <c r="AL362" i="18"/>
  <c r="U362" i="18"/>
  <c r="AK362" i="18"/>
  <c r="AV362" i="18"/>
  <c r="AJ362" i="18"/>
  <c r="Q362" i="18"/>
  <c r="AU362" i="18"/>
  <c r="AI362" i="18"/>
  <c r="P362" i="18"/>
  <c r="AT362" i="18"/>
  <c r="AS362" i="18"/>
  <c r="AG362" i="18"/>
  <c r="AF362" i="18"/>
  <c r="AP362" i="18"/>
  <c r="AD362" i="18"/>
  <c r="BA362" i="18"/>
  <c r="AO362" i="18"/>
  <c r="AZ362" i="18"/>
  <c r="AN362" i="18"/>
  <c r="AY362" i="18"/>
  <c r="AQ362" i="18"/>
  <c r="AE362" i="18"/>
  <c r="V362" i="18"/>
  <c r="AT373" i="18"/>
  <c r="AS373" i="18"/>
  <c r="AG373" i="18"/>
  <c r="AF373" i="18"/>
  <c r="AQ373" i="18"/>
  <c r="AP373" i="18"/>
  <c r="V373" i="18"/>
  <c r="AO373" i="18"/>
  <c r="U373" i="18"/>
  <c r="X373" i="18" s="1"/>
  <c r="AN373" i="18"/>
  <c r="Q373" i="18"/>
  <c r="BA373" i="18"/>
  <c r="AL373" i="18"/>
  <c r="P373" i="18"/>
  <c r="AZ373" i="18"/>
  <c r="AK373" i="18"/>
  <c r="AY373" i="18"/>
  <c r="AJ373" i="18"/>
  <c r="AX373" i="18"/>
  <c r="AI373" i="18"/>
  <c r="AE373" i="18"/>
  <c r="AD373" i="18"/>
  <c r="AV373" i="18"/>
  <c r="AU373" i="18"/>
  <c r="H200" i="18"/>
  <c r="K200" i="18" s="1"/>
  <c r="BB114" i="18"/>
  <c r="S13" i="18"/>
  <c r="X122" i="18"/>
  <c r="AM166" i="18"/>
  <c r="AM26" i="18"/>
  <c r="AH131" i="18"/>
  <c r="AC174" i="18"/>
  <c r="N174" i="18"/>
  <c r="AC325" i="18"/>
  <c r="N325" i="18"/>
  <c r="AR43" i="18"/>
  <c r="BB80" i="18"/>
  <c r="AR80" i="18"/>
  <c r="S80" i="18"/>
  <c r="AM80" i="18"/>
  <c r="N80" i="18"/>
  <c r="AH80" i="18"/>
  <c r="AW80" i="18"/>
  <c r="X80" i="18"/>
  <c r="AC80" i="18"/>
  <c r="AH159" i="18"/>
  <c r="AR165" i="18"/>
  <c r="M192" i="18"/>
  <c r="M175" i="18"/>
  <c r="M200" i="18"/>
  <c r="M208" i="18"/>
  <c r="M211" i="18"/>
  <c r="M242" i="18"/>
  <c r="M278" i="18"/>
  <c r="M241" i="18"/>
  <c r="M291" i="18"/>
  <c r="M294" i="18"/>
  <c r="M296" i="18"/>
  <c r="M317" i="18"/>
  <c r="M326" i="18"/>
  <c r="M339" i="18"/>
  <c r="M352" i="18"/>
  <c r="M373" i="18"/>
  <c r="M379" i="18"/>
  <c r="K170" i="18"/>
  <c r="K197" i="18"/>
  <c r="K201" i="18"/>
  <c r="K205" i="18"/>
  <c r="K231" i="18"/>
  <c r="X231" i="18" s="1"/>
  <c r="K256" i="18"/>
  <c r="K251" i="18"/>
  <c r="K241" i="18"/>
  <c r="K260" i="18"/>
  <c r="K265" i="18"/>
  <c r="K306" i="18"/>
  <c r="K297" i="18"/>
  <c r="K317" i="18"/>
  <c r="K334" i="18"/>
  <c r="K339" i="18"/>
  <c r="K358" i="18"/>
  <c r="AC358" i="18" s="1"/>
  <c r="K361" i="18"/>
  <c r="N361" i="18" s="1"/>
  <c r="K367" i="18"/>
  <c r="AR132" i="18"/>
  <c r="BB132" i="18"/>
  <c r="AC132" i="18"/>
  <c r="X132" i="18"/>
  <c r="AM132" i="18"/>
  <c r="AW132" i="18"/>
  <c r="S132" i="18"/>
  <c r="AH132" i="18"/>
  <c r="N132" i="18"/>
  <c r="AW162" i="18"/>
  <c r="AT201" i="18"/>
  <c r="AS201" i="18"/>
  <c r="AG201" i="18"/>
  <c r="AF201" i="18"/>
  <c r="AQ201" i="18"/>
  <c r="AE201" i="18"/>
  <c r="AP201" i="18"/>
  <c r="AD201" i="18"/>
  <c r="BA201" i="18"/>
  <c r="AO201" i="18"/>
  <c r="AZ201" i="18"/>
  <c r="AN201" i="18"/>
  <c r="AY201" i="18"/>
  <c r="V201" i="18"/>
  <c r="AX201" i="18"/>
  <c r="AL201" i="18"/>
  <c r="U201" i="18"/>
  <c r="AV201" i="18"/>
  <c r="AJ201" i="18"/>
  <c r="Q201" i="18"/>
  <c r="AU201" i="18"/>
  <c r="AK201" i="18"/>
  <c r="AI201" i="18"/>
  <c r="P201" i="18"/>
  <c r="AS190" i="18"/>
  <c r="AG190" i="18"/>
  <c r="AQ190" i="18"/>
  <c r="AD190" i="18"/>
  <c r="AP190" i="18"/>
  <c r="AO190" i="18"/>
  <c r="BA190" i="18"/>
  <c r="AN190" i="18"/>
  <c r="V190" i="18"/>
  <c r="AZ190" i="18"/>
  <c r="U190" i="18"/>
  <c r="AY190" i="18"/>
  <c r="AL190" i="18"/>
  <c r="AX190" i="18"/>
  <c r="AK190" i="18"/>
  <c r="Q190" i="18"/>
  <c r="AJ190" i="18"/>
  <c r="P190" i="18"/>
  <c r="AV190" i="18"/>
  <c r="AI190" i="18"/>
  <c r="AT190" i="18"/>
  <c r="AF190" i="18"/>
  <c r="AU190" i="18"/>
  <c r="AE190" i="18"/>
  <c r="AU200" i="18"/>
  <c r="AI200" i="18"/>
  <c r="P200" i="18"/>
  <c r="AT200" i="18"/>
  <c r="AS200" i="18"/>
  <c r="AG200" i="18"/>
  <c r="AF200" i="18"/>
  <c r="AQ200" i="18"/>
  <c r="AE200" i="18"/>
  <c r="AP200" i="18"/>
  <c r="AD200" i="18"/>
  <c r="BA200" i="18"/>
  <c r="AO200" i="18"/>
  <c r="AZ200" i="18"/>
  <c r="AN200" i="18"/>
  <c r="AY200" i="18"/>
  <c r="V200" i="18"/>
  <c r="AK200" i="18"/>
  <c r="AX200" i="18"/>
  <c r="AV200" i="18"/>
  <c r="AL200" i="18"/>
  <c r="AJ200" i="18"/>
  <c r="U200" i="18"/>
  <c r="Q200" i="18"/>
  <c r="AU209" i="18"/>
  <c r="AI209" i="18"/>
  <c r="P209" i="18"/>
  <c r="AQ209" i="18"/>
  <c r="AE209" i="18"/>
  <c r="AV209" i="18"/>
  <c r="AG209" i="18"/>
  <c r="AT209" i="18"/>
  <c r="AF209" i="18"/>
  <c r="AS209" i="18"/>
  <c r="AD209" i="18"/>
  <c r="AP209" i="18"/>
  <c r="AO209" i="18"/>
  <c r="V209" i="18"/>
  <c r="AN209" i="18"/>
  <c r="U209" i="18"/>
  <c r="BA209" i="18"/>
  <c r="AZ209" i="18"/>
  <c r="AL209" i="18"/>
  <c r="Q209" i="18"/>
  <c r="AX209" i="18"/>
  <c r="AJ209" i="18"/>
  <c r="AY209" i="18"/>
  <c r="AK209" i="18"/>
  <c r="AF225" i="18"/>
  <c r="AQ225" i="18"/>
  <c r="AE225" i="18"/>
  <c r="AP225" i="18"/>
  <c r="AD225" i="18"/>
  <c r="BA225" i="18"/>
  <c r="AO225" i="18"/>
  <c r="AZ225" i="18"/>
  <c r="AN225" i="18"/>
  <c r="AY225" i="18"/>
  <c r="V225" i="18"/>
  <c r="AX225" i="18"/>
  <c r="AL225" i="18"/>
  <c r="U225" i="18"/>
  <c r="AK225" i="18"/>
  <c r="AT225" i="18"/>
  <c r="AV225" i="18"/>
  <c r="AU225" i="18"/>
  <c r="AS225" i="18"/>
  <c r="AW225" i="18" s="1"/>
  <c r="AJ225" i="18"/>
  <c r="AI225" i="18"/>
  <c r="AG225" i="18"/>
  <c r="P225" i="18"/>
  <c r="Q225" i="18"/>
  <c r="AZ217" i="18"/>
  <c r="AN217" i="18"/>
  <c r="AY217" i="18"/>
  <c r="V217" i="18"/>
  <c r="AX217" i="18"/>
  <c r="AL217" i="18"/>
  <c r="U217" i="18"/>
  <c r="AK217" i="18"/>
  <c r="AV217" i="18"/>
  <c r="AJ217" i="18"/>
  <c r="Q217" i="18"/>
  <c r="AU217" i="18"/>
  <c r="AI217" i="18"/>
  <c r="P217" i="18"/>
  <c r="AT217" i="18"/>
  <c r="AS217" i="18"/>
  <c r="AG217" i="18"/>
  <c r="AP217" i="18"/>
  <c r="AD217" i="18"/>
  <c r="BA217" i="18"/>
  <c r="AQ217" i="18"/>
  <c r="AO217" i="18"/>
  <c r="AE217" i="18"/>
  <c r="AF217" i="18"/>
  <c r="AF237" i="18"/>
  <c r="AQ237" i="18"/>
  <c r="AE237" i="18"/>
  <c r="AP237" i="18"/>
  <c r="AD237" i="18"/>
  <c r="BA237" i="18"/>
  <c r="AO237" i="18"/>
  <c r="AZ237" i="18"/>
  <c r="AN237" i="18"/>
  <c r="AY237" i="18"/>
  <c r="V237" i="18"/>
  <c r="AX237" i="18"/>
  <c r="AL237" i="18"/>
  <c r="U237" i="18"/>
  <c r="AK237" i="18"/>
  <c r="AT237" i="18"/>
  <c r="AV237" i="18"/>
  <c r="AU237" i="18"/>
  <c r="AS237" i="18"/>
  <c r="AJ237" i="18"/>
  <c r="AI237" i="18"/>
  <c r="AG237" i="18"/>
  <c r="Q237" i="18"/>
  <c r="P237" i="18"/>
  <c r="AV281" i="18"/>
  <c r="AJ281" i="18"/>
  <c r="Q281" i="18"/>
  <c r="AU281" i="18"/>
  <c r="AI281" i="18"/>
  <c r="P281" i="18"/>
  <c r="AT281" i="18"/>
  <c r="AS281" i="18"/>
  <c r="AG281" i="18"/>
  <c r="AF281" i="18"/>
  <c r="AQ281" i="18"/>
  <c r="AE281" i="18"/>
  <c r="AP281" i="18"/>
  <c r="BA281" i="18"/>
  <c r="AO281" i="18"/>
  <c r="AZ281" i="18"/>
  <c r="AN281" i="18"/>
  <c r="AL281" i="18"/>
  <c r="AK281" i="18"/>
  <c r="AD281" i="18"/>
  <c r="V281" i="18"/>
  <c r="U281" i="18"/>
  <c r="AX281" i="18"/>
  <c r="AY281" i="18"/>
  <c r="AQ273" i="18"/>
  <c r="AE273" i="18"/>
  <c r="AP273" i="18"/>
  <c r="AD273" i="18"/>
  <c r="AY273" i="18"/>
  <c r="V273" i="18"/>
  <c r="AV273" i="18"/>
  <c r="AJ273" i="18"/>
  <c r="Q273" i="18"/>
  <c r="AK273" i="18"/>
  <c r="BA273" i="18"/>
  <c r="AI273" i="18"/>
  <c r="AZ273" i="18"/>
  <c r="AX273" i="18"/>
  <c r="AG273" i="18"/>
  <c r="AF273" i="18"/>
  <c r="AU273" i="18"/>
  <c r="AT273" i="18"/>
  <c r="AS273" i="18"/>
  <c r="U273" i="18"/>
  <c r="AO273" i="18"/>
  <c r="AN273" i="18"/>
  <c r="AL273" i="18"/>
  <c r="P273" i="18"/>
  <c r="AQ286" i="18"/>
  <c r="AE286" i="18"/>
  <c r="AP286" i="18"/>
  <c r="AD286" i="18"/>
  <c r="BA286" i="18"/>
  <c r="AO286" i="18"/>
  <c r="AZ286" i="18"/>
  <c r="AN286" i="18"/>
  <c r="AY286" i="18"/>
  <c r="V286" i="18"/>
  <c r="AX286" i="18"/>
  <c r="AL286" i="18"/>
  <c r="U286" i="18"/>
  <c r="AK286" i="18"/>
  <c r="AV286" i="18"/>
  <c r="AJ286" i="18"/>
  <c r="Q286" i="18"/>
  <c r="AU286" i="18"/>
  <c r="AI286" i="18"/>
  <c r="P286" i="18"/>
  <c r="AT286" i="18"/>
  <c r="AS286" i="18"/>
  <c r="AG286" i="18"/>
  <c r="AF286" i="18"/>
  <c r="AX291" i="18"/>
  <c r="AL291" i="18"/>
  <c r="U291" i="18"/>
  <c r="AK291" i="18"/>
  <c r="AV291" i="18"/>
  <c r="AJ291" i="18"/>
  <c r="Q291" i="18"/>
  <c r="AU291" i="18"/>
  <c r="AI291" i="18"/>
  <c r="P291" i="18"/>
  <c r="AT291" i="18"/>
  <c r="AS291" i="18"/>
  <c r="AG291" i="18"/>
  <c r="AF291" i="18"/>
  <c r="AQ291" i="18"/>
  <c r="AE291" i="18"/>
  <c r="AP291" i="18"/>
  <c r="AD291" i="18"/>
  <c r="V291" i="18"/>
  <c r="BA291" i="18"/>
  <c r="AZ291" i="18"/>
  <c r="AY291" i="18"/>
  <c r="AO291" i="18"/>
  <c r="AN291" i="18"/>
  <c r="AZ298" i="18"/>
  <c r="AN298" i="18"/>
  <c r="AY298" i="18"/>
  <c r="V298" i="18"/>
  <c r="AX298" i="18"/>
  <c r="AL298" i="18"/>
  <c r="U298" i="18"/>
  <c r="AK298" i="18"/>
  <c r="AV298" i="18"/>
  <c r="AJ298" i="18"/>
  <c r="Q298" i="18"/>
  <c r="AU298" i="18"/>
  <c r="AI298" i="18"/>
  <c r="P298" i="18"/>
  <c r="AT298" i="18"/>
  <c r="AS298" i="18"/>
  <c r="AG298" i="18"/>
  <c r="AP298" i="18"/>
  <c r="AD298" i="18"/>
  <c r="BA298" i="18"/>
  <c r="AO298" i="18"/>
  <c r="AQ298" i="18"/>
  <c r="AF298" i="18"/>
  <c r="AE298" i="18"/>
  <c r="AT317" i="18"/>
  <c r="AS317" i="18"/>
  <c r="AG317" i="18"/>
  <c r="AF317" i="18"/>
  <c r="AQ317" i="18"/>
  <c r="AE317" i="18"/>
  <c r="AP317" i="18"/>
  <c r="AD317" i="18"/>
  <c r="BA317" i="18"/>
  <c r="AO317" i="18"/>
  <c r="AZ317" i="18"/>
  <c r="AN317" i="18"/>
  <c r="AY317" i="18"/>
  <c r="V317" i="18"/>
  <c r="AX317" i="18"/>
  <c r="AL317" i="18"/>
  <c r="U317" i="18"/>
  <c r="AV317" i="18"/>
  <c r="AU317" i="18"/>
  <c r="AK317" i="18"/>
  <c r="AJ317" i="18"/>
  <c r="AI317" i="18"/>
  <c r="Q317" i="18"/>
  <c r="P317" i="18"/>
  <c r="AU336" i="18"/>
  <c r="AI336" i="18"/>
  <c r="P336" i="18"/>
  <c r="AT336" i="18"/>
  <c r="AS336" i="18"/>
  <c r="AG336" i="18"/>
  <c r="AF336" i="18"/>
  <c r="AP336" i="18"/>
  <c r="AD336" i="18"/>
  <c r="BA336" i="18"/>
  <c r="AO336" i="18"/>
  <c r="AY336" i="18"/>
  <c r="V336" i="18"/>
  <c r="AX336" i="18"/>
  <c r="Q336" i="18"/>
  <c r="AV336" i="18"/>
  <c r="AQ336" i="18"/>
  <c r="AN336" i="18"/>
  <c r="AL336" i="18"/>
  <c r="AK336" i="18"/>
  <c r="AE336" i="18"/>
  <c r="U336" i="18"/>
  <c r="AZ336" i="18"/>
  <c r="AJ336" i="18"/>
  <c r="AS355" i="18"/>
  <c r="AG355" i="18"/>
  <c r="AF355" i="18"/>
  <c r="AY355" i="18"/>
  <c r="V355" i="18"/>
  <c r="AQ355" i="18"/>
  <c r="AP355" i="18"/>
  <c r="U355" i="18"/>
  <c r="AO355" i="18"/>
  <c r="AN355" i="18"/>
  <c r="Q355" i="18"/>
  <c r="AL355" i="18"/>
  <c r="P355" i="18"/>
  <c r="BA355" i="18"/>
  <c r="AK355" i="18"/>
  <c r="AZ355" i="18"/>
  <c r="AJ355" i="18"/>
  <c r="AX355" i="18"/>
  <c r="AI355" i="18"/>
  <c r="AV355" i="18"/>
  <c r="AE355" i="18"/>
  <c r="AU355" i="18"/>
  <c r="AD355" i="18"/>
  <c r="AT355" i="18"/>
  <c r="AT354" i="18"/>
  <c r="AS354" i="18"/>
  <c r="AF354" i="18"/>
  <c r="AE354" i="18"/>
  <c r="AQ354" i="18"/>
  <c r="AD354" i="18"/>
  <c r="AP354" i="18"/>
  <c r="AO354" i="18"/>
  <c r="BA354" i="18"/>
  <c r="AN354" i="18"/>
  <c r="V354" i="18"/>
  <c r="AZ354" i="18"/>
  <c r="U354" i="18"/>
  <c r="AY354" i="18"/>
  <c r="AL354" i="18"/>
  <c r="AJ354" i="18"/>
  <c r="P354" i="18"/>
  <c r="AV354" i="18"/>
  <c r="AI354" i="18"/>
  <c r="AX354" i="18"/>
  <c r="AU354" i="18"/>
  <c r="AK354" i="18"/>
  <c r="AG354" i="18"/>
  <c r="Q354" i="18"/>
  <c r="AY363" i="18"/>
  <c r="V363" i="18"/>
  <c r="AT363" i="18"/>
  <c r="AQ363" i="18"/>
  <c r="AP363" i="18"/>
  <c r="AO363" i="18"/>
  <c r="U363" i="18"/>
  <c r="AN363" i="18"/>
  <c r="BA363" i="18"/>
  <c r="AL363" i="18"/>
  <c r="Q363" i="18"/>
  <c r="AZ363" i="18"/>
  <c r="AK363" i="18"/>
  <c r="P363" i="18"/>
  <c r="AX363" i="18"/>
  <c r="AJ363" i="18"/>
  <c r="AV363" i="18"/>
  <c r="AG363" i="18"/>
  <c r="AU363" i="18"/>
  <c r="AF363" i="18"/>
  <c r="AS363" i="18"/>
  <c r="AE363" i="18"/>
  <c r="AI363" i="18"/>
  <c r="AD363" i="18"/>
  <c r="AX368" i="18"/>
  <c r="AL368" i="18"/>
  <c r="U368" i="18"/>
  <c r="AK368" i="18"/>
  <c r="AU368" i="18"/>
  <c r="AG368" i="18"/>
  <c r="AT368" i="18"/>
  <c r="AF368" i="18"/>
  <c r="AS368" i="18"/>
  <c r="AE368" i="18"/>
  <c r="AD368" i="18"/>
  <c r="AQ368" i="18"/>
  <c r="AP368" i="18"/>
  <c r="AO368" i="18"/>
  <c r="V368" i="18"/>
  <c r="AN368" i="18"/>
  <c r="Q368" i="18"/>
  <c r="BA368" i="18"/>
  <c r="P368" i="18"/>
  <c r="AZ368" i="18"/>
  <c r="AV368" i="18"/>
  <c r="AJ368" i="18"/>
  <c r="AI368" i="18"/>
  <c r="AY368" i="18"/>
  <c r="BB36" i="18"/>
  <c r="AW13" i="18"/>
  <c r="AM120" i="18"/>
  <c r="BB166" i="18"/>
  <c r="X26" i="18"/>
  <c r="S143" i="18"/>
  <c r="J377" i="18"/>
  <c r="J291" i="18"/>
  <c r="J214" i="18"/>
  <c r="N75" i="18"/>
  <c r="J354" i="18"/>
  <c r="J307" i="18"/>
  <c r="J237" i="18"/>
  <c r="J198" i="18"/>
  <c r="J263" i="18"/>
  <c r="AC58" i="18"/>
  <c r="X117" i="18"/>
  <c r="AW117" i="18"/>
  <c r="AH117" i="18"/>
  <c r="AR117" i="18"/>
  <c r="AC117" i="18"/>
  <c r="S117" i="18"/>
  <c r="AM117" i="18"/>
  <c r="N117" i="18"/>
  <c r="BB117" i="18"/>
  <c r="N43" i="18"/>
  <c r="AR104" i="18"/>
  <c r="BB104" i="18"/>
  <c r="AC104" i="18"/>
  <c r="X104" i="18"/>
  <c r="AW104" i="18"/>
  <c r="AM104" i="18"/>
  <c r="AH104" i="18"/>
  <c r="N104" i="18"/>
  <c r="S104" i="18"/>
  <c r="J323" i="18"/>
  <c r="J241" i="18"/>
  <c r="N76" i="18"/>
  <c r="J266" i="18"/>
  <c r="J204" i="18"/>
  <c r="X48" i="18"/>
  <c r="AW48" i="18"/>
  <c r="S48" i="18"/>
  <c r="AH48" i="18"/>
  <c r="N48" i="18"/>
  <c r="AC48" i="18"/>
  <c r="AR48" i="18"/>
  <c r="BB48" i="18"/>
  <c r="AM48" i="18"/>
  <c r="N159" i="18"/>
  <c r="AH165" i="18"/>
  <c r="J349" i="18"/>
  <c r="J259" i="18"/>
  <c r="J177" i="18"/>
  <c r="M196" i="18"/>
  <c r="N196" i="18" s="1"/>
  <c r="M187" i="18"/>
  <c r="M220" i="18"/>
  <c r="M193" i="18"/>
  <c r="M216" i="18"/>
  <c r="M235" i="18"/>
  <c r="M249" i="18"/>
  <c r="M261" i="18"/>
  <c r="M282" i="18"/>
  <c r="M288" i="18"/>
  <c r="M297" i="18"/>
  <c r="M332" i="18"/>
  <c r="AC332" i="18" s="1"/>
  <c r="M327" i="18"/>
  <c r="M340" i="18"/>
  <c r="M353" i="18"/>
  <c r="M375" i="18"/>
  <c r="X124" i="18"/>
  <c r="H331" i="18"/>
  <c r="M331" i="18" s="1"/>
  <c r="H182" i="18"/>
  <c r="K175" i="18"/>
  <c r="K209" i="18"/>
  <c r="K211" i="18"/>
  <c r="K268" i="18"/>
  <c r="AM268" i="18" s="1"/>
  <c r="K235" i="18"/>
  <c r="K249" i="18"/>
  <c r="AC249" i="18" s="1"/>
  <c r="K291" i="18"/>
  <c r="K282" i="18"/>
  <c r="K277" i="18"/>
  <c r="K298" i="18"/>
  <c r="K318" i="18"/>
  <c r="K326" i="18"/>
  <c r="K340" i="18"/>
  <c r="K353" i="18"/>
  <c r="K375" i="18"/>
  <c r="K379" i="18"/>
  <c r="S157" i="18"/>
  <c r="AM162" i="18"/>
  <c r="AQ192" i="18"/>
  <c r="AE192" i="18"/>
  <c r="AP192" i="18"/>
  <c r="AD192" i="18"/>
  <c r="AY192" i="18"/>
  <c r="V192" i="18"/>
  <c r="AX192" i="18"/>
  <c r="AL192" i="18"/>
  <c r="U192" i="18"/>
  <c r="AU192" i="18"/>
  <c r="AZ192" i="18"/>
  <c r="AF192" i="18"/>
  <c r="AV192" i="18"/>
  <c r="AT192" i="18"/>
  <c r="AS192" i="18"/>
  <c r="Q192" i="18"/>
  <c r="AO192" i="18"/>
  <c r="P192" i="18"/>
  <c r="AN192" i="18"/>
  <c r="AK192" i="18"/>
  <c r="AJ192" i="18"/>
  <c r="AI192" i="18"/>
  <c r="AG192" i="18"/>
  <c r="BA192" i="18"/>
  <c r="AF173" i="18"/>
  <c r="AP173" i="18"/>
  <c r="AD173" i="18"/>
  <c r="BA173" i="18"/>
  <c r="AO173" i="18"/>
  <c r="AZ173" i="18"/>
  <c r="AY173" i="18"/>
  <c r="V173" i="18"/>
  <c r="AX173" i="18"/>
  <c r="BB173" i="18" s="1"/>
  <c r="AL173" i="18"/>
  <c r="U173" i="18"/>
  <c r="AK173" i="18"/>
  <c r="AV173" i="18"/>
  <c r="AJ173" i="18"/>
  <c r="Q173" i="18"/>
  <c r="AT173" i="18"/>
  <c r="AE173" i="18"/>
  <c r="P173" i="18"/>
  <c r="AU173" i="18"/>
  <c r="AS173" i="18"/>
  <c r="AQ173" i="18"/>
  <c r="AN173" i="18"/>
  <c r="AI173" i="18"/>
  <c r="AG173" i="18"/>
  <c r="AZ177" i="18"/>
  <c r="AN177" i="18"/>
  <c r="AY177" i="18"/>
  <c r="V177" i="18"/>
  <c r="AX177" i="18"/>
  <c r="AL177" i="18"/>
  <c r="U177" i="18"/>
  <c r="AK177" i="18"/>
  <c r="AV177" i="18"/>
  <c r="AJ177" i="18"/>
  <c r="Q177" i="18"/>
  <c r="AU177" i="18"/>
  <c r="AI177" i="18"/>
  <c r="P177" i="18"/>
  <c r="AT177" i="18"/>
  <c r="AS177" i="18"/>
  <c r="AG177" i="18"/>
  <c r="AF177" i="18"/>
  <c r="AP177" i="18"/>
  <c r="AD177" i="18"/>
  <c r="BA177" i="18"/>
  <c r="AQ177" i="18"/>
  <c r="AO177" i="18"/>
  <c r="AE177" i="18"/>
  <c r="AS259" i="18"/>
  <c r="AG259" i="18"/>
  <c r="AF259" i="18"/>
  <c r="AQ259" i="18"/>
  <c r="AE259" i="18"/>
  <c r="AP259" i="18"/>
  <c r="AD259" i="18"/>
  <c r="BA259" i="18"/>
  <c r="AO259" i="18"/>
  <c r="AZ259" i="18"/>
  <c r="AN259" i="18"/>
  <c r="AY259" i="18"/>
  <c r="V259" i="18"/>
  <c r="AX259" i="18"/>
  <c r="AL259" i="18"/>
  <c r="U259" i="18"/>
  <c r="AK259" i="18"/>
  <c r="AJ259" i="18"/>
  <c r="AI259" i="18"/>
  <c r="Q259" i="18"/>
  <c r="P259" i="18"/>
  <c r="AU259" i="18"/>
  <c r="AV259" i="18"/>
  <c r="AT259" i="18"/>
  <c r="BA194" i="18"/>
  <c r="AO194" i="18"/>
  <c r="AZ194" i="18"/>
  <c r="AN194" i="18"/>
  <c r="AY194" i="18"/>
  <c r="V194" i="18"/>
  <c r="AK194" i="18"/>
  <c r="AV194" i="18"/>
  <c r="AJ194" i="18"/>
  <c r="Q194" i="18"/>
  <c r="AU194" i="18"/>
  <c r="AI194" i="18"/>
  <c r="P194" i="18"/>
  <c r="AS194" i="18"/>
  <c r="AG194" i="18"/>
  <c r="AQ194" i="18"/>
  <c r="AE194" i="18"/>
  <c r="AF194" i="18"/>
  <c r="AD194" i="18"/>
  <c r="U194" i="18"/>
  <c r="AX194" i="18"/>
  <c r="AT194" i="18"/>
  <c r="AP194" i="18"/>
  <c r="AL194" i="18"/>
  <c r="AT235" i="18"/>
  <c r="AS235" i="18"/>
  <c r="AG235" i="18"/>
  <c r="AF235" i="18"/>
  <c r="AQ235" i="18"/>
  <c r="AE235" i="18"/>
  <c r="BA235" i="18"/>
  <c r="AO235" i="18"/>
  <c r="AZ235" i="18"/>
  <c r="AN235" i="18"/>
  <c r="AY235" i="18"/>
  <c r="V235" i="18"/>
  <c r="AV235" i="18"/>
  <c r="AJ235" i="18"/>
  <c r="Q235" i="18"/>
  <c r="S235" i="18" s="1"/>
  <c r="AI235" i="18"/>
  <c r="AD235" i="18"/>
  <c r="U235" i="18"/>
  <c r="P235" i="18"/>
  <c r="AX235" i="18"/>
  <c r="AL235" i="18"/>
  <c r="AU235" i="18"/>
  <c r="AP235" i="18"/>
  <c r="AK235" i="18"/>
  <c r="AY218" i="18"/>
  <c r="V218" i="18"/>
  <c r="AX218" i="18"/>
  <c r="AL218" i="18"/>
  <c r="U218" i="18"/>
  <c r="AK218" i="18"/>
  <c r="AV218" i="18"/>
  <c r="AJ218" i="18"/>
  <c r="Q218" i="18"/>
  <c r="AU218" i="18"/>
  <c r="AI218" i="18"/>
  <c r="P218" i="18"/>
  <c r="AT218" i="18"/>
  <c r="AS218" i="18"/>
  <c r="AG218" i="18"/>
  <c r="AF218" i="18"/>
  <c r="BA218" i="18"/>
  <c r="AO218" i="18"/>
  <c r="AQ218" i="18"/>
  <c r="AP218" i="18"/>
  <c r="AN218" i="18"/>
  <c r="AE218" i="18"/>
  <c r="AD218" i="18"/>
  <c r="AZ218" i="18"/>
  <c r="AQ238" i="18"/>
  <c r="AE238" i="18"/>
  <c r="AP238" i="18"/>
  <c r="AD238" i="18"/>
  <c r="BA238" i="18"/>
  <c r="AO238" i="18"/>
  <c r="AZ238" i="18"/>
  <c r="AN238" i="18"/>
  <c r="AY238" i="18"/>
  <c r="V238" i="18"/>
  <c r="AX238" i="18"/>
  <c r="AL238" i="18"/>
  <c r="U238" i="18"/>
  <c r="AK238" i="18"/>
  <c r="AV238" i="18"/>
  <c r="AJ238" i="18"/>
  <c r="Q238" i="18"/>
  <c r="AS238" i="18"/>
  <c r="AG238" i="18"/>
  <c r="P238" i="18"/>
  <c r="AU238" i="18"/>
  <c r="AT238" i="18"/>
  <c r="AI238" i="18"/>
  <c r="AF238" i="18"/>
  <c r="AK244" i="18"/>
  <c r="AV244" i="18"/>
  <c r="AJ244" i="18"/>
  <c r="Q244" i="18"/>
  <c r="AU244" i="18"/>
  <c r="AI244" i="18"/>
  <c r="P244" i="18"/>
  <c r="AT244" i="18"/>
  <c r="AS244" i="18"/>
  <c r="AG244" i="18"/>
  <c r="AF244" i="18"/>
  <c r="AQ244" i="18"/>
  <c r="AE244" i="18"/>
  <c r="AP244" i="18"/>
  <c r="AD244" i="18"/>
  <c r="AY244" i="18"/>
  <c r="V244" i="18"/>
  <c r="BA244" i="18"/>
  <c r="AZ244" i="18"/>
  <c r="AX244" i="18"/>
  <c r="AO244" i="18"/>
  <c r="AN244" i="18"/>
  <c r="AL244" i="18"/>
  <c r="U244" i="18"/>
  <c r="AZ264" i="18"/>
  <c r="AN264" i="18"/>
  <c r="AY264" i="18"/>
  <c r="V264" i="18"/>
  <c r="AX264" i="18"/>
  <c r="AL264" i="18"/>
  <c r="U264" i="18"/>
  <c r="AK264" i="18"/>
  <c r="AV264" i="18"/>
  <c r="AJ264" i="18"/>
  <c r="Q264" i="18"/>
  <c r="AU264" i="18"/>
  <c r="AI264" i="18"/>
  <c r="P264" i="18"/>
  <c r="AT264" i="18"/>
  <c r="AS264" i="18"/>
  <c r="AG264" i="18"/>
  <c r="AF264" i="18"/>
  <c r="BA264" i="18"/>
  <c r="AQ264" i="18"/>
  <c r="AP264" i="18"/>
  <c r="AO264" i="18"/>
  <c r="AE264" i="18"/>
  <c r="AD264" i="18"/>
  <c r="BA275" i="18"/>
  <c r="AO275" i="18"/>
  <c r="AZ275" i="18"/>
  <c r="AN275" i="18"/>
  <c r="AK275" i="18"/>
  <c r="AU275" i="18"/>
  <c r="AI275" i="18"/>
  <c r="P275" i="18"/>
  <c r="AT275" i="18"/>
  <c r="AV275" i="18"/>
  <c r="V275" i="18"/>
  <c r="AS275" i="18"/>
  <c r="U275" i="18"/>
  <c r="Q275" i="18"/>
  <c r="AQ275" i="18"/>
  <c r="AP275" i="18"/>
  <c r="AL275" i="18"/>
  <c r="AJ275" i="18"/>
  <c r="AG275" i="18"/>
  <c r="AY275" i="18"/>
  <c r="AX275" i="18"/>
  <c r="AF275" i="18"/>
  <c r="AE275" i="18"/>
  <c r="AD275" i="18"/>
  <c r="AK280" i="18"/>
  <c r="AV280" i="18"/>
  <c r="AJ280" i="18"/>
  <c r="Q280" i="18"/>
  <c r="AU280" i="18"/>
  <c r="AI280" i="18"/>
  <c r="P280" i="18"/>
  <c r="AT280" i="18"/>
  <c r="AS280" i="18"/>
  <c r="AG280" i="18"/>
  <c r="AF280" i="18"/>
  <c r="AP280" i="18"/>
  <c r="AD280" i="18"/>
  <c r="BA280" i="18"/>
  <c r="AO280" i="18"/>
  <c r="AN280" i="18"/>
  <c r="AL280" i="18"/>
  <c r="AE280" i="18"/>
  <c r="V280" i="18"/>
  <c r="U280" i="18"/>
  <c r="AZ280" i="18"/>
  <c r="AY280" i="18"/>
  <c r="AX280" i="18"/>
  <c r="AQ280" i="18"/>
  <c r="AX304" i="18"/>
  <c r="AL304" i="18"/>
  <c r="AU304" i="18"/>
  <c r="AT304" i="18"/>
  <c r="AS304" i="18"/>
  <c r="AG304" i="18"/>
  <c r="AV304" i="18"/>
  <c r="AD304" i="18"/>
  <c r="AQ304" i="18"/>
  <c r="AP304" i="18"/>
  <c r="V304" i="18"/>
  <c r="AO304" i="18"/>
  <c r="U304" i="18"/>
  <c r="AN304" i="18"/>
  <c r="Q304" i="18"/>
  <c r="AK304" i="18"/>
  <c r="P304" i="18"/>
  <c r="AY304" i="18"/>
  <c r="AF304" i="18"/>
  <c r="AE304" i="18"/>
  <c r="BA304" i="18"/>
  <c r="AZ304" i="18"/>
  <c r="AJ304" i="18"/>
  <c r="AI304" i="18"/>
  <c r="AS318" i="18"/>
  <c r="AG318" i="18"/>
  <c r="AF318" i="18"/>
  <c r="AH318" i="18" s="1"/>
  <c r="AQ318" i="18"/>
  <c r="AE318" i="18"/>
  <c r="AP318" i="18"/>
  <c r="AD318" i="18"/>
  <c r="BA318" i="18"/>
  <c r="AO318" i="18"/>
  <c r="AZ318" i="18"/>
  <c r="AN318" i="18"/>
  <c r="AY318" i="18"/>
  <c r="V318" i="18"/>
  <c r="AX318" i="18"/>
  <c r="AL318" i="18"/>
  <c r="AM318" i="18" s="1"/>
  <c r="U318" i="18"/>
  <c r="AK318" i="18"/>
  <c r="AJ318" i="18"/>
  <c r="AI318" i="18"/>
  <c r="Q318" i="18"/>
  <c r="P318" i="18"/>
  <c r="AV318" i="18"/>
  <c r="AU318" i="18"/>
  <c r="AT318" i="18"/>
  <c r="BA328" i="18"/>
  <c r="AO328" i="18"/>
  <c r="AZ328" i="18"/>
  <c r="AN328" i="18"/>
  <c r="AY328" i="18"/>
  <c r="V328" i="18"/>
  <c r="AX328" i="18"/>
  <c r="AL328" i="18"/>
  <c r="U328" i="18"/>
  <c r="AK328" i="18"/>
  <c r="AV328" i="18"/>
  <c r="AJ328" i="18"/>
  <c r="Q328" i="18"/>
  <c r="AU328" i="18"/>
  <c r="AI328" i="18"/>
  <c r="P328" i="18"/>
  <c r="AS328" i="18"/>
  <c r="AG328" i="18"/>
  <c r="AQ328" i="18"/>
  <c r="AE328" i="18"/>
  <c r="AP328" i="18"/>
  <c r="AF328" i="18"/>
  <c r="AD328" i="18"/>
  <c r="AT328" i="18"/>
  <c r="AQ340" i="18"/>
  <c r="AE340" i="18"/>
  <c r="AP340" i="18"/>
  <c r="AD340" i="18"/>
  <c r="BA340" i="18"/>
  <c r="AO340" i="18"/>
  <c r="AZ340" i="18"/>
  <c r="AN340" i="18"/>
  <c r="AY340" i="18"/>
  <c r="V340" i="18"/>
  <c r="AX340" i="18"/>
  <c r="AL340" i="18"/>
  <c r="U340" i="18"/>
  <c r="AK340" i="18"/>
  <c r="AV340" i="18"/>
  <c r="AJ340" i="18"/>
  <c r="Q340" i="18"/>
  <c r="AU340" i="18"/>
  <c r="AI340" i="18"/>
  <c r="P340" i="18"/>
  <c r="AS340" i="18"/>
  <c r="AG340" i="18"/>
  <c r="AF340" i="18"/>
  <c r="AT340" i="18"/>
  <c r="AF356" i="18"/>
  <c r="AQ356" i="18"/>
  <c r="AE356" i="18"/>
  <c r="AX356" i="18"/>
  <c r="AL356" i="18"/>
  <c r="U356" i="18"/>
  <c r="AY356" i="18"/>
  <c r="AI356" i="18"/>
  <c r="AV356" i="18"/>
  <c r="AG356" i="18"/>
  <c r="AU356" i="18"/>
  <c r="AD356" i="18"/>
  <c r="AT356" i="18"/>
  <c r="AS356" i="18"/>
  <c r="AP356" i="18"/>
  <c r="V356" i="18"/>
  <c r="AO356" i="18"/>
  <c r="P356" i="18"/>
  <c r="BA356" i="18"/>
  <c r="AK356" i="18"/>
  <c r="AZ356" i="18"/>
  <c r="AN356" i="18"/>
  <c r="AJ356" i="18"/>
  <c r="Q356" i="18"/>
  <c r="AX364" i="18"/>
  <c r="AL364" i="18"/>
  <c r="U364" i="18"/>
  <c r="AS364" i="18"/>
  <c r="AG364" i="18"/>
  <c r="AP364" i="18"/>
  <c r="AO364" i="18"/>
  <c r="V364" i="18"/>
  <c r="AN364" i="18"/>
  <c r="BA364" i="18"/>
  <c r="Q364" i="18"/>
  <c r="AZ364" i="18"/>
  <c r="AK364" i="18"/>
  <c r="P364" i="18"/>
  <c r="AY364" i="18"/>
  <c r="AJ364" i="18"/>
  <c r="AI364" i="18"/>
  <c r="AU364" i="18"/>
  <c r="AF364" i="18"/>
  <c r="AT364" i="18"/>
  <c r="AE364" i="18"/>
  <c r="AD364" i="18"/>
  <c r="AV364" i="18"/>
  <c r="AQ364" i="18"/>
  <c r="AX369" i="18"/>
  <c r="AL369" i="18"/>
  <c r="AK369" i="18"/>
  <c r="AV369" i="18"/>
  <c r="AJ369" i="18"/>
  <c r="Q369" i="18"/>
  <c r="AU369" i="18"/>
  <c r="AF369" i="18"/>
  <c r="AT369" i="18"/>
  <c r="AE369" i="18"/>
  <c r="AS369" i="18"/>
  <c r="AD369" i="18"/>
  <c r="AQ369" i="18"/>
  <c r="AP369" i="18"/>
  <c r="V369" i="18"/>
  <c r="AO369" i="18"/>
  <c r="U369" i="18"/>
  <c r="AN369" i="18"/>
  <c r="P369" i="18"/>
  <c r="BA369" i="18"/>
  <c r="AZ369" i="18"/>
  <c r="AY369" i="18"/>
  <c r="AI369" i="18"/>
  <c r="AG369" i="18"/>
  <c r="H248" i="18"/>
  <c r="AM36" i="18"/>
  <c r="AM13" i="18"/>
  <c r="S120" i="18"/>
  <c r="AC166" i="18"/>
  <c r="AC26" i="18"/>
  <c r="AW143" i="18"/>
  <c r="AH142" i="18"/>
  <c r="N142" i="18"/>
  <c r="AR142" i="18"/>
  <c r="BB142" i="18"/>
  <c r="AC142" i="18"/>
  <c r="S142" i="18"/>
  <c r="AM142" i="18"/>
  <c r="X142" i="18"/>
  <c r="AW142" i="18"/>
  <c r="AC201" i="18"/>
  <c r="AH317" i="18"/>
  <c r="N317" i="18"/>
  <c r="AR317" i="18"/>
  <c r="AC317" i="18"/>
  <c r="X317" i="18"/>
  <c r="AM317" i="18"/>
  <c r="AW317" i="18"/>
  <c r="S317" i="18"/>
  <c r="N316" i="18"/>
  <c r="AR316" i="18"/>
  <c r="BB316" i="18"/>
  <c r="AC316" i="18"/>
  <c r="AM316" i="18"/>
  <c r="AW316" i="18"/>
  <c r="S316" i="18"/>
  <c r="N155" i="18"/>
  <c r="AW155" i="18"/>
  <c r="AH155" i="18"/>
  <c r="AR155" i="18"/>
  <c r="AC155" i="18"/>
  <c r="X155" i="18"/>
  <c r="AM155" i="18"/>
  <c r="S155" i="18"/>
  <c r="BB155" i="18"/>
  <c r="BB315" i="18"/>
  <c r="N256" i="18"/>
  <c r="AC256" i="18"/>
  <c r="BB14" i="18"/>
  <c r="AC14" i="18"/>
  <c r="X14" i="18"/>
  <c r="AM14" i="18"/>
  <c r="AW14" i="18"/>
  <c r="S14" i="18"/>
  <c r="AH14" i="18"/>
  <c r="N14" i="18"/>
  <c r="AR14" i="18"/>
  <c r="AH43" i="18"/>
  <c r="AR159" i="18"/>
  <c r="N165" i="18"/>
  <c r="AC240" i="18"/>
  <c r="N240" i="18"/>
  <c r="M169" i="18"/>
  <c r="AM169" i="18" s="1"/>
  <c r="M176" i="18"/>
  <c r="M201" i="18"/>
  <c r="X201" i="18" s="1"/>
  <c r="M205" i="18"/>
  <c r="M245" i="18"/>
  <c r="M244" i="18"/>
  <c r="M247" i="18"/>
  <c r="M279" i="18"/>
  <c r="M262" i="18"/>
  <c r="M277" i="18"/>
  <c r="M298" i="18"/>
  <c r="M318" i="18"/>
  <c r="M336" i="18"/>
  <c r="M348" i="18"/>
  <c r="M354" i="18"/>
  <c r="M370" i="18"/>
  <c r="H275" i="18"/>
  <c r="M275" i="18" s="1"/>
  <c r="K199" i="18"/>
  <c r="AC199" i="18" s="1"/>
  <c r="K187" i="18"/>
  <c r="K233" i="18"/>
  <c r="K243" i="18"/>
  <c r="K247" i="18"/>
  <c r="K279" i="18"/>
  <c r="K261" i="18"/>
  <c r="K283" i="18"/>
  <c r="K289" i="18"/>
  <c r="K304" i="18"/>
  <c r="K319" i="18"/>
  <c r="K327" i="18"/>
  <c r="N327" i="18" s="1"/>
  <c r="K348" i="18"/>
  <c r="N348" i="18" s="1"/>
  <c r="K354" i="18"/>
  <c r="K370" i="18"/>
  <c r="BB157" i="18"/>
  <c r="AC162" i="18"/>
  <c r="AF185" i="18"/>
  <c r="AQ185" i="18"/>
  <c r="AE185" i="18"/>
  <c r="AP185" i="18"/>
  <c r="AD185" i="18"/>
  <c r="BA185" i="18"/>
  <c r="AO185" i="18"/>
  <c r="AZ185" i="18"/>
  <c r="AN185" i="18"/>
  <c r="AY185" i="18"/>
  <c r="V185" i="18"/>
  <c r="AX185" i="18"/>
  <c r="AL185" i="18"/>
  <c r="U185" i="18"/>
  <c r="AK185" i="18"/>
  <c r="AV185" i="18"/>
  <c r="AJ185" i="18"/>
  <c r="Q185" i="18"/>
  <c r="AT185" i="18"/>
  <c r="AU185" i="18"/>
  <c r="AS185" i="18"/>
  <c r="AI185" i="18"/>
  <c r="AG185" i="18"/>
  <c r="P185" i="18"/>
  <c r="AZ189" i="18"/>
  <c r="AN189" i="18"/>
  <c r="AY189" i="18"/>
  <c r="V189" i="18"/>
  <c r="AX189" i="18"/>
  <c r="AL189" i="18"/>
  <c r="U189" i="18"/>
  <c r="AK189" i="18"/>
  <c r="AV189" i="18"/>
  <c r="AJ189" i="18"/>
  <c r="Q189" i="18"/>
  <c r="AU189" i="18"/>
  <c r="AI189" i="18"/>
  <c r="P189" i="18"/>
  <c r="AT189" i="18"/>
  <c r="AS189" i="18"/>
  <c r="AG189" i="18"/>
  <c r="AF189" i="18"/>
  <c r="AP189" i="18"/>
  <c r="AD189" i="18"/>
  <c r="BA189" i="18"/>
  <c r="AQ189" i="18"/>
  <c r="AO189" i="18"/>
  <c r="AE189" i="18"/>
  <c r="AS202" i="18"/>
  <c r="AG202" i="18"/>
  <c r="AF202" i="18"/>
  <c r="AQ202" i="18"/>
  <c r="AE202" i="18"/>
  <c r="AP202" i="18"/>
  <c r="AD202" i="18"/>
  <c r="BA202" i="18"/>
  <c r="AO202" i="18"/>
  <c r="AZ202" i="18"/>
  <c r="AN202" i="18"/>
  <c r="AY202" i="18"/>
  <c r="V202" i="18"/>
  <c r="AX202" i="18"/>
  <c r="AL202" i="18"/>
  <c r="U202" i="18"/>
  <c r="AK202" i="18"/>
  <c r="AU202" i="18"/>
  <c r="AI202" i="18"/>
  <c r="P202" i="18"/>
  <c r="AV202" i="18"/>
  <c r="AT202" i="18"/>
  <c r="AJ202" i="18"/>
  <c r="Q202" i="18"/>
  <c r="AT210" i="18"/>
  <c r="AP210" i="18"/>
  <c r="AD210" i="18"/>
  <c r="BA210" i="18"/>
  <c r="AZ210" i="18"/>
  <c r="AU210" i="18"/>
  <c r="AF210" i="18"/>
  <c r="AS210" i="18"/>
  <c r="AE210" i="18"/>
  <c r="AQ210" i="18"/>
  <c r="AO210" i="18"/>
  <c r="V210" i="18"/>
  <c r="AN210" i="18"/>
  <c r="U210" i="18"/>
  <c r="AL210" i="18"/>
  <c r="Q210" i="18"/>
  <c r="AY210" i="18"/>
  <c r="AK210" i="18"/>
  <c r="P210" i="18"/>
  <c r="AI210" i="18"/>
  <c r="AJ210" i="18"/>
  <c r="AG210" i="18"/>
  <c r="AX210" i="18"/>
  <c r="AV210" i="18"/>
  <c r="AT247" i="18"/>
  <c r="AS247" i="18"/>
  <c r="AG247" i="18"/>
  <c r="AF247" i="18"/>
  <c r="AQ247" i="18"/>
  <c r="AE247" i="18"/>
  <c r="AP247" i="18"/>
  <c r="AD247" i="18"/>
  <c r="BA247" i="18"/>
  <c r="AO247" i="18"/>
  <c r="AZ247" i="18"/>
  <c r="AN247" i="18"/>
  <c r="AY247" i="18"/>
  <c r="V247" i="18"/>
  <c r="AV247" i="18"/>
  <c r="AJ247" i="18"/>
  <c r="Q247" i="18"/>
  <c r="AL247" i="18"/>
  <c r="AK247" i="18"/>
  <c r="AI247" i="18"/>
  <c r="U247" i="18"/>
  <c r="P247" i="18"/>
  <c r="AX247" i="18"/>
  <c r="AU247" i="18"/>
  <c r="AZ228" i="18"/>
  <c r="AN228" i="18"/>
  <c r="AV228" i="18"/>
  <c r="AJ228" i="18"/>
  <c r="Q228" i="18"/>
  <c r="AD228" i="18"/>
  <c r="AQ228" i="18"/>
  <c r="AP228" i="18"/>
  <c r="V228" i="18"/>
  <c r="AO228" i="18"/>
  <c r="U228" i="18"/>
  <c r="BA228" i="18"/>
  <c r="AL228" i="18"/>
  <c r="P228" i="18"/>
  <c r="AY228" i="18"/>
  <c r="AK228" i="18"/>
  <c r="AX228" i="18"/>
  <c r="AI228" i="18"/>
  <c r="AT228" i="18"/>
  <c r="AF228" i="18"/>
  <c r="AU228" i="18"/>
  <c r="AS228" i="18"/>
  <c r="AG228" i="18"/>
  <c r="AE228" i="18"/>
  <c r="AV255" i="18"/>
  <c r="AJ255" i="18"/>
  <c r="Q255" i="18"/>
  <c r="AU255" i="18"/>
  <c r="AI255" i="18"/>
  <c r="P255" i="18"/>
  <c r="AS255" i="18"/>
  <c r="AG255" i="18"/>
  <c r="AF255" i="18"/>
  <c r="AQ255" i="18"/>
  <c r="AE255" i="18"/>
  <c r="AP255" i="18"/>
  <c r="AD255" i="18"/>
  <c r="AT255" i="18"/>
  <c r="AO255" i="18"/>
  <c r="AN255" i="18"/>
  <c r="AL255" i="18"/>
  <c r="AK255" i="18"/>
  <c r="AY255" i="18"/>
  <c r="V255" i="18"/>
  <c r="BA255" i="18"/>
  <c r="AZ255" i="18"/>
  <c r="AX255" i="18"/>
  <c r="U255" i="18"/>
  <c r="AZ251" i="18"/>
  <c r="AN251" i="18"/>
  <c r="AV251" i="18"/>
  <c r="AJ251" i="18"/>
  <c r="Q251" i="18"/>
  <c r="AP251" i="18"/>
  <c r="V251" i="18"/>
  <c r="AO251" i="18"/>
  <c r="U251" i="18"/>
  <c r="BA251" i="18"/>
  <c r="AL251" i="18"/>
  <c r="P251" i="18"/>
  <c r="AY251" i="18"/>
  <c r="AK251" i="18"/>
  <c r="AX251" i="18"/>
  <c r="AI251" i="18"/>
  <c r="AU251" i="18"/>
  <c r="AG251" i="18"/>
  <c r="AD251" i="18"/>
  <c r="AT251" i="18"/>
  <c r="AS251" i="18"/>
  <c r="AE251" i="18"/>
  <c r="AQ251" i="18"/>
  <c r="AF251" i="18"/>
  <c r="AP274" i="18"/>
  <c r="AD274" i="18"/>
  <c r="BA274" i="18"/>
  <c r="AO274" i="18"/>
  <c r="AX274" i="18"/>
  <c r="AL274" i="18"/>
  <c r="U274" i="18"/>
  <c r="AV274" i="18"/>
  <c r="AJ274" i="18"/>
  <c r="Q274" i="18"/>
  <c r="AU274" i="18"/>
  <c r="AI274" i="18"/>
  <c r="P274" i="18"/>
  <c r="AK274" i="18"/>
  <c r="AG274" i="18"/>
  <c r="AZ274" i="18"/>
  <c r="AF274" i="18"/>
  <c r="AY274" i="18"/>
  <c r="AE274" i="18"/>
  <c r="AT274" i="18"/>
  <c r="V274" i="18"/>
  <c r="AS274" i="18"/>
  <c r="AQ274" i="18"/>
  <c r="AN274" i="18"/>
  <c r="AP287" i="18"/>
  <c r="AD287" i="18"/>
  <c r="BA287" i="18"/>
  <c r="AO287" i="18"/>
  <c r="AZ287" i="18"/>
  <c r="AN287" i="18"/>
  <c r="AY287" i="18"/>
  <c r="V287" i="18"/>
  <c r="AX287" i="18"/>
  <c r="AL287" i="18"/>
  <c r="U287" i="18"/>
  <c r="AK287" i="18"/>
  <c r="AV287" i="18"/>
  <c r="AJ287" i="18"/>
  <c r="Q287" i="18"/>
  <c r="AU287" i="18"/>
  <c r="AI287" i="18"/>
  <c r="P287" i="18"/>
  <c r="AT287" i="18"/>
  <c r="AG287" i="18"/>
  <c r="AF287" i="18"/>
  <c r="AE287" i="18"/>
  <c r="AS287" i="18"/>
  <c r="AQ287" i="18"/>
  <c r="AV302" i="18"/>
  <c r="AJ302" i="18"/>
  <c r="Q302" i="18"/>
  <c r="AU302" i="18"/>
  <c r="AI302" i="18"/>
  <c r="P302" i="18"/>
  <c r="AT302" i="18"/>
  <c r="AS302" i="18"/>
  <c r="AG302" i="18"/>
  <c r="AF302" i="18"/>
  <c r="AQ302" i="18"/>
  <c r="AE302" i="18"/>
  <c r="AP302" i="18"/>
  <c r="AD302" i="18"/>
  <c r="BA302" i="18"/>
  <c r="AO302" i="18"/>
  <c r="AX302" i="18"/>
  <c r="AL302" i="18"/>
  <c r="U302" i="18"/>
  <c r="AK302" i="18"/>
  <c r="AZ302" i="18"/>
  <c r="AY302" i="18"/>
  <c r="AN302" i="18"/>
  <c r="V302" i="18"/>
  <c r="AY299" i="18"/>
  <c r="V299" i="18"/>
  <c r="AX299" i="18"/>
  <c r="BB299" i="18" s="1"/>
  <c r="AL299" i="18"/>
  <c r="U299" i="18"/>
  <c r="AK299" i="18"/>
  <c r="AV299" i="18"/>
  <c r="AJ299" i="18"/>
  <c r="Q299" i="18"/>
  <c r="AU299" i="18"/>
  <c r="AI299" i="18"/>
  <c r="P299" i="18"/>
  <c r="AT299" i="18"/>
  <c r="AS299" i="18"/>
  <c r="AG299" i="18"/>
  <c r="AF299" i="18"/>
  <c r="BA299" i="18"/>
  <c r="AO299" i="18"/>
  <c r="AZ299" i="18"/>
  <c r="AN299" i="18"/>
  <c r="AQ299" i="18"/>
  <c r="AP299" i="18"/>
  <c r="AE299" i="18"/>
  <c r="AD299" i="18"/>
  <c r="AF319" i="18"/>
  <c r="AQ319" i="18"/>
  <c r="AE319" i="18"/>
  <c r="AP319" i="18"/>
  <c r="AD319" i="18"/>
  <c r="BA319" i="18"/>
  <c r="AO319" i="18"/>
  <c r="AZ319" i="18"/>
  <c r="AN319" i="18"/>
  <c r="AY319" i="18"/>
  <c r="V319" i="18"/>
  <c r="AX319" i="18"/>
  <c r="AL319" i="18"/>
  <c r="U319" i="18"/>
  <c r="AK319" i="18"/>
  <c r="AV319" i="18"/>
  <c r="AJ319" i="18"/>
  <c r="Q319" i="18"/>
  <c r="AU319" i="18"/>
  <c r="AT319" i="18"/>
  <c r="AS319" i="18"/>
  <c r="AI319" i="18"/>
  <c r="AG319" i="18"/>
  <c r="P319" i="18"/>
  <c r="AV335" i="18"/>
  <c r="AJ335" i="18"/>
  <c r="Q335" i="18"/>
  <c r="AU335" i="18"/>
  <c r="AI335" i="18"/>
  <c r="P335" i="18"/>
  <c r="AT335" i="18"/>
  <c r="AS335" i="18"/>
  <c r="AY335" i="18"/>
  <c r="AF335" i="18"/>
  <c r="AX335" i="18"/>
  <c r="AE335" i="18"/>
  <c r="AD335" i="18"/>
  <c r="AQ335" i="18"/>
  <c r="AP335" i="18"/>
  <c r="V335" i="18"/>
  <c r="AO335" i="18"/>
  <c r="U335" i="18"/>
  <c r="BA335" i="18"/>
  <c r="AK335" i="18"/>
  <c r="AL335" i="18"/>
  <c r="AG335" i="18"/>
  <c r="AZ335" i="18"/>
  <c r="AN335" i="18"/>
  <c r="AP341" i="18"/>
  <c r="AD341" i="18"/>
  <c r="BA341" i="18"/>
  <c r="AO341" i="18"/>
  <c r="AZ341" i="18"/>
  <c r="AN341" i="18"/>
  <c r="AY341" i="18"/>
  <c r="V341" i="18"/>
  <c r="AX341" i="18"/>
  <c r="AL341" i="18"/>
  <c r="U341" i="18"/>
  <c r="AK341" i="18"/>
  <c r="AV341" i="18"/>
  <c r="AJ341" i="18"/>
  <c r="Q341" i="18"/>
  <c r="AU341" i="18"/>
  <c r="AI341" i="18"/>
  <c r="P341" i="18"/>
  <c r="AT341" i="18"/>
  <c r="AF341" i="18"/>
  <c r="AG341" i="18"/>
  <c r="AE341" i="18"/>
  <c r="AS341" i="18"/>
  <c r="AQ341" i="18"/>
  <c r="AY346" i="18"/>
  <c r="V346" i="18"/>
  <c r="AX346" i="18"/>
  <c r="AL346" i="18"/>
  <c r="U346" i="18"/>
  <c r="AK346" i="18"/>
  <c r="AV346" i="18"/>
  <c r="AS346" i="18"/>
  <c r="AG346" i="18"/>
  <c r="AQ346" i="18"/>
  <c r="Q346" i="18"/>
  <c r="AP346" i="18"/>
  <c r="P346" i="18"/>
  <c r="AO346" i="18"/>
  <c r="AN346" i="18"/>
  <c r="AJ346" i="18"/>
  <c r="AI346" i="18"/>
  <c r="BA346" i="18"/>
  <c r="AF346" i="18"/>
  <c r="AZ346" i="18"/>
  <c r="AE346" i="18"/>
  <c r="AT346" i="18"/>
  <c r="AU346" i="18"/>
  <c r="AD346" i="18"/>
  <c r="AP377" i="18"/>
  <c r="AD377" i="18"/>
  <c r="BA377" i="18"/>
  <c r="AO377" i="18"/>
  <c r="AZ377" i="18"/>
  <c r="AN377" i="18"/>
  <c r="Q377" i="18"/>
  <c r="AL377" i="18"/>
  <c r="P377" i="18"/>
  <c r="AK377" i="18"/>
  <c r="AY377" i="18"/>
  <c r="AJ377" i="18"/>
  <c r="AX377" i="18"/>
  <c r="AI377" i="18"/>
  <c r="AV377" i="18"/>
  <c r="AG377" i="18"/>
  <c r="AU377" i="18"/>
  <c r="AF377" i="18"/>
  <c r="AT377" i="18"/>
  <c r="AE377" i="18"/>
  <c r="AS377" i="18"/>
  <c r="V377" i="18"/>
  <c r="U377" i="18"/>
  <c r="AQ377" i="18"/>
  <c r="AK370" i="18"/>
  <c r="AV370" i="18"/>
  <c r="AJ370" i="18"/>
  <c r="Q370" i="18"/>
  <c r="AU370" i="18"/>
  <c r="AI370" i="18"/>
  <c r="P370" i="18"/>
  <c r="AN370" i="18"/>
  <c r="BA370" i="18"/>
  <c r="AL370" i="18"/>
  <c r="AZ370" i="18"/>
  <c r="AY370" i="18"/>
  <c r="AG370" i="18"/>
  <c r="AX370" i="18"/>
  <c r="AF370" i="18"/>
  <c r="AT370" i="18"/>
  <c r="AE370" i="18"/>
  <c r="AS370" i="18"/>
  <c r="AD370" i="18"/>
  <c r="AQ370" i="18"/>
  <c r="AP370" i="18"/>
  <c r="AO370" i="18"/>
  <c r="U370" i="18"/>
  <c r="V370" i="18"/>
  <c r="H168" i="18"/>
  <c r="K168" i="18" s="1"/>
  <c r="S36" i="18"/>
  <c r="X13" i="18"/>
  <c r="X120" i="18"/>
  <c r="AR166" i="18"/>
  <c r="BB26" i="18"/>
  <c r="AM143" i="18"/>
  <c r="AR19" i="18"/>
  <c r="BB19" i="18"/>
  <c r="AC19" i="18"/>
  <c r="X19" i="18"/>
  <c r="AM19" i="18"/>
  <c r="AW19" i="18"/>
  <c r="S19" i="18"/>
  <c r="AH19" i="18"/>
  <c r="N19" i="18"/>
  <c r="J346" i="18"/>
  <c r="J274" i="18"/>
  <c r="J197" i="18"/>
  <c r="J341" i="18"/>
  <c r="J273" i="18"/>
  <c r="J202" i="18"/>
  <c r="AM83" i="18"/>
  <c r="AW83" i="18"/>
  <c r="S83" i="18"/>
  <c r="AH83" i="18"/>
  <c r="N83" i="18"/>
  <c r="AR83" i="18"/>
  <c r="AC83" i="18"/>
  <c r="BB83" i="18"/>
  <c r="X83" i="18"/>
  <c r="J368" i="18"/>
  <c r="J298" i="18"/>
  <c r="J170" i="18"/>
  <c r="AC378" i="18"/>
  <c r="X378" i="18"/>
  <c r="AM378" i="18"/>
  <c r="AR378" i="18"/>
  <c r="S378" i="18"/>
  <c r="N378" i="18"/>
  <c r="AH378" i="18"/>
  <c r="BB35" i="18"/>
  <c r="S35" i="18"/>
  <c r="AM35" i="18"/>
  <c r="N35" i="18"/>
  <c r="AW35" i="18"/>
  <c r="AH35" i="18"/>
  <c r="AR35" i="18"/>
  <c r="AC35" i="18"/>
  <c r="X35" i="18"/>
  <c r="N41" i="18"/>
  <c r="AW41" i="18"/>
  <c r="AH41" i="18"/>
  <c r="AR41" i="18"/>
  <c r="AC41" i="18"/>
  <c r="X41" i="18"/>
  <c r="BB41" i="18"/>
  <c r="AM41" i="18"/>
  <c r="S41" i="18"/>
  <c r="J313" i="18"/>
  <c r="J245" i="18"/>
  <c r="BB76" i="18"/>
  <c r="J352" i="18"/>
  <c r="J260" i="18"/>
  <c r="J189" i="18"/>
  <c r="AH64" i="18"/>
  <c r="N64" i="18"/>
  <c r="AR64" i="18"/>
  <c r="BB64" i="18"/>
  <c r="AC64" i="18"/>
  <c r="X64" i="18"/>
  <c r="AM64" i="18"/>
  <c r="AW64" i="18"/>
  <c r="S64" i="18"/>
  <c r="AW96" i="18"/>
  <c r="S96" i="18"/>
  <c r="AH96" i="18"/>
  <c r="N96" i="18"/>
  <c r="AR96" i="18"/>
  <c r="BB96" i="18"/>
  <c r="AM96" i="18"/>
  <c r="AC96" i="18"/>
  <c r="X96" i="18"/>
  <c r="AC159" i="18"/>
  <c r="S165" i="18"/>
  <c r="J321" i="18"/>
  <c r="J184" i="18"/>
  <c r="M181" i="18"/>
  <c r="M188" i="18"/>
  <c r="M209" i="18"/>
  <c r="M290" i="18"/>
  <c r="M217" i="18"/>
  <c r="M236" i="18"/>
  <c r="M268" i="18"/>
  <c r="S268" i="18" s="1"/>
  <c r="M270" i="18"/>
  <c r="M283" i="18"/>
  <c r="M289" i="18"/>
  <c r="M304" i="18"/>
  <c r="M319" i="18"/>
  <c r="M328" i="18"/>
  <c r="M341" i="18"/>
  <c r="M356" i="18"/>
  <c r="M367" i="18"/>
  <c r="AC124" i="18"/>
  <c r="H239" i="18"/>
  <c r="K239" i="18" s="1"/>
  <c r="K171" i="18"/>
  <c r="K176" i="18"/>
  <c r="K202" i="18"/>
  <c r="K194" i="18"/>
  <c r="K245" i="18"/>
  <c r="K227" i="18"/>
  <c r="K236" i="18"/>
  <c r="K242" i="18"/>
  <c r="K262" i="18"/>
  <c r="N262" i="18" s="1"/>
  <c r="K302" i="18"/>
  <c r="K292" i="18"/>
  <c r="K299" i="18"/>
  <c r="K320" i="18"/>
  <c r="K336" i="18"/>
  <c r="K351" i="18"/>
  <c r="AC351" i="18" s="1"/>
  <c r="K356" i="18"/>
  <c r="K377" i="18"/>
  <c r="AM157" i="18"/>
  <c r="BB162" i="18"/>
  <c r="AZ195" i="18"/>
  <c r="AN195" i="18"/>
  <c r="AY195" i="18"/>
  <c r="V195" i="18"/>
  <c r="AX195" i="18"/>
  <c r="AL195" i="18"/>
  <c r="U195" i="18"/>
  <c r="AV195" i="18"/>
  <c r="AJ195" i="18"/>
  <c r="Q195" i="18"/>
  <c r="AU195" i="18"/>
  <c r="AI195" i="18"/>
  <c r="P195" i="18"/>
  <c r="AT195" i="18"/>
  <c r="AS195" i="18"/>
  <c r="AF195" i="18"/>
  <c r="AP195" i="18"/>
  <c r="AD195" i="18"/>
  <c r="AG195" i="18"/>
  <c r="AE195" i="18"/>
  <c r="BA195" i="18"/>
  <c r="AO195" i="18"/>
  <c r="AQ195" i="18"/>
  <c r="AK195" i="18"/>
  <c r="AY178" i="18"/>
  <c r="V178" i="18"/>
  <c r="AX178" i="18"/>
  <c r="AL178" i="18"/>
  <c r="U178" i="18"/>
  <c r="AK178" i="18"/>
  <c r="AV178" i="18"/>
  <c r="AJ178" i="18"/>
  <c r="Q178" i="18"/>
  <c r="AU178" i="18"/>
  <c r="AI178" i="18"/>
  <c r="P178" i="18"/>
  <c r="AT178" i="18"/>
  <c r="AS178" i="18"/>
  <c r="AG178" i="18"/>
  <c r="AF178" i="18"/>
  <c r="AQ178" i="18"/>
  <c r="AE178" i="18"/>
  <c r="BA178" i="18"/>
  <c r="AO178" i="18"/>
  <c r="AZ178" i="18"/>
  <c r="AP178" i="18"/>
  <c r="AN178" i="18"/>
  <c r="AD178" i="18"/>
  <c r="AV232" i="18"/>
  <c r="AJ232" i="18"/>
  <c r="Q232" i="18"/>
  <c r="AU232" i="18"/>
  <c r="AI232" i="18"/>
  <c r="P232" i="18"/>
  <c r="AF232" i="18"/>
  <c r="AY232" i="18"/>
  <c r="V232" i="18"/>
  <c r="AS232" i="18"/>
  <c r="AQ232" i="18"/>
  <c r="U232" i="18"/>
  <c r="AP232" i="18"/>
  <c r="AO232" i="18"/>
  <c r="AN232" i="18"/>
  <c r="AL232" i="18"/>
  <c r="AK232" i="18"/>
  <c r="BA232" i="18"/>
  <c r="AD232" i="18"/>
  <c r="AZ232" i="18"/>
  <c r="AX232" i="18"/>
  <c r="AT232" i="18"/>
  <c r="AG232" i="18"/>
  <c r="AE232" i="18"/>
  <c r="AY196" i="18"/>
  <c r="V196" i="18"/>
  <c r="AX196" i="18"/>
  <c r="AL196" i="18"/>
  <c r="U196" i="18"/>
  <c r="AK196" i="18"/>
  <c r="AU196" i="18"/>
  <c r="AI196" i="18"/>
  <c r="P196" i="18"/>
  <c r="S196" i="18" s="1"/>
  <c r="AT196" i="18"/>
  <c r="AS196" i="18"/>
  <c r="AW196" i="18" s="1"/>
  <c r="AG196" i="18"/>
  <c r="AF196" i="18"/>
  <c r="AQ196" i="18"/>
  <c r="AE196" i="18"/>
  <c r="BA196" i="18"/>
  <c r="AO196" i="18"/>
  <c r="AZ196" i="18"/>
  <c r="AV196" i="18"/>
  <c r="AP196" i="18"/>
  <c r="AN196" i="18"/>
  <c r="AJ196" i="18"/>
  <c r="AD196" i="18"/>
  <c r="Q196" i="18"/>
  <c r="AQ214" i="18"/>
  <c r="AE214" i="18"/>
  <c r="AP214" i="18"/>
  <c r="AD214" i="18"/>
  <c r="BA214" i="18"/>
  <c r="AO214" i="18"/>
  <c r="AZ214" i="18"/>
  <c r="AN214" i="18"/>
  <c r="AY214" i="18"/>
  <c r="V214" i="18"/>
  <c r="AX214" i="18"/>
  <c r="AL214" i="18"/>
  <c r="U214" i="18"/>
  <c r="AK214" i="18"/>
  <c r="AV214" i="18"/>
  <c r="AJ214" i="18"/>
  <c r="Q214" i="18"/>
  <c r="AS214" i="18"/>
  <c r="AG214" i="18"/>
  <c r="AU214" i="18"/>
  <c r="AT214" i="18"/>
  <c r="AI214" i="18"/>
  <c r="AF214" i="18"/>
  <c r="P214" i="18"/>
  <c r="AK207" i="18"/>
  <c r="AS207" i="18"/>
  <c r="AG207" i="18"/>
  <c r="AX207" i="18"/>
  <c r="AI207" i="18"/>
  <c r="AV207" i="18"/>
  <c r="AU207" i="18"/>
  <c r="AF207" i="18"/>
  <c r="AT207" i="18"/>
  <c r="AE207" i="18"/>
  <c r="AD207" i="18"/>
  <c r="AQ207" i="18"/>
  <c r="AP207" i="18"/>
  <c r="AO207" i="18"/>
  <c r="V207" i="18"/>
  <c r="AN207" i="18"/>
  <c r="U207" i="18"/>
  <c r="AZ207" i="18"/>
  <c r="AL207" i="18"/>
  <c r="P207" i="18"/>
  <c r="BA207" i="18"/>
  <c r="AY207" i="18"/>
  <c r="AJ207" i="18"/>
  <c r="Q207" i="18"/>
  <c r="AP239" i="18"/>
  <c r="AD239" i="18"/>
  <c r="BA239" i="18"/>
  <c r="AO239" i="18"/>
  <c r="AZ239" i="18"/>
  <c r="AN239" i="18"/>
  <c r="AY239" i="18"/>
  <c r="V239" i="18"/>
  <c r="AX239" i="18"/>
  <c r="AL239" i="18"/>
  <c r="U239" i="18"/>
  <c r="AK239" i="18"/>
  <c r="AV239" i="18"/>
  <c r="AJ239" i="18"/>
  <c r="Q239" i="18"/>
  <c r="AU239" i="18"/>
  <c r="AI239" i="18"/>
  <c r="P239" i="18"/>
  <c r="AF239" i="18"/>
  <c r="AT239" i="18"/>
  <c r="AS239" i="18"/>
  <c r="AQ239" i="18"/>
  <c r="AG239" i="18"/>
  <c r="AE239" i="18"/>
  <c r="AX253" i="18"/>
  <c r="AL253" i="18"/>
  <c r="U253" i="18"/>
  <c r="AT253" i="18"/>
  <c r="AS253" i="18"/>
  <c r="AG253" i="18"/>
  <c r="AF253" i="18"/>
  <c r="AD253" i="18"/>
  <c r="AV253" i="18"/>
  <c r="AU253" i="18"/>
  <c r="AQ253" i="18"/>
  <c r="V253" i="18"/>
  <c r="AP253" i="18"/>
  <c r="AO253" i="18"/>
  <c r="Q253" i="18"/>
  <c r="AN253" i="18"/>
  <c r="P253" i="18"/>
  <c r="AZ253" i="18"/>
  <c r="AI253" i="18"/>
  <c r="BA253" i="18"/>
  <c r="AY253" i="18"/>
  <c r="AK253" i="18"/>
  <c r="AJ253" i="18"/>
  <c r="AE253" i="18"/>
  <c r="AY265" i="18"/>
  <c r="V265" i="18"/>
  <c r="AX265" i="18"/>
  <c r="AL265" i="18"/>
  <c r="U265" i="18"/>
  <c r="AK265" i="18"/>
  <c r="AV265" i="18"/>
  <c r="AJ265" i="18"/>
  <c r="Q265" i="18"/>
  <c r="AU265" i="18"/>
  <c r="AI265" i="18"/>
  <c r="P265" i="18"/>
  <c r="AT265" i="18"/>
  <c r="AS265" i="18"/>
  <c r="AG265" i="18"/>
  <c r="AF265" i="18"/>
  <c r="AQ265" i="18"/>
  <c r="AE265" i="18"/>
  <c r="AD265" i="18"/>
  <c r="BA265" i="18"/>
  <c r="AO265" i="18"/>
  <c r="AZ265" i="18"/>
  <c r="AP265" i="18"/>
  <c r="AN265" i="18"/>
  <c r="BA276" i="18"/>
  <c r="AO276" i="18"/>
  <c r="AZ276" i="18"/>
  <c r="AN276" i="18"/>
  <c r="AY276" i="18"/>
  <c r="V276" i="18"/>
  <c r="AX276" i="18"/>
  <c r="AL276" i="18"/>
  <c r="AK276" i="18"/>
  <c r="AV276" i="18"/>
  <c r="AJ276" i="18"/>
  <c r="Q276" i="18"/>
  <c r="AT276" i="18"/>
  <c r="AS276" i="18"/>
  <c r="AG276" i="18"/>
  <c r="AQ276" i="18"/>
  <c r="AP276" i="18"/>
  <c r="AI276" i="18"/>
  <c r="AF276" i="18"/>
  <c r="AE276" i="18"/>
  <c r="AD276" i="18"/>
  <c r="U276" i="18"/>
  <c r="AU276" i="18"/>
  <c r="P276" i="18"/>
  <c r="AT308" i="18"/>
  <c r="AS308" i="18"/>
  <c r="AG308" i="18"/>
  <c r="AF308" i="18"/>
  <c r="AQ308" i="18"/>
  <c r="AE308" i="18"/>
  <c r="AP308" i="18"/>
  <c r="AD308" i="18"/>
  <c r="BA308" i="18"/>
  <c r="AO308" i="18"/>
  <c r="AI308" i="18"/>
  <c r="AZ308" i="18"/>
  <c r="AY308" i="18"/>
  <c r="V308" i="18"/>
  <c r="AX308" i="18"/>
  <c r="U308" i="18"/>
  <c r="AV308" i="18"/>
  <c r="Q308" i="18"/>
  <c r="AU308" i="18"/>
  <c r="P308" i="18"/>
  <c r="AN308" i="18"/>
  <c r="AK308" i="18"/>
  <c r="AJ308" i="18"/>
  <c r="AL308" i="18"/>
  <c r="AX300" i="18"/>
  <c r="AL300" i="18"/>
  <c r="U300" i="18"/>
  <c r="AK300" i="18"/>
  <c r="AV300" i="18"/>
  <c r="AJ300" i="18"/>
  <c r="Q300" i="18"/>
  <c r="AU300" i="18"/>
  <c r="AI300" i="18"/>
  <c r="P300" i="18"/>
  <c r="AT300" i="18"/>
  <c r="AS300" i="18"/>
  <c r="AG300" i="18"/>
  <c r="AF300" i="18"/>
  <c r="AQ300" i="18"/>
  <c r="AE300" i="18"/>
  <c r="AZ300" i="18"/>
  <c r="AN300" i="18"/>
  <c r="AY300" i="18"/>
  <c r="V300" i="18"/>
  <c r="BA300" i="18"/>
  <c r="AP300" i="18"/>
  <c r="AO300" i="18"/>
  <c r="AD300" i="18"/>
  <c r="AQ320" i="18"/>
  <c r="AE320" i="18"/>
  <c r="AP320" i="18"/>
  <c r="AD320" i="18"/>
  <c r="BA320" i="18"/>
  <c r="AO320" i="18"/>
  <c r="AZ320" i="18"/>
  <c r="AN320" i="18"/>
  <c r="AY320" i="18"/>
  <c r="V320" i="18"/>
  <c r="AX320" i="18"/>
  <c r="AL320" i="18"/>
  <c r="U320" i="18"/>
  <c r="AK320" i="18"/>
  <c r="AV320" i="18"/>
  <c r="AJ320" i="18"/>
  <c r="Q320" i="18"/>
  <c r="AU320" i="18"/>
  <c r="AI320" i="18"/>
  <c r="P320" i="18"/>
  <c r="AG320" i="18"/>
  <c r="AF320" i="18"/>
  <c r="AS320" i="18"/>
  <c r="AT320" i="18"/>
  <c r="AT337" i="18"/>
  <c r="AS337" i="18"/>
  <c r="AG337" i="18"/>
  <c r="AF337" i="18"/>
  <c r="AQ337" i="18"/>
  <c r="AE337" i="18"/>
  <c r="AP337" i="18"/>
  <c r="AD337" i="18"/>
  <c r="BA337" i="18"/>
  <c r="AO337" i="18"/>
  <c r="AZ337" i="18"/>
  <c r="AN337" i="18"/>
  <c r="AY337" i="18"/>
  <c r="V337" i="18"/>
  <c r="AX337" i="18"/>
  <c r="AL337" i="18"/>
  <c r="U337" i="18"/>
  <c r="AV337" i="18"/>
  <c r="AJ337" i="18"/>
  <c r="Q337" i="18"/>
  <c r="AK337" i="18"/>
  <c r="AI337" i="18"/>
  <c r="P337" i="18"/>
  <c r="AU337" i="18"/>
  <c r="AZ344" i="18"/>
  <c r="AN344" i="18"/>
  <c r="AU344" i="18"/>
  <c r="AI344" i="18"/>
  <c r="P344" i="18"/>
  <c r="AV344" i="18"/>
  <c r="AG344" i="18"/>
  <c r="AT344" i="18"/>
  <c r="AF344" i="18"/>
  <c r="AS344" i="18"/>
  <c r="AE344" i="18"/>
  <c r="AD344" i="18"/>
  <c r="AQ344" i="18"/>
  <c r="AP344" i="18"/>
  <c r="V344" i="18"/>
  <c r="AO344" i="18"/>
  <c r="U344" i="18"/>
  <c r="BA344" i="18"/>
  <c r="AL344" i="18"/>
  <c r="Q344" i="18"/>
  <c r="AX344" i="18"/>
  <c r="AJ344" i="18"/>
  <c r="AK344" i="18"/>
  <c r="AY344" i="18"/>
  <c r="BA359" i="18"/>
  <c r="AO359" i="18"/>
  <c r="AZ359" i="18"/>
  <c r="AN359" i="18"/>
  <c r="AY359" i="18"/>
  <c r="V359" i="18"/>
  <c r="AX359" i="18"/>
  <c r="AL359" i="18"/>
  <c r="U359" i="18"/>
  <c r="X359" i="18" s="1"/>
  <c r="AU359" i="18"/>
  <c r="AI359" i="18"/>
  <c r="AM359" i="18" s="1"/>
  <c r="P359" i="18"/>
  <c r="AS359" i="18"/>
  <c r="AW359" i="18" s="1"/>
  <c r="AG359" i="18"/>
  <c r="AQ359" i="18"/>
  <c r="AP359" i="18"/>
  <c r="AK359" i="18"/>
  <c r="AJ359" i="18"/>
  <c r="AF359" i="18"/>
  <c r="AE359" i="18"/>
  <c r="AD359" i="18"/>
  <c r="AV359" i="18"/>
  <c r="Q359" i="18"/>
  <c r="AT359" i="18"/>
  <c r="AU372" i="18"/>
  <c r="AI372" i="18"/>
  <c r="P372" i="18"/>
  <c r="AT372" i="18"/>
  <c r="AS372" i="18"/>
  <c r="AG372" i="18"/>
  <c r="BA372" i="18"/>
  <c r="AL372" i="18"/>
  <c r="AZ372" i="18"/>
  <c r="AK372" i="18"/>
  <c r="AY372" i="18"/>
  <c r="AJ372" i="18"/>
  <c r="AX372" i="18"/>
  <c r="AF372" i="18"/>
  <c r="AE372" i="18"/>
  <c r="AV372" i="18"/>
  <c r="AD372" i="18"/>
  <c r="AQ372" i="18"/>
  <c r="AP372" i="18"/>
  <c r="V372" i="18"/>
  <c r="AO372" i="18"/>
  <c r="U372" i="18"/>
  <c r="AN372" i="18"/>
  <c r="Q372" i="18"/>
  <c r="H314" i="18"/>
  <c r="H226" i="18"/>
  <c r="S114" i="18"/>
  <c r="X36" i="18"/>
  <c r="AC13" i="18"/>
  <c r="AC122" i="18"/>
  <c r="AW120" i="18"/>
  <c r="AH166" i="18"/>
  <c r="S131" i="18"/>
  <c r="X143" i="18"/>
  <c r="BB75" i="18"/>
  <c r="J336" i="18"/>
  <c r="J243" i="18"/>
  <c r="J186" i="18"/>
  <c r="J367" i="18"/>
  <c r="J295" i="18"/>
  <c r="J251" i="18"/>
  <c r="AH18" i="18"/>
  <c r="N18" i="18"/>
  <c r="AR18" i="18"/>
  <c r="BB18" i="18"/>
  <c r="AC18" i="18"/>
  <c r="X18" i="18"/>
  <c r="AM18" i="18"/>
  <c r="AW18" i="18"/>
  <c r="S18" i="18"/>
  <c r="J294" i="18"/>
  <c r="J244" i="18"/>
  <c r="J371" i="18"/>
  <c r="J293" i="18"/>
  <c r="J217" i="18"/>
  <c r="AH137" i="18"/>
  <c r="N137" i="18"/>
  <c r="AR137" i="18"/>
  <c r="BB137" i="18"/>
  <c r="AC137" i="18"/>
  <c r="AM137" i="18"/>
  <c r="X137" i="18"/>
  <c r="S137" i="18"/>
  <c r="AW137" i="18"/>
  <c r="S159" i="18"/>
  <c r="AW165" i="18"/>
  <c r="M180" i="18"/>
  <c r="M182" i="18"/>
  <c r="M190" i="18"/>
  <c r="M233" i="18"/>
  <c r="M252" i="18"/>
  <c r="S252" i="18" s="1"/>
  <c r="M212" i="18"/>
  <c r="M243" i="18"/>
  <c r="M265" i="18"/>
  <c r="M280" i="18"/>
  <c r="M273" i="18"/>
  <c r="M302" i="18"/>
  <c r="M292" i="18"/>
  <c r="AC292" i="18" s="1"/>
  <c r="M309" i="18"/>
  <c r="M320" i="18"/>
  <c r="M335" i="18"/>
  <c r="M345" i="18"/>
  <c r="M344" i="18"/>
  <c r="M372" i="18"/>
  <c r="N124" i="18"/>
  <c r="K183" i="18"/>
  <c r="K188" i="18"/>
  <c r="K206" i="18"/>
  <c r="K210" i="18"/>
  <c r="N210" i="18" s="1"/>
  <c r="K212" i="18"/>
  <c r="K216" i="18"/>
  <c r="K280" i="18"/>
  <c r="K269" i="18"/>
  <c r="K270" i="18"/>
  <c r="AH270" i="18" s="1"/>
  <c r="K284" i="18"/>
  <c r="K296" i="18"/>
  <c r="K309" i="18"/>
  <c r="K324" i="18"/>
  <c r="K328" i="18"/>
  <c r="S328" i="18" s="1"/>
  <c r="K341" i="18"/>
  <c r="K345" i="18"/>
  <c r="K372" i="18"/>
  <c r="AR157" i="18"/>
  <c r="AR162" i="18"/>
  <c r="AQ174" i="18"/>
  <c r="AE174" i="18"/>
  <c r="AP174" i="18"/>
  <c r="AD174" i="18"/>
  <c r="BA174" i="18"/>
  <c r="AO174" i="18"/>
  <c r="AZ174" i="18"/>
  <c r="AN174" i="18"/>
  <c r="AY174" i="18"/>
  <c r="V174" i="18"/>
  <c r="AX174" i="18"/>
  <c r="BB174" i="18" s="1"/>
  <c r="AL174" i="18"/>
  <c r="U174" i="18"/>
  <c r="AK174" i="18"/>
  <c r="AV174" i="18"/>
  <c r="AJ174" i="18"/>
  <c r="Q174" i="18"/>
  <c r="AU174" i="18"/>
  <c r="AI174" i="18"/>
  <c r="P174" i="18"/>
  <c r="AS174" i="18"/>
  <c r="AG174" i="18"/>
  <c r="AT174" i="18"/>
  <c r="AF174" i="18"/>
  <c r="AX179" i="18"/>
  <c r="AL179" i="18"/>
  <c r="U179" i="18"/>
  <c r="AK179" i="18"/>
  <c r="AV179" i="18"/>
  <c r="AJ179" i="18"/>
  <c r="Q179" i="18"/>
  <c r="AU179" i="18"/>
  <c r="AI179" i="18"/>
  <c r="P179" i="18"/>
  <c r="AT179" i="18"/>
  <c r="AS179" i="18"/>
  <c r="AG179" i="18"/>
  <c r="AF179" i="18"/>
  <c r="AQ179" i="18"/>
  <c r="AE179" i="18"/>
  <c r="AP179" i="18"/>
  <c r="AD179" i="18"/>
  <c r="AZ179" i="18"/>
  <c r="AN179" i="18"/>
  <c r="BA179" i="18"/>
  <c r="AY179" i="18"/>
  <c r="AO179" i="18"/>
  <c r="V179" i="18"/>
  <c r="AF203" i="18"/>
  <c r="AQ203" i="18"/>
  <c r="AE203" i="18"/>
  <c r="AP203" i="18"/>
  <c r="AD203" i="18"/>
  <c r="BA203" i="18"/>
  <c r="AO203" i="18"/>
  <c r="AZ203" i="18"/>
  <c r="AN203" i="18"/>
  <c r="AY203" i="18"/>
  <c r="V203" i="18"/>
  <c r="AX203" i="18"/>
  <c r="AL203" i="18"/>
  <c r="U203" i="18"/>
  <c r="AK203" i="18"/>
  <c r="AV203" i="18"/>
  <c r="AJ203" i="18"/>
  <c r="Q203" i="18"/>
  <c r="AT203" i="18"/>
  <c r="AU203" i="18"/>
  <c r="AS203" i="18"/>
  <c r="AI203" i="18"/>
  <c r="AG203" i="18"/>
  <c r="P203" i="18"/>
  <c r="AV221" i="18"/>
  <c r="AJ221" i="18"/>
  <c r="Q221" i="18"/>
  <c r="AU221" i="18"/>
  <c r="AI221" i="18"/>
  <c r="P221" i="18"/>
  <c r="AT221" i="18"/>
  <c r="AS221" i="18"/>
  <c r="AG221" i="18"/>
  <c r="AF221" i="18"/>
  <c r="AQ221" i="18"/>
  <c r="AE221" i="18"/>
  <c r="AP221" i="18"/>
  <c r="AD221" i="18"/>
  <c r="BA221" i="18"/>
  <c r="AO221" i="18"/>
  <c r="AX221" i="18"/>
  <c r="AL221" i="18"/>
  <c r="U221" i="18"/>
  <c r="AZ221" i="18"/>
  <c r="AY221" i="18"/>
  <c r="AN221" i="18"/>
  <c r="AK221" i="18"/>
  <c r="V221" i="18"/>
  <c r="AQ226" i="18"/>
  <c r="AE226" i="18"/>
  <c r="AP226" i="18"/>
  <c r="AD226" i="18"/>
  <c r="BA226" i="18"/>
  <c r="AO226" i="18"/>
  <c r="AZ226" i="18"/>
  <c r="AN226" i="18"/>
  <c r="AY226" i="18"/>
  <c r="V226" i="18"/>
  <c r="AX226" i="18"/>
  <c r="AL226" i="18"/>
  <c r="U226" i="18"/>
  <c r="AK226" i="18"/>
  <c r="AV226" i="18"/>
  <c r="AJ226" i="18"/>
  <c r="Q226" i="18"/>
  <c r="AS226" i="18"/>
  <c r="AG226" i="18"/>
  <c r="AI226" i="18"/>
  <c r="AF226" i="18"/>
  <c r="P226" i="18"/>
  <c r="AT226" i="18"/>
  <c r="AU226" i="18"/>
  <c r="AX219" i="18"/>
  <c r="AL219" i="18"/>
  <c r="U219" i="18"/>
  <c r="AK219" i="18"/>
  <c r="AV219" i="18"/>
  <c r="AJ219" i="18"/>
  <c r="Q219" i="18"/>
  <c r="AU219" i="18"/>
  <c r="AI219" i="18"/>
  <c r="P219" i="18"/>
  <c r="AT219" i="18"/>
  <c r="AS219" i="18"/>
  <c r="AG219" i="18"/>
  <c r="AF219" i="18"/>
  <c r="AQ219" i="18"/>
  <c r="AE219" i="18"/>
  <c r="AZ219" i="18"/>
  <c r="AN219" i="18"/>
  <c r="BA219" i="18"/>
  <c r="AY219" i="18"/>
  <c r="AP219" i="18"/>
  <c r="AO219" i="18"/>
  <c r="AD219" i="18"/>
  <c r="V219" i="18"/>
  <c r="BA240" i="18"/>
  <c r="AO240" i="18"/>
  <c r="AZ240" i="18"/>
  <c r="AN240" i="18"/>
  <c r="AY240" i="18"/>
  <c r="V240" i="18"/>
  <c r="AX240" i="18"/>
  <c r="BB240" i="18" s="1"/>
  <c r="AL240" i="18"/>
  <c r="U240" i="18"/>
  <c r="AK240" i="18"/>
  <c r="AV240" i="18"/>
  <c r="AJ240" i="18"/>
  <c r="Q240" i="18"/>
  <c r="AU240" i="18"/>
  <c r="AI240" i="18"/>
  <c r="AM240" i="18" s="1"/>
  <c r="P240" i="18"/>
  <c r="S240" i="18" s="1"/>
  <c r="AT240" i="18"/>
  <c r="AQ240" i="18"/>
  <c r="AE240" i="18"/>
  <c r="AS240" i="18"/>
  <c r="AF240" i="18"/>
  <c r="AP240" i="18"/>
  <c r="AG240" i="18"/>
  <c r="AD240" i="18"/>
  <c r="AF260" i="18"/>
  <c r="AQ260" i="18"/>
  <c r="AE260" i="18"/>
  <c r="AP260" i="18"/>
  <c r="AD260" i="18"/>
  <c r="BA260" i="18"/>
  <c r="AO260" i="18"/>
  <c r="AZ260" i="18"/>
  <c r="AN260" i="18"/>
  <c r="AY260" i="18"/>
  <c r="V260" i="18"/>
  <c r="AX260" i="18"/>
  <c r="AL260" i="18"/>
  <c r="U260" i="18"/>
  <c r="AK260" i="18"/>
  <c r="AV260" i="18"/>
  <c r="AJ260" i="18"/>
  <c r="Q260" i="18"/>
  <c r="AU260" i="18"/>
  <c r="AT260" i="18"/>
  <c r="AS260" i="18"/>
  <c r="AI260" i="18"/>
  <c r="AG260" i="18"/>
  <c r="P260" i="18"/>
  <c r="AK254" i="18"/>
  <c r="AV254" i="18"/>
  <c r="AJ254" i="18"/>
  <c r="Q254" i="18"/>
  <c r="AS254" i="18"/>
  <c r="AG254" i="18"/>
  <c r="AF254" i="18"/>
  <c r="AQ254" i="18"/>
  <c r="AE254" i="18"/>
  <c r="BA254" i="18"/>
  <c r="AZ254" i="18"/>
  <c r="AD254" i="18"/>
  <c r="AY254" i="18"/>
  <c r="AX254" i="18"/>
  <c r="AU254" i="18"/>
  <c r="V254" i="18"/>
  <c r="AT254" i="18"/>
  <c r="U254" i="18"/>
  <c r="AP254" i="18"/>
  <c r="P254" i="18"/>
  <c r="AO254" i="18"/>
  <c r="AL254" i="18"/>
  <c r="AN254" i="18"/>
  <c r="AI254" i="18"/>
  <c r="BA288" i="18"/>
  <c r="AO288" i="18"/>
  <c r="AZ288" i="18"/>
  <c r="AN288" i="18"/>
  <c r="AY288" i="18"/>
  <c r="V288" i="18"/>
  <c r="AX288" i="18"/>
  <c r="AL288" i="18"/>
  <c r="U288" i="18"/>
  <c r="AK288" i="18"/>
  <c r="AV288" i="18"/>
  <c r="AJ288" i="18"/>
  <c r="Q288" i="18"/>
  <c r="AU288" i="18"/>
  <c r="AI288" i="18"/>
  <c r="AM288" i="18" s="1"/>
  <c r="P288" i="18"/>
  <c r="AT288" i="18"/>
  <c r="AS288" i="18"/>
  <c r="AG288" i="18"/>
  <c r="AQ288" i="18"/>
  <c r="AP288" i="18"/>
  <c r="AF288" i="18"/>
  <c r="AE288" i="18"/>
  <c r="AD288" i="18"/>
  <c r="AU303" i="18"/>
  <c r="AI303" i="18"/>
  <c r="P303" i="18"/>
  <c r="AT303" i="18"/>
  <c r="AS303" i="18"/>
  <c r="AG303" i="18"/>
  <c r="AF303" i="18"/>
  <c r="AQ303" i="18"/>
  <c r="AE303" i="18"/>
  <c r="AP303" i="18"/>
  <c r="AD303" i="18"/>
  <c r="BA303" i="18"/>
  <c r="AO303" i="18"/>
  <c r="AZ303" i="18"/>
  <c r="AN303" i="18"/>
  <c r="AK303" i="18"/>
  <c r="AV303" i="18"/>
  <c r="AJ303" i="18"/>
  <c r="Q303" i="18"/>
  <c r="AY303" i="18"/>
  <c r="AX303" i="18"/>
  <c r="AL303" i="18"/>
  <c r="V303" i="18"/>
  <c r="U303" i="18"/>
  <c r="AK301" i="18"/>
  <c r="AV301" i="18"/>
  <c r="AJ301" i="18"/>
  <c r="Q301" i="18"/>
  <c r="AU301" i="18"/>
  <c r="AI301" i="18"/>
  <c r="P301" i="18"/>
  <c r="AT301" i="18"/>
  <c r="AS301" i="18"/>
  <c r="AG301" i="18"/>
  <c r="AF301" i="18"/>
  <c r="AQ301" i="18"/>
  <c r="AE301" i="18"/>
  <c r="AP301" i="18"/>
  <c r="AD301" i="18"/>
  <c r="AY301" i="18"/>
  <c r="V301" i="18"/>
  <c r="AX301" i="18"/>
  <c r="AL301" i="18"/>
  <c r="U301" i="18"/>
  <c r="BA301" i="18"/>
  <c r="AZ301" i="18"/>
  <c r="AO301" i="18"/>
  <c r="AN301" i="18"/>
  <c r="AP321" i="18"/>
  <c r="AD321" i="18"/>
  <c r="BA321" i="18"/>
  <c r="AO321" i="18"/>
  <c r="AZ321" i="18"/>
  <c r="AN321" i="18"/>
  <c r="AY321" i="18"/>
  <c r="V321" i="18"/>
  <c r="AX321" i="18"/>
  <c r="AL321" i="18"/>
  <c r="U321" i="18"/>
  <c r="AK321" i="18"/>
  <c r="AV321" i="18"/>
  <c r="AJ321" i="18"/>
  <c r="Q321" i="18"/>
  <c r="AU321" i="18"/>
  <c r="AI321" i="18"/>
  <c r="P321" i="18"/>
  <c r="AT321" i="18"/>
  <c r="AS321" i="18"/>
  <c r="AQ321" i="18"/>
  <c r="AG321" i="18"/>
  <c r="AF321" i="18"/>
  <c r="AE321" i="18"/>
  <c r="AZ329" i="18"/>
  <c r="AN329" i="18"/>
  <c r="AY329" i="18"/>
  <c r="V329" i="18"/>
  <c r="AX329" i="18"/>
  <c r="AL329" i="18"/>
  <c r="U329" i="18"/>
  <c r="AK329" i="18"/>
  <c r="AV329" i="18"/>
  <c r="AJ329" i="18"/>
  <c r="Q329" i="18"/>
  <c r="AU329" i="18"/>
  <c r="AI329" i="18"/>
  <c r="P329" i="18"/>
  <c r="AT329" i="18"/>
  <c r="AF329" i="18"/>
  <c r="AP329" i="18"/>
  <c r="AD329" i="18"/>
  <c r="BA329" i="18"/>
  <c r="AS329" i="18"/>
  <c r="AQ329" i="18"/>
  <c r="AO329" i="18"/>
  <c r="AG329" i="18"/>
  <c r="AE329" i="18"/>
  <c r="BA342" i="18"/>
  <c r="AO342" i="18"/>
  <c r="AZ342" i="18"/>
  <c r="AN342" i="18"/>
  <c r="AY342" i="18"/>
  <c r="V342" i="18"/>
  <c r="AX342" i="18"/>
  <c r="AL342" i="18"/>
  <c r="U342" i="18"/>
  <c r="AK342" i="18"/>
  <c r="AV342" i="18"/>
  <c r="AJ342" i="18"/>
  <c r="Q342" i="18"/>
  <c r="AU342" i="18"/>
  <c r="AI342" i="18"/>
  <c r="P342" i="18"/>
  <c r="AT342" i="18"/>
  <c r="AS342" i="18"/>
  <c r="AG342" i="18"/>
  <c r="AQ342" i="18"/>
  <c r="AE342" i="18"/>
  <c r="AF342" i="18"/>
  <c r="AD342" i="18"/>
  <c r="AP342" i="18"/>
  <c r="AX347" i="18"/>
  <c r="AL347" i="18"/>
  <c r="U347" i="18"/>
  <c r="AK347" i="18"/>
  <c r="AV347" i="18"/>
  <c r="AJ347" i="18"/>
  <c r="Q347" i="18"/>
  <c r="AU347" i="18"/>
  <c r="AI347" i="18"/>
  <c r="P347" i="18"/>
  <c r="AF347" i="18"/>
  <c r="BA347" i="18"/>
  <c r="AE347" i="18"/>
  <c r="AZ347" i="18"/>
  <c r="AD347" i="18"/>
  <c r="AY347" i="18"/>
  <c r="AT347" i="18"/>
  <c r="AS347" i="18"/>
  <c r="V347" i="18"/>
  <c r="AQ347" i="18"/>
  <c r="AP347" i="18"/>
  <c r="AO347" i="18"/>
  <c r="AN347" i="18"/>
  <c r="AG347" i="18"/>
  <c r="AZ379" i="18"/>
  <c r="AN379" i="18"/>
  <c r="AY379" i="18"/>
  <c r="V379" i="18"/>
  <c r="AX379" i="18"/>
  <c r="AL379" i="18"/>
  <c r="U379" i="18"/>
  <c r="AK379" i="18"/>
  <c r="AJ379" i="18"/>
  <c r="BA379" i="18"/>
  <c r="AI379" i="18"/>
  <c r="AV379" i="18"/>
  <c r="AG379" i="18"/>
  <c r="AU379" i="18"/>
  <c r="AF379" i="18"/>
  <c r="AT379" i="18"/>
  <c r="AE379" i="18"/>
  <c r="AS379" i="18"/>
  <c r="AD379" i="18"/>
  <c r="AQ379" i="18"/>
  <c r="AP379" i="18"/>
  <c r="AO379" i="18"/>
  <c r="Q379" i="18"/>
  <c r="P379" i="18"/>
  <c r="AM114" i="18"/>
  <c r="AC36" i="18"/>
  <c r="BB13" i="18"/>
  <c r="AR122" i="18"/>
  <c r="N120" i="18"/>
  <c r="AW166" i="18"/>
  <c r="X131" i="18"/>
  <c r="AC143" i="18"/>
  <c r="J344" i="18"/>
  <c r="J264" i="18"/>
  <c r="J222" i="18"/>
  <c r="X75" i="18"/>
  <c r="J187" i="18"/>
  <c r="J375" i="18"/>
  <c r="J290" i="18"/>
  <c r="AM99" i="18"/>
  <c r="X109" i="18"/>
  <c r="AR109" i="18"/>
  <c r="AH109" i="18"/>
  <c r="AC109" i="18"/>
  <c r="BB109" i="18"/>
  <c r="AM109" i="18"/>
  <c r="S109" i="18"/>
  <c r="N109" i="18"/>
  <c r="AW109" i="18"/>
  <c r="AH12" i="18"/>
  <c r="BJ12" i="18" s="1"/>
  <c r="BK12" i="18" s="1"/>
  <c r="N12" i="18"/>
  <c r="AR12" i="18"/>
  <c r="BN12" i="18" s="1"/>
  <c r="BO12" i="18" s="1"/>
  <c r="BB12" i="18"/>
  <c r="BR12" i="18" s="1"/>
  <c r="BS12" i="18" s="1"/>
  <c r="AC12" i="18"/>
  <c r="BH12" i="18" s="1"/>
  <c r="BI12" i="18" s="1"/>
  <c r="X12" i="18"/>
  <c r="BF12" i="18" s="1"/>
  <c r="BG12" i="18" s="1"/>
  <c r="AM12" i="18"/>
  <c r="BL12" i="18" s="1"/>
  <c r="BM12" i="18" s="1"/>
  <c r="AW12" i="18"/>
  <c r="BP12" i="18" s="1"/>
  <c r="BQ12" i="18" s="1"/>
  <c r="S12" i="18"/>
  <c r="BD12" i="18" s="1"/>
  <c r="BE12" i="18" s="1"/>
  <c r="AW77" i="18"/>
  <c r="S77" i="18"/>
  <c r="AC77" i="18"/>
  <c r="N77" i="18"/>
  <c r="AH77" i="18"/>
  <c r="AR77" i="18"/>
  <c r="X77" i="18"/>
  <c r="BB77" i="18"/>
  <c r="AM77" i="18"/>
  <c r="J364" i="18"/>
  <c r="J308" i="18"/>
  <c r="J258" i="18"/>
  <c r="AH30" i="18"/>
  <c r="N30" i="18"/>
  <c r="AR30" i="18"/>
  <c r="BB30" i="18"/>
  <c r="AC30" i="18"/>
  <c r="X30" i="18"/>
  <c r="AM30" i="18"/>
  <c r="AW30" i="18"/>
  <c r="S30" i="18"/>
  <c r="J269" i="18"/>
  <c r="AH65" i="18"/>
  <c r="N65" i="18"/>
  <c r="AR65" i="18"/>
  <c r="BB65" i="18"/>
  <c r="AC65" i="18"/>
  <c r="X65" i="18"/>
  <c r="AM65" i="18"/>
  <c r="AW65" i="18"/>
  <c r="S65" i="18"/>
  <c r="AW159" i="18"/>
  <c r="J311" i="18"/>
  <c r="M178" i="18"/>
  <c r="M183" i="18"/>
  <c r="M177" i="18"/>
  <c r="M202" i="18"/>
  <c r="M194" i="18"/>
  <c r="AC194" i="18" s="1"/>
  <c r="M224" i="18"/>
  <c r="M250" i="18"/>
  <c r="N250" i="18" s="1"/>
  <c r="M237" i="18"/>
  <c r="M257" i="18"/>
  <c r="M251" i="18"/>
  <c r="M272" i="18"/>
  <c r="M299" i="18"/>
  <c r="M310" i="18"/>
  <c r="M324" i="18"/>
  <c r="M329" i="18"/>
  <c r="M362" i="18"/>
  <c r="M368" i="18"/>
  <c r="H310" i="18"/>
  <c r="K310" i="18" s="1"/>
  <c r="H219" i="18"/>
  <c r="M219" i="18" s="1"/>
  <c r="K179" i="18"/>
  <c r="K193" i="18"/>
  <c r="K190" i="18"/>
  <c r="K222" i="18"/>
  <c r="K224" i="18"/>
  <c r="K266" i="18"/>
  <c r="K237" i="18"/>
  <c r="K281" i="18"/>
  <c r="K272" i="18"/>
  <c r="K303" i="18"/>
  <c r="K278" i="18"/>
  <c r="AH278" i="18" s="1"/>
  <c r="K321" i="18"/>
  <c r="K335" i="18"/>
  <c r="AC335" i="18" s="1"/>
  <c r="K344" i="18"/>
  <c r="K346" i="18"/>
  <c r="K368" i="18"/>
  <c r="AW157" i="18"/>
  <c r="N162" i="18"/>
  <c r="AQ186" i="18"/>
  <c r="AE186" i="18"/>
  <c r="AP186" i="18"/>
  <c r="AD186" i="18"/>
  <c r="BA186" i="18"/>
  <c r="AO186" i="18"/>
  <c r="AZ186" i="18"/>
  <c r="AN186" i="18"/>
  <c r="AY186" i="18"/>
  <c r="V186" i="18"/>
  <c r="AX186" i="18"/>
  <c r="AL186" i="18"/>
  <c r="U186" i="18"/>
  <c r="AK186" i="18"/>
  <c r="AV186" i="18"/>
  <c r="AJ186" i="18"/>
  <c r="Q186" i="18"/>
  <c r="AU186" i="18"/>
  <c r="AI186" i="18"/>
  <c r="P186" i="18"/>
  <c r="AS186" i="18"/>
  <c r="AG186" i="18"/>
  <c r="AT186" i="18"/>
  <c r="AF186" i="18"/>
  <c r="AF212" i="18"/>
  <c r="AQ212" i="18"/>
  <c r="AE212" i="18"/>
  <c r="AZ212" i="18"/>
  <c r="AN212" i="18"/>
  <c r="AY212" i="18"/>
  <c r="V212" i="18"/>
  <c r="AX212" i="18"/>
  <c r="AL212" i="18"/>
  <c r="U212" i="18"/>
  <c r="AU212" i="18"/>
  <c r="AI212" i="18"/>
  <c r="P212" i="18"/>
  <c r="AJ212" i="18"/>
  <c r="AG212" i="18"/>
  <c r="AD212" i="18"/>
  <c r="BA212" i="18"/>
  <c r="AV212" i="18"/>
  <c r="Q212" i="18"/>
  <c r="AT212" i="18"/>
  <c r="AS212" i="18"/>
  <c r="AO212" i="18"/>
  <c r="AP212" i="18"/>
  <c r="AK212" i="18"/>
  <c r="AX206" i="18"/>
  <c r="AL206" i="18"/>
  <c r="U206" i="18"/>
  <c r="AT206" i="18"/>
  <c r="AY206" i="18"/>
  <c r="AJ206" i="18"/>
  <c r="AI206" i="18"/>
  <c r="AV206" i="18"/>
  <c r="AG206" i="18"/>
  <c r="AU206" i="18"/>
  <c r="AF206" i="18"/>
  <c r="AS206" i="18"/>
  <c r="AE206" i="18"/>
  <c r="AD206" i="18"/>
  <c r="AQ206" i="18"/>
  <c r="AP206" i="18"/>
  <c r="AO206" i="18"/>
  <c r="V206" i="18"/>
  <c r="BA206" i="18"/>
  <c r="Q206" i="18"/>
  <c r="AZ206" i="18"/>
  <c r="AN206" i="18"/>
  <c r="AK206" i="18"/>
  <c r="P206" i="18"/>
  <c r="AX197" i="18"/>
  <c r="AL197" i="18"/>
  <c r="U197" i="18"/>
  <c r="AK197" i="18"/>
  <c r="AV197" i="18"/>
  <c r="AJ197" i="18"/>
  <c r="Q197" i="18"/>
  <c r="AT197" i="18"/>
  <c r="AS197" i="18"/>
  <c r="AG197" i="18"/>
  <c r="AF197" i="18"/>
  <c r="AQ197" i="18"/>
  <c r="AE197" i="18"/>
  <c r="AP197" i="18"/>
  <c r="AD197" i="18"/>
  <c r="AZ197" i="18"/>
  <c r="AN197" i="18"/>
  <c r="V197" i="18"/>
  <c r="P197" i="18"/>
  <c r="BA197" i="18"/>
  <c r="AY197" i="18"/>
  <c r="AU197" i="18"/>
  <c r="AO197" i="18"/>
  <c r="AI197" i="18"/>
  <c r="AS236" i="18"/>
  <c r="AW236" i="18" s="1"/>
  <c r="AG236" i="18"/>
  <c r="AF236" i="18"/>
  <c r="AQ236" i="18"/>
  <c r="AE236" i="18"/>
  <c r="AP236" i="18"/>
  <c r="AD236" i="18"/>
  <c r="BA236" i="18"/>
  <c r="AZ236" i="18"/>
  <c r="AN236" i="18"/>
  <c r="AY236" i="18"/>
  <c r="V236" i="18"/>
  <c r="AX236" i="18"/>
  <c r="BB236" i="18" s="1"/>
  <c r="AL236" i="18"/>
  <c r="U236" i="18"/>
  <c r="AU236" i="18"/>
  <c r="AI236" i="18"/>
  <c r="AM236" i="18" s="1"/>
  <c r="P236" i="18"/>
  <c r="Q236" i="18"/>
  <c r="AV236" i="18"/>
  <c r="AK236" i="18"/>
  <c r="AO236" i="18"/>
  <c r="AT236" i="18"/>
  <c r="AJ236" i="18"/>
  <c r="AY229" i="18"/>
  <c r="V229" i="18"/>
  <c r="AU229" i="18"/>
  <c r="AI229" i="18"/>
  <c r="P229" i="18"/>
  <c r="AQ229" i="18"/>
  <c r="AP229" i="18"/>
  <c r="AO229" i="18"/>
  <c r="U229" i="18"/>
  <c r="AN229" i="18"/>
  <c r="BA229" i="18"/>
  <c r="AL229" i="18"/>
  <c r="Q229" i="18"/>
  <c r="AZ229" i="18"/>
  <c r="AK229" i="18"/>
  <c r="AX229" i="18"/>
  <c r="AJ229" i="18"/>
  <c r="AS229" i="18"/>
  <c r="AE229" i="18"/>
  <c r="AG229" i="18"/>
  <c r="AF229" i="18"/>
  <c r="AD229" i="18"/>
  <c r="AT229" i="18"/>
  <c r="AV229" i="18"/>
  <c r="AU269" i="18"/>
  <c r="AQ269" i="18"/>
  <c r="AI269" i="18"/>
  <c r="P269" i="18"/>
  <c r="AV269" i="18"/>
  <c r="AT269" i="18"/>
  <c r="AG269" i="18"/>
  <c r="AS269" i="18"/>
  <c r="AF269" i="18"/>
  <c r="AE269" i="18"/>
  <c r="AP269" i="18"/>
  <c r="AD269" i="18"/>
  <c r="AO269" i="18"/>
  <c r="AN269" i="18"/>
  <c r="BA269" i="18"/>
  <c r="V269" i="18"/>
  <c r="U269" i="18"/>
  <c r="Q269" i="18"/>
  <c r="AZ269" i="18"/>
  <c r="AY269" i="18"/>
  <c r="AK269" i="18"/>
  <c r="AL269" i="18"/>
  <c r="AX269" i="18"/>
  <c r="AJ269" i="18"/>
  <c r="AQ261" i="18"/>
  <c r="AE261" i="18"/>
  <c r="AP261" i="18"/>
  <c r="AD261" i="18"/>
  <c r="BA261" i="18"/>
  <c r="AO261" i="18"/>
  <c r="AZ261" i="18"/>
  <c r="AN261" i="18"/>
  <c r="AY261" i="18"/>
  <c r="V261" i="18"/>
  <c r="AX261" i="18"/>
  <c r="AL261" i="18"/>
  <c r="U261" i="18"/>
  <c r="AK261" i="18"/>
  <c r="AV261" i="18"/>
  <c r="AJ261" i="18"/>
  <c r="Q261" i="18"/>
  <c r="AU261" i="18"/>
  <c r="AI261" i="18"/>
  <c r="P261" i="18"/>
  <c r="AG261" i="18"/>
  <c r="AF261" i="18"/>
  <c r="AS261" i="18"/>
  <c r="AT261" i="18"/>
  <c r="AX266" i="18"/>
  <c r="AL266" i="18"/>
  <c r="U266" i="18"/>
  <c r="AK266" i="18"/>
  <c r="AV266" i="18"/>
  <c r="AJ266" i="18"/>
  <c r="Q266" i="18"/>
  <c r="AU266" i="18"/>
  <c r="AI266" i="18"/>
  <c r="P266" i="18"/>
  <c r="AT266" i="18"/>
  <c r="AS266" i="18"/>
  <c r="AG266" i="18"/>
  <c r="AF266" i="18"/>
  <c r="AQ266" i="18"/>
  <c r="AE266" i="18"/>
  <c r="AP266" i="18"/>
  <c r="AD266" i="18"/>
  <c r="BA266" i="18"/>
  <c r="AZ266" i="18"/>
  <c r="AY266" i="18"/>
  <c r="AO266" i="18"/>
  <c r="AN266" i="18"/>
  <c r="V266" i="18"/>
  <c r="AF293" i="18"/>
  <c r="AY293" i="18"/>
  <c r="V293" i="18"/>
  <c r="AX293" i="18"/>
  <c r="AL293" i="18"/>
  <c r="U293" i="18"/>
  <c r="AZ293" i="18"/>
  <c r="AI293" i="18"/>
  <c r="AV293" i="18"/>
  <c r="AG293" i="18"/>
  <c r="AU293" i="18"/>
  <c r="AE293" i="18"/>
  <c r="AT293" i="18"/>
  <c r="AD293" i="18"/>
  <c r="AS293" i="18"/>
  <c r="AQ293" i="18"/>
  <c r="AP293" i="18"/>
  <c r="AO293" i="18"/>
  <c r="Q293" i="18"/>
  <c r="BA293" i="18"/>
  <c r="AN293" i="18"/>
  <c r="AK293" i="18"/>
  <c r="AJ293" i="18"/>
  <c r="P293" i="18"/>
  <c r="AV306" i="18"/>
  <c r="AJ306" i="18"/>
  <c r="Q306" i="18"/>
  <c r="AS306" i="18"/>
  <c r="AG306" i="18"/>
  <c r="AF306" i="18"/>
  <c r="AQ306" i="18"/>
  <c r="AE306" i="18"/>
  <c r="AT306" i="18"/>
  <c r="V306" i="18"/>
  <c r="AP306" i="18"/>
  <c r="U306" i="18"/>
  <c r="AO306" i="18"/>
  <c r="AN306" i="18"/>
  <c r="P306" i="18"/>
  <c r="AL306" i="18"/>
  <c r="BA306" i="18"/>
  <c r="AK306" i="18"/>
  <c r="AZ306" i="18"/>
  <c r="AI306" i="18"/>
  <c r="AU306" i="18"/>
  <c r="AD306" i="18"/>
  <c r="AY306" i="18"/>
  <c r="AX306" i="18"/>
  <c r="AS311" i="18"/>
  <c r="AG311" i="18"/>
  <c r="AF311" i="18"/>
  <c r="AQ311" i="18"/>
  <c r="AE311" i="18"/>
  <c r="AP311" i="18"/>
  <c r="AD311" i="18"/>
  <c r="BA311" i="18"/>
  <c r="AO311" i="18"/>
  <c r="AZ311" i="18"/>
  <c r="AN311" i="18"/>
  <c r="AY311" i="18"/>
  <c r="V311" i="18"/>
  <c r="AX311" i="18"/>
  <c r="AL311" i="18"/>
  <c r="U311" i="18"/>
  <c r="AK311" i="18"/>
  <c r="AV311" i="18"/>
  <c r="AU311" i="18"/>
  <c r="AT311" i="18"/>
  <c r="AJ311" i="18"/>
  <c r="AI311" i="18"/>
  <c r="P311" i="18"/>
  <c r="Q311" i="18"/>
  <c r="BA322" i="18"/>
  <c r="AO322" i="18"/>
  <c r="AZ322" i="18"/>
  <c r="AN322" i="18"/>
  <c r="AY322" i="18"/>
  <c r="V322" i="18"/>
  <c r="AX322" i="18"/>
  <c r="BB322" i="18" s="1"/>
  <c r="AL322" i="18"/>
  <c r="U322" i="18"/>
  <c r="AK322" i="18"/>
  <c r="AV322" i="18"/>
  <c r="AJ322" i="18"/>
  <c r="Q322" i="18"/>
  <c r="AU322" i="18"/>
  <c r="AI322" i="18"/>
  <c r="P322" i="18"/>
  <c r="AT322" i="18"/>
  <c r="AS322" i="18"/>
  <c r="AW322" i="18" s="1"/>
  <c r="AG322" i="18"/>
  <c r="AF322" i="18"/>
  <c r="AE322" i="18"/>
  <c r="AD322" i="18"/>
  <c r="AQ322" i="18"/>
  <c r="AP322" i="18"/>
  <c r="AY330" i="18"/>
  <c r="V330" i="18"/>
  <c r="AX330" i="18"/>
  <c r="AL330" i="18"/>
  <c r="U330" i="18"/>
  <c r="AK330" i="18"/>
  <c r="AV330" i="18"/>
  <c r="AJ330" i="18"/>
  <c r="Q330" i="18"/>
  <c r="AU330" i="18"/>
  <c r="AI330" i="18"/>
  <c r="P330" i="18"/>
  <c r="AT330" i="18"/>
  <c r="AS330" i="18"/>
  <c r="AG330" i="18"/>
  <c r="AQ330" i="18"/>
  <c r="AE330" i="18"/>
  <c r="BA330" i="18"/>
  <c r="AO330" i="18"/>
  <c r="AP330" i="18"/>
  <c r="AN330" i="18"/>
  <c r="AF330" i="18"/>
  <c r="AD330" i="18"/>
  <c r="AZ330" i="18"/>
  <c r="AY345" i="18"/>
  <c r="V345" i="18"/>
  <c r="AT345" i="18"/>
  <c r="AU345" i="18"/>
  <c r="AF345" i="18"/>
  <c r="AS345" i="18"/>
  <c r="AE345" i="18"/>
  <c r="AD345" i="18"/>
  <c r="AQ345" i="18"/>
  <c r="AP345" i="18"/>
  <c r="AO345" i="18"/>
  <c r="U345" i="18"/>
  <c r="AN345" i="18"/>
  <c r="BA345" i="18"/>
  <c r="AL345" i="18"/>
  <c r="Q345" i="18"/>
  <c r="AZ345" i="18"/>
  <c r="AK345" i="18"/>
  <c r="P345" i="18"/>
  <c r="AI345" i="18"/>
  <c r="AX345" i="18"/>
  <c r="AV345" i="18"/>
  <c r="AJ345" i="18"/>
  <c r="AG345" i="18"/>
  <c r="AZ366" i="18"/>
  <c r="AN366" i="18"/>
  <c r="AY366" i="18"/>
  <c r="AL366" i="18"/>
  <c r="AX366" i="18"/>
  <c r="AK366" i="18"/>
  <c r="Q366" i="18"/>
  <c r="AT366" i="18"/>
  <c r="AG366" i="18"/>
  <c r="AS366" i="18"/>
  <c r="V366" i="18"/>
  <c r="AQ366" i="18"/>
  <c r="U366" i="18"/>
  <c r="AP366" i="18"/>
  <c r="P366" i="18"/>
  <c r="AO366" i="18"/>
  <c r="AJ366" i="18"/>
  <c r="BA366" i="18"/>
  <c r="AF366" i="18"/>
  <c r="AV366" i="18"/>
  <c r="AE366" i="18"/>
  <c r="AU366" i="18"/>
  <c r="AI366" i="18"/>
  <c r="AD366" i="18"/>
  <c r="AY367" i="18"/>
  <c r="V367" i="18"/>
  <c r="AX367" i="18"/>
  <c r="AL367" i="18"/>
  <c r="U367" i="18"/>
  <c r="AV367" i="18"/>
  <c r="AU367" i="18"/>
  <c r="AG367" i="18"/>
  <c r="AT367" i="18"/>
  <c r="AF367" i="18"/>
  <c r="AS367" i="18"/>
  <c r="AE367" i="18"/>
  <c r="AD367" i="18"/>
  <c r="AQ367" i="18"/>
  <c r="AP367" i="18"/>
  <c r="AO367" i="18"/>
  <c r="AN367" i="18"/>
  <c r="Q367" i="18"/>
  <c r="AK367" i="18"/>
  <c r="AJ367" i="18"/>
  <c r="AI367" i="18"/>
  <c r="P367" i="18"/>
  <c r="BA367" i="18"/>
  <c r="AZ367" i="18"/>
  <c r="H223" i="18"/>
  <c r="M223" i="18" s="1"/>
  <c r="AW114" i="18"/>
  <c r="AR36" i="18"/>
  <c r="AH122" i="18"/>
  <c r="AH120" i="18"/>
  <c r="AW131" i="18"/>
  <c r="BB143" i="18"/>
  <c r="J254" i="18"/>
  <c r="J176" i="18"/>
  <c r="J171" i="18"/>
  <c r="AW16" i="18"/>
  <c r="S16" i="18"/>
  <c r="AH16" i="18"/>
  <c r="N16" i="18"/>
  <c r="AR16" i="18"/>
  <c r="BB16" i="18"/>
  <c r="AC16" i="18"/>
  <c r="X16" i="18"/>
  <c r="AM16" i="18"/>
  <c r="AM164" i="18"/>
  <c r="AR164" i="18"/>
  <c r="AC164" i="18"/>
  <c r="BB164" i="18"/>
  <c r="X164" i="18"/>
  <c r="S164" i="18"/>
  <c r="AW164" i="18"/>
  <c r="N164" i="18"/>
  <c r="AH164" i="18"/>
  <c r="AR318" i="18"/>
  <c r="BB318" i="18"/>
  <c r="AC318" i="18"/>
  <c r="X318" i="18"/>
  <c r="AW318" i="18"/>
  <c r="S318" i="18"/>
  <c r="N318" i="18"/>
  <c r="AW280" i="18"/>
  <c r="S280" i="18"/>
  <c r="AH280" i="18"/>
  <c r="N280" i="18"/>
  <c r="BB280" i="18"/>
  <c r="AC280" i="18"/>
  <c r="X280" i="18"/>
  <c r="N362" i="18"/>
  <c r="N292" i="18"/>
  <c r="AH130" i="18"/>
  <c r="N130" i="18"/>
  <c r="AR130" i="18"/>
  <c r="AC130" i="18"/>
  <c r="BB130" i="18"/>
  <c r="AW130" i="18"/>
  <c r="X130" i="18"/>
  <c r="S130" i="18"/>
  <c r="AM130" i="18"/>
  <c r="AH361" i="18"/>
  <c r="N289" i="18"/>
  <c r="AC289" i="18"/>
  <c r="BB55" i="18"/>
  <c r="AC55" i="18"/>
  <c r="AM55" i="18"/>
  <c r="AW55" i="18"/>
  <c r="S55" i="18"/>
  <c r="AH55" i="18"/>
  <c r="N55" i="18"/>
  <c r="AR55" i="18"/>
  <c r="X55" i="18"/>
  <c r="X360" i="18"/>
  <c r="AM360" i="18"/>
  <c r="N360" i="18"/>
  <c r="AR360" i="18"/>
  <c r="BB360" i="18"/>
  <c r="AC360" i="18"/>
  <c r="AC277" i="18"/>
  <c r="AC224" i="18"/>
  <c r="N224" i="18"/>
  <c r="J212" i="18"/>
  <c r="AW28" i="18"/>
  <c r="S28" i="18"/>
  <c r="AH28" i="18"/>
  <c r="N28" i="18"/>
  <c r="AR28" i="18"/>
  <c r="BB28" i="18"/>
  <c r="AC28" i="18"/>
  <c r="X28" i="18"/>
  <c r="AM28" i="18"/>
  <c r="AM159" i="18"/>
  <c r="M171" i="18"/>
  <c r="M167" i="18"/>
  <c r="M189" i="18"/>
  <c r="M206" i="18"/>
  <c r="M210" i="18"/>
  <c r="M225" i="18"/>
  <c r="M253" i="18"/>
  <c r="M238" i="18"/>
  <c r="M269" i="18"/>
  <c r="M263" i="18"/>
  <c r="M284" i="18"/>
  <c r="M300" i="18"/>
  <c r="M311" i="18"/>
  <c r="M321" i="18"/>
  <c r="M347" i="18"/>
  <c r="M343" i="18"/>
  <c r="M364" i="18"/>
  <c r="AC82" i="18"/>
  <c r="AM82" i="18"/>
  <c r="BB82" i="18"/>
  <c r="AW82" i="18"/>
  <c r="X82" i="18"/>
  <c r="S82" i="18"/>
  <c r="AR82" i="18"/>
  <c r="N82" i="18"/>
  <c r="AH82" i="18"/>
  <c r="K181" i="18"/>
  <c r="N181" i="18" s="1"/>
  <c r="K184" i="18"/>
  <c r="K177" i="18"/>
  <c r="H191" i="18"/>
  <c r="K191" i="18" s="1"/>
  <c r="K230" i="18"/>
  <c r="N230" i="18" s="1"/>
  <c r="K234" i="18"/>
  <c r="N234" i="18" s="1"/>
  <c r="K217" i="18"/>
  <c r="K238" i="18"/>
  <c r="S238" i="18" s="1"/>
  <c r="K295" i="18"/>
  <c r="K263" i="18"/>
  <c r="K273" i="18"/>
  <c r="K290" i="18"/>
  <c r="K311" i="18"/>
  <c r="K322" i="18"/>
  <c r="K329" i="18"/>
  <c r="K365" i="18"/>
  <c r="X157" i="18"/>
  <c r="AQ204" i="18"/>
  <c r="AE204" i="18"/>
  <c r="AP204" i="18"/>
  <c r="AD204" i="18"/>
  <c r="BA204" i="18"/>
  <c r="AO204" i="18"/>
  <c r="AZ204" i="18"/>
  <c r="AN204" i="18"/>
  <c r="AY204" i="18"/>
  <c r="V204" i="18"/>
  <c r="AX204" i="18"/>
  <c r="AL204" i="18"/>
  <c r="U204" i="18"/>
  <c r="AK204" i="18"/>
  <c r="AV204" i="18"/>
  <c r="AJ204" i="18"/>
  <c r="Q204" i="18"/>
  <c r="AU204" i="18"/>
  <c r="AI204" i="18"/>
  <c r="P204" i="18"/>
  <c r="AS204" i="18"/>
  <c r="AG204" i="18"/>
  <c r="AT204" i="18"/>
  <c r="AF204" i="18"/>
  <c r="AT223" i="18"/>
  <c r="AS223" i="18"/>
  <c r="AG223" i="18"/>
  <c r="AF223" i="18"/>
  <c r="AQ223" i="18"/>
  <c r="AE223" i="18"/>
  <c r="AP223" i="18"/>
  <c r="AD223" i="18"/>
  <c r="BA223" i="18"/>
  <c r="AO223" i="18"/>
  <c r="AZ223" i="18"/>
  <c r="AN223" i="18"/>
  <c r="AY223" i="18"/>
  <c r="V223" i="18"/>
  <c r="AV223" i="18"/>
  <c r="AJ223" i="18"/>
  <c r="Q223" i="18"/>
  <c r="AX223" i="18"/>
  <c r="AU223" i="18"/>
  <c r="AL223" i="18"/>
  <c r="AK223" i="18"/>
  <c r="AI223" i="18"/>
  <c r="U223" i="18"/>
  <c r="P223" i="18"/>
  <c r="AP215" i="18"/>
  <c r="AD215" i="18"/>
  <c r="BA215" i="18"/>
  <c r="AO215" i="18"/>
  <c r="AZ215" i="18"/>
  <c r="AN215" i="18"/>
  <c r="AY215" i="18"/>
  <c r="V215" i="18"/>
  <c r="AX215" i="18"/>
  <c r="AL215" i="18"/>
  <c r="U215" i="18"/>
  <c r="AK215" i="18"/>
  <c r="AV215" i="18"/>
  <c r="AJ215" i="18"/>
  <c r="Q215" i="18"/>
  <c r="AU215" i="18"/>
  <c r="AI215" i="18"/>
  <c r="P215" i="18"/>
  <c r="AF215" i="18"/>
  <c r="AT215" i="18"/>
  <c r="AS215" i="18"/>
  <c r="AQ215" i="18"/>
  <c r="AG215" i="18"/>
  <c r="AE215" i="18"/>
  <c r="AK220" i="18"/>
  <c r="AV220" i="18"/>
  <c r="AJ220" i="18"/>
  <c r="Q220" i="18"/>
  <c r="AU220" i="18"/>
  <c r="AI220" i="18"/>
  <c r="AM220" i="18" s="1"/>
  <c r="P220" i="18"/>
  <c r="AT220" i="18"/>
  <c r="AS220" i="18"/>
  <c r="AG220" i="18"/>
  <c r="AF220" i="18"/>
  <c r="AQ220" i="18"/>
  <c r="AE220" i="18"/>
  <c r="AP220" i="18"/>
  <c r="AD220" i="18"/>
  <c r="AY220" i="18"/>
  <c r="V220" i="18"/>
  <c r="AO220" i="18"/>
  <c r="AN220" i="18"/>
  <c r="AR220" i="18" s="1"/>
  <c r="AL220" i="18"/>
  <c r="U220" i="18"/>
  <c r="AZ220" i="18"/>
  <c r="BA220" i="18"/>
  <c r="AX220" i="18"/>
  <c r="AZ241" i="18"/>
  <c r="AN241" i="18"/>
  <c r="AY241" i="18"/>
  <c r="V241" i="18"/>
  <c r="AX241" i="18"/>
  <c r="AL241" i="18"/>
  <c r="U241" i="18"/>
  <c r="AK241" i="18"/>
  <c r="AV241" i="18"/>
  <c r="AJ241" i="18"/>
  <c r="Q241" i="18"/>
  <c r="AU241" i="18"/>
  <c r="AI241" i="18"/>
  <c r="P241" i="18"/>
  <c r="AT241" i="18"/>
  <c r="AS241" i="18"/>
  <c r="AG241" i="18"/>
  <c r="AP241" i="18"/>
  <c r="AD241" i="18"/>
  <c r="AQ241" i="18"/>
  <c r="AO241" i="18"/>
  <c r="AF241" i="18"/>
  <c r="AE241" i="18"/>
  <c r="BA241" i="18"/>
  <c r="AT283" i="18"/>
  <c r="AS283" i="18"/>
  <c r="AG283" i="18"/>
  <c r="AF283" i="18"/>
  <c r="AQ283" i="18"/>
  <c r="AE283" i="18"/>
  <c r="AP283" i="18"/>
  <c r="AD283" i="18"/>
  <c r="BA283" i="18"/>
  <c r="AO283" i="18"/>
  <c r="AZ283" i="18"/>
  <c r="AN283" i="18"/>
  <c r="AY283" i="18"/>
  <c r="V283" i="18"/>
  <c r="AX283" i="18"/>
  <c r="AL283" i="18"/>
  <c r="U283" i="18"/>
  <c r="AK283" i="18"/>
  <c r="AJ283" i="18"/>
  <c r="AI283" i="18"/>
  <c r="Q283" i="18"/>
  <c r="P283" i="18"/>
  <c r="AV283" i="18"/>
  <c r="AU283" i="18"/>
  <c r="AU282" i="18"/>
  <c r="AI282" i="18"/>
  <c r="P282" i="18"/>
  <c r="AT282" i="18"/>
  <c r="AS282" i="18"/>
  <c r="AW282" i="18" s="1"/>
  <c r="AG282" i="18"/>
  <c r="AF282" i="18"/>
  <c r="AQ282" i="18"/>
  <c r="AE282" i="18"/>
  <c r="AP282" i="18"/>
  <c r="AD282" i="18"/>
  <c r="BA282" i="18"/>
  <c r="AO282" i="18"/>
  <c r="AZ282" i="18"/>
  <c r="AN282" i="18"/>
  <c r="AY282" i="18"/>
  <c r="V282" i="18"/>
  <c r="AX282" i="18"/>
  <c r="BB282" i="18" s="1"/>
  <c r="AV282" i="18"/>
  <c r="AL282" i="18"/>
  <c r="AK282" i="18"/>
  <c r="AJ282" i="18"/>
  <c r="U282" i="18"/>
  <c r="Q282" i="18"/>
  <c r="AZ277" i="18"/>
  <c r="AN277" i="18"/>
  <c r="AY277" i="18"/>
  <c r="V277" i="18"/>
  <c r="AX277" i="18"/>
  <c r="BB277" i="18" s="1"/>
  <c r="AL277" i="18"/>
  <c r="U277" i="18"/>
  <c r="AK277" i="18"/>
  <c r="AV277" i="18"/>
  <c r="AJ277" i="18"/>
  <c r="Q277" i="18"/>
  <c r="AU277" i="18"/>
  <c r="AI277" i="18"/>
  <c r="P277" i="18"/>
  <c r="AS277" i="18"/>
  <c r="AG277" i="18"/>
  <c r="AF277" i="18"/>
  <c r="AQ277" i="18"/>
  <c r="AP277" i="18"/>
  <c r="AO277" i="18"/>
  <c r="AE277" i="18"/>
  <c r="AD277" i="18"/>
  <c r="BA277" i="18"/>
  <c r="AT277" i="18"/>
  <c r="AS309" i="18"/>
  <c r="AG309" i="18"/>
  <c r="AF309" i="18"/>
  <c r="AQ309" i="18"/>
  <c r="AE309" i="18"/>
  <c r="AP309" i="18"/>
  <c r="AD309" i="18"/>
  <c r="BA309" i="18"/>
  <c r="AO309" i="18"/>
  <c r="AZ309" i="18"/>
  <c r="AN309" i="18"/>
  <c r="AY309" i="18"/>
  <c r="V309" i="18"/>
  <c r="AK309" i="18"/>
  <c r="AJ309" i="18"/>
  <c r="AI309" i="18"/>
  <c r="U309" i="18"/>
  <c r="AX309" i="18"/>
  <c r="Q309" i="18"/>
  <c r="P309" i="18"/>
  <c r="AT309" i="18"/>
  <c r="AL309" i="18"/>
  <c r="AV309" i="18"/>
  <c r="AU309" i="18"/>
  <c r="AF312" i="18"/>
  <c r="AQ312" i="18"/>
  <c r="AE312" i="18"/>
  <c r="AP312" i="18"/>
  <c r="AD312" i="18"/>
  <c r="BA312" i="18"/>
  <c r="AO312" i="18"/>
  <c r="AZ312" i="18"/>
  <c r="AN312" i="18"/>
  <c r="AY312" i="18"/>
  <c r="V312" i="18"/>
  <c r="AX312" i="18"/>
  <c r="AL312" i="18"/>
  <c r="U312" i="18"/>
  <c r="AK312" i="18"/>
  <c r="AV312" i="18"/>
  <c r="AJ312" i="18"/>
  <c r="Q312" i="18"/>
  <c r="AI312" i="18"/>
  <c r="AG312" i="18"/>
  <c r="P312" i="18"/>
  <c r="AT312" i="18"/>
  <c r="AS312" i="18"/>
  <c r="AU312" i="18"/>
  <c r="AZ323" i="18"/>
  <c r="AN323" i="18"/>
  <c r="AY323" i="18"/>
  <c r="V323" i="18"/>
  <c r="AX323" i="18"/>
  <c r="AL323" i="18"/>
  <c r="U323" i="18"/>
  <c r="AK323" i="18"/>
  <c r="AV323" i="18"/>
  <c r="AJ323" i="18"/>
  <c r="Q323" i="18"/>
  <c r="AU323" i="18"/>
  <c r="AI323" i="18"/>
  <c r="P323" i="18"/>
  <c r="AT323" i="18"/>
  <c r="AS323" i="18"/>
  <c r="AG323" i="18"/>
  <c r="AF323" i="18"/>
  <c r="BA323" i="18"/>
  <c r="AQ323" i="18"/>
  <c r="AP323" i="18"/>
  <c r="AO323" i="18"/>
  <c r="AE323" i="18"/>
  <c r="AD323" i="18"/>
  <c r="AX331" i="18"/>
  <c r="AL331" i="18"/>
  <c r="U331" i="18"/>
  <c r="AK331" i="18"/>
  <c r="AV331" i="18"/>
  <c r="AJ331" i="18"/>
  <c r="Q331" i="18"/>
  <c r="AU331" i="18"/>
  <c r="AI331" i="18"/>
  <c r="P331" i="18"/>
  <c r="AT331" i="18"/>
  <c r="AS331" i="18"/>
  <c r="AG331" i="18"/>
  <c r="AF331" i="18"/>
  <c r="AP331" i="18"/>
  <c r="AD331" i="18"/>
  <c r="AZ331" i="18"/>
  <c r="AN331" i="18"/>
  <c r="BA331" i="18"/>
  <c r="AY331" i="18"/>
  <c r="AQ331" i="18"/>
  <c r="AO331" i="18"/>
  <c r="AE331" i="18"/>
  <c r="V331" i="18"/>
  <c r="AP358" i="18"/>
  <c r="AD358" i="18"/>
  <c r="AH358" i="18" s="1"/>
  <c r="BA358" i="18"/>
  <c r="AO358" i="18"/>
  <c r="AZ358" i="18"/>
  <c r="AN358" i="18"/>
  <c r="AR358" i="18" s="1"/>
  <c r="AY358" i="18"/>
  <c r="AV358" i="18"/>
  <c r="AJ358" i="18"/>
  <c r="Q358" i="18"/>
  <c r="AT358" i="18"/>
  <c r="AQ358" i="18"/>
  <c r="P358" i="18"/>
  <c r="AL358" i="18"/>
  <c r="AK358" i="18"/>
  <c r="AI358" i="18"/>
  <c r="AG358" i="18"/>
  <c r="AE358" i="18"/>
  <c r="AU358" i="18"/>
  <c r="V358" i="18"/>
  <c r="AX358" i="18"/>
  <c r="AS358" i="18"/>
  <c r="AF358" i="18"/>
  <c r="U358" i="18"/>
  <c r="AK348" i="18"/>
  <c r="AV348" i="18"/>
  <c r="AJ348" i="18"/>
  <c r="Q348" i="18"/>
  <c r="AU348" i="18"/>
  <c r="AI348" i="18"/>
  <c r="AM348" i="18" s="1"/>
  <c r="P348" i="18"/>
  <c r="AT348" i="18"/>
  <c r="AQ348" i="18"/>
  <c r="AE348" i="18"/>
  <c r="AO348" i="18"/>
  <c r="AN348" i="18"/>
  <c r="AL348" i="18"/>
  <c r="AG348" i="18"/>
  <c r="BA348" i="18"/>
  <c r="AF348" i="18"/>
  <c r="AZ348" i="18"/>
  <c r="AD348" i="18"/>
  <c r="AH348" i="18" s="1"/>
  <c r="AY348" i="18"/>
  <c r="AX348" i="18"/>
  <c r="U348" i="18"/>
  <c r="AS348" i="18"/>
  <c r="AP348" i="18"/>
  <c r="V348" i="18"/>
  <c r="AS374" i="18"/>
  <c r="AG374" i="18"/>
  <c r="AF374" i="18"/>
  <c r="AQ374" i="18"/>
  <c r="AE374" i="18"/>
  <c r="AY374" i="18"/>
  <c r="AJ374" i="18"/>
  <c r="AX374" i="18"/>
  <c r="AI374" i="18"/>
  <c r="AV374" i="18"/>
  <c r="AD374" i="18"/>
  <c r="AU374" i="18"/>
  <c r="AT374" i="18"/>
  <c r="AP374" i="18"/>
  <c r="V374" i="18"/>
  <c r="AO374" i="18"/>
  <c r="U374" i="18"/>
  <c r="AN374" i="18"/>
  <c r="Q374" i="18"/>
  <c r="BA374" i="18"/>
  <c r="AZ374" i="18"/>
  <c r="AL374" i="18"/>
  <c r="AK374" i="18"/>
  <c r="P374" i="18"/>
  <c r="X114" i="18"/>
  <c r="AH36" i="18"/>
  <c r="AM122" i="18"/>
  <c r="AC120" i="18"/>
  <c r="AR26" i="18"/>
  <c r="AM131" i="18"/>
  <c r="AR143" i="18"/>
  <c r="AH148" i="18"/>
  <c r="N148" i="18"/>
  <c r="AR148" i="18"/>
  <c r="BB148" i="18"/>
  <c r="AC148" i="18"/>
  <c r="X148" i="18"/>
  <c r="AW148" i="18"/>
  <c r="S148" i="18"/>
  <c r="AM148" i="18"/>
  <c r="AR319" i="18"/>
  <c r="BB319" i="18"/>
  <c r="AC319" i="18"/>
  <c r="X319" i="18"/>
  <c r="AW319" i="18"/>
  <c r="S319" i="18"/>
  <c r="AH319" i="18"/>
  <c r="N319" i="18"/>
  <c r="BB238" i="18"/>
  <c r="AC238" i="18"/>
  <c r="X238" i="18"/>
  <c r="AM238" i="18"/>
  <c r="AW238" i="18"/>
  <c r="N238" i="18"/>
  <c r="AH238" i="18"/>
  <c r="BB353" i="18"/>
  <c r="AC353" i="18"/>
  <c r="X353" i="18"/>
  <c r="AM353" i="18"/>
  <c r="AH353" i="18"/>
  <c r="N353" i="18"/>
  <c r="AR25" i="18"/>
  <c r="BB25" i="18"/>
  <c r="AC25" i="18"/>
  <c r="X25" i="18"/>
  <c r="AM25" i="18"/>
  <c r="AW25" i="18"/>
  <c r="S25" i="18"/>
  <c r="AH25" i="18"/>
  <c r="N25" i="18"/>
  <c r="AC296" i="18"/>
  <c r="X296" i="18"/>
  <c r="S296" i="18"/>
  <c r="AR296" i="18"/>
  <c r="AM296" i="18"/>
  <c r="BB296" i="18"/>
  <c r="N296" i="18"/>
  <c r="AW63" i="18"/>
  <c r="S63" i="18"/>
  <c r="AH63" i="18"/>
  <c r="N63" i="18"/>
  <c r="AR63" i="18"/>
  <c r="BB63" i="18"/>
  <c r="X63" i="18"/>
  <c r="AM63" i="18"/>
  <c r="AC63" i="18"/>
  <c r="N373" i="18"/>
  <c r="AR373" i="18"/>
  <c r="S373" i="18"/>
  <c r="BB373" i="18"/>
  <c r="AM373" i="18"/>
  <c r="AW373" i="18"/>
  <c r="AC373" i="18"/>
  <c r="J312" i="18"/>
  <c r="J233" i="18"/>
  <c r="AM44" i="18"/>
  <c r="AH44" i="18"/>
  <c r="N44" i="18"/>
  <c r="AR44" i="18"/>
  <c r="BB44" i="18"/>
  <c r="AW44" i="18"/>
  <c r="AC44" i="18"/>
  <c r="X44" i="18"/>
  <c r="S44" i="18"/>
  <c r="X159" i="18"/>
  <c r="J374" i="18"/>
  <c r="J302" i="18"/>
  <c r="AC227" i="18"/>
  <c r="AM227" i="18"/>
  <c r="N227" i="18"/>
  <c r="M173" i="18"/>
  <c r="M172" i="18"/>
  <c r="M197" i="18"/>
  <c r="M229" i="18"/>
  <c r="M195" i="18"/>
  <c r="M214" i="18"/>
  <c r="M254" i="18"/>
  <c r="M255" i="18"/>
  <c r="M295" i="18"/>
  <c r="M271" i="18"/>
  <c r="M285" i="18"/>
  <c r="M303" i="18"/>
  <c r="M312" i="18"/>
  <c r="M322" i="18"/>
  <c r="M350" i="18"/>
  <c r="M355" i="18"/>
  <c r="M365" i="18"/>
  <c r="M374" i="18"/>
  <c r="H369" i="18"/>
  <c r="H301" i="18"/>
  <c r="H215" i="18"/>
  <c r="M215" i="18" s="1"/>
  <c r="K173" i="18"/>
  <c r="K189" i="18"/>
  <c r="K195" i="18"/>
  <c r="AH195" i="18" s="1"/>
  <c r="K213" i="18"/>
  <c r="K218" i="18"/>
  <c r="AM218" i="18" s="1"/>
  <c r="K255" i="18"/>
  <c r="S255" i="18" s="1"/>
  <c r="K308" i="18"/>
  <c r="K271" i="18"/>
  <c r="K285" i="18"/>
  <c r="K300" i="18"/>
  <c r="K312" i="18"/>
  <c r="K323" i="18"/>
  <c r="K347" i="18"/>
  <c r="K343" i="18"/>
  <c r="K366" i="18"/>
  <c r="K374" i="18"/>
  <c r="AC157" i="18"/>
  <c r="AV181" i="18"/>
  <c r="AJ181" i="18"/>
  <c r="Q181" i="18"/>
  <c r="AU181" i="18"/>
  <c r="AI181" i="18"/>
  <c r="AM181" i="18" s="1"/>
  <c r="P181" i="18"/>
  <c r="AT181" i="18"/>
  <c r="AS181" i="18"/>
  <c r="AG181" i="18"/>
  <c r="AF181" i="18"/>
  <c r="AQ181" i="18"/>
  <c r="AE181" i="18"/>
  <c r="AP181" i="18"/>
  <c r="AD181" i="18"/>
  <c r="AH181" i="18" s="1"/>
  <c r="BA181" i="18"/>
  <c r="AO181" i="18"/>
  <c r="AZ181" i="18"/>
  <c r="AN181" i="18"/>
  <c r="AR181" i="18" s="1"/>
  <c r="AX181" i="18"/>
  <c r="AL181" i="18"/>
  <c r="U181" i="18"/>
  <c r="AY181" i="18"/>
  <c r="AK181" i="18"/>
  <c r="V181" i="18"/>
  <c r="AT171" i="18"/>
  <c r="AF171" i="18"/>
  <c r="AQ171" i="18"/>
  <c r="AE171" i="18"/>
  <c r="BA171" i="18"/>
  <c r="AO171" i="18"/>
  <c r="AY171" i="18"/>
  <c r="V171" i="18"/>
  <c r="AX171" i="18"/>
  <c r="AL171" i="18"/>
  <c r="U171" i="18"/>
  <c r="AV171" i="18"/>
  <c r="AJ171" i="18"/>
  <c r="Q171" i="18"/>
  <c r="AZ171" i="18"/>
  <c r="P171" i="18"/>
  <c r="AU171" i="18"/>
  <c r="AS171" i="18"/>
  <c r="AP171" i="18"/>
  <c r="AN171" i="18"/>
  <c r="AK171" i="18"/>
  <c r="AI171" i="18"/>
  <c r="AG171" i="18"/>
  <c r="AD171" i="18"/>
  <c r="AV199" i="18"/>
  <c r="AJ199" i="18"/>
  <c r="Q199" i="18"/>
  <c r="AU199" i="18"/>
  <c r="AI199" i="18"/>
  <c r="AM199" i="18" s="1"/>
  <c r="P199" i="18"/>
  <c r="AT199" i="18"/>
  <c r="AS199" i="18"/>
  <c r="AG199" i="18"/>
  <c r="AF199" i="18"/>
  <c r="AQ199" i="18"/>
  <c r="AE199" i="18"/>
  <c r="AP199" i="18"/>
  <c r="AD199" i="18"/>
  <c r="BA199" i="18"/>
  <c r="AO199" i="18"/>
  <c r="AZ199" i="18"/>
  <c r="AN199" i="18"/>
  <c r="AR199" i="18" s="1"/>
  <c r="AX199" i="18"/>
  <c r="AL199" i="18"/>
  <c r="U199" i="18"/>
  <c r="AY199" i="18"/>
  <c r="AK199" i="18"/>
  <c r="V199" i="18"/>
  <c r="AV208" i="18"/>
  <c r="AJ208" i="18"/>
  <c r="Q208" i="18"/>
  <c r="AF208" i="18"/>
  <c r="AU208" i="18"/>
  <c r="AG208" i="18"/>
  <c r="AT208" i="18"/>
  <c r="AE208" i="18"/>
  <c r="AS208" i="18"/>
  <c r="AW208" i="18" s="1"/>
  <c r="AD208" i="18"/>
  <c r="AH208" i="18" s="1"/>
  <c r="AQ208" i="18"/>
  <c r="AP208" i="18"/>
  <c r="AO208" i="18"/>
  <c r="V208" i="18"/>
  <c r="AN208" i="18"/>
  <c r="U208" i="18"/>
  <c r="BA208" i="18"/>
  <c r="AY208" i="18"/>
  <c r="AK208" i="18"/>
  <c r="AZ208" i="18"/>
  <c r="AX208" i="18"/>
  <c r="BB208" i="18" s="1"/>
  <c r="AL208" i="18"/>
  <c r="P208" i="18"/>
  <c r="AI208" i="18"/>
  <c r="AK198" i="18"/>
  <c r="AV198" i="18"/>
  <c r="AJ198" i="18"/>
  <c r="Q198" i="18"/>
  <c r="AU198" i="18"/>
  <c r="AI198" i="18"/>
  <c r="P198" i="18"/>
  <c r="AT198" i="18"/>
  <c r="AS198" i="18"/>
  <c r="AG198" i="18"/>
  <c r="AF198" i="18"/>
  <c r="AQ198" i="18"/>
  <c r="AE198" i="18"/>
  <c r="AP198" i="18"/>
  <c r="AD198" i="18"/>
  <c r="BA198" i="18"/>
  <c r="AO198" i="18"/>
  <c r="AY198" i="18"/>
  <c r="V198" i="18"/>
  <c r="AZ198" i="18"/>
  <c r="AX198" i="18"/>
  <c r="AN198" i="18"/>
  <c r="AL198" i="18"/>
  <c r="U198" i="18"/>
  <c r="BA227" i="18"/>
  <c r="AO227" i="18"/>
  <c r="AK227" i="18"/>
  <c r="AS227" i="18"/>
  <c r="AE227" i="18"/>
  <c r="AD227" i="18"/>
  <c r="AQ227" i="18"/>
  <c r="AP227" i="18"/>
  <c r="V227" i="18"/>
  <c r="AN227" i="18"/>
  <c r="AR227" i="18" s="1"/>
  <c r="U227" i="18"/>
  <c r="AZ227" i="18"/>
  <c r="AL227" i="18"/>
  <c r="Q227" i="18"/>
  <c r="AY227" i="18"/>
  <c r="AJ227" i="18"/>
  <c r="P227" i="18"/>
  <c r="S227" i="18" s="1"/>
  <c r="AU227" i="18"/>
  <c r="AG227" i="18"/>
  <c r="AX227" i="18"/>
  <c r="AV227" i="18"/>
  <c r="AT227" i="18"/>
  <c r="AI227" i="18"/>
  <c r="AF227" i="18"/>
  <c r="AX230" i="18"/>
  <c r="AL230" i="18"/>
  <c r="U230" i="18"/>
  <c r="AT230" i="18"/>
  <c r="AP230" i="18"/>
  <c r="AO230" i="18"/>
  <c r="V230" i="18"/>
  <c r="AN230" i="18"/>
  <c r="BA230" i="18"/>
  <c r="Q230" i="18"/>
  <c r="AZ230" i="18"/>
  <c r="AK230" i="18"/>
  <c r="P230" i="18"/>
  <c r="AY230" i="18"/>
  <c r="AJ230" i="18"/>
  <c r="AI230" i="18"/>
  <c r="AV230" i="18"/>
  <c r="AG230" i="18"/>
  <c r="AD230" i="18"/>
  <c r="AU230" i="18"/>
  <c r="AS230" i="18"/>
  <c r="AW230" i="18" s="1"/>
  <c r="AQ230" i="18"/>
  <c r="AE230" i="18"/>
  <c r="AF230" i="18"/>
  <c r="AP249" i="18"/>
  <c r="AD249" i="18"/>
  <c r="AX249" i="18"/>
  <c r="AL249" i="18"/>
  <c r="AQ249" i="18"/>
  <c r="AO249" i="18"/>
  <c r="V249" i="18"/>
  <c r="AN249" i="18"/>
  <c r="U249" i="18"/>
  <c r="BA249" i="18"/>
  <c r="AZ249" i="18"/>
  <c r="AK249" i="18"/>
  <c r="Q249" i="18"/>
  <c r="AY249" i="18"/>
  <c r="AJ249" i="18"/>
  <c r="P249" i="18"/>
  <c r="AI249" i="18"/>
  <c r="AM249" i="18" s="1"/>
  <c r="AT249" i="18"/>
  <c r="AF249" i="18"/>
  <c r="AV249" i="18"/>
  <c r="AU249" i="18"/>
  <c r="AS249" i="18"/>
  <c r="AW249" i="18" s="1"/>
  <c r="AG249" i="18"/>
  <c r="AE249" i="18"/>
  <c r="BA250" i="18"/>
  <c r="AO250" i="18"/>
  <c r="AK250" i="18"/>
  <c r="AQ250" i="18"/>
  <c r="AP250" i="18"/>
  <c r="V250" i="18"/>
  <c r="AN250" i="18"/>
  <c r="U250" i="18"/>
  <c r="Q250" i="18"/>
  <c r="AZ250" i="18"/>
  <c r="AL250" i="18"/>
  <c r="P250" i="18"/>
  <c r="AY250" i="18"/>
  <c r="AJ250" i="18"/>
  <c r="AX250" i="18"/>
  <c r="AI250" i="18"/>
  <c r="AM250" i="18" s="1"/>
  <c r="AV250" i="18"/>
  <c r="AS250" i="18"/>
  <c r="AE250" i="18"/>
  <c r="AG250" i="18"/>
  <c r="AF250" i="18"/>
  <c r="AD250" i="18"/>
  <c r="AH250" i="18" s="1"/>
  <c r="AT250" i="18"/>
  <c r="AU250" i="18"/>
  <c r="AK267" i="18"/>
  <c r="AV267" i="18"/>
  <c r="AJ267" i="18"/>
  <c r="Q267" i="18"/>
  <c r="AU267" i="18"/>
  <c r="AI267" i="18"/>
  <c r="P267" i="18"/>
  <c r="AT267" i="18"/>
  <c r="AS267" i="18"/>
  <c r="AG267" i="18"/>
  <c r="AF267" i="18"/>
  <c r="AQ267" i="18"/>
  <c r="AE267" i="18"/>
  <c r="AP267" i="18"/>
  <c r="AD267" i="18"/>
  <c r="BA267" i="18"/>
  <c r="AO267" i="18"/>
  <c r="V267" i="18"/>
  <c r="U267" i="18"/>
  <c r="AZ267" i="18"/>
  <c r="AY267" i="18"/>
  <c r="AX267" i="18"/>
  <c r="AN267" i="18"/>
  <c r="AL267" i="18"/>
  <c r="AZ289" i="18"/>
  <c r="AN289" i="18"/>
  <c r="AR289" i="18" s="1"/>
  <c r="AY289" i="18"/>
  <c r="V289" i="18"/>
  <c r="AX289" i="18"/>
  <c r="AL289" i="18"/>
  <c r="U289" i="18"/>
  <c r="X289" i="18" s="1"/>
  <c r="AK289" i="18"/>
  <c r="AV289" i="18"/>
  <c r="AJ289" i="18"/>
  <c r="Q289" i="18"/>
  <c r="AU289" i="18"/>
  <c r="AI289" i="18"/>
  <c r="P289" i="18"/>
  <c r="AT289" i="18"/>
  <c r="AS289" i="18"/>
  <c r="AG289" i="18"/>
  <c r="AF289" i="18"/>
  <c r="AE289" i="18"/>
  <c r="AD289" i="18"/>
  <c r="BA289" i="18"/>
  <c r="AP289" i="18"/>
  <c r="AQ289" i="18"/>
  <c r="AO289" i="18"/>
  <c r="AQ294" i="18"/>
  <c r="AE294" i="18"/>
  <c r="AP294" i="18"/>
  <c r="AD294" i="18"/>
  <c r="AY294" i="18"/>
  <c r="AX294" i="18"/>
  <c r="AL294" i="18"/>
  <c r="U294" i="18"/>
  <c r="AK294" i="18"/>
  <c r="AS294" i="18"/>
  <c r="V294" i="18"/>
  <c r="Q294" i="18"/>
  <c r="AO294" i="18"/>
  <c r="P294" i="18"/>
  <c r="AN294" i="18"/>
  <c r="AJ294" i="18"/>
  <c r="AI294" i="18"/>
  <c r="BA294" i="18"/>
  <c r="AZ294" i="18"/>
  <c r="AG294" i="18"/>
  <c r="AV294" i="18"/>
  <c r="AU294" i="18"/>
  <c r="AT294" i="18"/>
  <c r="AF294" i="18"/>
  <c r="AP325" i="18"/>
  <c r="AD325" i="18"/>
  <c r="BA325" i="18"/>
  <c r="AO325" i="18"/>
  <c r="AX325" i="18"/>
  <c r="BB325" i="18" s="1"/>
  <c r="AL325" i="18"/>
  <c r="U325" i="18"/>
  <c r="AV325" i="18"/>
  <c r="AJ325" i="18"/>
  <c r="Q325" i="18"/>
  <c r="AT325" i="18"/>
  <c r="AZ325" i="18"/>
  <c r="AF325" i="18"/>
  <c r="AY325" i="18"/>
  <c r="AE325" i="18"/>
  <c r="AU325" i="18"/>
  <c r="V325" i="18"/>
  <c r="AS325" i="18"/>
  <c r="AW325" i="18" s="1"/>
  <c r="P325" i="18"/>
  <c r="AQ325" i="18"/>
  <c r="AN325" i="18"/>
  <c r="AR325" i="18" s="1"/>
  <c r="AK325" i="18"/>
  <c r="AI325" i="18"/>
  <c r="AG325" i="18"/>
  <c r="AV349" i="18"/>
  <c r="AJ349" i="18"/>
  <c r="Q349" i="18"/>
  <c r="AU349" i="18"/>
  <c r="AI349" i="18"/>
  <c r="P349" i="18"/>
  <c r="AT349" i="18"/>
  <c r="AS349" i="18"/>
  <c r="AG349" i="18"/>
  <c r="AF349" i="18"/>
  <c r="AQ349" i="18"/>
  <c r="AE349" i="18"/>
  <c r="AP349" i="18"/>
  <c r="AD349" i="18"/>
  <c r="AY349" i="18"/>
  <c r="AX349" i="18"/>
  <c r="AL349" i="18"/>
  <c r="U349" i="18"/>
  <c r="AK349" i="18"/>
  <c r="V349" i="18"/>
  <c r="BA349" i="18"/>
  <c r="AZ349" i="18"/>
  <c r="AO349" i="18"/>
  <c r="AN349" i="18"/>
  <c r="AX333" i="18"/>
  <c r="AL333" i="18"/>
  <c r="U333" i="18"/>
  <c r="AO333" i="18"/>
  <c r="BA333" i="18"/>
  <c r="AN333" i="18"/>
  <c r="V333" i="18"/>
  <c r="AZ333" i="18"/>
  <c r="AY333" i="18"/>
  <c r="AK333" i="18"/>
  <c r="Q333" i="18"/>
  <c r="AJ333" i="18"/>
  <c r="P333" i="18"/>
  <c r="AV333" i="18"/>
  <c r="AI333" i="18"/>
  <c r="AU333" i="18"/>
  <c r="AS333" i="18"/>
  <c r="AF333" i="18"/>
  <c r="AQ333" i="18"/>
  <c r="AD333" i="18"/>
  <c r="AT333" i="18"/>
  <c r="AP333" i="18"/>
  <c r="AG333" i="18"/>
  <c r="AE333" i="18"/>
  <c r="AZ343" i="18"/>
  <c r="AN343" i="18"/>
  <c r="AY343" i="18"/>
  <c r="V343" i="18"/>
  <c r="AX343" i="18"/>
  <c r="AL343" i="18"/>
  <c r="U343" i="18"/>
  <c r="AK343" i="18"/>
  <c r="AV343" i="18"/>
  <c r="AJ343" i="18"/>
  <c r="Q343" i="18"/>
  <c r="AU343" i="18"/>
  <c r="AI343" i="18"/>
  <c r="P343" i="18"/>
  <c r="AT343" i="18"/>
  <c r="AS343" i="18"/>
  <c r="AG343" i="18"/>
  <c r="AF343" i="18"/>
  <c r="AP343" i="18"/>
  <c r="AD343" i="18"/>
  <c r="AE343" i="18"/>
  <c r="AQ343" i="18"/>
  <c r="BA343" i="18"/>
  <c r="AO343" i="18"/>
  <c r="AF375" i="18"/>
  <c r="AQ375" i="18"/>
  <c r="AE375" i="18"/>
  <c r="AP375" i="18"/>
  <c r="AD375" i="18"/>
  <c r="AO375" i="18"/>
  <c r="U375" i="18"/>
  <c r="AN375" i="18"/>
  <c r="Q375" i="18"/>
  <c r="BA375" i="18"/>
  <c r="AL375" i="18"/>
  <c r="P375" i="18"/>
  <c r="AZ375" i="18"/>
  <c r="AK375" i="18"/>
  <c r="AY375" i="18"/>
  <c r="AJ375" i="18"/>
  <c r="AX375" i="18"/>
  <c r="AI375" i="18"/>
  <c r="AV375" i="18"/>
  <c r="AG375" i="18"/>
  <c r="AU375" i="18"/>
  <c r="AT375" i="18"/>
  <c r="AS375" i="18"/>
  <c r="V375" i="18"/>
  <c r="AQ376" i="18"/>
  <c r="AE376" i="18"/>
  <c r="AP376" i="18"/>
  <c r="AD376" i="18"/>
  <c r="BA376" i="18"/>
  <c r="AO376" i="18"/>
  <c r="AV376" i="18"/>
  <c r="AG376" i="18"/>
  <c r="AU376" i="18"/>
  <c r="AF376" i="18"/>
  <c r="AT376" i="18"/>
  <c r="AS376" i="18"/>
  <c r="V376" i="18"/>
  <c r="U376" i="18"/>
  <c r="AN376" i="18"/>
  <c r="Q376" i="18"/>
  <c r="AL376" i="18"/>
  <c r="P376" i="18"/>
  <c r="AZ376" i="18"/>
  <c r="AK376" i="18"/>
  <c r="AY376" i="18"/>
  <c r="AX376" i="18"/>
  <c r="BB376" i="18" s="1"/>
  <c r="AJ376" i="18"/>
  <c r="AI376" i="18"/>
  <c r="H276" i="18"/>
  <c r="M276" i="18" s="1"/>
  <c r="H203" i="18"/>
  <c r="AC114" i="18"/>
  <c r="AW36" i="18"/>
  <c r="N122" i="18"/>
  <c r="BB120" i="18"/>
  <c r="N26" i="18"/>
  <c r="AC131" i="18"/>
  <c r="N143" i="18"/>
  <c r="J326" i="18"/>
  <c r="AM89" i="18"/>
  <c r="AW89" i="18"/>
  <c r="S89" i="18"/>
  <c r="AH89" i="18"/>
  <c r="N89" i="18"/>
  <c r="AR89" i="18"/>
  <c r="AC89" i="18"/>
  <c r="BB89" i="18"/>
  <c r="X89" i="18"/>
  <c r="L167" i="18"/>
  <c r="J167" i="18"/>
  <c r="J271" i="18"/>
  <c r="AW22" i="18"/>
  <c r="S22" i="18"/>
  <c r="AH22" i="18"/>
  <c r="N22" i="18"/>
  <c r="AR22" i="18"/>
  <c r="BB22" i="18"/>
  <c r="AC22" i="18"/>
  <c r="X22" i="18"/>
  <c r="AM22" i="18"/>
  <c r="AC49" i="18"/>
  <c r="AH49" i="18"/>
  <c r="N49" i="18"/>
  <c r="AR49" i="18"/>
  <c r="AW49" i="18"/>
  <c r="X49" i="18"/>
  <c r="S49" i="18"/>
  <c r="AM49" i="18"/>
  <c r="BB49" i="18"/>
  <c r="J379" i="18"/>
  <c r="J206" i="18"/>
  <c r="J357" i="18"/>
  <c r="J297" i="18"/>
  <c r="J209" i="18"/>
  <c r="J350" i="18"/>
  <c r="J284" i="18"/>
  <c r="J205" i="18"/>
  <c r="AH59" i="18"/>
  <c r="N59" i="18"/>
  <c r="BB59" i="18"/>
  <c r="AC59" i="18"/>
  <c r="X59" i="18"/>
  <c r="AM59" i="18"/>
  <c r="S59" i="18"/>
  <c r="AW59" i="18"/>
  <c r="AR59" i="18"/>
  <c r="AR52" i="18"/>
  <c r="BB52" i="18"/>
  <c r="AC52" i="18"/>
  <c r="X52" i="18"/>
  <c r="AM52" i="18"/>
  <c r="AH52" i="18"/>
  <c r="S52" i="18"/>
  <c r="AW52" i="18"/>
  <c r="N52" i="18"/>
  <c r="J355" i="18"/>
  <c r="J283" i="18"/>
  <c r="J193" i="18"/>
  <c r="J333" i="18"/>
  <c r="J216" i="18"/>
  <c r="H287" i="18"/>
  <c r="K287" i="18" s="1"/>
  <c r="H232" i="18"/>
  <c r="M232" i="18" s="1"/>
  <c r="M198" i="18"/>
  <c r="M184" i="18"/>
  <c r="M213" i="18"/>
  <c r="M191" i="18"/>
  <c r="M221" i="18"/>
  <c r="M226" i="18"/>
  <c r="M266" i="18"/>
  <c r="M267" i="18"/>
  <c r="M308" i="18"/>
  <c r="M274" i="18"/>
  <c r="M286" i="18"/>
  <c r="M306" i="18"/>
  <c r="AW306" i="18" s="1"/>
  <c r="M313" i="18"/>
  <c r="M333" i="18"/>
  <c r="M349" i="18"/>
  <c r="M357" i="18"/>
  <c r="M371" i="18"/>
  <c r="M376" i="18"/>
  <c r="K172" i="18"/>
  <c r="K185" i="18"/>
  <c r="S185" i="18" s="1"/>
  <c r="K178" i="18"/>
  <c r="S178" i="18" s="1"/>
  <c r="K207" i="18"/>
  <c r="K221" i="18"/>
  <c r="K225" i="18"/>
  <c r="S225" i="18" s="1"/>
  <c r="K228" i="18"/>
  <c r="X228" i="18" s="1"/>
  <c r="K267" i="18"/>
  <c r="K258" i="18"/>
  <c r="K274" i="18"/>
  <c r="K286" i="18"/>
  <c r="K313" i="18"/>
  <c r="K330" i="18"/>
  <c r="K357" i="18"/>
  <c r="K355" i="18"/>
  <c r="K363" i="18"/>
  <c r="N363" i="18" s="1"/>
  <c r="AU170" i="18"/>
  <c r="AI170" i="18"/>
  <c r="P170" i="18"/>
  <c r="AS170" i="18"/>
  <c r="AG170" i="18"/>
  <c r="AF170" i="18"/>
  <c r="AP170" i="18"/>
  <c r="AD170" i="18"/>
  <c r="AZ170" i="18"/>
  <c r="AN170" i="18"/>
  <c r="AY170" i="18"/>
  <c r="V170" i="18"/>
  <c r="AK170" i="18"/>
  <c r="AQ170" i="18"/>
  <c r="AO170" i="18"/>
  <c r="AL170" i="18"/>
  <c r="AJ170" i="18"/>
  <c r="AE170" i="18"/>
  <c r="U170" i="18"/>
  <c r="BA170" i="18"/>
  <c r="Q170" i="18"/>
  <c r="AX170" i="18"/>
  <c r="AV170" i="18"/>
  <c r="AT170" i="18"/>
  <c r="AP175" i="18"/>
  <c r="AD175" i="18"/>
  <c r="BA175" i="18"/>
  <c r="AO175" i="18"/>
  <c r="AZ175" i="18"/>
  <c r="AN175" i="18"/>
  <c r="AY175" i="18"/>
  <c r="V175" i="18"/>
  <c r="AX175" i="18"/>
  <c r="AL175" i="18"/>
  <c r="U175" i="18"/>
  <c r="AK175" i="18"/>
  <c r="AV175" i="18"/>
  <c r="AJ175" i="18"/>
  <c r="Q175" i="18"/>
  <c r="AU175" i="18"/>
  <c r="AI175" i="18"/>
  <c r="P175" i="18"/>
  <c r="AT175" i="18"/>
  <c r="AF175" i="18"/>
  <c r="AS175" i="18"/>
  <c r="AQ175" i="18"/>
  <c r="AG175" i="18"/>
  <c r="AE175" i="18"/>
  <c r="AS224" i="18"/>
  <c r="AG224" i="18"/>
  <c r="AF224" i="18"/>
  <c r="AQ224" i="18"/>
  <c r="AE224" i="18"/>
  <c r="AP224" i="18"/>
  <c r="AD224" i="18"/>
  <c r="AH224" i="18" s="1"/>
  <c r="BA224" i="18"/>
  <c r="AO224" i="18"/>
  <c r="AZ224" i="18"/>
  <c r="AN224" i="18"/>
  <c r="AR224" i="18" s="1"/>
  <c r="AY224" i="18"/>
  <c r="V224" i="18"/>
  <c r="AX224" i="18"/>
  <c r="AL224" i="18"/>
  <c r="U224" i="18"/>
  <c r="AU224" i="18"/>
  <c r="AI224" i="18"/>
  <c r="AM224" i="18" s="1"/>
  <c r="P224" i="18"/>
  <c r="AK224" i="18"/>
  <c r="AJ224" i="18"/>
  <c r="Q224" i="18"/>
  <c r="AV224" i="18"/>
  <c r="AT224" i="18"/>
  <c r="AS211" i="18"/>
  <c r="AG211" i="18"/>
  <c r="AF211" i="18"/>
  <c r="BA211" i="18"/>
  <c r="AO211" i="18"/>
  <c r="AZ211" i="18"/>
  <c r="AN211" i="18"/>
  <c r="AY211" i="18"/>
  <c r="V211" i="18"/>
  <c r="AV211" i="18"/>
  <c r="AJ211" i="18"/>
  <c r="Q211" i="18"/>
  <c r="AK211" i="18"/>
  <c r="AI211" i="18"/>
  <c r="AM211" i="18" s="1"/>
  <c r="AE211" i="18"/>
  <c r="AD211" i="18"/>
  <c r="AH211" i="18" s="1"/>
  <c r="AX211" i="18"/>
  <c r="U211" i="18"/>
  <c r="AU211" i="18"/>
  <c r="P211" i="18"/>
  <c r="AT211" i="18"/>
  <c r="AP211" i="18"/>
  <c r="AQ211" i="18"/>
  <c r="AL211" i="18"/>
  <c r="AV256" i="18"/>
  <c r="AJ256" i="18"/>
  <c r="Q256" i="18"/>
  <c r="AU256" i="18"/>
  <c r="AI256" i="18"/>
  <c r="P256" i="18"/>
  <c r="S256" i="18" s="1"/>
  <c r="AT256" i="18"/>
  <c r="AS256" i="18"/>
  <c r="AG256" i="18"/>
  <c r="AF256" i="18"/>
  <c r="AQ256" i="18"/>
  <c r="AE256" i="18"/>
  <c r="AP256" i="18"/>
  <c r="AD256" i="18"/>
  <c r="BA256" i="18"/>
  <c r="AO256" i="18"/>
  <c r="AN256" i="18"/>
  <c r="AL256" i="18"/>
  <c r="AK256" i="18"/>
  <c r="V256" i="18"/>
  <c r="U256" i="18"/>
  <c r="AX256" i="18"/>
  <c r="AZ256" i="18"/>
  <c r="AY256" i="18"/>
  <c r="AU234" i="18"/>
  <c r="AI234" i="18"/>
  <c r="P234" i="18"/>
  <c r="AT234" i="18"/>
  <c r="AS234" i="18"/>
  <c r="AG234" i="18"/>
  <c r="AF234" i="18"/>
  <c r="AP234" i="18"/>
  <c r="AD234" i="18"/>
  <c r="BA234" i="18"/>
  <c r="AO234" i="18"/>
  <c r="AZ234" i="18"/>
  <c r="AN234" i="18"/>
  <c r="AK234" i="18"/>
  <c r="AJ234" i="18"/>
  <c r="AE234" i="18"/>
  <c r="V234" i="18"/>
  <c r="U234" i="18"/>
  <c r="Q234" i="18"/>
  <c r="AY234" i="18"/>
  <c r="AX234" i="18"/>
  <c r="AQ234" i="18"/>
  <c r="AV234" i="18"/>
  <c r="AL234" i="18"/>
  <c r="AY242" i="18"/>
  <c r="V242" i="18"/>
  <c r="AX242" i="18"/>
  <c r="AL242" i="18"/>
  <c r="U242" i="18"/>
  <c r="AK242" i="18"/>
  <c r="AV242" i="18"/>
  <c r="AJ242" i="18"/>
  <c r="Q242" i="18"/>
  <c r="AU242" i="18"/>
  <c r="AI242" i="18"/>
  <c r="P242" i="18"/>
  <c r="AT242" i="18"/>
  <c r="AS242" i="18"/>
  <c r="AG242" i="18"/>
  <c r="AF242" i="18"/>
  <c r="BA242" i="18"/>
  <c r="AO242" i="18"/>
  <c r="AZ242" i="18"/>
  <c r="AQ242" i="18"/>
  <c r="AP242" i="18"/>
  <c r="AD242" i="18"/>
  <c r="AN242" i="18"/>
  <c r="AE242" i="18"/>
  <c r="AP262" i="18"/>
  <c r="AD262" i="18"/>
  <c r="BA262" i="18"/>
  <c r="AO262" i="18"/>
  <c r="AZ262" i="18"/>
  <c r="AN262" i="18"/>
  <c r="AR262" i="18" s="1"/>
  <c r="AY262" i="18"/>
  <c r="V262" i="18"/>
  <c r="AX262" i="18"/>
  <c r="AL262" i="18"/>
  <c r="U262" i="18"/>
  <c r="AK262" i="18"/>
  <c r="AV262" i="18"/>
  <c r="AJ262" i="18"/>
  <c r="Q262" i="18"/>
  <c r="AU262" i="18"/>
  <c r="AI262" i="18"/>
  <c r="P262" i="18"/>
  <c r="AT262" i="18"/>
  <c r="AS262" i="18"/>
  <c r="AQ262" i="18"/>
  <c r="AG262" i="18"/>
  <c r="AF262" i="18"/>
  <c r="AE262" i="18"/>
  <c r="AF272" i="18"/>
  <c r="AQ272" i="18"/>
  <c r="AE272" i="18"/>
  <c r="AZ272" i="18"/>
  <c r="AN272" i="18"/>
  <c r="AK272" i="18"/>
  <c r="AL272" i="18"/>
  <c r="AJ272" i="18"/>
  <c r="BA272" i="18"/>
  <c r="AI272" i="18"/>
  <c r="AM272" i="18" s="1"/>
  <c r="AY272" i="18"/>
  <c r="AX272" i="18"/>
  <c r="AG272" i="18"/>
  <c r="AV272" i="18"/>
  <c r="AD272" i="18"/>
  <c r="AU272" i="18"/>
  <c r="AT272" i="18"/>
  <c r="V272" i="18"/>
  <c r="AS272" i="18"/>
  <c r="AW272" i="18" s="1"/>
  <c r="U272" i="18"/>
  <c r="AP272" i="18"/>
  <c r="AO272" i="18"/>
  <c r="Q272" i="18"/>
  <c r="P272" i="18"/>
  <c r="AS292" i="18"/>
  <c r="AG292" i="18"/>
  <c r="AZ292" i="18"/>
  <c r="AN292" i="18"/>
  <c r="AY292" i="18"/>
  <c r="AQ292" i="18"/>
  <c r="AP292" i="18"/>
  <c r="V292" i="18"/>
  <c r="AO292" i="18"/>
  <c r="U292" i="18"/>
  <c r="X292" i="18" s="1"/>
  <c r="AL292" i="18"/>
  <c r="AK292" i="18"/>
  <c r="Q292" i="18"/>
  <c r="BA292" i="18"/>
  <c r="AJ292" i="18"/>
  <c r="P292" i="18"/>
  <c r="S292" i="18" s="1"/>
  <c r="AX292" i="18"/>
  <c r="AI292" i="18"/>
  <c r="AV292" i="18"/>
  <c r="AU292" i="18"/>
  <c r="AT292" i="18"/>
  <c r="AF292" i="18"/>
  <c r="AE292" i="18"/>
  <c r="AD292" i="18"/>
  <c r="AP295" i="18"/>
  <c r="AD295" i="18"/>
  <c r="BA295" i="18"/>
  <c r="AO295" i="18"/>
  <c r="AX295" i="18"/>
  <c r="AL295" i="18"/>
  <c r="U295" i="18"/>
  <c r="AK295" i="18"/>
  <c r="AV295" i="18"/>
  <c r="AJ295" i="18"/>
  <c r="Q295" i="18"/>
  <c r="AS295" i="18"/>
  <c r="AG295" i="18"/>
  <c r="AI295" i="18"/>
  <c r="AF295" i="18"/>
  <c r="AE295" i="18"/>
  <c r="AZ295" i="18"/>
  <c r="AY295" i="18"/>
  <c r="V295" i="18"/>
  <c r="AU295" i="18"/>
  <c r="P295" i="18"/>
  <c r="AT295" i="18"/>
  <c r="AQ295" i="18"/>
  <c r="AN295" i="18"/>
  <c r="AK305" i="18"/>
  <c r="AT305" i="18"/>
  <c r="AS305" i="18"/>
  <c r="AG305" i="18"/>
  <c r="AF305" i="18"/>
  <c r="AU305" i="18"/>
  <c r="AQ305" i="18"/>
  <c r="V305" i="18"/>
  <c r="AP305" i="18"/>
  <c r="U305" i="18"/>
  <c r="X305" i="18" s="1"/>
  <c r="AO305" i="18"/>
  <c r="Q305" i="18"/>
  <c r="AN305" i="18"/>
  <c r="P305" i="18"/>
  <c r="AL305" i="18"/>
  <c r="BA305" i="18"/>
  <c r="AJ305" i="18"/>
  <c r="AX305" i="18"/>
  <c r="AD305" i="18"/>
  <c r="AV305" i="18"/>
  <c r="AZ305" i="18"/>
  <c r="AY305" i="18"/>
  <c r="AI305" i="18"/>
  <c r="AM305" i="18" s="1"/>
  <c r="AE305" i="18"/>
  <c r="AK313" i="18"/>
  <c r="AT313" i="18"/>
  <c r="AG313" i="18"/>
  <c r="AS313" i="18"/>
  <c r="AF313" i="18"/>
  <c r="AE313" i="18"/>
  <c r="AQ313" i="18"/>
  <c r="AD313" i="18"/>
  <c r="AP313" i="18"/>
  <c r="AO313" i="18"/>
  <c r="BA313" i="18"/>
  <c r="AN313" i="18"/>
  <c r="V313" i="18"/>
  <c r="AZ313" i="18"/>
  <c r="U313" i="18"/>
  <c r="AY313" i="18"/>
  <c r="AL313" i="18"/>
  <c r="Q313" i="18"/>
  <c r="AX313" i="18"/>
  <c r="AV313" i="18"/>
  <c r="AU313" i="18"/>
  <c r="AJ313" i="18"/>
  <c r="AI313" i="18"/>
  <c r="P313" i="18"/>
  <c r="AS352" i="18"/>
  <c r="AG352" i="18"/>
  <c r="AF352" i="18"/>
  <c r="AQ352" i="18"/>
  <c r="AE352" i="18"/>
  <c r="AP352" i="18"/>
  <c r="AD352" i="18"/>
  <c r="BA352" i="18"/>
  <c r="AO352" i="18"/>
  <c r="AZ352" i="18"/>
  <c r="AN352" i="18"/>
  <c r="AY352" i="18"/>
  <c r="V352" i="18"/>
  <c r="AV352" i="18"/>
  <c r="AJ352" i="18"/>
  <c r="Q352" i="18"/>
  <c r="AU352" i="18"/>
  <c r="AI352" i="18"/>
  <c r="P352" i="18"/>
  <c r="AX352" i="18"/>
  <c r="AT352" i="18"/>
  <c r="AL352" i="18"/>
  <c r="AK352" i="18"/>
  <c r="U352" i="18"/>
  <c r="AK334" i="18"/>
  <c r="AV334" i="18"/>
  <c r="AT334" i="18"/>
  <c r="AG334" i="18"/>
  <c r="AS334" i="18"/>
  <c r="AF334" i="18"/>
  <c r="AE334" i="18"/>
  <c r="AQ334" i="18"/>
  <c r="AD334" i="18"/>
  <c r="AP334" i="18"/>
  <c r="AO334" i="18"/>
  <c r="AN334" i="18"/>
  <c r="V334" i="18"/>
  <c r="AZ334" i="18"/>
  <c r="AL334" i="18"/>
  <c r="Q334" i="18"/>
  <c r="AX334" i="18"/>
  <c r="AI334" i="18"/>
  <c r="AM334" i="18" s="1"/>
  <c r="AY334" i="18"/>
  <c r="AU334" i="18"/>
  <c r="AJ334" i="18"/>
  <c r="U334" i="18"/>
  <c r="P334" i="18"/>
  <c r="BA334" i="18"/>
  <c r="AQ357" i="18"/>
  <c r="AE357" i="18"/>
  <c r="AP357" i="18"/>
  <c r="AD357" i="18"/>
  <c r="BA357" i="18"/>
  <c r="AO357" i="18"/>
  <c r="AK357" i="18"/>
  <c r="AS357" i="18"/>
  <c r="U357" i="18"/>
  <c r="Q357" i="18"/>
  <c r="AN357" i="18"/>
  <c r="P357" i="18"/>
  <c r="AL357" i="18"/>
  <c r="AJ357" i="18"/>
  <c r="AZ357" i="18"/>
  <c r="AI357" i="18"/>
  <c r="AY357" i="18"/>
  <c r="AV357" i="18"/>
  <c r="AF357" i="18"/>
  <c r="AU357" i="18"/>
  <c r="AX357" i="18"/>
  <c r="AG357" i="18"/>
  <c r="AT357" i="18"/>
  <c r="V357" i="18"/>
  <c r="AV371" i="18"/>
  <c r="AJ371" i="18"/>
  <c r="Q371" i="18"/>
  <c r="AU371" i="18"/>
  <c r="AI371" i="18"/>
  <c r="P371" i="18"/>
  <c r="AT371" i="18"/>
  <c r="AS371" i="18"/>
  <c r="AD371" i="18"/>
  <c r="AQ371" i="18"/>
  <c r="AP371" i="18"/>
  <c r="V371" i="18"/>
  <c r="AO371" i="18"/>
  <c r="U371" i="18"/>
  <c r="AN371" i="18"/>
  <c r="BA371" i="18"/>
  <c r="AL371" i="18"/>
  <c r="AZ371" i="18"/>
  <c r="AK371" i="18"/>
  <c r="AY371" i="18"/>
  <c r="AG371" i="18"/>
  <c r="AX371" i="18"/>
  <c r="AF371" i="18"/>
  <c r="AE371" i="18"/>
  <c r="H342" i="18"/>
  <c r="S179" i="18" l="1"/>
  <c r="X224" i="18"/>
  <c r="X329" i="18"/>
  <c r="S339" i="18"/>
  <c r="BX12" i="19"/>
  <c r="AR279" i="19"/>
  <c r="BB313" i="19"/>
  <c r="AR176" i="19"/>
  <c r="AW346" i="19"/>
  <c r="AR273" i="19"/>
  <c r="X327" i="19"/>
  <c r="AM228" i="19"/>
  <c r="X176" i="19"/>
  <c r="AC176" i="19"/>
  <c r="BB234" i="19"/>
  <c r="N325" i="19"/>
  <c r="N170" i="19"/>
  <c r="AW176" i="19"/>
  <c r="AR234" i="19"/>
  <c r="X210" i="19"/>
  <c r="BB203" i="19"/>
  <c r="AM317" i="19"/>
  <c r="X314" i="19"/>
  <c r="N273" i="19"/>
  <c r="N313" i="19"/>
  <c r="BB176" i="19"/>
  <c r="AM173" i="19"/>
  <c r="N234" i="19"/>
  <c r="X272" i="19"/>
  <c r="BB325" i="19"/>
  <c r="AH182" i="19"/>
  <c r="AH343" i="19"/>
  <c r="X312" i="19"/>
  <c r="AM372" i="19"/>
  <c r="AR314" i="19"/>
  <c r="AH273" i="19"/>
  <c r="AH234" i="19"/>
  <c r="AR363" i="19"/>
  <c r="AW355" i="19"/>
  <c r="AH177" i="19"/>
  <c r="AR287" i="19"/>
  <c r="X308" i="19"/>
  <c r="BP13" i="19"/>
  <c r="BQ13" i="19" s="1"/>
  <c r="BB314" i="19"/>
  <c r="AR309" i="19"/>
  <c r="AM273" i="19"/>
  <c r="X313" i="19"/>
  <c r="S234" i="19"/>
  <c r="AH202" i="19"/>
  <c r="AW344" i="19"/>
  <c r="AC274" i="19"/>
  <c r="BB279" i="19"/>
  <c r="AC273" i="19"/>
  <c r="BB173" i="19"/>
  <c r="AM234" i="19"/>
  <c r="S279" i="19"/>
  <c r="BB273" i="19"/>
  <c r="BB201" i="19"/>
  <c r="AC202" i="19"/>
  <c r="AR284" i="19"/>
  <c r="AH201" i="19"/>
  <c r="AC279" i="19"/>
  <c r="AC200" i="19"/>
  <c r="S367" i="19"/>
  <c r="S346" i="19"/>
  <c r="AH229" i="19"/>
  <c r="AM170" i="19"/>
  <c r="AW221" i="19"/>
  <c r="AW279" i="19"/>
  <c r="AH176" i="19"/>
  <c r="X241" i="19"/>
  <c r="X355" i="19"/>
  <c r="AW322" i="19"/>
  <c r="S176" i="19"/>
  <c r="AR346" i="19"/>
  <c r="AM348" i="19"/>
  <c r="BP14" i="19"/>
  <c r="BQ14" i="19" s="1"/>
  <c r="AR270" i="19"/>
  <c r="BB270" i="19"/>
  <c r="AC270" i="19"/>
  <c r="X270" i="19"/>
  <c r="AM270" i="19"/>
  <c r="AW270" i="19"/>
  <c r="S270" i="19"/>
  <c r="AH270" i="19"/>
  <c r="N270" i="19"/>
  <c r="L376" i="19"/>
  <c r="J376" i="19"/>
  <c r="K376" i="19"/>
  <c r="X228" i="19"/>
  <c r="N309" i="19"/>
  <c r="BB217" i="19"/>
  <c r="X363" i="19"/>
  <c r="AM322" i="19"/>
  <c r="BB298" i="19"/>
  <c r="AW202" i="19"/>
  <c r="AW310" i="19"/>
  <c r="AH310" i="19"/>
  <c r="N310" i="19"/>
  <c r="AC310" i="19"/>
  <c r="BB310" i="19"/>
  <c r="X310" i="19"/>
  <c r="S310" i="19"/>
  <c r="AR310" i="19"/>
  <c r="AM310" i="19"/>
  <c r="AR200" i="19"/>
  <c r="AR177" i="19"/>
  <c r="AW367" i="19"/>
  <c r="AH315" i="19"/>
  <c r="N315" i="19"/>
  <c r="AR315" i="19"/>
  <c r="AM315" i="19"/>
  <c r="BB315" i="19"/>
  <c r="AW315" i="19"/>
  <c r="X315" i="19"/>
  <c r="S315" i="19"/>
  <c r="AC315" i="19"/>
  <c r="AW266" i="19"/>
  <c r="S266" i="19"/>
  <c r="AR266" i="19"/>
  <c r="BB266" i="19"/>
  <c r="AM266" i="19"/>
  <c r="AH266" i="19"/>
  <c r="AC266" i="19"/>
  <c r="X266" i="19"/>
  <c r="N266" i="19"/>
  <c r="AC241" i="19"/>
  <c r="AR308" i="19"/>
  <c r="AR182" i="19"/>
  <c r="AW210" i="19"/>
  <c r="S361" i="19"/>
  <c r="AC339" i="19"/>
  <c r="N312" i="19"/>
  <c r="S344" i="19"/>
  <c r="AH243" i="19"/>
  <c r="N372" i="19"/>
  <c r="AH205" i="19"/>
  <c r="N205" i="19"/>
  <c r="AR205" i="19"/>
  <c r="BB205" i="19"/>
  <c r="AC205" i="19"/>
  <c r="X205" i="19"/>
  <c r="AM205" i="19"/>
  <c r="AW205" i="19"/>
  <c r="S205" i="19"/>
  <c r="AH348" i="19"/>
  <c r="AC193" i="19"/>
  <c r="S327" i="19"/>
  <c r="AM203" i="19"/>
  <c r="AC368" i="19"/>
  <c r="AH317" i="19"/>
  <c r="L168" i="19"/>
  <c r="J168" i="19"/>
  <c r="K168" i="19"/>
  <c r="X220" i="19"/>
  <c r="S351" i="19"/>
  <c r="N265" i="19"/>
  <c r="AC221" i="19"/>
  <c r="AM287" i="19"/>
  <c r="AW211" i="19"/>
  <c r="N291" i="19"/>
  <c r="AR201" i="19"/>
  <c r="AC238" i="19"/>
  <c r="X238" i="19"/>
  <c r="BB238" i="19"/>
  <c r="AM238" i="19"/>
  <c r="S238" i="19"/>
  <c r="N238" i="19"/>
  <c r="AW238" i="19"/>
  <c r="AH238" i="19"/>
  <c r="AR238" i="19"/>
  <c r="BB356" i="19"/>
  <c r="X356" i="19"/>
  <c r="AM356" i="19"/>
  <c r="S356" i="19"/>
  <c r="AW356" i="19"/>
  <c r="AR356" i="19"/>
  <c r="N356" i="19"/>
  <c r="AH356" i="19"/>
  <c r="AC356" i="19"/>
  <c r="AR258" i="19"/>
  <c r="AH258" i="19"/>
  <c r="AC258" i="19"/>
  <c r="X258" i="19"/>
  <c r="BB258" i="19"/>
  <c r="S258" i="19"/>
  <c r="AM258" i="19"/>
  <c r="N258" i="19"/>
  <c r="AW258" i="19"/>
  <c r="AH362" i="19"/>
  <c r="N362" i="19"/>
  <c r="BB362" i="19"/>
  <c r="AC362" i="19"/>
  <c r="X362" i="19"/>
  <c r="AR362" i="19"/>
  <c r="AM362" i="19"/>
  <c r="S362" i="19"/>
  <c r="AW362" i="19"/>
  <c r="AH190" i="19"/>
  <c r="N190" i="19"/>
  <c r="AR190" i="19"/>
  <c r="BB190" i="19"/>
  <c r="AC190" i="19"/>
  <c r="X190" i="19"/>
  <c r="AM190" i="19"/>
  <c r="AW190" i="19"/>
  <c r="S190" i="19"/>
  <c r="BB342" i="19"/>
  <c r="X342" i="19"/>
  <c r="AH342" i="19"/>
  <c r="N342" i="19"/>
  <c r="AC342" i="19"/>
  <c r="AW342" i="19"/>
  <c r="S342" i="19"/>
  <c r="AR342" i="19"/>
  <c r="AM342" i="19"/>
  <c r="L222" i="19"/>
  <c r="J222" i="19"/>
  <c r="K222" i="19"/>
  <c r="N314" i="19"/>
  <c r="AH228" i="19"/>
  <c r="AC309" i="19"/>
  <c r="AR217" i="19"/>
  <c r="AM176" i="19"/>
  <c r="BB199" i="19"/>
  <c r="AC199" i="19"/>
  <c r="AH199" i="19"/>
  <c r="N199" i="19"/>
  <c r="AR199" i="19"/>
  <c r="X199" i="19"/>
  <c r="S199" i="19"/>
  <c r="AW199" i="19"/>
  <c r="AM199" i="19"/>
  <c r="X225" i="19"/>
  <c r="AR225" i="19"/>
  <c r="AC225" i="19"/>
  <c r="AW225" i="19"/>
  <c r="S225" i="19"/>
  <c r="N225" i="19"/>
  <c r="AM225" i="19"/>
  <c r="AH225" i="19"/>
  <c r="BB225" i="19"/>
  <c r="AW234" i="19"/>
  <c r="L254" i="19"/>
  <c r="J254" i="19"/>
  <c r="K254" i="19"/>
  <c r="AW379" i="19"/>
  <c r="S379" i="19"/>
  <c r="AH379" i="19"/>
  <c r="N379" i="19"/>
  <c r="BB379" i="19"/>
  <c r="AC379" i="19"/>
  <c r="X379" i="19"/>
  <c r="AR379" i="19"/>
  <c r="AM379" i="19"/>
  <c r="S229" i="19"/>
  <c r="AC363" i="19"/>
  <c r="X322" i="19"/>
  <c r="BB346" i="19"/>
  <c r="AC298" i="19"/>
  <c r="AH272" i="19"/>
  <c r="BB202" i="19"/>
  <c r="BB200" i="19"/>
  <c r="AM325" i="19"/>
  <c r="BB195" i="19"/>
  <c r="AH195" i="19"/>
  <c r="AW195" i="19"/>
  <c r="AC195" i="19"/>
  <c r="AR195" i="19"/>
  <c r="X195" i="19"/>
  <c r="S195" i="19"/>
  <c r="AM195" i="19"/>
  <c r="N195" i="19"/>
  <c r="N177" i="19"/>
  <c r="CK12" i="19"/>
  <c r="BR13" i="19"/>
  <c r="BS13" i="19" s="1"/>
  <c r="CE12" i="19"/>
  <c r="BY12" i="19"/>
  <c r="AR241" i="19"/>
  <c r="N308" i="19"/>
  <c r="N335" i="19"/>
  <c r="AM210" i="19"/>
  <c r="AW361" i="19"/>
  <c r="BB339" i="19"/>
  <c r="AC312" i="19"/>
  <c r="AC344" i="19"/>
  <c r="N243" i="19"/>
  <c r="AH372" i="19"/>
  <c r="AW188" i="19"/>
  <c r="S188" i="19"/>
  <c r="AH188" i="19"/>
  <c r="N188" i="19"/>
  <c r="AR188" i="19"/>
  <c r="BB188" i="19"/>
  <c r="AC188" i="19"/>
  <c r="X188" i="19"/>
  <c r="AM188" i="19"/>
  <c r="BB261" i="19"/>
  <c r="AC261" i="19"/>
  <c r="AW261" i="19"/>
  <c r="S261" i="19"/>
  <c r="AR261" i="19"/>
  <c r="AM261" i="19"/>
  <c r="AH261" i="19"/>
  <c r="X261" i="19"/>
  <c r="N261" i="19"/>
  <c r="S348" i="19"/>
  <c r="BB193" i="19"/>
  <c r="AR327" i="19"/>
  <c r="X203" i="19"/>
  <c r="BB368" i="19"/>
  <c r="X170" i="19"/>
  <c r="N317" i="19"/>
  <c r="M168" i="19"/>
  <c r="N284" i="19"/>
  <c r="AW351" i="19"/>
  <c r="AH265" i="19"/>
  <c r="AH221" i="19"/>
  <c r="X287" i="19"/>
  <c r="AM211" i="19"/>
  <c r="AH291" i="19"/>
  <c r="N201" i="19"/>
  <c r="AR208" i="19"/>
  <c r="BB208" i="19"/>
  <c r="AC208" i="19"/>
  <c r="X208" i="19"/>
  <c r="AM208" i="19"/>
  <c r="AW208" i="19"/>
  <c r="S208" i="19"/>
  <c r="AH208" i="19"/>
  <c r="N208" i="19"/>
  <c r="AH319" i="19"/>
  <c r="N319" i="19"/>
  <c r="BB319" i="19"/>
  <c r="AC319" i="19"/>
  <c r="X319" i="19"/>
  <c r="AW319" i="19"/>
  <c r="S319" i="19"/>
  <c r="AR319" i="19"/>
  <c r="AM319" i="19"/>
  <c r="X239" i="19"/>
  <c r="AR239" i="19"/>
  <c r="BB239" i="19"/>
  <c r="AM239" i="19"/>
  <c r="S239" i="19"/>
  <c r="N239" i="19"/>
  <c r="AW239" i="19"/>
  <c r="AH239" i="19"/>
  <c r="AC239" i="19"/>
  <c r="L218" i="19"/>
  <c r="K218" i="19"/>
  <c r="J218" i="19"/>
  <c r="L230" i="19"/>
  <c r="K230" i="19"/>
  <c r="J230" i="19"/>
  <c r="BB309" i="19"/>
  <c r="L354" i="19"/>
  <c r="K354" i="19"/>
  <c r="J354" i="19"/>
  <c r="AC322" i="19"/>
  <c r="BB330" i="19"/>
  <c r="X330" i="19"/>
  <c r="AH330" i="19"/>
  <c r="N330" i="19"/>
  <c r="AC330" i="19"/>
  <c r="AW330" i="19"/>
  <c r="S330" i="19"/>
  <c r="AR330" i="19"/>
  <c r="AM330" i="19"/>
  <c r="AW278" i="19"/>
  <c r="S278" i="19"/>
  <c r="AM278" i="19"/>
  <c r="X278" i="19"/>
  <c r="BB278" i="19"/>
  <c r="N278" i="19"/>
  <c r="AH278" i="19"/>
  <c r="AR278" i="19"/>
  <c r="AC278" i="19"/>
  <c r="AH241" i="19"/>
  <c r="AH335" i="19"/>
  <c r="BB243" i="19"/>
  <c r="AR271" i="19"/>
  <c r="BB271" i="19"/>
  <c r="AC271" i="19"/>
  <c r="X271" i="19"/>
  <c r="AM271" i="19"/>
  <c r="AW271" i="19"/>
  <c r="S271" i="19"/>
  <c r="AH271" i="19"/>
  <c r="N271" i="19"/>
  <c r="AR193" i="19"/>
  <c r="AR368" i="19"/>
  <c r="AH351" i="19"/>
  <c r="S265" i="19"/>
  <c r="AM221" i="19"/>
  <c r="S334" i="19"/>
  <c r="X211" i="19"/>
  <c r="AC352" i="19"/>
  <c r="X352" i="19"/>
  <c r="AM352" i="19"/>
  <c r="AW352" i="19"/>
  <c r="S352" i="19"/>
  <c r="AH352" i="19"/>
  <c r="N352" i="19"/>
  <c r="BB352" i="19"/>
  <c r="AR352" i="19"/>
  <c r="AC295" i="19"/>
  <c r="AR295" i="19"/>
  <c r="BB295" i="19"/>
  <c r="AH295" i="19"/>
  <c r="AW295" i="19"/>
  <c r="X295" i="19"/>
  <c r="S295" i="19"/>
  <c r="AM295" i="19"/>
  <c r="N295" i="19"/>
  <c r="X353" i="19"/>
  <c r="AM353" i="19"/>
  <c r="AH353" i="19"/>
  <c r="N353" i="19"/>
  <c r="AC353" i="19"/>
  <c r="AW353" i="19"/>
  <c r="S353" i="19"/>
  <c r="AR353" i="19"/>
  <c r="BB353" i="19"/>
  <c r="L213" i="19"/>
  <c r="J213" i="19"/>
  <c r="K213" i="19"/>
  <c r="AM314" i="19"/>
  <c r="N279" i="19"/>
  <c r="N228" i="19"/>
  <c r="S309" i="19"/>
  <c r="AH217" i="19"/>
  <c r="N173" i="19"/>
  <c r="X234" i="19"/>
  <c r="AW215" i="19"/>
  <c r="S215" i="19"/>
  <c r="AH215" i="19"/>
  <c r="N215" i="19"/>
  <c r="AR215" i="19"/>
  <c r="BB215" i="19"/>
  <c r="AC215" i="19"/>
  <c r="X215" i="19"/>
  <c r="AM215" i="19"/>
  <c r="X263" i="19"/>
  <c r="AM263" i="19"/>
  <c r="BB263" i="19"/>
  <c r="AC263" i="19"/>
  <c r="AH263" i="19"/>
  <c r="S263" i="19"/>
  <c r="N263" i="19"/>
  <c r="AW263" i="19"/>
  <c r="AR263" i="19"/>
  <c r="N301" i="19"/>
  <c r="X229" i="19"/>
  <c r="N363" i="19"/>
  <c r="BB322" i="19"/>
  <c r="S272" i="19"/>
  <c r="S202" i="19"/>
  <c r="AH200" i="19"/>
  <c r="X325" i="19"/>
  <c r="BB340" i="19"/>
  <c r="AR340" i="19"/>
  <c r="S340" i="19"/>
  <c r="AM340" i="19"/>
  <c r="AH340" i="19"/>
  <c r="AC340" i="19"/>
  <c r="X340" i="19"/>
  <c r="N340" i="19"/>
  <c r="AW340" i="19"/>
  <c r="AW241" i="19"/>
  <c r="S308" i="19"/>
  <c r="BB335" i="19"/>
  <c r="AC210" i="19"/>
  <c r="AW343" i="19"/>
  <c r="N339" i="19"/>
  <c r="AR274" i="19"/>
  <c r="AH344" i="19"/>
  <c r="AR303" i="19"/>
  <c r="S372" i="19"/>
  <c r="AM345" i="19"/>
  <c r="AW345" i="19"/>
  <c r="S345" i="19"/>
  <c r="AH345" i="19"/>
  <c r="N345" i="19"/>
  <c r="AR345" i="19"/>
  <c r="BB345" i="19"/>
  <c r="AC345" i="19"/>
  <c r="X345" i="19"/>
  <c r="AW189" i="19"/>
  <c r="S189" i="19"/>
  <c r="AH189" i="19"/>
  <c r="N189" i="19"/>
  <c r="AR189" i="19"/>
  <c r="BB189" i="19"/>
  <c r="AC189" i="19"/>
  <c r="X189" i="19"/>
  <c r="AM189" i="19"/>
  <c r="AR348" i="19"/>
  <c r="S250" i="19"/>
  <c r="AC327" i="19"/>
  <c r="AR203" i="19"/>
  <c r="N368" i="19"/>
  <c r="AR170" i="19"/>
  <c r="BB317" i="19"/>
  <c r="S284" i="19"/>
  <c r="AM351" i="19"/>
  <c r="AW265" i="19"/>
  <c r="BB221" i="19"/>
  <c r="X334" i="19"/>
  <c r="AC211" i="19"/>
  <c r="AC355" i="19"/>
  <c r="AM201" i="19"/>
  <c r="N371" i="19"/>
  <c r="AH192" i="19"/>
  <c r="N192" i="19"/>
  <c r="AR192" i="19"/>
  <c r="BB192" i="19"/>
  <c r="AC192" i="19"/>
  <c r="X192" i="19"/>
  <c r="AM192" i="19"/>
  <c r="AW192" i="19"/>
  <c r="S192" i="19"/>
  <c r="AH180" i="19"/>
  <c r="N180" i="19"/>
  <c r="AC180" i="19"/>
  <c r="S180" i="19"/>
  <c r="AR180" i="19"/>
  <c r="AM180" i="19"/>
  <c r="BB180" i="19"/>
  <c r="AW180" i="19"/>
  <c r="X180" i="19"/>
  <c r="AW333" i="19"/>
  <c r="S333" i="19"/>
  <c r="AH333" i="19"/>
  <c r="X333" i="19"/>
  <c r="BB333" i="19"/>
  <c r="AM333" i="19"/>
  <c r="AR333" i="19"/>
  <c r="AC333" i="19"/>
  <c r="N333" i="19"/>
  <c r="AC212" i="19"/>
  <c r="X212" i="19"/>
  <c r="AM212" i="19"/>
  <c r="AW212" i="19"/>
  <c r="S212" i="19"/>
  <c r="AH212" i="19"/>
  <c r="N212" i="19"/>
  <c r="AR212" i="19"/>
  <c r="BB212" i="19"/>
  <c r="BB350" i="19"/>
  <c r="AC350" i="19"/>
  <c r="AM350" i="19"/>
  <c r="AW350" i="19"/>
  <c r="S350" i="19"/>
  <c r="AR350" i="19"/>
  <c r="X350" i="19"/>
  <c r="N350" i="19"/>
  <c r="AH350" i="19"/>
  <c r="AW366" i="19"/>
  <c r="S366" i="19"/>
  <c r="AR366" i="19"/>
  <c r="AC366" i="19"/>
  <c r="AM366" i="19"/>
  <c r="N366" i="19"/>
  <c r="BB366" i="19"/>
  <c r="X366" i="19"/>
  <c r="AH366" i="19"/>
  <c r="L231" i="19"/>
  <c r="J231" i="19"/>
  <c r="K231" i="19"/>
  <c r="L294" i="19"/>
  <c r="J294" i="19"/>
  <c r="K294" i="19"/>
  <c r="AM279" i="19"/>
  <c r="AC228" i="19"/>
  <c r="AW309" i="19"/>
  <c r="AC313" i="19"/>
  <c r="L318" i="19"/>
  <c r="J318" i="19"/>
  <c r="K318" i="19"/>
  <c r="AH369" i="19"/>
  <c r="N369" i="19"/>
  <c r="AR369" i="19"/>
  <c r="AC369" i="19"/>
  <c r="X369" i="19"/>
  <c r="AM369" i="19"/>
  <c r="S369" i="19"/>
  <c r="BB369" i="19"/>
  <c r="AW369" i="19"/>
  <c r="S173" i="19"/>
  <c r="L349" i="19"/>
  <c r="J349" i="19"/>
  <c r="K349" i="19"/>
  <c r="BB285" i="19"/>
  <c r="AC285" i="19"/>
  <c r="AH285" i="19"/>
  <c r="N285" i="19"/>
  <c r="AR285" i="19"/>
  <c r="S285" i="19"/>
  <c r="AM285" i="19"/>
  <c r="AW285" i="19"/>
  <c r="X285" i="19"/>
  <c r="S301" i="19"/>
  <c r="AC229" i="19"/>
  <c r="AH363" i="19"/>
  <c r="AR322" i="19"/>
  <c r="AW272" i="19"/>
  <c r="L227" i="19"/>
  <c r="J227" i="19"/>
  <c r="K227" i="19"/>
  <c r="X202" i="19"/>
  <c r="S200" i="19"/>
  <c r="AC325" i="19"/>
  <c r="AM367" i="19"/>
  <c r="BW12" i="19"/>
  <c r="CI12" i="19"/>
  <c r="BN13" i="19"/>
  <c r="BO13" i="19" s="1"/>
  <c r="CC12" i="19"/>
  <c r="N241" i="19"/>
  <c r="AW308" i="19"/>
  <c r="BB182" i="19"/>
  <c r="AM335" i="19"/>
  <c r="BB210" i="19"/>
  <c r="N343" i="19"/>
  <c r="AM339" i="19"/>
  <c r="L169" i="19"/>
  <c r="K169" i="19"/>
  <c r="J169" i="19"/>
  <c r="BB274" i="19"/>
  <c r="BB344" i="19"/>
  <c r="N303" i="19"/>
  <c r="AW372" i="19"/>
  <c r="AW204" i="19"/>
  <c r="S204" i="19"/>
  <c r="BB204" i="19"/>
  <c r="AC204" i="19"/>
  <c r="AM204" i="19"/>
  <c r="X204" i="19"/>
  <c r="N204" i="19"/>
  <c r="AR204" i="19"/>
  <c r="AH204" i="19"/>
  <c r="AH256" i="19"/>
  <c r="N256" i="19"/>
  <c r="AR256" i="19"/>
  <c r="BB256" i="19"/>
  <c r="AC256" i="19"/>
  <c r="X256" i="19"/>
  <c r="AM256" i="19"/>
  <c r="AW256" i="19"/>
  <c r="S256" i="19"/>
  <c r="AH292" i="19"/>
  <c r="N292" i="19"/>
  <c r="AR292" i="19"/>
  <c r="BB292" i="19"/>
  <c r="AC292" i="19"/>
  <c r="X292" i="19"/>
  <c r="AM292" i="19"/>
  <c r="AW292" i="19"/>
  <c r="S292" i="19"/>
  <c r="M169" i="19"/>
  <c r="AW250" i="19"/>
  <c r="AW327" i="19"/>
  <c r="N203" i="19"/>
  <c r="AH368" i="19"/>
  <c r="AH170" i="19"/>
  <c r="AR317" i="19"/>
  <c r="AC220" i="19"/>
  <c r="X284" i="19"/>
  <c r="X351" i="19"/>
  <c r="AR221" i="19"/>
  <c r="AH334" i="19"/>
  <c r="BB211" i="19"/>
  <c r="BB355" i="19"/>
  <c r="X201" i="19"/>
  <c r="X371" i="19"/>
  <c r="BB331" i="19"/>
  <c r="AC331" i="19"/>
  <c r="AM331" i="19"/>
  <c r="AH331" i="19"/>
  <c r="N331" i="19"/>
  <c r="X331" i="19"/>
  <c r="S331" i="19"/>
  <c r="AW331" i="19"/>
  <c r="AR331" i="19"/>
  <c r="AH240" i="19"/>
  <c r="N240" i="19"/>
  <c r="AM240" i="19"/>
  <c r="AC240" i="19"/>
  <c r="BB240" i="19"/>
  <c r="S240" i="19"/>
  <c r="AW240" i="19"/>
  <c r="AR240" i="19"/>
  <c r="X240" i="19"/>
  <c r="X186" i="19"/>
  <c r="AM186" i="19"/>
  <c r="AW186" i="19"/>
  <c r="S186" i="19"/>
  <c r="AH186" i="19"/>
  <c r="N186" i="19"/>
  <c r="AR186" i="19"/>
  <c r="BB186" i="19"/>
  <c r="AC186" i="19"/>
  <c r="X197" i="19"/>
  <c r="AW197" i="19"/>
  <c r="S197" i="19"/>
  <c r="AH197" i="19"/>
  <c r="N197" i="19"/>
  <c r="AC197" i="19"/>
  <c r="AR197" i="19"/>
  <c r="AM197" i="19"/>
  <c r="BB197" i="19"/>
  <c r="L365" i="19"/>
  <c r="J365" i="19"/>
  <c r="K365" i="19"/>
  <c r="BB228" i="19"/>
  <c r="AM309" i="19"/>
  <c r="L247" i="19"/>
  <c r="J247" i="19"/>
  <c r="K247" i="19"/>
  <c r="L264" i="19"/>
  <c r="J264" i="19"/>
  <c r="K264" i="19"/>
  <c r="L299" i="19"/>
  <c r="K299" i="19"/>
  <c r="J299" i="19"/>
  <c r="AR173" i="19"/>
  <c r="AW360" i="19"/>
  <c r="S360" i="19"/>
  <c r="AR360" i="19"/>
  <c r="BB360" i="19"/>
  <c r="AC360" i="19"/>
  <c r="X360" i="19"/>
  <c r="N360" i="19"/>
  <c r="AM360" i="19"/>
  <c r="AH360" i="19"/>
  <c r="AW301" i="19"/>
  <c r="M230" i="19"/>
  <c r="M376" i="19"/>
  <c r="AW200" i="19"/>
  <c r="AR244" i="19"/>
  <c r="BB244" i="19"/>
  <c r="AW244" i="19"/>
  <c r="AM244" i="19"/>
  <c r="AH244" i="19"/>
  <c r="AC244" i="19"/>
  <c r="X244" i="19"/>
  <c r="S244" i="19"/>
  <c r="N244" i="19"/>
  <c r="AR367" i="19"/>
  <c r="L236" i="19"/>
  <c r="K236" i="19"/>
  <c r="J236" i="19"/>
  <c r="AM241" i="19"/>
  <c r="X335" i="19"/>
  <c r="AM361" i="19"/>
  <c r="BB343" i="19"/>
  <c r="AR339" i="19"/>
  <c r="N274" i="19"/>
  <c r="N344" i="19"/>
  <c r="X303" i="19"/>
  <c r="X372" i="19"/>
  <c r="AW174" i="19"/>
  <c r="S174" i="19"/>
  <c r="AR174" i="19"/>
  <c r="AC174" i="19"/>
  <c r="AH174" i="19"/>
  <c r="X174" i="19"/>
  <c r="N174" i="19"/>
  <c r="AM174" i="19"/>
  <c r="BB174" i="19"/>
  <c r="BB260" i="19"/>
  <c r="N260" i="19"/>
  <c r="AM260" i="19"/>
  <c r="AH260" i="19"/>
  <c r="AC260" i="19"/>
  <c r="AW260" i="19"/>
  <c r="X260" i="19"/>
  <c r="S260" i="19"/>
  <c r="AR260" i="19"/>
  <c r="AH336" i="19"/>
  <c r="N336" i="19"/>
  <c r="X336" i="19"/>
  <c r="AC336" i="19"/>
  <c r="S336" i="19"/>
  <c r="BB336" i="19"/>
  <c r="AW336" i="19"/>
  <c r="AR336" i="19"/>
  <c r="AM336" i="19"/>
  <c r="AH364" i="19"/>
  <c r="N364" i="19"/>
  <c r="AR364" i="19"/>
  <c r="X364" i="19"/>
  <c r="AM364" i="19"/>
  <c r="AW364" i="19"/>
  <c r="S364" i="19"/>
  <c r="AC364" i="19"/>
  <c r="BB364" i="19"/>
  <c r="AC250" i="19"/>
  <c r="BB327" i="19"/>
  <c r="AH203" i="19"/>
  <c r="M254" i="19"/>
  <c r="BB220" i="19"/>
  <c r="AW284" i="19"/>
  <c r="AC351" i="19"/>
  <c r="S287" i="19"/>
  <c r="AM334" i="19"/>
  <c r="S291" i="19"/>
  <c r="AM355" i="19"/>
  <c r="AH371" i="19"/>
  <c r="AR267" i="19"/>
  <c r="AC267" i="19"/>
  <c r="AW267" i="19"/>
  <c r="S267" i="19"/>
  <c r="X267" i="19"/>
  <c r="BB267" i="19"/>
  <c r="N267" i="19"/>
  <c r="AM267" i="19"/>
  <c r="AH267" i="19"/>
  <c r="L246" i="19"/>
  <c r="K246" i="19"/>
  <c r="J246" i="19"/>
  <c r="AM257" i="19"/>
  <c r="AW257" i="19"/>
  <c r="AH257" i="19"/>
  <c r="AR257" i="19"/>
  <c r="AC257" i="19"/>
  <c r="X257" i="19"/>
  <c r="BB257" i="19"/>
  <c r="S257" i="19"/>
  <c r="N257" i="19"/>
  <c r="AR228" i="19"/>
  <c r="L288" i="19"/>
  <c r="J288" i="19"/>
  <c r="K288" i="19"/>
  <c r="X173" i="19"/>
  <c r="X232" i="19"/>
  <c r="AM232" i="19"/>
  <c r="AW232" i="19"/>
  <c r="S232" i="19"/>
  <c r="AH232" i="19"/>
  <c r="N232" i="19"/>
  <c r="AC232" i="19"/>
  <c r="BB232" i="19"/>
  <c r="AR232" i="19"/>
  <c r="L262" i="19"/>
  <c r="J262" i="19"/>
  <c r="K262" i="19"/>
  <c r="X301" i="19"/>
  <c r="AH298" i="19"/>
  <c r="BU12" i="19"/>
  <c r="CG12" i="19"/>
  <c r="CA12" i="19"/>
  <c r="BJ13" i="19"/>
  <c r="BK13" i="19" s="1"/>
  <c r="AR202" i="19"/>
  <c r="X200" i="19"/>
  <c r="AH321" i="19"/>
  <c r="N321" i="19"/>
  <c r="AR321" i="19"/>
  <c r="BB321" i="19"/>
  <c r="AC321" i="19"/>
  <c r="X321" i="19"/>
  <c r="AM321" i="19"/>
  <c r="S321" i="19"/>
  <c r="AW321" i="19"/>
  <c r="BB177" i="19"/>
  <c r="AC367" i="19"/>
  <c r="S241" i="19"/>
  <c r="N182" i="19"/>
  <c r="AC335" i="19"/>
  <c r="X361" i="19"/>
  <c r="S343" i="19"/>
  <c r="S339" i="19"/>
  <c r="S312" i="19"/>
  <c r="AH274" i="19"/>
  <c r="AM344" i="19"/>
  <c r="S243" i="19"/>
  <c r="AC303" i="19"/>
  <c r="AC372" i="19"/>
  <c r="AR332" i="19"/>
  <c r="N332" i="19"/>
  <c r="AW332" i="19"/>
  <c r="AC332" i="19"/>
  <c r="X332" i="19"/>
  <c r="BB332" i="19"/>
  <c r="S332" i="19"/>
  <c r="AM332" i="19"/>
  <c r="AH332" i="19"/>
  <c r="AH207" i="19"/>
  <c r="N207" i="19"/>
  <c r="AR207" i="19"/>
  <c r="BB207" i="19"/>
  <c r="AC207" i="19"/>
  <c r="X207" i="19"/>
  <c r="AM207" i="19"/>
  <c r="AW207" i="19"/>
  <c r="S207" i="19"/>
  <c r="N193" i="19"/>
  <c r="BB250" i="19"/>
  <c r="AM327" i="19"/>
  <c r="S203" i="19"/>
  <c r="AM220" i="19"/>
  <c r="AC284" i="19"/>
  <c r="BB351" i="19"/>
  <c r="AC287" i="19"/>
  <c r="N334" i="19"/>
  <c r="AW291" i="19"/>
  <c r="AR355" i="19"/>
  <c r="S371" i="19"/>
  <c r="AR283" i="19"/>
  <c r="X283" i="19"/>
  <c r="AH283" i="19"/>
  <c r="N283" i="19"/>
  <c r="AW283" i="19"/>
  <c r="S283" i="19"/>
  <c r="AM283" i="19"/>
  <c r="BB283" i="19"/>
  <c r="AC283" i="19"/>
  <c r="L328" i="19"/>
  <c r="K328" i="19"/>
  <c r="J328" i="19"/>
  <c r="X296" i="19"/>
  <c r="AW296" i="19"/>
  <c r="S296" i="19"/>
  <c r="AH296" i="19"/>
  <c r="N296" i="19"/>
  <c r="BB296" i="19"/>
  <c r="AC296" i="19"/>
  <c r="AR296" i="19"/>
  <c r="AM296" i="19"/>
  <c r="AR323" i="19"/>
  <c r="BB323" i="19"/>
  <c r="AC323" i="19"/>
  <c r="X323" i="19"/>
  <c r="AM323" i="19"/>
  <c r="AW323" i="19"/>
  <c r="S323" i="19"/>
  <c r="N323" i="19"/>
  <c r="AH323" i="19"/>
  <c r="L219" i="19"/>
  <c r="K219" i="19"/>
  <c r="J219" i="19"/>
  <c r="AW314" i="19"/>
  <c r="S228" i="19"/>
  <c r="S217" i="19"/>
  <c r="S273" i="19"/>
  <c r="AC357" i="19"/>
  <c r="AM357" i="19"/>
  <c r="N357" i="19"/>
  <c r="BB357" i="19"/>
  <c r="AR357" i="19"/>
  <c r="AW357" i="19"/>
  <c r="AH357" i="19"/>
  <c r="X357" i="19"/>
  <c r="S357" i="19"/>
  <c r="AC173" i="19"/>
  <c r="AW378" i="19"/>
  <c r="S378" i="19"/>
  <c r="AH378" i="19"/>
  <c r="N378" i="19"/>
  <c r="AR378" i="19"/>
  <c r="BB378" i="19"/>
  <c r="AC378" i="19"/>
  <c r="AM378" i="19"/>
  <c r="X378" i="19"/>
  <c r="BD13" i="19"/>
  <c r="BE13" i="19" s="1"/>
  <c r="L329" i="19"/>
  <c r="K329" i="19"/>
  <c r="J329" i="19"/>
  <c r="BB301" i="19"/>
  <c r="AM346" i="19"/>
  <c r="AM298" i="19"/>
  <c r="AC272" i="19"/>
  <c r="AC276" i="19"/>
  <c r="AR276" i="19"/>
  <c r="X276" i="19"/>
  <c r="BB276" i="19"/>
  <c r="AM276" i="19"/>
  <c r="S276" i="19"/>
  <c r="N276" i="19"/>
  <c r="AW276" i="19"/>
  <c r="AH276" i="19"/>
  <c r="AM177" i="19"/>
  <c r="X367" i="19"/>
  <c r="L324" i="19"/>
  <c r="J324" i="19"/>
  <c r="K324" i="19"/>
  <c r="BB241" i="19"/>
  <c r="S182" i="19"/>
  <c r="AR335" i="19"/>
  <c r="AR361" i="19"/>
  <c r="X343" i="19"/>
  <c r="AW339" i="19"/>
  <c r="AM312" i="19"/>
  <c r="S274" i="19"/>
  <c r="AR344" i="19"/>
  <c r="AM243" i="19"/>
  <c r="AH303" i="19"/>
  <c r="BB372" i="19"/>
  <c r="L196" i="19"/>
  <c r="J196" i="19"/>
  <c r="K196" i="19"/>
  <c r="AC286" i="19"/>
  <c r="X286" i="19"/>
  <c r="AW286" i="19"/>
  <c r="S286" i="19"/>
  <c r="BB286" i="19"/>
  <c r="AH286" i="19"/>
  <c r="AR286" i="19"/>
  <c r="N286" i="19"/>
  <c r="AM286" i="19"/>
  <c r="N348" i="19"/>
  <c r="AH193" i="19"/>
  <c r="AR250" i="19"/>
  <c r="N327" i="19"/>
  <c r="AW203" i="19"/>
  <c r="BV12" i="19"/>
  <c r="CH12" i="19"/>
  <c r="BL13" i="19"/>
  <c r="BM13" i="19" s="1"/>
  <c r="CB12" i="19"/>
  <c r="AR220" i="19"/>
  <c r="AH284" i="19"/>
  <c r="AR265" i="19"/>
  <c r="AW287" i="19"/>
  <c r="AR334" i="19"/>
  <c r="AM291" i="19"/>
  <c r="N355" i="19"/>
  <c r="AW371" i="19"/>
  <c r="AR209" i="19"/>
  <c r="BB209" i="19"/>
  <c r="AC209" i="19"/>
  <c r="X209" i="19"/>
  <c r="AM209" i="19"/>
  <c r="AW209" i="19"/>
  <c r="S209" i="19"/>
  <c r="AH209" i="19"/>
  <c r="N209" i="19"/>
  <c r="AM377" i="19"/>
  <c r="AW377" i="19"/>
  <c r="S377" i="19"/>
  <c r="AR377" i="19"/>
  <c r="BB377" i="19"/>
  <c r="AH377" i="19"/>
  <c r="AC377" i="19"/>
  <c r="X377" i="19"/>
  <c r="N377" i="19"/>
  <c r="AH191" i="19"/>
  <c r="N191" i="19"/>
  <c r="AR191" i="19"/>
  <c r="BB191" i="19"/>
  <c r="AC191" i="19"/>
  <c r="X191" i="19"/>
  <c r="AM191" i="19"/>
  <c r="AW191" i="19"/>
  <c r="S191" i="19"/>
  <c r="X275" i="19"/>
  <c r="AM275" i="19"/>
  <c r="AW275" i="19"/>
  <c r="S275" i="19"/>
  <c r="AH275" i="19"/>
  <c r="N275" i="19"/>
  <c r="AR275" i="19"/>
  <c r="BB275" i="19"/>
  <c r="AC275" i="19"/>
  <c r="AH206" i="19"/>
  <c r="N206" i="19"/>
  <c r="AR206" i="19"/>
  <c r="BB206" i="19"/>
  <c r="AC206" i="19"/>
  <c r="X206" i="19"/>
  <c r="AM206" i="19"/>
  <c r="AW206" i="19"/>
  <c r="S206" i="19"/>
  <c r="BB198" i="19"/>
  <c r="AM198" i="19"/>
  <c r="AR198" i="19"/>
  <c r="AH198" i="19"/>
  <c r="AC198" i="19"/>
  <c r="AW198" i="19"/>
  <c r="X198" i="19"/>
  <c r="S198" i="19"/>
  <c r="N198" i="19"/>
  <c r="L375" i="19"/>
  <c r="J375" i="19"/>
  <c r="K375" i="19"/>
  <c r="AH314" i="19"/>
  <c r="AW217" i="19"/>
  <c r="AW273" i="19"/>
  <c r="L277" i="19"/>
  <c r="J277" i="19"/>
  <c r="K277" i="19"/>
  <c r="AW173" i="19"/>
  <c r="M354" i="19"/>
  <c r="L374" i="19"/>
  <c r="J374" i="19"/>
  <c r="K374" i="19"/>
  <c r="X178" i="19"/>
  <c r="AW178" i="19"/>
  <c r="S178" i="19"/>
  <c r="AC178" i="19"/>
  <c r="AR178" i="19"/>
  <c r="AM178" i="19"/>
  <c r="N178" i="19"/>
  <c r="BB178" i="19"/>
  <c r="AH178" i="19"/>
  <c r="AH301" i="19"/>
  <c r="BB363" i="19"/>
  <c r="AH322" i="19"/>
  <c r="N346" i="19"/>
  <c r="N298" i="19"/>
  <c r="L311" i="19"/>
  <c r="K311" i="19"/>
  <c r="J311" i="19"/>
  <c r="AR325" i="19"/>
  <c r="AR242" i="19"/>
  <c r="AW242" i="19"/>
  <c r="S242" i="19"/>
  <c r="AM242" i="19"/>
  <c r="N242" i="19"/>
  <c r="AH242" i="19"/>
  <c r="AC242" i="19"/>
  <c r="X242" i="19"/>
  <c r="BB242" i="19"/>
  <c r="S177" i="19"/>
  <c r="BB367" i="19"/>
  <c r="AC249" i="19"/>
  <c r="X249" i="19"/>
  <c r="AM249" i="19"/>
  <c r="AW249" i="19"/>
  <c r="S249" i="19"/>
  <c r="AH249" i="19"/>
  <c r="N249" i="19"/>
  <c r="AR249" i="19"/>
  <c r="BB249" i="19"/>
  <c r="BB181" i="19"/>
  <c r="X181" i="19"/>
  <c r="AW181" i="19"/>
  <c r="S181" i="19"/>
  <c r="AH181" i="19"/>
  <c r="N181" i="19"/>
  <c r="AC181" i="19"/>
  <c r="AR181" i="19"/>
  <c r="AM181" i="19"/>
  <c r="AC224" i="19"/>
  <c r="AM224" i="19"/>
  <c r="BB224" i="19"/>
  <c r="AH224" i="19"/>
  <c r="AW224" i="19"/>
  <c r="X224" i="19"/>
  <c r="S224" i="19"/>
  <c r="AR224" i="19"/>
  <c r="N224" i="19"/>
  <c r="AW182" i="19"/>
  <c r="S335" i="19"/>
  <c r="AR210" i="19"/>
  <c r="AC361" i="19"/>
  <c r="AR343" i="19"/>
  <c r="BB312" i="19"/>
  <c r="AW274" i="19"/>
  <c r="X243" i="19"/>
  <c r="S303" i="19"/>
  <c r="BH13" i="19"/>
  <c r="BI13" i="19" s="1"/>
  <c r="M288" i="19"/>
  <c r="AR171" i="19"/>
  <c r="AM171" i="19"/>
  <c r="BB171" i="19"/>
  <c r="N171" i="19"/>
  <c r="AH171" i="19"/>
  <c r="AW171" i="19"/>
  <c r="AC171" i="19"/>
  <c r="X171" i="19"/>
  <c r="S171" i="19"/>
  <c r="BB348" i="19"/>
  <c r="AM226" i="19"/>
  <c r="AW226" i="19"/>
  <c r="S226" i="19"/>
  <c r="AH226" i="19"/>
  <c r="N226" i="19"/>
  <c r="X226" i="19"/>
  <c r="BB226" i="19"/>
  <c r="AC226" i="19"/>
  <c r="AR226" i="19"/>
  <c r="S193" i="19"/>
  <c r="N250" i="19"/>
  <c r="S368" i="19"/>
  <c r="AW317" i="19"/>
  <c r="M222" i="19"/>
  <c r="N220" i="19"/>
  <c r="AM284" i="19"/>
  <c r="BB265" i="19"/>
  <c r="N221" i="19"/>
  <c r="AH287" i="19"/>
  <c r="AC334" i="19"/>
  <c r="AR211" i="19"/>
  <c r="X291" i="19"/>
  <c r="AH355" i="19"/>
  <c r="AW201" i="19"/>
  <c r="AM371" i="19"/>
  <c r="CD12" i="19"/>
  <c r="L187" i="19"/>
  <c r="J187" i="19"/>
  <c r="K187" i="19"/>
  <c r="AM214" i="19"/>
  <c r="AW214" i="19"/>
  <c r="S214" i="19"/>
  <c r="AH214" i="19"/>
  <c r="N214" i="19"/>
  <c r="AR214" i="19"/>
  <c r="BB214" i="19"/>
  <c r="AC214" i="19"/>
  <c r="X214" i="19"/>
  <c r="AM359" i="19"/>
  <c r="AW359" i="19"/>
  <c r="S359" i="19"/>
  <c r="AR359" i="19"/>
  <c r="AH359" i="19"/>
  <c r="AC359" i="19"/>
  <c r="N359" i="19"/>
  <c r="BB359" i="19"/>
  <c r="X359" i="19"/>
  <c r="X309" i="19"/>
  <c r="AM217" i="19"/>
  <c r="L245" i="19"/>
  <c r="K245" i="19"/>
  <c r="J245" i="19"/>
  <c r="L172" i="19"/>
  <c r="J172" i="19"/>
  <c r="K172" i="19"/>
  <c r="BB235" i="19"/>
  <c r="X235" i="19"/>
  <c r="AM235" i="19"/>
  <c r="AW235" i="19"/>
  <c r="S235" i="19"/>
  <c r="AH235" i="19"/>
  <c r="N235" i="19"/>
  <c r="AR235" i="19"/>
  <c r="AC235" i="19"/>
  <c r="M365" i="19"/>
  <c r="AM301" i="19"/>
  <c r="AW252" i="19"/>
  <c r="S252" i="19"/>
  <c r="AH252" i="19"/>
  <c r="N252" i="19"/>
  <c r="AR252" i="19"/>
  <c r="BB252" i="19"/>
  <c r="AC252" i="19"/>
  <c r="X252" i="19"/>
  <c r="AM252" i="19"/>
  <c r="S363" i="19"/>
  <c r="N322" i="19"/>
  <c r="S298" i="19"/>
  <c r="AH300" i="19"/>
  <c r="N300" i="19"/>
  <c r="BB300" i="19"/>
  <c r="X300" i="19"/>
  <c r="AM300" i="19"/>
  <c r="AR300" i="19"/>
  <c r="AC300" i="19"/>
  <c r="AW300" i="19"/>
  <c r="S300" i="19"/>
  <c r="X177" i="19"/>
  <c r="N367" i="19"/>
  <c r="AM251" i="19"/>
  <c r="AW251" i="19"/>
  <c r="S251" i="19"/>
  <c r="AR251" i="19"/>
  <c r="BB251" i="19"/>
  <c r="AC251" i="19"/>
  <c r="X251" i="19"/>
  <c r="AH251" i="19"/>
  <c r="N251" i="19"/>
  <c r="AH255" i="19"/>
  <c r="N255" i="19"/>
  <c r="AR255" i="19"/>
  <c r="BB255" i="19"/>
  <c r="AC255" i="19"/>
  <c r="X255" i="19"/>
  <c r="AM255" i="19"/>
  <c r="AW255" i="19"/>
  <c r="S255" i="19"/>
  <c r="BB223" i="19"/>
  <c r="X223" i="19"/>
  <c r="AW223" i="19"/>
  <c r="S223" i="19"/>
  <c r="AH223" i="19"/>
  <c r="N223" i="19"/>
  <c r="AC223" i="19"/>
  <c r="AR223" i="19"/>
  <c r="AM223" i="19"/>
  <c r="AC308" i="19"/>
  <c r="X182" i="19"/>
  <c r="N210" i="19"/>
  <c r="BB361" i="19"/>
  <c r="AM343" i="19"/>
  <c r="AM274" i="19"/>
  <c r="AC243" i="19"/>
  <c r="AW303" i="19"/>
  <c r="AW280" i="19"/>
  <c r="S280" i="19"/>
  <c r="BB280" i="19"/>
  <c r="AM280" i="19"/>
  <c r="N280" i="19"/>
  <c r="AH280" i="19"/>
  <c r="AR280" i="19"/>
  <c r="X280" i="19"/>
  <c r="AC280" i="19"/>
  <c r="X348" i="19"/>
  <c r="BF13" i="19"/>
  <c r="BG13" i="19" s="1"/>
  <c r="AM297" i="19"/>
  <c r="AW297" i="19"/>
  <c r="S297" i="19"/>
  <c r="BB297" i="19"/>
  <c r="AR297" i="19"/>
  <c r="N297" i="19"/>
  <c r="AH297" i="19"/>
  <c r="AC297" i="19"/>
  <c r="X297" i="19"/>
  <c r="AW193" i="19"/>
  <c r="AH250" i="19"/>
  <c r="AW368" i="19"/>
  <c r="AC317" i="19"/>
  <c r="AH220" i="19"/>
  <c r="AC265" i="19"/>
  <c r="S221" i="19"/>
  <c r="N287" i="19"/>
  <c r="AW334" i="19"/>
  <c r="N211" i="19"/>
  <c r="AC291" i="19"/>
  <c r="S355" i="19"/>
  <c r="S201" i="19"/>
  <c r="AC371" i="19"/>
  <c r="BB248" i="19"/>
  <c r="X248" i="19"/>
  <c r="AH248" i="19"/>
  <c r="N248" i="19"/>
  <c r="AR248" i="19"/>
  <c r="AC248" i="19"/>
  <c r="S248" i="19"/>
  <c r="AW248" i="19"/>
  <c r="AM248" i="19"/>
  <c r="AH347" i="19"/>
  <c r="N347" i="19"/>
  <c r="AR347" i="19"/>
  <c r="S347" i="19"/>
  <c r="BB347" i="19"/>
  <c r="AC347" i="19"/>
  <c r="AW347" i="19"/>
  <c r="AM347" i="19"/>
  <c r="X347" i="19"/>
  <c r="AH269" i="19"/>
  <c r="N269" i="19"/>
  <c r="AR269" i="19"/>
  <c r="BB269" i="19"/>
  <c r="AC269" i="19"/>
  <c r="X269" i="19"/>
  <c r="AM269" i="19"/>
  <c r="S269" i="19"/>
  <c r="AW269" i="19"/>
  <c r="AC185" i="19"/>
  <c r="X185" i="19"/>
  <c r="AM185" i="19"/>
  <c r="AW185" i="19"/>
  <c r="S185" i="19"/>
  <c r="AH185" i="19"/>
  <c r="N185" i="19"/>
  <c r="AR185" i="19"/>
  <c r="BB185" i="19"/>
  <c r="AR282" i="19"/>
  <c r="AC282" i="19"/>
  <c r="AW282" i="19"/>
  <c r="S282" i="19"/>
  <c r="AM282" i="19"/>
  <c r="BB282" i="19"/>
  <c r="AH282" i="19"/>
  <c r="X282" i="19"/>
  <c r="N282" i="19"/>
  <c r="X358" i="19"/>
  <c r="AM358" i="19"/>
  <c r="AW358" i="19"/>
  <c r="S358" i="19"/>
  <c r="AH358" i="19"/>
  <c r="N358" i="19"/>
  <c r="AR358" i="19"/>
  <c r="BB358" i="19"/>
  <c r="AC358" i="19"/>
  <c r="AH309" i="19"/>
  <c r="X217" i="19"/>
  <c r="AW167" i="19"/>
  <c r="S167" i="19"/>
  <c r="AH167" i="19"/>
  <c r="N167" i="19"/>
  <c r="AR167" i="19"/>
  <c r="BB167" i="19"/>
  <c r="AC167" i="19"/>
  <c r="X167" i="19"/>
  <c r="AM167" i="19"/>
  <c r="L307" i="19"/>
  <c r="J307" i="19"/>
  <c r="K307" i="19"/>
  <c r="L320" i="19"/>
  <c r="J320" i="19"/>
  <c r="K320" i="19"/>
  <c r="AR233" i="19"/>
  <c r="BB233" i="19"/>
  <c r="X233" i="19"/>
  <c r="AM233" i="19"/>
  <c r="AW233" i="19"/>
  <c r="S233" i="19"/>
  <c r="AC233" i="19"/>
  <c r="N233" i="19"/>
  <c r="AH233" i="19"/>
  <c r="AR304" i="19"/>
  <c r="BB304" i="19"/>
  <c r="AC304" i="19"/>
  <c r="AM304" i="19"/>
  <c r="AH304" i="19"/>
  <c r="X304" i="19"/>
  <c r="S304" i="19"/>
  <c r="AW304" i="19"/>
  <c r="N304" i="19"/>
  <c r="AC301" i="19"/>
  <c r="AW363" i="19"/>
  <c r="S322" i="19"/>
  <c r="X298" i="19"/>
  <c r="AH175" i="19"/>
  <c r="N175" i="19"/>
  <c r="X175" i="19"/>
  <c r="AW175" i="19"/>
  <c r="AC175" i="19"/>
  <c r="AR175" i="19"/>
  <c r="S175" i="19"/>
  <c r="AM175" i="19"/>
  <c r="BB175" i="19"/>
  <c r="AR179" i="19"/>
  <c r="BB179" i="19"/>
  <c r="AM179" i="19"/>
  <c r="AH179" i="19"/>
  <c r="AC179" i="19"/>
  <c r="AW179" i="19"/>
  <c r="X179" i="19"/>
  <c r="S179" i="19"/>
  <c r="N179" i="19"/>
  <c r="AH370" i="19"/>
  <c r="N370" i="19"/>
  <c r="AR370" i="19"/>
  <c r="BB370" i="19"/>
  <c r="X370" i="19"/>
  <c r="AM370" i="19"/>
  <c r="AW370" i="19"/>
  <c r="S370" i="19"/>
  <c r="AC370" i="19"/>
  <c r="M311" i="19"/>
  <c r="AW177" i="19"/>
  <c r="AH367" i="19"/>
  <c r="L338" i="19"/>
  <c r="K338" i="19"/>
  <c r="J338" i="19"/>
  <c r="AW194" i="19"/>
  <c r="AH194" i="19"/>
  <c r="AR194" i="19"/>
  <c r="AC194" i="19"/>
  <c r="X194" i="19"/>
  <c r="BB194" i="19"/>
  <c r="AM194" i="19"/>
  <c r="S194" i="19"/>
  <c r="N194" i="19"/>
  <c r="AC341" i="19"/>
  <c r="AR341" i="19"/>
  <c r="X341" i="19"/>
  <c r="AM341" i="19"/>
  <c r="S341" i="19"/>
  <c r="AH341" i="19"/>
  <c r="BB341" i="19"/>
  <c r="AW341" i="19"/>
  <c r="N341" i="19"/>
  <c r="AM308" i="19"/>
  <c r="AM182" i="19"/>
  <c r="AH210" i="19"/>
  <c r="N361" i="19"/>
  <c r="AH312" i="19"/>
  <c r="X274" i="19"/>
  <c r="AR243" i="19"/>
  <c r="AM303" i="19"/>
  <c r="M236" i="19"/>
  <c r="BB337" i="19"/>
  <c r="AM337" i="19"/>
  <c r="X337" i="19"/>
  <c r="AR337" i="19"/>
  <c r="N337" i="19"/>
  <c r="AH337" i="19"/>
  <c r="AC337" i="19"/>
  <c r="S337" i="19"/>
  <c r="AW337" i="19"/>
  <c r="AC348" i="19"/>
  <c r="BB373" i="19"/>
  <c r="AC373" i="19"/>
  <c r="X373" i="19"/>
  <c r="AM373" i="19"/>
  <c r="AW373" i="19"/>
  <c r="S373" i="19"/>
  <c r="AH373" i="19"/>
  <c r="N373" i="19"/>
  <c r="AR373" i="19"/>
  <c r="AM193" i="19"/>
  <c r="AM250" i="19"/>
  <c r="AM368" i="19"/>
  <c r="S317" i="19"/>
  <c r="S220" i="19"/>
  <c r="AR351" i="19"/>
  <c r="AM265" i="19"/>
  <c r="AC305" i="19"/>
  <c r="X305" i="19"/>
  <c r="AM305" i="19"/>
  <c r="AW305" i="19"/>
  <c r="S305" i="19"/>
  <c r="AH305" i="19"/>
  <c r="N305" i="19"/>
  <c r="BB305" i="19"/>
  <c r="AR305" i="19"/>
  <c r="X221" i="19"/>
  <c r="BB287" i="19"/>
  <c r="AH211" i="19"/>
  <c r="BB291" i="19"/>
  <c r="AC201" i="19"/>
  <c r="BB371" i="19"/>
  <c r="AH281" i="19"/>
  <c r="N281" i="19"/>
  <c r="BB281" i="19"/>
  <c r="AW281" i="19"/>
  <c r="AC281" i="19"/>
  <c r="AR281" i="19"/>
  <c r="X281" i="19"/>
  <c r="S281" i="19"/>
  <c r="AM281" i="19"/>
  <c r="BB184" i="19"/>
  <c r="AC184" i="19"/>
  <c r="AM184" i="19"/>
  <c r="AW184" i="19"/>
  <c r="S184" i="19"/>
  <c r="AH184" i="19"/>
  <c r="N184" i="19"/>
  <c r="X184" i="19"/>
  <c r="AR184" i="19"/>
  <c r="L289" i="19"/>
  <c r="J289" i="19"/>
  <c r="K289" i="19"/>
  <c r="M218" i="19"/>
  <c r="AH302" i="19"/>
  <c r="N302" i="19"/>
  <c r="AR302" i="19"/>
  <c r="X302" i="19"/>
  <c r="AW302" i="19"/>
  <c r="S302" i="19"/>
  <c r="AM302" i="19"/>
  <c r="BB302" i="19"/>
  <c r="AC302" i="19"/>
  <c r="AW316" i="19"/>
  <c r="S316" i="19"/>
  <c r="AH316" i="19"/>
  <c r="N316" i="19"/>
  <c r="AM316" i="19"/>
  <c r="BB316" i="19"/>
  <c r="AC316" i="19"/>
  <c r="AR316" i="19"/>
  <c r="X316" i="19"/>
  <c r="AW290" i="19"/>
  <c r="S290" i="19"/>
  <c r="AH290" i="19"/>
  <c r="N290" i="19"/>
  <c r="AR290" i="19"/>
  <c r="AC290" i="19"/>
  <c r="X290" i="19"/>
  <c r="AM290" i="19"/>
  <c r="BB290" i="19"/>
  <c r="AW253" i="19"/>
  <c r="S253" i="19"/>
  <c r="AH253" i="19"/>
  <c r="N253" i="19"/>
  <c r="AR253" i="19"/>
  <c r="BB253" i="19"/>
  <c r="AC253" i="19"/>
  <c r="X253" i="19"/>
  <c r="AM253" i="19"/>
  <c r="AR259" i="19"/>
  <c r="AM259" i="19"/>
  <c r="AW259" i="19"/>
  <c r="S259" i="19"/>
  <c r="AH259" i="19"/>
  <c r="N259" i="19"/>
  <c r="AC259" i="19"/>
  <c r="X259" i="19"/>
  <c r="BB259" i="19"/>
  <c r="AH268" i="19"/>
  <c r="N268" i="19"/>
  <c r="BB268" i="19"/>
  <c r="X268" i="19"/>
  <c r="AW268" i="19"/>
  <c r="S268" i="19"/>
  <c r="AR268" i="19"/>
  <c r="AM268" i="19"/>
  <c r="AC268" i="19"/>
  <c r="BB183" i="19"/>
  <c r="X183" i="19"/>
  <c r="AW183" i="19"/>
  <c r="S183" i="19"/>
  <c r="AR183" i="19"/>
  <c r="AH183" i="19"/>
  <c r="AC183" i="19"/>
  <c r="N183" i="19"/>
  <c r="AM183" i="19"/>
  <c r="AW237" i="19"/>
  <c r="S237" i="19"/>
  <c r="BB237" i="19"/>
  <c r="AR237" i="19"/>
  <c r="AC237" i="19"/>
  <c r="X237" i="19"/>
  <c r="AM237" i="19"/>
  <c r="N237" i="19"/>
  <c r="AH237" i="19"/>
  <c r="M247" i="19"/>
  <c r="CJ12" i="19"/>
  <c r="AW305" i="18"/>
  <c r="AH272" i="18"/>
  <c r="AH325" i="18"/>
  <c r="S289" i="18"/>
  <c r="AH249" i="18"/>
  <c r="AH199" i="18"/>
  <c r="AW348" i="18"/>
  <c r="AW358" i="18"/>
  <c r="AH277" i="18"/>
  <c r="AH329" i="18"/>
  <c r="AH322" i="18"/>
  <c r="AR236" i="18"/>
  <c r="K219" i="18"/>
  <c r="BB288" i="18"/>
  <c r="AM174" i="18"/>
  <c r="AM319" i="18"/>
  <c r="BB255" i="18"/>
  <c r="AW228" i="18"/>
  <c r="AM185" i="18"/>
  <c r="BB340" i="18"/>
  <c r="AH328" i="18"/>
  <c r="AM173" i="18"/>
  <c r="BB339" i="18"/>
  <c r="AH351" i="18"/>
  <c r="S305" i="18"/>
  <c r="AH262" i="18"/>
  <c r="AM234" i="18"/>
  <c r="AH256" i="18"/>
  <c r="BB224" i="18"/>
  <c r="AM289" i="18"/>
  <c r="BB230" i="18"/>
  <c r="BB358" i="18"/>
  <c r="AW220" i="18"/>
  <c r="AC322" i="18"/>
  <c r="AW288" i="18"/>
  <c r="AH179" i="18"/>
  <c r="X183" i="18"/>
  <c r="X196" i="18"/>
  <c r="S299" i="18"/>
  <c r="AW185" i="18"/>
  <c r="AR185" i="18"/>
  <c r="AR356" i="18"/>
  <c r="AR173" i="18"/>
  <c r="AH225" i="18"/>
  <c r="AC220" i="18"/>
  <c r="AH338" i="18"/>
  <c r="AR305" i="18"/>
  <c r="AW292" i="18"/>
  <c r="AR234" i="18"/>
  <c r="AW211" i="18"/>
  <c r="AW224" i="18"/>
  <c r="AM376" i="18"/>
  <c r="S250" i="18"/>
  <c r="AM208" i="18"/>
  <c r="BB348" i="18"/>
  <c r="AW303" i="18"/>
  <c r="AR359" i="18"/>
  <c r="AR299" i="18"/>
  <c r="AM210" i="18"/>
  <c r="AW210" i="18"/>
  <c r="AW340" i="18"/>
  <c r="S211" i="18"/>
  <c r="S262" i="18"/>
  <c r="AR334" i="18"/>
  <c r="AH292" i="18"/>
  <c r="BB272" i="18"/>
  <c r="AM325" i="18"/>
  <c r="X227" i="18"/>
  <c r="BB213" i="18"/>
  <c r="AH236" i="18"/>
  <c r="AR288" i="18"/>
  <c r="AR240" i="18"/>
  <c r="BB196" i="18"/>
  <c r="BB178" i="18"/>
  <c r="AW195" i="18"/>
  <c r="AW255" i="18"/>
  <c r="AH304" i="18"/>
  <c r="AW173" i="18"/>
  <c r="BB363" i="18"/>
  <c r="AR332" i="18"/>
  <c r="AH373" i="18"/>
  <c r="AM362" i="18"/>
  <c r="AW353" i="18"/>
  <c r="AR353" i="18"/>
  <c r="AR339" i="18"/>
  <c r="BB252" i="18"/>
  <c r="AM351" i="18"/>
  <c r="AR303" i="18"/>
  <c r="AW178" i="18"/>
  <c r="AM228" i="18"/>
  <c r="AH228" i="18"/>
  <c r="AM340" i="18"/>
  <c r="BB328" i="18"/>
  <c r="AC340" i="18"/>
  <c r="AM339" i="18"/>
  <c r="X338" i="18"/>
  <c r="BB183" i="18"/>
  <c r="J300" i="18"/>
  <c r="BB256" i="18"/>
  <c r="AM303" i="18"/>
  <c r="X252" i="18"/>
  <c r="AM255" i="18"/>
  <c r="BB228" i="18"/>
  <c r="AH185" i="18"/>
  <c r="N304" i="18"/>
  <c r="BB317" i="18"/>
  <c r="BB201" i="18"/>
  <c r="AW201" i="18"/>
  <c r="AW183" i="18"/>
  <c r="X376" i="18"/>
  <c r="N351" i="18"/>
  <c r="AH334" i="18"/>
  <c r="BB262" i="18"/>
  <c r="BB234" i="18"/>
  <c r="AH234" i="18"/>
  <c r="X256" i="18"/>
  <c r="AH289" i="18"/>
  <c r="X250" i="18"/>
  <c r="AR249" i="18"/>
  <c r="AR230" i="18"/>
  <c r="BB227" i="18"/>
  <c r="AW199" i="18"/>
  <c r="AW181" i="18"/>
  <c r="AC173" i="18"/>
  <c r="N195" i="18"/>
  <c r="AM358" i="18"/>
  <c r="AR322" i="18"/>
  <c r="N303" i="18"/>
  <c r="BB179" i="18"/>
  <c r="X174" i="18"/>
  <c r="AR335" i="18"/>
  <c r="S359" i="18"/>
  <c r="AH178" i="18"/>
  <c r="X236" i="18"/>
  <c r="AR255" i="18"/>
  <c r="S348" i="18"/>
  <c r="AW328" i="18"/>
  <c r="AW304" i="18"/>
  <c r="AH235" i="18"/>
  <c r="AH363" i="18"/>
  <c r="BB225" i="18"/>
  <c r="AW351" i="18"/>
  <c r="BB338" i="18"/>
  <c r="AW262" i="18"/>
  <c r="AW256" i="18"/>
  <c r="S325" i="18"/>
  <c r="X325" i="18"/>
  <c r="AR250" i="18"/>
  <c r="AH230" i="18"/>
  <c r="BB199" i="18"/>
  <c r="BB181" i="18"/>
  <c r="AM195" i="18"/>
  <c r="AW277" i="18"/>
  <c r="AR282" i="18"/>
  <c r="AH220" i="18"/>
  <c r="AM322" i="18"/>
  <c r="X272" i="18"/>
  <c r="AH240" i="18"/>
  <c r="AW179" i="18"/>
  <c r="AH196" i="18"/>
  <c r="AR178" i="18"/>
  <c r="AM178" i="18"/>
  <c r="AH210" i="18"/>
  <c r="BB356" i="18"/>
  <c r="AH340" i="18"/>
  <c r="AR328" i="18"/>
  <c r="AM363" i="18"/>
  <c r="AH339" i="18"/>
  <c r="AW338" i="18"/>
  <c r="S278" i="18"/>
  <c r="AH360" i="18"/>
  <c r="AW360" i="18"/>
  <c r="AM315" i="18"/>
  <c r="AW278" i="18"/>
  <c r="AH231" i="18"/>
  <c r="X268" i="18"/>
  <c r="AH268" i="18"/>
  <c r="AR183" i="18"/>
  <c r="AC183" i="18"/>
  <c r="AH305" i="18"/>
  <c r="AR211" i="18"/>
  <c r="S224" i="18"/>
  <c r="AW250" i="18"/>
  <c r="AH227" i="18"/>
  <c r="AR277" i="18"/>
  <c r="AM282" i="18"/>
  <c r="AH303" i="18"/>
  <c r="AW299" i="18"/>
  <c r="AR228" i="18"/>
  <c r="X169" i="18"/>
  <c r="AR340" i="18"/>
  <c r="AM328" i="18"/>
  <c r="AR280" i="18"/>
  <c r="AM280" i="18"/>
  <c r="AR238" i="18"/>
  <c r="BB218" i="18"/>
  <c r="BB194" i="18"/>
  <c r="AH173" i="18"/>
  <c r="N277" i="18"/>
  <c r="S334" i="18"/>
  <c r="N288" i="18"/>
  <c r="AR351" i="18"/>
  <c r="AM183" i="18"/>
  <c r="BB305" i="18"/>
  <c r="AM292" i="18"/>
  <c r="BB289" i="18"/>
  <c r="BB306" i="18"/>
  <c r="AM277" i="18"/>
  <c r="AR329" i="18"/>
  <c r="AM329" i="18"/>
  <c r="AH288" i="18"/>
  <c r="AH174" i="18"/>
  <c r="AH359" i="18"/>
  <c r="AR196" i="18"/>
  <c r="N356" i="18"/>
  <c r="AH255" i="18"/>
  <c r="AR210" i="18"/>
  <c r="AW356" i="18"/>
  <c r="AR304" i="18"/>
  <c r="N282" i="18"/>
  <c r="AW363" i="18"/>
  <c r="AM225" i="18"/>
  <c r="AR225" i="18"/>
  <c r="AR338" i="18"/>
  <c r="BB334" i="18"/>
  <c r="AW334" i="18"/>
  <c r="BB292" i="18"/>
  <c r="AR272" i="18"/>
  <c r="AM262" i="18"/>
  <c r="AW234" i="18"/>
  <c r="AR256" i="18"/>
  <c r="AM256" i="18"/>
  <c r="BB211" i="18"/>
  <c r="AH376" i="18"/>
  <c r="AW289" i="18"/>
  <c r="AM230" i="18"/>
  <c r="AW227" i="18"/>
  <c r="BB285" i="18"/>
  <c r="AR348" i="18"/>
  <c r="X358" i="18"/>
  <c r="BB220" i="18"/>
  <c r="X230" i="18"/>
  <c r="BB303" i="18"/>
  <c r="X240" i="18"/>
  <c r="AM179" i="18"/>
  <c r="AW174" i="18"/>
  <c r="AC210" i="18"/>
  <c r="AM196" i="18"/>
  <c r="AH299" i="18"/>
  <c r="BB185" i="18"/>
  <c r="AR363" i="18"/>
  <c r="BB351" i="18"/>
  <c r="AR292" i="18"/>
  <c r="AR376" i="18"/>
  <c r="BB250" i="18"/>
  <c r="BB249" i="18"/>
  <c r="AH282" i="18"/>
  <c r="AW365" i="18"/>
  <c r="AR306" i="18"/>
  <c r="AW240" i="18"/>
  <c r="AR179" i="18"/>
  <c r="S174" i="18"/>
  <c r="AR174" i="18"/>
  <c r="BB359" i="18"/>
  <c r="AM299" i="18"/>
  <c r="BB210" i="18"/>
  <c r="K223" i="18"/>
  <c r="AH356" i="18"/>
  <c r="AM304" i="18"/>
  <c r="BB378" i="18"/>
  <c r="AW378" i="18"/>
  <c r="X316" i="18"/>
  <c r="AH316" i="18"/>
  <c r="AH296" i="18"/>
  <c r="AW296" i="18"/>
  <c r="AR285" i="18"/>
  <c r="BB169" i="18"/>
  <c r="AR362" i="18"/>
  <c r="AH183" i="18"/>
  <c r="AR170" i="18"/>
  <c r="BB170" i="18"/>
  <c r="X170" i="18"/>
  <c r="AM170" i="18"/>
  <c r="AW170" i="18"/>
  <c r="S170" i="18"/>
  <c r="AH170" i="18"/>
  <c r="AC170" i="18"/>
  <c r="N170" i="18"/>
  <c r="X241" i="18"/>
  <c r="AM241" i="18"/>
  <c r="AW241" i="18"/>
  <c r="S241" i="18"/>
  <c r="AH241" i="18"/>
  <c r="N241" i="18"/>
  <c r="BB241" i="18"/>
  <c r="AR241" i="18"/>
  <c r="AC241" i="18"/>
  <c r="AW267" i="18"/>
  <c r="S267" i="18"/>
  <c r="AH267" i="18"/>
  <c r="N267" i="18"/>
  <c r="AR267" i="18"/>
  <c r="BB267" i="18"/>
  <c r="AC267" i="18"/>
  <c r="X267" i="18"/>
  <c r="AM267" i="18"/>
  <c r="X379" i="18"/>
  <c r="AM379" i="18"/>
  <c r="N379" i="18"/>
  <c r="BB379" i="18"/>
  <c r="AW379" i="18"/>
  <c r="AH379" i="18"/>
  <c r="AR379" i="18"/>
  <c r="AC379" i="18"/>
  <c r="S379" i="18"/>
  <c r="L301" i="18"/>
  <c r="J301" i="18"/>
  <c r="N306" i="18"/>
  <c r="X195" i="18"/>
  <c r="S361" i="18"/>
  <c r="AR213" i="18"/>
  <c r="AH362" i="18"/>
  <c r="AH171" i="18"/>
  <c r="N171" i="18"/>
  <c r="AR171" i="18"/>
  <c r="AC171" i="18"/>
  <c r="AM171" i="18"/>
  <c r="X171" i="18"/>
  <c r="BB171" i="18"/>
  <c r="S171" i="18"/>
  <c r="AW171" i="18"/>
  <c r="AH308" i="18"/>
  <c r="N308" i="18"/>
  <c r="AR308" i="18"/>
  <c r="BB308" i="18"/>
  <c r="AC308" i="18"/>
  <c r="X308" i="18"/>
  <c r="AW308" i="18"/>
  <c r="S308" i="18"/>
  <c r="AM308" i="18"/>
  <c r="BP13" i="18"/>
  <c r="BQ13" i="18" s="1"/>
  <c r="CD12" i="18"/>
  <c r="BX12" i="18"/>
  <c r="CJ12" i="18"/>
  <c r="X344" i="18"/>
  <c r="AR344" i="18"/>
  <c r="AC344" i="18"/>
  <c r="BB344" i="18"/>
  <c r="AM344" i="18"/>
  <c r="S344" i="18"/>
  <c r="AH344" i="18"/>
  <c r="N344" i="18"/>
  <c r="AW344" i="18"/>
  <c r="N322" i="18"/>
  <c r="AW235" i="18"/>
  <c r="AR252" i="18"/>
  <c r="AW335" i="18"/>
  <c r="L226" i="18"/>
  <c r="J226" i="18"/>
  <c r="X298" i="18"/>
  <c r="AM298" i="18"/>
  <c r="AW298" i="18"/>
  <c r="S298" i="18"/>
  <c r="AH298" i="18"/>
  <c r="N298" i="18"/>
  <c r="BB298" i="18"/>
  <c r="AC298" i="18"/>
  <c r="AR298" i="18"/>
  <c r="BB273" i="18"/>
  <c r="AM273" i="18"/>
  <c r="AH273" i="18"/>
  <c r="AW273" i="18"/>
  <c r="AC273" i="18"/>
  <c r="X273" i="18"/>
  <c r="AR273" i="18"/>
  <c r="S273" i="18"/>
  <c r="N273" i="18"/>
  <c r="M301" i="18"/>
  <c r="AH315" i="18"/>
  <c r="AW268" i="18"/>
  <c r="AH169" i="18"/>
  <c r="X323" i="18"/>
  <c r="AM323" i="18"/>
  <c r="AW323" i="18"/>
  <c r="S323" i="18"/>
  <c r="AH323" i="18"/>
  <c r="N323" i="18"/>
  <c r="AR323" i="18"/>
  <c r="BB323" i="18"/>
  <c r="AC323" i="18"/>
  <c r="AR307" i="18"/>
  <c r="BB307" i="18"/>
  <c r="S307" i="18"/>
  <c r="AM307" i="18"/>
  <c r="N307" i="18"/>
  <c r="AH307" i="18"/>
  <c r="X307" i="18"/>
  <c r="AW307" i="18"/>
  <c r="AC307" i="18"/>
  <c r="X365" i="18"/>
  <c r="X211" i="18"/>
  <c r="X185" i="18"/>
  <c r="S327" i="18"/>
  <c r="N358" i="18"/>
  <c r="N332" i="18"/>
  <c r="M287" i="18"/>
  <c r="AM265" i="18"/>
  <c r="AW265" i="18"/>
  <c r="S265" i="18"/>
  <c r="AH265" i="18"/>
  <c r="N265" i="18"/>
  <c r="AR265" i="18"/>
  <c r="AC265" i="18"/>
  <c r="X265" i="18"/>
  <c r="BB265" i="18"/>
  <c r="S288" i="18"/>
  <c r="AR231" i="18"/>
  <c r="S270" i="18"/>
  <c r="N199" i="18"/>
  <c r="N340" i="18"/>
  <c r="X328" i="18"/>
  <c r="X299" i="18"/>
  <c r="AC376" i="18"/>
  <c r="S282" i="18"/>
  <c r="N220" i="18"/>
  <c r="BD13" i="18"/>
  <c r="BE13" i="18" s="1"/>
  <c r="BB192" i="18"/>
  <c r="AM192" i="18"/>
  <c r="AW192" i="18"/>
  <c r="AC192" i="18"/>
  <c r="X192" i="18"/>
  <c r="S192" i="18"/>
  <c r="AR192" i="18"/>
  <c r="N192" i="18"/>
  <c r="AH192" i="18"/>
  <c r="L369" i="18"/>
  <c r="J369" i="18"/>
  <c r="AM306" i="18"/>
  <c r="N285" i="18"/>
  <c r="AC329" i="18"/>
  <c r="S234" i="18"/>
  <c r="AW361" i="18"/>
  <c r="X213" i="18"/>
  <c r="S362" i="18"/>
  <c r="AC176" i="18"/>
  <c r="X176" i="18"/>
  <c r="AM176" i="18"/>
  <c r="AW176" i="18"/>
  <c r="S176" i="18"/>
  <c r="AH176" i="18"/>
  <c r="N176" i="18"/>
  <c r="BB176" i="18"/>
  <c r="AR176" i="18"/>
  <c r="AW269" i="18"/>
  <c r="AH269" i="18"/>
  <c r="N269" i="18"/>
  <c r="AR269" i="18"/>
  <c r="AC269" i="18"/>
  <c r="BB269" i="18"/>
  <c r="X269" i="18"/>
  <c r="AM269" i="18"/>
  <c r="S269" i="18"/>
  <c r="X364" i="18"/>
  <c r="BB364" i="18"/>
  <c r="S364" i="18"/>
  <c r="AM364" i="18"/>
  <c r="N364" i="18"/>
  <c r="AW364" i="18"/>
  <c r="AR364" i="18"/>
  <c r="AH364" i="18"/>
  <c r="AC364" i="18"/>
  <c r="CH12" i="18"/>
  <c r="BL13" i="18"/>
  <c r="BM13" i="18" s="1"/>
  <c r="CB12" i="18"/>
  <c r="BV12" i="18"/>
  <c r="AR194" i="18"/>
  <c r="BB235" i="18"/>
  <c r="AC252" i="18"/>
  <c r="N335" i="18"/>
  <c r="L314" i="18"/>
  <c r="J314" i="18"/>
  <c r="AW368" i="18"/>
  <c r="S368" i="18"/>
  <c r="AR368" i="18"/>
  <c r="AC368" i="18"/>
  <c r="X368" i="18"/>
  <c r="BB368" i="18"/>
  <c r="AM368" i="18"/>
  <c r="N368" i="18"/>
  <c r="AH368" i="18"/>
  <c r="BB341" i="18"/>
  <c r="AC341" i="18"/>
  <c r="X341" i="18"/>
  <c r="AM341" i="18"/>
  <c r="AW341" i="18"/>
  <c r="S341" i="18"/>
  <c r="AH341" i="18"/>
  <c r="N341" i="18"/>
  <c r="AR341" i="18"/>
  <c r="AR201" i="18"/>
  <c r="L248" i="18"/>
  <c r="J248" i="18"/>
  <c r="AH354" i="18"/>
  <c r="N354" i="18"/>
  <c r="AR354" i="18"/>
  <c r="AC354" i="18"/>
  <c r="BB354" i="18"/>
  <c r="X354" i="18"/>
  <c r="AM354" i="18"/>
  <c r="S354" i="18"/>
  <c r="AW354" i="18"/>
  <c r="AC365" i="18"/>
  <c r="AC211" i="18"/>
  <c r="AC185" i="18"/>
  <c r="AW327" i="18"/>
  <c r="AH332" i="18"/>
  <c r="X343" i="18"/>
  <c r="AM343" i="18"/>
  <c r="AW343" i="18"/>
  <c r="S343" i="18"/>
  <c r="AH343" i="18"/>
  <c r="N343" i="18"/>
  <c r="AR343" i="18"/>
  <c r="BB343" i="18"/>
  <c r="AC343" i="18"/>
  <c r="AC231" i="18"/>
  <c r="AM270" i="18"/>
  <c r="X339" i="18"/>
  <c r="X225" i="18"/>
  <c r="AM278" i="18"/>
  <c r="AC328" i="18"/>
  <c r="AC299" i="18"/>
  <c r="S356" i="18"/>
  <c r="S304" i="18"/>
  <c r="AH281" i="18"/>
  <c r="N281" i="18"/>
  <c r="AR281" i="18"/>
  <c r="BB281" i="18"/>
  <c r="AC281" i="18"/>
  <c r="X281" i="18"/>
  <c r="AM281" i="18"/>
  <c r="S281" i="18"/>
  <c r="AW281" i="18"/>
  <c r="BB172" i="18"/>
  <c r="X172" i="18"/>
  <c r="AW172" i="18"/>
  <c r="S172" i="18"/>
  <c r="AM172" i="18"/>
  <c r="AH172" i="18"/>
  <c r="AC172" i="18"/>
  <c r="N172" i="18"/>
  <c r="AR172" i="18"/>
  <c r="AM345" i="18"/>
  <c r="AH345" i="18"/>
  <c r="N345" i="18"/>
  <c r="AR345" i="18"/>
  <c r="AC345" i="18"/>
  <c r="X345" i="18"/>
  <c r="BB345" i="18"/>
  <c r="S345" i="18"/>
  <c r="AW345" i="18"/>
  <c r="S306" i="18"/>
  <c r="AH285" i="18"/>
  <c r="BB329" i="18"/>
  <c r="S277" i="18"/>
  <c r="AM361" i="18"/>
  <c r="N213" i="18"/>
  <c r="AW362" i="18"/>
  <c r="AW254" i="18"/>
  <c r="S254" i="18"/>
  <c r="AR254" i="18"/>
  <c r="AH254" i="18"/>
  <c r="AC254" i="18"/>
  <c r="X254" i="18"/>
  <c r="N254" i="18"/>
  <c r="BB254" i="18"/>
  <c r="AM254" i="18"/>
  <c r="AR311" i="18"/>
  <c r="BB311" i="18"/>
  <c r="AC311" i="18"/>
  <c r="X311" i="18"/>
  <c r="AM311" i="18"/>
  <c r="AW311" i="18"/>
  <c r="S311" i="18"/>
  <c r="N311" i="18"/>
  <c r="AH311" i="18"/>
  <c r="BF13" i="18"/>
  <c r="BG13" i="18" s="1"/>
  <c r="S322" i="18"/>
  <c r="AW252" i="18"/>
  <c r="AH335" i="18"/>
  <c r="X189" i="18"/>
  <c r="AM189" i="18"/>
  <c r="AW189" i="18"/>
  <c r="S189" i="18"/>
  <c r="AH189" i="18"/>
  <c r="N189" i="18"/>
  <c r="AR189" i="18"/>
  <c r="BB189" i="18"/>
  <c r="AC189" i="18"/>
  <c r="AW197" i="18"/>
  <c r="S197" i="18"/>
  <c r="AH197" i="18"/>
  <c r="N197" i="18"/>
  <c r="AR197" i="18"/>
  <c r="BB197" i="18"/>
  <c r="X197" i="18"/>
  <c r="AC197" i="18"/>
  <c r="AM197" i="18"/>
  <c r="AC268" i="18"/>
  <c r="N236" i="18"/>
  <c r="N201" i="18"/>
  <c r="X218" i="18"/>
  <c r="AH365" i="18"/>
  <c r="N249" i="18"/>
  <c r="AM327" i="18"/>
  <c r="S303" i="18"/>
  <c r="S358" i="18"/>
  <c r="S332" i="18"/>
  <c r="L180" i="18"/>
  <c r="J180" i="18"/>
  <c r="X178" i="18"/>
  <c r="X262" i="18"/>
  <c r="AC179" i="18"/>
  <c r="X270" i="18"/>
  <c r="AC339" i="18"/>
  <c r="N272" i="18"/>
  <c r="S340" i="18"/>
  <c r="AC225" i="18"/>
  <c r="M239" i="18"/>
  <c r="X356" i="18"/>
  <c r="S220" i="18"/>
  <c r="X304" i="18"/>
  <c r="N183" i="18"/>
  <c r="L342" i="18"/>
  <c r="J342" i="18"/>
  <c r="L203" i="18"/>
  <c r="J203" i="18"/>
  <c r="S285" i="18"/>
  <c r="K369" i="18"/>
  <c r="X234" i="18"/>
  <c r="AH213" i="18"/>
  <c r="S181" i="18"/>
  <c r="BH13" i="18"/>
  <c r="BI13" i="18" s="1"/>
  <c r="N194" i="18"/>
  <c r="AM235" i="18"/>
  <c r="N252" i="18"/>
  <c r="AR260" i="18"/>
  <c r="BB260" i="18"/>
  <c r="AC260" i="18"/>
  <c r="X260" i="18"/>
  <c r="AM260" i="18"/>
  <c r="AW260" i="18"/>
  <c r="S260" i="18"/>
  <c r="AH260" i="18"/>
  <c r="N260" i="18"/>
  <c r="BB274" i="18"/>
  <c r="AC274" i="18"/>
  <c r="AM274" i="18"/>
  <c r="AH274" i="18"/>
  <c r="AW274" i="18"/>
  <c r="X274" i="18"/>
  <c r="S274" i="18"/>
  <c r="AR274" i="18"/>
  <c r="N274" i="18"/>
  <c r="BB268" i="18"/>
  <c r="S236" i="18"/>
  <c r="AH201" i="18"/>
  <c r="AC218" i="18"/>
  <c r="BB214" i="18"/>
  <c r="AC214" i="18"/>
  <c r="X214" i="18"/>
  <c r="AM214" i="18"/>
  <c r="AW214" i="18"/>
  <c r="S214" i="18"/>
  <c r="AR214" i="18"/>
  <c r="AH214" i="18"/>
  <c r="N214" i="18"/>
  <c r="N365" i="18"/>
  <c r="N334" i="18"/>
  <c r="X327" i="18"/>
  <c r="AW332" i="18"/>
  <c r="K180" i="18"/>
  <c r="AH257" i="18"/>
  <c r="N257" i="18"/>
  <c r="AR257" i="18"/>
  <c r="BB257" i="18"/>
  <c r="AC257" i="18"/>
  <c r="X257" i="18"/>
  <c r="AM257" i="18"/>
  <c r="S257" i="18"/>
  <c r="AW257" i="18"/>
  <c r="K314" i="18"/>
  <c r="L366" i="18"/>
  <c r="J366" i="18"/>
  <c r="X288" i="18"/>
  <c r="N231" i="18"/>
  <c r="AC262" i="18"/>
  <c r="AC270" i="18"/>
  <c r="N299" i="18"/>
  <c r="AC356" i="18"/>
  <c r="N208" i="18"/>
  <c r="X282" i="18"/>
  <c r="N228" i="18"/>
  <c r="AC304" i="18"/>
  <c r="AH372" i="18"/>
  <c r="N372" i="18"/>
  <c r="AW372" i="18"/>
  <c r="AR372" i="18"/>
  <c r="AC372" i="18"/>
  <c r="X372" i="18"/>
  <c r="AM372" i="18"/>
  <c r="S372" i="18"/>
  <c r="BB372" i="18"/>
  <c r="AH253" i="18"/>
  <c r="N253" i="18"/>
  <c r="AR253" i="18"/>
  <c r="AW253" i="18"/>
  <c r="AC253" i="18"/>
  <c r="X253" i="18"/>
  <c r="S253" i="18"/>
  <c r="AM253" i="18"/>
  <c r="BB253" i="18"/>
  <c r="AR309" i="18"/>
  <c r="BB309" i="18"/>
  <c r="AC309" i="18"/>
  <c r="X309" i="18"/>
  <c r="AM309" i="18"/>
  <c r="AH309" i="18"/>
  <c r="S309" i="18"/>
  <c r="AW309" i="18"/>
  <c r="N309" i="18"/>
  <c r="AR208" i="18"/>
  <c r="L232" i="18"/>
  <c r="J232" i="18"/>
  <c r="L276" i="18"/>
  <c r="J276" i="18"/>
  <c r="AW285" i="18"/>
  <c r="N329" i="18"/>
  <c r="AC234" i="18"/>
  <c r="S213" i="18"/>
  <c r="CE12" i="18"/>
  <c r="BY12" i="18"/>
  <c r="CK12" i="18"/>
  <c r="BR13" i="18"/>
  <c r="BS13" i="18" s="1"/>
  <c r="AH194" i="18"/>
  <c r="X217" i="18"/>
  <c r="AM217" i="18"/>
  <c r="AW217" i="18"/>
  <c r="S217" i="18"/>
  <c r="AH217" i="18"/>
  <c r="N217" i="18"/>
  <c r="BB217" i="18"/>
  <c r="AR217" i="18"/>
  <c r="AC217" i="18"/>
  <c r="X235" i="18"/>
  <c r="AH252" i="18"/>
  <c r="AR184" i="18"/>
  <c r="BB184" i="18"/>
  <c r="AC184" i="18"/>
  <c r="X184" i="18"/>
  <c r="AM184" i="18"/>
  <c r="AW184" i="18"/>
  <c r="S184" i="18"/>
  <c r="AH184" i="18"/>
  <c r="N184" i="18"/>
  <c r="AR352" i="18"/>
  <c r="BB352" i="18"/>
  <c r="AC352" i="18"/>
  <c r="X352" i="18"/>
  <c r="AM352" i="18"/>
  <c r="AW352" i="18"/>
  <c r="AH352" i="18"/>
  <c r="S352" i="18"/>
  <c r="N352" i="18"/>
  <c r="AM346" i="18"/>
  <c r="AW346" i="18"/>
  <c r="S346" i="18"/>
  <c r="N346" i="18"/>
  <c r="BB346" i="18"/>
  <c r="AH346" i="18"/>
  <c r="AC346" i="18"/>
  <c r="AR346" i="18"/>
  <c r="X346" i="18"/>
  <c r="L275" i="18"/>
  <c r="J275" i="18"/>
  <c r="AR268" i="18"/>
  <c r="N169" i="18"/>
  <c r="AC236" i="18"/>
  <c r="AR218" i="18"/>
  <c r="AW291" i="18"/>
  <c r="S291" i="18"/>
  <c r="AH291" i="18"/>
  <c r="N291" i="18"/>
  <c r="AR291" i="18"/>
  <c r="BB291" i="18"/>
  <c r="AC291" i="18"/>
  <c r="X291" i="18"/>
  <c r="AM291" i="18"/>
  <c r="AM365" i="18"/>
  <c r="X173" i="18"/>
  <c r="S249" i="18"/>
  <c r="AC230" i="18"/>
  <c r="X303" i="18"/>
  <c r="L207" i="18"/>
  <c r="J207" i="18"/>
  <c r="M248" i="18"/>
  <c r="AH247" i="18"/>
  <c r="N247" i="18"/>
  <c r="AR247" i="18"/>
  <c r="BB247" i="18"/>
  <c r="AC247" i="18"/>
  <c r="X247" i="18"/>
  <c r="AM247" i="18"/>
  <c r="S247" i="18"/>
  <c r="AW247" i="18"/>
  <c r="AH246" i="18"/>
  <c r="N246" i="18"/>
  <c r="AR246" i="18"/>
  <c r="BB246" i="18"/>
  <c r="AC246" i="18"/>
  <c r="X246" i="18"/>
  <c r="AW246" i="18"/>
  <c r="S246" i="18"/>
  <c r="AM246" i="18"/>
  <c r="K276" i="18"/>
  <c r="AC288" i="18"/>
  <c r="AC178" i="18"/>
  <c r="AM231" i="18"/>
  <c r="X179" i="18"/>
  <c r="AR270" i="18"/>
  <c r="AC272" i="18"/>
  <c r="S363" i="18"/>
  <c r="AC250" i="18"/>
  <c r="S208" i="18"/>
  <c r="AC282" i="18"/>
  <c r="S228" i="18"/>
  <c r="AC255" i="18"/>
  <c r="L215" i="18"/>
  <c r="J215" i="18"/>
  <c r="X264" i="18"/>
  <c r="AM264" i="18"/>
  <c r="AW264" i="18"/>
  <c r="S264" i="18"/>
  <c r="AH264" i="18"/>
  <c r="N264" i="18"/>
  <c r="AR264" i="18"/>
  <c r="BB264" i="18"/>
  <c r="AC264" i="18"/>
  <c r="AM229" i="18"/>
  <c r="AC229" i="18"/>
  <c r="X229" i="18"/>
  <c r="BB229" i="18"/>
  <c r="S229" i="18"/>
  <c r="N229" i="18"/>
  <c r="AW229" i="18"/>
  <c r="AH229" i="18"/>
  <c r="AR229" i="18"/>
  <c r="L287" i="18"/>
  <c r="J287" i="18"/>
  <c r="BB205" i="18"/>
  <c r="AC205" i="18"/>
  <c r="X205" i="18"/>
  <c r="AM205" i="18"/>
  <c r="AW205" i="18"/>
  <c r="S205" i="18"/>
  <c r="AH205" i="18"/>
  <c r="N205" i="18"/>
  <c r="AR205" i="18"/>
  <c r="AH302" i="18"/>
  <c r="N302" i="18"/>
  <c r="AR302" i="18"/>
  <c r="BB302" i="18"/>
  <c r="AC302" i="18"/>
  <c r="AW302" i="18"/>
  <c r="S302" i="18"/>
  <c r="AM302" i="18"/>
  <c r="X302" i="18"/>
  <c r="AH233" i="18"/>
  <c r="N233" i="18"/>
  <c r="BB233" i="18"/>
  <c r="AC233" i="18"/>
  <c r="X233" i="18"/>
  <c r="S233" i="18"/>
  <c r="AW233" i="18"/>
  <c r="AR233" i="18"/>
  <c r="AM233" i="18"/>
  <c r="S195" i="18"/>
  <c r="AM285" i="18"/>
  <c r="K342" i="18"/>
  <c r="L191" i="18"/>
  <c r="J191" i="18"/>
  <c r="X277" i="18"/>
  <c r="AW213" i="18"/>
  <c r="BN13" i="18"/>
  <c r="BO13" i="18" s="1"/>
  <c r="CC12" i="18"/>
  <c r="BW12" i="18"/>
  <c r="CI12" i="18"/>
  <c r="S194" i="18"/>
  <c r="X322" i="18"/>
  <c r="AR293" i="18"/>
  <c r="AM293" i="18"/>
  <c r="AW293" i="18"/>
  <c r="AH293" i="18"/>
  <c r="AC293" i="18"/>
  <c r="X293" i="18"/>
  <c r="S293" i="18"/>
  <c r="BB293" i="18"/>
  <c r="N293" i="18"/>
  <c r="AC235" i="18"/>
  <c r="AM252" i="18"/>
  <c r="BB321" i="18"/>
  <c r="AC321" i="18"/>
  <c r="X321" i="18"/>
  <c r="AM321" i="18"/>
  <c r="AW321" i="18"/>
  <c r="S321" i="18"/>
  <c r="AH321" i="18"/>
  <c r="N321" i="18"/>
  <c r="AR321" i="18"/>
  <c r="N315" i="18"/>
  <c r="N268" i="18"/>
  <c r="AR169" i="18"/>
  <c r="X348" i="18"/>
  <c r="N218" i="18"/>
  <c r="BB377" i="18"/>
  <c r="AC377" i="18"/>
  <c r="X377" i="18"/>
  <c r="AM377" i="18"/>
  <c r="N377" i="18"/>
  <c r="AW377" i="18"/>
  <c r="AH377" i="18"/>
  <c r="S377" i="18"/>
  <c r="AR377" i="18"/>
  <c r="BB365" i="18"/>
  <c r="N173" i="18"/>
  <c r="X334" i="18"/>
  <c r="S210" i="18"/>
  <c r="AC303" i="18"/>
  <c r="BB261" i="18"/>
  <c r="AC261" i="18"/>
  <c r="X261" i="18"/>
  <c r="AM261" i="18"/>
  <c r="AW261" i="18"/>
  <c r="S261" i="18"/>
  <c r="AH261" i="18"/>
  <c r="N261" i="18"/>
  <c r="AR261" i="18"/>
  <c r="AM242" i="18"/>
  <c r="AW242" i="18"/>
  <c r="S242" i="18"/>
  <c r="AH242" i="18"/>
  <c r="N242" i="18"/>
  <c r="AR242" i="18"/>
  <c r="AC242" i="18"/>
  <c r="BB242" i="18"/>
  <c r="X242" i="18"/>
  <c r="AW279" i="18"/>
  <c r="S279" i="18"/>
  <c r="AH279" i="18"/>
  <c r="N279" i="18"/>
  <c r="BB279" i="18"/>
  <c r="AM279" i="18"/>
  <c r="AC279" i="18"/>
  <c r="X279" i="18"/>
  <c r="AR279" i="18"/>
  <c r="BB231" i="18"/>
  <c r="N338" i="18"/>
  <c r="BB270" i="18"/>
  <c r="S199" i="18"/>
  <c r="X340" i="18"/>
  <c r="BB278" i="18"/>
  <c r="N376" i="18"/>
  <c r="S351" i="18"/>
  <c r="X255" i="18"/>
  <c r="AC188" i="18"/>
  <c r="X188" i="18"/>
  <c r="AM188" i="18"/>
  <c r="AW188" i="18"/>
  <c r="S188" i="18"/>
  <c r="AH188" i="18"/>
  <c r="N188" i="18"/>
  <c r="BB188" i="18"/>
  <c r="AR188" i="18"/>
  <c r="AW324" i="18"/>
  <c r="S324" i="18"/>
  <c r="AH324" i="18"/>
  <c r="AR324" i="18"/>
  <c r="AC324" i="18"/>
  <c r="X324" i="18"/>
  <c r="BB324" i="18"/>
  <c r="AM324" i="18"/>
  <c r="N324" i="18"/>
  <c r="AC190" i="18"/>
  <c r="BB190" i="18"/>
  <c r="X190" i="18"/>
  <c r="AM190" i="18"/>
  <c r="S190" i="18"/>
  <c r="AW190" i="18"/>
  <c r="N190" i="18"/>
  <c r="AR190" i="18"/>
  <c r="AH190" i="18"/>
  <c r="AH336" i="18"/>
  <c r="N336" i="18"/>
  <c r="AR336" i="18"/>
  <c r="BB336" i="18"/>
  <c r="AC336" i="18"/>
  <c r="AM336" i="18"/>
  <c r="AW336" i="18"/>
  <c r="X336" i="18"/>
  <c r="S336" i="18"/>
  <c r="AC216" i="18"/>
  <c r="X216" i="18"/>
  <c r="AM216" i="18"/>
  <c r="AW216" i="18"/>
  <c r="S216" i="18"/>
  <c r="AH216" i="18"/>
  <c r="N216" i="18"/>
  <c r="AR216" i="18"/>
  <c r="BB216" i="18"/>
  <c r="AR284" i="18"/>
  <c r="BB284" i="18"/>
  <c r="AC284" i="18"/>
  <c r="X284" i="18"/>
  <c r="AM284" i="18"/>
  <c r="AW284" i="18"/>
  <c r="S284" i="18"/>
  <c r="AH284" i="18"/>
  <c r="N284" i="18"/>
  <c r="AR374" i="18"/>
  <c r="AW374" i="18"/>
  <c r="AH374" i="18"/>
  <c r="AC374" i="18"/>
  <c r="X374" i="18"/>
  <c r="S374" i="18"/>
  <c r="BB374" i="18"/>
  <c r="AM374" i="18"/>
  <c r="N374" i="18"/>
  <c r="AR312" i="18"/>
  <c r="BB312" i="18"/>
  <c r="AC312" i="18"/>
  <c r="X312" i="18"/>
  <c r="AM312" i="18"/>
  <c r="AW312" i="18"/>
  <c r="S312" i="18"/>
  <c r="AH312" i="18"/>
  <c r="N312" i="18"/>
  <c r="AC195" i="18"/>
  <c r="X285" i="18"/>
  <c r="S329" i="18"/>
  <c r="X361" i="18"/>
  <c r="AM213" i="18"/>
  <c r="X181" i="18"/>
  <c r="L219" i="18"/>
  <c r="J219" i="18"/>
  <c r="AM290" i="18"/>
  <c r="AW290" i="18"/>
  <c r="S290" i="18"/>
  <c r="AH290" i="18"/>
  <c r="N290" i="18"/>
  <c r="AR290" i="18"/>
  <c r="BB290" i="18"/>
  <c r="AC290" i="18"/>
  <c r="X290" i="18"/>
  <c r="AW194" i="18"/>
  <c r="AH371" i="18"/>
  <c r="N371" i="18"/>
  <c r="AR371" i="18"/>
  <c r="AC371" i="18"/>
  <c r="X371" i="18"/>
  <c r="S371" i="18"/>
  <c r="BB371" i="18"/>
  <c r="AM371" i="18"/>
  <c r="AW371" i="18"/>
  <c r="X251" i="18"/>
  <c r="BB251" i="18"/>
  <c r="AM251" i="18"/>
  <c r="S251" i="18"/>
  <c r="N251" i="18"/>
  <c r="AW251" i="18"/>
  <c r="AH251" i="18"/>
  <c r="AR251" i="18"/>
  <c r="AC251" i="18"/>
  <c r="AR235" i="18"/>
  <c r="BB335" i="18"/>
  <c r="AH245" i="18"/>
  <c r="N245" i="18"/>
  <c r="AR245" i="18"/>
  <c r="BB245" i="18"/>
  <c r="AC245" i="18"/>
  <c r="AM245" i="18"/>
  <c r="X245" i="18"/>
  <c r="S245" i="18"/>
  <c r="AW245" i="18"/>
  <c r="AR315" i="18"/>
  <c r="S169" i="18"/>
  <c r="AC348" i="18"/>
  <c r="AH218" i="18"/>
  <c r="X177" i="18"/>
  <c r="AM177" i="18"/>
  <c r="AW177" i="18"/>
  <c r="S177" i="18"/>
  <c r="AH177" i="18"/>
  <c r="N177" i="18"/>
  <c r="AR177" i="18"/>
  <c r="BB177" i="18"/>
  <c r="AC177" i="18"/>
  <c r="AR365" i="18"/>
  <c r="N211" i="18"/>
  <c r="X249" i="18"/>
  <c r="AC334" i="18"/>
  <c r="AC196" i="18"/>
  <c r="AH337" i="18"/>
  <c r="N337" i="18"/>
  <c r="AR337" i="18"/>
  <c r="BB337" i="18"/>
  <c r="AC337" i="18"/>
  <c r="X337" i="18"/>
  <c r="AM337" i="18"/>
  <c r="S337" i="18"/>
  <c r="AW337" i="18"/>
  <c r="BB175" i="18"/>
  <c r="AC175" i="18"/>
  <c r="X175" i="18"/>
  <c r="AM175" i="18"/>
  <c r="AW175" i="18"/>
  <c r="S175" i="18"/>
  <c r="AH175" i="18"/>
  <c r="N175" i="18"/>
  <c r="AR175" i="18"/>
  <c r="AW370" i="18"/>
  <c r="S370" i="18"/>
  <c r="N370" i="18"/>
  <c r="BB370" i="18"/>
  <c r="AM370" i="18"/>
  <c r="AH370" i="18"/>
  <c r="AR370" i="18"/>
  <c r="AC370" i="18"/>
  <c r="X370" i="18"/>
  <c r="M207" i="18"/>
  <c r="N178" i="18"/>
  <c r="S231" i="18"/>
  <c r="N270" i="18"/>
  <c r="X278" i="18"/>
  <c r="X363" i="18"/>
  <c r="N328" i="18"/>
  <c r="K275" i="18"/>
  <c r="M203" i="18"/>
  <c r="AR202" i="18"/>
  <c r="BB202" i="18"/>
  <c r="AC202" i="18"/>
  <c r="X202" i="18"/>
  <c r="AM202" i="18"/>
  <c r="AW202" i="18"/>
  <c r="S202" i="18"/>
  <c r="AH202" i="18"/>
  <c r="N202" i="18"/>
  <c r="AR237" i="18"/>
  <c r="BB237" i="18"/>
  <c r="AC237" i="18"/>
  <c r="X237" i="18"/>
  <c r="AM237" i="18"/>
  <c r="AW237" i="18"/>
  <c r="S237" i="18"/>
  <c r="AH237" i="18"/>
  <c r="N237" i="18"/>
  <c r="BB333" i="18"/>
  <c r="X333" i="18"/>
  <c r="AM333" i="18"/>
  <c r="S333" i="18"/>
  <c r="AW333" i="18"/>
  <c r="N333" i="18"/>
  <c r="AH333" i="18"/>
  <c r="AR333" i="18"/>
  <c r="AC333" i="18"/>
  <c r="AH350" i="18"/>
  <c r="N350" i="18"/>
  <c r="AR350" i="18"/>
  <c r="BB350" i="18"/>
  <c r="AC350" i="18"/>
  <c r="AW350" i="18"/>
  <c r="S350" i="18"/>
  <c r="AM350" i="18"/>
  <c r="X350" i="18"/>
  <c r="AC271" i="18"/>
  <c r="AR271" i="18"/>
  <c r="X271" i="18"/>
  <c r="BB271" i="18"/>
  <c r="AM271" i="18"/>
  <c r="S271" i="18"/>
  <c r="AW271" i="18"/>
  <c r="AH271" i="18"/>
  <c r="N271" i="18"/>
  <c r="AC326" i="18"/>
  <c r="X326" i="18"/>
  <c r="AM326" i="18"/>
  <c r="AW326" i="18"/>
  <c r="S326" i="18"/>
  <c r="BB326" i="18"/>
  <c r="N326" i="18"/>
  <c r="AR326" i="18"/>
  <c r="AH326" i="18"/>
  <c r="AH306" i="18"/>
  <c r="BB195" i="18"/>
  <c r="AC285" i="18"/>
  <c r="AW329" i="18"/>
  <c r="M369" i="18"/>
  <c r="AR361" i="18"/>
  <c r="AC213" i="18"/>
  <c r="X362" i="18"/>
  <c r="AC181" i="18"/>
  <c r="L310" i="18"/>
  <c r="J310" i="18"/>
  <c r="CG12" i="18"/>
  <c r="BK13" i="18"/>
  <c r="CA12" i="18"/>
  <c r="BJ13" i="18"/>
  <c r="BU12" i="18"/>
  <c r="AR375" i="18"/>
  <c r="BB375" i="18"/>
  <c r="S375" i="18"/>
  <c r="AM375" i="18"/>
  <c r="N375" i="18"/>
  <c r="AW375" i="18"/>
  <c r="AH375" i="18"/>
  <c r="AC375" i="18"/>
  <c r="X375" i="18"/>
  <c r="AM194" i="18"/>
  <c r="AW244" i="18"/>
  <c r="S244" i="18"/>
  <c r="AH244" i="18"/>
  <c r="N244" i="18"/>
  <c r="AR244" i="18"/>
  <c r="BB244" i="18"/>
  <c r="AM244" i="18"/>
  <c r="X244" i="18"/>
  <c r="AC244" i="18"/>
  <c r="BB295" i="18"/>
  <c r="AC295" i="18"/>
  <c r="AW295" i="18"/>
  <c r="S295" i="18"/>
  <c r="AH295" i="18"/>
  <c r="X295" i="18"/>
  <c r="N295" i="18"/>
  <c r="AR295" i="18"/>
  <c r="AM295" i="18"/>
  <c r="N235" i="18"/>
  <c r="S335" i="18"/>
  <c r="AW313" i="18"/>
  <c r="S313" i="18"/>
  <c r="AR313" i="18"/>
  <c r="AC313" i="18"/>
  <c r="BB313" i="18"/>
  <c r="X313" i="18"/>
  <c r="AM313" i="18"/>
  <c r="N313" i="18"/>
  <c r="AH313" i="18"/>
  <c r="S315" i="18"/>
  <c r="AW169" i="18"/>
  <c r="S201" i="18"/>
  <c r="S218" i="18"/>
  <c r="K232" i="18"/>
  <c r="AR259" i="18"/>
  <c r="BB259" i="18"/>
  <c r="AC259" i="18"/>
  <c r="X259" i="18"/>
  <c r="AM259" i="18"/>
  <c r="AW259" i="18"/>
  <c r="AH259" i="18"/>
  <c r="S259" i="18"/>
  <c r="N259" i="18"/>
  <c r="S365" i="18"/>
  <c r="S173" i="18"/>
  <c r="N185" i="18"/>
  <c r="BB327" i="18"/>
  <c r="X210" i="18"/>
  <c r="BB332" i="18"/>
  <c r="L200" i="18"/>
  <c r="J200" i="18"/>
  <c r="AW231" i="18"/>
  <c r="S338" i="18"/>
  <c r="N179" i="18"/>
  <c r="S272" i="18"/>
  <c r="AC278" i="18"/>
  <c r="AC363" i="18"/>
  <c r="S376" i="18"/>
  <c r="X208" i="18"/>
  <c r="X220" i="18"/>
  <c r="X351" i="18"/>
  <c r="AC228" i="18"/>
  <c r="S183" i="18"/>
  <c r="BB320" i="18"/>
  <c r="AC320" i="18"/>
  <c r="X320" i="18"/>
  <c r="AM320" i="18"/>
  <c r="AW320" i="18"/>
  <c r="S320" i="18"/>
  <c r="AH320" i="18"/>
  <c r="N320" i="18"/>
  <c r="AR320" i="18"/>
  <c r="AM330" i="18"/>
  <c r="AW330" i="18"/>
  <c r="S330" i="18"/>
  <c r="AH330" i="18"/>
  <c r="N330" i="18"/>
  <c r="AC330" i="18"/>
  <c r="X330" i="18"/>
  <c r="BB330" i="18"/>
  <c r="AR330" i="18"/>
  <c r="AW347" i="18"/>
  <c r="S347" i="18"/>
  <c r="AR347" i="18"/>
  <c r="AC347" i="18"/>
  <c r="X347" i="18"/>
  <c r="N347" i="18"/>
  <c r="AH347" i="18"/>
  <c r="AM347" i="18"/>
  <c r="BB347" i="18"/>
  <c r="AH206" i="18"/>
  <c r="N206" i="18"/>
  <c r="AW206" i="18"/>
  <c r="AR206" i="18"/>
  <c r="AC206" i="18"/>
  <c r="X206" i="18"/>
  <c r="AM206" i="18"/>
  <c r="BB206" i="18"/>
  <c r="S206" i="18"/>
  <c r="K331" i="18"/>
  <c r="BB193" i="18"/>
  <c r="AC193" i="18"/>
  <c r="X193" i="18"/>
  <c r="AW193" i="18"/>
  <c r="S193" i="18"/>
  <c r="AH193" i="18"/>
  <c r="N193" i="18"/>
  <c r="AR193" i="18"/>
  <c r="AM193" i="18"/>
  <c r="AR209" i="18"/>
  <c r="AC209" i="18"/>
  <c r="X209" i="18"/>
  <c r="BB209" i="18"/>
  <c r="AM209" i="18"/>
  <c r="S209" i="18"/>
  <c r="N209" i="18"/>
  <c r="AW209" i="18"/>
  <c r="AH209" i="18"/>
  <c r="AR167" i="18"/>
  <c r="AC167" i="18"/>
  <c r="X167" i="18"/>
  <c r="BB167" i="18"/>
  <c r="S167" i="18"/>
  <c r="AM167" i="18"/>
  <c r="N167" i="18"/>
  <c r="AW167" i="18"/>
  <c r="AH167" i="18"/>
  <c r="K203" i="18"/>
  <c r="X306" i="18"/>
  <c r="AR195" i="18"/>
  <c r="AC361" i="18"/>
  <c r="AC362" i="18"/>
  <c r="BB187" i="18"/>
  <c r="AC187" i="18"/>
  <c r="X187" i="18"/>
  <c r="AM187" i="18"/>
  <c r="AW187" i="18"/>
  <c r="S187" i="18"/>
  <c r="AH187" i="18"/>
  <c r="N187" i="18"/>
  <c r="AR187" i="18"/>
  <c r="X194" i="18"/>
  <c r="BB294" i="18"/>
  <c r="AW294" i="18"/>
  <c r="S294" i="18"/>
  <c r="AR294" i="18"/>
  <c r="N294" i="18"/>
  <c r="AM294" i="18"/>
  <c r="AH294" i="18"/>
  <c r="AC294" i="18"/>
  <c r="X294" i="18"/>
  <c r="AM367" i="18"/>
  <c r="AH367" i="18"/>
  <c r="AR367" i="18"/>
  <c r="AC367" i="18"/>
  <c r="X367" i="18"/>
  <c r="S367" i="18"/>
  <c r="BB367" i="18"/>
  <c r="N367" i="18"/>
  <c r="AW367" i="18"/>
  <c r="AM335" i="18"/>
  <c r="L168" i="18"/>
  <c r="J168" i="18"/>
  <c r="AW315" i="18"/>
  <c r="AC169" i="18"/>
  <c r="AW218" i="18"/>
  <c r="AH349" i="18"/>
  <c r="N349" i="18"/>
  <c r="AR349" i="18"/>
  <c r="BB349" i="18"/>
  <c r="AM349" i="18"/>
  <c r="AC349" i="18"/>
  <c r="X349" i="18"/>
  <c r="S349" i="18"/>
  <c r="AW349" i="18"/>
  <c r="BB204" i="18"/>
  <c r="AC204" i="18"/>
  <c r="X204" i="18"/>
  <c r="AM204" i="18"/>
  <c r="AW204" i="18"/>
  <c r="S204" i="18"/>
  <c r="AR204" i="18"/>
  <c r="AH204" i="18"/>
  <c r="N204" i="18"/>
  <c r="S230" i="18"/>
  <c r="AC327" i="18"/>
  <c r="X332" i="18"/>
  <c r="K248" i="18"/>
  <c r="N339" i="18"/>
  <c r="X199" i="18"/>
  <c r="N225" i="18"/>
  <c r="AR278" i="18"/>
  <c r="N255" i="18"/>
  <c r="AR212" i="18"/>
  <c r="X212" i="18"/>
  <c r="AM212" i="18"/>
  <c r="AH212" i="18"/>
  <c r="BB212" i="18"/>
  <c r="AC212" i="18"/>
  <c r="AW212" i="18"/>
  <c r="S212" i="18"/>
  <c r="N212" i="18"/>
  <c r="AH258" i="18"/>
  <c r="N258" i="18"/>
  <c r="AR258" i="18"/>
  <c r="BB258" i="18"/>
  <c r="AC258" i="18"/>
  <c r="X258" i="18"/>
  <c r="AM258" i="18"/>
  <c r="S258" i="18"/>
  <c r="AW258" i="18"/>
  <c r="L331" i="18"/>
  <c r="J331" i="18"/>
  <c r="AH283" i="18"/>
  <c r="N283" i="18"/>
  <c r="AR283" i="18"/>
  <c r="BB283" i="18"/>
  <c r="AC283" i="18"/>
  <c r="X283" i="18"/>
  <c r="AM283" i="18"/>
  <c r="S283" i="18"/>
  <c r="AW283" i="18"/>
  <c r="X297" i="18"/>
  <c r="AM297" i="18"/>
  <c r="AW297" i="18"/>
  <c r="S297" i="18"/>
  <c r="AH297" i="18"/>
  <c r="N297" i="18"/>
  <c r="AC297" i="18"/>
  <c r="BB297" i="18"/>
  <c r="AR297" i="18"/>
  <c r="AC306" i="18"/>
  <c r="BB361" i="18"/>
  <c r="BB362" i="18"/>
  <c r="L223" i="18"/>
  <c r="J223" i="18"/>
  <c r="BB186" i="18"/>
  <c r="AC186" i="18"/>
  <c r="X186" i="18"/>
  <c r="AM186" i="18"/>
  <c r="AW186" i="18"/>
  <c r="S186" i="18"/>
  <c r="AR186" i="18"/>
  <c r="AH186" i="18"/>
  <c r="N186" i="18"/>
  <c r="X335" i="18"/>
  <c r="L239" i="18"/>
  <c r="J239" i="18"/>
  <c r="X315" i="18"/>
  <c r="AM201" i="18"/>
  <c r="L182" i="18"/>
  <c r="J182" i="18"/>
  <c r="AW266" i="18"/>
  <c r="S266" i="18"/>
  <c r="AH266" i="18"/>
  <c r="N266" i="18"/>
  <c r="AR266" i="18"/>
  <c r="BB266" i="18"/>
  <c r="AM266" i="18"/>
  <c r="AC266" i="18"/>
  <c r="X266" i="18"/>
  <c r="AC263" i="18"/>
  <c r="X263" i="18"/>
  <c r="AM263" i="18"/>
  <c r="AW263" i="18"/>
  <c r="S263" i="18"/>
  <c r="AH263" i="18"/>
  <c r="N263" i="18"/>
  <c r="BB263" i="18"/>
  <c r="AR263" i="18"/>
  <c r="AR327" i="18"/>
  <c r="AM332" i="18"/>
  <c r="K226" i="18"/>
  <c r="N278" i="18"/>
  <c r="M168" i="18"/>
  <c r="AH221" i="18"/>
  <c r="N221" i="18"/>
  <c r="AR221" i="18"/>
  <c r="BB221" i="18"/>
  <c r="AC221" i="18"/>
  <c r="AW221" i="18"/>
  <c r="AM221" i="18"/>
  <c r="X221" i="18"/>
  <c r="S221" i="18"/>
  <c r="BB286" i="18"/>
  <c r="AC286" i="18"/>
  <c r="X286" i="18"/>
  <c r="AM286" i="18"/>
  <c r="AW286" i="18"/>
  <c r="S286" i="18"/>
  <c r="AR286" i="18"/>
  <c r="AH286" i="18"/>
  <c r="N286" i="18"/>
  <c r="AW300" i="18"/>
  <c r="S300" i="18"/>
  <c r="AH300" i="18"/>
  <c r="N300" i="18"/>
  <c r="AR300" i="18"/>
  <c r="X300" i="18"/>
  <c r="AM300" i="18"/>
  <c r="BB300" i="18"/>
  <c r="AC300" i="18"/>
  <c r="K301" i="18"/>
  <c r="AR355" i="18"/>
  <c r="AM355" i="18"/>
  <c r="X355" i="18"/>
  <c r="S355" i="18"/>
  <c r="BB355" i="18"/>
  <c r="N355" i="18"/>
  <c r="AW355" i="18"/>
  <c r="AH355" i="18"/>
  <c r="AC355" i="18"/>
  <c r="BB357" i="18"/>
  <c r="AC357" i="18"/>
  <c r="AW357" i="18"/>
  <c r="S357" i="18"/>
  <c r="AR357" i="18"/>
  <c r="AM357" i="18"/>
  <c r="N357" i="18"/>
  <c r="AH357" i="18"/>
  <c r="X357" i="18"/>
  <c r="M342" i="18"/>
  <c r="AH222" i="18"/>
  <c r="N222" i="18"/>
  <c r="AR222" i="18"/>
  <c r="BB222" i="18"/>
  <c r="AC222" i="18"/>
  <c r="X222" i="18"/>
  <c r="AW222" i="18"/>
  <c r="S222" i="18"/>
  <c r="AM222" i="18"/>
  <c r="AW243" i="18"/>
  <c r="S243" i="18"/>
  <c r="AH243" i="18"/>
  <c r="N243" i="18"/>
  <c r="AR243" i="18"/>
  <c r="X243" i="18"/>
  <c r="AM243" i="18"/>
  <c r="AC243" i="18"/>
  <c r="BB243" i="18"/>
  <c r="K215" i="18"/>
  <c r="K182" i="18"/>
  <c r="AW198" i="18"/>
  <c r="S198" i="18"/>
  <c r="AH198" i="18"/>
  <c r="AR198" i="18"/>
  <c r="BB198" i="18"/>
  <c r="AC198" i="18"/>
  <c r="AM198" i="18"/>
  <c r="X198" i="18"/>
  <c r="N198" i="18"/>
  <c r="M314" i="18"/>
  <c r="BU13" i="19" l="1"/>
  <c r="CG13" i="19"/>
  <c r="CA13" i="19"/>
  <c r="BJ14" i="19"/>
  <c r="BK14" i="19" s="1"/>
  <c r="BF14" i="19"/>
  <c r="BG14" i="19" s="1"/>
  <c r="BX13" i="19"/>
  <c r="CH13" i="19"/>
  <c r="BL14" i="19"/>
  <c r="BM14" i="19" s="1"/>
  <c r="CB13" i="19"/>
  <c r="BV13" i="19"/>
  <c r="BH14" i="19"/>
  <c r="BI14" i="19" s="1"/>
  <c r="CJ13" i="19"/>
  <c r="BD14" i="19"/>
  <c r="BE14" i="19" s="1"/>
  <c r="CD13" i="19"/>
  <c r="BP15" i="19"/>
  <c r="BQ15" i="19" s="1"/>
  <c r="AC307" i="19"/>
  <c r="AM307" i="19"/>
  <c r="AW307" i="19"/>
  <c r="S307" i="19"/>
  <c r="AR307" i="19"/>
  <c r="X307" i="19"/>
  <c r="N307" i="19"/>
  <c r="BB307" i="19"/>
  <c r="AH307" i="19"/>
  <c r="AR329" i="19"/>
  <c r="AC329" i="19"/>
  <c r="AW329" i="19"/>
  <c r="S329" i="19"/>
  <c r="N329" i="19"/>
  <c r="AM329" i="19"/>
  <c r="BB329" i="19"/>
  <c r="AH329" i="19"/>
  <c r="X329" i="19"/>
  <c r="AC247" i="19"/>
  <c r="AM247" i="19"/>
  <c r="AH247" i="19"/>
  <c r="N247" i="19"/>
  <c r="AR247" i="19"/>
  <c r="BB247" i="19"/>
  <c r="X247" i="19"/>
  <c r="AW247" i="19"/>
  <c r="S247" i="19"/>
  <c r="AM354" i="19"/>
  <c r="AW354" i="19"/>
  <c r="S354" i="19"/>
  <c r="AR354" i="19"/>
  <c r="X354" i="19"/>
  <c r="N354" i="19"/>
  <c r="AC354" i="19"/>
  <c r="BB354" i="19"/>
  <c r="AH354" i="19"/>
  <c r="BR14" i="19"/>
  <c r="BS14" i="19" s="1"/>
  <c r="CE13" i="19"/>
  <c r="BY13" i="19"/>
  <c r="CK13" i="19"/>
  <c r="AH338" i="19"/>
  <c r="N338" i="19"/>
  <c r="AR338" i="19"/>
  <c r="AC338" i="19"/>
  <c r="S338" i="19"/>
  <c r="AM338" i="19"/>
  <c r="BB338" i="19"/>
  <c r="AW338" i="19"/>
  <c r="X338" i="19"/>
  <c r="AR328" i="19"/>
  <c r="BB328" i="19"/>
  <c r="AM328" i="19"/>
  <c r="N328" i="19"/>
  <c r="AH328" i="19"/>
  <c r="AW328" i="19"/>
  <c r="AC328" i="19"/>
  <c r="X328" i="19"/>
  <c r="S328" i="19"/>
  <c r="AR236" i="19"/>
  <c r="AC236" i="19"/>
  <c r="X236" i="19"/>
  <c r="BB236" i="19"/>
  <c r="S236" i="19"/>
  <c r="AM236" i="19"/>
  <c r="N236" i="19"/>
  <c r="AW236" i="19"/>
  <c r="AH236" i="19"/>
  <c r="BB227" i="19"/>
  <c r="AM227" i="19"/>
  <c r="X227" i="19"/>
  <c r="S227" i="19"/>
  <c r="AR227" i="19"/>
  <c r="N227" i="19"/>
  <c r="AH227" i="19"/>
  <c r="AW227" i="19"/>
  <c r="AC227" i="19"/>
  <c r="AR294" i="19"/>
  <c r="BB294" i="19"/>
  <c r="AC294" i="19"/>
  <c r="X294" i="19"/>
  <c r="AM294" i="19"/>
  <c r="AW294" i="19"/>
  <c r="S294" i="19"/>
  <c r="AH294" i="19"/>
  <c r="N294" i="19"/>
  <c r="AW168" i="19"/>
  <c r="S168" i="19"/>
  <c r="AH168" i="19"/>
  <c r="N168" i="19"/>
  <c r="AR168" i="19"/>
  <c r="BB168" i="19"/>
  <c r="AC168" i="19"/>
  <c r="X168" i="19"/>
  <c r="AM168" i="19"/>
  <c r="AM172" i="19"/>
  <c r="AW172" i="19"/>
  <c r="S172" i="19"/>
  <c r="AH172" i="19"/>
  <c r="N172" i="19"/>
  <c r="BB172" i="19"/>
  <c r="AC172" i="19"/>
  <c r="X172" i="19"/>
  <c r="AR172" i="19"/>
  <c r="AC375" i="19"/>
  <c r="X375" i="19"/>
  <c r="AM375" i="19"/>
  <c r="AW375" i="19"/>
  <c r="S375" i="19"/>
  <c r="AH375" i="19"/>
  <c r="N375" i="19"/>
  <c r="AR375" i="19"/>
  <c r="BB375" i="19"/>
  <c r="AR196" i="19"/>
  <c r="AC196" i="19"/>
  <c r="AH196" i="19"/>
  <c r="N196" i="19"/>
  <c r="AM196" i="19"/>
  <c r="BB196" i="19"/>
  <c r="AW196" i="19"/>
  <c r="X196" i="19"/>
  <c r="S196" i="19"/>
  <c r="AH219" i="19"/>
  <c r="N219" i="19"/>
  <c r="AR219" i="19"/>
  <c r="AC219" i="19"/>
  <c r="BB219" i="19"/>
  <c r="AW219" i="19"/>
  <c r="X219" i="19"/>
  <c r="S219" i="19"/>
  <c r="AM219" i="19"/>
  <c r="AC262" i="19"/>
  <c r="X262" i="19"/>
  <c r="AW262" i="19"/>
  <c r="S262" i="19"/>
  <c r="AH262" i="19"/>
  <c r="N262" i="19"/>
  <c r="BB262" i="19"/>
  <c r="AR262" i="19"/>
  <c r="AM262" i="19"/>
  <c r="BB230" i="19"/>
  <c r="AC230" i="19"/>
  <c r="X230" i="19"/>
  <c r="AM230" i="19"/>
  <c r="S230" i="19"/>
  <c r="N230" i="19"/>
  <c r="AW230" i="19"/>
  <c r="AR230" i="19"/>
  <c r="AH230" i="19"/>
  <c r="BB374" i="19"/>
  <c r="AC374" i="19"/>
  <c r="X374" i="19"/>
  <c r="AM374" i="19"/>
  <c r="AH374" i="19"/>
  <c r="N374" i="19"/>
  <c r="AW374" i="19"/>
  <c r="AR374" i="19"/>
  <c r="S374" i="19"/>
  <c r="AM288" i="19"/>
  <c r="AC288" i="19"/>
  <c r="BB288" i="19"/>
  <c r="AW288" i="19"/>
  <c r="X288" i="19"/>
  <c r="S288" i="19"/>
  <c r="AR288" i="19"/>
  <c r="N288" i="19"/>
  <c r="AH288" i="19"/>
  <c r="BB246" i="19"/>
  <c r="X246" i="19"/>
  <c r="AH246" i="19"/>
  <c r="N246" i="19"/>
  <c r="AC246" i="19"/>
  <c r="AW246" i="19"/>
  <c r="S246" i="19"/>
  <c r="AR246" i="19"/>
  <c r="AM246" i="19"/>
  <c r="AW299" i="19"/>
  <c r="S299" i="19"/>
  <c r="AH299" i="19"/>
  <c r="N299" i="19"/>
  <c r="AC299" i="19"/>
  <c r="X299" i="19"/>
  <c r="AR299" i="19"/>
  <c r="AM299" i="19"/>
  <c r="BB299" i="19"/>
  <c r="AR365" i="19"/>
  <c r="BB365" i="19"/>
  <c r="AM365" i="19"/>
  <c r="AW365" i="19"/>
  <c r="S365" i="19"/>
  <c r="AC365" i="19"/>
  <c r="X365" i="19"/>
  <c r="AH365" i="19"/>
  <c r="N365" i="19"/>
  <c r="X213" i="19"/>
  <c r="AM213" i="19"/>
  <c r="AW213" i="19"/>
  <c r="S213" i="19"/>
  <c r="AH213" i="19"/>
  <c r="N213" i="19"/>
  <c r="AR213" i="19"/>
  <c r="BB213" i="19"/>
  <c r="AC213" i="19"/>
  <c r="AC245" i="19"/>
  <c r="AW245" i="19"/>
  <c r="S245" i="19"/>
  <c r="AH245" i="19"/>
  <c r="N245" i="19"/>
  <c r="BB245" i="19"/>
  <c r="X245" i="19"/>
  <c r="AR245" i="19"/>
  <c r="AM245" i="19"/>
  <c r="AM187" i="19"/>
  <c r="AW187" i="19"/>
  <c r="S187" i="19"/>
  <c r="AH187" i="19"/>
  <c r="N187" i="19"/>
  <c r="AR187" i="19"/>
  <c r="BB187" i="19"/>
  <c r="AC187" i="19"/>
  <c r="X187" i="19"/>
  <c r="AH169" i="19"/>
  <c r="N169" i="19"/>
  <c r="AR169" i="19"/>
  <c r="BB169" i="19"/>
  <c r="AC169" i="19"/>
  <c r="X169" i="19"/>
  <c r="AM169" i="19"/>
  <c r="AW169" i="19"/>
  <c r="S169" i="19"/>
  <c r="CI13" i="19"/>
  <c r="BN14" i="19"/>
  <c r="BO14" i="19" s="1"/>
  <c r="CC13" i="19"/>
  <c r="BW13" i="19"/>
  <c r="AH231" i="19"/>
  <c r="N231" i="19"/>
  <c r="AR231" i="19"/>
  <c r="AC231" i="19"/>
  <c r="X231" i="19"/>
  <c r="AM231" i="19"/>
  <c r="S231" i="19"/>
  <c r="BB231" i="19"/>
  <c r="AW231" i="19"/>
  <c r="BB324" i="19"/>
  <c r="AR324" i="19"/>
  <c r="AC324" i="19"/>
  <c r="X324" i="19"/>
  <c r="AM324" i="19"/>
  <c r="S324" i="19"/>
  <c r="AW324" i="19"/>
  <c r="N324" i="19"/>
  <c r="AH324" i="19"/>
  <c r="AR349" i="19"/>
  <c r="BB349" i="19"/>
  <c r="AW349" i="19"/>
  <c r="S349" i="19"/>
  <c r="AM349" i="19"/>
  <c r="N349" i="19"/>
  <c r="AH349" i="19"/>
  <c r="AC349" i="19"/>
  <c r="X349" i="19"/>
  <c r="BB218" i="19"/>
  <c r="AM218" i="19"/>
  <c r="AH218" i="19"/>
  <c r="AW218" i="19"/>
  <c r="AC218" i="19"/>
  <c r="X218" i="19"/>
  <c r="AR218" i="19"/>
  <c r="S218" i="19"/>
  <c r="N218" i="19"/>
  <c r="AH254" i="19"/>
  <c r="N254" i="19"/>
  <c r="AR254" i="19"/>
  <c r="BB254" i="19"/>
  <c r="AC254" i="19"/>
  <c r="X254" i="19"/>
  <c r="AM254" i="19"/>
  <c r="AW254" i="19"/>
  <c r="S254" i="19"/>
  <c r="AW318" i="19"/>
  <c r="S318" i="19"/>
  <c r="AR318" i="19"/>
  <c r="BB318" i="19"/>
  <c r="AC318" i="19"/>
  <c r="N318" i="19"/>
  <c r="AM318" i="19"/>
  <c r="X318" i="19"/>
  <c r="AH318" i="19"/>
  <c r="X376" i="19"/>
  <c r="AM376" i="19"/>
  <c r="AW376" i="19"/>
  <c r="S376" i="19"/>
  <c r="AH376" i="19"/>
  <c r="N376" i="19"/>
  <c r="AR376" i="19"/>
  <c r="BB376" i="19"/>
  <c r="AC376" i="19"/>
  <c r="AW289" i="19"/>
  <c r="S289" i="19"/>
  <c r="AH289" i="19"/>
  <c r="N289" i="19"/>
  <c r="AR289" i="19"/>
  <c r="BB289" i="19"/>
  <c r="X289" i="19"/>
  <c r="AM289" i="19"/>
  <c r="AC289" i="19"/>
  <c r="BB320" i="19"/>
  <c r="AC320" i="19"/>
  <c r="X320" i="19"/>
  <c r="AM320" i="19"/>
  <c r="N320" i="19"/>
  <c r="AR320" i="19"/>
  <c r="AH320" i="19"/>
  <c r="AW320" i="19"/>
  <c r="S320" i="19"/>
  <c r="AM264" i="19"/>
  <c r="AH264" i="19"/>
  <c r="N264" i="19"/>
  <c r="AR264" i="19"/>
  <c r="AC264" i="19"/>
  <c r="X264" i="19"/>
  <c r="S264" i="19"/>
  <c r="BB264" i="19"/>
  <c r="AW264" i="19"/>
  <c r="AH277" i="19"/>
  <c r="N277" i="19"/>
  <c r="X277" i="19"/>
  <c r="AW277" i="19"/>
  <c r="AR277" i="19"/>
  <c r="AC277" i="19"/>
  <c r="S277" i="19"/>
  <c r="AM277" i="19"/>
  <c r="BB277" i="19"/>
  <c r="AC222" i="19"/>
  <c r="AR222" i="19"/>
  <c r="N222" i="19"/>
  <c r="AM222" i="19"/>
  <c r="BB222" i="19"/>
  <c r="AH222" i="19"/>
  <c r="AW222" i="19"/>
  <c r="X222" i="19"/>
  <c r="S222" i="19"/>
  <c r="BB311" i="19"/>
  <c r="N311" i="19"/>
  <c r="AW311" i="19"/>
  <c r="AH311" i="19"/>
  <c r="AR311" i="19"/>
  <c r="AC311" i="19"/>
  <c r="AM311" i="19"/>
  <c r="S311" i="19"/>
  <c r="X311" i="19"/>
  <c r="BF14" i="18"/>
  <c r="BG14" i="18" s="1"/>
  <c r="CE13" i="18"/>
  <c r="BY13" i="18"/>
  <c r="CK13" i="18"/>
  <c r="BR14" i="18"/>
  <c r="BS14" i="18" s="1"/>
  <c r="BH14" i="18"/>
  <c r="BI14" i="18" s="1"/>
  <c r="BN14" i="18"/>
  <c r="BO14" i="18" s="1"/>
  <c r="CC13" i="18"/>
  <c r="BW13" i="18"/>
  <c r="CI13" i="18"/>
  <c r="CD13" i="18"/>
  <c r="BX13" i="18"/>
  <c r="CJ13" i="18"/>
  <c r="BP14" i="18"/>
  <c r="BQ14" i="18" s="1"/>
  <c r="AC342" i="18"/>
  <c r="X342" i="18"/>
  <c r="AM342" i="18"/>
  <c r="AW342" i="18"/>
  <c r="S342" i="18"/>
  <c r="AH342" i="18"/>
  <c r="N342" i="18"/>
  <c r="AR342" i="18"/>
  <c r="BB342" i="18"/>
  <c r="AH200" i="18"/>
  <c r="N200" i="18"/>
  <c r="AR200" i="18"/>
  <c r="BB200" i="18"/>
  <c r="AC200" i="18"/>
  <c r="X200" i="18"/>
  <c r="AM200" i="18"/>
  <c r="AW200" i="18"/>
  <c r="S200" i="18"/>
  <c r="BB287" i="18"/>
  <c r="AC287" i="18"/>
  <c r="X287" i="18"/>
  <c r="AM287" i="18"/>
  <c r="AW287" i="18"/>
  <c r="S287" i="18"/>
  <c r="AH287" i="18"/>
  <c r="N287" i="18"/>
  <c r="AR287" i="18"/>
  <c r="AW248" i="18"/>
  <c r="N248" i="18"/>
  <c r="AH248" i="18"/>
  <c r="AR248" i="18"/>
  <c r="AC248" i="18"/>
  <c r="AM248" i="18"/>
  <c r="BB248" i="18"/>
  <c r="X248" i="18"/>
  <c r="S248" i="18"/>
  <c r="AW180" i="18"/>
  <c r="S180" i="18"/>
  <c r="AH180" i="18"/>
  <c r="N180" i="18"/>
  <c r="AR180" i="18"/>
  <c r="BB180" i="18"/>
  <c r="AC180" i="18"/>
  <c r="AM180" i="18"/>
  <c r="X180" i="18"/>
  <c r="BB226" i="18"/>
  <c r="AC226" i="18"/>
  <c r="X226" i="18"/>
  <c r="AM226" i="18"/>
  <c r="AW226" i="18"/>
  <c r="S226" i="18"/>
  <c r="AH226" i="18"/>
  <c r="N226" i="18"/>
  <c r="AR226" i="18"/>
  <c r="AC275" i="18"/>
  <c r="X275" i="18"/>
  <c r="AW275" i="18"/>
  <c r="S275" i="18"/>
  <c r="AH275" i="18"/>
  <c r="N275" i="18"/>
  <c r="AR275" i="18"/>
  <c r="AM275" i="18"/>
  <c r="BB275" i="18"/>
  <c r="AH182" i="18"/>
  <c r="N182" i="18"/>
  <c r="AR182" i="18"/>
  <c r="BB182" i="18"/>
  <c r="AC182" i="18"/>
  <c r="X182" i="18"/>
  <c r="AM182" i="18"/>
  <c r="AW182" i="18"/>
  <c r="S182" i="18"/>
  <c r="CA13" i="18"/>
  <c r="BJ14" i="18"/>
  <c r="BK14" i="18" s="1"/>
  <c r="BU13" i="18"/>
  <c r="CG13" i="18"/>
  <c r="AR191" i="18"/>
  <c r="X191" i="18"/>
  <c r="AM191" i="18"/>
  <c r="AW191" i="18"/>
  <c r="AC191" i="18"/>
  <c r="S191" i="18"/>
  <c r="N191" i="18"/>
  <c r="BB191" i="18"/>
  <c r="AH191" i="18"/>
  <c r="X276" i="18"/>
  <c r="AM276" i="18"/>
  <c r="AW276" i="18"/>
  <c r="S276" i="18"/>
  <c r="AH276" i="18"/>
  <c r="N276" i="18"/>
  <c r="AR276" i="18"/>
  <c r="AC276" i="18"/>
  <c r="BB276" i="18"/>
  <c r="X366" i="18"/>
  <c r="S366" i="18"/>
  <c r="AC366" i="18"/>
  <c r="AR366" i="18"/>
  <c r="N366" i="18"/>
  <c r="AM366" i="18"/>
  <c r="AH366" i="18"/>
  <c r="AW366" i="18"/>
  <c r="BB366" i="18"/>
  <c r="AW331" i="18"/>
  <c r="S331" i="18"/>
  <c r="AH331" i="18"/>
  <c r="N331" i="18"/>
  <c r="AR331" i="18"/>
  <c r="BB331" i="18"/>
  <c r="X331" i="18"/>
  <c r="AM331" i="18"/>
  <c r="AC331" i="18"/>
  <c r="AH310" i="18"/>
  <c r="N310" i="18"/>
  <c r="AR310" i="18"/>
  <c r="BB310" i="18"/>
  <c r="AC310" i="18"/>
  <c r="X310" i="18"/>
  <c r="AM310" i="18"/>
  <c r="S310" i="18"/>
  <c r="AW310" i="18"/>
  <c r="AW207" i="18"/>
  <c r="S207" i="18"/>
  <c r="AH207" i="18"/>
  <c r="AR207" i="18"/>
  <c r="AC207" i="18"/>
  <c r="X207" i="18"/>
  <c r="BB207" i="18"/>
  <c r="AM207" i="18"/>
  <c r="N207" i="18"/>
  <c r="AR232" i="18"/>
  <c r="AM232" i="18"/>
  <c r="X232" i="18"/>
  <c r="S232" i="18"/>
  <c r="N232" i="18"/>
  <c r="BB232" i="18"/>
  <c r="AH232" i="18"/>
  <c r="AW232" i="18"/>
  <c r="AC232" i="18"/>
  <c r="BM14" i="18"/>
  <c r="BL14" i="18"/>
  <c r="CB13" i="18"/>
  <c r="BV13" i="18"/>
  <c r="CH13" i="18"/>
  <c r="AW369" i="18"/>
  <c r="S369" i="18"/>
  <c r="AR369" i="18"/>
  <c r="AC369" i="18"/>
  <c r="X369" i="18"/>
  <c r="BB369" i="18"/>
  <c r="AM369" i="18"/>
  <c r="N369" i="18"/>
  <c r="AH369" i="18"/>
  <c r="BD14" i="18"/>
  <c r="BE14" i="18" s="1"/>
  <c r="BB239" i="18"/>
  <c r="AC239" i="18"/>
  <c r="X239" i="18"/>
  <c r="AM239" i="18"/>
  <c r="AW239" i="18"/>
  <c r="S239" i="18"/>
  <c r="AR239" i="18"/>
  <c r="AH239" i="18"/>
  <c r="N239" i="18"/>
  <c r="AW168" i="18"/>
  <c r="S168" i="18"/>
  <c r="AR168" i="18"/>
  <c r="AC168" i="18"/>
  <c r="X168" i="18"/>
  <c r="BB168" i="18"/>
  <c r="AM168" i="18"/>
  <c r="N168" i="18"/>
  <c r="AH168" i="18"/>
  <c r="AW219" i="18"/>
  <c r="S219" i="18"/>
  <c r="AH219" i="18"/>
  <c r="N219" i="18"/>
  <c r="AR219" i="18"/>
  <c r="X219" i="18"/>
  <c r="BB219" i="18"/>
  <c r="AM219" i="18"/>
  <c r="AC219" i="18"/>
  <c r="BB215" i="18"/>
  <c r="AC215" i="18"/>
  <c r="X215" i="18"/>
  <c r="AM215" i="18"/>
  <c r="AW215" i="18"/>
  <c r="S215" i="18"/>
  <c r="AR215" i="18"/>
  <c r="N215" i="18"/>
  <c r="AH215" i="18"/>
  <c r="AR203" i="18"/>
  <c r="BB203" i="18"/>
  <c r="AC203" i="18"/>
  <c r="X203" i="18"/>
  <c r="AM203" i="18"/>
  <c r="AW203" i="18"/>
  <c r="S203" i="18"/>
  <c r="AH203" i="18"/>
  <c r="N203" i="18"/>
  <c r="AW301" i="18"/>
  <c r="S301" i="18"/>
  <c r="AH301" i="18"/>
  <c r="N301" i="18"/>
  <c r="AR301" i="18"/>
  <c r="BB301" i="18"/>
  <c r="AM301" i="18"/>
  <c r="AC301" i="18"/>
  <c r="X301" i="18"/>
  <c r="AH223" i="18"/>
  <c r="N223" i="18"/>
  <c r="AR223" i="18"/>
  <c r="BB223" i="18"/>
  <c r="AC223" i="18"/>
  <c r="X223" i="18"/>
  <c r="AM223" i="18"/>
  <c r="AW223" i="18"/>
  <c r="S223" i="18"/>
  <c r="BB314" i="18"/>
  <c r="AM314" i="18"/>
  <c r="S314" i="18"/>
  <c r="N314" i="18"/>
  <c r="AH314" i="18"/>
  <c r="AW314" i="18"/>
  <c r="AR314" i="18"/>
  <c r="AC314" i="18"/>
  <c r="X314" i="18"/>
  <c r="CE14" i="19" l="1"/>
  <c r="BY14" i="19"/>
  <c r="CK14" i="19"/>
  <c r="BR15" i="19"/>
  <c r="BS15" i="19" s="1"/>
  <c r="BF15" i="19"/>
  <c r="BG15" i="19" s="1"/>
  <c r="BX14" i="19"/>
  <c r="BD15" i="19"/>
  <c r="BE15" i="19" s="1"/>
  <c r="CD15" i="19" s="1"/>
  <c r="CD14" i="19"/>
  <c r="BH15" i="19"/>
  <c r="BI15" i="19" s="1"/>
  <c r="CJ14" i="19"/>
  <c r="BP16" i="19"/>
  <c r="BQ16" i="19" s="1"/>
  <c r="BL15" i="19"/>
  <c r="BM15" i="19" s="1"/>
  <c r="CB14" i="19"/>
  <c r="BV14" i="19"/>
  <c r="CH14" i="19"/>
  <c r="BN15" i="19"/>
  <c r="BO15" i="19" s="1"/>
  <c r="CC14" i="19"/>
  <c r="BW14" i="19"/>
  <c r="CI14" i="19"/>
  <c r="CG14" i="19"/>
  <c r="CA14" i="19"/>
  <c r="BJ15" i="19"/>
  <c r="BK15" i="19" s="1"/>
  <c r="BU14" i="19"/>
  <c r="BH15" i="18"/>
  <c r="BI15" i="18" s="1"/>
  <c r="CA14" i="18"/>
  <c r="BJ15" i="18"/>
  <c r="BK15" i="18" s="1"/>
  <c r="CG14" i="18"/>
  <c r="BU14" i="18"/>
  <c r="BF15" i="18"/>
  <c r="BG15" i="18" s="1"/>
  <c r="BP15" i="18"/>
  <c r="BQ15" i="18" s="1"/>
  <c r="BX14" i="18"/>
  <c r="CJ14" i="18"/>
  <c r="CD14" i="18"/>
  <c r="BD15" i="18"/>
  <c r="BE15" i="18" s="1"/>
  <c r="BY14" i="18"/>
  <c r="CK14" i="18"/>
  <c r="BR15" i="18"/>
  <c r="BS15" i="18" s="1"/>
  <c r="CE14" i="18"/>
  <c r="CC14" i="18"/>
  <c r="BW14" i="18"/>
  <c r="CI14" i="18"/>
  <c r="BN15" i="18"/>
  <c r="BO15" i="18" s="1"/>
  <c r="BL15" i="18"/>
  <c r="BM15" i="18" s="1"/>
  <c r="CB14" i="18"/>
  <c r="BV14" i="18"/>
  <c r="CH14" i="18"/>
  <c r="BP17" i="19" l="1"/>
  <c r="BQ17" i="19" s="1"/>
  <c r="CA15" i="19"/>
  <c r="BJ16" i="19"/>
  <c r="BK16" i="19" s="1"/>
  <c r="BU15" i="19"/>
  <c r="CG15" i="19"/>
  <c r="BH16" i="19"/>
  <c r="BI16" i="19" s="1"/>
  <c r="CJ15" i="19"/>
  <c r="BL16" i="19"/>
  <c r="BM16" i="19" s="1"/>
  <c r="CB15" i="19"/>
  <c r="BV15" i="19"/>
  <c r="CH15" i="19"/>
  <c r="BN16" i="19"/>
  <c r="BO16" i="19" s="1"/>
  <c r="CC15" i="19"/>
  <c r="BW15" i="19"/>
  <c r="CI15" i="19"/>
  <c r="BF16" i="19"/>
  <c r="BG16" i="19" s="1"/>
  <c r="BX15" i="19"/>
  <c r="BY15" i="19"/>
  <c r="CK15" i="19"/>
  <c r="BR16" i="19"/>
  <c r="BS16" i="19" s="1"/>
  <c r="CE15" i="19"/>
  <c r="BD16" i="19"/>
  <c r="BE16" i="19" s="1"/>
  <c r="CD15" i="18"/>
  <c r="BX15" i="18"/>
  <c r="CJ15" i="18"/>
  <c r="BP16" i="18"/>
  <c r="BQ16" i="18" s="1"/>
  <c r="BW15" i="18"/>
  <c r="CI15" i="18"/>
  <c r="BN16" i="18"/>
  <c r="BO16" i="18" s="1"/>
  <c r="CC15" i="18"/>
  <c r="BK16" i="18"/>
  <c r="CA15" i="18"/>
  <c r="BJ16" i="18"/>
  <c r="BU15" i="18"/>
  <c r="CG15" i="18"/>
  <c r="BY15" i="18"/>
  <c r="CK15" i="18"/>
  <c r="BR16" i="18"/>
  <c r="BS16" i="18" s="1"/>
  <c r="CE15" i="18"/>
  <c r="BD16" i="18"/>
  <c r="BE16" i="18" s="1"/>
  <c r="BV15" i="18"/>
  <c r="CH15" i="18"/>
  <c r="BL16" i="18"/>
  <c r="BM16" i="18" s="1"/>
  <c r="CB15" i="18"/>
  <c r="BF16" i="18"/>
  <c r="BG16" i="18" s="1"/>
  <c r="BH16" i="18"/>
  <c r="BI16" i="18" s="1"/>
  <c r="BP18" i="19" l="1"/>
  <c r="BQ18" i="19" s="1"/>
  <c r="BD17" i="19"/>
  <c r="BE17" i="19" s="1"/>
  <c r="CD16" i="19"/>
  <c r="BY16" i="19"/>
  <c r="CK16" i="19"/>
  <c r="BR17" i="19"/>
  <c r="BS17" i="19" s="1"/>
  <c r="CE16" i="19"/>
  <c r="BL17" i="19"/>
  <c r="BM17" i="19" s="1"/>
  <c r="CB16" i="19"/>
  <c r="BV16" i="19"/>
  <c r="CH16" i="19"/>
  <c r="BH17" i="19"/>
  <c r="BI17" i="19" s="1"/>
  <c r="CJ16" i="19"/>
  <c r="BF17" i="19"/>
  <c r="BG17" i="19" s="1"/>
  <c r="BX16" i="19"/>
  <c r="CA16" i="19"/>
  <c r="BJ17" i="19"/>
  <c r="BK17" i="19" s="1"/>
  <c r="BU16" i="19"/>
  <c r="CG16" i="19"/>
  <c r="BW16" i="19"/>
  <c r="CI16" i="19"/>
  <c r="BN17" i="19"/>
  <c r="BO17" i="19" s="1"/>
  <c r="CC16" i="19"/>
  <c r="BF17" i="18"/>
  <c r="BG17" i="18" s="1"/>
  <c r="BD17" i="18"/>
  <c r="BE17" i="18" s="1"/>
  <c r="BV16" i="18"/>
  <c r="CH16" i="18"/>
  <c r="BL17" i="18"/>
  <c r="BM17" i="18" s="1"/>
  <c r="CB16" i="18"/>
  <c r="BH17" i="18"/>
  <c r="BI17" i="18" s="1"/>
  <c r="BW16" i="18"/>
  <c r="CI16" i="18"/>
  <c r="BN17" i="18"/>
  <c r="BO17" i="18" s="1"/>
  <c r="CC16" i="18"/>
  <c r="CK16" i="18"/>
  <c r="BR17" i="18"/>
  <c r="BS17" i="18" s="1"/>
  <c r="CE16" i="18"/>
  <c r="BY16" i="18"/>
  <c r="BX16" i="18"/>
  <c r="CJ16" i="18"/>
  <c r="BP17" i="18"/>
  <c r="BQ17" i="18" s="1"/>
  <c r="CD16" i="18"/>
  <c r="BU16" i="18"/>
  <c r="CG16" i="18"/>
  <c r="BJ17" i="18"/>
  <c r="BK17" i="18" s="1"/>
  <c r="CA16" i="18"/>
  <c r="BD18" i="19" l="1"/>
  <c r="BE18" i="19" s="1"/>
  <c r="CD17" i="19"/>
  <c r="BH18" i="19"/>
  <c r="BI18" i="19" s="1"/>
  <c r="CJ18" i="19" s="1"/>
  <c r="CJ17" i="19"/>
  <c r="BP19" i="19"/>
  <c r="BQ19" i="19" s="1"/>
  <c r="BF18" i="19"/>
  <c r="BG18" i="19" s="1"/>
  <c r="BX17" i="19"/>
  <c r="BW17" i="19"/>
  <c r="CI17" i="19"/>
  <c r="BN18" i="19"/>
  <c r="BO18" i="19" s="1"/>
  <c r="CC17" i="19"/>
  <c r="BV17" i="19"/>
  <c r="CH17" i="19"/>
  <c r="BL18" i="19"/>
  <c r="BM18" i="19" s="1"/>
  <c r="CB17" i="19"/>
  <c r="BJ18" i="19"/>
  <c r="BK18" i="19" s="1"/>
  <c r="BU17" i="19"/>
  <c r="CG17" i="19"/>
  <c r="CA17" i="19"/>
  <c r="BY17" i="19"/>
  <c r="CK17" i="19"/>
  <c r="BR18" i="19"/>
  <c r="BS18" i="19" s="1"/>
  <c r="CE17" i="19"/>
  <c r="BU17" i="18"/>
  <c r="CG17" i="18"/>
  <c r="CA17" i="18"/>
  <c r="BJ18" i="18"/>
  <c r="BK18" i="18" s="1"/>
  <c r="BV17" i="18"/>
  <c r="CH17" i="18"/>
  <c r="BL18" i="18"/>
  <c r="BM18" i="18" s="1"/>
  <c r="CB17" i="18"/>
  <c r="BR18" i="18"/>
  <c r="BS18" i="18" s="1"/>
  <c r="CE17" i="18"/>
  <c r="BY17" i="18"/>
  <c r="CK17" i="18"/>
  <c r="BD18" i="18"/>
  <c r="BE18" i="18" s="1"/>
  <c r="CJ17" i="18"/>
  <c r="BP18" i="18"/>
  <c r="BQ18" i="18" s="1"/>
  <c r="CD17" i="18"/>
  <c r="BX17" i="18"/>
  <c r="CI17" i="18"/>
  <c r="BN18" i="18"/>
  <c r="BO18" i="18" s="1"/>
  <c r="CC17" i="18"/>
  <c r="BW17" i="18"/>
  <c r="BF18" i="18"/>
  <c r="BG18" i="18" s="1"/>
  <c r="BH18" i="18"/>
  <c r="BI18" i="18" s="1"/>
  <c r="CK18" i="19" l="1"/>
  <c r="BR19" i="19"/>
  <c r="BS19" i="19" s="1"/>
  <c r="CE18" i="19"/>
  <c r="BY18" i="19"/>
  <c r="BD19" i="19"/>
  <c r="BE19" i="19" s="1"/>
  <c r="CD18" i="19"/>
  <c r="BW18" i="19"/>
  <c r="CI18" i="19"/>
  <c r="BN19" i="19"/>
  <c r="BO19" i="19" s="1"/>
  <c r="CC18" i="19"/>
  <c r="BP20" i="19"/>
  <c r="BQ20" i="19" s="1"/>
  <c r="BU18" i="19"/>
  <c r="CG18" i="19"/>
  <c r="CA18" i="19"/>
  <c r="BJ19" i="19"/>
  <c r="BK19" i="19" s="1"/>
  <c r="BF19" i="19"/>
  <c r="BG19" i="19" s="1"/>
  <c r="BX18" i="19"/>
  <c r="BV18" i="19"/>
  <c r="CH18" i="19"/>
  <c r="BL19" i="19"/>
  <c r="BM19" i="19" s="1"/>
  <c r="CB18" i="19"/>
  <c r="BH19" i="19"/>
  <c r="BI19" i="19" s="1"/>
  <c r="BD19" i="18"/>
  <c r="BE19" i="18" s="1"/>
  <c r="BF19" i="18"/>
  <c r="BG19" i="18" s="1"/>
  <c r="CH18" i="18"/>
  <c r="BL19" i="18"/>
  <c r="BM19" i="18" s="1"/>
  <c r="CB18" i="18"/>
  <c r="BV18" i="18"/>
  <c r="BH19" i="18"/>
  <c r="BI19" i="18" s="1"/>
  <c r="CG18" i="18"/>
  <c r="CA18" i="18"/>
  <c r="BJ19" i="18"/>
  <c r="BK19" i="18" s="1"/>
  <c r="BU18" i="18"/>
  <c r="CE18" i="18"/>
  <c r="BY18" i="18"/>
  <c r="CK18" i="18"/>
  <c r="BR19" i="18"/>
  <c r="BS19" i="18" s="1"/>
  <c r="BP19" i="18"/>
  <c r="BQ19" i="18" s="1"/>
  <c r="CD18" i="18"/>
  <c r="BX18" i="18"/>
  <c r="CJ18" i="18"/>
  <c r="BN19" i="18"/>
  <c r="BO19" i="18" s="1"/>
  <c r="CC18" i="18"/>
  <c r="BW18" i="18"/>
  <c r="CI18" i="18"/>
  <c r="BF20" i="19" l="1"/>
  <c r="BG20" i="19" s="1"/>
  <c r="BX20" i="19" s="1"/>
  <c r="BX19" i="19"/>
  <c r="BD20" i="19"/>
  <c r="BE20" i="19" s="1"/>
  <c r="CD19" i="19"/>
  <c r="BR20" i="19"/>
  <c r="BS20" i="19" s="1"/>
  <c r="CE19" i="19"/>
  <c r="BY19" i="19"/>
  <c r="CK19" i="19"/>
  <c r="BP21" i="19"/>
  <c r="BQ21" i="19" s="1"/>
  <c r="BU19" i="19"/>
  <c r="CG19" i="19"/>
  <c r="CA19" i="19"/>
  <c r="BJ20" i="19"/>
  <c r="BK20" i="19" s="1"/>
  <c r="CH19" i="19"/>
  <c r="BL20" i="19"/>
  <c r="BM20" i="19" s="1"/>
  <c r="CB19" i="19"/>
  <c r="BV19" i="19"/>
  <c r="CI19" i="19"/>
  <c r="BN20" i="19"/>
  <c r="BO20" i="19" s="1"/>
  <c r="CC19" i="19"/>
  <c r="BW19" i="19"/>
  <c r="BH20" i="19"/>
  <c r="BI20" i="19" s="1"/>
  <c r="CJ19" i="19"/>
  <c r="BN20" i="18"/>
  <c r="BO20" i="18" s="1"/>
  <c r="CC19" i="18"/>
  <c r="BW19" i="18"/>
  <c r="CI19" i="18"/>
  <c r="CE19" i="18"/>
  <c r="BY19" i="18"/>
  <c r="CK19" i="18"/>
  <c r="BR20" i="18"/>
  <c r="BS20" i="18" s="1"/>
  <c r="BH20" i="18"/>
  <c r="BI20" i="18" s="1"/>
  <c r="CD19" i="18"/>
  <c r="BX19" i="18"/>
  <c r="CJ19" i="18"/>
  <c r="BP20" i="18"/>
  <c r="BQ20" i="18" s="1"/>
  <c r="BF20" i="18"/>
  <c r="BG20" i="18" s="1"/>
  <c r="BD20" i="18"/>
  <c r="BE20" i="18" s="1"/>
  <c r="CA19" i="18"/>
  <c r="BJ20" i="18"/>
  <c r="BK20" i="18" s="1"/>
  <c r="BU19" i="18"/>
  <c r="CG19" i="18"/>
  <c r="BL20" i="18"/>
  <c r="BM20" i="18" s="1"/>
  <c r="CB19" i="18"/>
  <c r="BV19" i="18"/>
  <c r="CH19" i="18"/>
  <c r="BN21" i="19" l="1"/>
  <c r="BO21" i="19" s="1"/>
  <c r="CC20" i="19"/>
  <c r="BW20" i="19"/>
  <c r="CI20" i="19"/>
  <c r="BP22" i="19"/>
  <c r="BQ22" i="19" s="1"/>
  <c r="CG20" i="19"/>
  <c r="CA20" i="19"/>
  <c r="BJ21" i="19"/>
  <c r="BK21" i="19" s="1"/>
  <c r="BU20" i="19"/>
  <c r="BD21" i="19"/>
  <c r="BE21" i="19" s="1"/>
  <c r="CD20" i="19"/>
  <c r="BH21" i="19"/>
  <c r="BI21" i="19" s="1"/>
  <c r="CJ20" i="19"/>
  <c r="BF21" i="19"/>
  <c r="BG21" i="19" s="1"/>
  <c r="BX21" i="19" s="1"/>
  <c r="BL21" i="19"/>
  <c r="BM21" i="19" s="1"/>
  <c r="CB20" i="19"/>
  <c r="BV20" i="19"/>
  <c r="CH20" i="19"/>
  <c r="CE20" i="19"/>
  <c r="BY20" i="19"/>
  <c r="CK20" i="19"/>
  <c r="BR21" i="19"/>
  <c r="BS21" i="19" s="1"/>
  <c r="CA20" i="18"/>
  <c r="BJ21" i="18"/>
  <c r="BK21" i="18" s="1"/>
  <c r="BU20" i="18"/>
  <c r="CG20" i="18"/>
  <c r="BL21" i="18"/>
  <c r="BM21" i="18" s="1"/>
  <c r="CB20" i="18"/>
  <c r="BV20" i="18"/>
  <c r="CH20" i="18"/>
  <c r="BD21" i="18"/>
  <c r="BE21" i="18" s="1"/>
  <c r="BH21" i="18"/>
  <c r="BI21" i="18" s="1"/>
  <c r="BF21" i="18"/>
  <c r="BG21" i="18" s="1"/>
  <c r="BY20" i="18"/>
  <c r="CK20" i="18"/>
  <c r="BR21" i="18"/>
  <c r="BS21" i="18" s="1"/>
  <c r="CE20" i="18"/>
  <c r="BX20" i="18"/>
  <c r="CJ20" i="18"/>
  <c r="BP21" i="18"/>
  <c r="BQ21" i="18" s="1"/>
  <c r="CD20" i="18"/>
  <c r="CC20" i="18"/>
  <c r="BW20" i="18"/>
  <c r="CI20" i="18"/>
  <c r="BN21" i="18"/>
  <c r="BO21" i="18" s="1"/>
  <c r="BH22" i="19" l="1"/>
  <c r="BI22" i="19" s="1"/>
  <c r="CJ21" i="19"/>
  <c r="BN22" i="19"/>
  <c r="BO22" i="19" s="1"/>
  <c r="CC21" i="19"/>
  <c r="BW21" i="19"/>
  <c r="CI21" i="19"/>
  <c r="BD22" i="19"/>
  <c r="BE22" i="19" s="1"/>
  <c r="CD21" i="19"/>
  <c r="BY21" i="19"/>
  <c r="CK21" i="19"/>
  <c r="BR22" i="19"/>
  <c r="BS22" i="19" s="1"/>
  <c r="CE21" i="19"/>
  <c r="BP23" i="19"/>
  <c r="BQ23" i="19" s="1"/>
  <c r="BL22" i="19"/>
  <c r="BM22" i="19" s="1"/>
  <c r="CB21" i="19"/>
  <c r="BV21" i="19"/>
  <c r="CH21" i="19"/>
  <c r="CA21" i="19"/>
  <c r="BJ22" i="19"/>
  <c r="BK22" i="19" s="1"/>
  <c r="BU21" i="19"/>
  <c r="CG21" i="19"/>
  <c r="BF22" i="19"/>
  <c r="BG22" i="19" s="1"/>
  <c r="BV21" i="18"/>
  <c r="CH21" i="18"/>
  <c r="BL22" i="18"/>
  <c r="BM22" i="18" s="1"/>
  <c r="CB21" i="18"/>
  <c r="BF22" i="18"/>
  <c r="BG22" i="18" s="1"/>
  <c r="BW21" i="18"/>
  <c r="CI21" i="18"/>
  <c r="BN22" i="18"/>
  <c r="BO22" i="18" s="1"/>
  <c r="CC21" i="18"/>
  <c r="BD22" i="18"/>
  <c r="BE22" i="18" s="1"/>
  <c r="BY21" i="18"/>
  <c r="CK21" i="18"/>
  <c r="BR22" i="18"/>
  <c r="BS22" i="18" s="1"/>
  <c r="CE21" i="18"/>
  <c r="BH22" i="18"/>
  <c r="BI22" i="18" s="1"/>
  <c r="CA21" i="18"/>
  <c r="BJ22" i="18"/>
  <c r="BK22" i="18" s="1"/>
  <c r="BU21" i="18"/>
  <c r="CG21" i="18"/>
  <c r="BX21" i="18"/>
  <c r="CJ21" i="18"/>
  <c r="BP22" i="18"/>
  <c r="BQ22" i="18" s="1"/>
  <c r="CD21" i="18"/>
  <c r="BF23" i="19" l="1"/>
  <c r="BG23" i="19" s="1"/>
  <c r="BX23" i="19" s="1"/>
  <c r="BX22" i="19"/>
  <c r="BW22" i="19"/>
  <c r="CI22" i="19"/>
  <c r="BN23" i="19"/>
  <c r="BO23" i="19" s="1"/>
  <c r="CC22" i="19"/>
  <c r="CA22" i="19"/>
  <c r="BJ23" i="19"/>
  <c r="BK23" i="19" s="1"/>
  <c r="BU22" i="19"/>
  <c r="CG22" i="19"/>
  <c r="BY22" i="19"/>
  <c r="CK22" i="19"/>
  <c r="BR23" i="19"/>
  <c r="BS23" i="19" s="1"/>
  <c r="CE22" i="19"/>
  <c r="BD23" i="19"/>
  <c r="BE23" i="19" s="1"/>
  <c r="CD22" i="19"/>
  <c r="BL23" i="19"/>
  <c r="BM23" i="19" s="1"/>
  <c r="CB22" i="19"/>
  <c r="BV22" i="19"/>
  <c r="CH22" i="19"/>
  <c r="BH23" i="19"/>
  <c r="BI23" i="19" s="1"/>
  <c r="BP24" i="19"/>
  <c r="BQ24" i="19" s="1"/>
  <c r="CJ22" i="19"/>
  <c r="BU22" i="18"/>
  <c r="CG22" i="18"/>
  <c r="BJ23" i="18"/>
  <c r="BK23" i="18" s="1"/>
  <c r="CA22" i="18"/>
  <c r="BV22" i="18"/>
  <c r="CH22" i="18"/>
  <c r="BL23" i="18"/>
  <c r="BM23" i="18" s="1"/>
  <c r="CB22" i="18"/>
  <c r="BH23" i="18"/>
  <c r="BI23" i="18" s="1"/>
  <c r="CK22" i="18"/>
  <c r="BR23" i="18"/>
  <c r="BS23" i="18" s="1"/>
  <c r="CE22" i="18"/>
  <c r="BY22" i="18"/>
  <c r="BX22" i="18"/>
  <c r="CJ22" i="18"/>
  <c r="BP23" i="18"/>
  <c r="BQ23" i="18" s="1"/>
  <c r="CD22" i="18"/>
  <c r="BD23" i="18"/>
  <c r="BE23" i="18" s="1"/>
  <c r="BF23" i="18"/>
  <c r="BG23" i="18" s="1"/>
  <c r="BW22" i="18"/>
  <c r="CI22" i="18"/>
  <c r="BN23" i="18"/>
  <c r="BO23" i="18" s="1"/>
  <c r="CC22" i="18"/>
  <c r="BJ24" i="19" l="1"/>
  <c r="BK24" i="19" s="1"/>
  <c r="BU23" i="19"/>
  <c r="CG23" i="19"/>
  <c r="CA23" i="19"/>
  <c r="BD24" i="19"/>
  <c r="BE24" i="19" s="1"/>
  <c r="CD23" i="19"/>
  <c r="BH24" i="19"/>
  <c r="BI24" i="19" s="1"/>
  <c r="CJ23" i="19"/>
  <c r="BW23" i="19"/>
  <c r="CI23" i="19"/>
  <c r="BN24" i="19"/>
  <c r="BO24" i="19" s="1"/>
  <c r="CC23" i="19"/>
  <c r="BP25" i="19"/>
  <c r="BQ25" i="19" s="1"/>
  <c r="BV23" i="19"/>
  <c r="CH23" i="19"/>
  <c r="BL24" i="19"/>
  <c r="BM24" i="19" s="1"/>
  <c r="CB23" i="19"/>
  <c r="BY23" i="19"/>
  <c r="CK23" i="19"/>
  <c r="BR24" i="19"/>
  <c r="BS24" i="19" s="1"/>
  <c r="CE23" i="19"/>
  <c r="BF24" i="19"/>
  <c r="BG24" i="19" s="1"/>
  <c r="BR24" i="18"/>
  <c r="BS24" i="18" s="1"/>
  <c r="CE23" i="18"/>
  <c r="BY23" i="18"/>
  <c r="CK23" i="18"/>
  <c r="BV23" i="18"/>
  <c r="CH23" i="18"/>
  <c r="BL24" i="18"/>
  <c r="BM24" i="18" s="1"/>
  <c r="CB23" i="18"/>
  <c r="BU23" i="18"/>
  <c r="CG23" i="18"/>
  <c r="CA23" i="18"/>
  <c r="BJ24" i="18"/>
  <c r="BK24" i="18" s="1"/>
  <c r="BH24" i="18"/>
  <c r="BI24" i="18" s="1"/>
  <c r="CI23" i="18"/>
  <c r="BN24" i="18"/>
  <c r="BO24" i="18" s="1"/>
  <c r="CC23" i="18"/>
  <c r="BW23" i="18"/>
  <c r="BF24" i="18"/>
  <c r="BG24" i="18" s="1"/>
  <c r="BD24" i="18"/>
  <c r="BE24" i="18" s="1"/>
  <c r="CJ23" i="18"/>
  <c r="BP24" i="18"/>
  <c r="BQ24" i="18" s="1"/>
  <c r="CD23" i="18"/>
  <c r="BX23" i="18"/>
  <c r="BF25" i="19" l="1"/>
  <c r="BG25" i="19" s="1"/>
  <c r="BX24" i="19"/>
  <c r="BV24" i="19"/>
  <c r="CH24" i="19"/>
  <c r="BL25" i="19"/>
  <c r="BM25" i="19" s="1"/>
  <c r="CB24" i="19"/>
  <c r="BW24" i="19"/>
  <c r="CI24" i="19"/>
  <c r="BN25" i="19"/>
  <c r="BO25" i="19" s="1"/>
  <c r="CC24" i="19"/>
  <c r="CK24" i="19"/>
  <c r="BR25" i="19"/>
  <c r="BS25" i="19" s="1"/>
  <c r="CE24" i="19"/>
  <c r="BY24" i="19"/>
  <c r="BD25" i="19"/>
  <c r="BE25" i="19" s="1"/>
  <c r="CD24" i="19"/>
  <c r="BH25" i="19"/>
  <c r="BI25" i="19" s="1"/>
  <c r="CJ24" i="19"/>
  <c r="BP26" i="19"/>
  <c r="BQ26" i="19" s="1"/>
  <c r="BU24" i="19"/>
  <c r="CG24" i="19"/>
  <c r="CA24" i="19"/>
  <c r="BJ25" i="19"/>
  <c r="BK25" i="19" s="1"/>
  <c r="BF25" i="18"/>
  <c r="BG25" i="18" s="1"/>
  <c r="BN25" i="18"/>
  <c r="BO25" i="18" s="1"/>
  <c r="CC24" i="18"/>
  <c r="BW24" i="18"/>
  <c r="CI24" i="18"/>
  <c r="BD25" i="18"/>
  <c r="BE25" i="18" s="1"/>
  <c r="CG24" i="18"/>
  <c r="CA24" i="18"/>
  <c r="BJ25" i="18"/>
  <c r="BK25" i="18" s="1"/>
  <c r="BU24" i="18"/>
  <c r="BP25" i="18"/>
  <c r="BQ25" i="18" s="1"/>
  <c r="CD24" i="18"/>
  <c r="BX24" i="18"/>
  <c r="CJ24" i="18"/>
  <c r="CH24" i="18"/>
  <c r="BL25" i="18"/>
  <c r="BM25" i="18" s="1"/>
  <c r="CB24" i="18"/>
  <c r="BV24" i="18"/>
  <c r="BH25" i="18"/>
  <c r="BI25" i="18" s="1"/>
  <c r="CE24" i="18"/>
  <c r="BY24" i="18"/>
  <c r="CK24" i="18"/>
  <c r="BR25" i="18"/>
  <c r="BS25" i="18" s="1"/>
  <c r="BR26" i="19" l="1"/>
  <c r="BS26" i="19" s="1"/>
  <c r="CE25" i="19"/>
  <c r="BY25" i="19"/>
  <c r="CK25" i="19"/>
  <c r="CI25" i="19"/>
  <c r="BN26" i="19"/>
  <c r="BO26" i="19" s="1"/>
  <c r="CC25" i="19"/>
  <c r="BW25" i="19"/>
  <c r="BH26" i="19"/>
  <c r="BI26" i="19" s="1"/>
  <c r="CJ25" i="19"/>
  <c r="BU25" i="19"/>
  <c r="CG25" i="19"/>
  <c r="CA25" i="19"/>
  <c r="BJ26" i="19"/>
  <c r="BK26" i="19" s="1"/>
  <c r="BD26" i="19"/>
  <c r="BE26" i="19" s="1"/>
  <c r="CD25" i="19"/>
  <c r="BP27" i="19"/>
  <c r="BQ27" i="19" s="1"/>
  <c r="CH25" i="19"/>
  <c r="BL26" i="19"/>
  <c r="BM26" i="19" s="1"/>
  <c r="CB25" i="19"/>
  <c r="BV25" i="19"/>
  <c r="BF26" i="19"/>
  <c r="BG26" i="19" s="1"/>
  <c r="BX26" i="19" s="1"/>
  <c r="BX25" i="19"/>
  <c r="CA25" i="18"/>
  <c r="BJ26" i="18"/>
  <c r="BK26" i="18" s="1"/>
  <c r="BU25" i="18"/>
  <c r="CG25" i="18"/>
  <c r="CD25" i="18"/>
  <c r="BX25" i="18"/>
  <c r="CJ25" i="18"/>
  <c r="BP26" i="18"/>
  <c r="BQ26" i="18" s="1"/>
  <c r="BL26" i="18"/>
  <c r="BM26" i="18" s="1"/>
  <c r="CB25" i="18"/>
  <c r="BV25" i="18"/>
  <c r="CH25" i="18"/>
  <c r="BN26" i="18"/>
  <c r="BO26" i="18" s="1"/>
  <c r="CC25" i="18"/>
  <c r="BW25" i="18"/>
  <c r="CI25" i="18"/>
  <c r="BD26" i="18"/>
  <c r="BE26" i="18" s="1"/>
  <c r="BH26" i="18"/>
  <c r="BI26" i="18" s="1"/>
  <c r="BF26" i="18"/>
  <c r="BG26" i="18" s="1"/>
  <c r="CE25" i="18"/>
  <c r="BY25" i="18"/>
  <c r="CK25" i="18"/>
  <c r="BR26" i="18"/>
  <c r="BS26" i="18" s="1"/>
  <c r="BD27" i="19" l="1"/>
  <c r="BE27" i="19" s="1"/>
  <c r="CD26" i="19"/>
  <c r="BL27" i="19"/>
  <c r="BM27" i="19" s="1"/>
  <c r="CB26" i="19"/>
  <c r="BV26" i="19"/>
  <c r="CH26" i="19"/>
  <c r="BH27" i="19"/>
  <c r="BI27" i="19" s="1"/>
  <c r="CJ26" i="19"/>
  <c r="BP28" i="19"/>
  <c r="BQ28" i="19" s="1"/>
  <c r="BN27" i="19"/>
  <c r="BO27" i="19" s="1"/>
  <c r="CC26" i="19"/>
  <c r="BW26" i="19"/>
  <c r="CI26" i="19"/>
  <c r="CG26" i="19"/>
  <c r="CA26" i="19"/>
  <c r="BJ27" i="19"/>
  <c r="BK27" i="19" s="1"/>
  <c r="BU26" i="19"/>
  <c r="BF27" i="19"/>
  <c r="BG27" i="19" s="1"/>
  <c r="CE26" i="19"/>
  <c r="BY26" i="19"/>
  <c r="CK26" i="19"/>
  <c r="BR27" i="19"/>
  <c r="BS27" i="19" s="1"/>
  <c r="BF27" i="18"/>
  <c r="BG27" i="18" s="1"/>
  <c r="CC26" i="18"/>
  <c r="BW26" i="18"/>
  <c r="CI26" i="18"/>
  <c r="BN27" i="18"/>
  <c r="BO27" i="18" s="1"/>
  <c r="BH27" i="18"/>
  <c r="BI27" i="18" s="1"/>
  <c r="BY26" i="18"/>
  <c r="CK26" i="18"/>
  <c r="BR27" i="18"/>
  <c r="BS27" i="18" s="1"/>
  <c r="CE26" i="18"/>
  <c r="BD27" i="18"/>
  <c r="BE27" i="18" s="1"/>
  <c r="BL27" i="18"/>
  <c r="BM27" i="18" s="1"/>
  <c r="CB26" i="18"/>
  <c r="BV26" i="18"/>
  <c r="CH26" i="18"/>
  <c r="BX26" i="18"/>
  <c r="CJ26" i="18"/>
  <c r="BP27" i="18"/>
  <c r="BQ27" i="18" s="1"/>
  <c r="CD26" i="18"/>
  <c r="CA26" i="18"/>
  <c r="BJ27" i="18"/>
  <c r="BK27" i="18" s="1"/>
  <c r="BU26" i="18"/>
  <c r="CG26" i="18"/>
  <c r="BP29" i="19" l="1"/>
  <c r="BQ29" i="19" s="1"/>
  <c r="BN28" i="19"/>
  <c r="BO28" i="19" s="1"/>
  <c r="CC27" i="19"/>
  <c r="BW27" i="19"/>
  <c r="CI27" i="19"/>
  <c r="BF28" i="19"/>
  <c r="BG28" i="19" s="1"/>
  <c r="BX27" i="19"/>
  <c r="CB27" i="19"/>
  <c r="BL28" i="19"/>
  <c r="BM28" i="19" s="1"/>
  <c r="BV27" i="19"/>
  <c r="CH27" i="19"/>
  <c r="BR28" i="19"/>
  <c r="BS28" i="19" s="1"/>
  <c r="BY27" i="19"/>
  <c r="CK27" i="19"/>
  <c r="CE27" i="19"/>
  <c r="BH28" i="19"/>
  <c r="BI28" i="19" s="1"/>
  <c r="CJ27" i="19"/>
  <c r="BD28" i="19"/>
  <c r="BE28" i="19" s="1"/>
  <c r="CD27" i="19"/>
  <c r="CA27" i="19"/>
  <c r="BU27" i="19"/>
  <c r="BJ28" i="19"/>
  <c r="BK28" i="19" s="1"/>
  <c r="CG27" i="19"/>
  <c r="CA27" i="18"/>
  <c r="BJ28" i="18"/>
  <c r="BK28" i="18" s="1"/>
  <c r="BU27" i="18"/>
  <c r="CG27" i="18"/>
  <c r="BD28" i="18"/>
  <c r="BE28" i="18" s="1"/>
  <c r="BH28" i="18"/>
  <c r="BI28" i="18" s="1"/>
  <c r="BW27" i="18"/>
  <c r="CI27" i="18"/>
  <c r="BN28" i="18"/>
  <c r="BO28" i="18" s="1"/>
  <c r="CC27" i="18"/>
  <c r="BV27" i="18"/>
  <c r="CH27" i="18"/>
  <c r="CB27" i="18"/>
  <c r="BL28" i="18"/>
  <c r="BM28" i="18" s="1"/>
  <c r="BF28" i="18"/>
  <c r="BG28" i="18" s="1"/>
  <c r="BY27" i="18"/>
  <c r="CK27" i="18"/>
  <c r="BR28" i="18"/>
  <c r="BS28" i="18" s="1"/>
  <c r="CE27" i="18"/>
  <c r="BX27" i="18"/>
  <c r="CJ27" i="18"/>
  <c r="BP28" i="18"/>
  <c r="BQ28" i="18" s="1"/>
  <c r="CD27" i="18"/>
  <c r="BU28" i="19" l="1"/>
  <c r="CG28" i="19"/>
  <c r="BJ29" i="19"/>
  <c r="BK29" i="19" s="1"/>
  <c r="CA28" i="19"/>
  <c r="BD29" i="19"/>
  <c r="BE29" i="19" s="1"/>
  <c r="CD28" i="19"/>
  <c r="BL29" i="19"/>
  <c r="BM29" i="19" s="1"/>
  <c r="CB28" i="19"/>
  <c r="BV28" i="19"/>
  <c r="CH28" i="19"/>
  <c r="BF29" i="19"/>
  <c r="BG29" i="19" s="1"/>
  <c r="BX29" i="19" s="1"/>
  <c r="BX28" i="19"/>
  <c r="BH29" i="19"/>
  <c r="BI29" i="19" s="1"/>
  <c r="CJ28" i="19"/>
  <c r="BR29" i="19"/>
  <c r="CK28" i="19"/>
  <c r="CE28" i="19"/>
  <c r="BY28" i="19"/>
  <c r="BS29" i="19"/>
  <c r="BP30" i="19"/>
  <c r="BQ30" i="19" s="1"/>
  <c r="CI28" i="19"/>
  <c r="BN29" i="19"/>
  <c r="BO29" i="19" s="1"/>
  <c r="CC28" i="19"/>
  <c r="BW28" i="19"/>
  <c r="BH29" i="18"/>
  <c r="BI29" i="18" s="1"/>
  <c r="BF29" i="18"/>
  <c r="BG29" i="18" s="1"/>
  <c r="BX28" i="18"/>
  <c r="CJ28" i="18"/>
  <c r="BP29" i="18"/>
  <c r="BQ29" i="18" s="1"/>
  <c r="CD28" i="18"/>
  <c r="BU28" i="18"/>
  <c r="CG28" i="18"/>
  <c r="BJ29" i="18"/>
  <c r="BK29" i="18" s="1"/>
  <c r="CA28" i="18"/>
  <c r="CK28" i="18"/>
  <c r="BR29" i="18"/>
  <c r="BS29" i="18" s="1"/>
  <c r="CE28" i="18"/>
  <c r="BY28" i="18"/>
  <c r="BV28" i="18"/>
  <c r="CH28" i="18"/>
  <c r="BL29" i="18"/>
  <c r="BM29" i="18" s="1"/>
  <c r="CB28" i="18"/>
  <c r="BD29" i="18"/>
  <c r="BE29" i="18" s="1"/>
  <c r="BW28" i="18"/>
  <c r="CI28" i="18"/>
  <c r="BN29" i="18"/>
  <c r="BO29" i="18" s="1"/>
  <c r="CC28" i="18"/>
  <c r="BH30" i="19" l="1"/>
  <c r="BI30" i="19" s="1"/>
  <c r="CJ29" i="19"/>
  <c r="CH29" i="19"/>
  <c r="BL30" i="19"/>
  <c r="BM30" i="19" s="1"/>
  <c r="CB29" i="19"/>
  <c r="BV29" i="19"/>
  <c r="BD30" i="19"/>
  <c r="BE30" i="19" s="1"/>
  <c r="CD29" i="19"/>
  <c r="CG29" i="19"/>
  <c r="BJ30" i="19"/>
  <c r="BK30" i="19" s="1"/>
  <c r="CA29" i="19"/>
  <c r="BU29" i="19"/>
  <c r="CI29" i="19"/>
  <c r="BN30" i="19"/>
  <c r="BO30" i="19" s="1"/>
  <c r="CC29" i="19"/>
  <c r="BW29" i="19"/>
  <c r="BY29" i="19"/>
  <c r="BR30" i="19"/>
  <c r="BS30" i="19" s="1"/>
  <c r="CE29" i="19"/>
  <c r="CK29" i="19"/>
  <c r="BF30" i="19"/>
  <c r="BG30" i="19" s="1"/>
  <c r="BP31" i="19"/>
  <c r="BQ31" i="19" s="1"/>
  <c r="BV29" i="18"/>
  <c r="CH29" i="18"/>
  <c r="BL30" i="18"/>
  <c r="BM30" i="18" s="1"/>
  <c r="CB29" i="18"/>
  <c r="BD30" i="18"/>
  <c r="BE30" i="18" s="1"/>
  <c r="BF30" i="18"/>
  <c r="BG30" i="18" s="1"/>
  <c r="CJ29" i="18"/>
  <c r="BP30" i="18"/>
  <c r="BQ30" i="18" s="1"/>
  <c r="CD29" i="18"/>
  <c r="BX29" i="18"/>
  <c r="BR30" i="18"/>
  <c r="BS30" i="18" s="1"/>
  <c r="CE29" i="18"/>
  <c r="BY29" i="18"/>
  <c r="CK29" i="18"/>
  <c r="BH30" i="18"/>
  <c r="BI30" i="18" s="1"/>
  <c r="BU29" i="18"/>
  <c r="CG29" i="18"/>
  <c r="CA29" i="18"/>
  <c r="BJ30" i="18"/>
  <c r="BK30" i="18" s="1"/>
  <c r="CI29" i="18"/>
  <c r="BN30" i="18"/>
  <c r="BO30" i="18" s="1"/>
  <c r="CC29" i="18"/>
  <c r="BW29" i="18"/>
  <c r="BP32" i="19" l="1"/>
  <c r="BQ32" i="19" s="1"/>
  <c r="BD31" i="19"/>
  <c r="BE31" i="19" s="1"/>
  <c r="CD30" i="19"/>
  <c r="CA30" i="19"/>
  <c r="BJ31" i="19"/>
  <c r="BK31" i="19" s="1"/>
  <c r="CG30" i="19"/>
  <c r="BU30" i="19"/>
  <c r="CK30" i="19"/>
  <c r="CE30" i="19"/>
  <c r="BY30" i="19"/>
  <c r="BR31" i="19"/>
  <c r="BS31" i="19" s="1"/>
  <c r="BN31" i="19"/>
  <c r="BO31" i="19" s="1"/>
  <c r="BW30" i="19"/>
  <c r="CI30" i="19"/>
  <c r="CC30" i="19"/>
  <c r="BF31" i="19"/>
  <c r="BG31" i="19" s="1"/>
  <c r="BX30" i="19"/>
  <c r="CH30" i="19"/>
  <c r="BL31" i="19"/>
  <c r="BM31" i="19" s="1"/>
  <c r="CB30" i="19"/>
  <c r="BV30" i="19"/>
  <c r="BH31" i="19"/>
  <c r="BI31" i="19" s="1"/>
  <c r="CJ30" i="19"/>
  <c r="BF31" i="18"/>
  <c r="BG31" i="18" s="1"/>
  <c r="CE30" i="18"/>
  <c r="BY30" i="18"/>
  <c r="CK30" i="18"/>
  <c r="BR31" i="18"/>
  <c r="BS31" i="18" s="1"/>
  <c r="BH31" i="18"/>
  <c r="BI31" i="18" s="1"/>
  <c r="BN31" i="18"/>
  <c r="BO31" i="18" s="1"/>
  <c r="CC30" i="18"/>
  <c r="BW30" i="18"/>
  <c r="CI30" i="18"/>
  <c r="CH30" i="18"/>
  <c r="BL31" i="18"/>
  <c r="BM31" i="18" s="1"/>
  <c r="CB30" i="18"/>
  <c r="BV30" i="18"/>
  <c r="BP31" i="18"/>
  <c r="BQ31" i="18" s="1"/>
  <c r="CD30" i="18"/>
  <c r="BX30" i="18"/>
  <c r="CJ30" i="18"/>
  <c r="CG30" i="18"/>
  <c r="CA30" i="18"/>
  <c r="BJ31" i="18"/>
  <c r="BK31" i="18" s="1"/>
  <c r="BU30" i="18"/>
  <c r="BD31" i="18"/>
  <c r="BE31" i="18" s="1"/>
  <c r="CE31" i="19" l="1"/>
  <c r="BR32" i="19"/>
  <c r="BS32" i="19" s="1"/>
  <c r="BY31" i="19"/>
  <c r="CK31" i="19"/>
  <c r="BH32" i="19"/>
  <c r="BI32" i="19" s="1"/>
  <c r="CJ31" i="19"/>
  <c r="BL32" i="19"/>
  <c r="BM32" i="19" s="1"/>
  <c r="CB31" i="19"/>
  <c r="CH31" i="19"/>
  <c r="BV31" i="19"/>
  <c r="BD32" i="19"/>
  <c r="BE32" i="19" s="1"/>
  <c r="CD31" i="19"/>
  <c r="BU31" i="19"/>
  <c r="BJ32" i="19"/>
  <c r="CG31" i="19"/>
  <c r="CA31" i="19"/>
  <c r="BK32" i="19"/>
  <c r="BP33" i="19"/>
  <c r="BQ33" i="19" s="1"/>
  <c r="CI31" i="19"/>
  <c r="CC31" i="19"/>
  <c r="BW31" i="19"/>
  <c r="BN32" i="19"/>
  <c r="BO32" i="19" s="1"/>
  <c r="BF32" i="19"/>
  <c r="BG32" i="19" s="1"/>
  <c r="BX31" i="19"/>
  <c r="CE31" i="18"/>
  <c r="BY31" i="18"/>
  <c r="CK31" i="18"/>
  <c r="BR32" i="18"/>
  <c r="BS32" i="18" s="1"/>
  <c r="BH32" i="18"/>
  <c r="BI32" i="18" s="1"/>
  <c r="CA31" i="18"/>
  <c r="BJ32" i="18"/>
  <c r="BK32" i="18" s="1"/>
  <c r="BU31" i="18"/>
  <c r="CG31" i="18"/>
  <c r="BN32" i="18"/>
  <c r="BO32" i="18" s="1"/>
  <c r="CC31" i="18"/>
  <c r="BW31" i="18"/>
  <c r="CI31" i="18"/>
  <c r="CD31" i="18"/>
  <c r="BX31" i="18"/>
  <c r="CJ31" i="18"/>
  <c r="BP32" i="18"/>
  <c r="BQ32" i="18" s="1"/>
  <c r="BD32" i="18"/>
  <c r="BE32" i="18" s="1"/>
  <c r="BF32" i="18"/>
  <c r="BG32" i="18" s="1"/>
  <c r="BL32" i="18"/>
  <c r="BM32" i="18" s="1"/>
  <c r="CB31" i="18"/>
  <c r="BV31" i="18"/>
  <c r="CH31" i="18"/>
  <c r="BD33" i="19" l="1"/>
  <c r="BE33" i="19"/>
  <c r="CD32" i="19"/>
  <c r="CD33" i="19"/>
  <c r="BP34" i="19"/>
  <c r="BQ34" i="19" s="1"/>
  <c r="BF33" i="19"/>
  <c r="BG33" i="19" s="1"/>
  <c r="BX32" i="19"/>
  <c r="CC32" i="19"/>
  <c r="BW32" i="19"/>
  <c r="BN33" i="19"/>
  <c r="BO33" i="19" s="1"/>
  <c r="CI32" i="19"/>
  <c r="BV32" i="19"/>
  <c r="CB32" i="19"/>
  <c r="BL33" i="19"/>
  <c r="BM33" i="19" s="1"/>
  <c r="CH32" i="19"/>
  <c r="BH33" i="19"/>
  <c r="BI33" i="19" s="1"/>
  <c r="CJ32" i="19"/>
  <c r="BY32" i="19"/>
  <c r="BR33" i="19"/>
  <c r="BS33" i="19" s="1"/>
  <c r="CK32" i="19"/>
  <c r="CE32" i="19"/>
  <c r="BJ33" i="19"/>
  <c r="BK33" i="19" s="1"/>
  <c r="CG32" i="19"/>
  <c r="CA32" i="19"/>
  <c r="BU32" i="19"/>
  <c r="CD32" i="18"/>
  <c r="BX32" i="18"/>
  <c r="BP33" i="18"/>
  <c r="BQ33" i="18" s="1"/>
  <c r="CJ32" i="18"/>
  <c r="BH33" i="18"/>
  <c r="BI33" i="18" s="1"/>
  <c r="CB32" i="18"/>
  <c r="BV32" i="18"/>
  <c r="BL33" i="18"/>
  <c r="BM33" i="18" s="1"/>
  <c r="CH32" i="18"/>
  <c r="BD33" i="18"/>
  <c r="BE33" i="18" s="1"/>
  <c r="BJ33" i="18"/>
  <c r="BK33" i="18" s="1"/>
  <c r="CA32" i="18"/>
  <c r="BU32" i="18"/>
  <c r="CG32" i="18"/>
  <c r="BY32" i="18"/>
  <c r="CE32" i="18"/>
  <c r="BR33" i="18"/>
  <c r="BS33" i="18" s="1"/>
  <c r="CK32" i="18"/>
  <c r="BF33" i="18"/>
  <c r="BG33" i="18" s="1"/>
  <c r="CC32" i="18"/>
  <c r="BW32" i="18"/>
  <c r="BN33" i="18"/>
  <c r="BO33" i="18" s="1"/>
  <c r="CI32" i="18"/>
  <c r="BH34" i="19" l="1"/>
  <c r="BI34" i="19" s="1"/>
  <c r="CJ33" i="19"/>
  <c r="CK33" i="19"/>
  <c r="BR34" i="19"/>
  <c r="BS34" i="19" s="1"/>
  <c r="CE33" i="19"/>
  <c r="BY33" i="19"/>
  <c r="BP35" i="19"/>
  <c r="BQ35" i="19" s="1"/>
  <c r="BW33" i="19"/>
  <c r="BN34" i="19"/>
  <c r="BO34" i="19" s="1"/>
  <c r="CI33" i="19"/>
  <c r="CC33" i="19"/>
  <c r="BF34" i="19"/>
  <c r="BG34" i="19" s="1"/>
  <c r="BX33" i="19"/>
  <c r="CH33" i="19"/>
  <c r="BV33" i="19"/>
  <c r="BL34" i="19"/>
  <c r="BM34" i="19" s="1"/>
  <c r="CB33" i="19"/>
  <c r="CA33" i="19"/>
  <c r="BU33" i="19"/>
  <c r="BJ34" i="19"/>
  <c r="BK34" i="19" s="1"/>
  <c r="CG33" i="19"/>
  <c r="BD34" i="19"/>
  <c r="BE34" i="19" s="1"/>
  <c r="BD34" i="18"/>
  <c r="BE34" i="18" s="1"/>
  <c r="BW33" i="18"/>
  <c r="CC33" i="18"/>
  <c r="CI33" i="18"/>
  <c r="BN34" i="18"/>
  <c r="BO34" i="18" s="1"/>
  <c r="CK33" i="18"/>
  <c r="BY33" i="18"/>
  <c r="BR34" i="18"/>
  <c r="BS34" i="18" s="1"/>
  <c r="CE33" i="18"/>
  <c r="BH34" i="18"/>
  <c r="BI34" i="18" s="1"/>
  <c r="BF34" i="18"/>
  <c r="BG34" i="18" s="1"/>
  <c r="BV33" i="18"/>
  <c r="CH33" i="18"/>
  <c r="BL34" i="18"/>
  <c r="BM34" i="18" s="1"/>
  <c r="CB33" i="18"/>
  <c r="BX33" i="18"/>
  <c r="BP34" i="18"/>
  <c r="BQ34" i="18" s="1"/>
  <c r="CJ33" i="18"/>
  <c r="CD33" i="18"/>
  <c r="CA33" i="18"/>
  <c r="BU33" i="18"/>
  <c r="CG33" i="18"/>
  <c r="BJ34" i="18"/>
  <c r="BK34" i="18" s="1"/>
  <c r="BF35" i="19" l="1"/>
  <c r="BG35" i="19" s="1"/>
  <c r="BX35" i="19" s="1"/>
  <c r="BX34" i="19"/>
  <c r="CI34" i="19"/>
  <c r="BN35" i="19"/>
  <c r="BO35" i="19" s="1"/>
  <c r="CC34" i="19"/>
  <c r="BW34" i="19"/>
  <c r="BR35" i="19"/>
  <c r="BS35" i="19" s="1"/>
  <c r="CE34" i="19"/>
  <c r="CK34" i="19"/>
  <c r="BY34" i="19"/>
  <c r="BP36" i="19"/>
  <c r="BQ36" i="19"/>
  <c r="BU34" i="19"/>
  <c r="BJ35" i="19"/>
  <c r="BK35" i="19" s="1"/>
  <c r="CG34" i="19"/>
  <c r="CA34" i="19"/>
  <c r="BD35" i="19"/>
  <c r="BE35" i="19" s="1"/>
  <c r="CD34" i="19"/>
  <c r="BH35" i="19"/>
  <c r="BI35" i="19" s="1"/>
  <c r="CJ34" i="19"/>
  <c r="BL35" i="19"/>
  <c r="BM35" i="19" s="1"/>
  <c r="CB34" i="19"/>
  <c r="CH34" i="19"/>
  <c r="BV34" i="19"/>
  <c r="BU34" i="18"/>
  <c r="CA34" i="18"/>
  <c r="CG34" i="18"/>
  <c r="BJ35" i="18"/>
  <c r="BK35" i="18" s="1"/>
  <c r="BH35" i="18"/>
  <c r="BI35" i="18" s="1"/>
  <c r="CI34" i="18"/>
  <c r="BW34" i="18"/>
  <c r="BN35" i="18"/>
  <c r="BO35" i="18" s="1"/>
  <c r="CC34" i="18"/>
  <c r="BF35" i="18"/>
  <c r="BG35" i="18" s="1"/>
  <c r="BP35" i="18"/>
  <c r="BQ35" i="18" s="1"/>
  <c r="CJ34" i="18"/>
  <c r="CD34" i="18"/>
  <c r="BX34" i="18"/>
  <c r="BR35" i="18"/>
  <c r="BS35" i="18" s="1"/>
  <c r="CK34" i="18"/>
  <c r="CE34" i="18"/>
  <c r="BY34" i="18"/>
  <c r="BV34" i="18"/>
  <c r="CH34" i="18"/>
  <c r="BL35" i="18"/>
  <c r="BM35" i="18" s="1"/>
  <c r="CB34" i="18"/>
  <c r="BD35" i="18"/>
  <c r="BE35" i="18" s="1"/>
  <c r="BY35" i="19" l="1"/>
  <c r="BR36" i="19"/>
  <c r="BS36" i="19" s="1"/>
  <c r="CK35" i="19"/>
  <c r="CE35" i="19"/>
  <c r="CC35" i="19"/>
  <c r="CI35" i="19"/>
  <c r="BN36" i="19"/>
  <c r="BO36" i="19" s="1"/>
  <c r="BW35" i="19"/>
  <c r="BH36" i="19"/>
  <c r="BI36" i="19" s="1"/>
  <c r="CJ35" i="19"/>
  <c r="CG35" i="19"/>
  <c r="BJ36" i="19"/>
  <c r="BK36" i="19" s="1"/>
  <c r="CA35" i="19"/>
  <c r="BU35" i="19"/>
  <c r="BD36" i="19"/>
  <c r="BE36" i="19" s="1"/>
  <c r="CD35" i="19"/>
  <c r="BF36" i="19"/>
  <c r="BG36" i="19" s="1"/>
  <c r="BV35" i="19"/>
  <c r="CH35" i="19"/>
  <c r="BL36" i="19"/>
  <c r="BM36" i="19" s="1"/>
  <c r="CB35" i="19"/>
  <c r="BP37" i="19"/>
  <c r="BQ37" i="19" s="1"/>
  <c r="BP36" i="18"/>
  <c r="BQ36" i="18" s="1"/>
  <c r="BX35" i="18"/>
  <c r="CJ35" i="18"/>
  <c r="CD35" i="18"/>
  <c r="BD36" i="18"/>
  <c r="BE36" i="18" s="1"/>
  <c r="CE35" i="18"/>
  <c r="BY35" i="18"/>
  <c r="BR36" i="18"/>
  <c r="BS36" i="18" s="1"/>
  <c r="CK35" i="18"/>
  <c r="BN36" i="18"/>
  <c r="BO36" i="18" s="1"/>
  <c r="CI35" i="18"/>
  <c r="CC35" i="18"/>
  <c r="BW35" i="18"/>
  <c r="BH36" i="18"/>
  <c r="BI36" i="18" s="1"/>
  <c r="CH35" i="18"/>
  <c r="BL36" i="18"/>
  <c r="BM36" i="18" s="1"/>
  <c r="CB35" i="18"/>
  <c r="BV35" i="18"/>
  <c r="CG35" i="18"/>
  <c r="BJ36" i="18"/>
  <c r="BK36" i="18" s="1"/>
  <c r="CA35" i="18"/>
  <c r="BU35" i="18"/>
  <c r="BF36" i="18"/>
  <c r="BG36" i="18" s="1"/>
  <c r="BH37" i="19" l="1"/>
  <c r="BI37" i="19"/>
  <c r="CJ36" i="19"/>
  <c r="CA36" i="19"/>
  <c r="CG36" i="19"/>
  <c r="BJ37" i="19"/>
  <c r="BK37" i="19" s="1"/>
  <c r="BU36" i="19"/>
  <c r="BV36" i="19"/>
  <c r="CH36" i="19"/>
  <c r="BL37" i="19"/>
  <c r="BM37" i="19" s="1"/>
  <c r="CB36" i="19"/>
  <c r="BD37" i="19"/>
  <c r="BE37" i="19" s="1"/>
  <c r="CD36" i="19"/>
  <c r="CJ37" i="19"/>
  <c r="BP38" i="19"/>
  <c r="BQ38" i="19" s="1"/>
  <c r="BN37" i="19"/>
  <c r="BO37" i="19" s="1"/>
  <c r="BW36" i="19"/>
  <c r="CI36" i="19"/>
  <c r="CC36" i="19"/>
  <c r="BF37" i="19"/>
  <c r="BG37" i="19" s="1"/>
  <c r="BX36" i="19"/>
  <c r="CK36" i="19"/>
  <c r="BR37" i="19"/>
  <c r="BS37" i="19" s="1"/>
  <c r="CE36" i="19"/>
  <c r="BY36" i="19"/>
  <c r="CE36" i="18"/>
  <c r="BY36" i="18"/>
  <c r="BR37" i="18"/>
  <c r="BS37" i="18" s="1"/>
  <c r="CK36" i="18"/>
  <c r="BV36" i="18"/>
  <c r="BL37" i="18"/>
  <c r="BM37" i="18" s="1"/>
  <c r="CB36" i="18"/>
  <c r="CH36" i="18"/>
  <c r="BD37" i="18"/>
  <c r="BE37" i="18" s="1"/>
  <c r="BF37" i="18"/>
  <c r="BG37" i="18" s="1"/>
  <c r="BH37" i="18"/>
  <c r="BI37" i="18" s="1"/>
  <c r="CG36" i="18"/>
  <c r="BJ37" i="18"/>
  <c r="BK37" i="18" s="1"/>
  <c r="CA36" i="18"/>
  <c r="BU36" i="18"/>
  <c r="CD36" i="18"/>
  <c r="CJ36" i="18"/>
  <c r="BX36" i="18"/>
  <c r="BP37" i="18"/>
  <c r="BQ37" i="18" s="1"/>
  <c r="BN37" i="18"/>
  <c r="CC36" i="18"/>
  <c r="BW36" i="18"/>
  <c r="CI36" i="18"/>
  <c r="BO37" i="18"/>
  <c r="CH37" i="19" l="1"/>
  <c r="BL38" i="19"/>
  <c r="CB37" i="19"/>
  <c r="BV37" i="19"/>
  <c r="BM38" i="19"/>
  <c r="CE37" i="19"/>
  <c r="CK37" i="19"/>
  <c r="BR38" i="19"/>
  <c r="BY37" i="19"/>
  <c r="BS38" i="19"/>
  <c r="BU37" i="19"/>
  <c r="BK38" i="19"/>
  <c r="CA37" i="19"/>
  <c r="BJ38" i="19"/>
  <c r="CG37" i="19"/>
  <c r="BD38" i="19"/>
  <c r="BE38" i="19" s="1"/>
  <c r="CD37" i="19"/>
  <c r="BF38" i="19"/>
  <c r="BG38" i="19" s="1"/>
  <c r="BX37" i="19"/>
  <c r="CI37" i="19"/>
  <c r="BW37" i="19"/>
  <c r="BN38" i="19"/>
  <c r="BO38" i="19" s="1"/>
  <c r="CC37" i="19"/>
  <c r="BP39" i="19"/>
  <c r="BQ39" i="19"/>
  <c r="BH38" i="19"/>
  <c r="BI38" i="19" s="1"/>
  <c r="BH38" i="18"/>
  <c r="BI38" i="18" s="1"/>
  <c r="BF38" i="18"/>
  <c r="BG38" i="18" s="1"/>
  <c r="BL38" i="18"/>
  <c r="CB37" i="18"/>
  <c r="CH37" i="18"/>
  <c r="BV37" i="18"/>
  <c r="BM38" i="18"/>
  <c r="BD38" i="18"/>
  <c r="BE38" i="18" s="1"/>
  <c r="CD37" i="18"/>
  <c r="BX37" i="18"/>
  <c r="BP38" i="18"/>
  <c r="BQ38" i="18" s="1"/>
  <c r="CJ37" i="18"/>
  <c r="BY37" i="18"/>
  <c r="BR38" i="18"/>
  <c r="BS38" i="18" s="1"/>
  <c r="CK37" i="18"/>
  <c r="CE37" i="18"/>
  <c r="BJ38" i="18"/>
  <c r="BK38" i="18" s="1"/>
  <c r="CA37" i="18"/>
  <c r="BU37" i="18"/>
  <c r="CG37" i="18"/>
  <c r="CC37" i="18"/>
  <c r="BW37" i="18"/>
  <c r="BN38" i="18"/>
  <c r="BO38" i="18" s="1"/>
  <c r="CI37" i="18"/>
  <c r="BH39" i="19" l="1"/>
  <c r="BI39" i="19" s="1"/>
  <c r="CJ38" i="19"/>
  <c r="BD39" i="19"/>
  <c r="BE39" i="19"/>
  <c r="CD39" i="19" s="1"/>
  <c r="CD38" i="19"/>
  <c r="BV38" i="19"/>
  <c r="CH38" i="19"/>
  <c r="CB38" i="19"/>
  <c r="BL39" i="19"/>
  <c r="BM39" i="19" s="1"/>
  <c r="BO39" i="19"/>
  <c r="CC38" i="19"/>
  <c r="CI38" i="19"/>
  <c r="BN39" i="19"/>
  <c r="BW38" i="19"/>
  <c r="BF39" i="19"/>
  <c r="BG39" i="19" s="1"/>
  <c r="BX38" i="19"/>
  <c r="CE38" i="19"/>
  <c r="BY38" i="19"/>
  <c r="BR39" i="19"/>
  <c r="BS39" i="19" s="1"/>
  <c r="CK38" i="19"/>
  <c r="BJ39" i="19"/>
  <c r="BK39" i="19" s="1"/>
  <c r="BU38" i="19"/>
  <c r="CG38" i="19"/>
  <c r="CA38" i="19"/>
  <c r="BP40" i="19"/>
  <c r="BQ40" i="19" s="1"/>
  <c r="BD39" i="18"/>
  <c r="BE39" i="18" s="1"/>
  <c r="BF39" i="18"/>
  <c r="BG39" i="18" s="1"/>
  <c r="BJ39" i="18"/>
  <c r="CA38" i="18"/>
  <c r="BU38" i="18"/>
  <c r="CG38" i="18"/>
  <c r="BK39" i="18"/>
  <c r="BW38" i="18"/>
  <c r="BN39" i="18"/>
  <c r="BO39" i="18" s="1"/>
  <c r="CI38" i="18"/>
  <c r="CC38" i="18"/>
  <c r="BH39" i="18"/>
  <c r="BI39" i="18" s="1"/>
  <c r="BV38" i="18"/>
  <c r="CH38" i="18"/>
  <c r="BL39" i="18"/>
  <c r="BM39" i="18" s="1"/>
  <c r="CB38" i="18"/>
  <c r="BX38" i="18"/>
  <c r="BP39" i="18"/>
  <c r="BQ39" i="18" s="1"/>
  <c r="CJ38" i="18"/>
  <c r="CD38" i="18"/>
  <c r="BY38" i="18"/>
  <c r="CE38" i="18"/>
  <c r="BR39" i="18"/>
  <c r="BS39" i="18" s="1"/>
  <c r="CK38" i="18"/>
  <c r="CK39" i="19" l="1"/>
  <c r="CE39" i="19"/>
  <c r="BY39" i="19"/>
  <c r="BR40" i="19"/>
  <c r="BS40" i="19" s="1"/>
  <c r="BF40" i="19"/>
  <c r="BG40" i="19" s="1"/>
  <c r="BX39" i="19"/>
  <c r="CH39" i="19"/>
  <c r="CB39" i="19"/>
  <c r="BV39" i="19"/>
  <c r="BL40" i="19"/>
  <c r="BM40" i="19" s="1"/>
  <c r="BP41" i="19"/>
  <c r="BQ41" i="19" s="1"/>
  <c r="BH40" i="19"/>
  <c r="BI40" i="19" s="1"/>
  <c r="CJ39" i="19"/>
  <c r="CA39" i="19"/>
  <c r="CG39" i="19"/>
  <c r="BU39" i="19"/>
  <c r="BJ40" i="19"/>
  <c r="BK40" i="19" s="1"/>
  <c r="CC39" i="19"/>
  <c r="BW39" i="19"/>
  <c r="BN40" i="19"/>
  <c r="BO40" i="19" s="1"/>
  <c r="CI39" i="19"/>
  <c r="BD40" i="19"/>
  <c r="BE40" i="19" s="1"/>
  <c r="BW39" i="18"/>
  <c r="CC39" i="18"/>
  <c r="CI39" i="18"/>
  <c r="BN40" i="18"/>
  <c r="BO40" i="18" s="1"/>
  <c r="BH40" i="18"/>
  <c r="BI40" i="18" s="1"/>
  <c r="BP40" i="18"/>
  <c r="BQ40" i="18" s="1"/>
  <c r="CJ39" i="18"/>
  <c r="CD39" i="18"/>
  <c r="BX39" i="18"/>
  <c r="BM40" i="18"/>
  <c r="BV39" i="18"/>
  <c r="CH39" i="18"/>
  <c r="BL40" i="18"/>
  <c r="CB39" i="18"/>
  <c r="CK39" i="18"/>
  <c r="BR40" i="18"/>
  <c r="CE39" i="18"/>
  <c r="BS40" i="18"/>
  <c r="BY39" i="18"/>
  <c r="BF40" i="18"/>
  <c r="BG40" i="18" s="1"/>
  <c r="BD40" i="18"/>
  <c r="BE40" i="18" s="1"/>
  <c r="BU39" i="18"/>
  <c r="CG39" i="18"/>
  <c r="BJ40" i="18"/>
  <c r="BK40" i="18" s="1"/>
  <c r="CA39" i="18"/>
  <c r="BP42" i="19" l="1"/>
  <c r="BQ42" i="19"/>
  <c r="BR41" i="19"/>
  <c r="CE40" i="19"/>
  <c r="BS41" i="19"/>
  <c r="CK40" i="19"/>
  <c r="BY40" i="19"/>
  <c r="BF41" i="19"/>
  <c r="BG41" i="19" s="1"/>
  <c r="BX40" i="19"/>
  <c r="BD41" i="19"/>
  <c r="BE41" i="19" s="1"/>
  <c r="CD40" i="19"/>
  <c r="BH41" i="19"/>
  <c r="BI41" i="19" s="1"/>
  <c r="CJ40" i="19"/>
  <c r="BL41" i="19"/>
  <c r="CB40" i="19"/>
  <c r="BV40" i="19"/>
  <c r="BM41" i="19"/>
  <c r="CH40" i="19"/>
  <c r="CI40" i="19"/>
  <c r="BN41" i="19"/>
  <c r="BO41" i="19" s="1"/>
  <c r="BW40" i="19"/>
  <c r="CC40" i="19"/>
  <c r="CA40" i="19"/>
  <c r="BU40" i="19"/>
  <c r="BJ41" i="19"/>
  <c r="BK41" i="19" s="1"/>
  <c r="CG40" i="19"/>
  <c r="CJ40" i="18"/>
  <c r="CD40" i="18"/>
  <c r="BX40" i="18"/>
  <c r="BP41" i="18"/>
  <c r="BQ41" i="18" s="1"/>
  <c r="BU40" i="18"/>
  <c r="CA40" i="18"/>
  <c r="CG40" i="18"/>
  <c r="BJ41" i="18"/>
  <c r="BK41" i="18" s="1"/>
  <c r="BD41" i="18"/>
  <c r="BE41" i="18" s="1"/>
  <c r="BF41" i="18"/>
  <c r="BG41" i="18" s="1"/>
  <c r="CI40" i="18"/>
  <c r="BN41" i="18"/>
  <c r="BO41" i="18" s="1"/>
  <c r="CC40" i="18"/>
  <c r="BW40" i="18"/>
  <c r="CH40" i="18"/>
  <c r="BL41" i="18"/>
  <c r="BM41" i="18" s="1"/>
  <c r="CB40" i="18"/>
  <c r="BV40" i="18"/>
  <c r="BH41" i="18"/>
  <c r="BI41" i="18" s="1"/>
  <c r="BR41" i="18"/>
  <c r="CE40" i="18"/>
  <c r="BY40" i="18"/>
  <c r="BS41" i="18"/>
  <c r="CK40" i="18"/>
  <c r="BH42" i="19" l="1"/>
  <c r="BI42" i="19" s="1"/>
  <c r="CJ42" i="19" s="1"/>
  <c r="CJ41" i="19"/>
  <c r="CC41" i="19"/>
  <c r="BN42" i="19"/>
  <c r="BO42" i="19" s="1"/>
  <c r="BW41" i="19"/>
  <c r="CI41" i="19"/>
  <c r="BF42" i="19"/>
  <c r="BG42" i="19" s="1"/>
  <c r="BX41" i="19"/>
  <c r="BD42" i="19"/>
  <c r="BE42" i="19" s="1"/>
  <c r="CD41" i="19"/>
  <c r="CG41" i="19"/>
  <c r="BJ42" i="19"/>
  <c r="BK42" i="19" s="1"/>
  <c r="CA41" i="19"/>
  <c r="BU41" i="19"/>
  <c r="BY41" i="19"/>
  <c r="CE41" i="19"/>
  <c r="CK41" i="19"/>
  <c r="BR42" i="19"/>
  <c r="BS42" i="19" s="1"/>
  <c r="BP43" i="19"/>
  <c r="BQ43" i="19" s="1"/>
  <c r="BV41" i="19"/>
  <c r="BL42" i="19"/>
  <c r="BM42" i="19" s="1"/>
  <c r="CB41" i="19"/>
  <c r="CH41" i="19"/>
  <c r="CC41" i="18"/>
  <c r="BN42" i="18"/>
  <c r="BW41" i="18"/>
  <c r="BO42" i="18"/>
  <c r="CI41" i="18"/>
  <c r="BD42" i="18"/>
  <c r="BE42" i="18" s="1"/>
  <c r="BH42" i="18"/>
  <c r="BI42" i="18" s="1"/>
  <c r="CG41" i="18"/>
  <c r="BJ42" i="18"/>
  <c r="BK42" i="18" s="1"/>
  <c r="CA41" i="18"/>
  <c r="BU41" i="18"/>
  <c r="BL42" i="18"/>
  <c r="CB41" i="18"/>
  <c r="BV41" i="18"/>
  <c r="CH41" i="18"/>
  <c r="BM42" i="18"/>
  <c r="BP42" i="18"/>
  <c r="BX41" i="18"/>
  <c r="CD41" i="18"/>
  <c r="BQ42" i="18"/>
  <c r="CJ41" i="18"/>
  <c r="CE41" i="18"/>
  <c r="BY41" i="18"/>
  <c r="BR42" i="18"/>
  <c r="BS42" i="18" s="1"/>
  <c r="CK41" i="18"/>
  <c r="BF42" i="18"/>
  <c r="BG42" i="18" s="1"/>
  <c r="BV42" i="19" l="1"/>
  <c r="CH42" i="19"/>
  <c r="CB42" i="19"/>
  <c r="BL43" i="19"/>
  <c r="BM43" i="19" s="1"/>
  <c r="BD43" i="19"/>
  <c r="BE43" i="19" s="1"/>
  <c r="CD42" i="19"/>
  <c r="BF43" i="19"/>
  <c r="BG43" i="19" s="1"/>
  <c r="BX42" i="19"/>
  <c r="BP44" i="19"/>
  <c r="BQ44" i="19" s="1"/>
  <c r="BY42" i="19"/>
  <c r="CK42" i="19"/>
  <c r="CE42" i="19"/>
  <c r="BR43" i="19"/>
  <c r="BS43" i="19" s="1"/>
  <c r="BN43" i="19"/>
  <c r="BO43" i="19" s="1"/>
  <c r="BW42" i="19"/>
  <c r="CI42" i="19"/>
  <c r="CC42" i="19"/>
  <c r="CA42" i="19"/>
  <c r="BJ43" i="19"/>
  <c r="BK43" i="19" s="1"/>
  <c r="CG42" i="19"/>
  <c r="BU42" i="19"/>
  <c r="BH43" i="19"/>
  <c r="BI43" i="19" s="1"/>
  <c r="CA42" i="18"/>
  <c r="BJ43" i="18"/>
  <c r="BK43" i="18" s="1"/>
  <c r="BU42" i="18"/>
  <c r="CG42" i="18"/>
  <c r="BH43" i="18"/>
  <c r="BI43" i="18" s="1"/>
  <c r="BF43" i="18"/>
  <c r="BG43" i="18" s="1"/>
  <c r="BY42" i="18"/>
  <c r="CE42" i="18"/>
  <c r="CK42" i="18"/>
  <c r="BR43" i="18"/>
  <c r="BS43" i="18" s="1"/>
  <c r="CD42" i="18"/>
  <c r="CJ42" i="18"/>
  <c r="BX42" i="18"/>
  <c r="BP43" i="18"/>
  <c r="BQ43" i="18" s="1"/>
  <c r="BD43" i="18"/>
  <c r="BE43" i="18" s="1"/>
  <c r="BV42" i="18"/>
  <c r="BL43" i="18"/>
  <c r="BM43" i="18" s="1"/>
  <c r="CB42" i="18"/>
  <c r="CH42" i="18"/>
  <c r="BN43" i="18"/>
  <c r="BO43" i="18" s="1"/>
  <c r="BW42" i="18"/>
  <c r="CI42" i="18"/>
  <c r="CC42" i="18"/>
  <c r="BH44" i="19" l="1"/>
  <c r="BI44" i="19" s="1"/>
  <c r="CJ43" i="19"/>
  <c r="CH43" i="19"/>
  <c r="BL44" i="19"/>
  <c r="BM44" i="19" s="1"/>
  <c r="CB43" i="19"/>
  <c r="BV43" i="19"/>
  <c r="BF44" i="19"/>
  <c r="BG44" i="19" s="1"/>
  <c r="BX43" i="19"/>
  <c r="BD44" i="19"/>
  <c r="BE44" i="19" s="1"/>
  <c r="CD44" i="19" s="1"/>
  <c r="CD43" i="19"/>
  <c r="CE43" i="19"/>
  <c r="CK43" i="19"/>
  <c r="BR44" i="19"/>
  <c r="BS44" i="19" s="1"/>
  <c r="BY43" i="19"/>
  <c r="BU43" i="19"/>
  <c r="CG43" i="19"/>
  <c r="CA43" i="19"/>
  <c r="BJ44" i="19"/>
  <c r="BK44" i="19" s="1"/>
  <c r="BW43" i="19"/>
  <c r="CI43" i="19"/>
  <c r="BN44" i="19"/>
  <c r="BO44" i="19" s="1"/>
  <c r="CC43" i="19"/>
  <c r="BP45" i="19"/>
  <c r="BQ45" i="19" s="1"/>
  <c r="BL44" i="18"/>
  <c r="CB43" i="18"/>
  <c r="BV43" i="18"/>
  <c r="CH43" i="18"/>
  <c r="BM44" i="18"/>
  <c r="CJ43" i="18"/>
  <c r="CD43" i="18"/>
  <c r="BX43" i="18"/>
  <c r="BP44" i="18"/>
  <c r="BQ44" i="18" s="1"/>
  <c r="BF44" i="18"/>
  <c r="BG44" i="18" s="1"/>
  <c r="BH44" i="18"/>
  <c r="BI44" i="18" s="1"/>
  <c r="BD44" i="18"/>
  <c r="BE44" i="18" s="1"/>
  <c r="BU43" i="18"/>
  <c r="CA43" i="18"/>
  <c r="CG43" i="18"/>
  <c r="BJ44" i="18"/>
  <c r="BK44" i="18" s="1"/>
  <c r="BR44" i="18"/>
  <c r="BS44" i="18" s="1"/>
  <c r="CE43" i="18"/>
  <c r="CK43" i="18"/>
  <c r="BY43" i="18"/>
  <c r="CI43" i="18"/>
  <c r="CC43" i="18"/>
  <c r="BW43" i="18"/>
  <c r="BN44" i="18"/>
  <c r="BO44" i="18" s="1"/>
  <c r="BF45" i="19" l="1"/>
  <c r="BG45" i="19" s="1"/>
  <c r="BX44" i="19"/>
  <c r="CE44" i="19"/>
  <c r="BY44" i="19"/>
  <c r="BR45" i="19"/>
  <c r="BS45" i="19" s="1"/>
  <c r="CK44" i="19"/>
  <c r="CC44" i="19"/>
  <c r="CI44" i="19"/>
  <c r="BN45" i="19"/>
  <c r="BO45" i="19" s="1"/>
  <c r="BW44" i="19"/>
  <c r="BJ45" i="19"/>
  <c r="BK45" i="19" s="1"/>
  <c r="BU44" i="19"/>
  <c r="CG44" i="19"/>
  <c r="CA44" i="19"/>
  <c r="BV44" i="19"/>
  <c r="BL45" i="19"/>
  <c r="BM45" i="19" s="1"/>
  <c r="CH44" i="19"/>
  <c r="CB44" i="19"/>
  <c r="BH45" i="19"/>
  <c r="BI45" i="19" s="1"/>
  <c r="CJ44" i="19"/>
  <c r="BD45" i="19"/>
  <c r="BE45" i="19" s="1"/>
  <c r="CD45" i="19" s="1"/>
  <c r="BP46" i="19"/>
  <c r="BQ46" i="19" s="1"/>
  <c r="BF45" i="18"/>
  <c r="BG45" i="18" s="1"/>
  <c r="BW44" i="18"/>
  <c r="BN45" i="18"/>
  <c r="BO45" i="18" s="1"/>
  <c r="CI44" i="18"/>
  <c r="CC44" i="18"/>
  <c r="BH45" i="18"/>
  <c r="BI45" i="18"/>
  <c r="BY44" i="18"/>
  <c r="CE44" i="18"/>
  <c r="BR45" i="18"/>
  <c r="BS45" i="18" s="1"/>
  <c r="CK44" i="18"/>
  <c r="BD45" i="18"/>
  <c r="BE45" i="18" s="1"/>
  <c r="BP45" i="18"/>
  <c r="BQ45" i="18" s="1"/>
  <c r="CD44" i="18"/>
  <c r="BX44" i="18"/>
  <c r="CJ44" i="18"/>
  <c r="BJ45" i="18"/>
  <c r="BK45" i="18" s="1"/>
  <c r="CG44" i="18"/>
  <c r="CA44" i="18"/>
  <c r="BU44" i="18"/>
  <c r="CH44" i="18"/>
  <c r="CB44" i="18"/>
  <c r="BV44" i="18"/>
  <c r="BM45" i="18"/>
  <c r="BL45" i="18"/>
  <c r="CH45" i="19" l="1"/>
  <c r="BL46" i="19"/>
  <c r="BM46" i="19" s="1"/>
  <c r="CB45" i="19"/>
  <c r="BV45" i="19"/>
  <c r="CK45" i="19"/>
  <c r="BR46" i="19"/>
  <c r="BS46" i="19" s="1"/>
  <c r="CE45" i="19"/>
  <c r="BY45" i="19"/>
  <c r="CC45" i="19"/>
  <c r="BW45" i="19"/>
  <c r="BN46" i="19"/>
  <c r="BO46" i="19" s="1"/>
  <c r="CI45" i="19"/>
  <c r="BP47" i="19"/>
  <c r="BQ47" i="19" s="1"/>
  <c r="BF46" i="19"/>
  <c r="BG46" i="19" s="1"/>
  <c r="BX45" i="19"/>
  <c r="BH46" i="19"/>
  <c r="BI46" i="19" s="1"/>
  <c r="CJ46" i="19" s="1"/>
  <c r="CJ45" i="19"/>
  <c r="CA45" i="19"/>
  <c r="CG45" i="19"/>
  <c r="BJ46" i="19"/>
  <c r="BK46" i="19" s="1"/>
  <c r="BU45" i="19"/>
  <c r="BD46" i="19"/>
  <c r="BE46" i="19" s="1"/>
  <c r="BD46" i="18"/>
  <c r="BE46" i="18" s="1"/>
  <c r="CK45" i="18"/>
  <c r="CE45" i="18"/>
  <c r="BR46" i="18"/>
  <c r="BS46" i="18" s="1"/>
  <c r="BY45" i="18"/>
  <c r="CA45" i="18"/>
  <c r="BU45" i="18"/>
  <c r="BJ46" i="18"/>
  <c r="BK46" i="18" s="1"/>
  <c r="CG45" i="18"/>
  <c r="BW45" i="18"/>
  <c r="BN46" i="18"/>
  <c r="BO46" i="18" s="1"/>
  <c r="CC45" i="18"/>
  <c r="CI45" i="18"/>
  <c r="CD45" i="18"/>
  <c r="BX45" i="18"/>
  <c r="BP46" i="18"/>
  <c r="BQ46" i="18" s="1"/>
  <c r="CJ45" i="18"/>
  <c r="BF46" i="18"/>
  <c r="BG46" i="18" s="1"/>
  <c r="BH46" i="18"/>
  <c r="BI46" i="18" s="1"/>
  <c r="BV45" i="18"/>
  <c r="BL46" i="18"/>
  <c r="BM46" i="18" s="1"/>
  <c r="CH45" i="18"/>
  <c r="CB45" i="18"/>
  <c r="CI46" i="19" l="1"/>
  <c r="BN47" i="19"/>
  <c r="BO47" i="19" s="1"/>
  <c r="CC46" i="19"/>
  <c r="BW46" i="19"/>
  <c r="BR47" i="19"/>
  <c r="BS47" i="19" s="1"/>
  <c r="CE46" i="19"/>
  <c r="CK46" i="19"/>
  <c r="BY46" i="19"/>
  <c r="CA46" i="19"/>
  <c r="BU46" i="19"/>
  <c r="BJ47" i="19"/>
  <c r="BK47" i="19" s="1"/>
  <c r="CG46" i="19"/>
  <c r="BV46" i="19"/>
  <c r="BL47" i="19"/>
  <c r="BM47" i="19" s="1"/>
  <c r="CB46" i="19"/>
  <c r="CH46" i="19"/>
  <c r="BD47" i="19"/>
  <c r="BE47" i="19" s="1"/>
  <c r="CD46" i="19"/>
  <c r="BF47" i="19"/>
  <c r="BG47" i="19" s="1"/>
  <c r="BX47" i="19" s="1"/>
  <c r="BX46" i="19"/>
  <c r="BP48" i="19"/>
  <c r="BQ48" i="19" s="1"/>
  <c r="BH47" i="19"/>
  <c r="BI47" i="19" s="1"/>
  <c r="BU46" i="18"/>
  <c r="CA46" i="18"/>
  <c r="BJ47" i="18"/>
  <c r="BK47" i="18" s="1"/>
  <c r="CG46" i="18"/>
  <c r="BF47" i="18"/>
  <c r="BG47" i="18" s="1"/>
  <c r="CJ46" i="18"/>
  <c r="CD46" i="18"/>
  <c r="BX46" i="18"/>
  <c r="BP47" i="18"/>
  <c r="BQ47" i="18" s="1"/>
  <c r="BR47" i="18"/>
  <c r="BS47" i="18" s="1"/>
  <c r="CK46" i="18"/>
  <c r="CE46" i="18"/>
  <c r="BY46" i="18"/>
  <c r="BD47" i="18"/>
  <c r="BE47" i="18" s="1"/>
  <c r="BL47" i="18"/>
  <c r="BM47" i="18" s="1"/>
  <c r="CB46" i="18"/>
  <c r="CH46" i="18"/>
  <c r="BV46" i="18"/>
  <c r="BH47" i="18"/>
  <c r="BI47" i="18" s="1"/>
  <c r="CI46" i="18"/>
  <c r="CC46" i="18"/>
  <c r="BN47" i="18"/>
  <c r="BO47" i="18" s="1"/>
  <c r="BW46" i="18"/>
  <c r="BP49" i="19" l="1"/>
  <c r="BQ49" i="19" s="1"/>
  <c r="BD48" i="19"/>
  <c r="BE48" i="19" s="1"/>
  <c r="CD47" i="19"/>
  <c r="BH48" i="19"/>
  <c r="BI48" i="19" s="1"/>
  <c r="CJ47" i="19"/>
  <c r="BY47" i="19"/>
  <c r="CE47" i="19"/>
  <c r="BR48" i="19"/>
  <c r="BS48" i="19" s="1"/>
  <c r="CK47" i="19"/>
  <c r="CC47" i="19"/>
  <c r="BW47" i="19"/>
  <c r="BN48" i="19"/>
  <c r="BO48" i="19" s="1"/>
  <c r="CI47" i="19"/>
  <c r="BV47" i="19"/>
  <c r="CH47" i="19"/>
  <c r="BL48" i="19"/>
  <c r="BM48" i="19" s="1"/>
  <c r="CB47" i="19"/>
  <c r="CG47" i="19"/>
  <c r="CA47" i="19"/>
  <c r="BJ48" i="19"/>
  <c r="BK48" i="19" s="1"/>
  <c r="BU47" i="19"/>
  <c r="BF48" i="19"/>
  <c r="BG48" i="19" s="1"/>
  <c r="BH48" i="18"/>
  <c r="BI48" i="18" s="1"/>
  <c r="CC47" i="18"/>
  <c r="BN48" i="18"/>
  <c r="BO48" i="18" s="1"/>
  <c r="CI47" i="18"/>
  <c r="BW47" i="18"/>
  <c r="BF48" i="18"/>
  <c r="BG48" i="18" s="1"/>
  <c r="BV47" i="18"/>
  <c r="BL48" i="18"/>
  <c r="BM48" i="18" s="1"/>
  <c r="CH47" i="18"/>
  <c r="CB47" i="18"/>
  <c r="BP48" i="18"/>
  <c r="BQ48" i="18" s="1"/>
  <c r="BX47" i="18"/>
  <c r="CJ47" i="18"/>
  <c r="CD47" i="18"/>
  <c r="BD48" i="18"/>
  <c r="BE48" i="18" s="1"/>
  <c r="CG47" i="18"/>
  <c r="CA47" i="18"/>
  <c r="BJ48" i="18"/>
  <c r="BK48" i="18" s="1"/>
  <c r="BU47" i="18"/>
  <c r="BY47" i="18"/>
  <c r="BS48" i="18"/>
  <c r="CK47" i="18"/>
  <c r="CE47" i="18"/>
  <c r="BR48" i="18"/>
  <c r="BF49" i="19" l="1"/>
  <c r="BG49" i="19" s="1"/>
  <c r="BX48" i="19"/>
  <c r="CA48" i="19"/>
  <c r="BJ49" i="19"/>
  <c r="BK49" i="19" s="1"/>
  <c r="CG48" i="19"/>
  <c r="BU48" i="19"/>
  <c r="BH49" i="19"/>
  <c r="BI49" i="19" s="1"/>
  <c r="CJ48" i="19"/>
  <c r="BD49" i="19"/>
  <c r="BE49" i="19" s="1"/>
  <c r="CD49" i="19" s="1"/>
  <c r="CD48" i="19"/>
  <c r="BN49" i="19"/>
  <c r="BO49" i="19" s="1"/>
  <c r="BW48" i="19"/>
  <c r="CC48" i="19"/>
  <c r="CI48" i="19"/>
  <c r="BP50" i="19"/>
  <c r="BQ50" i="19" s="1"/>
  <c r="BV48" i="19"/>
  <c r="CH48" i="19"/>
  <c r="CB48" i="19"/>
  <c r="BL49" i="19"/>
  <c r="BM49" i="19" s="1"/>
  <c r="CE48" i="19"/>
  <c r="BY48" i="19"/>
  <c r="CK48" i="19"/>
  <c r="BR49" i="19"/>
  <c r="BS49" i="19" s="1"/>
  <c r="BV48" i="18"/>
  <c r="CH48" i="18"/>
  <c r="BL49" i="18"/>
  <c r="BM49" i="18" s="1"/>
  <c r="CB48" i="18"/>
  <c r="BN49" i="18"/>
  <c r="BO49" i="18" s="1"/>
  <c r="BW48" i="18"/>
  <c r="CI48" i="18"/>
  <c r="CC48" i="18"/>
  <c r="BF49" i="18"/>
  <c r="BG49" i="18" s="1"/>
  <c r="BH49" i="18"/>
  <c r="BI49" i="18" s="1"/>
  <c r="CA48" i="18"/>
  <c r="CG48" i="18"/>
  <c r="BJ49" i="18"/>
  <c r="BK49" i="18" s="1"/>
  <c r="BU48" i="18"/>
  <c r="BD49" i="18"/>
  <c r="BE49" i="18" s="1"/>
  <c r="CK48" i="18"/>
  <c r="BR49" i="18"/>
  <c r="BS49" i="18" s="1"/>
  <c r="CE48" i="18"/>
  <c r="BY48" i="18"/>
  <c r="CD48" i="18"/>
  <c r="BX48" i="18"/>
  <c r="CJ48" i="18"/>
  <c r="BP49" i="18"/>
  <c r="BQ49" i="18" s="1"/>
  <c r="CC49" i="19" l="1"/>
  <c r="BW49" i="19"/>
  <c r="CI49" i="19"/>
  <c r="BN50" i="19"/>
  <c r="BO50" i="19" s="1"/>
  <c r="CE49" i="19"/>
  <c r="CK49" i="19"/>
  <c r="BR50" i="19"/>
  <c r="BS50" i="19" s="1"/>
  <c r="BY49" i="19"/>
  <c r="BH50" i="19"/>
  <c r="BI50" i="19" s="1"/>
  <c r="CJ49" i="19"/>
  <c r="CH49" i="19"/>
  <c r="BL50" i="19"/>
  <c r="BM50" i="19" s="1"/>
  <c r="CB49" i="19"/>
  <c r="BV49" i="19"/>
  <c r="BU49" i="19"/>
  <c r="BJ50" i="19"/>
  <c r="BK50" i="19" s="1"/>
  <c r="CG49" i="19"/>
  <c r="CA49" i="19"/>
  <c r="BP51" i="19"/>
  <c r="BQ51" i="19" s="1"/>
  <c r="BF50" i="19"/>
  <c r="BG50" i="19" s="1"/>
  <c r="BX49" i="19"/>
  <c r="BD50" i="19"/>
  <c r="BE50" i="19" s="1"/>
  <c r="BU49" i="18"/>
  <c r="BJ50" i="18"/>
  <c r="BK50" i="18" s="1"/>
  <c r="CG49" i="18"/>
  <c r="CA49" i="18"/>
  <c r="BF50" i="18"/>
  <c r="BG50" i="18" s="1"/>
  <c r="BH50" i="18"/>
  <c r="BI50" i="18" s="1"/>
  <c r="CI49" i="18"/>
  <c r="BN50" i="18"/>
  <c r="BO50" i="18" s="1"/>
  <c r="BW49" i="18"/>
  <c r="CC49" i="18"/>
  <c r="BX49" i="18"/>
  <c r="CJ49" i="18"/>
  <c r="BP50" i="18"/>
  <c r="BQ50" i="18" s="1"/>
  <c r="CD49" i="18"/>
  <c r="BR50" i="18"/>
  <c r="BS50" i="18" s="1"/>
  <c r="CE49" i="18"/>
  <c r="BY49" i="18"/>
  <c r="CK49" i="18"/>
  <c r="BD50" i="18"/>
  <c r="BE50" i="18" s="1"/>
  <c r="BL50" i="18"/>
  <c r="CB49" i="18"/>
  <c r="BV49" i="18"/>
  <c r="CH49" i="18"/>
  <c r="BM50" i="18"/>
  <c r="BV50" i="19" l="1"/>
  <c r="CH50" i="19"/>
  <c r="CB50" i="19"/>
  <c r="BL51" i="19"/>
  <c r="BM51" i="19" s="1"/>
  <c r="BF51" i="19"/>
  <c r="BG51" i="19" s="1"/>
  <c r="BX50" i="19"/>
  <c r="BH51" i="19"/>
  <c r="BI51" i="19" s="1"/>
  <c r="CJ50" i="19"/>
  <c r="CE50" i="19"/>
  <c r="BY50" i="19"/>
  <c r="BR51" i="19"/>
  <c r="BS51" i="19" s="1"/>
  <c r="CK50" i="19"/>
  <c r="CA50" i="19"/>
  <c r="BJ51" i="19"/>
  <c r="BK51" i="19" s="1"/>
  <c r="BU50" i="19"/>
  <c r="CG50" i="19"/>
  <c r="BD51" i="19"/>
  <c r="BE51" i="19" s="1"/>
  <c r="CD50" i="19"/>
  <c r="BP52" i="19"/>
  <c r="BQ52" i="19" s="1"/>
  <c r="CC50" i="19"/>
  <c r="CI50" i="19"/>
  <c r="BN51" i="19"/>
  <c r="BO51" i="19" s="1"/>
  <c r="BW50" i="19"/>
  <c r="BJ51" i="18"/>
  <c r="CG50" i="18"/>
  <c r="BK51" i="18"/>
  <c r="CA50" i="18"/>
  <c r="BU50" i="18"/>
  <c r="BD51" i="18"/>
  <c r="BE51" i="18" s="1"/>
  <c r="CC50" i="18"/>
  <c r="CI50" i="18"/>
  <c r="BW50" i="18"/>
  <c r="BN51" i="18"/>
  <c r="BO51" i="18" s="1"/>
  <c r="BH51" i="18"/>
  <c r="BI51" i="18" s="1"/>
  <c r="BF51" i="18"/>
  <c r="BG51" i="18" s="1"/>
  <c r="CJ50" i="18"/>
  <c r="BP51" i="18"/>
  <c r="BQ51" i="18" s="1"/>
  <c r="CD50" i="18"/>
  <c r="BX50" i="18"/>
  <c r="BY50" i="18"/>
  <c r="BR51" i="18"/>
  <c r="BS51" i="18" s="1"/>
  <c r="CE50" i="18"/>
  <c r="CK50" i="18"/>
  <c r="BV50" i="18"/>
  <c r="CH50" i="18"/>
  <c r="CB50" i="18"/>
  <c r="BL51" i="18"/>
  <c r="BM51" i="18" s="1"/>
  <c r="CK51" i="19" l="1"/>
  <c r="CE51" i="19"/>
  <c r="BR52" i="19"/>
  <c r="BS52" i="19" s="1"/>
  <c r="BY51" i="19"/>
  <c r="BH52" i="19"/>
  <c r="BI52" i="19" s="1"/>
  <c r="CJ51" i="19"/>
  <c r="BF52" i="19"/>
  <c r="BG52" i="19" s="1"/>
  <c r="BX51" i="19"/>
  <c r="CA51" i="19"/>
  <c r="CG51" i="19"/>
  <c r="BJ52" i="19"/>
  <c r="BK52" i="19" s="1"/>
  <c r="BU51" i="19"/>
  <c r="CC51" i="19"/>
  <c r="BW51" i="19"/>
  <c r="BN52" i="19"/>
  <c r="BO52" i="19" s="1"/>
  <c r="CI51" i="19"/>
  <c r="BP53" i="19"/>
  <c r="BQ53" i="19" s="1"/>
  <c r="BD52" i="19"/>
  <c r="BE52" i="19" s="1"/>
  <c r="CD51" i="19"/>
  <c r="CH51" i="19"/>
  <c r="CB51" i="19"/>
  <c r="BL52" i="19"/>
  <c r="BM52" i="19" s="1"/>
  <c r="BV51" i="19"/>
  <c r="BW51" i="18"/>
  <c r="BN52" i="18"/>
  <c r="BO52" i="18" s="1"/>
  <c r="CC51" i="18"/>
  <c r="CI51" i="18"/>
  <c r="BH52" i="18"/>
  <c r="BI52" i="18"/>
  <c r="CK51" i="18"/>
  <c r="CE51" i="18"/>
  <c r="BR52" i="18"/>
  <c r="BS52" i="18" s="1"/>
  <c r="BY51" i="18"/>
  <c r="BF52" i="18"/>
  <c r="BG52" i="18" s="1"/>
  <c r="CH51" i="18"/>
  <c r="BL52" i="18"/>
  <c r="BM52" i="18" s="1"/>
  <c r="CB51" i="18"/>
  <c r="BV51" i="18"/>
  <c r="BD52" i="18"/>
  <c r="BE52" i="18" s="1"/>
  <c r="BP52" i="18"/>
  <c r="BQ52" i="18" s="1"/>
  <c r="CD51" i="18"/>
  <c r="CJ51" i="18"/>
  <c r="BX51" i="18"/>
  <c r="CG51" i="18"/>
  <c r="CA51" i="18"/>
  <c r="BJ52" i="18"/>
  <c r="BK52" i="18" s="1"/>
  <c r="BU51" i="18"/>
  <c r="BV52" i="19" l="1"/>
  <c r="BL53" i="19"/>
  <c r="BM53" i="19" s="1"/>
  <c r="CB52" i="19"/>
  <c r="CH52" i="19"/>
  <c r="BP54" i="19"/>
  <c r="BQ54" i="19" s="1"/>
  <c r="CI52" i="19"/>
  <c r="BN53" i="19"/>
  <c r="BO53" i="19" s="1"/>
  <c r="CC52" i="19"/>
  <c r="BW52" i="19"/>
  <c r="BH53" i="19"/>
  <c r="BI53" i="19" s="1"/>
  <c r="CJ52" i="19"/>
  <c r="BD53" i="19"/>
  <c r="BE53" i="19" s="1"/>
  <c r="CD52" i="19"/>
  <c r="BR53" i="19"/>
  <c r="BS53" i="19" s="1"/>
  <c r="CE52" i="19"/>
  <c r="CK52" i="19"/>
  <c r="BY52" i="19"/>
  <c r="BF53" i="19"/>
  <c r="BG53" i="19" s="1"/>
  <c r="CA52" i="19"/>
  <c r="BU52" i="19"/>
  <c r="BJ53" i="19"/>
  <c r="BK53" i="19" s="1"/>
  <c r="CG52" i="19"/>
  <c r="BX52" i="19"/>
  <c r="BU52" i="18"/>
  <c r="CG52" i="18"/>
  <c r="CA52" i="18"/>
  <c r="BJ53" i="18"/>
  <c r="BK53" i="18" s="1"/>
  <c r="BD53" i="18"/>
  <c r="BE53" i="18" s="1"/>
  <c r="CJ52" i="18"/>
  <c r="BP53" i="18"/>
  <c r="CD52" i="18"/>
  <c r="BX52" i="18"/>
  <c r="BQ53" i="18"/>
  <c r="BR53" i="18"/>
  <c r="BS53" i="18" s="1"/>
  <c r="CE52" i="18"/>
  <c r="BY52" i="18"/>
  <c r="CK52" i="18"/>
  <c r="BV52" i="18"/>
  <c r="BL53" i="18"/>
  <c r="BM53" i="18" s="1"/>
  <c r="CB52" i="18"/>
  <c r="CH52" i="18"/>
  <c r="CI52" i="18"/>
  <c r="BN53" i="18"/>
  <c r="BO53" i="18" s="1"/>
  <c r="CC52" i="18"/>
  <c r="BW52" i="18"/>
  <c r="BH53" i="18"/>
  <c r="BI53" i="18" s="1"/>
  <c r="BF53" i="18"/>
  <c r="BG53" i="18" s="1"/>
  <c r="BH54" i="19" l="1"/>
  <c r="BI54" i="19" s="1"/>
  <c r="CJ53" i="19"/>
  <c r="CG53" i="19"/>
  <c r="CA53" i="19"/>
  <c r="BJ54" i="19"/>
  <c r="BK54" i="19" s="1"/>
  <c r="BU53" i="19"/>
  <c r="BY53" i="19"/>
  <c r="CK53" i="19"/>
  <c r="CE53" i="19"/>
  <c r="BR54" i="19"/>
  <c r="BS54" i="19" s="1"/>
  <c r="BF54" i="19"/>
  <c r="BG54" i="19" s="1"/>
  <c r="BX53" i="19"/>
  <c r="BP55" i="19"/>
  <c r="BQ55" i="19" s="1"/>
  <c r="BV53" i="19"/>
  <c r="CH53" i="19"/>
  <c r="BL54" i="19"/>
  <c r="BM54" i="19" s="1"/>
  <c r="CB53" i="19"/>
  <c r="BD54" i="19"/>
  <c r="BE54" i="19" s="1"/>
  <c r="CD53" i="19"/>
  <c r="CC53" i="19"/>
  <c r="CI53" i="19"/>
  <c r="BW53" i="19"/>
  <c r="BN54" i="19"/>
  <c r="BO54" i="19" s="1"/>
  <c r="BN54" i="18"/>
  <c r="BO54" i="18" s="1"/>
  <c r="CC53" i="18"/>
  <c r="CI53" i="18"/>
  <c r="BW53" i="18"/>
  <c r="BH54" i="18"/>
  <c r="BI54" i="18" s="1"/>
  <c r="CH53" i="18"/>
  <c r="BL54" i="18"/>
  <c r="BM54" i="18" s="1"/>
  <c r="CB53" i="18"/>
  <c r="BV53" i="18"/>
  <c r="BD54" i="18"/>
  <c r="BE54" i="18" s="1"/>
  <c r="CG53" i="18"/>
  <c r="CA53" i="18"/>
  <c r="BJ54" i="18"/>
  <c r="BK54" i="18" s="1"/>
  <c r="BU53" i="18"/>
  <c r="BY53" i="18"/>
  <c r="CK53" i="18"/>
  <c r="CE53" i="18"/>
  <c r="BR54" i="18"/>
  <c r="BS54" i="18" s="1"/>
  <c r="BP54" i="18"/>
  <c r="BQ54" i="18" s="1"/>
  <c r="CD53" i="18"/>
  <c r="BX53" i="18"/>
  <c r="CJ53" i="18"/>
  <c r="BF54" i="18"/>
  <c r="BG54" i="18" s="1"/>
  <c r="BF55" i="19" l="1"/>
  <c r="BG55" i="19" s="1"/>
  <c r="BX54" i="19"/>
  <c r="BD55" i="19"/>
  <c r="BE55" i="19" s="1"/>
  <c r="CD54" i="19"/>
  <c r="BP56" i="19"/>
  <c r="BQ56" i="19" s="1"/>
  <c r="CA54" i="19"/>
  <c r="BJ55" i="19"/>
  <c r="BK55" i="19" s="1"/>
  <c r="CG54" i="19"/>
  <c r="BU54" i="19"/>
  <c r="BN55" i="19"/>
  <c r="BO55" i="19" s="1"/>
  <c r="BW54" i="19"/>
  <c r="CI54" i="19"/>
  <c r="CC54" i="19"/>
  <c r="BH55" i="19"/>
  <c r="BI55" i="19" s="1"/>
  <c r="CJ54" i="19"/>
  <c r="CE54" i="19"/>
  <c r="BY54" i="19"/>
  <c r="CK54" i="19"/>
  <c r="BR55" i="19"/>
  <c r="BS55" i="19" s="1"/>
  <c r="BV54" i="19"/>
  <c r="CH54" i="19"/>
  <c r="CB54" i="19"/>
  <c r="BL55" i="19"/>
  <c r="BM55" i="19" s="1"/>
  <c r="CE54" i="18"/>
  <c r="BY54" i="18"/>
  <c r="CK54" i="18"/>
  <c r="BR55" i="18"/>
  <c r="BS55" i="18" s="1"/>
  <c r="BH55" i="18"/>
  <c r="BI55" i="18" s="1"/>
  <c r="CA54" i="18"/>
  <c r="BJ55" i="18"/>
  <c r="BK55" i="18" s="1"/>
  <c r="CG54" i="18"/>
  <c r="BU54" i="18"/>
  <c r="BL55" i="18"/>
  <c r="BM55" i="18" s="1"/>
  <c r="CB54" i="18"/>
  <c r="BV54" i="18"/>
  <c r="CH54" i="18"/>
  <c r="BF55" i="18"/>
  <c r="BG55" i="18" s="1"/>
  <c r="BN55" i="18"/>
  <c r="BO55" i="18" s="1"/>
  <c r="BW54" i="18"/>
  <c r="CI54" i="18"/>
  <c r="CC54" i="18"/>
  <c r="BD55" i="18"/>
  <c r="BE55" i="18" s="1"/>
  <c r="CD54" i="18"/>
  <c r="BX54" i="18"/>
  <c r="CJ54" i="18"/>
  <c r="BP55" i="18"/>
  <c r="BQ55" i="18" s="1"/>
  <c r="CH55" i="19" l="1"/>
  <c r="BL56" i="19"/>
  <c r="BM56" i="19" s="1"/>
  <c r="CB55" i="19"/>
  <c r="BV55" i="19"/>
  <c r="BH56" i="19"/>
  <c r="BI56" i="19" s="1"/>
  <c r="CJ55" i="19"/>
  <c r="CC55" i="19"/>
  <c r="BW55" i="19"/>
  <c r="CI55" i="19"/>
  <c r="BN56" i="19"/>
  <c r="BO56" i="19" s="1"/>
  <c r="CE55" i="19"/>
  <c r="CK55" i="19"/>
  <c r="BR56" i="19"/>
  <c r="BS56" i="19" s="1"/>
  <c r="BY55" i="19"/>
  <c r="BP57" i="19"/>
  <c r="BQ57" i="19" s="1"/>
  <c r="BD56" i="19"/>
  <c r="BE56" i="19" s="1"/>
  <c r="CD55" i="19"/>
  <c r="BF56" i="19"/>
  <c r="BG56" i="19" s="1"/>
  <c r="BX55" i="19"/>
  <c r="BU55" i="19"/>
  <c r="BJ56" i="19"/>
  <c r="BK56" i="19" s="1"/>
  <c r="CA55" i="19"/>
  <c r="CG55" i="19"/>
  <c r="BJ56" i="18"/>
  <c r="BK56" i="18" s="1"/>
  <c r="BU55" i="18"/>
  <c r="CG55" i="18"/>
  <c r="CA55" i="18"/>
  <c r="BL56" i="18"/>
  <c r="BM56" i="18" s="1"/>
  <c r="CB55" i="18"/>
  <c r="BV55" i="18"/>
  <c r="CH55" i="18"/>
  <c r="CC55" i="18"/>
  <c r="BW55" i="18"/>
  <c r="CI55" i="18"/>
  <c r="BN56" i="18"/>
  <c r="BO56" i="18" s="1"/>
  <c r="BY55" i="18"/>
  <c r="CK55" i="18"/>
  <c r="BR56" i="18"/>
  <c r="BS56" i="18" s="1"/>
  <c r="CE55" i="18"/>
  <c r="BD56" i="18"/>
  <c r="BE56" i="18" s="1"/>
  <c r="BX55" i="18"/>
  <c r="CJ55" i="18"/>
  <c r="CD55" i="18"/>
  <c r="BP56" i="18"/>
  <c r="BQ56" i="18" s="1"/>
  <c r="BF56" i="18"/>
  <c r="BG56" i="18" s="1"/>
  <c r="BH56" i="18"/>
  <c r="BI56" i="18" s="1"/>
  <c r="BH57" i="19" l="1"/>
  <c r="BI57" i="19" s="1"/>
  <c r="CJ56" i="19"/>
  <c r="CE56" i="19"/>
  <c r="BY56" i="19"/>
  <c r="BR57" i="19"/>
  <c r="BS57" i="19" s="1"/>
  <c r="CK56" i="19"/>
  <c r="BF57" i="19"/>
  <c r="BG57" i="19" s="1"/>
  <c r="BX56" i="19"/>
  <c r="BP58" i="19"/>
  <c r="BQ58" i="19" s="1"/>
  <c r="BV56" i="19"/>
  <c r="CH56" i="19"/>
  <c r="CB56" i="19"/>
  <c r="BL57" i="19"/>
  <c r="BM57" i="19" s="1"/>
  <c r="CC56" i="19"/>
  <c r="CI56" i="19"/>
  <c r="BN57" i="19"/>
  <c r="BO57" i="19" s="1"/>
  <c r="BW56" i="19"/>
  <c r="BD57" i="19"/>
  <c r="BE57" i="19" s="1"/>
  <c r="CD56" i="19"/>
  <c r="CA56" i="19"/>
  <c r="BJ57" i="19"/>
  <c r="BK57" i="19" s="1"/>
  <c r="BU56" i="19"/>
  <c r="CG56" i="19"/>
  <c r="BW56" i="18"/>
  <c r="CI56" i="18"/>
  <c r="CC56" i="18"/>
  <c r="BN57" i="18"/>
  <c r="BO57" i="18" s="1"/>
  <c r="BF57" i="18"/>
  <c r="BG57" i="18" s="1"/>
  <c r="BD57" i="18"/>
  <c r="BE57" i="18" s="1"/>
  <c r="BV56" i="18"/>
  <c r="CH56" i="18"/>
  <c r="BL57" i="18"/>
  <c r="BM57" i="18" s="1"/>
  <c r="CB56" i="18"/>
  <c r="BH57" i="18"/>
  <c r="BI57" i="18" s="1"/>
  <c r="BY56" i="18"/>
  <c r="CK56" i="18"/>
  <c r="BR57" i="18"/>
  <c r="BS57" i="18" s="1"/>
  <c r="CE56" i="18"/>
  <c r="CA56" i="18"/>
  <c r="BJ57" i="18"/>
  <c r="BK57" i="18" s="1"/>
  <c r="BU56" i="18"/>
  <c r="CG56" i="18"/>
  <c r="CJ56" i="18"/>
  <c r="BP57" i="18"/>
  <c r="BQ57" i="18" s="1"/>
  <c r="CD56" i="18"/>
  <c r="BX56" i="18"/>
  <c r="CA57" i="19" l="1"/>
  <c r="BJ58" i="19"/>
  <c r="BK58" i="19" s="1"/>
  <c r="CG57" i="19"/>
  <c r="BU57" i="19"/>
  <c r="BP59" i="19"/>
  <c r="BQ59" i="19" s="1"/>
  <c r="BD58" i="19"/>
  <c r="BE58" i="19" s="1"/>
  <c r="CD57" i="19"/>
  <c r="BF58" i="19"/>
  <c r="BG58" i="19" s="1"/>
  <c r="BX57" i="19"/>
  <c r="CK57" i="19"/>
  <c r="CE57" i="19"/>
  <c r="BY57" i="19"/>
  <c r="BR58" i="19"/>
  <c r="BS58" i="19" s="1"/>
  <c r="CH57" i="19"/>
  <c r="CB57" i="19"/>
  <c r="BV57" i="19"/>
  <c r="BL58" i="19"/>
  <c r="BM58" i="19" s="1"/>
  <c r="BH58" i="19"/>
  <c r="BI58" i="19" s="1"/>
  <c r="CJ57" i="19"/>
  <c r="CC57" i="19"/>
  <c r="BW57" i="19"/>
  <c r="BN58" i="19"/>
  <c r="BO58" i="19" s="1"/>
  <c r="CI57" i="19"/>
  <c r="BX57" i="18"/>
  <c r="BP58" i="18"/>
  <c r="BQ58" i="18" s="1"/>
  <c r="CD57" i="18"/>
  <c r="CJ57" i="18"/>
  <c r="BD58" i="18"/>
  <c r="BE58" i="18" s="1"/>
  <c r="CH57" i="18"/>
  <c r="BL58" i="18"/>
  <c r="BM58" i="18" s="1"/>
  <c r="BV57" i="18"/>
  <c r="CB57" i="18"/>
  <c r="BU57" i="18"/>
  <c r="CG57" i="18"/>
  <c r="CA57" i="18"/>
  <c r="BJ58" i="18"/>
  <c r="BK58" i="18" s="1"/>
  <c r="BF58" i="18"/>
  <c r="BG58" i="18" s="1"/>
  <c r="BW57" i="18"/>
  <c r="CI57" i="18"/>
  <c r="BN58" i="18"/>
  <c r="BO58" i="18" s="1"/>
  <c r="CC57" i="18"/>
  <c r="CK57" i="18"/>
  <c r="BR58" i="18"/>
  <c r="CE57" i="18"/>
  <c r="BS58" i="18"/>
  <c r="BY57" i="18"/>
  <c r="BH58" i="18"/>
  <c r="BI58" i="18" s="1"/>
  <c r="BW58" i="19" l="1"/>
  <c r="CI58" i="19"/>
  <c r="BN59" i="19"/>
  <c r="BO59" i="19" s="1"/>
  <c r="CC58" i="19"/>
  <c r="BD59" i="19"/>
  <c r="BE59" i="19" s="1"/>
  <c r="CD58" i="19"/>
  <c r="BF59" i="19"/>
  <c r="BG59" i="19" s="1"/>
  <c r="BX58" i="19"/>
  <c r="BP60" i="19"/>
  <c r="BQ60" i="19" s="1"/>
  <c r="BH59" i="19"/>
  <c r="BI59" i="19" s="1"/>
  <c r="CJ58" i="19"/>
  <c r="CA58" i="19"/>
  <c r="BU58" i="19"/>
  <c r="BJ59" i="19"/>
  <c r="BK59" i="19" s="1"/>
  <c r="CG58" i="19"/>
  <c r="CK58" i="19"/>
  <c r="BR59" i="19"/>
  <c r="BS59" i="19" s="1"/>
  <c r="CE58" i="19"/>
  <c r="BY58" i="19"/>
  <c r="BV58" i="19"/>
  <c r="BL59" i="19"/>
  <c r="BM59" i="19" s="1"/>
  <c r="CB58" i="19"/>
  <c r="CH58" i="19"/>
  <c r="BU58" i="18"/>
  <c r="CG58" i="18"/>
  <c r="CA58" i="18"/>
  <c r="BJ59" i="18"/>
  <c r="BK59" i="18" s="1"/>
  <c r="BH59" i="18"/>
  <c r="BI59" i="18" s="1"/>
  <c r="CJ58" i="18"/>
  <c r="BP59" i="18"/>
  <c r="CD58" i="18"/>
  <c r="BX58" i="18"/>
  <c r="BQ59" i="18"/>
  <c r="BV58" i="18"/>
  <c r="BL59" i="18"/>
  <c r="BM59" i="18" s="1"/>
  <c r="CB58" i="18"/>
  <c r="CH58" i="18"/>
  <c r="CI58" i="18"/>
  <c r="BN59" i="18"/>
  <c r="BO59" i="18" s="1"/>
  <c r="CC58" i="18"/>
  <c r="BW58" i="18"/>
  <c r="BF59" i="18"/>
  <c r="BG59" i="18" s="1"/>
  <c r="BD59" i="18"/>
  <c r="BE59" i="18" s="1"/>
  <c r="BR59" i="18"/>
  <c r="BS59" i="18" s="1"/>
  <c r="CE58" i="18"/>
  <c r="CK58" i="18"/>
  <c r="BY58" i="18"/>
  <c r="BH60" i="19" l="1"/>
  <c r="BI60" i="19" s="1"/>
  <c r="CJ59" i="19"/>
  <c r="BR60" i="19"/>
  <c r="BS60" i="19" s="1"/>
  <c r="BY59" i="19"/>
  <c r="CK59" i="19"/>
  <c r="CE59" i="19"/>
  <c r="BV59" i="19"/>
  <c r="CH59" i="19"/>
  <c r="BL60" i="19"/>
  <c r="BM60" i="19" s="1"/>
  <c r="CB59" i="19"/>
  <c r="BF60" i="19"/>
  <c r="BG60" i="19" s="1"/>
  <c r="BX59" i="19"/>
  <c r="CI59" i="19"/>
  <c r="CC59" i="19"/>
  <c r="BN60" i="19"/>
  <c r="BO60" i="19" s="1"/>
  <c r="BW59" i="19"/>
  <c r="BP61" i="19"/>
  <c r="BQ61" i="19" s="1"/>
  <c r="BD60" i="19"/>
  <c r="BE60" i="19" s="1"/>
  <c r="CD59" i="19"/>
  <c r="BU59" i="19"/>
  <c r="CG59" i="19"/>
  <c r="CA59" i="19"/>
  <c r="BJ60" i="19"/>
  <c r="BK60" i="19" s="1"/>
  <c r="CH59" i="18"/>
  <c r="BL60" i="18"/>
  <c r="BM60" i="18" s="1"/>
  <c r="CB59" i="18"/>
  <c r="BV59" i="18"/>
  <c r="BY59" i="18"/>
  <c r="BR60" i="18"/>
  <c r="BS60" i="18" s="1"/>
  <c r="CK59" i="18"/>
  <c r="CE59" i="18"/>
  <c r="BD60" i="18"/>
  <c r="BE60" i="18" s="1"/>
  <c r="BF60" i="18"/>
  <c r="BG60" i="18" s="1"/>
  <c r="BH60" i="18"/>
  <c r="BI60" i="18" s="1"/>
  <c r="BN60" i="18"/>
  <c r="BO60" i="18" s="1"/>
  <c r="CC59" i="18"/>
  <c r="CI59" i="18"/>
  <c r="BW59" i="18"/>
  <c r="CG59" i="18"/>
  <c r="CA59" i="18"/>
  <c r="BJ60" i="18"/>
  <c r="BK60" i="18" s="1"/>
  <c r="BU59" i="18"/>
  <c r="BP60" i="18"/>
  <c r="BQ60" i="18" s="1"/>
  <c r="CD59" i="18"/>
  <c r="BX59" i="18"/>
  <c r="CJ59" i="18"/>
  <c r="CG60" i="19" l="1"/>
  <c r="CA60" i="19"/>
  <c r="BJ61" i="19"/>
  <c r="BK61" i="19" s="1"/>
  <c r="BU60" i="19"/>
  <c r="BD61" i="19"/>
  <c r="BE61" i="19" s="1"/>
  <c r="CD60" i="19"/>
  <c r="BF61" i="19"/>
  <c r="BG61" i="19" s="1"/>
  <c r="BX60" i="19"/>
  <c r="BV60" i="19"/>
  <c r="CH60" i="19"/>
  <c r="CB60" i="19"/>
  <c r="BL61" i="19"/>
  <c r="BM61" i="19" s="1"/>
  <c r="CE60" i="19"/>
  <c r="BY60" i="19"/>
  <c r="CK60" i="19"/>
  <c r="BR61" i="19"/>
  <c r="BS61" i="19" s="1"/>
  <c r="BP62" i="19"/>
  <c r="BQ62" i="19" s="1"/>
  <c r="BN61" i="19"/>
  <c r="BO61" i="19" s="1"/>
  <c r="BW60" i="19"/>
  <c r="CI60" i="19"/>
  <c r="CC60" i="19"/>
  <c r="BH61" i="19"/>
  <c r="BI61" i="19" s="1"/>
  <c r="CJ60" i="19"/>
  <c r="BH61" i="18"/>
  <c r="BI61" i="18" s="1"/>
  <c r="BN61" i="18"/>
  <c r="BO61" i="18" s="1"/>
  <c r="CC60" i="18"/>
  <c r="BW60" i="18"/>
  <c r="CI60" i="18"/>
  <c r="BF61" i="18"/>
  <c r="BG61" i="18" s="1"/>
  <c r="CD60" i="18"/>
  <c r="BX60" i="18"/>
  <c r="CJ60" i="18"/>
  <c r="BP61" i="18"/>
  <c r="BQ61" i="18" s="1"/>
  <c r="BD61" i="18"/>
  <c r="BE61" i="18" s="1"/>
  <c r="BL61" i="18"/>
  <c r="BM61" i="18" s="1"/>
  <c r="CB60" i="18"/>
  <c r="BV60" i="18"/>
  <c r="CH60" i="18"/>
  <c r="CE60" i="18"/>
  <c r="BY60" i="18"/>
  <c r="CK60" i="18"/>
  <c r="BR61" i="18"/>
  <c r="BS61" i="18" s="1"/>
  <c r="CA60" i="18"/>
  <c r="BJ61" i="18"/>
  <c r="BK61" i="18" s="1"/>
  <c r="CG60" i="18"/>
  <c r="BU60" i="18"/>
  <c r="CH61" i="19" l="1"/>
  <c r="BL62" i="19"/>
  <c r="BM62" i="19" s="1"/>
  <c r="CB61" i="19"/>
  <c r="BV61" i="19"/>
  <c r="BH62" i="19"/>
  <c r="BI62" i="19" s="1"/>
  <c r="CJ61" i="19"/>
  <c r="BF62" i="19"/>
  <c r="BG62" i="19" s="1"/>
  <c r="BX61" i="19"/>
  <c r="CE61" i="19"/>
  <c r="BY61" i="19"/>
  <c r="CK61" i="19"/>
  <c r="BR62" i="19"/>
  <c r="BS62" i="19" s="1"/>
  <c r="BN62" i="19"/>
  <c r="BO62" i="19" s="1"/>
  <c r="CC61" i="19"/>
  <c r="BW61" i="19"/>
  <c r="CI61" i="19"/>
  <c r="BD62" i="19"/>
  <c r="BE62" i="19" s="1"/>
  <c r="CD61" i="19"/>
  <c r="BJ62" i="19"/>
  <c r="BU61" i="19"/>
  <c r="CG61" i="19"/>
  <c r="CA61" i="19"/>
  <c r="BK62" i="19"/>
  <c r="BP63" i="19"/>
  <c r="BQ63" i="19" s="1"/>
  <c r="BL62" i="18"/>
  <c r="BM62" i="18" s="1"/>
  <c r="CB61" i="18"/>
  <c r="BV61" i="18"/>
  <c r="CH61" i="18"/>
  <c r="CA61" i="18"/>
  <c r="BJ62" i="18"/>
  <c r="BK62" i="18" s="1"/>
  <c r="BU61" i="18"/>
  <c r="CG61" i="18"/>
  <c r="BF62" i="18"/>
  <c r="BG62" i="18" s="1"/>
  <c r="CC61" i="18"/>
  <c r="BW61" i="18"/>
  <c r="CI61" i="18"/>
  <c r="BN62" i="18"/>
  <c r="BO62" i="18" s="1"/>
  <c r="BD62" i="18"/>
  <c r="BE62" i="18" s="1"/>
  <c r="BY61" i="18"/>
  <c r="CK61" i="18"/>
  <c r="BR62" i="18"/>
  <c r="BS62" i="18" s="1"/>
  <c r="CE61" i="18"/>
  <c r="BX61" i="18"/>
  <c r="CJ61" i="18"/>
  <c r="BP62" i="18"/>
  <c r="BQ62" i="18" s="1"/>
  <c r="CD61" i="18"/>
  <c r="BH62" i="18"/>
  <c r="BI62" i="18" s="1"/>
  <c r="BP64" i="19" l="1"/>
  <c r="BQ64" i="19" s="1"/>
  <c r="BF63" i="19"/>
  <c r="BG63" i="19" s="1"/>
  <c r="BX62" i="19"/>
  <c r="BD63" i="19"/>
  <c r="BE63" i="19" s="1"/>
  <c r="CD62" i="19"/>
  <c r="BL63" i="19"/>
  <c r="BM63" i="19" s="1"/>
  <c r="CB62" i="19"/>
  <c r="BV62" i="19"/>
  <c r="CH62" i="19"/>
  <c r="CE62" i="19"/>
  <c r="BY62" i="19"/>
  <c r="CK62" i="19"/>
  <c r="BR63" i="19"/>
  <c r="BS63" i="19" s="1"/>
  <c r="BH63" i="19"/>
  <c r="BI63" i="19"/>
  <c r="CJ62" i="19"/>
  <c r="CC62" i="19"/>
  <c r="BW62" i="19"/>
  <c r="CI62" i="19"/>
  <c r="BN63" i="19"/>
  <c r="BO63" i="19" s="1"/>
  <c r="CA62" i="19"/>
  <c r="BJ63" i="19"/>
  <c r="BK63" i="19" s="1"/>
  <c r="BU62" i="19"/>
  <c r="CG62" i="19"/>
  <c r="BH63" i="18"/>
  <c r="BI63" i="18" s="1"/>
  <c r="BF63" i="18"/>
  <c r="BG63" i="18" s="1"/>
  <c r="BX62" i="18"/>
  <c r="CJ62" i="18"/>
  <c r="BP63" i="18"/>
  <c r="BQ63" i="18" s="1"/>
  <c r="CD62" i="18"/>
  <c r="BY62" i="18"/>
  <c r="CK62" i="18"/>
  <c r="BR63" i="18"/>
  <c r="BS63" i="18" s="1"/>
  <c r="CE62" i="18"/>
  <c r="CA62" i="18"/>
  <c r="BJ63" i="18"/>
  <c r="BK63" i="18" s="1"/>
  <c r="BU62" i="18"/>
  <c r="CG62" i="18"/>
  <c r="BW62" i="18"/>
  <c r="CI62" i="18"/>
  <c r="CC62" i="18"/>
  <c r="BN63" i="18"/>
  <c r="BO63" i="18" s="1"/>
  <c r="BV62" i="18"/>
  <c r="CH62" i="18"/>
  <c r="BL63" i="18"/>
  <c r="BM63" i="18" s="1"/>
  <c r="CB62" i="18"/>
  <c r="BD63" i="18"/>
  <c r="BE63" i="18" s="1"/>
  <c r="CA63" i="19" l="1"/>
  <c r="BJ64" i="19"/>
  <c r="BK64" i="19" s="1"/>
  <c r="BU63" i="19"/>
  <c r="CG63" i="19"/>
  <c r="BD64" i="19"/>
  <c r="BE64" i="19" s="1"/>
  <c r="CD63" i="19"/>
  <c r="BY63" i="19"/>
  <c r="CK63" i="19"/>
  <c r="BR64" i="19"/>
  <c r="BS64" i="19" s="1"/>
  <c r="CE63" i="19"/>
  <c r="BF64" i="19"/>
  <c r="BG64" i="19" s="1"/>
  <c r="BX64" i="19" s="1"/>
  <c r="BX63" i="19"/>
  <c r="CC63" i="19"/>
  <c r="BW63" i="19"/>
  <c r="CI63" i="19"/>
  <c r="BN64" i="19"/>
  <c r="BO64" i="19" s="1"/>
  <c r="BP65" i="19"/>
  <c r="BQ65" i="19" s="1"/>
  <c r="BH64" i="19"/>
  <c r="BI64" i="19" s="1"/>
  <c r="CJ63" i="19"/>
  <c r="CH63" i="19"/>
  <c r="BL64" i="19"/>
  <c r="BM64" i="19" s="1"/>
  <c r="CB63" i="19"/>
  <c r="BV63" i="19"/>
  <c r="BW63" i="18"/>
  <c r="CI63" i="18"/>
  <c r="BN64" i="18"/>
  <c r="BO64" i="18" s="1"/>
  <c r="CC63" i="18"/>
  <c r="BV63" i="18"/>
  <c r="CH63" i="18"/>
  <c r="BL64" i="18"/>
  <c r="BM64" i="18" s="1"/>
  <c r="CB63" i="18"/>
  <c r="BX63" i="18"/>
  <c r="CJ63" i="18"/>
  <c r="BP64" i="18"/>
  <c r="BQ64" i="18" s="1"/>
  <c r="CD63" i="18"/>
  <c r="BF64" i="18"/>
  <c r="BG64" i="18" s="1"/>
  <c r="CK63" i="18"/>
  <c r="BR64" i="18"/>
  <c r="BS64" i="18" s="1"/>
  <c r="CE63" i="18"/>
  <c r="BY63" i="18"/>
  <c r="BU63" i="18"/>
  <c r="CG63" i="18"/>
  <c r="CA63" i="18"/>
  <c r="BJ64" i="18"/>
  <c r="BK64" i="18" s="1"/>
  <c r="BD64" i="18"/>
  <c r="BE64" i="18" s="1"/>
  <c r="BH64" i="18"/>
  <c r="BI64" i="18" s="1"/>
  <c r="CK64" i="19" l="1"/>
  <c r="BR65" i="19"/>
  <c r="BS65" i="19" s="1"/>
  <c r="CE64" i="19"/>
  <c r="BY64" i="19"/>
  <c r="BH65" i="19"/>
  <c r="BI65" i="19" s="1"/>
  <c r="CJ64" i="19"/>
  <c r="BW64" i="19"/>
  <c r="CI64" i="19"/>
  <c r="BN65" i="19"/>
  <c r="BO65" i="19" s="1"/>
  <c r="CC64" i="19"/>
  <c r="BV64" i="19"/>
  <c r="BL65" i="19"/>
  <c r="BM65" i="19" s="1"/>
  <c r="CB64" i="19"/>
  <c r="CH64" i="19"/>
  <c r="BP66" i="19"/>
  <c r="BQ66" i="19" s="1"/>
  <c r="BD65" i="19"/>
  <c r="BE65" i="19" s="1"/>
  <c r="CD64" i="19"/>
  <c r="CA64" i="19"/>
  <c r="BU64" i="19"/>
  <c r="CG64" i="19"/>
  <c r="BJ65" i="19"/>
  <c r="BK65" i="19" s="1"/>
  <c r="BF65" i="19"/>
  <c r="BG65" i="19" s="1"/>
  <c r="BU64" i="18"/>
  <c r="CG64" i="18"/>
  <c r="CA64" i="18"/>
  <c r="BJ65" i="18"/>
  <c r="BK65" i="18" s="1"/>
  <c r="BH65" i="18"/>
  <c r="BI65" i="18" s="1"/>
  <c r="BD65" i="18"/>
  <c r="BE65" i="18" s="1"/>
  <c r="BR65" i="18"/>
  <c r="BS65" i="18" s="1"/>
  <c r="CE64" i="18"/>
  <c r="CK64" i="18"/>
  <c r="BY64" i="18"/>
  <c r="CI64" i="18"/>
  <c r="BN65" i="18"/>
  <c r="BO65" i="18" s="1"/>
  <c r="CC64" i="18"/>
  <c r="BW64" i="18"/>
  <c r="CJ64" i="18"/>
  <c r="BP65" i="18"/>
  <c r="BQ65" i="18" s="1"/>
  <c r="CD64" i="18"/>
  <c r="BX64" i="18"/>
  <c r="BV64" i="18"/>
  <c r="CH64" i="18"/>
  <c r="BL65" i="18"/>
  <c r="BM65" i="18" s="1"/>
  <c r="CB64" i="18"/>
  <c r="BF65" i="18"/>
  <c r="BG65" i="18" s="1"/>
  <c r="BF66" i="19" l="1"/>
  <c r="BG66" i="19" s="1"/>
  <c r="BX65" i="19"/>
  <c r="BU65" i="19"/>
  <c r="CG65" i="19"/>
  <c r="CA65" i="19"/>
  <c r="BJ66" i="19"/>
  <c r="BK66" i="19" s="1"/>
  <c r="BD66" i="19"/>
  <c r="BE66" i="19" s="1"/>
  <c r="CD65" i="19"/>
  <c r="BH66" i="19"/>
  <c r="BI66" i="19" s="1"/>
  <c r="CJ65" i="19"/>
  <c r="BR66" i="19"/>
  <c r="BS66" i="19" s="1"/>
  <c r="BY65" i="19"/>
  <c r="CK65" i="19"/>
  <c r="CE65" i="19"/>
  <c r="CI65" i="19"/>
  <c r="BN66" i="19"/>
  <c r="BO66" i="19" s="1"/>
  <c r="CC65" i="19"/>
  <c r="BW65" i="19"/>
  <c r="BP67" i="19"/>
  <c r="BQ67" i="19" s="1"/>
  <c r="BV65" i="19"/>
  <c r="CH65" i="19"/>
  <c r="BL66" i="19"/>
  <c r="BM66" i="19" s="1"/>
  <c r="CB65" i="19"/>
  <c r="BF66" i="18"/>
  <c r="BG66" i="18" s="1"/>
  <c r="CH65" i="18"/>
  <c r="BL66" i="18"/>
  <c r="BM66" i="18" s="1"/>
  <c r="CB65" i="18"/>
  <c r="BV65" i="18"/>
  <c r="BD66" i="18"/>
  <c r="BE66" i="18" s="1"/>
  <c r="CG65" i="18"/>
  <c r="CA65" i="18"/>
  <c r="BJ66" i="18"/>
  <c r="BK66" i="18" s="1"/>
  <c r="BU65" i="18"/>
  <c r="BO66" i="18"/>
  <c r="BN66" i="18"/>
  <c r="CC65" i="18"/>
  <c r="CI65" i="18"/>
  <c r="BW65" i="18"/>
  <c r="CE65" i="18"/>
  <c r="BY65" i="18"/>
  <c r="CK65" i="18"/>
  <c r="BR66" i="18"/>
  <c r="BS66" i="18" s="1"/>
  <c r="BH66" i="18"/>
  <c r="BI66" i="18" s="1"/>
  <c r="BP66" i="18"/>
  <c r="BQ66" i="18" s="1"/>
  <c r="CD65" i="18"/>
  <c r="BX65" i="18"/>
  <c r="CJ65" i="18"/>
  <c r="BD67" i="19" l="1"/>
  <c r="BE67" i="19" s="1"/>
  <c r="CD66" i="19"/>
  <c r="BP68" i="19"/>
  <c r="BQ68" i="19" s="1"/>
  <c r="CE66" i="19"/>
  <c r="BY66" i="19"/>
  <c r="CK66" i="19"/>
  <c r="BR67" i="19"/>
  <c r="BS67" i="19" s="1"/>
  <c r="CG66" i="19"/>
  <c r="CA66" i="19"/>
  <c r="BJ67" i="19"/>
  <c r="BK67" i="19" s="1"/>
  <c r="BU66" i="19"/>
  <c r="BV66" i="19"/>
  <c r="CH66" i="19"/>
  <c r="BL67" i="19"/>
  <c r="CB66" i="19"/>
  <c r="BM67" i="19"/>
  <c r="BN67" i="19"/>
  <c r="BO67" i="19" s="1"/>
  <c r="BW66" i="19"/>
  <c r="CI66" i="19"/>
  <c r="CC66" i="19"/>
  <c r="BF67" i="19"/>
  <c r="BG67" i="19" s="1"/>
  <c r="BX66" i="19"/>
  <c r="BH67" i="19"/>
  <c r="BI67" i="19" s="1"/>
  <c r="CJ66" i="19"/>
  <c r="BD67" i="18"/>
  <c r="BE67" i="18" s="1"/>
  <c r="CA66" i="18"/>
  <c r="BJ67" i="18"/>
  <c r="BK67" i="18" s="1"/>
  <c r="BU66" i="18"/>
  <c r="CG66" i="18"/>
  <c r="CE66" i="18"/>
  <c r="BY66" i="18"/>
  <c r="CK66" i="18"/>
  <c r="BR67" i="18"/>
  <c r="BS67" i="18" s="1"/>
  <c r="BL67" i="18"/>
  <c r="BM67" i="18" s="1"/>
  <c r="CB66" i="18"/>
  <c r="BV66" i="18"/>
  <c r="CH66" i="18"/>
  <c r="BF67" i="18"/>
  <c r="BG67" i="18" s="1"/>
  <c r="BH67" i="18"/>
  <c r="BI67" i="18" s="1"/>
  <c r="CD66" i="18"/>
  <c r="BX66" i="18"/>
  <c r="CJ66" i="18"/>
  <c r="BP67" i="18"/>
  <c r="BQ67" i="18" s="1"/>
  <c r="BN67" i="18"/>
  <c r="BO67" i="18" s="1"/>
  <c r="CC66" i="18"/>
  <c r="BW66" i="18"/>
  <c r="CI66" i="18"/>
  <c r="BF68" i="19" l="1"/>
  <c r="BG68" i="19" s="1"/>
  <c r="BX67" i="19"/>
  <c r="BJ68" i="19"/>
  <c r="BU67" i="19"/>
  <c r="CG67" i="19"/>
  <c r="CA67" i="19"/>
  <c r="BK68" i="19"/>
  <c r="BP69" i="19"/>
  <c r="BQ69" i="19" s="1"/>
  <c r="BH68" i="19"/>
  <c r="BI68" i="19" s="1"/>
  <c r="CJ67" i="19"/>
  <c r="BD68" i="19"/>
  <c r="BE68" i="19" s="1"/>
  <c r="CD67" i="19"/>
  <c r="BN68" i="19"/>
  <c r="BO68" i="19" s="1"/>
  <c r="CC67" i="19"/>
  <c r="BW67" i="19"/>
  <c r="CI67" i="19"/>
  <c r="CH67" i="19"/>
  <c r="BL68" i="19"/>
  <c r="BM68" i="19" s="1"/>
  <c r="CB67" i="19"/>
  <c r="BV67" i="19"/>
  <c r="CE67" i="19"/>
  <c r="BY67" i="19"/>
  <c r="CK67" i="19"/>
  <c r="BR68" i="19"/>
  <c r="BS68" i="19" s="1"/>
  <c r="BY67" i="18"/>
  <c r="CK67" i="18"/>
  <c r="BR68" i="18"/>
  <c r="BS68" i="18" s="1"/>
  <c r="CE67" i="18"/>
  <c r="BF68" i="18"/>
  <c r="BG68" i="18" s="1"/>
  <c r="CC67" i="18"/>
  <c r="BW67" i="18"/>
  <c r="CI67" i="18"/>
  <c r="BN68" i="18"/>
  <c r="BO68" i="18" s="1"/>
  <c r="BH68" i="18"/>
  <c r="BI68" i="18" s="1"/>
  <c r="CA67" i="18"/>
  <c r="BJ68" i="18"/>
  <c r="BK68" i="18" s="1"/>
  <c r="BU67" i="18"/>
  <c r="CG67" i="18"/>
  <c r="BX67" i="18"/>
  <c r="CJ67" i="18"/>
  <c r="BP68" i="18"/>
  <c r="BQ68" i="18" s="1"/>
  <c r="CD67" i="18"/>
  <c r="BL68" i="18"/>
  <c r="BM68" i="18" s="1"/>
  <c r="CB67" i="18"/>
  <c r="BV67" i="18"/>
  <c r="CH67" i="18"/>
  <c r="BD68" i="18"/>
  <c r="BE68" i="18" s="1"/>
  <c r="CE68" i="19" l="1"/>
  <c r="BY68" i="19"/>
  <c r="CK68" i="19"/>
  <c r="BR69" i="19"/>
  <c r="BS69" i="19" s="1"/>
  <c r="BH69" i="19"/>
  <c r="BI69" i="19" s="1"/>
  <c r="CJ68" i="19"/>
  <c r="BD69" i="19"/>
  <c r="BE69" i="19" s="1"/>
  <c r="CD68" i="19"/>
  <c r="BP70" i="19"/>
  <c r="BQ70" i="19" s="1"/>
  <c r="BL69" i="19"/>
  <c r="BM69" i="19" s="1"/>
  <c r="CB68" i="19"/>
  <c r="BV68" i="19"/>
  <c r="CH68" i="19"/>
  <c r="CC68" i="19"/>
  <c r="BW68" i="19"/>
  <c r="CI68" i="19"/>
  <c r="BN69" i="19"/>
  <c r="BO69" i="19" s="1"/>
  <c r="BF69" i="19"/>
  <c r="BG69" i="19" s="1"/>
  <c r="BX68" i="19"/>
  <c r="CA68" i="19"/>
  <c r="BJ69" i="19"/>
  <c r="BK69" i="19" s="1"/>
  <c r="BU68" i="19"/>
  <c r="CG68" i="19"/>
  <c r="BD69" i="18"/>
  <c r="BE69" i="18" s="1"/>
  <c r="CA68" i="18"/>
  <c r="BU68" i="18"/>
  <c r="CG68" i="18"/>
  <c r="BJ69" i="18"/>
  <c r="BK69" i="18" s="1"/>
  <c r="BN69" i="18"/>
  <c r="CI68" i="18"/>
  <c r="BW68" i="18"/>
  <c r="BO69" i="18"/>
  <c r="CC68" i="18"/>
  <c r="CD68" i="18"/>
  <c r="BX68" i="18"/>
  <c r="BP69" i="18"/>
  <c r="BQ69" i="18" s="1"/>
  <c r="CJ68" i="18"/>
  <c r="BF69" i="18"/>
  <c r="BG69" i="18" s="1"/>
  <c r="BR69" i="18"/>
  <c r="BY68" i="18"/>
  <c r="BS69" i="18"/>
  <c r="CK68" i="18"/>
  <c r="CE68" i="18"/>
  <c r="BV68" i="18"/>
  <c r="CH68" i="18"/>
  <c r="CB68" i="18"/>
  <c r="BL69" i="18"/>
  <c r="BM69" i="18" s="1"/>
  <c r="BH69" i="18"/>
  <c r="BI69" i="18" s="1"/>
  <c r="BD70" i="19" l="1"/>
  <c r="BE70" i="19" s="1"/>
  <c r="CD69" i="19"/>
  <c r="CA69" i="19"/>
  <c r="BJ70" i="19"/>
  <c r="BK70" i="19" s="1"/>
  <c r="BU69" i="19"/>
  <c r="CG69" i="19"/>
  <c r="BP71" i="19"/>
  <c r="BQ71" i="19" s="1"/>
  <c r="BF70" i="19"/>
  <c r="BG70" i="19" s="1"/>
  <c r="BX69" i="19"/>
  <c r="BH70" i="19"/>
  <c r="BI70" i="19" s="1"/>
  <c r="CJ69" i="19"/>
  <c r="BV69" i="19"/>
  <c r="CH69" i="19"/>
  <c r="BL70" i="19"/>
  <c r="BM70" i="19" s="1"/>
  <c r="CB69" i="19"/>
  <c r="BY69" i="19"/>
  <c r="CK69" i="19"/>
  <c r="BR70" i="19"/>
  <c r="BS70" i="19" s="1"/>
  <c r="CE69" i="19"/>
  <c r="CC69" i="19"/>
  <c r="BW69" i="19"/>
  <c r="CI69" i="19"/>
  <c r="BN70" i="19"/>
  <c r="BO70" i="19" s="1"/>
  <c r="BL70" i="18"/>
  <c r="BM70" i="18" s="1"/>
  <c r="CB69" i="18"/>
  <c r="BV69" i="18"/>
  <c r="CH69" i="18"/>
  <c r="BF70" i="18"/>
  <c r="BG70" i="18" s="1"/>
  <c r="BD70" i="18"/>
  <c r="BE70" i="18" s="1"/>
  <c r="BP70" i="18"/>
  <c r="BX69" i="18"/>
  <c r="BQ70" i="18"/>
  <c r="CJ69" i="18"/>
  <c r="CD69" i="18"/>
  <c r="BR70" i="18"/>
  <c r="BS70" i="18" s="1"/>
  <c r="CK69" i="18"/>
  <c r="CE69" i="18"/>
  <c r="BY69" i="18"/>
  <c r="BW69" i="18"/>
  <c r="BN70" i="18"/>
  <c r="BO70" i="18" s="1"/>
  <c r="CI69" i="18"/>
  <c r="CC69" i="18"/>
  <c r="BH70" i="18"/>
  <c r="BI70" i="18" s="1"/>
  <c r="CG69" i="18"/>
  <c r="BU69" i="18"/>
  <c r="BJ70" i="18"/>
  <c r="BK70" i="18" s="1"/>
  <c r="CA69" i="18"/>
  <c r="BF71" i="19" l="1"/>
  <c r="BG71" i="19" s="1"/>
  <c r="BX70" i="19"/>
  <c r="BW70" i="19"/>
  <c r="CI70" i="19"/>
  <c r="BN71" i="19"/>
  <c r="BO71" i="19" s="1"/>
  <c r="CC70" i="19"/>
  <c r="BH71" i="19"/>
  <c r="BI71" i="19" s="1"/>
  <c r="CJ70" i="19"/>
  <c r="BP72" i="19"/>
  <c r="BQ72" i="19" s="1"/>
  <c r="BV70" i="19"/>
  <c r="CH70" i="19"/>
  <c r="BL71" i="19"/>
  <c r="BM71" i="19" s="1"/>
  <c r="CB70" i="19"/>
  <c r="CK70" i="19"/>
  <c r="BR71" i="19"/>
  <c r="BS71" i="19" s="1"/>
  <c r="CE70" i="19"/>
  <c r="BY70" i="19"/>
  <c r="CA70" i="19"/>
  <c r="BU70" i="19"/>
  <c r="CG70" i="19"/>
  <c r="BJ71" i="19"/>
  <c r="BK71" i="19" s="1"/>
  <c r="BD71" i="19"/>
  <c r="BE71" i="19" s="1"/>
  <c r="CD70" i="19"/>
  <c r="CH70" i="18"/>
  <c r="BL71" i="18"/>
  <c r="BM71" i="18" s="1"/>
  <c r="CB70" i="18"/>
  <c r="BV70" i="18"/>
  <c r="BY70" i="18"/>
  <c r="CK70" i="18"/>
  <c r="CE70" i="18"/>
  <c r="BR71" i="18"/>
  <c r="BS71" i="18" s="1"/>
  <c r="BJ71" i="18"/>
  <c r="BK71" i="18" s="1"/>
  <c r="BU70" i="18"/>
  <c r="CG70" i="18"/>
  <c r="CA70" i="18"/>
  <c r="BH71" i="18"/>
  <c r="BI71" i="18" s="1"/>
  <c r="BD71" i="18"/>
  <c r="BE71" i="18" s="1"/>
  <c r="BN71" i="18"/>
  <c r="BO71" i="18" s="1"/>
  <c r="CI70" i="18"/>
  <c r="CC70" i="18"/>
  <c r="BW70" i="18"/>
  <c r="BF71" i="18"/>
  <c r="BG71" i="18" s="1"/>
  <c r="CD70" i="18"/>
  <c r="BP71" i="18"/>
  <c r="BQ71" i="18" s="1"/>
  <c r="CJ70" i="18"/>
  <c r="BX70" i="18"/>
  <c r="BD72" i="19" l="1"/>
  <c r="BE72" i="19" s="1"/>
  <c r="CD71" i="19"/>
  <c r="BU71" i="19"/>
  <c r="CG71" i="19"/>
  <c r="CA71" i="19"/>
  <c r="BJ72" i="19"/>
  <c r="BK72" i="19" s="1"/>
  <c r="BH72" i="19"/>
  <c r="BI72" i="19" s="1"/>
  <c r="CJ71" i="19"/>
  <c r="BR72" i="19"/>
  <c r="BS72" i="19" s="1"/>
  <c r="CE71" i="19"/>
  <c r="BY71" i="19"/>
  <c r="CK71" i="19"/>
  <c r="BV71" i="19"/>
  <c r="CH71" i="19"/>
  <c r="BL72" i="19"/>
  <c r="BM72" i="19" s="1"/>
  <c r="CB71" i="19"/>
  <c r="BP73" i="19"/>
  <c r="BQ73" i="19" s="1"/>
  <c r="CI71" i="19"/>
  <c r="BN72" i="19"/>
  <c r="BO72" i="19" s="1"/>
  <c r="CC71" i="19"/>
  <c r="BW71" i="19"/>
  <c r="BF72" i="19"/>
  <c r="BG72" i="19" s="1"/>
  <c r="BX71" i="19"/>
  <c r="CK71" i="18"/>
  <c r="CE71" i="18"/>
  <c r="BY71" i="18"/>
  <c r="BR72" i="18"/>
  <c r="BS72" i="18" s="1"/>
  <c r="CD71" i="18"/>
  <c r="BX71" i="18"/>
  <c r="BP72" i="18"/>
  <c r="BQ72" i="18" s="1"/>
  <c r="CJ71" i="18"/>
  <c r="CG71" i="18"/>
  <c r="BJ72" i="18"/>
  <c r="BK72" i="18" s="1"/>
  <c r="CA71" i="18"/>
  <c r="BU71" i="18"/>
  <c r="BW71" i="18"/>
  <c r="BN72" i="18"/>
  <c r="CC71" i="18"/>
  <c r="BO72" i="18"/>
  <c r="CI71" i="18"/>
  <c r="BD72" i="18"/>
  <c r="BE72" i="18" s="1"/>
  <c r="BH72" i="18"/>
  <c r="BI72" i="18" s="1"/>
  <c r="BF72" i="18"/>
  <c r="BG72" i="18" s="1"/>
  <c r="BL72" i="18"/>
  <c r="BM72" i="18" s="1"/>
  <c r="CB71" i="18"/>
  <c r="CH71" i="18"/>
  <c r="BV71" i="18"/>
  <c r="BF73" i="19" l="1"/>
  <c r="BG73" i="19" s="1"/>
  <c r="BX72" i="19"/>
  <c r="BH73" i="19"/>
  <c r="BI73" i="19" s="1"/>
  <c r="CJ72" i="19"/>
  <c r="BV72" i="19"/>
  <c r="CH72" i="19"/>
  <c r="BL73" i="19"/>
  <c r="BM73" i="19" s="1"/>
  <c r="CB72" i="19"/>
  <c r="BN73" i="19"/>
  <c r="BO73" i="19" s="1"/>
  <c r="CC72" i="19"/>
  <c r="BW72" i="19"/>
  <c r="CI72" i="19"/>
  <c r="BP74" i="19"/>
  <c r="BQ74" i="19" s="1"/>
  <c r="CG72" i="19"/>
  <c r="CA72" i="19"/>
  <c r="BJ73" i="19"/>
  <c r="BK73" i="19" s="1"/>
  <c r="BU72" i="19"/>
  <c r="BD73" i="19"/>
  <c r="BE73" i="19" s="1"/>
  <c r="CD72" i="19"/>
  <c r="CE72" i="19"/>
  <c r="BY72" i="19"/>
  <c r="CK72" i="19"/>
  <c r="BR73" i="19"/>
  <c r="BS73" i="19" s="1"/>
  <c r="CD72" i="18"/>
  <c r="BX72" i="18"/>
  <c r="BP73" i="18"/>
  <c r="BQ73" i="18" s="1"/>
  <c r="CJ72" i="18"/>
  <c r="BH73" i="18"/>
  <c r="BI73" i="18" s="1"/>
  <c r="BD73" i="18"/>
  <c r="BE73" i="18" s="1"/>
  <c r="BR73" i="18"/>
  <c r="BY72" i="18"/>
  <c r="BS73" i="18"/>
  <c r="CK72" i="18"/>
  <c r="CE72" i="18"/>
  <c r="BU72" i="18"/>
  <c r="BJ73" i="18"/>
  <c r="BK73" i="18" s="1"/>
  <c r="CA72" i="18"/>
  <c r="CG72" i="18"/>
  <c r="CI72" i="18"/>
  <c r="CC72" i="18"/>
  <c r="BW72" i="18"/>
  <c r="BN73" i="18"/>
  <c r="BO73" i="18" s="1"/>
  <c r="CB72" i="18"/>
  <c r="BV72" i="18"/>
  <c r="BL73" i="18"/>
  <c r="BM73" i="18" s="1"/>
  <c r="CH72" i="18"/>
  <c r="BF73" i="18"/>
  <c r="BG73" i="18" s="1"/>
  <c r="BP75" i="19" l="1"/>
  <c r="BQ75" i="19" s="1"/>
  <c r="BD74" i="19"/>
  <c r="BE74" i="19" s="1"/>
  <c r="CD73" i="19"/>
  <c r="CH73" i="19"/>
  <c r="BL74" i="19"/>
  <c r="BM74" i="19" s="1"/>
  <c r="CB73" i="19"/>
  <c r="BV73" i="19"/>
  <c r="BH74" i="19"/>
  <c r="BI74" i="19" s="1"/>
  <c r="CJ73" i="19"/>
  <c r="CE73" i="19"/>
  <c r="BY73" i="19"/>
  <c r="CK73" i="19"/>
  <c r="BR74" i="19"/>
  <c r="BS74" i="19" s="1"/>
  <c r="BF74" i="19"/>
  <c r="BG74" i="19" s="1"/>
  <c r="BX73" i="19"/>
  <c r="BN74" i="19"/>
  <c r="BO74" i="19" s="1"/>
  <c r="CC73" i="19"/>
  <c r="BW73" i="19"/>
  <c r="CI73" i="19"/>
  <c r="CA73" i="19"/>
  <c r="BJ74" i="19"/>
  <c r="BK74" i="19" s="1"/>
  <c r="BU73" i="19"/>
  <c r="CG73" i="19"/>
  <c r="BF74" i="18"/>
  <c r="BG74" i="18" s="1"/>
  <c r="BD74" i="18"/>
  <c r="BE74" i="18" s="1"/>
  <c r="BV73" i="18"/>
  <c r="CH73" i="18"/>
  <c r="CB73" i="18"/>
  <c r="BL74" i="18"/>
  <c r="BM74" i="18" s="1"/>
  <c r="BW73" i="18"/>
  <c r="CI73" i="18"/>
  <c r="BN74" i="18"/>
  <c r="BO74" i="18" s="1"/>
  <c r="CC73" i="18"/>
  <c r="BH74" i="18"/>
  <c r="BI74" i="18"/>
  <c r="BP74" i="18"/>
  <c r="BQ74" i="18" s="1"/>
  <c r="BX73" i="18"/>
  <c r="CJ73" i="18"/>
  <c r="CD73" i="18"/>
  <c r="CG73" i="18"/>
  <c r="CA73" i="18"/>
  <c r="BU73" i="18"/>
  <c r="BJ74" i="18"/>
  <c r="BK74" i="18" s="1"/>
  <c r="CK73" i="18"/>
  <c r="BY73" i="18"/>
  <c r="BR74" i="18"/>
  <c r="BS74" i="18" s="1"/>
  <c r="CE73" i="18"/>
  <c r="BH75" i="19" l="1"/>
  <c r="BI75" i="19" s="1"/>
  <c r="CJ74" i="19"/>
  <c r="BL75" i="19"/>
  <c r="BM75" i="19" s="1"/>
  <c r="CB74" i="19"/>
  <c r="BV74" i="19"/>
  <c r="CH74" i="19"/>
  <c r="BD75" i="19"/>
  <c r="BE75" i="19" s="1"/>
  <c r="CD74" i="19"/>
  <c r="CA74" i="19"/>
  <c r="BJ75" i="19"/>
  <c r="BK75" i="19" s="1"/>
  <c r="BU74" i="19"/>
  <c r="CG74" i="19"/>
  <c r="CC74" i="19"/>
  <c r="BW74" i="19"/>
  <c r="CI74" i="19"/>
  <c r="BN75" i="19"/>
  <c r="BO75" i="19" s="1"/>
  <c r="BF75" i="19"/>
  <c r="BG75" i="19" s="1"/>
  <c r="BX74" i="19"/>
  <c r="CE74" i="19"/>
  <c r="BY74" i="19"/>
  <c r="CK74" i="19"/>
  <c r="BR75" i="19"/>
  <c r="BS75" i="19" s="1"/>
  <c r="BP76" i="19"/>
  <c r="BQ76" i="19" s="1"/>
  <c r="BV74" i="18"/>
  <c r="CH74" i="18"/>
  <c r="BL75" i="18"/>
  <c r="BM75" i="18" s="1"/>
  <c r="CB74" i="18"/>
  <c r="CD74" i="18"/>
  <c r="BX74" i="18"/>
  <c r="BP75" i="18"/>
  <c r="BQ75" i="18" s="1"/>
  <c r="CJ74" i="18"/>
  <c r="BR75" i="18"/>
  <c r="BS75" i="18" s="1"/>
  <c r="CK74" i="18"/>
  <c r="CE74" i="18"/>
  <c r="BY74" i="18"/>
  <c r="BF75" i="18"/>
  <c r="BG75" i="18" s="1"/>
  <c r="BH75" i="18"/>
  <c r="BI75" i="18" s="1"/>
  <c r="BD75" i="18"/>
  <c r="BE75" i="18" s="1"/>
  <c r="BN75" i="18"/>
  <c r="CI74" i="18"/>
  <c r="BW74" i="18"/>
  <c r="BO75" i="18"/>
  <c r="CC74" i="18"/>
  <c r="BU74" i="18"/>
  <c r="CG74" i="18"/>
  <c r="CA74" i="18"/>
  <c r="BJ75" i="18"/>
  <c r="BK75" i="18" s="1"/>
  <c r="BD76" i="19" l="1"/>
  <c r="BE76" i="19" s="1"/>
  <c r="CD75" i="19"/>
  <c r="BY75" i="19"/>
  <c r="CK75" i="19"/>
  <c r="BR76" i="19"/>
  <c r="BS76" i="19" s="1"/>
  <c r="CE75" i="19"/>
  <c r="BF76" i="19"/>
  <c r="BG76" i="19" s="1"/>
  <c r="BX75" i="19"/>
  <c r="BV75" i="19"/>
  <c r="CH75" i="19"/>
  <c r="BL76" i="19"/>
  <c r="BM76" i="19" s="1"/>
  <c r="CB75" i="19"/>
  <c r="BP77" i="19"/>
  <c r="BQ77" i="19" s="1"/>
  <c r="CC75" i="19"/>
  <c r="BW75" i="19"/>
  <c r="CI75" i="19"/>
  <c r="BN76" i="19"/>
  <c r="BO76" i="19" s="1"/>
  <c r="BH76" i="19"/>
  <c r="BI76" i="19" s="1"/>
  <c r="CJ75" i="19"/>
  <c r="CA75" i="19"/>
  <c r="BJ76" i="19"/>
  <c r="BK76" i="19" s="1"/>
  <c r="BU75" i="19"/>
  <c r="CG75" i="19"/>
  <c r="BR76" i="18"/>
  <c r="BS76" i="18" s="1"/>
  <c r="CK75" i="18"/>
  <c r="CE75" i="18"/>
  <c r="BY75" i="18"/>
  <c r="BL76" i="18"/>
  <c r="CB75" i="18"/>
  <c r="BV75" i="18"/>
  <c r="BM76" i="18"/>
  <c r="CH75" i="18"/>
  <c r="BP76" i="18"/>
  <c r="BQ76" i="18" s="1"/>
  <c r="CJ75" i="18"/>
  <c r="CD75" i="18"/>
  <c r="BX75" i="18"/>
  <c r="BD76" i="18"/>
  <c r="BE76" i="18" s="1"/>
  <c r="BH76" i="18"/>
  <c r="BI76" i="18" s="1"/>
  <c r="CG75" i="18"/>
  <c r="BU75" i="18"/>
  <c r="BJ76" i="18"/>
  <c r="BK76" i="18" s="1"/>
  <c r="CA75" i="18"/>
  <c r="BN76" i="18"/>
  <c r="BO76" i="18" s="1"/>
  <c r="CI75" i="18"/>
  <c r="CC75" i="18"/>
  <c r="BW75" i="18"/>
  <c r="BF76" i="18"/>
  <c r="BG76" i="18" s="1"/>
  <c r="CA76" i="19" l="1"/>
  <c r="BJ77" i="19"/>
  <c r="BK77" i="19" s="1"/>
  <c r="BU76" i="19"/>
  <c r="CG76" i="19"/>
  <c r="BH77" i="19"/>
  <c r="BI77" i="19" s="1"/>
  <c r="CJ76" i="19"/>
  <c r="BN77" i="19"/>
  <c r="BO77" i="19" s="1"/>
  <c r="BW76" i="19"/>
  <c r="CI76" i="19"/>
  <c r="CC76" i="19"/>
  <c r="BP78" i="19"/>
  <c r="BQ78" i="19" s="1"/>
  <c r="BF77" i="19"/>
  <c r="BG77" i="19" s="1"/>
  <c r="BX76" i="19"/>
  <c r="CK76" i="19"/>
  <c r="CE76" i="19"/>
  <c r="BR77" i="19"/>
  <c r="BS77" i="19" s="1"/>
  <c r="BY76" i="19"/>
  <c r="BD77" i="19"/>
  <c r="BE77" i="19" s="1"/>
  <c r="CD76" i="19"/>
  <c r="BL77" i="19"/>
  <c r="BM77" i="19" s="1"/>
  <c r="BV76" i="19"/>
  <c r="CH76" i="19"/>
  <c r="CB76" i="19"/>
  <c r="BF77" i="18"/>
  <c r="BG77" i="18" s="1"/>
  <c r="BY76" i="18"/>
  <c r="CE76" i="18"/>
  <c r="CK76" i="18"/>
  <c r="BR77" i="18"/>
  <c r="BS77" i="18" s="1"/>
  <c r="CD76" i="18"/>
  <c r="BX76" i="18"/>
  <c r="BP77" i="18"/>
  <c r="BQ77" i="18" s="1"/>
  <c r="CJ76" i="18"/>
  <c r="BJ77" i="18"/>
  <c r="BK77" i="18" s="1"/>
  <c r="CG76" i="18"/>
  <c r="CA76" i="18"/>
  <c r="BU76" i="18"/>
  <c r="BH77" i="18"/>
  <c r="BI77" i="18" s="1"/>
  <c r="BD77" i="18"/>
  <c r="BE77" i="18" s="1"/>
  <c r="CH76" i="18"/>
  <c r="BL77" i="18"/>
  <c r="BM77" i="18" s="1"/>
  <c r="CB76" i="18"/>
  <c r="BV76" i="18"/>
  <c r="BN77" i="18"/>
  <c r="BO77" i="18" s="1"/>
  <c r="CI76" i="18"/>
  <c r="CC76" i="18"/>
  <c r="BW76" i="18"/>
  <c r="BF78" i="19" l="1"/>
  <c r="BG78" i="19" s="1"/>
  <c r="BX77" i="19"/>
  <c r="CH77" i="19"/>
  <c r="CB77" i="19"/>
  <c r="BV77" i="19"/>
  <c r="BL78" i="19"/>
  <c r="BM78" i="19" s="1"/>
  <c r="CC77" i="19"/>
  <c r="BW77" i="19"/>
  <c r="BN78" i="19"/>
  <c r="BO78" i="19" s="1"/>
  <c r="CI77" i="19"/>
  <c r="BP79" i="19"/>
  <c r="BQ79" i="19" s="1"/>
  <c r="BD78" i="19"/>
  <c r="BE78" i="19" s="1"/>
  <c r="CD77" i="19"/>
  <c r="BH78" i="19"/>
  <c r="BI78" i="19" s="1"/>
  <c r="CJ77" i="19"/>
  <c r="BJ78" i="19"/>
  <c r="BK78" i="19" s="1"/>
  <c r="CA77" i="19"/>
  <c r="BU77" i="19"/>
  <c r="CG77" i="19"/>
  <c r="CE77" i="19"/>
  <c r="BY77" i="19"/>
  <c r="BR78" i="19"/>
  <c r="BS78" i="19" s="1"/>
  <c r="CK77" i="19"/>
  <c r="BL78" i="18"/>
  <c r="BM78" i="18" s="1"/>
  <c r="CB77" i="18"/>
  <c r="BV77" i="18"/>
  <c r="CH77" i="18"/>
  <c r="CK77" i="18"/>
  <c r="CE77" i="18"/>
  <c r="BY77" i="18"/>
  <c r="BR78" i="18"/>
  <c r="BS78" i="18" s="1"/>
  <c r="BJ78" i="18"/>
  <c r="BK78" i="18" s="1"/>
  <c r="CA77" i="18"/>
  <c r="BU77" i="18"/>
  <c r="CG77" i="18"/>
  <c r="BW77" i="18"/>
  <c r="CC77" i="18"/>
  <c r="BN78" i="18"/>
  <c r="BO78" i="18" s="1"/>
  <c r="CI77" i="18"/>
  <c r="CD77" i="18"/>
  <c r="BX77" i="18"/>
  <c r="BP78" i="18"/>
  <c r="BQ78" i="18" s="1"/>
  <c r="CJ77" i="18"/>
  <c r="BD78" i="18"/>
  <c r="BE78" i="18" s="1"/>
  <c r="BH78" i="18"/>
  <c r="BI78" i="18" s="1"/>
  <c r="BF78" i="18"/>
  <c r="BG78" i="18" s="1"/>
  <c r="CC78" i="19" l="1"/>
  <c r="BW78" i="19"/>
  <c r="CI78" i="19"/>
  <c r="BN79" i="19"/>
  <c r="BO79" i="19" s="1"/>
  <c r="BP80" i="19"/>
  <c r="BQ80" i="19" s="1"/>
  <c r="BV78" i="19"/>
  <c r="CH78" i="19"/>
  <c r="BL79" i="19"/>
  <c r="BM79" i="19" s="1"/>
  <c r="CB78" i="19"/>
  <c r="BH79" i="19"/>
  <c r="BI79" i="19" s="1"/>
  <c r="CJ79" i="19" s="1"/>
  <c r="CJ78" i="19"/>
  <c r="BD79" i="19"/>
  <c r="BE79" i="19" s="1"/>
  <c r="CD78" i="19"/>
  <c r="BY78" i="19"/>
  <c r="BR79" i="19"/>
  <c r="BS79" i="19" s="1"/>
  <c r="CK78" i="19"/>
  <c r="CE78" i="19"/>
  <c r="BJ79" i="19"/>
  <c r="BK79" i="19" s="1"/>
  <c r="CA78" i="19"/>
  <c r="BU78" i="19"/>
  <c r="CG78" i="19"/>
  <c r="BF79" i="19"/>
  <c r="BG79" i="19" s="1"/>
  <c r="BX78" i="19"/>
  <c r="BD79" i="18"/>
  <c r="BE79" i="18" s="1"/>
  <c r="BF79" i="18"/>
  <c r="BG79" i="18" s="1"/>
  <c r="BX78" i="18"/>
  <c r="CJ78" i="18"/>
  <c r="CD78" i="18"/>
  <c r="BP79" i="18"/>
  <c r="BQ79" i="18" s="1"/>
  <c r="BU78" i="18"/>
  <c r="BJ79" i="18"/>
  <c r="BK79" i="18" s="1"/>
  <c r="CA78" i="18"/>
  <c r="CG78" i="18"/>
  <c r="BR79" i="18"/>
  <c r="BS79" i="18" s="1"/>
  <c r="BY78" i="18"/>
  <c r="CK78" i="18"/>
  <c r="CE78" i="18"/>
  <c r="CI78" i="18"/>
  <c r="BW78" i="18"/>
  <c r="CC78" i="18"/>
  <c r="BN79" i="18"/>
  <c r="BO79" i="18" s="1"/>
  <c r="CB78" i="18"/>
  <c r="BL79" i="18"/>
  <c r="BM79" i="18" s="1"/>
  <c r="BV78" i="18"/>
  <c r="CH78" i="18"/>
  <c r="BH79" i="18"/>
  <c r="BI79" i="18" s="1"/>
  <c r="BY79" i="19" l="1"/>
  <c r="BR80" i="19"/>
  <c r="BS80" i="19" s="1"/>
  <c r="CK79" i="19"/>
  <c r="CE79" i="19"/>
  <c r="BP81" i="19"/>
  <c r="BQ81" i="19" s="1"/>
  <c r="BD80" i="19"/>
  <c r="BE80" i="19" s="1"/>
  <c r="CD79" i="19"/>
  <c r="BW79" i="19"/>
  <c r="BN80" i="19"/>
  <c r="BO80" i="19" s="1"/>
  <c r="CI79" i="19"/>
  <c r="CC79" i="19"/>
  <c r="BF80" i="19"/>
  <c r="BG80" i="19" s="1"/>
  <c r="BX79" i="19"/>
  <c r="CH79" i="19"/>
  <c r="BV79" i="19"/>
  <c r="BL80" i="19"/>
  <c r="BM80" i="19" s="1"/>
  <c r="CB79" i="19"/>
  <c r="CA79" i="19"/>
  <c r="BU79" i="19"/>
  <c r="CG79" i="19"/>
  <c r="BJ80" i="19"/>
  <c r="BK80" i="19" s="1"/>
  <c r="BH80" i="19"/>
  <c r="BI80" i="19" s="1"/>
  <c r="CI79" i="18"/>
  <c r="BW79" i="18"/>
  <c r="BN80" i="18"/>
  <c r="BO80" i="18" s="1"/>
  <c r="CC79" i="18"/>
  <c r="BH80" i="18"/>
  <c r="BI80" i="18" s="1"/>
  <c r="CH79" i="18"/>
  <c r="BL80" i="18"/>
  <c r="BM80" i="18" s="1"/>
  <c r="CB79" i="18"/>
  <c r="BV79" i="18"/>
  <c r="BU79" i="18"/>
  <c r="CG79" i="18"/>
  <c r="BJ80" i="18"/>
  <c r="BK80" i="18" s="1"/>
  <c r="CA79" i="18"/>
  <c r="BP80" i="18"/>
  <c r="CD79" i="18"/>
  <c r="BX79" i="18"/>
  <c r="BQ80" i="18"/>
  <c r="CJ79" i="18"/>
  <c r="BF80" i="18"/>
  <c r="BG80" i="18" s="1"/>
  <c r="BD80" i="18"/>
  <c r="BE80" i="18" s="1"/>
  <c r="BR80" i="18"/>
  <c r="BS80" i="18" s="1"/>
  <c r="CE79" i="18"/>
  <c r="CK79" i="18"/>
  <c r="BY79" i="18"/>
  <c r="CG80" i="19" l="1"/>
  <c r="BJ81" i="19"/>
  <c r="BK81" i="19" s="1"/>
  <c r="CA80" i="19"/>
  <c r="BU80" i="19"/>
  <c r="BD81" i="19"/>
  <c r="BE81" i="19" s="1"/>
  <c r="CD80" i="19"/>
  <c r="CE80" i="19"/>
  <c r="BR81" i="19"/>
  <c r="BS81" i="19" s="1"/>
  <c r="BY80" i="19"/>
  <c r="CK80" i="19"/>
  <c r="BH81" i="19"/>
  <c r="BI81" i="19" s="1"/>
  <c r="CJ80" i="19"/>
  <c r="BN81" i="19"/>
  <c r="BO81" i="19" s="1"/>
  <c r="CI80" i="19"/>
  <c r="CC80" i="19"/>
  <c r="BW80" i="19"/>
  <c r="BF81" i="19"/>
  <c r="BG81" i="19" s="1"/>
  <c r="BX80" i="19"/>
  <c r="BV80" i="19"/>
  <c r="CH80" i="19"/>
  <c r="BL81" i="19"/>
  <c r="BM81" i="19" s="1"/>
  <c r="CB80" i="19"/>
  <c r="BP82" i="19"/>
  <c r="BQ82" i="19" s="1"/>
  <c r="BF81" i="18"/>
  <c r="BG81" i="18" s="1"/>
  <c r="CH80" i="18"/>
  <c r="BL81" i="18"/>
  <c r="BM81" i="18" s="1"/>
  <c r="CB80" i="18"/>
  <c r="BV80" i="18"/>
  <c r="BN81" i="18"/>
  <c r="BO81" i="18" s="1"/>
  <c r="CC80" i="18"/>
  <c r="CI80" i="18"/>
  <c r="BW80" i="18"/>
  <c r="CG80" i="18"/>
  <c r="CA80" i="18"/>
  <c r="BU80" i="18"/>
  <c r="BJ81" i="18"/>
  <c r="BK81" i="18" s="1"/>
  <c r="BR81" i="18"/>
  <c r="BS81" i="18"/>
  <c r="CK80" i="18"/>
  <c r="CE80" i="18"/>
  <c r="BY80" i="18"/>
  <c r="BH81" i="18"/>
  <c r="BI81" i="18" s="1"/>
  <c r="BP81" i="18"/>
  <c r="BQ81" i="18" s="1"/>
  <c r="CD80" i="18"/>
  <c r="CJ80" i="18"/>
  <c r="BX80" i="18"/>
  <c r="BD81" i="18"/>
  <c r="BE81" i="18" s="1"/>
  <c r="BV81" i="19" l="1"/>
  <c r="BL82" i="19"/>
  <c r="BM82" i="19" s="1"/>
  <c r="CB81" i="19"/>
  <c r="CH81" i="19"/>
  <c r="BH82" i="19"/>
  <c r="BI82" i="19" s="1"/>
  <c r="CJ81" i="19"/>
  <c r="CE81" i="19"/>
  <c r="BY81" i="19"/>
  <c r="BR82" i="19"/>
  <c r="BS82" i="19" s="1"/>
  <c r="CK81" i="19"/>
  <c r="BD82" i="19"/>
  <c r="BE82" i="19" s="1"/>
  <c r="CD81" i="19"/>
  <c r="CG81" i="19"/>
  <c r="BJ82" i="19"/>
  <c r="BK82" i="19" s="1"/>
  <c r="CA81" i="19"/>
  <c r="BU81" i="19"/>
  <c r="BP83" i="19"/>
  <c r="BQ83" i="19" s="1"/>
  <c r="BF82" i="19"/>
  <c r="BG82" i="19" s="1"/>
  <c r="BX81" i="19"/>
  <c r="CC81" i="19"/>
  <c r="CI81" i="19"/>
  <c r="BW81" i="19"/>
  <c r="BN82" i="19"/>
  <c r="BO82" i="19" s="1"/>
  <c r="BH82" i="18"/>
  <c r="BI82" i="18" s="1"/>
  <c r="BN82" i="18"/>
  <c r="BO82" i="18"/>
  <c r="CI81" i="18"/>
  <c r="CC81" i="18"/>
  <c r="BW81" i="18"/>
  <c r="CA81" i="18"/>
  <c r="CG81" i="18"/>
  <c r="BU81" i="18"/>
  <c r="BJ82" i="18"/>
  <c r="BK82" i="18" s="1"/>
  <c r="BL82" i="18"/>
  <c r="BM82" i="18" s="1"/>
  <c r="CB81" i="18"/>
  <c r="CH81" i="18"/>
  <c r="BV81" i="18"/>
  <c r="BD82" i="18"/>
  <c r="BE82" i="18" s="1"/>
  <c r="BR82" i="18"/>
  <c r="BS82" i="18" s="1"/>
  <c r="CK81" i="18"/>
  <c r="CE81" i="18"/>
  <c r="BY81" i="18"/>
  <c r="CD81" i="18"/>
  <c r="BX81" i="18"/>
  <c r="BP82" i="18"/>
  <c r="BQ82" i="18" s="1"/>
  <c r="CJ81" i="18"/>
  <c r="BF82" i="18"/>
  <c r="BG82" i="18" s="1"/>
  <c r="CC82" i="19" l="1"/>
  <c r="BW82" i="19"/>
  <c r="BN83" i="19"/>
  <c r="BO83" i="19" s="1"/>
  <c r="CI82" i="19"/>
  <c r="CE82" i="19"/>
  <c r="BY82" i="19"/>
  <c r="BR83" i="19"/>
  <c r="BS83" i="19" s="1"/>
  <c r="CK82" i="19"/>
  <c r="BF83" i="19"/>
  <c r="BG83" i="19" s="1"/>
  <c r="BX82" i="19"/>
  <c r="BH83" i="19"/>
  <c r="BI83" i="19" s="1"/>
  <c r="CJ82" i="19"/>
  <c r="CA82" i="19"/>
  <c r="BU82" i="19"/>
  <c r="CG82" i="19"/>
  <c r="BJ83" i="19"/>
  <c r="BK83" i="19" s="1"/>
  <c r="BD83" i="19"/>
  <c r="BE83" i="19" s="1"/>
  <c r="CD82" i="19"/>
  <c r="BP84" i="19"/>
  <c r="BQ84" i="19" s="1"/>
  <c r="CH82" i="19"/>
  <c r="BL83" i="19"/>
  <c r="BM83" i="19" s="1"/>
  <c r="CB82" i="19"/>
  <c r="BV82" i="19"/>
  <c r="BX82" i="18"/>
  <c r="CJ82" i="18"/>
  <c r="CD82" i="18"/>
  <c r="BP83" i="18"/>
  <c r="BQ83" i="18" s="1"/>
  <c r="BD83" i="18"/>
  <c r="BE83" i="18" s="1"/>
  <c r="BJ83" i="18"/>
  <c r="BU82" i="18"/>
  <c r="CG82" i="18"/>
  <c r="BK83" i="18"/>
  <c r="CA82" i="18"/>
  <c r="BY82" i="18"/>
  <c r="CK82" i="18"/>
  <c r="BR83" i="18"/>
  <c r="BS83" i="18" s="1"/>
  <c r="CE82" i="18"/>
  <c r="BF83" i="18"/>
  <c r="BG83" i="18" s="1"/>
  <c r="BH83" i="18"/>
  <c r="BI83" i="18" s="1"/>
  <c r="BN83" i="18"/>
  <c r="BW82" i="18"/>
  <c r="CI82" i="18"/>
  <c r="BO83" i="18"/>
  <c r="CC82" i="18"/>
  <c r="BL83" i="18"/>
  <c r="BM83" i="18" s="1"/>
  <c r="CB82" i="18"/>
  <c r="BV82" i="18"/>
  <c r="CH82" i="18"/>
  <c r="BF84" i="19" l="1"/>
  <c r="BG84" i="19" s="1"/>
  <c r="BX83" i="19"/>
  <c r="BJ84" i="19"/>
  <c r="CG83" i="19"/>
  <c r="CA83" i="19"/>
  <c r="BU83" i="19"/>
  <c r="BK84" i="19"/>
  <c r="BH84" i="19"/>
  <c r="BI84" i="19" s="1"/>
  <c r="CJ83" i="19"/>
  <c r="CE83" i="19"/>
  <c r="BY83" i="19"/>
  <c r="BR84" i="19"/>
  <c r="BS84" i="19" s="1"/>
  <c r="CK83" i="19"/>
  <c r="BD84" i="19"/>
  <c r="BE84" i="19" s="1"/>
  <c r="CD83" i="19"/>
  <c r="BN84" i="19"/>
  <c r="BO84" i="19" s="1"/>
  <c r="CC83" i="19"/>
  <c r="BW83" i="19"/>
  <c r="CI83" i="19"/>
  <c r="BV83" i="19"/>
  <c r="BL84" i="19"/>
  <c r="BM84" i="19" s="1"/>
  <c r="CH83" i="19"/>
  <c r="CB83" i="19"/>
  <c r="BP85" i="19"/>
  <c r="BQ85" i="19" s="1"/>
  <c r="BH84" i="18"/>
  <c r="BI84" i="18" s="1"/>
  <c r="CJ83" i="18"/>
  <c r="CD83" i="18"/>
  <c r="BP84" i="18"/>
  <c r="BQ84" i="18" s="1"/>
  <c r="BX83" i="18"/>
  <c r="BY83" i="18"/>
  <c r="CK83" i="18"/>
  <c r="CE83" i="18"/>
  <c r="BR84" i="18"/>
  <c r="BS84" i="18" s="1"/>
  <c r="BJ84" i="18"/>
  <c r="BK84" i="18" s="1"/>
  <c r="CG83" i="18"/>
  <c r="CA83" i="18"/>
  <c r="BU83" i="18"/>
  <c r="BV83" i="18"/>
  <c r="CH83" i="18"/>
  <c r="BL84" i="18"/>
  <c r="CB83" i="18"/>
  <c r="BM84" i="18"/>
  <c r="BF84" i="18"/>
  <c r="BG84" i="18" s="1"/>
  <c r="BD84" i="18"/>
  <c r="BE84" i="18" s="1"/>
  <c r="BW83" i="18"/>
  <c r="CC83" i="18"/>
  <c r="BN84" i="18"/>
  <c r="BO84" i="18" s="1"/>
  <c r="CI83" i="18"/>
  <c r="BP86" i="19" l="1"/>
  <c r="BQ86" i="19" s="1"/>
  <c r="BL85" i="19"/>
  <c r="BM85" i="19" s="1"/>
  <c r="CB84" i="19"/>
  <c r="BV84" i="19"/>
  <c r="CH84" i="19"/>
  <c r="BD85" i="19"/>
  <c r="BE85" i="19" s="1"/>
  <c r="CD84" i="19"/>
  <c r="CK84" i="19"/>
  <c r="BR85" i="19"/>
  <c r="BS85" i="19" s="1"/>
  <c r="BY84" i="19"/>
  <c r="CE84" i="19"/>
  <c r="BH85" i="19"/>
  <c r="BI85" i="19" s="1"/>
  <c r="CJ84" i="19"/>
  <c r="CC84" i="19"/>
  <c r="BW84" i="19"/>
  <c r="CI84" i="19"/>
  <c r="BN85" i="19"/>
  <c r="BO85" i="19" s="1"/>
  <c r="BF85" i="19"/>
  <c r="BG85" i="19" s="1"/>
  <c r="BX84" i="19"/>
  <c r="CA84" i="19"/>
  <c r="BU84" i="19"/>
  <c r="CG84" i="19"/>
  <c r="BJ85" i="19"/>
  <c r="BK85" i="19" s="1"/>
  <c r="BF85" i="18"/>
  <c r="BG85" i="18" s="1"/>
  <c r="BP85" i="18"/>
  <c r="BQ85" i="18" s="1"/>
  <c r="BX84" i="18"/>
  <c r="CJ84" i="18"/>
  <c r="CD84" i="18"/>
  <c r="CK84" i="18"/>
  <c r="BR85" i="18"/>
  <c r="CE84" i="18"/>
  <c r="BY84" i="18"/>
  <c r="BS85" i="18"/>
  <c r="BW84" i="18"/>
  <c r="CI84" i="18"/>
  <c r="CC84" i="18"/>
  <c r="BN85" i="18"/>
  <c r="BO85" i="18" s="1"/>
  <c r="BH85" i="18"/>
  <c r="BI85" i="18" s="1"/>
  <c r="CH84" i="18"/>
  <c r="BV84" i="18"/>
  <c r="BL85" i="18"/>
  <c r="BM85" i="18" s="1"/>
  <c r="CB84" i="18"/>
  <c r="BU84" i="18"/>
  <c r="BJ85" i="18"/>
  <c r="CA84" i="18"/>
  <c r="BK85" i="18"/>
  <c r="CG84" i="18"/>
  <c r="BD85" i="18"/>
  <c r="BE85" i="18" s="1"/>
  <c r="CA85" i="19" l="1"/>
  <c r="BJ86" i="19"/>
  <c r="BK86" i="19" s="1"/>
  <c r="BU85" i="19"/>
  <c r="CG85" i="19"/>
  <c r="BH86" i="19"/>
  <c r="BI86" i="19" s="1"/>
  <c r="CJ85" i="19"/>
  <c r="BF86" i="19"/>
  <c r="BG86" i="19" s="1"/>
  <c r="BX85" i="19"/>
  <c r="BY85" i="19"/>
  <c r="BR86" i="19"/>
  <c r="BS86" i="19" s="1"/>
  <c r="CE85" i="19"/>
  <c r="CK85" i="19"/>
  <c r="CI85" i="19"/>
  <c r="BN86" i="19"/>
  <c r="BO86" i="19" s="1"/>
  <c r="CC85" i="19"/>
  <c r="BW85" i="19"/>
  <c r="CH85" i="19"/>
  <c r="BL86" i="19"/>
  <c r="BM86" i="19" s="1"/>
  <c r="CB85" i="19"/>
  <c r="BV85" i="19"/>
  <c r="BD86" i="19"/>
  <c r="BE86" i="19" s="1"/>
  <c r="CD85" i="19"/>
  <c r="BP87" i="19"/>
  <c r="BQ87" i="19" s="1"/>
  <c r="BP86" i="18"/>
  <c r="BQ86" i="18" s="1"/>
  <c r="CJ85" i="18"/>
  <c r="CD85" i="18"/>
  <c r="BX85" i="18"/>
  <c r="BL86" i="18"/>
  <c r="BM86" i="18" s="1"/>
  <c r="CH85" i="18"/>
  <c r="CB85" i="18"/>
  <c r="BV85" i="18"/>
  <c r="BH86" i="18"/>
  <c r="BI86" i="18" s="1"/>
  <c r="CI85" i="18"/>
  <c r="BN86" i="18"/>
  <c r="BO86" i="18" s="1"/>
  <c r="CC85" i="18"/>
  <c r="BW85" i="18"/>
  <c r="BD86" i="18"/>
  <c r="BE86" i="18" s="1"/>
  <c r="BR86" i="18"/>
  <c r="CE85" i="18"/>
  <c r="CK85" i="18"/>
  <c r="BS86" i="18"/>
  <c r="BY85" i="18"/>
  <c r="BF86" i="18"/>
  <c r="BG86" i="18" s="1"/>
  <c r="BU85" i="18"/>
  <c r="CG85" i="18"/>
  <c r="CA85" i="18"/>
  <c r="BJ86" i="18"/>
  <c r="BK86" i="18" s="1"/>
  <c r="BD87" i="19" l="1"/>
  <c r="BE87" i="19" s="1"/>
  <c r="CD86" i="19"/>
  <c r="BV86" i="19"/>
  <c r="CH86" i="19"/>
  <c r="CB86" i="19"/>
  <c r="BL87" i="19"/>
  <c r="BM87" i="19" s="1"/>
  <c r="BH87" i="19"/>
  <c r="BI87" i="19" s="1"/>
  <c r="CJ86" i="19"/>
  <c r="CG86" i="19"/>
  <c r="BJ87" i="19"/>
  <c r="BK87" i="19" s="1"/>
  <c r="CA86" i="19"/>
  <c r="BU86" i="19"/>
  <c r="BW86" i="19"/>
  <c r="BN87" i="19"/>
  <c r="BO87" i="19" s="1"/>
  <c r="CC86" i="19"/>
  <c r="CI86" i="19"/>
  <c r="BF87" i="19"/>
  <c r="BG87" i="19" s="1"/>
  <c r="BP88" i="19"/>
  <c r="BQ88" i="19" s="1"/>
  <c r="BX86" i="19"/>
  <c r="CK86" i="19"/>
  <c r="CE86" i="19"/>
  <c r="BY86" i="19"/>
  <c r="BR87" i="19"/>
  <c r="BS87" i="19" s="1"/>
  <c r="BF87" i="18"/>
  <c r="BG87" i="18" s="1"/>
  <c r="BH87" i="18"/>
  <c r="BI87" i="18" s="1"/>
  <c r="CG86" i="18"/>
  <c r="CA86" i="18"/>
  <c r="BU86" i="18"/>
  <c r="BJ87" i="18"/>
  <c r="BK87" i="18" s="1"/>
  <c r="BN87" i="18"/>
  <c r="BO87" i="18" s="1"/>
  <c r="CC86" i="18"/>
  <c r="CI86" i="18"/>
  <c r="BW86" i="18"/>
  <c r="BP87" i="18"/>
  <c r="BQ87" i="18" s="1"/>
  <c r="CD86" i="18"/>
  <c r="BX86" i="18"/>
  <c r="CJ86" i="18"/>
  <c r="BL87" i="18"/>
  <c r="BM87" i="18" s="1"/>
  <c r="CB86" i="18"/>
  <c r="CH86" i="18"/>
  <c r="BV86" i="18"/>
  <c r="CE86" i="18"/>
  <c r="BR87" i="18"/>
  <c r="BS87" i="18" s="1"/>
  <c r="BY86" i="18"/>
  <c r="CK86" i="18"/>
  <c r="BD87" i="18"/>
  <c r="BE87" i="18" s="1"/>
  <c r="BH88" i="19" l="1"/>
  <c r="BI88" i="19" s="1"/>
  <c r="CJ87" i="19"/>
  <c r="BV87" i="19"/>
  <c r="CH87" i="19"/>
  <c r="BL88" i="19"/>
  <c r="BM88" i="19" s="1"/>
  <c r="CB87" i="19"/>
  <c r="BR88" i="19"/>
  <c r="BS88" i="19" s="1"/>
  <c r="CK87" i="19"/>
  <c r="CE87" i="19"/>
  <c r="BY87" i="19"/>
  <c r="BP89" i="19"/>
  <c r="BQ89" i="19" s="1"/>
  <c r="BF88" i="19"/>
  <c r="BG88" i="19" s="1"/>
  <c r="BX87" i="19"/>
  <c r="CI87" i="19"/>
  <c r="BN88" i="19"/>
  <c r="BO88" i="19" s="1"/>
  <c r="CC87" i="19"/>
  <c r="BW87" i="19"/>
  <c r="BD88" i="19"/>
  <c r="BE88" i="19" s="1"/>
  <c r="CD87" i="19"/>
  <c r="BU87" i="19"/>
  <c r="CA87" i="19"/>
  <c r="BJ88" i="19"/>
  <c r="BK88" i="19" s="1"/>
  <c r="CG87" i="19"/>
  <c r="BD88" i="18"/>
  <c r="BE88" i="18" s="1"/>
  <c r="BN88" i="18"/>
  <c r="CC87" i="18"/>
  <c r="CI87" i="18"/>
  <c r="BW87" i="18"/>
  <c r="BO88" i="18"/>
  <c r="BY87" i="18"/>
  <c r="CK87" i="18"/>
  <c r="CE87" i="18"/>
  <c r="BR88" i="18"/>
  <c r="BS88" i="18" s="1"/>
  <c r="CA87" i="18"/>
  <c r="BJ88" i="18"/>
  <c r="BK88" i="18" s="1"/>
  <c r="CG87" i="18"/>
  <c r="BU87" i="18"/>
  <c r="BL88" i="18"/>
  <c r="BM88" i="18" s="1"/>
  <c r="CB87" i="18"/>
  <c r="BV87" i="18"/>
  <c r="CH87" i="18"/>
  <c r="BH88" i="18"/>
  <c r="BI88" i="18" s="1"/>
  <c r="CD87" i="18"/>
  <c r="BX87" i="18"/>
  <c r="CJ87" i="18"/>
  <c r="BP88" i="18"/>
  <c r="BQ88" i="18" s="1"/>
  <c r="BF88" i="18"/>
  <c r="BG88" i="18" s="1"/>
  <c r="CG88" i="19" l="1"/>
  <c r="CA88" i="19"/>
  <c r="BJ89" i="19"/>
  <c r="BK89" i="19" s="1"/>
  <c r="BU88" i="19"/>
  <c r="BF89" i="19"/>
  <c r="BG89" i="19" s="1"/>
  <c r="BX88" i="19"/>
  <c r="CE88" i="19"/>
  <c r="BY88" i="19"/>
  <c r="BR89" i="19"/>
  <c r="BS89" i="19" s="1"/>
  <c r="CK88" i="19"/>
  <c r="BP90" i="19"/>
  <c r="BQ90" i="19" s="1"/>
  <c r="BD89" i="19"/>
  <c r="BE89" i="19" s="1"/>
  <c r="CD88" i="19"/>
  <c r="CH88" i="19"/>
  <c r="BL89" i="19"/>
  <c r="BM89" i="19" s="1"/>
  <c r="CB88" i="19"/>
  <c r="BV88" i="19"/>
  <c r="CI88" i="19"/>
  <c r="BW88" i="19"/>
  <c r="BN89" i="19"/>
  <c r="BO89" i="19" s="1"/>
  <c r="CC88" i="19"/>
  <c r="BH89" i="19"/>
  <c r="BI89" i="19" s="1"/>
  <c r="CJ88" i="19"/>
  <c r="CA88" i="18"/>
  <c r="BJ89" i="18"/>
  <c r="BK89" i="18" s="1"/>
  <c r="CG88" i="18"/>
  <c r="BU88" i="18"/>
  <c r="BL89" i="18"/>
  <c r="CB88" i="18"/>
  <c r="BV88" i="18"/>
  <c r="CH88" i="18"/>
  <c r="BM89" i="18"/>
  <c r="BY88" i="18"/>
  <c r="CK88" i="18"/>
  <c r="CE88" i="18"/>
  <c r="BR89" i="18"/>
  <c r="BS89" i="18" s="1"/>
  <c r="BH89" i="18"/>
  <c r="BI89" i="18" s="1"/>
  <c r="BF89" i="18"/>
  <c r="BG89" i="18" s="1"/>
  <c r="BD89" i="18"/>
  <c r="BE89" i="18" s="1"/>
  <c r="BW88" i="18"/>
  <c r="BN89" i="18"/>
  <c r="BO89" i="18" s="1"/>
  <c r="CI88" i="18"/>
  <c r="CC88" i="18"/>
  <c r="BX88" i="18"/>
  <c r="CJ88" i="18"/>
  <c r="CD88" i="18"/>
  <c r="BP89" i="18"/>
  <c r="BQ89" i="18" s="1"/>
  <c r="BH90" i="19" l="1"/>
  <c r="BI90" i="19" s="1"/>
  <c r="CJ89" i="19"/>
  <c r="CE89" i="19"/>
  <c r="BY89" i="19"/>
  <c r="CK89" i="19"/>
  <c r="BR90" i="19"/>
  <c r="BS90" i="19" s="1"/>
  <c r="BJ90" i="19"/>
  <c r="BK90" i="19" s="1"/>
  <c r="CG89" i="19"/>
  <c r="CA89" i="19"/>
  <c r="BU89" i="19"/>
  <c r="BV89" i="19"/>
  <c r="CH89" i="19"/>
  <c r="CB89" i="19"/>
  <c r="BL90" i="19"/>
  <c r="BM90" i="19" s="1"/>
  <c r="BP91" i="19"/>
  <c r="BQ91" i="19" s="1"/>
  <c r="BN90" i="19"/>
  <c r="BO90" i="19" s="1"/>
  <c r="CC89" i="19"/>
  <c r="BW89" i="19"/>
  <c r="CI89" i="19"/>
  <c r="BD90" i="19"/>
  <c r="BE90" i="19" s="1"/>
  <c r="CD89" i="19"/>
  <c r="BF90" i="19"/>
  <c r="BG90" i="19" s="1"/>
  <c r="BX89" i="19"/>
  <c r="BW89" i="18"/>
  <c r="CI89" i="18"/>
  <c r="BN90" i="18"/>
  <c r="BO90" i="18" s="1"/>
  <c r="CC89" i="18"/>
  <c r="BX89" i="18"/>
  <c r="CJ89" i="18"/>
  <c r="BP90" i="18"/>
  <c r="BQ90" i="18" s="1"/>
  <c r="CD89" i="18"/>
  <c r="BF90" i="18"/>
  <c r="BG90" i="18" s="1"/>
  <c r="BJ90" i="18"/>
  <c r="BK90" i="18" s="1"/>
  <c r="BU89" i="18"/>
  <c r="CG89" i="18"/>
  <c r="CA89" i="18"/>
  <c r="BD90" i="18"/>
  <c r="BE90" i="18" s="1"/>
  <c r="BH90" i="18"/>
  <c r="BI90" i="18" s="1"/>
  <c r="BY89" i="18"/>
  <c r="CK89" i="18"/>
  <c r="BR90" i="18"/>
  <c r="BS90" i="18" s="1"/>
  <c r="CE89" i="18"/>
  <c r="BV89" i="18"/>
  <c r="CH89" i="18"/>
  <c r="BL90" i="18"/>
  <c r="BM90" i="18" s="1"/>
  <c r="CB89" i="18"/>
  <c r="BF91" i="19" l="1"/>
  <c r="BG91" i="19" s="1"/>
  <c r="BX90" i="19"/>
  <c r="CA90" i="19"/>
  <c r="BU90" i="19"/>
  <c r="CG90" i="19"/>
  <c r="BJ91" i="19"/>
  <c r="BK91" i="19" s="1"/>
  <c r="BL91" i="19"/>
  <c r="BM91" i="19" s="1"/>
  <c r="CB90" i="19"/>
  <c r="BV90" i="19"/>
  <c r="CH90" i="19"/>
  <c r="BD91" i="19"/>
  <c r="BE91" i="19" s="1"/>
  <c r="CD90" i="19"/>
  <c r="CK90" i="19"/>
  <c r="BR91" i="19"/>
  <c r="BS91" i="19" s="1"/>
  <c r="CE90" i="19"/>
  <c r="BY90" i="19"/>
  <c r="BP92" i="19"/>
  <c r="BQ92" i="19" s="1"/>
  <c r="BH91" i="19"/>
  <c r="BI91" i="19"/>
  <c r="CJ90" i="19"/>
  <c r="CC90" i="19"/>
  <c r="BW90" i="19"/>
  <c r="CI90" i="19"/>
  <c r="BN91" i="19"/>
  <c r="BO91" i="19" s="1"/>
  <c r="BH91" i="18"/>
  <c r="BI91" i="18" s="1"/>
  <c r="CJ90" i="18"/>
  <c r="BP91" i="18"/>
  <c r="BQ91" i="18" s="1"/>
  <c r="CD90" i="18"/>
  <c r="BX90" i="18"/>
  <c r="BW90" i="18"/>
  <c r="CI90" i="18"/>
  <c r="CC90" i="18"/>
  <c r="BN91" i="18"/>
  <c r="BO91" i="18" s="1"/>
  <c r="BF91" i="18"/>
  <c r="BG91" i="18" s="1"/>
  <c r="BD91" i="18"/>
  <c r="BE91" i="18" s="1"/>
  <c r="BV90" i="18"/>
  <c r="CH90" i="18"/>
  <c r="CB90" i="18"/>
  <c r="BL91" i="18"/>
  <c r="BM91" i="18" s="1"/>
  <c r="BU90" i="18"/>
  <c r="CG90" i="18"/>
  <c r="BJ91" i="18"/>
  <c r="BK91" i="18" s="1"/>
  <c r="CA90" i="18"/>
  <c r="CK90" i="18"/>
  <c r="BR91" i="18"/>
  <c r="BS91" i="18" s="1"/>
  <c r="CE90" i="18"/>
  <c r="BY90" i="18"/>
  <c r="BD92" i="19" l="1"/>
  <c r="BE92" i="19" s="1"/>
  <c r="CD91" i="19"/>
  <c r="CA91" i="19"/>
  <c r="BJ92" i="19"/>
  <c r="BK92" i="19" s="1"/>
  <c r="BU91" i="19"/>
  <c r="CG91" i="19"/>
  <c r="BY91" i="19"/>
  <c r="BR92" i="19"/>
  <c r="BS92" i="19" s="1"/>
  <c r="CE91" i="19"/>
  <c r="CK91" i="19"/>
  <c r="CI91" i="19"/>
  <c r="CC91" i="19"/>
  <c r="BW91" i="19"/>
  <c r="BN92" i="19"/>
  <c r="BO92" i="19" s="1"/>
  <c r="CH91" i="19"/>
  <c r="BL92" i="19"/>
  <c r="CB91" i="19"/>
  <c r="BM92" i="19"/>
  <c r="BV91" i="19"/>
  <c r="BP93" i="19"/>
  <c r="BQ93" i="19" s="1"/>
  <c r="BF92" i="19"/>
  <c r="BG92" i="19" s="1"/>
  <c r="BX91" i="19"/>
  <c r="BH92" i="19"/>
  <c r="BI92" i="19" s="1"/>
  <c r="CJ91" i="19"/>
  <c r="CH91" i="18"/>
  <c r="CB91" i="18"/>
  <c r="BL92" i="18"/>
  <c r="BM92" i="18" s="1"/>
  <c r="BV91" i="18"/>
  <c r="BF92" i="18"/>
  <c r="BG92" i="18"/>
  <c r="BU91" i="18"/>
  <c r="CG91" i="18"/>
  <c r="CA91" i="18"/>
  <c r="BJ92" i="18"/>
  <c r="BK92" i="18" s="1"/>
  <c r="CI91" i="18"/>
  <c r="BN92" i="18"/>
  <c r="BO92" i="18" s="1"/>
  <c r="CC91" i="18"/>
  <c r="BW91" i="18"/>
  <c r="BD92" i="18"/>
  <c r="BE92" i="18" s="1"/>
  <c r="BR92" i="18"/>
  <c r="CE91" i="18"/>
  <c r="CK91" i="18"/>
  <c r="BS92" i="18"/>
  <c r="BY91" i="18"/>
  <c r="BP92" i="18"/>
  <c r="BQ92" i="18" s="1"/>
  <c r="CD91" i="18"/>
  <c r="BX91" i="18"/>
  <c r="CJ91" i="18"/>
  <c r="BH92" i="18"/>
  <c r="BI92" i="18" s="1"/>
  <c r="CK92" i="19" l="1"/>
  <c r="BR93" i="19"/>
  <c r="BS93" i="19" s="1"/>
  <c r="CE92" i="19"/>
  <c r="BY92" i="19"/>
  <c r="BH93" i="19"/>
  <c r="BI93" i="19" s="1"/>
  <c r="CJ92" i="19"/>
  <c r="BF93" i="19"/>
  <c r="BG93" i="19" s="1"/>
  <c r="BX92" i="19"/>
  <c r="CG92" i="19"/>
  <c r="BJ93" i="19"/>
  <c r="BK93" i="19" s="1"/>
  <c r="CA92" i="19"/>
  <c r="BU92" i="19"/>
  <c r="BW92" i="19"/>
  <c r="BN93" i="19"/>
  <c r="BO93" i="19" s="1"/>
  <c r="CC92" i="19"/>
  <c r="CI92" i="19"/>
  <c r="BD93" i="19"/>
  <c r="BE93" i="19" s="1"/>
  <c r="CD92" i="19"/>
  <c r="BV92" i="19"/>
  <c r="BL93" i="19"/>
  <c r="BM93" i="19" s="1"/>
  <c r="CH92" i="19"/>
  <c r="CB92" i="19"/>
  <c r="BP94" i="19"/>
  <c r="BQ94" i="19" s="1"/>
  <c r="BN93" i="18"/>
  <c r="BO93" i="18" s="1"/>
  <c r="CC92" i="18"/>
  <c r="CI92" i="18"/>
  <c r="BW92" i="18"/>
  <c r="CG92" i="18"/>
  <c r="CA92" i="18"/>
  <c r="BU92" i="18"/>
  <c r="BJ93" i="18"/>
  <c r="BK93" i="18" s="1"/>
  <c r="BD93" i="18"/>
  <c r="BE93" i="18" s="1"/>
  <c r="BL93" i="18"/>
  <c r="BM93" i="18" s="1"/>
  <c r="CB92" i="18"/>
  <c r="BV92" i="18"/>
  <c r="CH92" i="18"/>
  <c r="BH93" i="18"/>
  <c r="BI93" i="18" s="1"/>
  <c r="BF93" i="18"/>
  <c r="BG93" i="18" s="1"/>
  <c r="CE92" i="18"/>
  <c r="BR93" i="18"/>
  <c r="BS93" i="18" s="1"/>
  <c r="CK92" i="18"/>
  <c r="BY92" i="18"/>
  <c r="BP93" i="18"/>
  <c r="CD92" i="18"/>
  <c r="BX92" i="18"/>
  <c r="BQ93" i="18"/>
  <c r="CJ92" i="18"/>
  <c r="BV93" i="19" l="1"/>
  <c r="CH93" i="19"/>
  <c r="BL94" i="19"/>
  <c r="BM94" i="19" s="1"/>
  <c r="CB93" i="19"/>
  <c r="BP95" i="19"/>
  <c r="BQ95" i="19" s="1"/>
  <c r="BF94" i="19"/>
  <c r="BG94" i="19" s="1"/>
  <c r="BX93" i="19"/>
  <c r="BD94" i="19"/>
  <c r="BE94" i="19" s="1"/>
  <c r="CD93" i="19"/>
  <c r="BH94" i="19"/>
  <c r="BI94" i="19" s="1"/>
  <c r="CJ93" i="19"/>
  <c r="CI93" i="19"/>
  <c r="BN94" i="19"/>
  <c r="BO94" i="19" s="1"/>
  <c r="CC93" i="19"/>
  <c r="BW93" i="19"/>
  <c r="BR94" i="19"/>
  <c r="BS94" i="19" s="1"/>
  <c r="BY93" i="19"/>
  <c r="CK93" i="19"/>
  <c r="CE93" i="19"/>
  <c r="BU93" i="19"/>
  <c r="CG93" i="19"/>
  <c r="CA93" i="19"/>
  <c r="BJ94" i="19"/>
  <c r="BK94" i="19" s="1"/>
  <c r="CA93" i="18"/>
  <c r="BJ94" i="18"/>
  <c r="BK94" i="18" s="1"/>
  <c r="CG93" i="18"/>
  <c r="BU93" i="18"/>
  <c r="BL94" i="18"/>
  <c r="BM94" i="18" s="1"/>
  <c r="CB93" i="18"/>
  <c r="BV93" i="18"/>
  <c r="CH93" i="18"/>
  <c r="BD94" i="18"/>
  <c r="BE94" i="18" s="1"/>
  <c r="BY93" i="18"/>
  <c r="CE93" i="18"/>
  <c r="BR94" i="18"/>
  <c r="BS94" i="18" s="1"/>
  <c r="CK93" i="18"/>
  <c r="BF94" i="18"/>
  <c r="BG94" i="18" s="1"/>
  <c r="BH94" i="18"/>
  <c r="BI94" i="18" s="1"/>
  <c r="BN94" i="18"/>
  <c r="BO94" i="18" s="1"/>
  <c r="CC93" i="18"/>
  <c r="BW93" i="18"/>
  <c r="CI93" i="18"/>
  <c r="CD93" i="18"/>
  <c r="BX93" i="18"/>
  <c r="CJ93" i="18"/>
  <c r="BP94" i="18"/>
  <c r="BQ94" i="18" s="1"/>
  <c r="CG94" i="19" l="1"/>
  <c r="CA94" i="19"/>
  <c r="BJ95" i="19"/>
  <c r="BK95" i="19" s="1"/>
  <c r="BU94" i="19"/>
  <c r="BH95" i="19"/>
  <c r="BI95" i="19" s="1"/>
  <c r="CJ94" i="19"/>
  <c r="BP96" i="19"/>
  <c r="BQ96" i="19" s="1"/>
  <c r="BD95" i="19"/>
  <c r="BE95" i="19" s="1"/>
  <c r="CD95" i="19" s="1"/>
  <c r="CD94" i="19"/>
  <c r="BF95" i="19"/>
  <c r="BG95" i="19" s="1"/>
  <c r="BX95" i="19" s="1"/>
  <c r="BX94" i="19"/>
  <c r="CE94" i="19"/>
  <c r="BY94" i="19"/>
  <c r="CK94" i="19"/>
  <c r="BR95" i="19"/>
  <c r="BS95" i="19" s="1"/>
  <c r="CH94" i="19"/>
  <c r="BL95" i="19"/>
  <c r="CB94" i="19"/>
  <c r="BV94" i="19"/>
  <c r="BM95" i="19"/>
  <c r="BN95" i="19"/>
  <c r="BO95" i="19" s="1"/>
  <c r="BW94" i="19"/>
  <c r="CI94" i="19"/>
  <c r="CC94" i="19"/>
  <c r="BX94" i="18"/>
  <c r="CJ94" i="18"/>
  <c r="CD94" i="18"/>
  <c r="BP95" i="18"/>
  <c r="BQ95" i="18" s="1"/>
  <c r="BW94" i="18"/>
  <c r="BN95" i="18"/>
  <c r="BO95" i="18" s="1"/>
  <c r="CI94" i="18"/>
  <c r="CC94" i="18"/>
  <c r="BY94" i="18"/>
  <c r="CK94" i="18"/>
  <c r="CE94" i="18"/>
  <c r="BR95" i="18"/>
  <c r="BS95" i="18" s="1"/>
  <c r="BD95" i="18"/>
  <c r="BE95" i="18" s="1"/>
  <c r="BL95" i="18"/>
  <c r="CB94" i="18"/>
  <c r="BV94" i="18"/>
  <c r="CH94" i="18"/>
  <c r="BM95" i="18"/>
  <c r="BH95" i="18"/>
  <c r="BI95" i="18" s="1"/>
  <c r="BF95" i="18"/>
  <c r="BG95" i="18" s="1"/>
  <c r="CA94" i="18"/>
  <c r="BJ95" i="18"/>
  <c r="BK95" i="18" s="1"/>
  <c r="CG94" i="18"/>
  <c r="BU94" i="18"/>
  <c r="CE95" i="19" l="1"/>
  <c r="BY95" i="19"/>
  <c r="CK95" i="19"/>
  <c r="BR96" i="19"/>
  <c r="BS96" i="19" s="1"/>
  <c r="BJ96" i="19"/>
  <c r="BU95" i="19"/>
  <c r="CG95" i="19"/>
  <c r="BK96" i="19"/>
  <c r="CA95" i="19"/>
  <c r="BP97" i="19"/>
  <c r="BQ97" i="19" s="1"/>
  <c r="BH96" i="19"/>
  <c r="BI96" i="19" s="1"/>
  <c r="CJ95" i="19"/>
  <c r="BN96" i="19"/>
  <c r="BO96" i="19" s="1"/>
  <c r="CC95" i="19"/>
  <c r="BW95" i="19"/>
  <c r="CI95" i="19"/>
  <c r="BL96" i="19"/>
  <c r="BM96" i="19" s="1"/>
  <c r="CB95" i="19"/>
  <c r="BV95" i="19"/>
  <c r="CH95" i="19"/>
  <c r="BF96" i="19"/>
  <c r="BG96" i="19" s="1"/>
  <c r="BD96" i="19"/>
  <c r="BE96" i="19" s="1"/>
  <c r="BY95" i="18"/>
  <c r="CK95" i="18"/>
  <c r="BR96" i="18"/>
  <c r="BS96" i="18" s="1"/>
  <c r="CE95" i="18"/>
  <c r="BH96" i="18"/>
  <c r="BI96" i="18" s="1"/>
  <c r="BF96" i="18"/>
  <c r="BG96" i="18" s="1"/>
  <c r="BJ96" i="18"/>
  <c r="BK96" i="18" s="1"/>
  <c r="BU95" i="18"/>
  <c r="CG95" i="18"/>
  <c r="CA95" i="18"/>
  <c r="BW95" i="18"/>
  <c r="CI95" i="18"/>
  <c r="BN96" i="18"/>
  <c r="BO96" i="18" s="1"/>
  <c r="CC95" i="18"/>
  <c r="BX95" i="18"/>
  <c r="CJ95" i="18"/>
  <c r="BP96" i="18"/>
  <c r="BQ96" i="18" s="1"/>
  <c r="CD95" i="18"/>
  <c r="BD96" i="18"/>
  <c r="BE96" i="18" s="1"/>
  <c r="BV95" i="18"/>
  <c r="CH95" i="18"/>
  <c r="BL96" i="18"/>
  <c r="CB95" i="18"/>
  <c r="BM96" i="18"/>
  <c r="BF97" i="19" l="1"/>
  <c r="BG97" i="19" s="1"/>
  <c r="BX96" i="19"/>
  <c r="BD97" i="19"/>
  <c r="BE97" i="19" s="1"/>
  <c r="CD96" i="19"/>
  <c r="BH97" i="19"/>
  <c r="BI97" i="19" s="1"/>
  <c r="CJ96" i="19"/>
  <c r="BY96" i="19"/>
  <c r="CK96" i="19"/>
  <c r="BR97" i="19"/>
  <c r="BS97" i="19" s="1"/>
  <c r="CE96" i="19"/>
  <c r="CC96" i="19"/>
  <c r="BW96" i="19"/>
  <c r="CI96" i="19"/>
  <c r="BN97" i="19"/>
  <c r="BO97" i="19" s="1"/>
  <c r="BL97" i="19"/>
  <c r="BM97" i="19" s="1"/>
  <c r="CB96" i="19"/>
  <c r="BV96" i="19"/>
  <c r="CH96" i="19"/>
  <c r="CA96" i="19"/>
  <c r="BJ97" i="19"/>
  <c r="BK97" i="19" s="1"/>
  <c r="BU96" i="19"/>
  <c r="CG96" i="19"/>
  <c r="BP98" i="19"/>
  <c r="BQ98" i="19" s="1"/>
  <c r="BU96" i="18"/>
  <c r="CG96" i="18"/>
  <c r="BJ97" i="18"/>
  <c r="CA96" i="18"/>
  <c r="BK97" i="18"/>
  <c r="CJ96" i="18"/>
  <c r="BP97" i="18"/>
  <c r="BQ97" i="18" s="1"/>
  <c r="BX96" i="18"/>
  <c r="CD96" i="18"/>
  <c r="BW96" i="18"/>
  <c r="CI96" i="18"/>
  <c r="CC96" i="18"/>
  <c r="BN97" i="18"/>
  <c r="BO97" i="18" s="1"/>
  <c r="BH97" i="18"/>
  <c r="BI97" i="18" s="1"/>
  <c r="BD97" i="18"/>
  <c r="BE97" i="18" s="1"/>
  <c r="BF97" i="18"/>
  <c r="BG97" i="18" s="1"/>
  <c r="CK96" i="18"/>
  <c r="BR97" i="18"/>
  <c r="BS97" i="18" s="1"/>
  <c r="CE96" i="18"/>
  <c r="BY96" i="18"/>
  <c r="BV96" i="18"/>
  <c r="CH96" i="18"/>
  <c r="CB96" i="18"/>
  <c r="BL97" i="18"/>
  <c r="BM97" i="18" s="1"/>
  <c r="BP99" i="19" l="1"/>
  <c r="BQ99" i="19" s="1"/>
  <c r="CA97" i="19"/>
  <c r="BJ98" i="19"/>
  <c r="BK98" i="19" s="1"/>
  <c r="BU97" i="19"/>
  <c r="CG97" i="19"/>
  <c r="BW97" i="19"/>
  <c r="CI97" i="19"/>
  <c r="BN98" i="19"/>
  <c r="BO98" i="19" s="1"/>
  <c r="CC97" i="19"/>
  <c r="BH98" i="19"/>
  <c r="BI98" i="19" s="1"/>
  <c r="CJ97" i="19"/>
  <c r="CH97" i="19"/>
  <c r="BL98" i="19"/>
  <c r="BM98" i="19" s="1"/>
  <c r="CB97" i="19"/>
  <c r="BV97" i="19"/>
  <c r="BD98" i="19"/>
  <c r="BE98" i="19" s="1"/>
  <c r="CD97" i="19"/>
  <c r="BF98" i="19"/>
  <c r="BG98" i="19" s="1"/>
  <c r="BX97" i="19"/>
  <c r="BY97" i="19"/>
  <c r="CK97" i="19"/>
  <c r="BR98" i="19"/>
  <c r="BS98" i="19" s="1"/>
  <c r="CE97" i="19"/>
  <c r="BP98" i="18"/>
  <c r="BQ98" i="18" s="1"/>
  <c r="CD97" i="18"/>
  <c r="CJ97" i="18"/>
  <c r="BX97" i="18"/>
  <c r="BR98" i="18"/>
  <c r="CE97" i="18"/>
  <c r="CK97" i="18"/>
  <c r="BS98" i="18"/>
  <c r="BY97" i="18"/>
  <c r="CH97" i="18"/>
  <c r="BM98" i="18"/>
  <c r="BV97" i="18"/>
  <c r="CB97" i="18"/>
  <c r="BL98" i="18"/>
  <c r="BD98" i="18"/>
  <c r="BE98" i="18" s="1"/>
  <c r="BF98" i="18"/>
  <c r="BG98" i="18" s="1"/>
  <c r="BH98" i="18"/>
  <c r="BI98" i="18" s="1"/>
  <c r="CI97" i="18"/>
  <c r="BN98" i="18"/>
  <c r="BO98" i="18" s="1"/>
  <c r="CC97" i="18"/>
  <c r="BW97" i="18"/>
  <c r="BU97" i="18"/>
  <c r="CG97" i="18"/>
  <c r="CA97" i="18"/>
  <c r="BJ98" i="18"/>
  <c r="BK98" i="18" s="1"/>
  <c r="BH99" i="19" l="1"/>
  <c r="BI99" i="19" s="1"/>
  <c r="CJ98" i="19"/>
  <c r="BF99" i="19"/>
  <c r="BG99" i="19" s="1"/>
  <c r="BX98" i="19"/>
  <c r="BV98" i="19"/>
  <c r="BL99" i="19"/>
  <c r="BM99" i="19" s="1"/>
  <c r="CB98" i="19"/>
  <c r="CH98" i="19"/>
  <c r="BW98" i="19"/>
  <c r="CI98" i="19"/>
  <c r="BN99" i="19"/>
  <c r="BO99" i="19" s="1"/>
  <c r="CC98" i="19"/>
  <c r="BU98" i="19"/>
  <c r="CG98" i="19"/>
  <c r="BJ99" i="19"/>
  <c r="BK99" i="19" s="1"/>
  <c r="CA98" i="19"/>
  <c r="BD99" i="19"/>
  <c r="BE99" i="19" s="1"/>
  <c r="CD98" i="19"/>
  <c r="CK98" i="19"/>
  <c r="BR99" i="19"/>
  <c r="BS99" i="19" s="1"/>
  <c r="CE98" i="19"/>
  <c r="BY98" i="19"/>
  <c r="BP100" i="19"/>
  <c r="BQ100" i="19" s="1"/>
  <c r="BH99" i="18"/>
  <c r="BI99" i="18" s="1"/>
  <c r="BF99" i="18"/>
  <c r="BG99" i="18" s="1"/>
  <c r="BD99" i="18"/>
  <c r="BE99" i="18" s="1"/>
  <c r="BN99" i="18"/>
  <c r="BO99" i="18" s="1"/>
  <c r="CC98" i="18"/>
  <c r="CI98" i="18"/>
  <c r="BW98" i="18"/>
  <c r="CG98" i="18"/>
  <c r="CA98" i="18"/>
  <c r="BU98" i="18"/>
  <c r="BJ99" i="18"/>
  <c r="BK99" i="18" s="1"/>
  <c r="BP99" i="18"/>
  <c r="BQ99" i="18" s="1"/>
  <c r="CD98" i="18"/>
  <c r="BX98" i="18"/>
  <c r="CJ98" i="18"/>
  <c r="CE98" i="18"/>
  <c r="BR99" i="18"/>
  <c r="BS99" i="18" s="1"/>
  <c r="CK98" i="18"/>
  <c r="BY98" i="18"/>
  <c r="BL99" i="18"/>
  <c r="BM99" i="18" s="1"/>
  <c r="CB98" i="18"/>
  <c r="CH98" i="18"/>
  <c r="BV98" i="18"/>
  <c r="CI99" i="19" l="1"/>
  <c r="BN100" i="19"/>
  <c r="CC99" i="19"/>
  <c r="BW99" i="19"/>
  <c r="BO100" i="19"/>
  <c r="BP101" i="19"/>
  <c r="BQ101" i="19" s="1"/>
  <c r="BR100" i="19"/>
  <c r="BS100" i="19" s="1"/>
  <c r="BY99" i="19"/>
  <c r="CK99" i="19"/>
  <c r="CE99" i="19"/>
  <c r="BV99" i="19"/>
  <c r="CH99" i="19"/>
  <c r="BL100" i="19"/>
  <c r="BM100" i="19" s="1"/>
  <c r="CB99" i="19"/>
  <c r="BD100" i="19"/>
  <c r="BE100" i="19" s="1"/>
  <c r="CD99" i="19"/>
  <c r="BU99" i="19"/>
  <c r="CG99" i="19"/>
  <c r="CA99" i="19"/>
  <c r="BJ100" i="19"/>
  <c r="BK100" i="19" s="1"/>
  <c r="BF100" i="19"/>
  <c r="BG100" i="19" s="1"/>
  <c r="BX99" i="19"/>
  <c r="BH100" i="19"/>
  <c r="BI100" i="19" s="1"/>
  <c r="CJ99" i="19"/>
  <c r="BY99" i="18"/>
  <c r="BR100" i="18"/>
  <c r="BS100" i="18" s="1"/>
  <c r="CK99" i="18"/>
  <c r="CE99" i="18"/>
  <c r="CA99" i="18"/>
  <c r="BJ100" i="18"/>
  <c r="BK100" i="18" s="1"/>
  <c r="CG99" i="18"/>
  <c r="BU99" i="18"/>
  <c r="BF100" i="18"/>
  <c r="BG100" i="18" s="1"/>
  <c r="BL100" i="18"/>
  <c r="BM100" i="18" s="1"/>
  <c r="CB99" i="18"/>
  <c r="BV99" i="18"/>
  <c r="CH99" i="18"/>
  <c r="BN100" i="18"/>
  <c r="CC99" i="18"/>
  <c r="BO100" i="18"/>
  <c r="CI99" i="18"/>
  <c r="BW99" i="18"/>
  <c r="BD100" i="18"/>
  <c r="BE100" i="18" s="1"/>
  <c r="BH100" i="18"/>
  <c r="BI100" i="18" s="1"/>
  <c r="CD99" i="18"/>
  <c r="BX99" i="18"/>
  <c r="CJ99" i="18"/>
  <c r="BP100" i="18"/>
  <c r="BQ100" i="18" s="1"/>
  <c r="CE100" i="19" l="1"/>
  <c r="BY100" i="19"/>
  <c r="CK100" i="19"/>
  <c r="BR101" i="19"/>
  <c r="BS101" i="19" s="1"/>
  <c r="BH101" i="19"/>
  <c r="BI101" i="19" s="1"/>
  <c r="CJ100" i="19"/>
  <c r="BF101" i="19"/>
  <c r="BG101" i="19" s="1"/>
  <c r="BX100" i="19"/>
  <c r="CG100" i="19"/>
  <c r="CA100" i="19"/>
  <c r="BJ101" i="19"/>
  <c r="BK101" i="19" s="1"/>
  <c r="BU100" i="19"/>
  <c r="BP102" i="19"/>
  <c r="BQ102" i="19" s="1"/>
  <c r="BD101" i="19"/>
  <c r="BE101" i="19" s="1"/>
  <c r="CD100" i="19"/>
  <c r="CH100" i="19"/>
  <c r="BL101" i="19"/>
  <c r="BM101" i="19" s="1"/>
  <c r="CB100" i="19"/>
  <c r="BV100" i="19"/>
  <c r="BN101" i="19"/>
  <c r="BO101" i="19" s="1"/>
  <c r="BW100" i="19"/>
  <c r="CI100" i="19"/>
  <c r="CC100" i="19"/>
  <c r="BL101" i="18"/>
  <c r="CB100" i="18"/>
  <c r="BV100" i="18"/>
  <c r="CH100" i="18"/>
  <c r="BM101" i="18"/>
  <c r="BH101" i="18"/>
  <c r="BI101" i="18" s="1"/>
  <c r="BX100" i="18"/>
  <c r="CJ100" i="18"/>
  <c r="CD100" i="18"/>
  <c r="BP101" i="18"/>
  <c r="BQ101" i="18" s="1"/>
  <c r="BF101" i="18"/>
  <c r="BG101" i="18" s="1"/>
  <c r="BD101" i="18"/>
  <c r="BE101" i="18" s="1"/>
  <c r="BY100" i="18"/>
  <c r="CK100" i="18"/>
  <c r="CE100" i="18"/>
  <c r="BR101" i="18"/>
  <c r="BS101" i="18" s="1"/>
  <c r="CA100" i="18"/>
  <c r="BJ101" i="18"/>
  <c r="BK101" i="18" s="1"/>
  <c r="BU100" i="18"/>
  <c r="CG100" i="18"/>
  <c r="BW100" i="18"/>
  <c r="BN101" i="18"/>
  <c r="CC100" i="18"/>
  <c r="BO101" i="18"/>
  <c r="CI100" i="18"/>
  <c r="CA101" i="19" l="1"/>
  <c r="BJ102" i="19"/>
  <c r="BK102" i="19" s="1"/>
  <c r="BU101" i="19"/>
  <c r="CG101" i="19"/>
  <c r="BL102" i="19"/>
  <c r="BM102" i="19" s="1"/>
  <c r="CB101" i="19"/>
  <c r="BV101" i="19"/>
  <c r="CH101" i="19"/>
  <c r="BN102" i="19"/>
  <c r="BO102" i="19" s="1"/>
  <c r="CC101" i="19"/>
  <c r="BW101" i="19"/>
  <c r="CI101" i="19"/>
  <c r="BF102" i="19"/>
  <c r="BG102" i="19" s="1"/>
  <c r="BX101" i="19"/>
  <c r="BH102" i="19"/>
  <c r="BI102" i="19" s="1"/>
  <c r="CJ101" i="19"/>
  <c r="CE101" i="19"/>
  <c r="BY101" i="19"/>
  <c r="CK101" i="19"/>
  <c r="BR102" i="19"/>
  <c r="BS102" i="19" s="1"/>
  <c r="BD102" i="19"/>
  <c r="BE102" i="19" s="1"/>
  <c r="CD101" i="19"/>
  <c r="BP103" i="19"/>
  <c r="BQ103" i="19" s="1"/>
  <c r="BD102" i="18"/>
  <c r="BE102" i="18" s="1"/>
  <c r="BF102" i="18"/>
  <c r="BG102" i="18" s="1"/>
  <c r="BJ102" i="18"/>
  <c r="BU101" i="18"/>
  <c r="CA101" i="18"/>
  <c r="BK102" i="18"/>
  <c r="CG101" i="18"/>
  <c r="BX101" i="18"/>
  <c r="CJ101" i="18"/>
  <c r="BP102" i="18"/>
  <c r="BQ102" i="18" s="1"/>
  <c r="CD101" i="18"/>
  <c r="BH102" i="18"/>
  <c r="BI102" i="18" s="1"/>
  <c r="BY101" i="18"/>
  <c r="CK101" i="18"/>
  <c r="BR102" i="18"/>
  <c r="BS102" i="18" s="1"/>
  <c r="CE101" i="18"/>
  <c r="BV101" i="18"/>
  <c r="CH101" i="18"/>
  <c r="BL102" i="18"/>
  <c r="BM102" i="18" s="1"/>
  <c r="CB101" i="18"/>
  <c r="BW101" i="18"/>
  <c r="CI101" i="18"/>
  <c r="BN102" i="18"/>
  <c r="BO102" i="18" s="1"/>
  <c r="CC101" i="18"/>
  <c r="CC102" i="19" l="1"/>
  <c r="BW102" i="19"/>
  <c r="CI102" i="19"/>
  <c r="BN103" i="19"/>
  <c r="BO103" i="19" s="1"/>
  <c r="BP104" i="19"/>
  <c r="BQ104" i="19" s="1"/>
  <c r="BD103" i="19"/>
  <c r="BE103" i="19" s="1"/>
  <c r="CD102" i="19"/>
  <c r="BY102" i="19"/>
  <c r="CK102" i="19"/>
  <c r="BR103" i="19"/>
  <c r="BS103" i="19" s="1"/>
  <c r="CE102" i="19"/>
  <c r="BL103" i="19"/>
  <c r="BM103" i="19" s="1"/>
  <c r="CB102" i="19"/>
  <c r="BV102" i="19"/>
  <c r="CH102" i="19"/>
  <c r="BH103" i="19"/>
  <c r="BI103" i="19" s="1"/>
  <c r="CJ102" i="19"/>
  <c r="CA102" i="19"/>
  <c r="BJ103" i="19"/>
  <c r="BK103" i="19" s="1"/>
  <c r="BU102" i="19"/>
  <c r="CG102" i="19"/>
  <c r="BF103" i="19"/>
  <c r="BG103" i="19" s="1"/>
  <c r="BX102" i="19"/>
  <c r="BW102" i="18"/>
  <c r="CI102" i="18"/>
  <c r="CC102" i="18"/>
  <c r="BN103" i="18"/>
  <c r="BO103" i="18" s="1"/>
  <c r="BV102" i="18"/>
  <c r="CH102" i="18"/>
  <c r="BL103" i="18"/>
  <c r="BM103" i="18" s="1"/>
  <c r="CB102" i="18"/>
  <c r="CK102" i="18"/>
  <c r="BR103" i="18"/>
  <c r="BS103" i="18" s="1"/>
  <c r="CE102" i="18"/>
  <c r="BY102" i="18"/>
  <c r="BF103" i="18"/>
  <c r="BG103" i="18" s="1"/>
  <c r="BH103" i="18"/>
  <c r="BI103" i="18" s="1"/>
  <c r="BD103" i="18"/>
  <c r="BE103" i="18" s="1"/>
  <c r="CJ102" i="18"/>
  <c r="BP103" i="18"/>
  <c r="BQ103" i="18" s="1"/>
  <c r="CD102" i="18"/>
  <c r="BX102" i="18"/>
  <c r="BU102" i="18"/>
  <c r="CG102" i="18"/>
  <c r="BJ103" i="18"/>
  <c r="BK103" i="18" s="1"/>
  <c r="CA102" i="18"/>
  <c r="BF104" i="19" l="1"/>
  <c r="BG104" i="19" s="1"/>
  <c r="BX103" i="19"/>
  <c r="BV103" i="19"/>
  <c r="CH103" i="19"/>
  <c r="BL104" i="19"/>
  <c r="BM104" i="19" s="1"/>
  <c r="CB103" i="19"/>
  <c r="BY103" i="19"/>
  <c r="CK103" i="19"/>
  <c r="BR104" i="19"/>
  <c r="BS104" i="19" s="1"/>
  <c r="CE103" i="19"/>
  <c r="CA103" i="19"/>
  <c r="BJ104" i="19"/>
  <c r="BK104" i="19" s="1"/>
  <c r="BU103" i="19"/>
  <c r="CG103" i="19"/>
  <c r="BD104" i="19"/>
  <c r="BE104" i="19" s="1"/>
  <c r="CD103" i="19"/>
  <c r="BP105" i="19"/>
  <c r="BQ105" i="19" s="1"/>
  <c r="BW103" i="19"/>
  <c r="CI103" i="19"/>
  <c r="BN104" i="19"/>
  <c r="BO104" i="19" s="1"/>
  <c r="CC103" i="19"/>
  <c r="BH104" i="19"/>
  <c r="BI104" i="19" s="1"/>
  <c r="CJ103" i="19"/>
  <c r="BP104" i="18"/>
  <c r="BQ104" i="18" s="1"/>
  <c r="CD103" i="18"/>
  <c r="CJ103" i="18"/>
  <c r="BX103" i="18"/>
  <c r="BU103" i="18"/>
  <c r="CG103" i="18"/>
  <c r="CA103" i="18"/>
  <c r="BJ104" i="18"/>
  <c r="BK104" i="18" s="1"/>
  <c r="CH103" i="18"/>
  <c r="BM104" i="18"/>
  <c r="CB103" i="18"/>
  <c r="BL104" i="18"/>
  <c r="BV103" i="18"/>
  <c r="BD104" i="18"/>
  <c r="BE104" i="18" s="1"/>
  <c r="CI103" i="18"/>
  <c r="BN104" i="18"/>
  <c r="BO104" i="18" s="1"/>
  <c r="CC103" i="18"/>
  <c r="BW103" i="18"/>
  <c r="BF104" i="18"/>
  <c r="BG104" i="18" s="1"/>
  <c r="BH104" i="18"/>
  <c r="BI104" i="18" s="1"/>
  <c r="BR104" i="18"/>
  <c r="BS104" i="18" s="1"/>
  <c r="CE103" i="18"/>
  <c r="CK103" i="18"/>
  <c r="BY103" i="18"/>
  <c r="BW104" i="19" l="1"/>
  <c r="CI104" i="19"/>
  <c r="BN105" i="19"/>
  <c r="BO105" i="19" s="1"/>
  <c r="CC104" i="19"/>
  <c r="BH105" i="19"/>
  <c r="BI105" i="19" s="1"/>
  <c r="CJ104" i="19"/>
  <c r="BD105" i="19"/>
  <c r="BE105" i="19" s="1"/>
  <c r="CD104" i="19"/>
  <c r="BU104" i="19"/>
  <c r="CG104" i="19"/>
  <c r="CA104" i="19"/>
  <c r="BJ105" i="19"/>
  <c r="BK105" i="19" s="1"/>
  <c r="CK104" i="19"/>
  <c r="BR105" i="19"/>
  <c r="BS105" i="19" s="1"/>
  <c r="CE104" i="19"/>
  <c r="BY104" i="19"/>
  <c r="BV104" i="19"/>
  <c r="CH104" i="19"/>
  <c r="BL105" i="19"/>
  <c r="BM105" i="19" s="1"/>
  <c r="CB104" i="19"/>
  <c r="BF105" i="19"/>
  <c r="BG105" i="19" s="1"/>
  <c r="BX104" i="19"/>
  <c r="BP106" i="19"/>
  <c r="BQ106" i="19" s="1"/>
  <c r="CE104" i="18"/>
  <c r="BR105" i="18"/>
  <c r="CK104" i="18"/>
  <c r="BY104" i="18"/>
  <c r="BS105" i="18"/>
  <c r="CG104" i="18"/>
  <c r="CA104" i="18"/>
  <c r="BU104" i="18"/>
  <c r="BJ105" i="18"/>
  <c r="BK105" i="18" s="1"/>
  <c r="BH105" i="18"/>
  <c r="BI105" i="18" s="1"/>
  <c r="BF105" i="18"/>
  <c r="BG105" i="18" s="1"/>
  <c r="BN105" i="18"/>
  <c r="BO105" i="18" s="1"/>
  <c r="CC104" i="18"/>
  <c r="CI104" i="18"/>
  <c r="BW104" i="18"/>
  <c r="BL105" i="18"/>
  <c r="BM105" i="18" s="1"/>
  <c r="CB104" i="18"/>
  <c r="CH104" i="18"/>
  <c r="BV104" i="18"/>
  <c r="BP105" i="18"/>
  <c r="BQ105" i="18" s="1"/>
  <c r="CD104" i="18"/>
  <c r="BX104" i="18"/>
  <c r="CJ104" i="18"/>
  <c r="BD105" i="18"/>
  <c r="BE105" i="18" s="1"/>
  <c r="BU105" i="19" l="1"/>
  <c r="CG105" i="19"/>
  <c r="CA105" i="19"/>
  <c r="BJ106" i="19"/>
  <c r="BK106" i="19" s="1"/>
  <c r="BH106" i="19"/>
  <c r="BI106" i="19" s="1"/>
  <c r="CJ105" i="19"/>
  <c r="BF106" i="19"/>
  <c r="BG106" i="19" s="1"/>
  <c r="BX105" i="19"/>
  <c r="BP107" i="19"/>
  <c r="BQ107" i="19" s="1"/>
  <c r="BR106" i="19"/>
  <c r="BS106" i="19" s="1"/>
  <c r="CE105" i="19"/>
  <c r="BY105" i="19"/>
  <c r="CK105" i="19"/>
  <c r="BD106" i="19"/>
  <c r="BE106" i="19" s="1"/>
  <c r="CD105" i="19"/>
  <c r="CI105" i="19"/>
  <c r="BN106" i="19"/>
  <c r="BO106" i="19" s="1"/>
  <c r="CC105" i="19"/>
  <c r="BW105" i="19"/>
  <c r="BV105" i="19"/>
  <c r="CH105" i="19"/>
  <c r="BL106" i="19"/>
  <c r="BM106" i="19" s="1"/>
  <c r="CB105" i="19"/>
  <c r="BF106" i="18"/>
  <c r="BG106" i="18" s="1"/>
  <c r="CC105" i="18"/>
  <c r="BN106" i="18"/>
  <c r="BO106" i="18" s="1"/>
  <c r="CI105" i="18"/>
  <c r="BW105" i="18"/>
  <c r="CA105" i="18"/>
  <c r="CG105" i="18"/>
  <c r="BJ106" i="18"/>
  <c r="BK106" i="18" s="1"/>
  <c r="BU105" i="18"/>
  <c r="CD105" i="18"/>
  <c r="BP106" i="18"/>
  <c r="BQ106" i="18" s="1"/>
  <c r="BX105" i="18"/>
  <c r="CJ105" i="18"/>
  <c r="BD106" i="18"/>
  <c r="BE106" i="18" s="1"/>
  <c r="CB105" i="18"/>
  <c r="BL106" i="18"/>
  <c r="BM106" i="18" s="1"/>
  <c r="BV105" i="18"/>
  <c r="CH105" i="18"/>
  <c r="BH106" i="18"/>
  <c r="BI106" i="18" s="1"/>
  <c r="BR106" i="18"/>
  <c r="BS106" i="18" s="1"/>
  <c r="BY105" i="18"/>
  <c r="CK105" i="18"/>
  <c r="CE105" i="18"/>
  <c r="BP108" i="19" l="1"/>
  <c r="BQ108" i="19" s="1"/>
  <c r="CE106" i="19"/>
  <c r="BY106" i="19"/>
  <c r="BR107" i="19"/>
  <c r="BS107" i="19" s="1"/>
  <c r="CK106" i="19"/>
  <c r="CC106" i="19"/>
  <c r="BW106" i="19"/>
  <c r="BN107" i="19"/>
  <c r="BO107" i="19" s="1"/>
  <c r="CI106" i="19"/>
  <c r="CH106" i="19"/>
  <c r="BL107" i="19"/>
  <c r="BM107" i="19" s="1"/>
  <c r="CB106" i="19"/>
  <c r="BV106" i="19"/>
  <c r="BF107" i="19"/>
  <c r="BG107" i="19" s="1"/>
  <c r="BX106" i="19"/>
  <c r="BH107" i="19"/>
  <c r="BI107" i="19" s="1"/>
  <c r="CJ106" i="19"/>
  <c r="CG106" i="19"/>
  <c r="BJ107" i="19"/>
  <c r="BK107" i="19" s="1"/>
  <c r="CA106" i="19"/>
  <c r="BU106" i="19"/>
  <c r="BD107" i="19"/>
  <c r="BE107" i="19" s="1"/>
  <c r="CD106" i="19"/>
  <c r="CK106" i="18"/>
  <c r="CE106" i="18"/>
  <c r="BY106" i="18"/>
  <c r="BR107" i="18"/>
  <c r="BS107" i="18" s="1"/>
  <c r="BU106" i="18"/>
  <c r="CG106" i="18"/>
  <c r="BJ107" i="18"/>
  <c r="BK107" i="18" s="1"/>
  <c r="CA106" i="18"/>
  <c r="BX106" i="18"/>
  <c r="BP107" i="18"/>
  <c r="BQ107" i="18" s="1"/>
  <c r="CJ106" i="18"/>
  <c r="CD106" i="18"/>
  <c r="CH106" i="18"/>
  <c r="BL107" i="18"/>
  <c r="BM107" i="18" s="1"/>
  <c r="CB106" i="18"/>
  <c r="BV106" i="18"/>
  <c r="BN107" i="18"/>
  <c r="BO107" i="18" s="1"/>
  <c r="CI106" i="18"/>
  <c r="BW106" i="18"/>
  <c r="CC106" i="18"/>
  <c r="BD107" i="18"/>
  <c r="BE107" i="18" s="1"/>
  <c r="BF107" i="18"/>
  <c r="BG107" i="18" s="1"/>
  <c r="BH107" i="18"/>
  <c r="BI107" i="18" s="1"/>
  <c r="BD108" i="19" l="1"/>
  <c r="BE108" i="19" s="1"/>
  <c r="CD107" i="19"/>
  <c r="BV107" i="19"/>
  <c r="CB107" i="19"/>
  <c r="CH107" i="19"/>
  <c r="BL108" i="19"/>
  <c r="BM108" i="19" s="1"/>
  <c r="BJ108" i="19"/>
  <c r="BK108" i="19" s="1"/>
  <c r="CA107" i="19"/>
  <c r="BU107" i="19"/>
  <c r="CG107" i="19"/>
  <c r="BY107" i="19"/>
  <c r="BR108" i="19"/>
  <c r="BS108" i="19" s="1"/>
  <c r="CK107" i="19"/>
  <c r="CE107" i="19"/>
  <c r="BF108" i="19"/>
  <c r="BG108" i="19" s="1"/>
  <c r="BX107" i="19"/>
  <c r="BP109" i="19"/>
  <c r="BQ109" i="19" s="1"/>
  <c r="BH108" i="19"/>
  <c r="BI108" i="19" s="1"/>
  <c r="CC107" i="19"/>
  <c r="BW107" i="19"/>
  <c r="CI107" i="19"/>
  <c r="BN108" i="19"/>
  <c r="BO108" i="19" s="1"/>
  <c r="CJ107" i="19"/>
  <c r="CG107" i="18"/>
  <c r="BJ108" i="18"/>
  <c r="BK108" i="18" s="1"/>
  <c r="CA107" i="18"/>
  <c r="BU107" i="18"/>
  <c r="BN108" i="18"/>
  <c r="BO108" i="18" s="1"/>
  <c r="CC107" i="18"/>
  <c r="BW107" i="18"/>
  <c r="CI107" i="18"/>
  <c r="BH108" i="18"/>
  <c r="BI108" i="18" s="1"/>
  <c r="BD108" i="18"/>
  <c r="BE108" i="18" s="1"/>
  <c r="CE107" i="18"/>
  <c r="CK107" i="18"/>
  <c r="BR108" i="18"/>
  <c r="BS108" i="18" s="1"/>
  <c r="BY107" i="18"/>
  <c r="BF108" i="18"/>
  <c r="BG108" i="18" s="1"/>
  <c r="BV107" i="18"/>
  <c r="CH107" i="18"/>
  <c r="BL108" i="18"/>
  <c r="BM108" i="18" s="1"/>
  <c r="CB107" i="18"/>
  <c r="CJ107" i="18"/>
  <c r="CD107" i="18"/>
  <c r="BX107" i="18"/>
  <c r="BP108" i="18"/>
  <c r="BQ108" i="18" s="1"/>
  <c r="CA108" i="19" l="1"/>
  <c r="BU108" i="19"/>
  <c r="CG108" i="19"/>
  <c r="BJ109" i="19"/>
  <c r="BK109" i="19" s="1"/>
  <c r="BY108" i="19"/>
  <c r="BR109" i="19"/>
  <c r="BS109" i="19" s="1"/>
  <c r="CK108" i="19"/>
  <c r="CE108" i="19"/>
  <c r="BP110" i="19"/>
  <c r="BQ110" i="19" s="1"/>
  <c r="BW108" i="19"/>
  <c r="BN109" i="19"/>
  <c r="BO109" i="19" s="1"/>
  <c r="CI108" i="19"/>
  <c r="CC108" i="19"/>
  <c r="BH109" i="19"/>
  <c r="BI109" i="19" s="1"/>
  <c r="CJ108" i="19"/>
  <c r="CH108" i="19"/>
  <c r="BV108" i="19"/>
  <c r="BL109" i="19"/>
  <c r="BM109" i="19" s="1"/>
  <c r="CB108" i="19"/>
  <c r="BF109" i="19"/>
  <c r="BG109" i="19" s="1"/>
  <c r="BX108" i="19"/>
  <c r="BD109" i="19"/>
  <c r="BE109" i="19" s="1"/>
  <c r="CD108" i="19"/>
  <c r="CE108" i="18"/>
  <c r="BY108" i="18"/>
  <c r="BR109" i="18"/>
  <c r="BS109" i="18" s="1"/>
  <c r="CK108" i="18"/>
  <c r="CD108" i="18"/>
  <c r="BX108" i="18"/>
  <c r="BP109" i="18"/>
  <c r="BQ109" i="18" s="1"/>
  <c r="CJ108" i="18"/>
  <c r="CC108" i="18"/>
  <c r="BN109" i="18"/>
  <c r="BO109" i="18" s="1"/>
  <c r="CI108" i="18"/>
  <c r="BW108" i="18"/>
  <c r="BD109" i="18"/>
  <c r="BE109" i="18" s="1"/>
  <c r="BH109" i="18"/>
  <c r="BI109" i="18" s="1"/>
  <c r="BF109" i="18"/>
  <c r="BG109" i="18" s="1"/>
  <c r="BJ109" i="18"/>
  <c r="BK109" i="18" s="1"/>
  <c r="CA108" i="18"/>
  <c r="BU108" i="18"/>
  <c r="CG108" i="18"/>
  <c r="CH108" i="18"/>
  <c r="CB108" i="18"/>
  <c r="BV108" i="18"/>
  <c r="BL109" i="18"/>
  <c r="BM109" i="18" s="1"/>
  <c r="BF110" i="19" l="1"/>
  <c r="BG110" i="19" s="1"/>
  <c r="BX109" i="19"/>
  <c r="BN110" i="19"/>
  <c r="BO110" i="19" s="1"/>
  <c r="CI109" i="19"/>
  <c r="CC109" i="19"/>
  <c r="BW109" i="19"/>
  <c r="BV109" i="19"/>
  <c r="CH109" i="19"/>
  <c r="BL110" i="19"/>
  <c r="BM110" i="19" s="1"/>
  <c r="CB109" i="19"/>
  <c r="BD110" i="19"/>
  <c r="BE110" i="19" s="1"/>
  <c r="CD109" i="19"/>
  <c r="CE109" i="19"/>
  <c r="BR110" i="19"/>
  <c r="CK109" i="19"/>
  <c r="BY109" i="19"/>
  <c r="BS110" i="19"/>
  <c r="BU109" i="19"/>
  <c r="CG109" i="19"/>
  <c r="BJ110" i="19"/>
  <c r="BK110" i="19" s="1"/>
  <c r="CA109" i="19"/>
  <c r="BH110" i="19"/>
  <c r="BI110" i="19" s="1"/>
  <c r="CJ109" i="19"/>
  <c r="BP111" i="19"/>
  <c r="BQ111" i="19" s="1"/>
  <c r="CB109" i="18"/>
  <c r="BV109" i="18"/>
  <c r="CH109" i="18"/>
  <c r="BL110" i="18"/>
  <c r="BM110" i="18" s="1"/>
  <c r="BW109" i="18"/>
  <c r="BN110" i="18"/>
  <c r="BO110" i="18" s="1"/>
  <c r="CI109" i="18"/>
  <c r="CC109" i="18"/>
  <c r="BX109" i="18"/>
  <c r="BQ110" i="18"/>
  <c r="CD109" i="18"/>
  <c r="CJ109" i="18"/>
  <c r="BP110" i="18"/>
  <c r="CA109" i="18"/>
  <c r="BU109" i="18"/>
  <c r="BJ110" i="18"/>
  <c r="BK110" i="18" s="1"/>
  <c r="CG109" i="18"/>
  <c r="BF110" i="18"/>
  <c r="BG110" i="18" s="1"/>
  <c r="BH110" i="18"/>
  <c r="BI110" i="18" s="1"/>
  <c r="BD110" i="18"/>
  <c r="BE110" i="18" s="1"/>
  <c r="CE109" i="18"/>
  <c r="BY109" i="18"/>
  <c r="BR110" i="18"/>
  <c r="BS110" i="18" s="1"/>
  <c r="CK109" i="18"/>
  <c r="BH111" i="19" l="1"/>
  <c r="BI111" i="19" s="1"/>
  <c r="CJ110" i="19"/>
  <c r="CC110" i="19"/>
  <c r="CI110" i="19"/>
  <c r="BN111" i="19"/>
  <c r="BO111" i="19" s="1"/>
  <c r="BW110" i="19"/>
  <c r="BD111" i="19"/>
  <c r="BE111" i="19" s="1"/>
  <c r="CD110" i="19"/>
  <c r="BV110" i="19"/>
  <c r="CH110" i="19"/>
  <c r="BL111" i="19"/>
  <c r="BM111" i="19" s="1"/>
  <c r="CB110" i="19"/>
  <c r="BP112" i="19"/>
  <c r="BQ112" i="19" s="1"/>
  <c r="BF111" i="19"/>
  <c r="BG111" i="19" s="1"/>
  <c r="BX110" i="19"/>
  <c r="CG110" i="19"/>
  <c r="BJ111" i="19"/>
  <c r="BK111" i="19" s="1"/>
  <c r="CA110" i="19"/>
  <c r="BU110" i="19"/>
  <c r="CE110" i="19"/>
  <c r="BY110" i="19"/>
  <c r="BR111" i="19"/>
  <c r="BS111" i="19" s="1"/>
  <c r="CK110" i="19"/>
  <c r="BH111" i="18"/>
  <c r="BI111" i="18" s="1"/>
  <c r="BF111" i="18"/>
  <c r="BG111" i="18"/>
  <c r="BR111" i="18"/>
  <c r="CK110" i="18"/>
  <c r="CE110" i="18"/>
  <c r="BY110" i="18"/>
  <c r="BS111" i="18"/>
  <c r="CC110" i="18"/>
  <c r="BW110" i="18"/>
  <c r="BN111" i="18"/>
  <c r="BO111" i="18" s="1"/>
  <c r="CI110" i="18"/>
  <c r="BD111" i="18"/>
  <c r="BE111" i="18" s="1"/>
  <c r="BU110" i="18"/>
  <c r="BJ111" i="18"/>
  <c r="BK111" i="18" s="1"/>
  <c r="CA110" i="18"/>
  <c r="CG110" i="18"/>
  <c r="BX110" i="18"/>
  <c r="BP111" i="18"/>
  <c r="BQ111" i="18" s="1"/>
  <c r="CJ110" i="18"/>
  <c r="CD110" i="18"/>
  <c r="BV110" i="18"/>
  <c r="BL111" i="18"/>
  <c r="BM111" i="18" s="1"/>
  <c r="CH110" i="18"/>
  <c r="CB110" i="18"/>
  <c r="BN112" i="19" l="1"/>
  <c r="BO112" i="19" s="1"/>
  <c r="CC111" i="19"/>
  <c r="BW111" i="19"/>
  <c r="CI111" i="19"/>
  <c r="CH111" i="19"/>
  <c r="BL112" i="19"/>
  <c r="BM112" i="19" s="1"/>
  <c r="CB111" i="19"/>
  <c r="BV111" i="19"/>
  <c r="BF112" i="19"/>
  <c r="BG112" i="19" s="1"/>
  <c r="BX111" i="19"/>
  <c r="CE111" i="19"/>
  <c r="BY111" i="19"/>
  <c r="CK111" i="19"/>
  <c r="BR112" i="19"/>
  <c r="BS112" i="19" s="1"/>
  <c r="BD112" i="19"/>
  <c r="BE112" i="19" s="1"/>
  <c r="CD111" i="19"/>
  <c r="CA111" i="19"/>
  <c r="BJ112" i="19"/>
  <c r="BK112" i="19" s="1"/>
  <c r="BU111" i="19"/>
  <c r="CG111" i="19"/>
  <c r="BP113" i="19"/>
  <c r="BQ113" i="19" s="1"/>
  <c r="BH112" i="19"/>
  <c r="BI112" i="19" s="1"/>
  <c r="CJ111" i="19"/>
  <c r="CI111" i="18"/>
  <c r="BN112" i="18"/>
  <c r="BO112" i="18" s="1"/>
  <c r="CC111" i="18"/>
  <c r="BW111" i="18"/>
  <c r="CJ111" i="18"/>
  <c r="CD111" i="18"/>
  <c r="BX111" i="18"/>
  <c r="BP112" i="18"/>
  <c r="BQ112" i="18" s="1"/>
  <c r="CA111" i="18"/>
  <c r="CG111" i="18"/>
  <c r="BJ112" i="18"/>
  <c r="BK112" i="18" s="1"/>
  <c r="BU111" i="18"/>
  <c r="BV111" i="18"/>
  <c r="CH111" i="18"/>
  <c r="BL112" i="18"/>
  <c r="BM112" i="18" s="1"/>
  <c r="CB111" i="18"/>
  <c r="CE111" i="18"/>
  <c r="BY111" i="18"/>
  <c r="CK111" i="18"/>
  <c r="BR112" i="18"/>
  <c r="BS112" i="18" s="1"/>
  <c r="BH112" i="18"/>
  <c r="BI112" i="18" s="1"/>
  <c r="BD112" i="18"/>
  <c r="BE112" i="18" s="1"/>
  <c r="BF112" i="18"/>
  <c r="BG112" i="18" s="1"/>
  <c r="BP114" i="19" l="1"/>
  <c r="BQ114" i="19" s="1"/>
  <c r="BH113" i="19"/>
  <c r="BI113" i="19" s="1"/>
  <c r="CJ112" i="19"/>
  <c r="CG112" i="19"/>
  <c r="CA112" i="19"/>
  <c r="BU112" i="19"/>
  <c r="BJ113" i="19"/>
  <c r="BK113" i="19" s="1"/>
  <c r="BD113" i="19"/>
  <c r="BE113" i="19" s="1"/>
  <c r="CD112" i="19"/>
  <c r="BF113" i="19"/>
  <c r="BG113" i="19" s="1"/>
  <c r="BX112" i="19"/>
  <c r="CH112" i="19"/>
  <c r="BL113" i="19"/>
  <c r="CB112" i="19"/>
  <c r="BM113" i="19"/>
  <c r="BV112" i="19"/>
  <c r="CE112" i="19"/>
  <c r="CK112" i="19"/>
  <c r="BR113" i="19"/>
  <c r="BS113" i="19" s="1"/>
  <c r="BY112" i="19"/>
  <c r="CI112" i="19"/>
  <c r="CC112" i="19"/>
  <c r="BN113" i="19"/>
  <c r="BO113" i="19" s="1"/>
  <c r="BW112" i="19"/>
  <c r="BH113" i="18"/>
  <c r="BI113" i="18" s="1"/>
  <c r="CH112" i="18"/>
  <c r="BL113" i="18"/>
  <c r="BM113" i="18" s="1"/>
  <c r="CB112" i="18"/>
  <c r="BV112" i="18"/>
  <c r="BX112" i="18"/>
  <c r="CD112" i="18"/>
  <c r="CJ112" i="18"/>
  <c r="BP113" i="18"/>
  <c r="BQ113" i="18" s="1"/>
  <c r="BF113" i="18"/>
  <c r="BG113" i="18" s="1"/>
  <c r="CC112" i="18"/>
  <c r="BN113" i="18"/>
  <c r="BO113" i="18" s="1"/>
  <c r="CI112" i="18"/>
  <c r="BW112" i="18"/>
  <c r="CE112" i="18"/>
  <c r="BY112" i="18"/>
  <c r="BR113" i="18"/>
  <c r="CK112" i="18"/>
  <c r="BS113" i="18"/>
  <c r="BD113" i="18"/>
  <c r="BE113" i="18" s="1"/>
  <c r="BJ113" i="18"/>
  <c r="BK113" i="18" s="1"/>
  <c r="CA112" i="18"/>
  <c r="CG112" i="18"/>
  <c r="BU112" i="18"/>
  <c r="BD114" i="19" l="1"/>
  <c r="BE114" i="19" s="1"/>
  <c r="CD113" i="19"/>
  <c r="CI113" i="19"/>
  <c r="CC113" i="19"/>
  <c r="BW113" i="19"/>
  <c r="BN114" i="19"/>
  <c r="BO114" i="19" s="1"/>
  <c r="BH114" i="19"/>
  <c r="BI114" i="19" s="1"/>
  <c r="CJ113" i="19"/>
  <c r="BF114" i="19"/>
  <c r="BG114" i="19" s="1"/>
  <c r="BX113" i="19"/>
  <c r="BR114" i="19"/>
  <c r="BS114" i="19" s="1"/>
  <c r="CE113" i="19"/>
  <c r="BY113" i="19"/>
  <c r="CK113" i="19"/>
  <c r="BP115" i="19"/>
  <c r="BQ115" i="19"/>
  <c r="BV113" i="19"/>
  <c r="BL114" i="19"/>
  <c r="BM114" i="19" s="1"/>
  <c r="CB113" i="19"/>
  <c r="CH113" i="19"/>
  <c r="BU113" i="19"/>
  <c r="BJ114" i="19"/>
  <c r="BK114" i="19" s="1"/>
  <c r="CA113" i="19"/>
  <c r="CG113" i="19"/>
  <c r="BJ114" i="18"/>
  <c r="BK114" i="18" s="1"/>
  <c r="CA113" i="18"/>
  <c r="BU113" i="18"/>
  <c r="CG113" i="18"/>
  <c r="BD114" i="18"/>
  <c r="BE114" i="18" s="1"/>
  <c r="BF114" i="18"/>
  <c r="BG114" i="18" s="1"/>
  <c r="CJ113" i="18"/>
  <c r="BX113" i="18"/>
  <c r="BP114" i="18"/>
  <c r="BQ114" i="18" s="1"/>
  <c r="CD113" i="18"/>
  <c r="BV113" i="18"/>
  <c r="CB113" i="18"/>
  <c r="BL114" i="18"/>
  <c r="BM114" i="18" s="1"/>
  <c r="CH113" i="18"/>
  <c r="BH114" i="18"/>
  <c r="BI114" i="18" s="1"/>
  <c r="BW113" i="18"/>
  <c r="CI113" i="18"/>
  <c r="BN114" i="18"/>
  <c r="BO114" i="18" s="1"/>
  <c r="CC113" i="18"/>
  <c r="CE113" i="18"/>
  <c r="BY113" i="18"/>
  <c r="BR114" i="18"/>
  <c r="BS114" i="18" s="1"/>
  <c r="CK113" i="18"/>
  <c r="CG114" i="19" l="1"/>
  <c r="CA114" i="19"/>
  <c r="BJ115" i="19"/>
  <c r="BK115" i="19" s="1"/>
  <c r="BU114" i="19"/>
  <c r="BH115" i="19"/>
  <c r="BI115" i="19" s="1"/>
  <c r="CJ114" i="19"/>
  <c r="BF115" i="19"/>
  <c r="BG115" i="19" s="1"/>
  <c r="BX114" i="19"/>
  <c r="CH114" i="19"/>
  <c r="BL115" i="19"/>
  <c r="BM115" i="19" s="1"/>
  <c r="CB114" i="19"/>
  <c r="BV114" i="19"/>
  <c r="CC114" i="19"/>
  <c r="BW114" i="19"/>
  <c r="CI114" i="19"/>
  <c r="BN115" i="19"/>
  <c r="BO115" i="19" s="1"/>
  <c r="BD115" i="19"/>
  <c r="BE115" i="19" s="1"/>
  <c r="CD114" i="19"/>
  <c r="BP116" i="19"/>
  <c r="BQ116" i="19" s="1"/>
  <c r="CK114" i="19"/>
  <c r="BR115" i="19"/>
  <c r="BS115" i="19" s="1"/>
  <c r="CE114" i="19"/>
  <c r="BY114" i="19"/>
  <c r="BY114" i="18"/>
  <c r="BR115" i="18"/>
  <c r="BS115" i="18" s="1"/>
  <c r="CK114" i="18"/>
  <c r="CE114" i="18"/>
  <c r="BH115" i="18"/>
  <c r="BI115" i="18" s="1"/>
  <c r="CC114" i="18"/>
  <c r="BW114" i="18"/>
  <c r="BN115" i="18"/>
  <c r="BO115" i="18" s="1"/>
  <c r="CI114" i="18"/>
  <c r="BM115" i="18"/>
  <c r="CH114" i="18"/>
  <c r="BV114" i="18"/>
  <c r="BL115" i="18"/>
  <c r="CB114" i="18"/>
  <c r="BX114" i="18"/>
  <c r="BP115" i="18"/>
  <c r="BQ115" i="18" s="1"/>
  <c r="CJ114" i="18"/>
  <c r="CD114" i="18"/>
  <c r="BD115" i="18"/>
  <c r="BE115" i="18" s="1"/>
  <c r="BU114" i="18"/>
  <c r="CG114" i="18"/>
  <c r="CA114" i="18"/>
  <c r="BJ115" i="18"/>
  <c r="BK115" i="18" s="1"/>
  <c r="BF115" i="18"/>
  <c r="BG115" i="18" s="1"/>
  <c r="BF116" i="19" l="1"/>
  <c r="BG116" i="19" s="1"/>
  <c r="BX115" i="19"/>
  <c r="BH116" i="19"/>
  <c r="BI116" i="19" s="1"/>
  <c r="CJ115" i="19"/>
  <c r="BP117" i="19"/>
  <c r="BQ117" i="19" s="1"/>
  <c r="BD116" i="19"/>
  <c r="BE116" i="19" s="1"/>
  <c r="CD116" i="19" s="1"/>
  <c r="CD115" i="19"/>
  <c r="BN116" i="19"/>
  <c r="CI115" i="19"/>
  <c r="BO116" i="19"/>
  <c r="CC115" i="19"/>
  <c r="BW115" i="19"/>
  <c r="CA115" i="19"/>
  <c r="BU115" i="19"/>
  <c r="BJ116" i="19"/>
  <c r="BK116" i="19" s="1"/>
  <c r="CG115" i="19"/>
  <c r="CH115" i="19"/>
  <c r="CB115" i="19"/>
  <c r="BV115" i="19"/>
  <c r="BL116" i="19"/>
  <c r="BM116" i="19" s="1"/>
  <c r="BR116" i="19"/>
  <c r="BS116" i="19" s="1"/>
  <c r="CE115" i="19"/>
  <c r="CK115" i="19"/>
  <c r="BY115" i="19"/>
  <c r="CA115" i="18"/>
  <c r="BU115" i="18"/>
  <c r="CG115" i="18"/>
  <c r="BJ116" i="18"/>
  <c r="BK116" i="18" s="1"/>
  <c r="BF116" i="18"/>
  <c r="BG116" i="18" s="1"/>
  <c r="BD116" i="18"/>
  <c r="BE116" i="18" s="1"/>
  <c r="BP116" i="18"/>
  <c r="BQ116" i="18" s="1"/>
  <c r="CJ115" i="18"/>
  <c r="CD115" i="18"/>
  <c r="BX115" i="18"/>
  <c r="BN116" i="18"/>
  <c r="BO116" i="18" s="1"/>
  <c r="CI115" i="18"/>
  <c r="CC115" i="18"/>
  <c r="BW115" i="18"/>
  <c r="BH116" i="18"/>
  <c r="BI116" i="18" s="1"/>
  <c r="CE115" i="18"/>
  <c r="BR116" i="18"/>
  <c r="BS116" i="18" s="1"/>
  <c r="CK115" i="18"/>
  <c r="BY115" i="18"/>
  <c r="BV115" i="18"/>
  <c r="CH115" i="18"/>
  <c r="BL116" i="18"/>
  <c r="BM116" i="18" s="1"/>
  <c r="CB115" i="18"/>
  <c r="BL117" i="19" l="1"/>
  <c r="CB116" i="19"/>
  <c r="BV116" i="19"/>
  <c r="BM117" i="19"/>
  <c r="CH116" i="19"/>
  <c r="BH117" i="19"/>
  <c r="BI117" i="19" s="1"/>
  <c r="CJ116" i="19"/>
  <c r="CG116" i="19"/>
  <c r="BJ117" i="19"/>
  <c r="BK117" i="19" s="1"/>
  <c r="CA116" i="19"/>
  <c r="BU116" i="19"/>
  <c r="BF117" i="19"/>
  <c r="BG117" i="19" s="1"/>
  <c r="BX116" i="19"/>
  <c r="BP118" i="19"/>
  <c r="BQ118" i="19" s="1"/>
  <c r="BD117" i="19"/>
  <c r="BE117" i="19" s="1"/>
  <c r="CE116" i="19"/>
  <c r="BY116" i="19"/>
  <c r="BR117" i="19"/>
  <c r="BS117" i="19" s="1"/>
  <c r="CK116" i="19"/>
  <c r="CC116" i="19"/>
  <c r="BN117" i="19"/>
  <c r="BO117" i="19" s="1"/>
  <c r="BW116" i="19"/>
  <c r="CI116" i="19"/>
  <c r="CC116" i="18"/>
  <c r="BN117" i="18"/>
  <c r="BO117" i="18" s="1"/>
  <c r="CI116" i="18"/>
  <c r="BW116" i="18"/>
  <c r="BL117" i="18"/>
  <c r="BM117" i="18" s="1"/>
  <c r="CH116" i="18"/>
  <c r="CB116" i="18"/>
  <c r="BV116" i="18"/>
  <c r="BX116" i="18"/>
  <c r="CD116" i="18"/>
  <c r="BP117" i="18"/>
  <c r="BQ117" i="18" s="1"/>
  <c r="CJ116" i="18"/>
  <c r="BD117" i="18"/>
  <c r="BE117" i="18" s="1"/>
  <c r="CE116" i="18"/>
  <c r="BY116" i="18"/>
  <c r="CK116" i="18"/>
  <c r="BR117" i="18"/>
  <c r="BS117" i="18" s="1"/>
  <c r="BF117" i="18"/>
  <c r="BG117" i="18" s="1"/>
  <c r="CG116" i="18"/>
  <c r="BJ117" i="18"/>
  <c r="BK117" i="18" s="1"/>
  <c r="CA116" i="18"/>
  <c r="BU116" i="18"/>
  <c r="BH117" i="18"/>
  <c r="BI117" i="18" s="1"/>
  <c r="BJ118" i="19" l="1"/>
  <c r="BK118" i="19"/>
  <c r="CA117" i="19"/>
  <c r="CG117" i="19"/>
  <c r="BU117" i="19"/>
  <c r="BF118" i="19"/>
  <c r="BG118" i="19" s="1"/>
  <c r="BX117" i="19"/>
  <c r="BH118" i="19"/>
  <c r="BI118" i="19" s="1"/>
  <c r="CJ117" i="19"/>
  <c r="BP119" i="19"/>
  <c r="BQ119" i="19" s="1"/>
  <c r="BN118" i="19"/>
  <c r="BO118" i="19" s="1"/>
  <c r="CC117" i="19"/>
  <c r="CI117" i="19"/>
  <c r="BW117" i="19"/>
  <c r="BD118" i="19"/>
  <c r="BE118" i="19" s="1"/>
  <c r="CD117" i="19"/>
  <c r="BY117" i="19"/>
  <c r="CK117" i="19"/>
  <c r="CE117" i="19"/>
  <c r="BR118" i="19"/>
  <c r="BS118" i="19" s="1"/>
  <c r="BV117" i="19"/>
  <c r="CH117" i="19"/>
  <c r="BL118" i="19"/>
  <c r="BM118" i="19" s="1"/>
  <c r="CB117" i="19"/>
  <c r="BF118" i="18"/>
  <c r="BG118" i="18" s="1"/>
  <c r="CA117" i="18"/>
  <c r="BJ118" i="18"/>
  <c r="BK118" i="18" s="1"/>
  <c r="BU117" i="18"/>
  <c r="CG117" i="18"/>
  <c r="BY117" i="18"/>
  <c r="BR118" i="18"/>
  <c r="BS118" i="18" s="1"/>
  <c r="CK117" i="18"/>
  <c r="CE117" i="18"/>
  <c r="BD118" i="18"/>
  <c r="BE118" i="18" s="1"/>
  <c r="CC117" i="18"/>
  <c r="BW117" i="18"/>
  <c r="BN118" i="18"/>
  <c r="BO118" i="18" s="1"/>
  <c r="CI117" i="18"/>
  <c r="BH118" i="18"/>
  <c r="BI118" i="18" s="1"/>
  <c r="BV117" i="18"/>
  <c r="CB117" i="18"/>
  <c r="BL118" i="18"/>
  <c r="BM118" i="18" s="1"/>
  <c r="CH117" i="18"/>
  <c r="CJ117" i="18"/>
  <c r="CD117" i="18"/>
  <c r="BX117" i="18"/>
  <c r="BP118" i="18"/>
  <c r="BQ118" i="18" s="1"/>
  <c r="BV118" i="19" l="1"/>
  <c r="CH118" i="19"/>
  <c r="BL119" i="19"/>
  <c r="CB118" i="19"/>
  <c r="BM119" i="19"/>
  <c r="BP120" i="19"/>
  <c r="BQ120" i="19" s="1"/>
  <c r="CK118" i="19"/>
  <c r="CE118" i="19"/>
  <c r="BR119" i="19"/>
  <c r="BS119" i="19" s="1"/>
  <c r="BY118" i="19"/>
  <c r="BF119" i="19"/>
  <c r="BG119" i="19" s="1"/>
  <c r="BX118" i="19"/>
  <c r="BH119" i="19"/>
  <c r="BI119" i="19" s="1"/>
  <c r="CJ118" i="19"/>
  <c r="BD119" i="19"/>
  <c r="BE119" i="19" s="1"/>
  <c r="CD118" i="19"/>
  <c r="CA118" i="19"/>
  <c r="CG118" i="19"/>
  <c r="BJ119" i="19"/>
  <c r="BK119" i="19" s="1"/>
  <c r="BU118" i="19"/>
  <c r="BW118" i="19"/>
  <c r="BN119" i="19"/>
  <c r="BO119" i="19" s="1"/>
  <c r="CI118" i="19"/>
  <c r="CC118" i="19"/>
  <c r="BX118" i="18"/>
  <c r="BP119" i="18"/>
  <c r="BQ119" i="18" s="1"/>
  <c r="CJ118" i="18"/>
  <c r="CD118" i="18"/>
  <c r="BD119" i="18"/>
  <c r="BE119" i="18" s="1"/>
  <c r="CA118" i="18"/>
  <c r="BU118" i="18"/>
  <c r="CG118" i="18"/>
  <c r="BJ119" i="18"/>
  <c r="BK119" i="18" s="1"/>
  <c r="BY118" i="18"/>
  <c r="BR119" i="18"/>
  <c r="BS119" i="18" s="1"/>
  <c r="CK118" i="18"/>
  <c r="CE118" i="18"/>
  <c r="BH119" i="18"/>
  <c r="BI119" i="18" s="1"/>
  <c r="BW118" i="18"/>
  <c r="BN119" i="18"/>
  <c r="BO119" i="18" s="1"/>
  <c r="CI118" i="18"/>
  <c r="CC118" i="18"/>
  <c r="BF119" i="18"/>
  <c r="BG119" i="18" s="1"/>
  <c r="CH118" i="18"/>
  <c r="BV118" i="18"/>
  <c r="CB118" i="18"/>
  <c r="BL119" i="18"/>
  <c r="BM119" i="18" s="1"/>
  <c r="BP121" i="19" l="1"/>
  <c r="BQ121" i="19"/>
  <c r="BF120" i="19"/>
  <c r="BG120" i="19" s="1"/>
  <c r="BX120" i="19" s="1"/>
  <c r="BX119" i="19"/>
  <c r="BH120" i="19"/>
  <c r="BI120" i="19" s="1"/>
  <c r="CJ119" i="19"/>
  <c r="CI119" i="19"/>
  <c r="CC119" i="19"/>
  <c r="BW119" i="19"/>
  <c r="BN120" i="19"/>
  <c r="BO120" i="19" s="1"/>
  <c r="BU119" i="19"/>
  <c r="BJ120" i="19"/>
  <c r="CA119" i="19"/>
  <c r="BK120" i="19"/>
  <c r="CG119" i="19"/>
  <c r="BD120" i="19"/>
  <c r="BE120" i="19" s="1"/>
  <c r="CD119" i="19"/>
  <c r="CH119" i="19"/>
  <c r="BV119" i="19"/>
  <c r="CB119" i="19"/>
  <c r="BL120" i="19"/>
  <c r="BM120" i="19" s="1"/>
  <c r="BR120" i="19"/>
  <c r="BS120" i="19" s="1"/>
  <c r="CE119" i="19"/>
  <c r="BY119" i="19"/>
  <c r="CK119" i="19"/>
  <c r="BF120" i="18"/>
  <c r="BG120" i="18" s="1"/>
  <c r="BD120" i="18"/>
  <c r="BE120" i="18" s="1"/>
  <c r="CE119" i="18"/>
  <c r="BR120" i="18"/>
  <c r="BS120" i="18" s="1"/>
  <c r="CK119" i="18"/>
  <c r="BY119" i="18"/>
  <c r="CH119" i="18"/>
  <c r="BV119" i="18"/>
  <c r="BL120" i="18"/>
  <c r="BM120" i="18" s="1"/>
  <c r="CB119" i="18"/>
  <c r="BU119" i="18"/>
  <c r="BJ120" i="18"/>
  <c r="BK120" i="18" s="1"/>
  <c r="CG119" i="18"/>
  <c r="CA119" i="18"/>
  <c r="BN120" i="18"/>
  <c r="BO120" i="18" s="1"/>
  <c r="BW119" i="18"/>
  <c r="CI119" i="18"/>
  <c r="CC119" i="18"/>
  <c r="BH120" i="18"/>
  <c r="BI120" i="18" s="1"/>
  <c r="CD119" i="18"/>
  <c r="CJ119" i="18"/>
  <c r="BP120" i="18"/>
  <c r="BQ120" i="18" s="1"/>
  <c r="BX119" i="18"/>
  <c r="CC120" i="19" l="1"/>
  <c r="BW120" i="19"/>
  <c r="CI120" i="19"/>
  <c r="BN121" i="19"/>
  <c r="BO121" i="19" s="1"/>
  <c r="BV120" i="19"/>
  <c r="CH120" i="19"/>
  <c r="CB120" i="19"/>
  <c r="BL121" i="19"/>
  <c r="BM121" i="19" s="1"/>
  <c r="BD121" i="19"/>
  <c r="BE121" i="19" s="1"/>
  <c r="CD120" i="19"/>
  <c r="BH121" i="19"/>
  <c r="BI121" i="19" s="1"/>
  <c r="CJ120" i="19"/>
  <c r="BP122" i="19"/>
  <c r="BQ122" i="19" s="1"/>
  <c r="CE120" i="19"/>
  <c r="CK120" i="19"/>
  <c r="BY120" i="19"/>
  <c r="BR121" i="19"/>
  <c r="BS121" i="19" s="1"/>
  <c r="CG120" i="19"/>
  <c r="CA120" i="19"/>
  <c r="BJ121" i="19"/>
  <c r="BK121" i="19" s="1"/>
  <c r="BU120" i="19"/>
  <c r="BF121" i="19"/>
  <c r="BG121" i="19" s="1"/>
  <c r="CC120" i="18"/>
  <c r="BN121" i="18"/>
  <c r="BO121" i="18" s="1"/>
  <c r="CI120" i="18"/>
  <c r="BW120" i="18"/>
  <c r="CE120" i="18"/>
  <c r="CK120" i="18"/>
  <c r="BR121" i="18"/>
  <c r="BS121" i="18" s="1"/>
  <c r="BY120" i="18"/>
  <c r="BD121" i="18"/>
  <c r="BE121" i="18" s="1"/>
  <c r="CJ120" i="18"/>
  <c r="CD120" i="18"/>
  <c r="BP121" i="18"/>
  <c r="BQ121" i="18" s="1"/>
  <c r="BX120" i="18"/>
  <c r="BF121" i="18"/>
  <c r="BG121" i="18" s="1"/>
  <c r="BL121" i="18"/>
  <c r="BM121" i="18" s="1"/>
  <c r="CB120" i="18"/>
  <c r="CH120" i="18"/>
  <c r="BV120" i="18"/>
  <c r="BU120" i="18"/>
  <c r="BJ121" i="18"/>
  <c r="BK121" i="18" s="1"/>
  <c r="CG120" i="18"/>
  <c r="CA120" i="18"/>
  <c r="BH121" i="18"/>
  <c r="BI121" i="18" s="1"/>
  <c r="BF122" i="19" l="1"/>
  <c r="BG122" i="19" s="1"/>
  <c r="BX122" i="19" s="1"/>
  <c r="BX121" i="19"/>
  <c r="CA121" i="19"/>
  <c r="BU121" i="19"/>
  <c r="BJ122" i="19"/>
  <c r="BK122" i="19" s="1"/>
  <c r="CG121" i="19"/>
  <c r="BD122" i="19"/>
  <c r="BE122" i="19" s="1"/>
  <c r="CD121" i="19"/>
  <c r="BH122" i="19"/>
  <c r="BI122" i="19" s="1"/>
  <c r="CJ122" i="19" s="1"/>
  <c r="CJ121" i="19"/>
  <c r="CH121" i="19"/>
  <c r="BL122" i="19"/>
  <c r="BM122" i="19" s="1"/>
  <c r="CB121" i="19"/>
  <c r="BV121" i="19"/>
  <c r="BN122" i="19"/>
  <c r="CC121" i="19"/>
  <c r="CI121" i="19"/>
  <c r="BO122" i="19"/>
  <c r="BW121" i="19"/>
  <c r="BP123" i="19"/>
  <c r="BQ123" i="19" s="1"/>
  <c r="BR122" i="19"/>
  <c r="BS122" i="19" s="1"/>
  <c r="CE121" i="19"/>
  <c r="CK121" i="19"/>
  <c r="BY121" i="19"/>
  <c r="BD122" i="18"/>
  <c r="BE122" i="18" s="1"/>
  <c r="BH122" i="18"/>
  <c r="BI122" i="18"/>
  <c r="BP122" i="18"/>
  <c r="CD121" i="18"/>
  <c r="BX121" i="18"/>
  <c r="CJ121" i="18"/>
  <c r="BQ122" i="18"/>
  <c r="CA121" i="18"/>
  <c r="BJ122" i="18"/>
  <c r="BK122" i="18" s="1"/>
  <c r="CG121" i="18"/>
  <c r="BU121" i="18"/>
  <c r="CH121" i="18"/>
  <c r="BL122" i="18"/>
  <c r="BM122" i="18" s="1"/>
  <c r="CB121" i="18"/>
  <c r="BV121" i="18"/>
  <c r="BF122" i="18"/>
  <c r="BG122" i="18" s="1"/>
  <c r="CC121" i="18"/>
  <c r="CI121" i="18"/>
  <c r="BN122" i="18"/>
  <c r="BO122" i="18" s="1"/>
  <c r="BW121" i="18"/>
  <c r="BY121" i="18"/>
  <c r="BR122" i="18"/>
  <c r="BS122" i="18" s="1"/>
  <c r="CE121" i="18"/>
  <c r="CK121" i="18"/>
  <c r="BP124" i="19" l="1"/>
  <c r="BQ124" i="19" s="1"/>
  <c r="BD123" i="19"/>
  <c r="BE123" i="19" s="1"/>
  <c r="CD122" i="19"/>
  <c r="CA122" i="19"/>
  <c r="CG122" i="19"/>
  <c r="BU122" i="19"/>
  <c r="BJ123" i="19"/>
  <c r="BK123" i="19" s="1"/>
  <c r="BL123" i="19"/>
  <c r="BM123" i="19" s="1"/>
  <c r="CB122" i="19"/>
  <c r="BV122" i="19"/>
  <c r="CH122" i="19"/>
  <c r="CC122" i="19"/>
  <c r="CI122" i="19"/>
  <c r="BN123" i="19"/>
  <c r="BO123" i="19" s="1"/>
  <c r="BW122" i="19"/>
  <c r="BR123" i="19"/>
  <c r="BS123" i="19" s="1"/>
  <c r="CE122" i="19"/>
  <c r="CK122" i="19"/>
  <c r="BY122" i="19"/>
  <c r="BF123" i="19"/>
  <c r="BG123" i="19" s="1"/>
  <c r="BH123" i="19"/>
  <c r="BI123" i="19" s="1"/>
  <c r="BF123" i="18"/>
  <c r="BG123" i="18" s="1"/>
  <c r="BL123" i="18"/>
  <c r="BM123" i="18" s="1"/>
  <c r="CH122" i="18"/>
  <c r="CB122" i="18"/>
  <c r="BV122" i="18"/>
  <c r="CA122" i="18"/>
  <c r="BU122" i="18"/>
  <c r="CG122" i="18"/>
  <c r="BJ123" i="18"/>
  <c r="BK123" i="18" s="1"/>
  <c r="BD123" i="18"/>
  <c r="BE123" i="18" s="1"/>
  <c r="CK122" i="18"/>
  <c r="BR123" i="18"/>
  <c r="BS123" i="18" s="1"/>
  <c r="CE122" i="18"/>
  <c r="BY122" i="18"/>
  <c r="BW122" i="18"/>
  <c r="CI122" i="18"/>
  <c r="CC122" i="18"/>
  <c r="BN123" i="18"/>
  <c r="BO123" i="18" s="1"/>
  <c r="BH123" i="18"/>
  <c r="BI123" i="18" s="1"/>
  <c r="BX122" i="18"/>
  <c r="BP123" i="18"/>
  <c r="BQ123" i="18" s="1"/>
  <c r="CJ122" i="18"/>
  <c r="CD122" i="18"/>
  <c r="BF124" i="19" l="1"/>
  <c r="BG124" i="19" s="1"/>
  <c r="BX123" i="19"/>
  <c r="BD124" i="19"/>
  <c r="BE124" i="19" s="1"/>
  <c r="CD123" i="19"/>
  <c r="BH124" i="19"/>
  <c r="BI124" i="19" s="1"/>
  <c r="CJ123" i="19"/>
  <c r="BN124" i="19"/>
  <c r="BO124" i="19" s="1"/>
  <c r="CC123" i="19"/>
  <c r="CI123" i="19"/>
  <c r="BW123" i="19"/>
  <c r="BP125" i="19"/>
  <c r="BQ125" i="19" s="1"/>
  <c r="BV123" i="19"/>
  <c r="CH123" i="19"/>
  <c r="BL124" i="19"/>
  <c r="BM124" i="19" s="1"/>
  <c r="CB123" i="19"/>
  <c r="BY123" i="19"/>
  <c r="BR124" i="19"/>
  <c r="BS124" i="19" s="1"/>
  <c r="CK123" i="19"/>
  <c r="CE123" i="19"/>
  <c r="BJ124" i="19"/>
  <c r="CG123" i="19"/>
  <c r="BK124" i="19"/>
  <c r="CA123" i="19"/>
  <c r="BU123" i="19"/>
  <c r="BD124" i="18"/>
  <c r="BE124" i="18" s="1"/>
  <c r="BU123" i="18"/>
  <c r="CG123" i="18"/>
  <c r="CA123" i="18"/>
  <c r="BJ124" i="18"/>
  <c r="BK124" i="18" s="1"/>
  <c r="BX123" i="18"/>
  <c r="CJ123" i="18"/>
  <c r="BP124" i="18"/>
  <c r="BQ124" i="18" s="1"/>
  <c r="CD123" i="18"/>
  <c r="CI123" i="18"/>
  <c r="BN124" i="18"/>
  <c r="BO124" i="18" s="1"/>
  <c r="CC123" i="18"/>
  <c r="BW123" i="18"/>
  <c r="BV123" i="18"/>
  <c r="CH123" i="18"/>
  <c r="CB123" i="18"/>
  <c r="BL124" i="18"/>
  <c r="BM124" i="18" s="1"/>
  <c r="BH124" i="18"/>
  <c r="BI124" i="18" s="1"/>
  <c r="BF124" i="18"/>
  <c r="BG124" i="18" s="1"/>
  <c r="BR124" i="18"/>
  <c r="BS124" i="18" s="1"/>
  <c r="CK123" i="18"/>
  <c r="CE123" i="18"/>
  <c r="BY123" i="18"/>
  <c r="BP126" i="19" l="1"/>
  <c r="BQ126" i="19" s="1"/>
  <c r="CK124" i="19"/>
  <c r="CE124" i="19"/>
  <c r="BR125" i="19"/>
  <c r="BS125" i="19" s="1"/>
  <c r="BY124" i="19"/>
  <c r="BW124" i="19"/>
  <c r="BN125" i="19"/>
  <c r="BO125" i="19" s="1"/>
  <c r="CI124" i="19"/>
  <c r="CC124" i="19"/>
  <c r="BV124" i="19"/>
  <c r="CH124" i="19"/>
  <c r="BL125" i="19"/>
  <c r="BM125" i="19" s="1"/>
  <c r="CB124" i="19"/>
  <c r="BH125" i="19"/>
  <c r="BI125" i="19" s="1"/>
  <c r="CJ125" i="19" s="1"/>
  <c r="CJ124" i="19"/>
  <c r="BD125" i="19"/>
  <c r="BE125" i="19" s="1"/>
  <c r="CD124" i="19"/>
  <c r="BF125" i="19"/>
  <c r="BG125" i="19" s="1"/>
  <c r="BX124" i="19"/>
  <c r="CA124" i="19"/>
  <c r="BJ125" i="19"/>
  <c r="BK125" i="19" s="1"/>
  <c r="BU124" i="19"/>
  <c r="CG124" i="19"/>
  <c r="BH125" i="18"/>
  <c r="BI125" i="18" s="1"/>
  <c r="BU124" i="18"/>
  <c r="CG124" i="18"/>
  <c r="CA124" i="18"/>
  <c r="BJ125" i="18"/>
  <c r="BK125" i="18" s="1"/>
  <c r="BR125" i="18"/>
  <c r="BS125" i="18" s="1"/>
  <c r="CE124" i="18"/>
  <c r="BY124" i="18"/>
  <c r="CK124" i="18"/>
  <c r="CI124" i="18"/>
  <c r="BN125" i="18"/>
  <c r="BO125" i="18" s="1"/>
  <c r="CC124" i="18"/>
  <c r="BW124" i="18"/>
  <c r="CJ124" i="18"/>
  <c r="BP125" i="18"/>
  <c r="BQ125" i="18" s="1"/>
  <c r="CD124" i="18"/>
  <c r="BX124" i="18"/>
  <c r="BV124" i="18"/>
  <c r="CH124" i="18"/>
  <c r="BL125" i="18"/>
  <c r="CB124" i="18"/>
  <c r="BM125" i="18"/>
  <c r="BD125" i="18"/>
  <c r="BE125" i="18" s="1"/>
  <c r="BF125" i="18"/>
  <c r="BG125" i="18" s="1"/>
  <c r="BF126" i="19" l="1"/>
  <c r="BG126" i="19"/>
  <c r="BX126" i="19" s="1"/>
  <c r="BX125" i="19"/>
  <c r="BR126" i="19"/>
  <c r="CE125" i="19"/>
  <c r="BY125" i="19"/>
  <c r="BS126" i="19"/>
  <c r="CK125" i="19"/>
  <c r="BU125" i="19"/>
  <c r="BJ126" i="19"/>
  <c r="BK126" i="19" s="1"/>
  <c r="CG125" i="19"/>
  <c r="CA125" i="19"/>
  <c r="BP127" i="19"/>
  <c r="BQ127" i="19" s="1"/>
  <c r="CH125" i="19"/>
  <c r="BL126" i="19"/>
  <c r="BM126" i="19" s="1"/>
  <c r="CB125" i="19"/>
  <c r="BV125" i="19"/>
  <c r="CI125" i="19"/>
  <c r="CC125" i="19"/>
  <c r="BN126" i="19"/>
  <c r="BO126" i="19" s="1"/>
  <c r="BW125" i="19"/>
  <c r="BD126" i="19"/>
  <c r="BE126" i="19" s="1"/>
  <c r="CD125" i="19"/>
  <c r="BH126" i="19"/>
  <c r="BI126" i="19" s="1"/>
  <c r="CE125" i="18"/>
  <c r="BY125" i="18"/>
  <c r="BR126" i="18"/>
  <c r="BS126" i="18" s="1"/>
  <c r="CK125" i="18"/>
  <c r="BP126" i="18"/>
  <c r="BQ126" i="18" s="1"/>
  <c r="CD125" i="18"/>
  <c r="CJ125" i="18"/>
  <c r="BX125" i="18"/>
  <c r="CG125" i="18"/>
  <c r="BJ126" i="18"/>
  <c r="BK126" i="18" s="1"/>
  <c r="BU125" i="18"/>
  <c r="CA125" i="18"/>
  <c r="BN126" i="18"/>
  <c r="BO126" i="18" s="1"/>
  <c r="CC125" i="18"/>
  <c r="BW125" i="18"/>
  <c r="CI125" i="18"/>
  <c r="BF126" i="18"/>
  <c r="BG126" i="18" s="1"/>
  <c r="BH126" i="18"/>
  <c r="BI126" i="18" s="1"/>
  <c r="BD126" i="18"/>
  <c r="BE126" i="18" s="1"/>
  <c r="CH125" i="18"/>
  <c r="BL126" i="18"/>
  <c r="BM126" i="18" s="1"/>
  <c r="CB125" i="18"/>
  <c r="BV125" i="18"/>
  <c r="BD127" i="19" l="1"/>
  <c r="BE127" i="19" s="1"/>
  <c r="CD126" i="19"/>
  <c r="BN127" i="19"/>
  <c r="BO127" i="19" s="1"/>
  <c r="CC126" i="19"/>
  <c r="BW126" i="19"/>
  <c r="CI126" i="19"/>
  <c r="BH127" i="19"/>
  <c r="BI127" i="19" s="1"/>
  <c r="CJ126" i="19"/>
  <c r="CG126" i="19"/>
  <c r="CA126" i="19"/>
  <c r="BJ127" i="19"/>
  <c r="BK127" i="19" s="1"/>
  <c r="BU126" i="19"/>
  <c r="BL127" i="19"/>
  <c r="BM127" i="19" s="1"/>
  <c r="BV126" i="19"/>
  <c r="CH126" i="19"/>
  <c r="CB126" i="19"/>
  <c r="BP128" i="19"/>
  <c r="BQ128" i="19" s="1"/>
  <c r="CE126" i="19"/>
  <c r="BY126" i="19"/>
  <c r="CK126" i="19"/>
  <c r="BR127" i="19"/>
  <c r="BS127" i="19" s="1"/>
  <c r="BF127" i="19"/>
  <c r="BG127" i="19" s="1"/>
  <c r="BD127" i="18"/>
  <c r="BE127" i="18" s="1"/>
  <c r="BL127" i="18"/>
  <c r="BM127" i="18" s="1"/>
  <c r="CB126" i="18"/>
  <c r="CH126" i="18"/>
  <c r="BV126" i="18"/>
  <c r="BF127" i="18"/>
  <c r="BG127" i="18" s="1"/>
  <c r="CE126" i="18"/>
  <c r="BY126" i="18"/>
  <c r="CK126" i="18"/>
  <c r="BR127" i="18"/>
  <c r="BS127" i="18" s="1"/>
  <c r="CD126" i="18"/>
  <c r="CJ126" i="18"/>
  <c r="BP127" i="18"/>
  <c r="BQ127" i="18" s="1"/>
  <c r="BX126" i="18"/>
  <c r="CA126" i="18"/>
  <c r="BJ127" i="18"/>
  <c r="BK127" i="18" s="1"/>
  <c r="CG126" i="18"/>
  <c r="BU126" i="18"/>
  <c r="BH127" i="18"/>
  <c r="BI127" i="18" s="1"/>
  <c r="BN127" i="18"/>
  <c r="BO127" i="18" s="1"/>
  <c r="CC126" i="18"/>
  <c r="BW126" i="18"/>
  <c r="CI126" i="18"/>
  <c r="BF128" i="19" l="1"/>
  <c r="BG128" i="19" s="1"/>
  <c r="BX127" i="19"/>
  <c r="BY127" i="19"/>
  <c r="CK127" i="19"/>
  <c r="BR128" i="19"/>
  <c r="CE127" i="19"/>
  <c r="BS128" i="19"/>
  <c r="BH128" i="19"/>
  <c r="BI128" i="19" s="1"/>
  <c r="CJ127" i="19"/>
  <c r="BN128" i="19"/>
  <c r="BO128" i="19" s="1"/>
  <c r="CC127" i="19"/>
  <c r="BW127" i="19"/>
  <c r="CI127" i="19"/>
  <c r="CA127" i="19"/>
  <c r="BJ128" i="19"/>
  <c r="BK128" i="19" s="1"/>
  <c r="BU127" i="19"/>
  <c r="CG127" i="19"/>
  <c r="BL128" i="19"/>
  <c r="BM128" i="19" s="1"/>
  <c r="CB127" i="19"/>
  <c r="CH127" i="19"/>
  <c r="BV127" i="19"/>
  <c r="BD128" i="19"/>
  <c r="BE128" i="19" s="1"/>
  <c r="CD127" i="19"/>
  <c r="BP129" i="19"/>
  <c r="BQ129" i="19" s="1"/>
  <c r="CC127" i="18"/>
  <c r="BW127" i="18"/>
  <c r="CI127" i="18"/>
  <c r="BN128" i="18"/>
  <c r="BO128" i="18" s="1"/>
  <c r="BH128" i="18"/>
  <c r="BI128" i="18" s="1"/>
  <c r="BF128" i="18"/>
  <c r="BG128" i="18" s="1"/>
  <c r="BL128" i="18"/>
  <c r="BM128" i="18" s="1"/>
  <c r="CB127" i="18"/>
  <c r="CH127" i="18"/>
  <c r="BV127" i="18"/>
  <c r="CA127" i="18"/>
  <c r="BJ128" i="18"/>
  <c r="BK128" i="18" s="1"/>
  <c r="BU127" i="18"/>
  <c r="CG127" i="18"/>
  <c r="BD128" i="18"/>
  <c r="BE128" i="18" s="1"/>
  <c r="BY127" i="18"/>
  <c r="CK127" i="18"/>
  <c r="BR128" i="18"/>
  <c r="BS128" i="18" s="1"/>
  <c r="CE127" i="18"/>
  <c r="BX127" i="18"/>
  <c r="CJ127" i="18"/>
  <c r="BP128" i="18"/>
  <c r="BQ128" i="18" s="1"/>
  <c r="CD127" i="18"/>
  <c r="BD129" i="19" l="1"/>
  <c r="BE129" i="19" s="1"/>
  <c r="CD128" i="19"/>
  <c r="BH129" i="19"/>
  <c r="BI129" i="19" s="1"/>
  <c r="CJ128" i="19"/>
  <c r="CA128" i="19"/>
  <c r="BJ129" i="19"/>
  <c r="BK129" i="19" s="1"/>
  <c r="BU128" i="19"/>
  <c r="CG128" i="19"/>
  <c r="BW128" i="19"/>
  <c r="CI128" i="19"/>
  <c r="BN129" i="19"/>
  <c r="BO129" i="19" s="1"/>
  <c r="CC128" i="19"/>
  <c r="BL129" i="19"/>
  <c r="BM129" i="19" s="1"/>
  <c r="CB128" i="19"/>
  <c r="BV128" i="19"/>
  <c r="CH128" i="19"/>
  <c r="BF129" i="19"/>
  <c r="BG129" i="19" s="1"/>
  <c r="BX128" i="19"/>
  <c r="BY128" i="19"/>
  <c r="CK128" i="19"/>
  <c r="BR129" i="19"/>
  <c r="BS129" i="19" s="1"/>
  <c r="CE128" i="19"/>
  <c r="BP130" i="19"/>
  <c r="BQ130" i="19" s="1"/>
  <c r="CA128" i="18"/>
  <c r="BJ129" i="18"/>
  <c r="BK129" i="18" s="1"/>
  <c r="BU128" i="18"/>
  <c r="CG128" i="18"/>
  <c r="BY128" i="18"/>
  <c r="CK128" i="18"/>
  <c r="BR129" i="18"/>
  <c r="BS129" i="18" s="1"/>
  <c r="CE128" i="18"/>
  <c r="BF129" i="18"/>
  <c r="BG129" i="18" s="1"/>
  <c r="BW128" i="18"/>
  <c r="CI128" i="18"/>
  <c r="CC128" i="18"/>
  <c r="BN129" i="18"/>
  <c r="BO129" i="18" s="1"/>
  <c r="BD129" i="18"/>
  <c r="BE129" i="18" s="1"/>
  <c r="BX128" i="18"/>
  <c r="CJ128" i="18"/>
  <c r="BP129" i="18"/>
  <c r="BQ129" i="18" s="1"/>
  <c r="CD128" i="18"/>
  <c r="BH129" i="18"/>
  <c r="BI129" i="18" s="1"/>
  <c r="BV128" i="18"/>
  <c r="CH128" i="18"/>
  <c r="BL129" i="18"/>
  <c r="BM129" i="18" s="1"/>
  <c r="CB128" i="18"/>
  <c r="BP131" i="19" l="1"/>
  <c r="BQ131" i="19" s="1"/>
  <c r="BY129" i="19"/>
  <c r="CK129" i="19"/>
  <c r="BR130" i="19"/>
  <c r="BS130" i="19" s="1"/>
  <c r="CE129" i="19"/>
  <c r="BJ130" i="19"/>
  <c r="BK130" i="19" s="1"/>
  <c r="BU129" i="19"/>
  <c r="CG129" i="19"/>
  <c r="CA129" i="19"/>
  <c r="BH130" i="19"/>
  <c r="BI130" i="19" s="1"/>
  <c r="CJ129" i="19"/>
  <c r="BW129" i="19"/>
  <c r="CI129" i="19"/>
  <c r="BN130" i="19"/>
  <c r="CC129" i="19"/>
  <c r="BO130" i="19"/>
  <c r="BF130" i="19"/>
  <c r="BG130" i="19" s="1"/>
  <c r="BX129" i="19"/>
  <c r="BD130" i="19"/>
  <c r="BE130" i="19" s="1"/>
  <c r="CD129" i="19"/>
  <c r="BV129" i="19"/>
  <c r="CH129" i="19"/>
  <c r="BL130" i="19"/>
  <c r="BM130" i="19" s="1"/>
  <c r="CB129" i="19"/>
  <c r="BV129" i="18"/>
  <c r="CH129" i="18"/>
  <c r="CB129" i="18"/>
  <c r="BL130" i="18"/>
  <c r="BM130" i="18" s="1"/>
  <c r="CK129" i="18"/>
  <c r="BR130" i="18"/>
  <c r="BS130" i="18" s="1"/>
  <c r="CE129" i="18"/>
  <c r="BY129" i="18"/>
  <c r="BX129" i="18"/>
  <c r="CJ129" i="18"/>
  <c r="BP130" i="18"/>
  <c r="BQ130" i="18" s="1"/>
  <c r="CD129" i="18"/>
  <c r="BU129" i="18"/>
  <c r="CG129" i="18"/>
  <c r="CA129" i="18"/>
  <c r="BJ130" i="18"/>
  <c r="BK130" i="18" s="1"/>
  <c r="BF130" i="18"/>
  <c r="BG130" i="18" s="1"/>
  <c r="BD130" i="18"/>
  <c r="BE130" i="18" s="1"/>
  <c r="BW129" i="18"/>
  <c r="CI129" i="18"/>
  <c r="BN130" i="18"/>
  <c r="CC129" i="18"/>
  <c r="BO130" i="18"/>
  <c r="BH130" i="18"/>
  <c r="BI130" i="18" s="1"/>
  <c r="BV130" i="19" l="1"/>
  <c r="CH130" i="19"/>
  <c r="BL131" i="19"/>
  <c r="BM131" i="19" s="1"/>
  <c r="CB130" i="19"/>
  <c r="BH131" i="19"/>
  <c r="BI131" i="19" s="1"/>
  <c r="CJ130" i="19"/>
  <c r="BD131" i="19"/>
  <c r="BE131" i="19" s="1"/>
  <c r="CD130" i="19"/>
  <c r="CK130" i="19"/>
  <c r="BR131" i="19"/>
  <c r="BS131" i="19" s="1"/>
  <c r="CE130" i="19"/>
  <c r="BY130" i="19"/>
  <c r="BU130" i="19"/>
  <c r="CG130" i="19"/>
  <c r="CA130" i="19"/>
  <c r="BJ131" i="19"/>
  <c r="BK131" i="19" s="1"/>
  <c r="BP132" i="19"/>
  <c r="BQ132" i="19" s="1"/>
  <c r="BF131" i="19"/>
  <c r="BG131" i="19" s="1"/>
  <c r="BW130" i="19"/>
  <c r="CI130" i="19"/>
  <c r="BN131" i="19"/>
  <c r="BO131" i="19" s="1"/>
  <c r="CC130" i="19"/>
  <c r="BX130" i="19"/>
  <c r="BH131" i="18"/>
  <c r="BI131" i="18" s="1"/>
  <c r="CJ130" i="18"/>
  <c r="BP131" i="18"/>
  <c r="BQ131" i="18" s="1"/>
  <c r="CD130" i="18"/>
  <c r="BX130" i="18"/>
  <c r="BD131" i="18"/>
  <c r="BE131" i="18" s="1"/>
  <c r="BU130" i="18"/>
  <c r="CG130" i="18"/>
  <c r="CA130" i="18"/>
  <c r="BJ131" i="18"/>
  <c r="BK131" i="18"/>
  <c r="BR131" i="18"/>
  <c r="BS131" i="18" s="1"/>
  <c r="CE130" i="18"/>
  <c r="CK130" i="18"/>
  <c r="BY130" i="18"/>
  <c r="BF131" i="18"/>
  <c r="BG131" i="18" s="1"/>
  <c r="BV130" i="18"/>
  <c r="CH130" i="18"/>
  <c r="BL131" i="18"/>
  <c r="BM131" i="18" s="1"/>
  <c r="CB130" i="18"/>
  <c r="CI130" i="18"/>
  <c r="BN131" i="18"/>
  <c r="BO131" i="18" s="1"/>
  <c r="CC130" i="18"/>
  <c r="BW130" i="18"/>
  <c r="CI131" i="19" l="1"/>
  <c r="BN132" i="19"/>
  <c r="BO132" i="19" s="1"/>
  <c r="CC131" i="19"/>
  <c r="BW131" i="19"/>
  <c r="BF132" i="19"/>
  <c r="BG132" i="19" s="1"/>
  <c r="BX131" i="19"/>
  <c r="BP133" i="19"/>
  <c r="BQ133" i="19" s="1"/>
  <c r="CH131" i="19"/>
  <c r="BL132" i="19"/>
  <c r="BM132" i="19" s="1"/>
  <c r="CB131" i="19"/>
  <c r="BV131" i="19"/>
  <c r="BR132" i="19"/>
  <c r="CE131" i="19"/>
  <c r="BY131" i="19"/>
  <c r="CK131" i="19"/>
  <c r="BS132" i="19"/>
  <c r="BD132" i="19"/>
  <c r="BE132" i="19" s="1"/>
  <c r="CD131" i="19"/>
  <c r="BU131" i="19"/>
  <c r="CG131" i="19"/>
  <c r="BJ132" i="19"/>
  <c r="BK132" i="19" s="1"/>
  <c r="CA131" i="19"/>
  <c r="BH132" i="19"/>
  <c r="BI132" i="19" s="1"/>
  <c r="CJ131" i="19"/>
  <c r="CE131" i="18"/>
  <c r="BY131" i="18"/>
  <c r="CK131" i="18"/>
  <c r="BR132" i="18"/>
  <c r="BS132" i="18" s="1"/>
  <c r="BN132" i="18"/>
  <c r="BO132" i="18" s="1"/>
  <c r="CC131" i="18"/>
  <c r="CI131" i="18"/>
  <c r="BW131" i="18"/>
  <c r="CH131" i="18"/>
  <c r="BL132" i="18"/>
  <c r="BM132" i="18" s="1"/>
  <c r="CB131" i="18"/>
  <c r="BV131" i="18"/>
  <c r="BF132" i="18"/>
  <c r="BG132" i="18" s="1"/>
  <c r="BP132" i="18"/>
  <c r="BQ132" i="18" s="1"/>
  <c r="CD131" i="18"/>
  <c r="CJ131" i="18"/>
  <c r="BX131" i="18"/>
  <c r="BD132" i="18"/>
  <c r="BE132" i="18" s="1"/>
  <c r="BH132" i="18"/>
  <c r="BI132" i="18" s="1"/>
  <c r="CG131" i="18"/>
  <c r="BJ132" i="18"/>
  <c r="BK132" i="18" s="1"/>
  <c r="CA131" i="18"/>
  <c r="BU131" i="18"/>
  <c r="BF133" i="19" l="1"/>
  <c r="BG133" i="19" s="1"/>
  <c r="BX132" i="19"/>
  <c r="BN133" i="19"/>
  <c r="BO133" i="19" s="1"/>
  <c r="CC132" i="19"/>
  <c r="BW132" i="19"/>
  <c r="CI132" i="19"/>
  <c r="BL133" i="19"/>
  <c r="BM133" i="19" s="1"/>
  <c r="CB132" i="19"/>
  <c r="BV132" i="19"/>
  <c r="CH132" i="19"/>
  <c r="BH133" i="19"/>
  <c r="BI133" i="19" s="1"/>
  <c r="CJ133" i="19" s="1"/>
  <c r="CJ132" i="19"/>
  <c r="BD133" i="19"/>
  <c r="BE133" i="19" s="1"/>
  <c r="CD133" i="19" s="1"/>
  <c r="CG132" i="19"/>
  <c r="CA132" i="19"/>
  <c r="BJ133" i="19"/>
  <c r="BK133" i="19" s="1"/>
  <c r="BU132" i="19"/>
  <c r="BP134" i="19"/>
  <c r="BQ134" i="19" s="1"/>
  <c r="CE132" i="19"/>
  <c r="BY132" i="19"/>
  <c r="CK132" i="19"/>
  <c r="BR133" i="19"/>
  <c r="BS133" i="19" s="1"/>
  <c r="CD132" i="19"/>
  <c r="CA132" i="18"/>
  <c r="BJ133" i="18"/>
  <c r="BK133" i="18" s="1"/>
  <c r="CG132" i="18"/>
  <c r="BU132" i="18"/>
  <c r="BD133" i="18"/>
  <c r="BE133" i="18" s="1"/>
  <c r="BN133" i="18"/>
  <c r="BO133" i="18" s="1"/>
  <c r="CC132" i="18"/>
  <c r="BW132" i="18"/>
  <c r="CI132" i="18"/>
  <c r="CE132" i="18"/>
  <c r="BY132" i="18"/>
  <c r="CK132" i="18"/>
  <c r="BR133" i="18"/>
  <c r="BS133" i="18" s="1"/>
  <c r="CD132" i="18"/>
  <c r="BP133" i="18"/>
  <c r="BQ133" i="18" s="1"/>
  <c r="BX132" i="18"/>
  <c r="CJ132" i="18"/>
  <c r="BF133" i="18"/>
  <c r="BG133" i="18" s="1"/>
  <c r="BL133" i="18"/>
  <c r="BM133" i="18" s="1"/>
  <c r="CB132" i="18"/>
  <c r="CH132" i="18"/>
  <c r="BV132" i="18"/>
  <c r="BH133" i="18"/>
  <c r="BI133" i="18" s="1"/>
  <c r="BP135" i="19" l="1"/>
  <c r="BQ135" i="19"/>
  <c r="CA133" i="19"/>
  <c r="BJ134" i="19"/>
  <c r="BK134" i="19" s="1"/>
  <c r="BU133" i="19"/>
  <c r="CG133" i="19"/>
  <c r="BY133" i="19"/>
  <c r="CK133" i="19"/>
  <c r="BR134" i="19"/>
  <c r="CE133" i="19"/>
  <c r="BS134" i="19"/>
  <c r="BL134" i="19"/>
  <c r="BM134" i="19" s="1"/>
  <c r="CB133" i="19"/>
  <c r="CH133" i="19"/>
  <c r="BV133" i="19"/>
  <c r="BN134" i="19"/>
  <c r="BO134" i="19" s="1"/>
  <c r="CC133" i="19"/>
  <c r="BW133" i="19"/>
  <c r="CI133" i="19"/>
  <c r="BF134" i="19"/>
  <c r="BG134" i="19" s="1"/>
  <c r="BX133" i="19"/>
  <c r="BH134" i="19"/>
  <c r="BI134" i="19" s="1"/>
  <c r="BD134" i="19"/>
  <c r="BE134" i="19" s="1"/>
  <c r="BX133" i="18"/>
  <c r="CJ133" i="18"/>
  <c r="BP134" i="18"/>
  <c r="BQ134" i="18" s="1"/>
  <c r="CD133" i="18"/>
  <c r="BF134" i="18"/>
  <c r="BG134" i="18" s="1"/>
  <c r="BH134" i="18"/>
  <c r="BI134" i="18" s="1"/>
  <c r="BL134" i="18"/>
  <c r="BM134" i="18" s="1"/>
  <c r="CB133" i="18"/>
  <c r="CH133" i="18"/>
  <c r="BV133" i="18"/>
  <c r="CC133" i="18"/>
  <c r="BW133" i="18"/>
  <c r="CI133" i="18"/>
  <c r="BN134" i="18"/>
  <c r="BO134" i="18" s="1"/>
  <c r="BY133" i="18"/>
  <c r="CK133" i="18"/>
  <c r="BR134" i="18"/>
  <c r="CE133" i="18"/>
  <c r="BS134" i="18"/>
  <c r="CA133" i="18"/>
  <c r="BJ134" i="18"/>
  <c r="BK134" i="18" s="1"/>
  <c r="BU133" i="18"/>
  <c r="CG133" i="18"/>
  <c r="BD134" i="18"/>
  <c r="BE134" i="18" s="1"/>
  <c r="BH135" i="19" l="1"/>
  <c r="BI135" i="19" s="1"/>
  <c r="CJ134" i="19"/>
  <c r="BD135" i="19"/>
  <c r="BE135" i="19" s="1"/>
  <c r="CD135" i="19" s="1"/>
  <c r="CD134" i="19"/>
  <c r="BW134" i="19"/>
  <c r="CI134" i="19"/>
  <c r="BN135" i="19"/>
  <c r="BO135" i="19" s="1"/>
  <c r="CC134" i="19"/>
  <c r="BL135" i="19"/>
  <c r="BM135" i="19" s="1"/>
  <c r="CB134" i="19"/>
  <c r="BV134" i="19"/>
  <c r="CH134" i="19"/>
  <c r="CA134" i="19"/>
  <c r="BJ135" i="19"/>
  <c r="BK135" i="19" s="1"/>
  <c r="BU134" i="19"/>
  <c r="CG134" i="19"/>
  <c r="BY134" i="19"/>
  <c r="CK134" i="19"/>
  <c r="BR135" i="19"/>
  <c r="BS135" i="19" s="1"/>
  <c r="CE134" i="19"/>
  <c r="BP136" i="19"/>
  <c r="BQ136" i="19" s="1"/>
  <c r="BF135" i="19"/>
  <c r="BG135" i="19" s="1"/>
  <c r="BX134" i="19"/>
  <c r="BD135" i="18"/>
  <c r="BE135" i="18" s="1"/>
  <c r="BV134" i="18"/>
  <c r="CH134" i="18"/>
  <c r="BL135" i="18"/>
  <c r="BM135" i="18" s="1"/>
  <c r="CB134" i="18"/>
  <c r="BF135" i="18"/>
  <c r="BG135" i="18" s="1"/>
  <c r="CA134" i="18"/>
  <c r="BJ135" i="18"/>
  <c r="BK135" i="18" s="1"/>
  <c r="BU134" i="18"/>
  <c r="CG134" i="18"/>
  <c r="BX134" i="18"/>
  <c r="CJ134" i="18"/>
  <c r="BP135" i="18"/>
  <c r="BQ135" i="18" s="1"/>
  <c r="CD134" i="18"/>
  <c r="BH135" i="18"/>
  <c r="BI135" i="18" s="1"/>
  <c r="BW134" i="18"/>
  <c r="CI134" i="18"/>
  <c r="CC134" i="18"/>
  <c r="BN135" i="18"/>
  <c r="BO135" i="18" s="1"/>
  <c r="BY134" i="18"/>
  <c r="CK134" i="18"/>
  <c r="BR135" i="18"/>
  <c r="BS135" i="18" s="1"/>
  <c r="CE134" i="18"/>
  <c r="BP137" i="19" l="1"/>
  <c r="BQ137" i="19" s="1"/>
  <c r="BJ136" i="19"/>
  <c r="BK136" i="19" s="1"/>
  <c r="BU135" i="19"/>
  <c r="CG135" i="19"/>
  <c r="CA135" i="19"/>
  <c r="BV135" i="19"/>
  <c r="CH135" i="19"/>
  <c r="BL136" i="19"/>
  <c r="BM136" i="19" s="1"/>
  <c r="CB135" i="19"/>
  <c r="BW135" i="19"/>
  <c r="CI135" i="19"/>
  <c r="BN136" i="19"/>
  <c r="BO136" i="19" s="1"/>
  <c r="CC135" i="19"/>
  <c r="BF136" i="19"/>
  <c r="BG136" i="19" s="1"/>
  <c r="BX135" i="19"/>
  <c r="BH136" i="19"/>
  <c r="BI136" i="19" s="1"/>
  <c r="CJ135" i="19"/>
  <c r="BY135" i="19"/>
  <c r="CK135" i="19"/>
  <c r="BR136" i="19"/>
  <c r="BS136" i="19" s="1"/>
  <c r="CE135" i="19"/>
  <c r="BD136" i="19"/>
  <c r="BE136" i="19" s="1"/>
  <c r="CK135" i="18"/>
  <c r="BR136" i="18"/>
  <c r="BS136" i="18" s="1"/>
  <c r="BY135" i="18"/>
  <c r="CE135" i="18"/>
  <c r="BW135" i="18"/>
  <c r="CI135" i="18"/>
  <c r="BN136" i="18"/>
  <c r="BO136" i="18" s="1"/>
  <c r="CC135" i="18"/>
  <c r="BF136" i="18"/>
  <c r="BG136" i="18" s="1"/>
  <c r="BV135" i="18"/>
  <c r="CH135" i="18"/>
  <c r="BL136" i="18"/>
  <c r="BM136" i="18" s="1"/>
  <c r="CB135" i="18"/>
  <c r="BU135" i="18"/>
  <c r="CG135" i="18"/>
  <c r="CA135" i="18"/>
  <c r="BJ136" i="18"/>
  <c r="BK136" i="18" s="1"/>
  <c r="BH136" i="18"/>
  <c r="BI136" i="18" s="1"/>
  <c r="BX135" i="18"/>
  <c r="CJ135" i="18"/>
  <c r="BP136" i="18"/>
  <c r="BQ136" i="18" s="1"/>
  <c r="CD135" i="18"/>
  <c r="BD136" i="18"/>
  <c r="BE136" i="18" s="1"/>
  <c r="BD137" i="19" l="1"/>
  <c r="BE137" i="19" s="1"/>
  <c r="CD136" i="19"/>
  <c r="CK136" i="19"/>
  <c r="BR137" i="19"/>
  <c r="BS137" i="19" s="1"/>
  <c r="CE136" i="19"/>
  <c r="BY136" i="19"/>
  <c r="BF137" i="19"/>
  <c r="BG137" i="19" s="1"/>
  <c r="BX136" i="19"/>
  <c r="BV136" i="19"/>
  <c r="CH136" i="19"/>
  <c r="BL137" i="19"/>
  <c r="BM137" i="19" s="1"/>
  <c r="CB136" i="19"/>
  <c r="BW136" i="19"/>
  <c r="CI136" i="19"/>
  <c r="BN137" i="19"/>
  <c r="BO137" i="19" s="1"/>
  <c r="CC136" i="19"/>
  <c r="BP138" i="19"/>
  <c r="BQ138" i="19" s="1"/>
  <c r="BU136" i="19"/>
  <c r="CG136" i="19"/>
  <c r="CA136" i="19"/>
  <c r="BJ137" i="19"/>
  <c r="BK137" i="19" s="1"/>
  <c r="BH137" i="19"/>
  <c r="BI137" i="19" s="1"/>
  <c r="CJ136" i="19"/>
  <c r="BV136" i="18"/>
  <c r="CH136" i="18"/>
  <c r="BL137" i="18"/>
  <c r="CB136" i="18"/>
  <c r="BM137" i="18"/>
  <c r="BF137" i="18"/>
  <c r="BG137" i="18" s="1"/>
  <c r="BU136" i="18"/>
  <c r="CG136" i="18"/>
  <c r="CA136" i="18"/>
  <c r="BJ137" i="18"/>
  <c r="BK137" i="18" s="1"/>
  <c r="CJ136" i="18"/>
  <c r="BP137" i="18"/>
  <c r="BQ137" i="18" s="1"/>
  <c r="CD136" i="18"/>
  <c r="BX136" i="18"/>
  <c r="BD137" i="18"/>
  <c r="BE137" i="18" s="1"/>
  <c r="CI136" i="18"/>
  <c r="BN137" i="18"/>
  <c r="BO137" i="18" s="1"/>
  <c r="CC136" i="18"/>
  <c r="BW136" i="18"/>
  <c r="BH137" i="18"/>
  <c r="BI137" i="18" s="1"/>
  <c r="BR137" i="18"/>
  <c r="BS137" i="18" s="1"/>
  <c r="CE136" i="18"/>
  <c r="BY136" i="18"/>
  <c r="CK136" i="18"/>
  <c r="BH138" i="19" l="1"/>
  <c r="BI138" i="19" s="1"/>
  <c r="CJ137" i="19"/>
  <c r="CI137" i="19"/>
  <c r="BN138" i="19"/>
  <c r="BO138" i="19" s="1"/>
  <c r="CC137" i="19"/>
  <c r="BW137" i="19"/>
  <c r="CH137" i="19"/>
  <c r="BL138" i="19"/>
  <c r="BM138" i="19" s="1"/>
  <c r="CB137" i="19"/>
  <c r="BV137" i="19"/>
  <c r="BU137" i="19"/>
  <c r="CG137" i="19"/>
  <c r="CA137" i="19"/>
  <c r="BJ138" i="19"/>
  <c r="BK138" i="19" s="1"/>
  <c r="BF138" i="19"/>
  <c r="BG138" i="19" s="1"/>
  <c r="BX138" i="19" s="1"/>
  <c r="BX137" i="19"/>
  <c r="BP139" i="19"/>
  <c r="BQ139" i="19" s="1"/>
  <c r="BR138" i="19"/>
  <c r="CE137" i="19"/>
  <c r="BY137" i="19"/>
  <c r="CK137" i="19"/>
  <c r="BS138" i="19"/>
  <c r="BD138" i="19"/>
  <c r="BE138" i="19" s="1"/>
  <c r="CD137" i="19"/>
  <c r="CE137" i="18"/>
  <c r="BY137" i="18"/>
  <c r="BR138" i="18"/>
  <c r="BS138" i="18" s="1"/>
  <c r="CK137" i="18"/>
  <c r="CG137" i="18"/>
  <c r="BJ138" i="18"/>
  <c r="BK138" i="18" s="1"/>
  <c r="BU137" i="18"/>
  <c r="CA137" i="18"/>
  <c r="BN138" i="18"/>
  <c r="BO138" i="18" s="1"/>
  <c r="CC137" i="18"/>
  <c r="BW137" i="18"/>
  <c r="CI137" i="18"/>
  <c r="BP138" i="18"/>
  <c r="BQ138" i="18" s="1"/>
  <c r="CD137" i="18"/>
  <c r="CJ137" i="18"/>
  <c r="BX137" i="18"/>
  <c r="BH138" i="18"/>
  <c r="BI138" i="18" s="1"/>
  <c r="BF138" i="18"/>
  <c r="BG138" i="18" s="1"/>
  <c r="CH137" i="18"/>
  <c r="BL138" i="18"/>
  <c r="BM138" i="18" s="1"/>
  <c r="CB137" i="18"/>
  <c r="BV137" i="18"/>
  <c r="BD138" i="18"/>
  <c r="BE138" i="18" s="1"/>
  <c r="BP140" i="19" l="1"/>
  <c r="BQ140" i="19" s="1"/>
  <c r="BN139" i="19"/>
  <c r="BO139" i="19" s="1"/>
  <c r="CC138" i="19"/>
  <c r="BW138" i="19"/>
  <c r="CI138" i="19"/>
  <c r="CG138" i="19"/>
  <c r="CA138" i="19"/>
  <c r="BJ139" i="19"/>
  <c r="BK139" i="19" s="1"/>
  <c r="BU138" i="19"/>
  <c r="BL139" i="19"/>
  <c r="BM139" i="19" s="1"/>
  <c r="CB138" i="19"/>
  <c r="BV138" i="19"/>
  <c r="CH138" i="19"/>
  <c r="BD139" i="19"/>
  <c r="BE139" i="19" s="1"/>
  <c r="CD138" i="19"/>
  <c r="BH139" i="19"/>
  <c r="BI139" i="19" s="1"/>
  <c r="CJ138" i="19"/>
  <c r="BF139" i="19"/>
  <c r="BG139" i="19" s="1"/>
  <c r="CE138" i="19"/>
  <c r="BY138" i="19"/>
  <c r="CK138" i="19"/>
  <c r="BR139" i="19"/>
  <c r="BS139" i="19" s="1"/>
  <c r="BD139" i="18"/>
  <c r="BE139" i="18" s="1"/>
  <c r="BH139" i="18"/>
  <c r="BI139" i="18" s="1"/>
  <c r="BL139" i="18"/>
  <c r="BM139" i="18" s="1"/>
  <c r="CB138" i="18"/>
  <c r="CH138" i="18"/>
  <c r="BV138" i="18"/>
  <c r="BN139" i="18"/>
  <c r="BO139" i="18" s="1"/>
  <c r="CC138" i="18"/>
  <c r="BW138" i="18"/>
  <c r="CI138" i="18"/>
  <c r="BF139" i="18"/>
  <c r="BG139" i="18" s="1"/>
  <c r="CE138" i="18"/>
  <c r="BY138" i="18"/>
  <c r="CK138" i="18"/>
  <c r="BR139" i="18"/>
  <c r="BS139" i="18" s="1"/>
  <c r="CD138" i="18"/>
  <c r="CJ138" i="18"/>
  <c r="BX138" i="18"/>
  <c r="BP139" i="18"/>
  <c r="BQ139" i="18" s="1"/>
  <c r="CA138" i="18"/>
  <c r="BJ139" i="18"/>
  <c r="BK139" i="18" s="1"/>
  <c r="CG138" i="18"/>
  <c r="BU138" i="18"/>
  <c r="BY139" i="19" l="1"/>
  <c r="CK139" i="19"/>
  <c r="BR140" i="19"/>
  <c r="BS140" i="19" s="1"/>
  <c r="CE139" i="19"/>
  <c r="BF140" i="19"/>
  <c r="BG140" i="19" s="1"/>
  <c r="BX139" i="19"/>
  <c r="BN140" i="19"/>
  <c r="BO140" i="19" s="1"/>
  <c r="CC139" i="19"/>
  <c r="BW139" i="19"/>
  <c r="CI139" i="19"/>
  <c r="BL140" i="19"/>
  <c r="BM140" i="19" s="1"/>
  <c r="CB139" i="19"/>
  <c r="BV139" i="19"/>
  <c r="CH139" i="19"/>
  <c r="BD140" i="19"/>
  <c r="BE140" i="19" s="1"/>
  <c r="CD139" i="19"/>
  <c r="BP141" i="19"/>
  <c r="BQ141" i="19" s="1"/>
  <c r="BH140" i="19"/>
  <c r="BI140" i="19" s="1"/>
  <c r="CJ139" i="19"/>
  <c r="CA139" i="19"/>
  <c r="BJ140" i="19"/>
  <c r="BK140" i="19" s="1"/>
  <c r="BU139" i="19"/>
  <c r="CG139" i="19"/>
  <c r="CA139" i="18"/>
  <c r="BJ140" i="18"/>
  <c r="BK140" i="18" s="1"/>
  <c r="BU139" i="18"/>
  <c r="CG139" i="18"/>
  <c r="BF140" i="18"/>
  <c r="BG140" i="18" s="1"/>
  <c r="BY139" i="18"/>
  <c r="CK139" i="18"/>
  <c r="BR140" i="18"/>
  <c r="BS140" i="18" s="1"/>
  <c r="CE139" i="18"/>
  <c r="CC139" i="18"/>
  <c r="BW139" i="18"/>
  <c r="CI139" i="18"/>
  <c r="BN140" i="18"/>
  <c r="BO140" i="18" s="1"/>
  <c r="BL140" i="18"/>
  <c r="BM140" i="18" s="1"/>
  <c r="CB139" i="18"/>
  <c r="BV139" i="18"/>
  <c r="CH139" i="18"/>
  <c r="BH140" i="18"/>
  <c r="BI140" i="18" s="1"/>
  <c r="BD140" i="18"/>
  <c r="BE140" i="18" s="1"/>
  <c r="BX139" i="18"/>
  <c r="CJ139" i="18"/>
  <c r="BP140" i="18"/>
  <c r="BQ140" i="18" s="1"/>
  <c r="CD139" i="18"/>
  <c r="BL141" i="19" l="1"/>
  <c r="CB140" i="19"/>
  <c r="BV140" i="19"/>
  <c r="CH140" i="19"/>
  <c r="BM141" i="19"/>
  <c r="BD141" i="19"/>
  <c r="BE141" i="19" s="1"/>
  <c r="CD140" i="19"/>
  <c r="BH141" i="19"/>
  <c r="BI141" i="19" s="1"/>
  <c r="CJ140" i="19"/>
  <c r="CA140" i="19"/>
  <c r="BJ141" i="19"/>
  <c r="BK141" i="19" s="1"/>
  <c r="BU140" i="19"/>
  <c r="CG140" i="19"/>
  <c r="BW140" i="19"/>
  <c r="CI140" i="19"/>
  <c r="BN141" i="19"/>
  <c r="BO141" i="19" s="1"/>
  <c r="CC140" i="19"/>
  <c r="BF141" i="19"/>
  <c r="BG141" i="19" s="1"/>
  <c r="BX140" i="19"/>
  <c r="BY140" i="19"/>
  <c r="CK140" i="19"/>
  <c r="BR141" i="19"/>
  <c r="BS141" i="19" s="1"/>
  <c r="CE140" i="19"/>
  <c r="BP142" i="19"/>
  <c r="BQ142" i="19" s="1"/>
  <c r="BD141" i="18"/>
  <c r="BE141" i="18" s="1"/>
  <c r="BF141" i="18"/>
  <c r="BG141" i="18" s="1"/>
  <c r="CA140" i="18"/>
  <c r="BJ141" i="18"/>
  <c r="BK141" i="18" s="1"/>
  <c r="BU140" i="18"/>
  <c r="CG140" i="18"/>
  <c r="BY140" i="18"/>
  <c r="CK140" i="18"/>
  <c r="BR141" i="18"/>
  <c r="BS141" i="18" s="1"/>
  <c r="CE140" i="18"/>
  <c r="BH141" i="18"/>
  <c r="BI141" i="18" s="1"/>
  <c r="BV140" i="18"/>
  <c r="CH140" i="18"/>
  <c r="BL141" i="18"/>
  <c r="BM141" i="18" s="1"/>
  <c r="CB140" i="18"/>
  <c r="BW140" i="18"/>
  <c r="CI140" i="18"/>
  <c r="CC140" i="18"/>
  <c r="BN141" i="18"/>
  <c r="BO141" i="18" s="1"/>
  <c r="BX140" i="18"/>
  <c r="CJ140" i="18"/>
  <c r="BP141" i="18"/>
  <c r="BQ141" i="18" s="1"/>
  <c r="CD140" i="18"/>
  <c r="BH142" i="19" l="1"/>
  <c r="BI142" i="19" s="1"/>
  <c r="CJ141" i="19"/>
  <c r="BW141" i="19"/>
  <c r="CI141" i="19"/>
  <c r="BN142" i="19"/>
  <c r="BO142" i="19" s="1"/>
  <c r="CC141" i="19"/>
  <c r="BY141" i="19"/>
  <c r="CK141" i="19"/>
  <c r="BR142" i="19"/>
  <c r="BS142" i="19" s="1"/>
  <c r="CE141" i="19"/>
  <c r="BF142" i="19"/>
  <c r="BG142" i="19" s="1"/>
  <c r="BX141" i="19"/>
  <c r="BD142" i="19"/>
  <c r="BE142" i="19" s="1"/>
  <c r="CD141" i="19"/>
  <c r="BP143" i="19"/>
  <c r="BQ143" i="19" s="1"/>
  <c r="BV141" i="19"/>
  <c r="CH141" i="19"/>
  <c r="BL142" i="19"/>
  <c r="BM142" i="19" s="1"/>
  <c r="CB141" i="19"/>
  <c r="BJ142" i="19"/>
  <c r="BU141" i="19"/>
  <c r="CG141" i="19"/>
  <c r="BK142" i="19"/>
  <c r="CA141" i="19"/>
  <c r="BH142" i="18"/>
  <c r="BI142" i="18" s="1"/>
  <c r="BX141" i="18"/>
  <c r="CJ141" i="18"/>
  <c r="BP142" i="18"/>
  <c r="BQ142" i="18" s="1"/>
  <c r="CD141" i="18"/>
  <c r="BW141" i="18"/>
  <c r="CI141" i="18"/>
  <c r="BN142" i="18"/>
  <c r="BO142" i="18" s="1"/>
  <c r="CC141" i="18"/>
  <c r="BU141" i="18"/>
  <c r="CG141" i="18"/>
  <c r="CA141" i="18"/>
  <c r="BJ142" i="18"/>
  <c r="BK142" i="18" s="1"/>
  <c r="BV141" i="18"/>
  <c r="CH141" i="18"/>
  <c r="BL142" i="18"/>
  <c r="BM142" i="18" s="1"/>
  <c r="CB141" i="18"/>
  <c r="BF142" i="18"/>
  <c r="BG142" i="18" s="1"/>
  <c r="BD142" i="18"/>
  <c r="BE142" i="18" s="1"/>
  <c r="CK141" i="18"/>
  <c r="BR142" i="18"/>
  <c r="BS142" i="18" s="1"/>
  <c r="CE141" i="18"/>
  <c r="BY141" i="18"/>
  <c r="BF143" i="19" l="1"/>
  <c r="BG143" i="19" s="1"/>
  <c r="BX142" i="19"/>
  <c r="BP144" i="19"/>
  <c r="BQ144" i="19" s="1"/>
  <c r="BV142" i="19"/>
  <c r="CH142" i="19"/>
  <c r="BL143" i="19"/>
  <c r="BM143" i="19" s="1"/>
  <c r="CB142" i="19"/>
  <c r="CK142" i="19"/>
  <c r="BR143" i="19"/>
  <c r="BS143" i="19" s="1"/>
  <c r="CE142" i="19"/>
  <c r="BY142" i="19"/>
  <c r="BW142" i="19"/>
  <c r="CI142" i="19"/>
  <c r="BN143" i="19"/>
  <c r="BO143" i="19" s="1"/>
  <c r="CC142" i="19"/>
  <c r="BD143" i="19"/>
  <c r="BE143" i="19" s="1"/>
  <c r="CD142" i="19"/>
  <c r="BH143" i="19"/>
  <c r="BI143" i="19" s="1"/>
  <c r="CJ142" i="19"/>
  <c r="BU142" i="19"/>
  <c r="CG142" i="19"/>
  <c r="CA142" i="19"/>
  <c r="BJ143" i="19"/>
  <c r="BK143" i="19" s="1"/>
  <c r="BR143" i="18"/>
  <c r="BS143" i="18" s="1"/>
  <c r="CE142" i="18"/>
  <c r="CK142" i="18"/>
  <c r="BY142" i="18"/>
  <c r="BD143" i="18"/>
  <c r="BE143" i="18" s="1"/>
  <c r="BV142" i="18"/>
  <c r="CH142" i="18"/>
  <c r="BL143" i="18"/>
  <c r="BM143" i="18" s="1"/>
  <c r="CB142" i="18"/>
  <c r="CJ142" i="18"/>
  <c r="BP143" i="18"/>
  <c r="BQ143" i="18" s="1"/>
  <c r="CD142" i="18"/>
  <c r="BX142" i="18"/>
  <c r="CI142" i="18"/>
  <c r="BN143" i="18"/>
  <c r="BO143" i="18" s="1"/>
  <c r="CC142" i="18"/>
  <c r="BW142" i="18"/>
  <c r="BF143" i="18"/>
  <c r="BG143" i="18" s="1"/>
  <c r="BU142" i="18"/>
  <c r="CG142" i="18"/>
  <c r="CA142" i="18"/>
  <c r="BJ143" i="18"/>
  <c r="BK143" i="18" s="1"/>
  <c r="BH143" i="18"/>
  <c r="BI143" i="18" s="1"/>
  <c r="BH144" i="19" l="1"/>
  <c r="BI144" i="19" s="1"/>
  <c r="CJ143" i="19"/>
  <c r="CI143" i="19"/>
  <c r="BN144" i="19"/>
  <c r="BO144" i="19" s="1"/>
  <c r="CC143" i="19"/>
  <c r="BW143" i="19"/>
  <c r="BU143" i="19"/>
  <c r="CG143" i="19"/>
  <c r="CA143" i="19"/>
  <c r="BJ144" i="19"/>
  <c r="BK144" i="19" s="1"/>
  <c r="BR144" i="19"/>
  <c r="BS144" i="19" s="1"/>
  <c r="CE143" i="19"/>
  <c r="BY143" i="19"/>
  <c r="CK143" i="19"/>
  <c r="CH143" i="19"/>
  <c r="BL144" i="19"/>
  <c r="BM144" i="19" s="1"/>
  <c r="CB143" i="19"/>
  <c r="BV143" i="19"/>
  <c r="BP145" i="19"/>
  <c r="BQ145" i="19" s="1"/>
  <c r="BF144" i="19"/>
  <c r="BG144" i="19" s="1"/>
  <c r="BX143" i="19"/>
  <c r="BD144" i="19"/>
  <c r="BE144" i="19" s="1"/>
  <c r="CD143" i="19"/>
  <c r="BF144" i="18"/>
  <c r="BG144" i="18" s="1"/>
  <c r="CG143" i="18"/>
  <c r="CA143" i="18"/>
  <c r="BJ144" i="18"/>
  <c r="BK144" i="18" s="1"/>
  <c r="BU143" i="18"/>
  <c r="BD144" i="18"/>
  <c r="BE144" i="18" s="1"/>
  <c r="BP144" i="18"/>
  <c r="BQ144" i="18" s="1"/>
  <c r="CD143" i="18"/>
  <c r="CJ143" i="18"/>
  <c r="BX143" i="18"/>
  <c r="BN144" i="18"/>
  <c r="BO144" i="18" s="1"/>
  <c r="CC143" i="18"/>
  <c r="CI143" i="18"/>
  <c r="BW143" i="18"/>
  <c r="BH144" i="18"/>
  <c r="BI144" i="18" s="1"/>
  <c r="CH143" i="18"/>
  <c r="BL144" i="18"/>
  <c r="BM144" i="18" s="1"/>
  <c r="CB143" i="18"/>
  <c r="BV143" i="18"/>
  <c r="CE143" i="18"/>
  <c r="BY143" i="18"/>
  <c r="CK143" i="18"/>
  <c r="BR144" i="18"/>
  <c r="BS144" i="18" s="1"/>
  <c r="BD145" i="19" l="1"/>
  <c r="BE145" i="19"/>
  <c r="CD144" i="19"/>
  <c r="BL145" i="19"/>
  <c r="BM145" i="19" s="1"/>
  <c r="CB144" i="19"/>
  <c r="BV144" i="19"/>
  <c r="CH144" i="19"/>
  <c r="CD145" i="19"/>
  <c r="BP146" i="19"/>
  <c r="BQ146" i="19" s="1"/>
  <c r="BN145" i="19"/>
  <c r="BO145" i="19" s="1"/>
  <c r="CC144" i="19"/>
  <c r="BW144" i="19"/>
  <c r="CI144" i="19"/>
  <c r="BF145" i="19"/>
  <c r="BG145" i="19" s="1"/>
  <c r="BX144" i="19"/>
  <c r="BH145" i="19"/>
  <c r="BI145" i="19" s="1"/>
  <c r="CJ144" i="19"/>
  <c r="CG144" i="19"/>
  <c r="CA144" i="19"/>
  <c r="BJ145" i="19"/>
  <c r="BK145" i="19" s="1"/>
  <c r="BU144" i="19"/>
  <c r="CE144" i="19"/>
  <c r="BY144" i="19"/>
  <c r="CK144" i="19"/>
  <c r="BR145" i="19"/>
  <c r="BS145" i="19" s="1"/>
  <c r="BD145" i="18"/>
  <c r="BE145" i="18" s="1"/>
  <c r="BN145" i="18"/>
  <c r="BO145" i="18" s="1"/>
  <c r="CC144" i="18"/>
  <c r="BW144" i="18"/>
  <c r="CI144" i="18"/>
  <c r="CA144" i="18"/>
  <c r="BJ145" i="18"/>
  <c r="BK145" i="18" s="1"/>
  <c r="CG144" i="18"/>
  <c r="BU144" i="18"/>
  <c r="CE144" i="18"/>
  <c r="BY144" i="18"/>
  <c r="CK144" i="18"/>
  <c r="BR145" i="18"/>
  <c r="BS145" i="18" s="1"/>
  <c r="CD144" i="18"/>
  <c r="BX144" i="18"/>
  <c r="CJ144" i="18"/>
  <c r="BP145" i="18"/>
  <c r="BQ145" i="18" s="1"/>
  <c r="BH145" i="18"/>
  <c r="BI145" i="18" s="1"/>
  <c r="BL145" i="18"/>
  <c r="BM145" i="18" s="1"/>
  <c r="CB144" i="18"/>
  <c r="CH144" i="18"/>
  <c r="BV144" i="18"/>
  <c r="BF145" i="18"/>
  <c r="BG145" i="18" s="1"/>
  <c r="BH146" i="19" l="1"/>
  <c r="BI146" i="19" s="1"/>
  <c r="CJ145" i="19"/>
  <c r="BN146" i="19"/>
  <c r="CC145" i="19"/>
  <c r="BW145" i="19"/>
  <c r="CI145" i="19"/>
  <c r="BO146" i="19"/>
  <c r="BF146" i="19"/>
  <c r="BG146" i="19" s="1"/>
  <c r="BX145" i="19"/>
  <c r="CA145" i="19"/>
  <c r="BJ146" i="19"/>
  <c r="BK146" i="19" s="1"/>
  <c r="BU145" i="19"/>
  <c r="CG145" i="19"/>
  <c r="BL146" i="19"/>
  <c r="BM146" i="19" s="1"/>
  <c r="CB145" i="19"/>
  <c r="BV145" i="19"/>
  <c r="CH145" i="19"/>
  <c r="BY145" i="19"/>
  <c r="CK145" i="19"/>
  <c r="BR146" i="19"/>
  <c r="BS146" i="19" s="1"/>
  <c r="CE145" i="19"/>
  <c r="BP147" i="19"/>
  <c r="BQ147" i="19" s="1"/>
  <c r="BP148" i="19"/>
  <c r="BQ148" i="19" s="1"/>
  <c r="BD146" i="19"/>
  <c r="BE146" i="19" s="1"/>
  <c r="CA145" i="18"/>
  <c r="BJ146" i="18"/>
  <c r="BK146" i="18" s="1"/>
  <c r="BU145" i="18"/>
  <c r="CG145" i="18"/>
  <c r="CC145" i="18"/>
  <c r="BW145" i="18"/>
  <c r="CI145" i="18"/>
  <c r="BN146" i="18"/>
  <c r="BO146" i="18" s="1"/>
  <c r="BH146" i="18"/>
  <c r="BI146" i="18" s="1"/>
  <c r="BY145" i="18"/>
  <c r="CK145" i="18"/>
  <c r="BR146" i="18"/>
  <c r="BS146" i="18" s="1"/>
  <c r="CE145" i="18"/>
  <c r="BX145" i="18"/>
  <c r="CJ145" i="18"/>
  <c r="CD145" i="18"/>
  <c r="BP146" i="18"/>
  <c r="BQ146" i="18" s="1"/>
  <c r="BF146" i="18"/>
  <c r="BG146" i="18" s="1"/>
  <c r="BL146" i="18"/>
  <c r="BM146" i="18" s="1"/>
  <c r="CB145" i="18"/>
  <c r="BV145" i="18"/>
  <c r="CH145" i="18"/>
  <c r="BD146" i="18"/>
  <c r="BE146" i="18" s="1"/>
  <c r="BF147" i="19" l="1"/>
  <c r="BG147" i="19" s="1"/>
  <c r="BX147" i="19" s="1"/>
  <c r="BF148" i="19"/>
  <c r="BG148" i="19" s="1"/>
  <c r="BX146" i="19"/>
  <c r="BL147" i="19"/>
  <c r="BM147" i="19" s="1"/>
  <c r="CB146" i="19"/>
  <c r="CH146" i="19"/>
  <c r="BL148" i="19"/>
  <c r="BM148" i="19" s="1"/>
  <c r="BV146" i="19"/>
  <c r="BD147" i="19"/>
  <c r="BE147" i="19" s="1"/>
  <c r="CD147" i="19" s="1"/>
  <c r="BD148" i="19"/>
  <c r="BE148" i="19" s="1"/>
  <c r="CD146" i="19"/>
  <c r="BP149" i="19"/>
  <c r="BQ149" i="19" s="1"/>
  <c r="BH147" i="19"/>
  <c r="BH148" i="19"/>
  <c r="BI148" i="19" s="1"/>
  <c r="BI147" i="19"/>
  <c r="CJ147" i="19" s="1"/>
  <c r="CJ146" i="19"/>
  <c r="CC146" i="19"/>
  <c r="BW146" i="19"/>
  <c r="BN147" i="19"/>
  <c r="BO147" i="19" s="1"/>
  <c r="CI146" i="19"/>
  <c r="BN148" i="19"/>
  <c r="BO148" i="19" s="1"/>
  <c r="BJ148" i="19"/>
  <c r="BK148" i="19" s="1"/>
  <c r="CA146" i="19"/>
  <c r="BU146" i="19"/>
  <c r="BJ147" i="19"/>
  <c r="BK147" i="19" s="1"/>
  <c r="CG146" i="19"/>
  <c r="BY146" i="19"/>
  <c r="BR147" i="19"/>
  <c r="BS147" i="19" s="1"/>
  <c r="CK146" i="19"/>
  <c r="BR148" i="19"/>
  <c r="BS148" i="19" s="1"/>
  <c r="CE146" i="19"/>
  <c r="BH148" i="18"/>
  <c r="BI148" i="18" s="1"/>
  <c r="BH147" i="18"/>
  <c r="BI147" i="18" s="1"/>
  <c r="BW146" i="18"/>
  <c r="CI146" i="18"/>
  <c r="BN148" i="18"/>
  <c r="BO148" i="18" s="1"/>
  <c r="CC146" i="18"/>
  <c r="BN147" i="18"/>
  <c r="BO147" i="18" s="1"/>
  <c r="BF148" i="18"/>
  <c r="BG148" i="18" s="1"/>
  <c r="BF147" i="18"/>
  <c r="BG147" i="18" s="1"/>
  <c r="BX146" i="18"/>
  <c r="CJ146" i="18"/>
  <c r="BP148" i="18"/>
  <c r="BQ148" i="18" s="1"/>
  <c r="BP147" i="18"/>
  <c r="BQ147" i="18" s="1"/>
  <c r="CD146" i="18"/>
  <c r="BY146" i="18"/>
  <c r="BR148" i="18"/>
  <c r="BS148" i="18" s="1"/>
  <c r="CK146" i="18"/>
  <c r="BR147" i="18"/>
  <c r="BS147" i="18" s="1"/>
  <c r="CE146" i="18"/>
  <c r="BV146" i="18"/>
  <c r="CH146" i="18"/>
  <c r="BL147" i="18"/>
  <c r="BM147" i="18" s="1"/>
  <c r="CB146" i="18"/>
  <c r="BL148" i="18"/>
  <c r="BM148" i="18" s="1"/>
  <c r="BD148" i="18"/>
  <c r="BE148" i="18" s="1"/>
  <c r="BD147" i="18"/>
  <c r="BE147" i="18" s="1"/>
  <c r="CA146" i="18"/>
  <c r="BJ147" i="18"/>
  <c r="BK147" i="18" s="1"/>
  <c r="BU146" i="18"/>
  <c r="CG146" i="18"/>
  <c r="BJ148" i="18"/>
  <c r="BK148" i="18" s="1"/>
  <c r="BY147" i="19" l="1"/>
  <c r="CE147" i="19"/>
  <c r="CK147" i="19"/>
  <c r="BW147" i="19"/>
  <c r="CI147" i="19"/>
  <c r="CC147" i="19"/>
  <c r="BF149" i="19"/>
  <c r="BG149" i="19" s="1"/>
  <c r="BX148" i="19"/>
  <c r="BD149" i="19"/>
  <c r="BE149" i="19" s="1"/>
  <c r="CD148" i="19"/>
  <c r="BV147" i="19"/>
  <c r="CH147" i="19"/>
  <c r="CB147" i="19"/>
  <c r="BU147" i="19"/>
  <c r="CG147" i="19"/>
  <c r="CA147" i="19"/>
  <c r="BH149" i="19"/>
  <c r="BI149" i="19" s="1"/>
  <c r="CJ148" i="19"/>
  <c r="BP150" i="19"/>
  <c r="BQ150" i="19" s="1"/>
  <c r="CH148" i="19"/>
  <c r="CB148" i="19"/>
  <c r="BV148" i="19"/>
  <c r="BL149" i="19"/>
  <c r="BM149" i="19" s="1"/>
  <c r="BW148" i="19"/>
  <c r="CC148" i="19"/>
  <c r="BN149" i="19"/>
  <c r="BO149" i="19" s="1"/>
  <c r="CI148" i="19"/>
  <c r="CA148" i="19"/>
  <c r="CG148" i="19"/>
  <c r="BU148" i="19"/>
  <c r="BJ149" i="19"/>
  <c r="BK149" i="19" s="1"/>
  <c r="CK148" i="19"/>
  <c r="CE148" i="19"/>
  <c r="BY148" i="19"/>
  <c r="BR149" i="19"/>
  <c r="BS149" i="19" s="1"/>
  <c r="BV147" i="18"/>
  <c r="CH147" i="18"/>
  <c r="CB147" i="18"/>
  <c r="BU148" i="18"/>
  <c r="CG148" i="18"/>
  <c r="BJ149" i="18"/>
  <c r="CA148" i="18"/>
  <c r="BK149" i="18"/>
  <c r="BR149" i="18"/>
  <c r="BS149" i="18" s="1"/>
  <c r="CE148" i="18"/>
  <c r="CK148" i="18"/>
  <c r="BY148" i="18"/>
  <c r="BU147" i="18"/>
  <c r="CG147" i="18"/>
  <c r="CA147" i="18"/>
  <c r="BF149" i="18"/>
  <c r="BG149" i="18" s="1"/>
  <c r="CI148" i="18"/>
  <c r="BN149" i="18"/>
  <c r="BO149" i="18" s="1"/>
  <c r="CC148" i="18"/>
  <c r="BW148" i="18"/>
  <c r="CK147" i="18"/>
  <c r="CE147" i="18"/>
  <c r="BY147" i="18"/>
  <c r="BX147" i="18"/>
  <c r="CJ147" i="18"/>
  <c r="CD147" i="18"/>
  <c r="BV148" i="18"/>
  <c r="CH148" i="18"/>
  <c r="BL149" i="18"/>
  <c r="BM149" i="18" s="1"/>
  <c r="CB148" i="18"/>
  <c r="CJ148" i="18"/>
  <c r="BP149" i="18"/>
  <c r="BQ149" i="18" s="1"/>
  <c r="CD148" i="18"/>
  <c r="BX148" i="18"/>
  <c r="BW147" i="18"/>
  <c r="CI147" i="18"/>
  <c r="CC147" i="18"/>
  <c r="BD149" i="18"/>
  <c r="BE149" i="18" s="1"/>
  <c r="BH149" i="18"/>
  <c r="BI149" i="18" s="1"/>
  <c r="CB149" i="19" l="1"/>
  <c r="BV149" i="19"/>
  <c r="BL150" i="19"/>
  <c r="BM150" i="19" s="1"/>
  <c r="CH149" i="19"/>
  <c r="BU149" i="19"/>
  <c r="CA149" i="19"/>
  <c r="BJ150" i="19"/>
  <c r="BK150" i="19" s="1"/>
  <c r="CG149" i="19"/>
  <c r="BR150" i="19"/>
  <c r="BS150" i="19" s="1"/>
  <c r="CE149" i="19"/>
  <c r="BY149" i="19"/>
  <c r="CK149" i="19"/>
  <c r="BD150" i="19"/>
  <c r="BE150" i="19" s="1"/>
  <c r="CD149" i="19"/>
  <c r="BP151" i="19"/>
  <c r="BQ151" i="19" s="1"/>
  <c r="BF150" i="19"/>
  <c r="BG150" i="19" s="1"/>
  <c r="BX149" i="19"/>
  <c r="BH150" i="19"/>
  <c r="BI150" i="19" s="1"/>
  <c r="CJ149" i="19"/>
  <c r="CI149" i="19"/>
  <c r="BW149" i="19"/>
  <c r="BN150" i="19"/>
  <c r="BO150" i="19" s="1"/>
  <c r="CC149" i="19"/>
  <c r="CE149" i="18"/>
  <c r="BY149" i="18"/>
  <c r="BR150" i="18"/>
  <c r="BS150" i="18" s="1"/>
  <c r="CK149" i="18"/>
  <c r="CH149" i="18"/>
  <c r="BL150" i="18"/>
  <c r="BM150" i="18" s="1"/>
  <c r="CB149" i="18"/>
  <c r="BV149" i="18"/>
  <c r="BD150" i="18"/>
  <c r="BE150" i="18" s="1"/>
  <c r="BH150" i="18"/>
  <c r="BI150" i="18" s="1"/>
  <c r="BN150" i="18"/>
  <c r="BO150" i="18" s="1"/>
  <c r="CC149" i="18"/>
  <c r="CI149" i="18"/>
  <c r="BW149" i="18"/>
  <c r="BF150" i="18"/>
  <c r="BG150" i="18" s="1"/>
  <c r="CG149" i="18"/>
  <c r="CA149" i="18"/>
  <c r="BJ150" i="18"/>
  <c r="BK150" i="18" s="1"/>
  <c r="BU149" i="18"/>
  <c r="BP150" i="18"/>
  <c r="BQ150" i="18" s="1"/>
  <c r="CD149" i="18"/>
  <c r="CJ149" i="18"/>
  <c r="BX149" i="18"/>
  <c r="CC150" i="19" l="1"/>
  <c r="BN151" i="19"/>
  <c r="BO151" i="19" s="1"/>
  <c r="CI150" i="19"/>
  <c r="BW150" i="19"/>
  <c r="CG150" i="19"/>
  <c r="BJ151" i="19"/>
  <c r="BK151" i="19" s="1"/>
  <c r="BU150" i="19"/>
  <c r="CA150" i="19"/>
  <c r="BF151" i="19"/>
  <c r="BG151" i="19" s="1"/>
  <c r="BX150" i="19"/>
  <c r="BV150" i="19"/>
  <c r="BL151" i="19"/>
  <c r="BM151" i="19" s="1"/>
  <c r="CH150" i="19"/>
  <c r="CB150" i="19"/>
  <c r="CK150" i="19"/>
  <c r="CE150" i="19"/>
  <c r="BY150" i="19"/>
  <c r="BR151" i="19"/>
  <c r="BS151" i="19" s="1"/>
  <c r="BH151" i="19"/>
  <c r="BI151" i="19" s="1"/>
  <c r="CJ151" i="19" s="1"/>
  <c r="CJ150" i="19"/>
  <c r="BP152" i="19"/>
  <c r="BQ152" i="19" s="1"/>
  <c r="BD151" i="19"/>
  <c r="BE151" i="19" s="1"/>
  <c r="CD150" i="19"/>
  <c r="BN151" i="18"/>
  <c r="BO151" i="18" s="1"/>
  <c r="CC150" i="18"/>
  <c r="BW150" i="18"/>
  <c r="CI150" i="18"/>
  <c r="CD150" i="18"/>
  <c r="BX150" i="18"/>
  <c r="CJ150" i="18"/>
  <c r="BP151" i="18"/>
  <c r="BQ151" i="18" s="1"/>
  <c r="BD151" i="18"/>
  <c r="BE151" i="18" s="1"/>
  <c r="BK151" i="18"/>
  <c r="CA150" i="18"/>
  <c r="BJ151" i="18"/>
  <c r="CG150" i="18"/>
  <c r="BU150" i="18"/>
  <c r="BL151" i="18"/>
  <c r="BM151" i="18" s="1"/>
  <c r="CB150" i="18"/>
  <c r="CH150" i="18"/>
  <c r="BV150" i="18"/>
  <c r="BF151" i="18"/>
  <c r="BG151" i="18" s="1"/>
  <c r="CE150" i="18"/>
  <c r="BY150" i="18"/>
  <c r="CK150" i="18"/>
  <c r="BR151" i="18"/>
  <c r="BS151" i="18" s="1"/>
  <c r="BH151" i="18"/>
  <c r="BI151" i="18" s="1"/>
  <c r="BP153" i="19" l="1"/>
  <c r="BQ153" i="19" s="1"/>
  <c r="BD152" i="19"/>
  <c r="BE152" i="19" s="1"/>
  <c r="CD152" i="19" s="1"/>
  <c r="CD151" i="19"/>
  <c r="CA151" i="19"/>
  <c r="BJ152" i="19"/>
  <c r="BK152" i="19" s="1"/>
  <c r="CG151" i="19"/>
  <c r="BU151" i="19"/>
  <c r="CH151" i="19"/>
  <c r="BV151" i="19"/>
  <c r="BL152" i="19"/>
  <c r="BM152" i="19" s="1"/>
  <c r="CB151" i="19"/>
  <c r="BF152" i="19"/>
  <c r="BG152" i="19" s="1"/>
  <c r="BX151" i="19"/>
  <c r="CK151" i="19"/>
  <c r="CE151" i="19"/>
  <c r="BR152" i="19"/>
  <c r="BS152" i="19" s="1"/>
  <c r="BY151" i="19"/>
  <c r="BN152" i="19"/>
  <c r="BO152" i="19" s="1"/>
  <c r="BW151" i="19"/>
  <c r="CI151" i="19"/>
  <c r="CC151" i="19"/>
  <c r="BH152" i="19"/>
  <c r="BI152" i="19" s="1"/>
  <c r="BX151" i="18"/>
  <c r="BP152" i="18"/>
  <c r="BQ152" i="18" s="1"/>
  <c r="CJ151" i="18"/>
  <c r="CD151" i="18"/>
  <c r="BY151" i="18"/>
  <c r="BR152" i="18"/>
  <c r="BS152" i="18" s="1"/>
  <c r="CK151" i="18"/>
  <c r="CE151" i="18"/>
  <c r="BD152" i="18"/>
  <c r="BE152" i="18" s="1"/>
  <c r="BF152" i="18"/>
  <c r="BG152" i="18" s="1"/>
  <c r="CH151" i="18"/>
  <c r="BL152" i="18"/>
  <c r="BM152" i="18" s="1"/>
  <c r="CB151" i="18"/>
  <c r="BV151" i="18"/>
  <c r="BH152" i="18"/>
  <c r="BI152" i="18" s="1"/>
  <c r="CC151" i="18"/>
  <c r="BW151" i="18"/>
  <c r="CI151" i="18"/>
  <c r="BN152" i="18"/>
  <c r="BO152" i="18" s="1"/>
  <c r="CA151" i="18"/>
  <c r="BU151" i="18"/>
  <c r="CG151" i="18"/>
  <c r="BJ152" i="18"/>
  <c r="BK152" i="18" s="1"/>
  <c r="BU152" i="19" l="1"/>
  <c r="CG152" i="19"/>
  <c r="CA152" i="19"/>
  <c r="BJ153" i="19"/>
  <c r="BK153" i="19" s="1"/>
  <c r="BH153" i="19"/>
  <c r="BI153" i="19" s="1"/>
  <c r="CJ152" i="19"/>
  <c r="BF153" i="19"/>
  <c r="BG153" i="19" s="1"/>
  <c r="BX152" i="19"/>
  <c r="BP154" i="19"/>
  <c r="BQ154" i="19" s="1"/>
  <c r="CE152" i="19"/>
  <c r="BR153" i="19"/>
  <c r="BS153" i="19" s="1"/>
  <c r="CK152" i="19"/>
  <c r="BY152" i="19"/>
  <c r="CI152" i="19"/>
  <c r="BN153" i="19"/>
  <c r="BO153" i="19" s="1"/>
  <c r="CC152" i="19"/>
  <c r="BW152" i="19"/>
  <c r="BD153" i="19"/>
  <c r="BE153" i="19" s="1"/>
  <c r="BL153" i="19"/>
  <c r="CB152" i="19"/>
  <c r="BV152" i="19"/>
  <c r="CH152" i="19"/>
  <c r="BM153" i="19"/>
  <c r="BH153" i="18"/>
  <c r="BI153" i="18" s="1"/>
  <c r="CE152" i="18"/>
  <c r="BY152" i="18"/>
  <c r="BR153" i="18"/>
  <c r="BS153" i="18" s="1"/>
  <c r="CK152" i="18"/>
  <c r="BF153" i="18"/>
  <c r="BG153" i="18" s="1"/>
  <c r="BX152" i="18"/>
  <c r="BP153" i="18"/>
  <c r="BQ153" i="18" s="1"/>
  <c r="CJ152" i="18"/>
  <c r="CD152" i="18"/>
  <c r="BD153" i="18"/>
  <c r="BE153" i="18" s="1"/>
  <c r="BJ153" i="18"/>
  <c r="BU152" i="18"/>
  <c r="CG152" i="18"/>
  <c r="CA152" i="18"/>
  <c r="BK153" i="18"/>
  <c r="BW152" i="18"/>
  <c r="BN153" i="18"/>
  <c r="BO153" i="18" s="1"/>
  <c r="CI152" i="18"/>
  <c r="CC152" i="18"/>
  <c r="BV152" i="18"/>
  <c r="CH152" i="18"/>
  <c r="BL153" i="18"/>
  <c r="BM153" i="18" s="1"/>
  <c r="CB152" i="18"/>
  <c r="BP155" i="19" l="1"/>
  <c r="BQ155" i="19" s="1"/>
  <c r="BF154" i="19"/>
  <c r="BG154" i="19" s="1"/>
  <c r="BX153" i="19"/>
  <c r="BY153" i="19"/>
  <c r="CE153" i="19"/>
  <c r="BR154" i="19"/>
  <c r="BS154" i="19" s="1"/>
  <c r="CK153" i="19"/>
  <c r="BD154" i="19"/>
  <c r="BE154" i="19" s="1"/>
  <c r="CD153" i="19"/>
  <c r="BH154" i="19"/>
  <c r="BI154" i="19" s="1"/>
  <c r="CJ153" i="19"/>
  <c r="BJ154" i="19"/>
  <c r="BK154" i="19" s="1"/>
  <c r="CG153" i="19"/>
  <c r="BU153" i="19"/>
  <c r="CA153" i="19"/>
  <c r="CC153" i="19"/>
  <c r="BN154" i="19"/>
  <c r="BO154" i="19" s="1"/>
  <c r="BW153" i="19"/>
  <c r="CI153" i="19"/>
  <c r="BV153" i="19"/>
  <c r="CH153" i="19"/>
  <c r="BL154" i="19"/>
  <c r="BM154" i="19" s="1"/>
  <c r="CB153" i="19"/>
  <c r="BD154" i="18"/>
  <c r="BE154" i="18" s="1"/>
  <c r="CC153" i="18"/>
  <c r="BW153" i="18"/>
  <c r="CI153" i="18"/>
  <c r="BN154" i="18"/>
  <c r="BO154" i="18" s="1"/>
  <c r="CK153" i="18"/>
  <c r="CE153" i="18"/>
  <c r="BR154" i="18"/>
  <c r="BS154" i="18" s="1"/>
  <c r="BY153" i="18"/>
  <c r="BF154" i="18"/>
  <c r="BG154" i="18" s="1"/>
  <c r="CH153" i="18"/>
  <c r="BL154" i="18"/>
  <c r="BM154" i="18" s="1"/>
  <c r="CB153" i="18"/>
  <c r="BV153" i="18"/>
  <c r="BP154" i="18"/>
  <c r="BQ154" i="18" s="1"/>
  <c r="CJ153" i="18"/>
  <c r="CD153" i="18"/>
  <c r="BX153" i="18"/>
  <c r="BU153" i="18"/>
  <c r="CG153" i="18"/>
  <c r="BJ154" i="18"/>
  <c r="BK154" i="18" s="1"/>
  <c r="CA153" i="18"/>
  <c r="BH154" i="18"/>
  <c r="BI154" i="18" s="1"/>
  <c r="BW154" i="19" l="1"/>
  <c r="BN155" i="19"/>
  <c r="BO155" i="19" s="1"/>
  <c r="CC154" i="19"/>
  <c r="CI154" i="19"/>
  <c r="CH154" i="19"/>
  <c r="CB154" i="19"/>
  <c r="BV154" i="19"/>
  <c r="BL155" i="19"/>
  <c r="BM155" i="19" s="1"/>
  <c r="BD155" i="19"/>
  <c r="BE155" i="19" s="1"/>
  <c r="CD154" i="19"/>
  <c r="BF155" i="19"/>
  <c r="BG155" i="19" s="1"/>
  <c r="BX154" i="19"/>
  <c r="BH155" i="19"/>
  <c r="BI155" i="19"/>
  <c r="CJ154" i="19"/>
  <c r="CK154" i="19"/>
  <c r="CE154" i="19"/>
  <c r="BY154" i="19"/>
  <c r="BR155" i="19"/>
  <c r="BS155" i="19" s="1"/>
  <c r="BP156" i="19"/>
  <c r="BQ156" i="19" s="1"/>
  <c r="CA154" i="19"/>
  <c r="BJ155" i="19"/>
  <c r="BK155" i="19" s="1"/>
  <c r="CG154" i="19"/>
  <c r="BU154" i="19"/>
  <c r="BF155" i="18"/>
  <c r="BG155" i="18" s="1"/>
  <c r="CH154" i="18"/>
  <c r="BL155" i="18"/>
  <c r="BM155" i="18" s="1"/>
  <c r="CB154" i="18"/>
  <c r="BV154" i="18"/>
  <c r="CD154" i="18"/>
  <c r="BX154" i="18"/>
  <c r="BP155" i="18"/>
  <c r="BQ155" i="18" s="1"/>
  <c r="CJ154" i="18"/>
  <c r="CI154" i="18"/>
  <c r="BN155" i="18"/>
  <c r="BO155" i="18" s="1"/>
  <c r="CC154" i="18"/>
  <c r="BW154" i="18"/>
  <c r="BH155" i="18"/>
  <c r="BI155" i="18" s="1"/>
  <c r="BR155" i="18"/>
  <c r="CE154" i="18"/>
  <c r="BY154" i="18"/>
  <c r="CK154" i="18"/>
  <c r="BS155" i="18"/>
  <c r="BD155" i="18"/>
  <c r="BE155" i="18" s="1"/>
  <c r="CA154" i="18"/>
  <c r="BU154" i="18"/>
  <c r="CG154" i="18"/>
  <c r="BJ155" i="18"/>
  <c r="BK155" i="18" s="1"/>
  <c r="BU155" i="19" l="1"/>
  <c r="CA155" i="19"/>
  <c r="BJ156" i="19"/>
  <c r="BK156" i="19" s="1"/>
  <c r="CG155" i="19"/>
  <c r="BP157" i="19"/>
  <c r="BQ157" i="19" s="1"/>
  <c r="BR156" i="19"/>
  <c r="BS156" i="19" s="1"/>
  <c r="CE155" i="19"/>
  <c r="CK155" i="19"/>
  <c r="BY155" i="19"/>
  <c r="BF156" i="19"/>
  <c r="BG156" i="19" s="1"/>
  <c r="BX155" i="19"/>
  <c r="BD156" i="19"/>
  <c r="BE156" i="19" s="1"/>
  <c r="CD155" i="19"/>
  <c r="BL156" i="19"/>
  <c r="BM156" i="19" s="1"/>
  <c r="CB155" i="19"/>
  <c r="CH155" i="19"/>
  <c r="BV155" i="19"/>
  <c r="CI155" i="19"/>
  <c r="CC155" i="19"/>
  <c r="BN156" i="19"/>
  <c r="BO156" i="19" s="1"/>
  <c r="BW155" i="19"/>
  <c r="BH156" i="19"/>
  <c r="BI156" i="19" s="1"/>
  <c r="CJ155" i="19"/>
  <c r="CC155" i="18"/>
  <c r="BW155" i="18"/>
  <c r="BN156" i="18"/>
  <c r="BO156" i="18" s="1"/>
  <c r="CI155" i="18"/>
  <c r="BL156" i="18"/>
  <c r="BM156" i="18" s="1"/>
  <c r="CB155" i="18"/>
  <c r="BV155" i="18"/>
  <c r="CH155" i="18"/>
  <c r="BD156" i="18"/>
  <c r="BE156" i="18" s="1"/>
  <c r="BX155" i="18"/>
  <c r="BP156" i="18"/>
  <c r="BQ156" i="18" s="1"/>
  <c r="CD155" i="18"/>
  <c r="CJ155" i="18"/>
  <c r="BH156" i="18"/>
  <c r="BI156" i="18" s="1"/>
  <c r="CG155" i="18"/>
  <c r="BJ156" i="18"/>
  <c r="BK156" i="18" s="1"/>
  <c r="CA155" i="18"/>
  <c r="BU155" i="18"/>
  <c r="BY155" i="18"/>
  <c r="CK155" i="18"/>
  <c r="CE155" i="18"/>
  <c r="BR156" i="18"/>
  <c r="BS156" i="18" s="1"/>
  <c r="BF156" i="18"/>
  <c r="BG156" i="18" s="1"/>
  <c r="BF157" i="19" l="1"/>
  <c r="BG157" i="19" s="1"/>
  <c r="BX157" i="19" s="1"/>
  <c r="BX156" i="19"/>
  <c r="BY156" i="19"/>
  <c r="CK156" i="19"/>
  <c r="CE156" i="19"/>
  <c r="BR157" i="19"/>
  <c r="BS157" i="19" s="1"/>
  <c r="BH157" i="19"/>
  <c r="BI157" i="19" s="1"/>
  <c r="CJ156" i="19"/>
  <c r="CC156" i="19"/>
  <c r="BN157" i="19"/>
  <c r="BO157" i="19" s="1"/>
  <c r="CI156" i="19"/>
  <c r="BW156" i="19"/>
  <c r="BV156" i="19"/>
  <c r="BL157" i="19"/>
  <c r="BM157" i="19" s="1"/>
  <c r="CH156" i="19"/>
  <c r="CB156" i="19"/>
  <c r="CG156" i="19"/>
  <c r="CA156" i="19"/>
  <c r="BJ157" i="19"/>
  <c r="BK157" i="19" s="1"/>
  <c r="BU156" i="19"/>
  <c r="BD157" i="19"/>
  <c r="BE157" i="19" s="1"/>
  <c r="CD156" i="19"/>
  <c r="BP158" i="19"/>
  <c r="BQ158" i="19" s="1"/>
  <c r="BD157" i="18"/>
  <c r="BE157" i="18" s="1"/>
  <c r="BV156" i="18"/>
  <c r="CB156" i="18"/>
  <c r="BL157" i="18"/>
  <c r="BM157" i="18" s="1"/>
  <c r="CH156" i="18"/>
  <c r="BF157" i="18"/>
  <c r="BG157" i="18" s="1"/>
  <c r="CE156" i="18"/>
  <c r="BR157" i="18"/>
  <c r="BS157" i="18" s="1"/>
  <c r="BY156" i="18"/>
  <c r="CK156" i="18"/>
  <c r="CA156" i="18"/>
  <c r="BJ157" i="18"/>
  <c r="BK157" i="18" s="1"/>
  <c r="BU156" i="18"/>
  <c r="CG156" i="18"/>
  <c r="BN157" i="18"/>
  <c r="CC156" i="18"/>
  <c r="BO157" i="18"/>
  <c r="BW156" i="18"/>
  <c r="CI156" i="18"/>
  <c r="CJ156" i="18"/>
  <c r="CD156" i="18"/>
  <c r="BP157" i="18"/>
  <c r="BQ157" i="18" s="1"/>
  <c r="BX156" i="18"/>
  <c r="BH157" i="18"/>
  <c r="BI157" i="18" s="1"/>
  <c r="BN158" i="19" l="1"/>
  <c r="BO158" i="19" s="1"/>
  <c r="BW157" i="19"/>
  <c r="CI157" i="19"/>
  <c r="CC157" i="19"/>
  <c r="BY157" i="19"/>
  <c r="CK157" i="19"/>
  <c r="CE157" i="19"/>
  <c r="BR158" i="19"/>
  <c r="BS158" i="19" s="1"/>
  <c r="BP159" i="19"/>
  <c r="BQ159" i="19" s="1"/>
  <c r="BD158" i="19"/>
  <c r="BE158" i="19" s="1"/>
  <c r="CD157" i="19"/>
  <c r="CA157" i="19"/>
  <c r="BJ158" i="19"/>
  <c r="BK158" i="19" s="1"/>
  <c r="CG157" i="19"/>
  <c r="BU157" i="19"/>
  <c r="BH158" i="19"/>
  <c r="BI158" i="19" s="1"/>
  <c r="CJ157" i="19"/>
  <c r="CH157" i="19"/>
  <c r="BV157" i="19"/>
  <c r="BL158" i="19"/>
  <c r="BM158" i="19" s="1"/>
  <c r="CB157" i="19"/>
  <c r="BF158" i="19"/>
  <c r="BG158" i="19" s="1"/>
  <c r="CE157" i="18"/>
  <c r="CK157" i="18"/>
  <c r="BY157" i="18"/>
  <c r="BR158" i="18"/>
  <c r="BS158" i="18" s="1"/>
  <c r="BF158" i="18"/>
  <c r="BG158" i="18" s="1"/>
  <c r="BH158" i="18"/>
  <c r="BI158" i="18" s="1"/>
  <c r="BP158" i="18"/>
  <c r="BQ158" i="18" s="1"/>
  <c r="CJ157" i="18"/>
  <c r="CD157" i="18"/>
  <c r="BX157" i="18"/>
  <c r="CH157" i="18"/>
  <c r="BL158" i="18"/>
  <c r="BM158" i="18" s="1"/>
  <c r="CB157" i="18"/>
  <c r="BV157" i="18"/>
  <c r="CA157" i="18"/>
  <c r="BU157" i="18"/>
  <c r="BJ158" i="18"/>
  <c r="BK158" i="18" s="1"/>
  <c r="CG157" i="18"/>
  <c r="BD158" i="18"/>
  <c r="BE158" i="18" s="1"/>
  <c r="BN158" i="18"/>
  <c r="BO158" i="18" s="1"/>
  <c r="CI157" i="18"/>
  <c r="CC157" i="18"/>
  <c r="BW157" i="18"/>
  <c r="BD159" i="19" l="1"/>
  <c r="BE159" i="19" s="1"/>
  <c r="CD158" i="19"/>
  <c r="BL159" i="19"/>
  <c r="CB158" i="19"/>
  <c r="BV158" i="19"/>
  <c r="CH158" i="19"/>
  <c r="BM159" i="19"/>
  <c r="BF159" i="19"/>
  <c r="BG159" i="19" s="1"/>
  <c r="BX158" i="19"/>
  <c r="BP160" i="19"/>
  <c r="BQ160" i="19" s="1"/>
  <c r="CE158" i="19"/>
  <c r="CK158" i="19"/>
  <c r="BR159" i="19"/>
  <c r="BS159" i="19" s="1"/>
  <c r="BY158" i="19"/>
  <c r="BU158" i="19"/>
  <c r="BJ159" i="19"/>
  <c r="BK159" i="19" s="1"/>
  <c r="CG158" i="19"/>
  <c r="CA158" i="19"/>
  <c r="BW158" i="19"/>
  <c r="CI158" i="19"/>
  <c r="CC158" i="19"/>
  <c r="BN159" i="19"/>
  <c r="BO159" i="19" s="1"/>
  <c r="BH159" i="19"/>
  <c r="BI159" i="19" s="1"/>
  <c r="CJ158" i="19"/>
  <c r="BF159" i="18"/>
  <c r="BG159" i="18" s="1"/>
  <c r="CC158" i="18"/>
  <c r="CI158" i="18"/>
  <c r="BN159" i="18"/>
  <c r="BO159" i="18" s="1"/>
  <c r="BW158" i="18"/>
  <c r="BJ159" i="18"/>
  <c r="BU158" i="18"/>
  <c r="BK159" i="18"/>
  <c r="CG158" i="18"/>
  <c r="CA158" i="18"/>
  <c r="BX158" i="18"/>
  <c r="BP159" i="18"/>
  <c r="BQ159" i="18" s="1"/>
  <c r="CJ158" i="18"/>
  <c r="CD158" i="18"/>
  <c r="BH159" i="18"/>
  <c r="BI159" i="18" s="1"/>
  <c r="CE158" i="18"/>
  <c r="BY158" i="18"/>
  <c r="BR159" i="18"/>
  <c r="BS159" i="18" s="1"/>
  <c r="CK158" i="18"/>
  <c r="BL159" i="18"/>
  <c r="BM159" i="18" s="1"/>
  <c r="CB158" i="18"/>
  <c r="CH158" i="18"/>
  <c r="BV158" i="18"/>
  <c r="BD159" i="18"/>
  <c r="BE159" i="18" s="1"/>
  <c r="CC159" i="19" l="1"/>
  <c r="CI159" i="19"/>
  <c r="BN160" i="19"/>
  <c r="BO160" i="19" s="1"/>
  <c r="BW159" i="19"/>
  <c r="BH160" i="19"/>
  <c r="BI160" i="19" s="1"/>
  <c r="CJ159" i="19"/>
  <c r="BF160" i="19"/>
  <c r="BG160" i="19" s="1"/>
  <c r="BX159" i="19"/>
  <c r="BJ160" i="19"/>
  <c r="BK160" i="19" s="1"/>
  <c r="BU159" i="19"/>
  <c r="CG159" i="19"/>
  <c r="CA159" i="19"/>
  <c r="BY159" i="19"/>
  <c r="BR160" i="19"/>
  <c r="BS160" i="19" s="1"/>
  <c r="CE159" i="19"/>
  <c r="CK159" i="19"/>
  <c r="BV159" i="19"/>
  <c r="CH159" i="19"/>
  <c r="BL160" i="19"/>
  <c r="BM160" i="19" s="1"/>
  <c r="CB159" i="19"/>
  <c r="BD160" i="19"/>
  <c r="BE160" i="19" s="1"/>
  <c r="BP161" i="19"/>
  <c r="BQ161" i="19" s="1"/>
  <c r="CD159" i="19"/>
  <c r="CC159" i="18"/>
  <c r="BW159" i="18"/>
  <c r="BN160" i="18"/>
  <c r="BO160" i="18" s="1"/>
  <c r="CI159" i="18"/>
  <c r="BV159" i="18"/>
  <c r="BL160" i="18"/>
  <c r="BM160" i="18" s="1"/>
  <c r="CH159" i="18"/>
  <c r="CB159" i="18"/>
  <c r="BY159" i="18"/>
  <c r="CK159" i="18"/>
  <c r="BR160" i="18"/>
  <c r="BS160" i="18" s="1"/>
  <c r="CE159" i="18"/>
  <c r="BH160" i="18"/>
  <c r="BI160" i="18" s="1"/>
  <c r="BD160" i="18"/>
  <c r="BE160" i="18" s="1"/>
  <c r="CA159" i="18"/>
  <c r="BJ160" i="18"/>
  <c r="BK160" i="18" s="1"/>
  <c r="CG159" i="18"/>
  <c r="BU159" i="18"/>
  <c r="CJ159" i="18"/>
  <c r="BP160" i="18"/>
  <c r="BQ160" i="18" s="1"/>
  <c r="CD159" i="18"/>
  <c r="BX159" i="18"/>
  <c r="BF160" i="18"/>
  <c r="BG160" i="18" s="1"/>
  <c r="BP162" i="19" l="1"/>
  <c r="BQ162" i="19" s="1"/>
  <c r="CA160" i="19"/>
  <c r="BJ161" i="19"/>
  <c r="BK161" i="19" s="1"/>
  <c r="CG160" i="19"/>
  <c r="BU160" i="19"/>
  <c r="BF161" i="19"/>
  <c r="BG161" i="19" s="1"/>
  <c r="BX160" i="19"/>
  <c r="BW160" i="19"/>
  <c r="BN161" i="19"/>
  <c r="BO161" i="19" s="1"/>
  <c r="CC160" i="19"/>
  <c r="CI160" i="19"/>
  <c r="BD161" i="19"/>
  <c r="BE161" i="19" s="1"/>
  <c r="CD160" i="19"/>
  <c r="BH161" i="19"/>
  <c r="BI161" i="19" s="1"/>
  <c r="CJ160" i="19"/>
  <c r="CK160" i="19"/>
  <c r="CE160" i="19"/>
  <c r="BR161" i="19"/>
  <c r="BS161" i="19" s="1"/>
  <c r="BY160" i="19"/>
  <c r="CH160" i="19"/>
  <c r="BV160" i="19"/>
  <c r="BL161" i="19"/>
  <c r="BM161" i="19" s="1"/>
  <c r="CB160" i="19"/>
  <c r="BX160" i="18"/>
  <c r="BP161" i="18"/>
  <c r="BQ161" i="18" s="1"/>
  <c r="CD160" i="18"/>
  <c r="CJ160" i="18"/>
  <c r="BF161" i="18"/>
  <c r="BG161" i="18" s="1"/>
  <c r="CK160" i="18"/>
  <c r="BR161" i="18"/>
  <c r="BS161" i="18" s="1"/>
  <c r="CE160" i="18"/>
  <c r="BY160" i="18"/>
  <c r="CH160" i="18"/>
  <c r="BL161" i="18"/>
  <c r="BM161" i="18" s="1"/>
  <c r="CB160" i="18"/>
  <c r="BV160" i="18"/>
  <c r="CA160" i="18"/>
  <c r="BU160" i="18"/>
  <c r="CG160" i="18"/>
  <c r="BJ161" i="18"/>
  <c r="BK161" i="18" s="1"/>
  <c r="BW160" i="18"/>
  <c r="CI160" i="18"/>
  <c r="BN161" i="18"/>
  <c r="CC160" i="18"/>
  <c r="BO161" i="18"/>
  <c r="BD161" i="18"/>
  <c r="BE161" i="18" s="1"/>
  <c r="BH161" i="18"/>
  <c r="BI161" i="18" s="1"/>
  <c r="CH161" i="19" l="1"/>
  <c r="BL162" i="19"/>
  <c r="BM162" i="19" s="1"/>
  <c r="CB161" i="19"/>
  <c r="BV161" i="19"/>
  <c r="CK161" i="19"/>
  <c r="BR162" i="19"/>
  <c r="BS162" i="19" s="1"/>
  <c r="CE161" i="19"/>
  <c r="BY161" i="19"/>
  <c r="BH162" i="19"/>
  <c r="BI162" i="19" s="1"/>
  <c r="CJ161" i="19"/>
  <c r="BD162" i="19"/>
  <c r="BE162" i="19" s="1"/>
  <c r="CD161" i="19"/>
  <c r="BW161" i="19"/>
  <c r="CI161" i="19"/>
  <c r="BN162" i="19"/>
  <c r="BO162" i="19" s="1"/>
  <c r="CC161" i="19"/>
  <c r="BF162" i="19"/>
  <c r="BG162" i="19" s="1"/>
  <c r="BX161" i="19"/>
  <c r="BU161" i="19"/>
  <c r="CA161" i="19"/>
  <c r="BJ162" i="19"/>
  <c r="BK162" i="19" s="1"/>
  <c r="CG161" i="19"/>
  <c r="BP163" i="19"/>
  <c r="BQ163" i="19" s="1"/>
  <c r="BD162" i="18"/>
  <c r="BE162" i="18" s="1"/>
  <c r="BH162" i="18"/>
  <c r="BI162" i="18" s="1"/>
  <c r="BV161" i="18"/>
  <c r="BL162" i="18"/>
  <c r="CB161" i="18"/>
  <c r="CH161" i="18"/>
  <c r="BM162" i="18"/>
  <c r="BR162" i="18"/>
  <c r="BS162" i="18" s="1"/>
  <c r="CE161" i="18"/>
  <c r="CK161" i="18"/>
  <c r="BY161" i="18"/>
  <c r="BU161" i="18"/>
  <c r="CG161" i="18"/>
  <c r="CA161" i="18"/>
  <c r="BJ162" i="18"/>
  <c r="BK162" i="18" s="1"/>
  <c r="BF162" i="18"/>
  <c r="BG162" i="18" s="1"/>
  <c r="BX161" i="18"/>
  <c r="CJ161" i="18"/>
  <c r="BP162" i="18"/>
  <c r="BQ162" i="18" s="1"/>
  <c r="CD161" i="18"/>
  <c r="CI161" i="18"/>
  <c r="BN162" i="18"/>
  <c r="BO162" i="18" s="1"/>
  <c r="CC161" i="18"/>
  <c r="BW161" i="18"/>
  <c r="BU162" i="19" l="1"/>
  <c r="CG162" i="19"/>
  <c r="CA162" i="19"/>
  <c r="BJ163" i="19"/>
  <c r="BK163" i="19" s="1"/>
  <c r="BD163" i="19"/>
  <c r="BE163" i="19" s="1"/>
  <c r="CD162" i="19"/>
  <c r="CI162" i="19"/>
  <c r="BN163" i="19"/>
  <c r="BO163" i="19" s="1"/>
  <c r="CC162" i="19"/>
  <c r="BW162" i="19"/>
  <c r="BP164" i="19"/>
  <c r="BQ164" i="19" s="1"/>
  <c r="BF163" i="19"/>
  <c r="BG163" i="19" s="1"/>
  <c r="BX162" i="19"/>
  <c r="BH163" i="19"/>
  <c r="BI163" i="19" s="1"/>
  <c r="CJ162" i="19"/>
  <c r="BR163" i="19"/>
  <c r="BS163" i="19" s="1"/>
  <c r="CE162" i="19"/>
  <c r="BY162" i="19"/>
  <c r="CK162" i="19"/>
  <c r="BV162" i="19"/>
  <c r="CH162" i="19"/>
  <c r="BL163" i="19"/>
  <c r="BM163" i="19" s="1"/>
  <c r="CB162" i="19"/>
  <c r="BR163" i="18"/>
  <c r="BS163" i="18" s="1"/>
  <c r="CE162" i="18"/>
  <c r="BY162" i="18"/>
  <c r="CK162" i="18"/>
  <c r="BF163" i="18"/>
  <c r="BG163" i="18" s="1"/>
  <c r="BU162" i="18"/>
  <c r="CG162" i="18"/>
  <c r="BJ163" i="18"/>
  <c r="BK163" i="18" s="1"/>
  <c r="CA162" i="18"/>
  <c r="BH163" i="18"/>
  <c r="BI163" i="18" s="1"/>
  <c r="BD163" i="18"/>
  <c r="BE163" i="18" s="1"/>
  <c r="BV162" i="18"/>
  <c r="CH162" i="18"/>
  <c r="BL163" i="18"/>
  <c r="BM163" i="18" s="1"/>
  <c r="CB162" i="18"/>
  <c r="CJ162" i="18"/>
  <c r="BP163" i="18"/>
  <c r="BQ163" i="18" s="1"/>
  <c r="CD162" i="18"/>
  <c r="BX162" i="18"/>
  <c r="CI162" i="18"/>
  <c r="BN163" i="18"/>
  <c r="BO163" i="18" s="1"/>
  <c r="CC162" i="18"/>
  <c r="BW162" i="18"/>
  <c r="BP165" i="19" l="1"/>
  <c r="BQ165" i="19" s="1"/>
  <c r="BD164" i="19"/>
  <c r="BE164" i="19" s="1"/>
  <c r="CD163" i="19"/>
  <c r="CH163" i="19"/>
  <c r="BL164" i="19"/>
  <c r="BM164" i="19" s="1"/>
  <c r="CB163" i="19"/>
  <c r="BV163" i="19"/>
  <c r="CE163" i="19"/>
  <c r="BY163" i="19"/>
  <c r="CK163" i="19"/>
  <c r="BR164" i="19"/>
  <c r="BS164" i="19" s="1"/>
  <c r="BF164" i="19"/>
  <c r="BG164" i="19" s="1"/>
  <c r="BX163" i="19"/>
  <c r="BN164" i="19"/>
  <c r="BO164" i="19" s="1"/>
  <c r="CC163" i="19"/>
  <c r="BW163" i="19"/>
  <c r="CI163" i="19"/>
  <c r="CG163" i="19"/>
  <c r="CA163" i="19"/>
  <c r="BJ164" i="19"/>
  <c r="BK164" i="19" s="1"/>
  <c r="BU163" i="19"/>
  <c r="BH164" i="19"/>
  <c r="BI164" i="19" s="1"/>
  <c r="CJ163" i="19"/>
  <c r="BD164" i="18"/>
  <c r="BE164" i="18" s="1"/>
  <c r="BF164" i="18"/>
  <c r="BG164" i="18" s="1"/>
  <c r="CC163" i="18"/>
  <c r="BN164" i="18"/>
  <c r="BO164" i="18" s="1"/>
  <c r="BW163" i="18"/>
  <c r="CI163" i="18"/>
  <c r="CG163" i="18"/>
  <c r="CA163" i="18"/>
  <c r="BJ164" i="18"/>
  <c r="BK164" i="18" s="1"/>
  <c r="BU163" i="18"/>
  <c r="CD163" i="18"/>
  <c r="BP164" i="18"/>
  <c r="BQ164" i="18" s="1"/>
  <c r="CJ163" i="18"/>
  <c r="BX163" i="18"/>
  <c r="BL164" i="18"/>
  <c r="BM164" i="18" s="1"/>
  <c r="CH163" i="18"/>
  <c r="CB163" i="18"/>
  <c r="BV163" i="18"/>
  <c r="BR164" i="18"/>
  <c r="BS164" i="18" s="1"/>
  <c r="CE163" i="18"/>
  <c r="BY163" i="18"/>
  <c r="CK163" i="18"/>
  <c r="BH164" i="18"/>
  <c r="BI164" i="18" s="1"/>
  <c r="CA164" i="19" l="1"/>
  <c r="BJ165" i="19"/>
  <c r="BK165" i="19" s="1"/>
  <c r="BU164" i="19"/>
  <c r="CG164" i="19"/>
  <c r="BF165" i="19"/>
  <c r="BG165" i="19" s="1"/>
  <c r="BX164" i="19"/>
  <c r="BH165" i="19"/>
  <c r="BI165" i="19" s="1"/>
  <c r="CJ164" i="19"/>
  <c r="BD165" i="19"/>
  <c r="BE165" i="19" s="1"/>
  <c r="CD164" i="19"/>
  <c r="CE164" i="19"/>
  <c r="BY164" i="19"/>
  <c r="CK164" i="19"/>
  <c r="BR165" i="19"/>
  <c r="BS165" i="19" s="1"/>
  <c r="BL165" i="19"/>
  <c r="BM165" i="19" s="1"/>
  <c r="CB164" i="19"/>
  <c r="BV164" i="19"/>
  <c r="CH164" i="19"/>
  <c r="BN165" i="19"/>
  <c r="BO165" i="19" s="1"/>
  <c r="CC164" i="19"/>
  <c r="BW164" i="19"/>
  <c r="CI164" i="19"/>
  <c r="BP166" i="19"/>
  <c r="BQ166" i="19" s="1"/>
  <c r="BY164" i="18"/>
  <c r="CE164" i="18"/>
  <c r="BR165" i="18"/>
  <c r="BS165" i="18" s="1"/>
  <c r="CK164" i="18"/>
  <c r="CH164" i="18"/>
  <c r="BL165" i="18"/>
  <c r="BM165" i="18" s="1"/>
  <c r="CB164" i="18"/>
  <c r="BV164" i="18"/>
  <c r="BN165" i="18"/>
  <c r="BO165" i="18" s="1"/>
  <c r="CI164" i="18"/>
  <c r="CC164" i="18"/>
  <c r="BW164" i="18"/>
  <c r="BP165" i="18"/>
  <c r="CJ164" i="18"/>
  <c r="CD164" i="18"/>
  <c r="BX164" i="18"/>
  <c r="BQ165" i="18"/>
  <c r="BH165" i="18"/>
  <c r="BI165" i="18" s="1"/>
  <c r="BD165" i="18"/>
  <c r="BE165" i="18" s="1"/>
  <c r="BJ165" i="18"/>
  <c r="BU164" i="18"/>
  <c r="CG164" i="18"/>
  <c r="BK165" i="18"/>
  <c r="CA164" i="18"/>
  <c r="BF165" i="18"/>
  <c r="BG165" i="18" s="1"/>
  <c r="BP167" i="19" l="1"/>
  <c r="BQ167" i="19" s="1"/>
  <c r="CC165" i="19"/>
  <c r="BW165" i="19"/>
  <c r="CI165" i="19"/>
  <c r="BN166" i="19"/>
  <c r="BO166" i="19" s="1"/>
  <c r="BF166" i="19"/>
  <c r="BG166" i="19" s="1"/>
  <c r="BX165" i="19"/>
  <c r="CA165" i="19"/>
  <c r="BJ166" i="19"/>
  <c r="BK166" i="19" s="1"/>
  <c r="BU165" i="19"/>
  <c r="CG165" i="19"/>
  <c r="BH166" i="19"/>
  <c r="BI166" i="19" s="1"/>
  <c r="CJ165" i="19"/>
  <c r="BL166" i="19"/>
  <c r="BM166" i="19" s="1"/>
  <c r="CB165" i="19"/>
  <c r="BV165" i="19"/>
  <c r="CH165" i="19"/>
  <c r="BY165" i="19"/>
  <c r="CK165" i="19"/>
  <c r="BR166" i="19"/>
  <c r="BS166" i="19" s="1"/>
  <c r="CE165" i="19"/>
  <c r="BD166" i="19"/>
  <c r="BE166" i="19" s="1"/>
  <c r="CD165" i="19"/>
  <c r="BD166" i="18"/>
  <c r="BE166" i="18" s="1"/>
  <c r="BH166" i="18"/>
  <c r="BI166" i="18"/>
  <c r="CC165" i="18"/>
  <c r="BW165" i="18"/>
  <c r="BN166" i="18"/>
  <c r="BO166" i="18" s="1"/>
  <c r="CI165" i="18"/>
  <c r="BL166" i="18"/>
  <c r="BM166" i="18" s="1"/>
  <c r="CB165" i="18"/>
  <c r="BV165" i="18"/>
  <c r="CH165" i="18"/>
  <c r="CK165" i="18"/>
  <c r="CE165" i="18"/>
  <c r="BY165" i="18"/>
  <c r="BR166" i="18"/>
  <c r="BS166" i="18" s="1"/>
  <c r="BF166" i="18"/>
  <c r="BG166" i="18" s="1"/>
  <c r="CD165" i="18"/>
  <c r="BX165" i="18"/>
  <c r="BP166" i="18"/>
  <c r="BQ166" i="18" s="1"/>
  <c r="CJ165" i="18"/>
  <c r="CG165" i="18"/>
  <c r="BJ166" i="18"/>
  <c r="BK166" i="18" s="1"/>
  <c r="CA165" i="18"/>
  <c r="BU165" i="18"/>
  <c r="BF167" i="19" l="1"/>
  <c r="BG167" i="19" s="1"/>
  <c r="BX166" i="19"/>
  <c r="BH167" i="19"/>
  <c r="BI167" i="19" s="1"/>
  <c r="CJ166" i="19"/>
  <c r="BD167" i="19"/>
  <c r="BE167" i="19" s="1"/>
  <c r="CD166" i="19"/>
  <c r="BY166" i="19"/>
  <c r="CK166" i="19"/>
  <c r="BR167" i="19"/>
  <c r="BS167" i="19" s="1"/>
  <c r="CE166" i="19"/>
  <c r="BV166" i="19"/>
  <c r="CH166" i="19"/>
  <c r="BL167" i="19"/>
  <c r="BM167" i="19" s="1"/>
  <c r="CB166" i="19"/>
  <c r="CA166" i="19"/>
  <c r="BJ167" i="19"/>
  <c r="BK167" i="19" s="1"/>
  <c r="BU166" i="19"/>
  <c r="CG166" i="19"/>
  <c r="BW166" i="19"/>
  <c r="CI166" i="19"/>
  <c r="BN167" i="19"/>
  <c r="BO167" i="19" s="1"/>
  <c r="CC166" i="19"/>
  <c r="BP168" i="19"/>
  <c r="BQ168" i="19" s="1"/>
  <c r="CA166" i="18"/>
  <c r="BU166" i="18"/>
  <c r="BJ167" i="18"/>
  <c r="BK167" i="18" s="1"/>
  <c r="CG166" i="18"/>
  <c r="CB166" i="18"/>
  <c r="BV166" i="18"/>
  <c r="CH166" i="18"/>
  <c r="BL167" i="18"/>
  <c r="BM167" i="18" s="1"/>
  <c r="CI166" i="18"/>
  <c r="CC166" i="18"/>
  <c r="BW166" i="18"/>
  <c r="BN167" i="18"/>
  <c r="BO167" i="18" s="1"/>
  <c r="BF167" i="18"/>
  <c r="BG167" i="18" s="1"/>
  <c r="BR167" i="18"/>
  <c r="BY166" i="18"/>
  <c r="BS167" i="18"/>
  <c r="CK166" i="18"/>
  <c r="CE166" i="18"/>
  <c r="BD167" i="18"/>
  <c r="BE167" i="18" s="1"/>
  <c r="BX166" i="18"/>
  <c r="BP167" i="18"/>
  <c r="BQ167" i="18" s="1"/>
  <c r="CJ166" i="18"/>
  <c r="CD166" i="18"/>
  <c r="BH167" i="18"/>
  <c r="BI167" i="18" s="1"/>
  <c r="BP169" i="19" l="1"/>
  <c r="BQ169" i="19" s="1"/>
  <c r="BH168" i="19"/>
  <c r="BI168" i="19" s="1"/>
  <c r="CJ167" i="19"/>
  <c r="BF168" i="19"/>
  <c r="BG168" i="19" s="1"/>
  <c r="BX167" i="19"/>
  <c r="BJ168" i="19"/>
  <c r="BK168" i="19" s="1"/>
  <c r="BU167" i="19"/>
  <c r="CG167" i="19"/>
  <c r="CA167" i="19"/>
  <c r="BD168" i="19"/>
  <c r="BE168" i="19" s="1"/>
  <c r="CD167" i="19"/>
  <c r="BV167" i="19"/>
  <c r="CH167" i="19"/>
  <c r="CB167" i="19"/>
  <c r="BL168" i="19"/>
  <c r="BM168" i="19" s="1"/>
  <c r="CK167" i="19"/>
  <c r="BR168" i="19"/>
  <c r="BS168" i="19" s="1"/>
  <c r="CE167" i="19"/>
  <c r="BY167" i="19"/>
  <c r="BW167" i="19"/>
  <c r="CI167" i="19"/>
  <c r="BN168" i="19"/>
  <c r="BO168" i="19" s="1"/>
  <c r="CC167" i="19"/>
  <c r="BH168" i="18"/>
  <c r="BI168" i="18" s="1"/>
  <c r="BV167" i="18"/>
  <c r="CH167" i="18"/>
  <c r="BL168" i="18"/>
  <c r="BM168" i="18" s="1"/>
  <c r="CB167" i="18"/>
  <c r="BW167" i="18"/>
  <c r="CI167" i="18"/>
  <c r="BN168" i="18"/>
  <c r="BO168" i="18" s="1"/>
  <c r="CC167" i="18"/>
  <c r="BX167" i="18"/>
  <c r="CJ167" i="18"/>
  <c r="BP168" i="18"/>
  <c r="BQ168" i="18" s="1"/>
  <c r="CD167" i="18"/>
  <c r="BJ168" i="18"/>
  <c r="CG167" i="18"/>
  <c r="CA167" i="18"/>
  <c r="BU167" i="18"/>
  <c r="BK168" i="18"/>
  <c r="BD168" i="18"/>
  <c r="BE168" i="18" s="1"/>
  <c r="BF168" i="18"/>
  <c r="BG168" i="18" s="1"/>
  <c r="BY167" i="18"/>
  <c r="CK167" i="18"/>
  <c r="BR168" i="18"/>
  <c r="BS168" i="18" s="1"/>
  <c r="CE167" i="18"/>
  <c r="BP170" i="19" l="1"/>
  <c r="BQ170" i="19" s="1"/>
  <c r="BW168" i="19"/>
  <c r="CI168" i="19"/>
  <c r="BN169" i="19"/>
  <c r="BO169" i="19" s="1"/>
  <c r="CC168" i="19"/>
  <c r="CK168" i="19"/>
  <c r="BR169" i="19"/>
  <c r="BS169" i="19" s="1"/>
  <c r="CE168" i="19"/>
  <c r="BY168" i="19"/>
  <c r="BF169" i="19"/>
  <c r="BG169" i="19" s="1"/>
  <c r="BX168" i="19"/>
  <c r="BV168" i="19"/>
  <c r="CH168" i="19"/>
  <c r="CB168" i="19"/>
  <c r="BL169" i="19"/>
  <c r="BM169" i="19" s="1"/>
  <c r="BD169" i="19"/>
  <c r="BE169" i="19" s="1"/>
  <c r="CD169" i="19" s="1"/>
  <c r="CD168" i="19"/>
  <c r="BU168" i="19"/>
  <c r="CG168" i="19"/>
  <c r="CA168" i="19"/>
  <c r="BJ169" i="19"/>
  <c r="BK169" i="19" s="1"/>
  <c r="BH169" i="19"/>
  <c r="BI169" i="19" s="1"/>
  <c r="CJ168" i="19"/>
  <c r="BD169" i="18"/>
  <c r="BE169" i="18" s="1"/>
  <c r="BP169" i="18"/>
  <c r="BX168" i="18"/>
  <c r="CJ168" i="18"/>
  <c r="CD168" i="18"/>
  <c r="BQ169" i="18"/>
  <c r="CK168" i="18"/>
  <c r="BR169" i="18"/>
  <c r="BS169" i="18" s="1"/>
  <c r="CE168" i="18"/>
  <c r="BY168" i="18"/>
  <c r="BW168" i="18"/>
  <c r="BN169" i="18"/>
  <c r="BO169" i="18" s="1"/>
  <c r="CI168" i="18"/>
  <c r="CC168" i="18"/>
  <c r="BF169" i="18"/>
  <c r="BG169" i="18" s="1"/>
  <c r="CH168" i="18"/>
  <c r="CB168" i="18"/>
  <c r="BL169" i="18"/>
  <c r="BM169" i="18" s="1"/>
  <c r="BV168" i="18"/>
  <c r="BH169" i="18"/>
  <c r="BI169" i="18" s="1"/>
  <c r="BJ169" i="18"/>
  <c r="BK169" i="18" s="1"/>
  <c r="BU168" i="18"/>
  <c r="CG168" i="18"/>
  <c r="CA168" i="18"/>
  <c r="BF170" i="19" l="1"/>
  <c r="BG170" i="19" s="1"/>
  <c r="BX169" i="19"/>
  <c r="CI169" i="19"/>
  <c r="BN170" i="19"/>
  <c r="BO170" i="19" s="1"/>
  <c r="CC169" i="19"/>
  <c r="BW169" i="19"/>
  <c r="BH170" i="19"/>
  <c r="BI170" i="19" s="1"/>
  <c r="CJ169" i="19"/>
  <c r="BP171" i="19"/>
  <c r="BQ171" i="19" s="1"/>
  <c r="BU169" i="19"/>
  <c r="CG169" i="19"/>
  <c r="BJ170" i="19"/>
  <c r="BK170" i="19" s="1"/>
  <c r="CA169" i="19"/>
  <c r="BL170" i="19"/>
  <c r="BV169" i="19"/>
  <c r="CH169" i="19"/>
  <c r="BM170" i="19"/>
  <c r="CB169" i="19"/>
  <c r="BR170" i="19"/>
  <c r="CE169" i="19"/>
  <c r="BY169" i="19"/>
  <c r="BS170" i="19"/>
  <c r="CK169" i="19"/>
  <c r="BD170" i="19"/>
  <c r="BE170" i="19" s="1"/>
  <c r="BH170" i="18"/>
  <c r="BI170" i="18"/>
  <c r="BV169" i="18"/>
  <c r="CH169" i="18"/>
  <c r="BL170" i="18"/>
  <c r="BM170" i="18" s="1"/>
  <c r="CB169" i="18"/>
  <c r="CG169" i="18"/>
  <c r="CA169" i="18"/>
  <c r="BJ170" i="18"/>
  <c r="BK170" i="18" s="1"/>
  <c r="BU169" i="18"/>
  <c r="BR170" i="18"/>
  <c r="BS170" i="18" s="1"/>
  <c r="CK169" i="18"/>
  <c r="CE169" i="18"/>
  <c r="BY169" i="18"/>
  <c r="BF170" i="18"/>
  <c r="BG170" i="18" s="1"/>
  <c r="BD170" i="18"/>
  <c r="BE170" i="18" s="1"/>
  <c r="CJ169" i="18"/>
  <c r="CD169" i="18"/>
  <c r="BX169" i="18"/>
  <c r="BP170" i="18"/>
  <c r="BQ170" i="18" s="1"/>
  <c r="BN170" i="18"/>
  <c r="BO170" i="18" s="1"/>
  <c r="CI169" i="18"/>
  <c r="CC169" i="18"/>
  <c r="BW169" i="18"/>
  <c r="CG170" i="19" l="1"/>
  <c r="CA170" i="19"/>
  <c r="BJ171" i="19"/>
  <c r="BK171" i="19" s="1"/>
  <c r="BU170" i="19"/>
  <c r="CC170" i="19"/>
  <c r="BN171" i="19"/>
  <c r="BO171" i="19" s="1"/>
  <c r="BW170" i="19"/>
  <c r="CI170" i="19"/>
  <c r="BF171" i="19"/>
  <c r="BG171" i="19" s="1"/>
  <c r="BX170" i="19"/>
  <c r="BH171" i="19"/>
  <c r="BI171" i="19" s="1"/>
  <c r="CJ171" i="19" s="1"/>
  <c r="CJ170" i="19"/>
  <c r="BD171" i="19"/>
  <c r="BE171" i="19" s="1"/>
  <c r="CD170" i="19"/>
  <c r="CH170" i="19"/>
  <c r="CB170" i="19"/>
  <c r="BL171" i="19"/>
  <c r="BM171" i="19" s="1"/>
  <c r="BV170" i="19"/>
  <c r="BP172" i="19"/>
  <c r="BQ172" i="19" s="1"/>
  <c r="BY170" i="19"/>
  <c r="CE170" i="19"/>
  <c r="BR171" i="19"/>
  <c r="BS171" i="19" s="1"/>
  <c r="CK170" i="19"/>
  <c r="BU170" i="18"/>
  <c r="CG170" i="18"/>
  <c r="CA170" i="18"/>
  <c r="BJ171" i="18"/>
  <c r="BK171" i="18" s="1"/>
  <c r="BD171" i="18"/>
  <c r="BE171" i="18" s="1"/>
  <c r="CI170" i="18"/>
  <c r="BN171" i="18"/>
  <c r="CC170" i="18"/>
  <c r="BW170" i="18"/>
  <c r="BO171" i="18"/>
  <c r="BL171" i="18"/>
  <c r="BM171" i="18" s="1"/>
  <c r="BV170" i="18"/>
  <c r="CH170" i="18"/>
  <c r="CB170" i="18"/>
  <c r="BP171" i="18"/>
  <c r="BQ171" i="18" s="1"/>
  <c r="CJ170" i="18"/>
  <c r="CD170" i="18"/>
  <c r="BX170" i="18"/>
  <c r="BF171" i="18"/>
  <c r="BG171" i="18" s="1"/>
  <c r="CE170" i="18"/>
  <c r="BY170" i="18"/>
  <c r="CK170" i="18"/>
  <c r="BR171" i="18"/>
  <c r="BS171" i="18" s="1"/>
  <c r="BH171" i="18"/>
  <c r="BI171" i="18" s="1"/>
  <c r="CE171" i="19" l="1"/>
  <c r="BR172" i="19"/>
  <c r="BS172" i="19" s="1"/>
  <c r="CK171" i="19"/>
  <c r="BY171" i="19"/>
  <c r="BP173" i="19"/>
  <c r="BQ173" i="19" s="1"/>
  <c r="CA171" i="19"/>
  <c r="BJ172" i="19"/>
  <c r="BK172" i="19" s="1"/>
  <c r="BU171" i="19"/>
  <c r="CG171" i="19"/>
  <c r="BF172" i="19"/>
  <c r="BG172" i="19" s="1"/>
  <c r="BX171" i="19"/>
  <c r="BL172" i="19"/>
  <c r="BM172" i="19" s="1"/>
  <c r="BV171" i="19"/>
  <c r="CH171" i="19"/>
  <c r="CB171" i="19"/>
  <c r="CI171" i="19"/>
  <c r="BW171" i="19"/>
  <c r="BN172" i="19"/>
  <c r="BO172" i="19" s="1"/>
  <c r="CC171" i="19"/>
  <c r="BD172" i="19"/>
  <c r="BE172" i="19" s="1"/>
  <c r="CD172" i="19" s="1"/>
  <c r="CD171" i="19"/>
  <c r="BH172" i="19"/>
  <c r="BI172" i="19" s="1"/>
  <c r="BH172" i="18"/>
  <c r="BI172" i="18" s="1"/>
  <c r="BF172" i="18"/>
  <c r="BG172" i="18" s="1"/>
  <c r="BJ172" i="18"/>
  <c r="BK172" i="18" s="1"/>
  <c r="CG171" i="18"/>
  <c r="CA171" i="18"/>
  <c r="BU171" i="18"/>
  <c r="BR172" i="18"/>
  <c r="BS172" i="18" s="1"/>
  <c r="CE171" i="18"/>
  <c r="BY171" i="18"/>
  <c r="CK171" i="18"/>
  <c r="BD172" i="18"/>
  <c r="BE172" i="18" s="1"/>
  <c r="CH171" i="18"/>
  <c r="CB171" i="18"/>
  <c r="BV171" i="18"/>
  <c r="BL172" i="18"/>
  <c r="BM172" i="18" s="1"/>
  <c r="BP172" i="18"/>
  <c r="BQ172" i="18" s="1"/>
  <c r="CD171" i="18"/>
  <c r="BX171" i="18"/>
  <c r="CJ171" i="18"/>
  <c r="CI171" i="18"/>
  <c r="BN172" i="18"/>
  <c r="BO172" i="18" s="1"/>
  <c r="CC171" i="18"/>
  <c r="BW171" i="18"/>
  <c r="BF173" i="19" l="1"/>
  <c r="BG173" i="19" s="1"/>
  <c r="BX173" i="19" s="1"/>
  <c r="BX172" i="19"/>
  <c r="BU172" i="19"/>
  <c r="CG172" i="19"/>
  <c r="BJ173" i="19"/>
  <c r="BK173" i="19" s="1"/>
  <c r="CA172" i="19"/>
  <c r="BH173" i="19"/>
  <c r="BI173" i="19" s="1"/>
  <c r="CJ172" i="19"/>
  <c r="BW172" i="19"/>
  <c r="BN173" i="19"/>
  <c r="BO173" i="19" s="1"/>
  <c r="CI172" i="19"/>
  <c r="CC172" i="19"/>
  <c r="BY172" i="19"/>
  <c r="CK172" i="19"/>
  <c r="BR173" i="19"/>
  <c r="BS173" i="19" s="1"/>
  <c r="CE172" i="19"/>
  <c r="BP174" i="19"/>
  <c r="BQ174" i="19" s="1"/>
  <c r="CH172" i="19"/>
  <c r="BV172" i="19"/>
  <c r="BL173" i="19"/>
  <c r="BM173" i="19" s="1"/>
  <c r="CB172" i="19"/>
  <c r="BD173" i="19"/>
  <c r="BE173" i="19" s="1"/>
  <c r="BD173" i="18"/>
  <c r="BE173" i="18" s="1"/>
  <c r="CK172" i="18"/>
  <c r="BR173" i="18"/>
  <c r="BS173" i="18" s="1"/>
  <c r="CE172" i="18"/>
  <c r="BY172" i="18"/>
  <c r="BF173" i="18"/>
  <c r="BG173" i="18" s="1"/>
  <c r="BN173" i="18"/>
  <c r="BO173" i="18" s="1"/>
  <c r="CC172" i="18"/>
  <c r="BW172" i="18"/>
  <c r="CI172" i="18"/>
  <c r="BP173" i="18"/>
  <c r="BQ173" i="18" s="1"/>
  <c r="CD172" i="18"/>
  <c r="BX172" i="18"/>
  <c r="CJ172" i="18"/>
  <c r="BL173" i="18"/>
  <c r="BM173" i="18" s="1"/>
  <c r="CH172" i="18"/>
  <c r="CB172" i="18"/>
  <c r="BV172" i="18"/>
  <c r="CG172" i="18"/>
  <c r="CA172" i="18"/>
  <c r="BJ173" i="18"/>
  <c r="BK173" i="18" s="1"/>
  <c r="BU172" i="18"/>
  <c r="BH173" i="18"/>
  <c r="BI173" i="18" s="1"/>
  <c r="BV173" i="19" l="1"/>
  <c r="BL174" i="19"/>
  <c r="BM174" i="19" s="1"/>
  <c r="CH173" i="19"/>
  <c r="CB173" i="19"/>
  <c r="BN174" i="19"/>
  <c r="BO174" i="19" s="1"/>
  <c r="CC173" i="19"/>
  <c r="CI173" i="19"/>
  <c r="BW173" i="19"/>
  <c r="BH174" i="19"/>
  <c r="BI174" i="19" s="1"/>
  <c r="CJ173" i="19"/>
  <c r="BD174" i="19"/>
  <c r="BE174" i="19" s="1"/>
  <c r="CD173" i="19"/>
  <c r="BJ174" i="19"/>
  <c r="CG173" i="19"/>
  <c r="BU173" i="19"/>
  <c r="BK174" i="19"/>
  <c r="CA173" i="19"/>
  <c r="BP175" i="19"/>
  <c r="BQ175" i="19" s="1"/>
  <c r="BR174" i="19"/>
  <c r="BS174" i="19" s="1"/>
  <c r="CK173" i="19"/>
  <c r="CE173" i="19"/>
  <c r="BY173" i="19"/>
  <c r="BF174" i="19"/>
  <c r="BG174" i="19" s="1"/>
  <c r="CA173" i="18"/>
  <c r="BJ174" i="18"/>
  <c r="BK174" i="18" s="1"/>
  <c r="CG173" i="18"/>
  <c r="BU173" i="18"/>
  <c r="BP174" i="18"/>
  <c r="CD173" i="18"/>
  <c r="BX173" i="18"/>
  <c r="CJ173" i="18"/>
  <c r="BQ174" i="18"/>
  <c r="BN174" i="18"/>
  <c r="BO174" i="18" s="1"/>
  <c r="CC173" i="18"/>
  <c r="BW173" i="18"/>
  <c r="CI173" i="18"/>
  <c r="CB173" i="18"/>
  <c r="BL174" i="18"/>
  <c r="BM174" i="18" s="1"/>
  <c r="BV173" i="18"/>
  <c r="CH173" i="18"/>
  <c r="BH174" i="18"/>
  <c r="BI174" i="18" s="1"/>
  <c r="BF174" i="18"/>
  <c r="BG174" i="18" s="1"/>
  <c r="CE173" i="18"/>
  <c r="BY173" i="18"/>
  <c r="CK173" i="18"/>
  <c r="BR174" i="18"/>
  <c r="BS174" i="18" s="1"/>
  <c r="BD174" i="18"/>
  <c r="BE174" i="18" s="1"/>
  <c r="BD175" i="19" l="1"/>
  <c r="BE175" i="19"/>
  <c r="CD174" i="19"/>
  <c r="CK174" i="19"/>
  <c r="CE174" i="19"/>
  <c r="BR175" i="19"/>
  <c r="BS175" i="19" s="1"/>
  <c r="BY174" i="19"/>
  <c r="BF175" i="19"/>
  <c r="BG175" i="19" s="1"/>
  <c r="BX174" i="19"/>
  <c r="BP176" i="19"/>
  <c r="BQ176" i="19" s="1"/>
  <c r="BH175" i="19"/>
  <c r="BI175" i="19" s="1"/>
  <c r="CJ174" i="19"/>
  <c r="BW174" i="19"/>
  <c r="CI174" i="19"/>
  <c r="BN175" i="19"/>
  <c r="BO175" i="19" s="1"/>
  <c r="CC174" i="19"/>
  <c r="CB174" i="19"/>
  <c r="BL175" i="19"/>
  <c r="BM175" i="19" s="1"/>
  <c r="CH174" i="19"/>
  <c r="BV174" i="19"/>
  <c r="BU174" i="19"/>
  <c r="CG174" i="19"/>
  <c r="BJ175" i="19"/>
  <c r="BK175" i="19" s="1"/>
  <c r="CA174" i="19"/>
  <c r="BF175" i="18"/>
  <c r="BG175" i="18" s="1"/>
  <c r="BN175" i="18"/>
  <c r="BO175" i="18" s="1"/>
  <c r="CC174" i="18"/>
  <c r="BW174" i="18"/>
  <c r="CI174" i="18"/>
  <c r="CB174" i="18"/>
  <c r="BL175" i="18"/>
  <c r="BM175" i="18" s="1"/>
  <c r="BV174" i="18"/>
  <c r="CH174" i="18"/>
  <c r="BH175" i="18"/>
  <c r="BI175" i="18" s="1"/>
  <c r="CA174" i="18"/>
  <c r="BJ175" i="18"/>
  <c r="BK175" i="18" s="1"/>
  <c r="BU174" i="18"/>
  <c r="CG174" i="18"/>
  <c r="BD175" i="18"/>
  <c r="BE175" i="18" s="1"/>
  <c r="CD174" i="18"/>
  <c r="BX174" i="18"/>
  <c r="CJ174" i="18"/>
  <c r="BP175" i="18"/>
  <c r="BQ175" i="18" s="1"/>
  <c r="BY174" i="18"/>
  <c r="CK174" i="18"/>
  <c r="CE174" i="18"/>
  <c r="BR175" i="18"/>
  <c r="BS175" i="18" s="1"/>
  <c r="BP177" i="19" l="1"/>
  <c r="BQ177" i="19" s="1"/>
  <c r="BN176" i="19"/>
  <c r="BO176" i="19" s="1"/>
  <c r="CI175" i="19"/>
  <c r="CC175" i="19"/>
  <c r="BW175" i="19"/>
  <c r="CA175" i="19"/>
  <c r="CG175" i="19"/>
  <c r="BJ176" i="19"/>
  <c r="BK176" i="19" s="1"/>
  <c r="BU175" i="19"/>
  <c r="BV175" i="19"/>
  <c r="CH175" i="19"/>
  <c r="BL176" i="19"/>
  <c r="BM176" i="19" s="1"/>
  <c r="CB175" i="19"/>
  <c r="BH176" i="19"/>
  <c r="BI176" i="19" s="1"/>
  <c r="CJ175" i="19"/>
  <c r="BF176" i="19"/>
  <c r="BG176" i="19" s="1"/>
  <c r="BX175" i="19"/>
  <c r="BR176" i="19"/>
  <c r="CK175" i="19"/>
  <c r="CE175" i="19"/>
  <c r="BY175" i="19"/>
  <c r="BS176" i="19"/>
  <c r="BD176" i="19"/>
  <c r="BE176" i="19" s="1"/>
  <c r="CD175" i="19"/>
  <c r="BH176" i="18"/>
  <c r="BI176" i="18" s="1"/>
  <c r="CA175" i="18"/>
  <c r="BJ176" i="18"/>
  <c r="BK176" i="18" s="1"/>
  <c r="BU175" i="18"/>
  <c r="CG175" i="18"/>
  <c r="BX175" i="18"/>
  <c r="CJ175" i="18"/>
  <c r="BP176" i="18"/>
  <c r="BQ176" i="18" s="1"/>
  <c r="CD175" i="18"/>
  <c r="BY175" i="18"/>
  <c r="CK175" i="18"/>
  <c r="BR176" i="18"/>
  <c r="BS176" i="18" s="1"/>
  <c r="CE175" i="18"/>
  <c r="CB175" i="18"/>
  <c r="BL176" i="18"/>
  <c r="BM176" i="18" s="1"/>
  <c r="BV175" i="18"/>
  <c r="CH175" i="18"/>
  <c r="BD176" i="18"/>
  <c r="BE176" i="18" s="1"/>
  <c r="BN176" i="18"/>
  <c r="CC175" i="18"/>
  <c r="BW175" i="18"/>
  <c r="CI175" i="18"/>
  <c r="BO176" i="18"/>
  <c r="BF176" i="18"/>
  <c r="BG176" i="18" s="1"/>
  <c r="BH177" i="19" l="1"/>
  <c r="BI177" i="19" s="1"/>
  <c r="CJ176" i="19"/>
  <c r="CI176" i="19"/>
  <c r="BN177" i="19"/>
  <c r="BO177" i="19" s="1"/>
  <c r="CC176" i="19"/>
  <c r="BW176" i="19"/>
  <c r="BD177" i="19"/>
  <c r="BE177" i="19" s="1"/>
  <c r="CD176" i="19"/>
  <c r="BF177" i="19"/>
  <c r="BG177" i="19" s="1"/>
  <c r="BX176" i="19"/>
  <c r="BL177" i="19"/>
  <c r="BM177" i="19" s="1"/>
  <c r="CH176" i="19"/>
  <c r="CB176" i="19"/>
  <c r="BV176" i="19"/>
  <c r="BP178" i="19"/>
  <c r="BQ178" i="19"/>
  <c r="BU176" i="19"/>
  <c r="CG176" i="19"/>
  <c r="BJ177" i="19"/>
  <c r="BK177" i="19" s="1"/>
  <c r="CA176" i="19"/>
  <c r="BY176" i="19"/>
  <c r="CK176" i="19"/>
  <c r="CE176" i="19"/>
  <c r="BR177" i="19"/>
  <c r="BS177" i="19" s="1"/>
  <c r="BF177" i="18"/>
  <c r="BG177" i="18" s="1"/>
  <c r="CB176" i="18"/>
  <c r="BL177" i="18"/>
  <c r="BM177" i="18" s="1"/>
  <c r="BV176" i="18"/>
  <c r="CH176" i="18"/>
  <c r="BY176" i="18"/>
  <c r="CK176" i="18"/>
  <c r="BR177" i="18"/>
  <c r="BS177" i="18" s="1"/>
  <c r="CE176" i="18"/>
  <c r="BX176" i="18"/>
  <c r="CJ176" i="18"/>
  <c r="CD176" i="18"/>
  <c r="BP177" i="18"/>
  <c r="BQ177" i="18" s="1"/>
  <c r="BD177" i="18"/>
  <c r="BE177" i="18" s="1"/>
  <c r="CA176" i="18"/>
  <c r="BJ177" i="18"/>
  <c r="BK177" i="18" s="1"/>
  <c r="BU176" i="18"/>
  <c r="CG176" i="18"/>
  <c r="BH177" i="18"/>
  <c r="BI177" i="18" s="1"/>
  <c r="BW176" i="18"/>
  <c r="CI176" i="18"/>
  <c r="CC176" i="18"/>
  <c r="BN177" i="18"/>
  <c r="BO177" i="18" s="1"/>
  <c r="BJ178" i="19" l="1"/>
  <c r="CG177" i="19"/>
  <c r="BK178" i="19"/>
  <c r="CA177" i="19"/>
  <c r="BU177" i="19"/>
  <c r="BD178" i="19"/>
  <c r="BE178" i="19" s="1"/>
  <c r="CD177" i="19"/>
  <c r="CH177" i="19"/>
  <c r="CB177" i="19"/>
  <c r="BL178" i="19"/>
  <c r="BM178" i="19" s="1"/>
  <c r="BV177" i="19"/>
  <c r="BN178" i="19"/>
  <c r="BO178" i="19" s="1"/>
  <c r="CI177" i="19"/>
  <c r="CC177" i="19"/>
  <c r="BW177" i="19"/>
  <c r="BR178" i="19"/>
  <c r="CE177" i="19"/>
  <c r="CK177" i="19"/>
  <c r="BY177" i="19"/>
  <c r="BS178" i="19"/>
  <c r="BH178" i="19"/>
  <c r="BI178" i="19" s="1"/>
  <c r="CJ177" i="19"/>
  <c r="BP179" i="19"/>
  <c r="BQ179" i="19" s="1"/>
  <c r="BF178" i="19"/>
  <c r="BG178" i="19" s="1"/>
  <c r="BX177" i="19"/>
  <c r="BY177" i="18"/>
  <c r="CK177" i="18"/>
  <c r="BR178" i="18"/>
  <c r="BS178" i="18" s="1"/>
  <c r="CE177" i="18"/>
  <c r="BL178" i="18"/>
  <c r="BV177" i="18"/>
  <c r="CH177" i="18"/>
  <c r="CB177" i="18"/>
  <c r="BM178" i="18"/>
  <c r="BX177" i="18"/>
  <c r="CJ177" i="18"/>
  <c r="BP178" i="18"/>
  <c r="BQ178" i="18" s="1"/>
  <c r="CD177" i="18"/>
  <c r="CA177" i="18"/>
  <c r="BJ178" i="18"/>
  <c r="BK178" i="18" s="1"/>
  <c r="BU177" i="18"/>
  <c r="CG177" i="18"/>
  <c r="BD178" i="18"/>
  <c r="BE178" i="18" s="1"/>
  <c r="BW177" i="18"/>
  <c r="CI177" i="18"/>
  <c r="BN178" i="18"/>
  <c r="CC177" i="18"/>
  <c r="BO178" i="18"/>
  <c r="BH178" i="18"/>
  <c r="BI178" i="18" s="1"/>
  <c r="BF178" i="18"/>
  <c r="BG178" i="18" s="1"/>
  <c r="BV178" i="19" l="1"/>
  <c r="BL179" i="19"/>
  <c r="BM179" i="19" s="1"/>
  <c r="CH178" i="19"/>
  <c r="CB178" i="19"/>
  <c r="BW178" i="19"/>
  <c r="CI178" i="19"/>
  <c r="CC178" i="19"/>
  <c r="BN179" i="19"/>
  <c r="BO179" i="19" s="1"/>
  <c r="BP180" i="19"/>
  <c r="BQ180" i="19" s="1"/>
  <c r="CJ179" i="19"/>
  <c r="BD179" i="19"/>
  <c r="BE179" i="19" s="1"/>
  <c r="CD178" i="19"/>
  <c r="BH179" i="19"/>
  <c r="BI179" i="19"/>
  <c r="CK178" i="19"/>
  <c r="BR179" i="19"/>
  <c r="BS179" i="19" s="1"/>
  <c r="CE178" i="19"/>
  <c r="BY178" i="19"/>
  <c r="CJ178" i="19"/>
  <c r="CG178" i="19"/>
  <c r="CA178" i="19"/>
  <c r="BJ179" i="19"/>
  <c r="BK179" i="19" s="1"/>
  <c r="BU178" i="19"/>
  <c r="BF179" i="19"/>
  <c r="BG179" i="19" s="1"/>
  <c r="BX178" i="19"/>
  <c r="BX178" i="18"/>
  <c r="CJ178" i="18"/>
  <c r="BP179" i="18"/>
  <c r="BQ179" i="18" s="1"/>
  <c r="CD178" i="18"/>
  <c r="BD179" i="18"/>
  <c r="BE179" i="18" s="1"/>
  <c r="BH179" i="18"/>
  <c r="BI179" i="18" s="1"/>
  <c r="BY178" i="18"/>
  <c r="CK178" i="18"/>
  <c r="BR179" i="18"/>
  <c r="BS179" i="18" s="1"/>
  <c r="CE178" i="18"/>
  <c r="BJ179" i="18"/>
  <c r="BK179" i="18" s="1"/>
  <c r="BU178" i="18"/>
  <c r="CG178" i="18"/>
  <c r="CA178" i="18"/>
  <c r="BF179" i="18"/>
  <c r="BG179" i="18" s="1"/>
  <c r="BV178" i="18"/>
  <c r="CH178" i="18"/>
  <c r="CB178" i="18"/>
  <c r="BL179" i="18"/>
  <c r="BM179" i="18" s="1"/>
  <c r="BW178" i="18"/>
  <c r="CI178" i="18"/>
  <c r="CC178" i="18"/>
  <c r="BN179" i="18"/>
  <c r="BO179" i="18" s="1"/>
  <c r="BF180" i="19" l="1"/>
  <c r="BG180" i="19" s="1"/>
  <c r="BX179" i="19"/>
  <c r="BU179" i="19"/>
  <c r="CA179" i="19"/>
  <c r="BJ180" i="19"/>
  <c r="BK180" i="19" s="1"/>
  <c r="CG179" i="19"/>
  <c r="BD180" i="19"/>
  <c r="BE180" i="19" s="1"/>
  <c r="CD180" i="19" s="1"/>
  <c r="CD179" i="19"/>
  <c r="BP181" i="19"/>
  <c r="BQ181" i="19" s="1"/>
  <c r="BV179" i="19"/>
  <c r="CB179" i="19"/>
  <c r="BL180" i="19"/>
  <c r="BM180" i="19" s="1"/>
  <c r="CH179" i="19"/>
  <c r="CI179" i="19"/>
  <c r="BN180" i="19"/>
  <c r="BO180" i="19" s="1"/>
  <c r="CC179" i="19"/>
  <c r="BW179" i="19"/>
  <c r="CE179" i="19"/>
  <c r="BY179" i="19"/>
  <c r="CK179" i="19"/>
  <c r="BR180" i="19"/>
  <c r="BS180" i="19" s="1"/>
  <c r="BH180" i="19"/>
  <c r="BI180" i="19" s="1"/>
  <c r="BJ180" i="18"/>
  <c r="BU179" i="18"/>
  <c r="CG179" i="18"/>
  <c r="CA179" i="18"/>
  <c r="BK180" i="18"/>
  <c r="BD180" i="18"/>
  <c r="BE180" i="18" s="1"/>
  <c r="BH180" i="18"/>
  <c r="BI180" i="18" s="1"/>
  <c r="BX179" i="18"/>
  <c r="CJ179" i="18"/>
  <c r="BP180" i="18"/>
  <c r="BQ180" i="18" s="1"/>
  <c r="CD179" i="18"/>
  <c r="BF180" i="18"/>
  <c r="BG180" i="18" s="1"/>
  <c r="BW179" i="18"/>
  <c r="CI179" i="18"/>
  <c r="BN180" i="18"/>
  <c r="BO180" i="18" s="1"/>
  <c r="CC179" i="18"/>
  <c r="BV179" i="18"/>
  <c r="CH179" i="18"/>
  <c r="BL180" i="18"/>
  <c r="BM180" i="18" s="1"/>
  <c r="CB179" i="18"/>
  <c r="CK179" i="18"/>
  <c r="BR180" i="18"/>
  <c r="BS180" i="18" s="1"/>
  <c r="CE179" i="18"/>
  <c r="BY179" i="18"/>
  <c r="BR181" i="19" l="1"/>
  <c r="BS181" i="19"/>
  <c r="CK180" i="19"/>
  <c r="CE180" i="19"/>
  <c r="BY180" i="19"/>
  <c r="CI180" i="19"/>
  <c r="CC180" i="19"/>
  <c r="BN181" i="19"/>
  <c r="BO181" i="19" s="1"/>
  <c r="BW180" i="19"/>
  <c r="CH180" i="19"/>
  <c r="BM181" i="19"/>
  <c r="CB180" i="19"/>
  <c r="BL181" i="19"/>
  <c r="BV180" i="19"/>
  <c r="BJ181" i="19"/>
  <c r="BU180" i="19"/>
  <c r="CG180" i="19"/>
  <c r="CA180" i="19"/>
  <c r="BK181" i="19"/>
  <c r="BH181" i="19"/>
  <c r="BI181" i="19" s="1"/>
  <c r="CJ180" i="19"/>
  <c r="BF181" i="19"/>
  <c r="BG181" i="19" s="1"/>
  <c r="BX180" i="19"/>
  <c r="BP182" i="19"/>
  <c r="BQ182" i="19" s="1"/>
  <c r="BD181" i="19"/>
  <c r="BE181" i="19" s="1"/>
  <c r="CK180" i="18"/>
  <c r="BR181" i="18"/>
  <c r="BS181" i="18" s="1"/>
  <c r="CE180" i="18"/>
  <c r="BY180" i="18"/>
  <c r="BV180" i="18"/>
  <c r="CH180" i="18"/>
  <c r="CB180" i="18"/>
  <c r="BL181" i="18"/>
  <c r="BM181" i="18" s="1"/>
  <c r="BH181" i="18"/>
  <c r="BI181" i="18" s="1"/>
  <c r="BD181" i="18"/>
  <c r="BE181" i="18" s="1"/>
  <c r="BW180" i="18"/>
  <c r="CI180" i="18"/>
  <c r="BN181" i="18"/>
  <c r="BO181" i="18" s="1"/>
  <c r="CC180" i="18"/>
  <c r="BF181" i="18"/>
  <c r="BG181" i="18" s="1"/>
  <c r="BU180" i="18"/>
  <c r="CG180" i="18"/>
  <c r="CA180" i="18"/>
  <c r="BJ181" i="18"/>
  <c r="BK181" i="18" s="1"/>
  <c r="CJ180" i="18"/>
  <c r="BP181" i="18"/>
  <c r="BQ181" i="18" s="1"/>
  <c r="CD180" i="18"/>
  <c r="BX180" i="18"/>
  <c r="BF182" i="19" l="1"/>
  <c r="BG182" i="19" s="1"/>
  <c r="BX181" i="19"/>
  <c r="BH182" i="19"/>
  <c r="BI182" i="19" s="1"/>
  <c r="CJ181" i="19"/>
  <c r="BP183" i="19"/>
  <c r="BQ183" i="19" s="1"/>
  <c r="BN182" i="19"/>
  <c r="BO182" i="19" s="1"/>
  <c r="CC181" i="19"/>
  <c r="BW181" i="19"/>
  <c r="CI181" i="19"/>
  <c r="BD182" i="19"/>
  <c r="BE182" i="19" s="1"/>
  <c r="CD181" i="19"/>
  <c r="BL182" i="19"/>
  <c r="BM182" i="19" s="1"/>
  <c r="CH181" i="19"/>
  <c r="CB181" i="19"/>
  <c r="BV181" i="19"/>
  <c r="CG181" i="19"/>
  <c r="CA181" i="19"/>
  <c r="BU181" i="19"/>
  <c r="BJ182" i="19"/>
  <c r="BK182" i="19" s="1"/>
  <c r="BY181" i="19"/>
  <c r="CK181" i="19"/>
  <c r="BR182" i="19"/>
  <c r="BS182" i="19" s="1"/>
  <c r="CE181" i="19"/>
  <c r="BH182" i="18"/>
  <c r="BI182" i="18" s="1"/>
  <c r="BD182" i="18"/>
  <c r="BE182" i="18" s="1"/>
  <c r="CJ181" i="18"/>
  <c r="BP182" i="18"/>
  <c r="BQ182" i="18" s="1"/>
  <c r="CD181" i="18"/>
  <c r="BX181" i="18"/>
  <c r="BV181" i="18"/>
  <c r="CH181" i="18"/>
  <c r="CB181" i="18"/>
  <c r="BL182" i="18"/>
  <c r="BM182" i="18" s="1"/>
  <c r="BF182" i="18"/>
  <c r="BG182" i="18" s="1"/>
  <c r="BR182" i="18"/>
  <c r="BS182" i="18" s="1"/>
  <c r="CE181" i="18"/>
  <c r="BY181" i="18"/>
  <c r="CK181" i="18"/>
  <c r="CI181" i="18"/>
  <c r="BN182" i="18"/>
  <c r="BO182" i="18" s="1"/>
  <c r="CC181" i="18"/>
  <c r="BW181" i="18"/>
  <c r="BU181" i="18"/>
  <c r="CG181" i="18"/>
  <c r="CA181" i="18"/>
  <c r="BJ182" i="18"/>
  <c r="BK182" i="18" s="1"/>
  <c r="BH183" i="19" l="1"/>
  <c r="BI183" i="19" s="1"/>
  <c r="CJ182" i="19"/>
  <c r="BD183" i="19"/>
  <c r="BE183" i="19" s="1"/>
  <c r="CD182" i="19"/>
  <c r="BJ183" i="19"/>
  <c r="BK183" i="19" s="1"/>
  <c r="CG182" i="19"/>
  <c r="CA182" i="19"/>
  <c r="BU182" i="19"/>
  <c r="BW182" i="19"/>
  <c r="BN183" i="19"/>
  <c r="BO183" i="19" s="1"/>
  <c r="CI182" i="19"/>
  <c r="CC182" i="19"/>
  <c r="BF183" i="19"/>
  <c r="BG183" i="19" s="1"/>
  <c r="BX182" i="19"/>
  <c r="CB182" i="19"/>
  <c r="BV182" i="19"/>
  <c r="BL183" i="19"/>
  <c r="BM183" i="19" s="1"/>
  <c r="CH182" i="19"/>
  <c r="BP184" i="19"/>
  <c r="BQ184" i="19" s="1"/>
  <c r="CE182" i="19"/>
  <c r="BY182" i="19"/>
  <c r="CK182" i="19"/>
  <c r="BR183" i="19"/>
  <c r="BS183" i="19" s="1"/>
  <c r="BF183" i="18"/>
  <c r="BG183" i="18" s="1"/>
  <c r="BP183" i="18"/>
  <c r="BQ183" i="18" s="1"/>
  <c r="CD182" i="18"/>
  <c r="BX182" i="18"/>
  <c r="CJ182" i="18"/>
  <c r="BD183" i="18"/>
  <c r="BE183" i="18" s="1"/>
  <c r="BU182" i="18"/>
  <c r="CG182" i="18"/>
  <c r="CA182" i="18"/>
  <c r="BJ183" i="18"/>
  <c r="BK183" i="18" s="1"/>
  <c r="CI182" i="18"/>
  <c r="BN183" i="18"/>
  <c r="BO183" i="18" s="1"/>
  <c r="CC182" i="18"/>
  <c r="BW182" i="18"/>
  <c r="BR183" i="18"/>
  <c r="BS183" i="18" s="1"/>
  <c r="CE182" i="18"/>
  <c r="BY182" i="18"/>
  <c r="CK182" i="18"/>
  <c r="BH183" i="18"/>
  <c r="BI183" i="18" s="1"/>
  <c r="CH182" i="18"/>
  <c r="CB182" i="18"/>
  <c r="BL183" i="18"/>
  <c r="BM183" i="18" s="1"/>
  <c r="BV182" i="18"/>
  <c r="BF184" i="19" l="1"/>
  <c r="BG184" i="19" s="1"/>
  <c r="BX183" i="19"/>
  <c r="BP185" i="19"/>
  <c r="BQ185" i="19" s="1"/>
  <c r="CK183" i="19"/>
  <c r="BR184" i="19"/>
  <c r="BS184" i="19" s="1"/>
  <c r="CE183" i="19"/>
  <c r="BY183" i="19"/>
  <c r="BL184" i="19"/>
  <c r="BM184" i="19" s="1"/>
  <c r="BV183" i="19"/>
  <c r="CH183" i="19"/>
  <c r="CB183" i="19"/>
  <c r="BH184" i="19"/>
  <c r="BI184" i="19" s="1"/>
  <c r="CJ183" i="19"/>
  <c r="BN184" i="19"/>
  <c r="BO184" i="19" s="1"/>
  <c r="CC183" i="19"/>
  <c r="BW183" i="19"/>
  <c r="CI183" i="19"/>
  <c r="BD184" i="19"/>
  <c r="BE184" i="19" s="1"/>
  <c r="CA183" i="19"/>
  <c r="BJ184" i="19"/>
  <c r="BU183" i="19"/>
  <c r="BK184" i="19"/>
  <c r="CG183" i="19"/>
  <c r="CD183" i="19"/>
  <c r="CG183" i="18"/>
  <c r="CA183" i="18"/>
  <c r="BJ184" i="18"/>
  <c r="BK184" i="18" s="1"/>
  <c r="BU183" i="18"/>
  <c r="BH184" i="18"/>
  <c r="BI184" i="18" s="1"/>
  <c r="CH183" i="18"/>
  <c r="CB183" i="18"/>
  <c r="BL184" i="18"/>
  <c r="BM184" i="18" s="1"/>
  <c r="BV183" i="18"/>
  <c r="BR184" i="18"/>
  <c r="BS184" i="18" s="1"/>
  <c r="CE183" i="18"/>
  <c r="BY183" i="18"/>
  <c r="CK183" i="18"/>
  <c r="BN184" i="18"/>
  <c r="BO184" i="18" s="1"/>
  <c r="CC183" i="18"/>
  <c r="BW183" i="18"/>
  <c r="CI183" i="18"/>
  <c r="BF184" i="18"/>
  <c r="BG184" i="18" s="1"/>
  <c r="BD184" i="18"/>
  <c r="BE184" i="18" s="1"/>
  <c r="BP184" i="18"/>
  <c r="BQ184" i="18" s="1"/>
  <c r="CD183" i="18"/>
  <c r="BX183" i="18"/>
  <c r="CJ183" i="18"/>
  <c r="BH185" i="19" l="1"/>
  <c r="BI185" i="19" s="1"/>
  <c r="CJ185" i="19" s="1"/>
  <c r="CJ184" i="19"/>
  <c r="BD185" i="19"/>
  <c r="BE185" i="19" s="1"/>
  <c r="CD184" i="19"/>
  <c r="BY184" i="19"/>
  <c r="CK184" i="19"/>
  <c r="BR185" i="19"/>
  <c r="BS185" i="19" s="1"/>
  <c r="CE184" i="19"/>
  <c r="BN185" i="19"/>
  <c r="BO185" i="19" s="1"/>
  <c r="CC184" i="19"/>
  <c r="BW184" i="19"/>
  <c r="CI184" i="19"/>
  <c r="CB184" i="19"/>
  <c r="BL185" i="19"/>
  <c r="BM185" i="19" s="1"/>
  <c r="BV184" i="19"/>
  <c r="CH184" i="19"/>
  <c r="BP186" i="19"/>
  <c r="BQ186" i="19" s="1"/>
  <c r="BF185" i="19"/>
  <c r="BG185" i="19" s="1"/>
  <c r="BX184" i="19"/>
  <c r="CA184" i="19"/>
  <c r="BJ185" i="19"/>
  <c r="BK185" i="19" s="1"/>
  <c r="BU184" i="19"/>
  <c r="CG184" i="19"/>
  <c r="BF185" i="18"/>
  <c r="BG185" i="18" s="1"/>
  <c r="BN185" i="18"/>
  <c r="BO185" i="18" s="1"/>
  <c r="CC184" i="18"/>
  <c r="BW184" i="18"/>
  <c r="CI184" i="18"/>
  <c r="BP185" i="18"/>
  <c r="BQ185" i="18" s="1"/>
  <c r="CD184" i="18"/>
  <c r="BX184" i="18"/>
  <c r="CJ184" i="18"/>
  <c r="CG184" i="18"/>
  <c r="CA184" i="18"/>
  <c r="BJ185" i="18"/>
  <c r="BK185" i="18" s="1"/>
  <c r="BU184" i="18"/>
  <c r="CB184" i="18"/>
  <c r="BL185" i="18"/>
  <c r="BM185" i="18" s="1"/>
  <c r="BV184" i="18"/>
  <c r="CH184" i="18"/>
  <c r="BH185" i="18"/>
  <c r="BI185" i="18" s="1"/>
  <c r="CE184" i="18"/>
  <c r="BY184" i="18"/>
  <c r="CK184" i="18"/>
  <c r="BR185" i="18"/>
  <c r="BS185" i="18" s="1"/>
  <c r="BD185" i="18"/>
  <c r="BE185" i="18" s="1"/>
  <c r="BY185" i="19" l="1"/>
  <c r="CK185" i="19"/>
  <c r="BR186" i="19"/>
  <c r="BS186" i="19" s="1"/>
  <c r="CE185" i="19"/>
  <c r="CA185" i="19"/>
  <c r="BJ186" i="19"/>
  <c r="BK186" i="19" s="1"/>
  <c r="BU185" i="19"/>
  <c r="CG185" i="19"/>
  <c r="BW185" i="19"/>
  <c r="CI185" i="19"/>
  <c r="BN186" i="19"/>
  <c r="BO186" i="19" s="1"/>
  <c r="CC185" i="19"/>
  <c r="BF186" i="19"/>
  <c r="BG186" i="19" s="1"/>
  <c r="BX185" i="19"/>
  <c r="BD186" i="19"/>
  <c r="BE186" i="19" s="1"/>
  <c r="CD185" i="19"/>
  <c r="CB185" i="19"/>
  <c r="BL186" i="19"/>
  <c r="BM186" i="19" s="1"/>
  <c r="BV185" i="19"/>
  <c r="CH185" i="19"/>
  <c r="BP187" i="19"/>
  <c r="BQ187" i="19" s="1"/>
  <c r="BH186" i="19"/>
  <c r="BI186" i="19" s="1"/>
  <c r="CE185" i="18"/>
  <c r="BY185" i="18"/>
  <c r="CK185" i="18"/>
  <c r="BR186" i="18"/>
  <c r="BS186" i="18" s="1"/>
  <c r="CA185" i="18"/>
  <c r="BJ186" i="18"/>
  <c r="BK186" i="18" s="1"/>
  <c r="BU185" i="18"/>
  <c r="CG185" i="18"/>
  <c r="CB185" i="18"/>
  <c r="BL186" i="18"/>
  <c r="BM186" i="18" s="1"/>
  <c r="BV185" i="18"/>
  <c r="CH185" i="18"/>
  <c r="BD186" i="18"/>
  <c r="BE186" i="18" s="1"/>
  <c r="BP186" i="18"/>
  <c r="CD185" i="18"/>
  <c r="BX185" i="18"/>
  <c r="CJ185" i="18"/>
  <c r="BQ186" i="18"/>
  <c r="BN186" i="18"/>
  <c r="BO186" i="18" s="1"/>
  <c r="CC185" i="18"/>
  <c r="BW185" i="18"/>
  <c r="CI185" i="18"/>
  <c r="BH186" i="18"/>
  <c r="BI186" i="18" s="1"/>
  <c r="BF186" i="18"/>
  <c r="BG186" i="18" s="1"/>
  <c r="BW186" i="19" l="1"/>
  <c r="CI186" i="19"/>
  <c r="BN187" i="19"/>
  <c r="BO187" i="19" s="1"/>
  <c r="CC186" i="19"/>
  <c r="BH187" i="19"/>
  <c r="BI187" i="19" s="1"/>
  <c r="CJ186" i="19"/>
  <c r="BL187" i="19"/>
  <c r="BV186" i="19"/>
  <c r="CH186" i="19"/>
  <c r="BM187" i="19"/>
  <c r="CB186" i="19"/>
  <c r="BP188" i="19"/>
  <c r="BQ188" i="19" s="1"/>
  <c r="BY186" i="19"/>
  <c r="CK186" i="19"/>
  <c r="BR187" i="19"/>
  <c r="BS187" i="19" s="1"/>
  <c r="CE186" i="19"/>
  <c r="CA186" i="19"/>
  <c r="BJ187" i="19"/>
  <c r="BK187" i="19" s="1"/>
  <c r="BU186" i="19"/>
  <c r="CG186" i="19"/>
  <c r="BD187" i="19"/>
  <c r="BE187" i="19" s="1"/>
  <c r="CD186" i="19"/>
  <c r="BF187" i="19"/>
  <c r="BG187" i="19" s="1"/>
  <c r="BX186" i="19"/>
  <c r="BY186" i="18"/>
  <c r="CK186" i="18"/>
  <c r="BR187" i="18"/>
  <c r="BS187" i="18" s="1"/>
  <c r="CE186" i="18"/>
  <c r="CB186" i="18"/>
  <c r="BL187" i="18"/>
  <c r="BM187" i="18" s="1"/>
  <c r="BV186" i="18"/>
  <c r="CH186" i="18"/>
  <c r="BN187" i="18"/>
  <c r="BO187" i="18" s="1"/>
  <c r="CC186" i="18"/>
  <c r="BW186" i="18"/>
  <c r="CI186" i="18"/>
  <c r="CA186" i="18"/>
  <c r="BJ187" i="18"/>
  <c r="BK187" i="18" s="1"/>
  <c r="BU186" i="18"/>
  <c r="CG186" i="18"/>
  <c r="BD187" i="18"/>
  <c r="BE187" i="18" s="1"/>
  <c r="CD186" i="18"/>
  <c r="BX186" i="18"/>
  <c r="CJ186" i="18"/>
  <c r="BP187" i="18"/>
  <c r="BQ187" i="18" s="1"/>
  <c r="BF187" i="18"/>
  <c r="BG187" i="18" s="1"/>
  <c r="BH187" i="18"/>
  <c r="BI187" i="18" s="1"/>
  <c r="BF188" i="19" l="1"/>
  <c r="BG188" i="19" s="1"/>
  <c r="BX187" i="19"/>
  <c r="BP189" i="19"/>
  <c r="BQ189" i="19" s="1"/>
  <c r="BD188" i="19"/>
  <c r="BE188" i="19" s="1"/>
  <c r="CD187" i="19"/>
  <c r="BJ188" i="19"/>
  <c r="BK188" i="19" s="1"/>
  <c r="BU187" i="19"/>
  <c r="CG187" i="19"/>
  <c r="CA187" i="19"/>
  <c r="BH188" i="19"/>
  <c r="BI188" i="19" s="1"/>
  <c r="CJ187" i="19"/>
  <c r="BY187" i="19"/>
  <c r="CK187" i="19"/>
  <c r="BR188" i="19"/>
  <c r="BS188" i="19" s="1"/>
  <c r="CE187" i="19"/>
  <c r="BW187" i="19"/>
  <c r="CI187" i="19"/>
  <c r="BN188" i="19"/>
  <c r="BO188" i="19" s="1"/>
  <c r="CC187" i="19"/>
  <c r="BV187" i="19"/>
  <c r="CH187" i="19"/>
  <c r="CB187" i="19"/>
  <c r="BL188" i="19"/>
  <c r="BM188" i="19" s="1"/>
  <c r="BF188" i="18"/>
  <c r="BG188" i="18" s="1"/>
  <c r="BX187" i="18"/>
  <c r="CJ187" i="18"/>
  <c r="BP188" i="18"/>
  <c r="BQ188" i="18" s="1"/>
  <c r="CD187" i="18"/>
  <c r="BD188" i="18"/>
  <c r="BE188" i="18" s="1"/>
  <c r="BH188" i="18"/>
  <c r="BI188" i="18" s="1"/>
  <c r="BY187" i="18"/>
  <c r="CK187" i="18"/>
  <c r="BR188" i="18"/>
  <c r="BS188" i="18" s="1"/>
  <c r="CE187" i="18"/>
  <c r="BN188" i="18"/>
  <c r="CC187" i="18"/>
  <c r="BW187" i="18"/>
  <c r="CI187" i="18"/>
  <c r="BO188" i="18"/>
  <c r="CA187" i="18"/>
  <c r="BJ188" i="18"/>
  <c r="BK188" i="18" s="1"/>
  <c r="BU187" i="18"/>
  <c r="CG187" i="18"/>
  <c r="CB187" i="18"/>
  <c r="BL188" i="18"/>
  <c r="BM188" i="18" s="1"/>
  <c r="BV187" i="18"/>
  <c r="CH187" i="18"/>
  <c r="BH189" i="19" l="1"/>
  <c r="BI189" i="19" s="1"/>
  <c r="CJ188" i="19"/>
  <c r="BV188" i="19"/>
  <c r="CH188" i="19"/>
  <c r="CB188" i="19"/>
  <c r="BL189" i="19"/>
  <c r="BM189" i="19" s="1"/>
  <c r="CK188" i="19"/>
  <c r="BR189" i="19"/>
  <c r="BS189" i="19" s="1"/>
  <c r="CE188" i="19"/>
  <c r="BY188" i="19"/>
  <c r="BW188" i="19"/>
  <c r="CI188" i="19"/>
  <c r="BN189" i="19"/>
  <c r="BO189" i="19" s="1"/>
  <c r="CC188" i="19"/>
  <c r="BD189" i="19"/>
  <c r="BE189" i="19" s="1"/>
  <c r="CD188" i="19"/>
  <c r="BP190" i="19"/>
  <c r="BQ190" i="19" s="1"/>
  <c r="BF189" i="19"/>
  <c r="BG189" i="19" s="1"/>
  <c r="BX188" i="19"/>
  <c r="BJ189" i="19"/>
  <c r="BU188" i="19"/>
  <c r="CG188" i="19"/>
  <c r="CA188" i="19"/>
  <c r="BK189" i="19"/>
  <c r="CA188" i="18"/>
  <c r="BJ189" i="18"/>
  <c r="BK189" i="18" s="1"/>
  <c r="BU188" i="18"/>
  <c r="CG188" i="18"/>
  <c r="CB188" i="18"/>
  <c r="BL189" i="18"/>
  <c r="BM189" i="18" s="1"/>
  <c r="BV188" i="18"/>
  <c r="CH188" i="18"/>
  <c r="BX188" i="18"/>
  <c r="CJ188" i="18"/>
  <c r="CD188" i="18"/>
  <c r="BP189" i="18"/>
  <c r="BQ189" i="18" s="1"/>
  <c r="BY188" i="18"/>
  <c r="CK188" i="18"/>
  <c r="BR189" i="18"/>
  <c r="BS189" i="18" s="1"/>
  <c r="CE188" i="18"/>
  <c r="BD189" i="18"/>
  <c r="BE189" i="18" s="1"/>
  <c r="BF189" i="18"/>
  <c r="BG189" i="18" s="1"/>
  <c r="BH189" i="18"/>
  <c r="BI189" i="18" s="1"/>
  <c r="BW188" i="18"/>
  <c r="CI188" i="18"/>
  <c r="BN189" i="18"/>
  <c r="BO189" i="18" s="1"/>
  <c r="CC188" i="18"/>
  <c r="BF190" i="19" l="1"/>
  <c r="BG190" i="19" s="1"/>
  <c r="BX189" i="19"/>
  <c r="CK189" i="19"/>
  <c r="BR190" i="19"/>
  <c r="BS190" i="19" s="1"/>
  <c r="CE189" i="19"/>
  <c r="BY189" i="19"/>
  <c r="BV189" i="19"/>
  <c r="CH189" i="19"/>
  <c r="CB189" i="19"/>
  <c r="BL190" i="19"/>
  <c r="BM190" i="19" s="1"/>
  <c r="BP191" i="19"/>
  <c r="BQ191" i="19" s="1"/>
  <c r="BD190" i="19"/>
  <c r="BE190" i="19" s="1"/>
  <c r="CD189" i="19"/>
  <c r="BW189" i="19"/>
  <c r="CI189" i="19"/>
  <c r="BN190" i="19"/>
  <c r="BO190" i="19" s="1"/>
  <c r="CC189" i="19"/>
  <c r="BH190" i="19"/>
  <c r="BI190" i="19" s="1"/>
  <c r="CJ189" i="19"/>
  <c r="BU189" i="19"/>
  <c r="CG189" i="19"/>
  <c r="CA189" i="19"/>
  <c r="BJ190" i="19"/>
  <c r="BK190" i="19" s="1"/>
  <c r="BP190" i="18"/>
  <c r="BQ190" i="18" s="1"/>
  <c r="BX189" i="18"/>
  <c r="CJ189" i="18"/>
  <c r="CD189" i="18"/>
  <c r="CH189" i="18"/>
  <c r="CB189" i="18"/>
  <c r="BV189" i="18"/>
  <c r="BL190" i="18"/>
  <c r="BM190" i="18" s="1"/>
  <c r="BH190" i="18"/>
  <c r="BI190" i="18" s="1"/>
  <c r="BN190" i="18"/>
  <c r="BO190" i="18" s="1"/>
  <c r="BW189" i="18"/>
  <c r="CI189" i="18"/>
  <c r="CC189" i="18"/>
  <c r="BF190" i="18"/>
  <c r="BG190" i="18" s="1"/>
  <c r="BR190" i="18"/>
  <c r="BS190" i="18" s="1"/>
  <c r="BY189" i="18"/>
  <c r="CK189" i="18"/>
  <c r="CE189" i="18"/>
  <c r="BD190" i="18"/>
  <c r="BE190" i="18" s="1"/>
  <c r="CA189" i="18"/>
  <c r="BU189" i="18"/>
  <c r="BJ190" i="18"/>
  <c r="BK190" i="18" s="1"/>
  <c r="CG189" i="18"/>
  <c r="BP192" i="19" l="1"/>
  <c r="BQ192" i="19" s="1"/>
  <c r="BH191" i="19"/>
  <c r="BI191" i="19"/>
  <c r="CJ190" i="19"/>
  <c r="BR191" i="19"/>
  <c r="BS191" i="19" s="1"/>
  <c r="CE190" i="19"/>
  <c r="BY190" i="19"/>
  <c r="CK190" i="19"/>
  <c r="BU190" i="19"/>
  <c r="CG190" i="19"/>
  <c r="CA190" i="19"/>
  <c r="BJ191" i="19"/>
  <c r="BK191" i="19" s="1"/>
  <c r="BD191" i="19"/>
  <c r="BE191" i="19" s="1"/>
  <c r="CD190" i="19"/>
  <c r="BF191" i="19"/>
  <c r="BG191" i="19" s="1"/>
  <c r="BX190" i="19"/>
  <c r="BV190" i="19"/>
  <c r="CH190" i="19"/>
  <c r="CB190" i="19"/>
  <c r="BL191" i="19"/>
  <c r="BM191" i="19" s="1"/>
  <c r="CI190" i="19"/>
  <c r="BN191" i="19"/>
  <c r="BO191" i="19" s="1"/>
  <c r="CC190" i="19"/>
  <c r="BW190" i="19"/>
  <c r="CB190" i="18"/>
  <c r="BL191" i="18"/>
  <c r="BM191" i="18" s="1"/>
  <c r="CH190" i="18"/>
  <c r="BV190" i="18"/>
  <c r="CG190" i="18"/>
  <c r="BU190" i="18"/>
  <c r="BJ191" i="18"/>
  <c r="BK191" i="18" s="1"/>
  <c r="CA190" i="18"/>
  <c r="BN191" i="18"/>
  <c r="BO191" i="18" s="1"/>
  <c r="CI190" i="18"/>
  <c r="CC190" i="18"/>
  <c r="BW190" i="18"/>
  <c r="BH191" i="18"/>
  <c r="BI191" i="18" s="1"/>
  <c r="BD191" i="18"/>
  <c r="BE191" i="18" s="1"/>
  <c r="CE190" i="18"/>
  <c r="BR191" i="18"/>
  <c r="CK190" i="18"/>
  <c r="BY190" i="18"/>
  <c r="BS191" i="18"/>
  <c r="BF191" i="18"/>
  <c r="BG191" i="18" s="1"/>
  <c r="BP191" i="18"/>
  <c r="BQ191" i="18" s="1"/>
  <c r="CJ190" i="18"/>
  <c r="CD190" i="18"/>
  <c r="BX190" i="18"/>
  <c r="CI191" i="19" l="1"/>
  <c r="BN192" i="19"/>
  <c r="BO192" i="19" s="1"/>
  <c r="CC191" i="19"/>
  <c r="BW191" i="19"/>
  <c r="BU191" i="19"/>
  <c r="CG191" i="19"/>
  <c r="CA191" i="19"/>
  <c r="BJ192" i="19"/>
  <c r="BK192" i="19" s="1"/>
  <c r="CH191" i="19"/>
  <c r="CB191" i="19"/>
  <c r="BL192" i="19"/>
  <c r="BM192" i="19" s="1"/>
  <c r="BV191" i="19"/>
  <c r="BR192" i="19"/>
  <c r="BS192" i="19" s="1"/>
  <c r="CE191" i="19"/>
  <c r="BY191" i="19"/>
  <c r="CK191" i="19"/>
  <c r="BF192" i="19"/>
  <c r="BG192" i="19" s="1"/>
  <c r="BX191" i="19"/>
  <c r="BD192" i="19"/>
  <c r="BE192" i="19" s="1"/>
  <c r="CD192" i="19" s="1"/>
  <c r="CD191" i="19"/>
  <c r="BP193" i="19"/>
  <c r="BQ193" i="19" s="1"/>
  <c r="BH192" i="19"/>
  <c r="BI192" i="19" s="1"/>
  <c r="CJ191" i="19"/>
  <c r="CI191" i="18"/>
  <c r="BN192" i="18"/>
  <c r="BO192" i="18" s="1"/>
  <c r="CC191" i="18"/>
  <c r="BW191" i="18"/>
  <c r="BH192" i="18"/>
  <c r="BI192" i="18" s="1"/>
  <c r="CA191" i="18"/>
  <c r="BJ192" i="18"/>
  <c r="BK192" i="18" s="1"/>
  <c r="CG191" i="18"/>
  <c r="BU191" i="18"/>
  <c r="BP192" i="18"/>
  <c r="BQ192" i="18" s="1"/>
  <c r="CD191" i="18"/>
  <c r="CJ191" i="18"/>
  <c r="BX191" i="18"/>
  <c r="BF192" i="18"/>
  <c r="BG192" i="18" s="1"/>
  <c r="BD192" i="18"/>
  <c r="BE192" i="18" s="1"/>
  <c r="BL192" i="18"/>
  <c r="BM192" i="18" s="1"/>
  <c r="CH191" i="18"/>
  <c r="CB191" i="18"/>
  <c r="BV191" i="18"/>
  <c r="CE191" i="18"/>
  <c r="BY191" i="18"/>
  <c r="CK191" i="18"/>
  <c r="BR192" i="18"/>
  <c r="BS192" i="18" s="1"/>
  <c r="BP194" i="19" l="1"/>
  <c r="BQ194" i="19"/>
  <c r="BH193" i="19"/>
  <c r="BI193" i="19" s="1"/>
  <c r="CJ192" i="19"/>
  <c r="CG192" i="19"/>
  <c r="CA192" i="19"/>
  <c r="BJ193" i="19"/>
  <c r="BK193" i="19" s="1"/>
  <c r="BU192" i="19"/>
  <c r="BF193" i="19"/>
  <c r="BG193" i="19" s="1"/>
  <c r="BX192" i="19"/>
  <c r="BR193" i="19"/>
  <c r="BS193" i="19" s="1"/>
  <c r="CE192" i="19"/>
  <c r="BY192" i="19"/>
  <c r="CK192" i="19"/>
  <c r="BN193" i="19"/>
  <c r="BO193" i="19" s="1"/>
  <c r="CC192" i="19"/>
  <c r="BW192" i="19"/>
  <c r="CI192" i="19"/>
  <c r="CH192" i="19"/>
  <c r="CB192" i="19"/>
  <c r="BL193" i="19"/>
  <c r="BM193" i="19" s="1"/>
  <c r="BV192" i="19"/>
  <c r="BD193" i="19"/>
  <c r="BE193" i="19" s="1"/>
  <c r="CB192" i="18"/>
  <c r="BV192" i="18"/>
  <c r="BL193" i="18"/>
  <c r="BM193" i="18" s="1"/>
  <c r="CH192" i="18"/>
  <c r="BD193" i="18"/>
  <c r="BE193" i="18" s="1"/>
  <c r="BY192" i="18"/>
  <c r="CK192" i="18"/>
  <c r="BR193" i="18"/>
  <c r="BS193" i="18" s="1"/>
  <c r="CE192" i="18"/>
  <c r="BJ193" i="18"/>
  <c r="BK193" i="18" s="1"/>
  <c r="BU192" i="18"/>
  <c r="CA192" i="18"/>
  <c r="CG192" i="18"/>
  <c r="BH193" i="18"/>
  <c r="BI193" i="18" s="1"/>
  <c r="BF193" i="18"/>
  <c r="BG193" i="18" s="1"/>
  <c r="BN193" i="18"/>
  <c r="BO193" i="18" s="1"/>
  <c r="CC192" i="18"/>
  <c r="BW192" i="18"/>
  <c r="CI192" i="18"/>
  <c r="CD192" i="18"/>
  <c r="BX192" i="18"/>
  <c r="BP193" i="18"/>
  <c r="BQ193" i="18" s="1"/>
  <c r="CJ192" i="18"/>
  <c r="BD194" i="19" l="1"/>
  <c r="BE194" i="19" s="1"/>
  <c r="CD193" i="19"/>
  <c r="BF194" i="19"/>
  <c r="BG194" i="19" s="1"/>
  <c r="BX193" i="19"/>
  <c r="BL194" i="19"/>
  <c r="CB193" i="19"/>
  <c r="BV193" i="19"/>
  <c r="BM194" i="19"/>
  <c r="CH193" i="19"/>
  <c r="CG193" i="19"/>
  <c r="BJ194" i="19"/>
  <c r="BK194" i="19" s="1"/>
  <c r="CA193" i="19"/>
  <c r="BU193" i="19"/>
  <c r="CC193" i="19"/>
  <c r="BW193" i="19"/>
  <c r="BN194" i="19"/>
  <c r="BO194" i="19" s="1"/>
  <c r="CI193" i="19"/>
  <c r="BH194" i="19"/>
  <c r="BI194" i="19" s="1"/>
  <c r="CJ193" i="19"/>
  <c r="BP195" i="19"/>
  <c r="BQ195" i="19" s="1"/>
  <c r="CE193" i="19"/>
  <c r="BY193" i="19"/>
  <c r="BR194" i="19"/>
  <c r="BS194" i="19" s="1"/>
  <c r="CK193" i="19"/>
  <c r="CK193" i="18"/>
  <c r="BR194" i="18"/>
  <c r="CE193" i="18"/>
  <c r="BS194" i="18"/>
  <c r="BY193" i="18"/>
  <c r="BN194" i="18"/>
  <c r="CC193" i="18"/>
  <c r="BW193" i="18"/>
  <c r="BO194" i="18"/>
  <c r="CI193" i="18"/>
  <c r="BF194" i="18"/>
  <c r="BG194" i="18" s="1"/>
  <c r="BH194" i="18"/>
  <c r="BI194" i="18" s="1"/>
  <c r="CB193" i="18"/>
  <c r="BL194" i="18"/>
  <c r="BM194" i="18" s="1"/>
  <c r="BV193" i="18"/>
  <c r="CH193" i="18"/>
  <c r="BX193" i="18"/>
  <c r="CJ193" i="18"/>
  <c r="BP194" i="18"/>
  <c r="BQ194" i="18" s="1"/>
  <c r="CD193" i="18"/>
  <c r="BD194" i="18"/>
  <c r="BE194" i="18" s="1"/>
  <c r="CA193" i="18"/>
  <c r="BJ194" i="18"/>
  <c r="BK194" i="18" s="1"/>
  <c r="BU193" i="18"/>
  <c r="CG193" i="18"/>
  <c r="CA194" i="19" l="1"/>
  <c r="BU194" i="19"/>
  <c r="BJ195" i="19"/>
  <c r="BK195" i="19" s="1"/>
  <c r="CG194" i="19"/>
  <c r="BW194" i="19"/>
  <c r="BN195" i="19"/>
  <c r="BO195" i="19" s="1"/>
  <c r="CI194" i="19"/>
  <c r="CC194" i="19"/>
  <c r="BR195" i="19"/>
  <c r="BS195" i="19" s="1"/>
  <c r="BY194" i="19"/>
  <c r="CK194" i="19"/>
  <c r="CE194" i="19"/>
  <c r="BP196" i="19"/>
  <c r="BQ196" i="19" s="1"/>
  <c r="BH195" i="19"/>
  <c r="BI195" i="19" s="1"/>
  <c r="CJ194" i="19"/>
  <c r="BF195" i="19"/>
  <c r="BG195" i="19" s="1"/>
  <c r="BX194" i="19"/>
  <c r="BD195" i="19"/>
  <c r="BE195" i="19" s="1"/>
  <c r="CD194" i="19"/>
  <c r="BL195" i="19"/>
  <c r="BV194" i="19"/>
  <c r="CB194" i="19"/>
  <c r="BM195" i="19"/>
  <c r="CH194" i="19"/>
  <c r="CA194" i="18"/>
  <c r="BU194" i="18"/>
  <c r="CG194" i="18"/>
  <c r="BJ195" i="18"/>
  <c r="BK195" i="18" s="1"/>
  <c r="BH195" i="18"/>
  <c r="BI195" i="18" s="1"/>
  <c r="BF195" i="18"/>
  <c r="BG195" i="18" s="1"/>
  <c r="CJ194" i="18"/>
  <c r="CD194" i="18"/>
  <c r="BP195" i="18"/>
  <c r="BQ195" i="18" s="1"/>
  <c r="BX194" i="18"/>
  <c r="CB194" i="18"/>
  <c r="BL195" i="18"/>
  <c r="BM195" i="18" s="1"/>
  <c r="BV194" i="18"/>
  <c r="CH194" i="18"/>
  <c r="BW194" i="18"/>
  <c r="CI194" i="18"/>
  <c r="BN195" i="18"/>
  <c r="BO195" i="18" s="1"/>
  <c r="CC194" i="18"/>
  <c r="BY194" i="18"/>
  <c r="CK194" i="18"/>
  <c r="BR195" i="18"/>
  <c r="BS195" i="18" s="1"/>
  <c r="CE194" i="18"/>
  <c r="BD195" i="18"/>
  <c r="BE195" i="18" s="1"/>
  <c r="BY195" i="19" l="1"/>
  <c r="CK195" i="19"/>
  <c r="BR196" i="19"/>
  <c r="BS196" i="19" s="1"/>
  <c r="CE195" i="19"/>
  <c r="CG195" i="19"/>
  <c r="BU195" i="19"/>
  <c r="BJ196" i="19"/>
  <c r="BK196" i="19" s="1"/>
  <c r="CA195" i="19"/>
  <c r="BN196" i="19"/>
  <c r="BO196" i="19" s="1"/>
  <c r="CC195" i="19"/>
  <c r="CI195" i="19"/>
  <c r="BW195" i="19"/>
  <c r="BD196" i="19"/>
  <c r="BE196" i="19" s="1"/>
  <c r="CD195" i="19"/>
  <c r="BF196" i="19"/>
  <c r="BG196" i="19" s="1"/>
  <c r="BX195" i="19"/>
  <c r="BH196" i="19"/>
  <c r="BI196" i="19" s="1"/>
  <c r="CJ195" i="19"/>
  <c r="BP197" i="19"/>
  <c r="BQ197" i="19" s="1"/>
  <c r="BV195" i="19"/>
  <c r="BL196" i="19"/>
  <c r="BM196" i="19" s="1"/>
  <c r="CH195" i="19"/>
  <c r="CB195" i="19"/>
  <c r="BD196" i="18"/>
  <c r="BE196" i="18" s="1"/>
  <c r="CI195" i="18"/>
  <c r="BN196" i="18"/>
  <c r="BO196" i="18" s="1"/>
  <c r="CC195" i="18"/>
  <c r="BW195" i="18"/>
  <c r="BY195" i="18"/>
  <c r="BR196" i="18"/>
  <c r="BS196" i="18" s="1"/>
  <c r="CE195" i="18"/>
  <c r="CK195" i="18"/>
  <c r="BH196" i="18"/>
  <c r="BI196" i="18" s="1"/>
  <c r="BF196" i="18"/>
  <c r="BG196" i="18" s="1"/>
  <c r="CA195" i="18"/>
  <c r="BJ196" i="18"/>
  <c r="BK196" i="18" s="1"/>
  <c r="BU195" i="18"/>
  <c r="CG195" i="18"/>
  <c r="BL196" i="18"/>
  <c r="BM196" i="18" s="1"/>
  <c r="BV195" i="18"/>
  <c r="CH195" i="18"/>
  <c r="CB195" i="18"/>
  <c r="BX195" i="18"/>
  <c r="CJ195" i="18"/>
  <c r="BP196" i="18"/>
  <c r="BQ196" i="18" s="1"/>
  <c r="CD195" i="18"/>
  <c r="CI196" i="19" l="1"/>
  <c r="CC196" i="19"/>
  <c r="BN197" i="19"/>
  <c r="BO197" i="19" s="1"/>
  <c r="BW196" i="19"/>
  <c r="BF197" i="19"/>
  <c r="BG197" i="19" s="1"/>
  <c r="BX196" i="19"/>
  <c r="BJ197" i="19"/>
  <c r="BK197" i="19" s="1"/>
  <c r="BU196" i="19"/>
  <c r="CG196" i="19"/>
  <c r="CA196" i="19"/>
  <c r="BH197" i="19"/>
  <c r="BI197" i="19" s="1"/>
  <c r="CJ196" i="19"/>
  <c r="CE196" i="19"/>
  <c r="BR197" i="19"/>
  <c r="BS197" i="19" s="1"/>
  <c r="BY196" i="19"/>
  <c r="CK196" i="19"/>
  <c r="BD197" i="19"/>
  <c r="BE197" i="19" s="1"/>
  <c r="CD196" i="19"/>
  <c r="CB196" i="19"/>
  <c r="CH196" i="19"/>
  <c r="BL197" i="19"/>
  <c r="BM197" i="19" s="1"/>
  <c r="BV196" i="19"/>
  <c r="BP198" i="19"/>
  <c r="BQ198" i="19" s="1"/>
  <c r="BF197" i="18"/>
  <c r="BG197" i="18" s="1"/>
  <c r="BY196" i="18"/>
  <c r="CK196" i="18"/>
  <c r="BR197" i="18"/>
  <c r="BS197" i="18" s="1"/>
  <c r="CE196" i="18"/>
  <c r="BX196" i="18"/>
  <c r="BP197" i="18"/>
  <c r="BQ197" i="18" s="1"/>
  <c r="CD196" i="18"/>
  <c r="CJ196" i="18"/>
  <c r="CH196" i="18"/>
  <c r="CB196" i="18"/>
  <c r="BL197" i="18"/>
  <c r="BM197" i="18" s="1"/>
  <c r="BV196" i="18"/>
  <c r="BW196" i="18"/>
  <c r="CI196" i="18"/>
  <c r="BN197" i="18"/>
  <c r="BO197" i="18" s="1"/>
  <c r="CC196" i="18"/>
  <c r="BJ197" i="18"/>
  <c r="BK197" i="18" s="1"/>
  <c r="BU196" i="18"/>
  <c r="CG196" i="18"/>
  <c r="CA196" i="18"/>
  <c r="BD197" i="18"/>
  <c r="BE197" i="18" s="1"/>
  <c r="BH197" i="18"/>
  <c r="BI197" i="18" s="1"/>
  <c r="BH198" i="19" l="1"/>
  <c r="BI198" i="19" s="1"/>
  <c r="CJ197" i="19"/>
  <c r="BL198" i="19"/>
  <c r="CH197" i="19"/>
  <c r="BV197" i="19"/>
  <c r="CB197" i="19"/>
  <c r="BM198" i="19"/>
  <c r="BP199" i="19"/>
  <c r="BQ199" i="19" s="1"/>
  <c r="BD198" i="19"/>
  <c r="BE198" i="19" s="1"/>
  <c r="CD197" i="19"/>
  <c r="CA197" i="19"/>
  <c r="CG197" i="19"/>
  <c r="BJ198" i="19"/>
  <c r="BU197" i="19"/>
  <c r="BK198" i="19"/>
  <c r="BF198" i="19"/>
  <c r="BG198" i="19" s="1"/>
  <c r="BX197" i="19"/>
  <c r="BW197" i="19"/>
  <c r="CI197" i="19"/>
  <c r="CC197" i="19"/>
  <c r="BN198" i="19"/>
  <c r="BO198" i="19" s="1"/>
  <c r="CK197" i="19"/>
  <c r="BR198" i="19"/>
  <c r="BS198" i="19" s="1"/>
  <c r="CE197" i="19"/>
  <c r="BY197" i="19"/>
  <c r="BV197" i="18"/>
  <c r="CH197" i="18"/>
  <c r="BL198" i="18"/>
  <c r="BM198" i="18" s="1"/>
  <c r="CB197" i="18"/>
  <c r="BH198" i="18"/>
  <c r="BI198" i="18" s="1"/>
  <c r="BW197" i="18"/>
  <c r="BN198" i="18"/>
  <c r="BO198" i="18" s="1"/>
  <c r="CC197" i="18"/>
  <c r="CI197" i="18"/>
  <c r="BD198" i="18"/>
  <c r="BE198" i="18" s="1"/>
  <c r="BX197" i="18"/>
  <c r="CJ197" i="18"/>
  <c r="BP198" i="18"/>
  <c r="BQ198" i="18" s="1"/>
  <c r="CD197" i="18"/>
  <c r="BJ198" i="18"/>
  <c r="CG197" i="18"/>
  <c r="CA197" i="18"/>
  <c r="BK198" i="18"/>
  <c r="BU197" i="18"/>
  <c r="CK197" i="18"/>
  <c r="BR198" i="18"/>
  <c r="BS198" i="18" s="1"/>
  <c r="CE197" i="18"/>
  <c r="BY197" i="18"/>
  <c r="BF198" i="18"/>
  <c r="BG198" i="18" s="1"/>
  <c r="BD199" i="19" l="1"/>
  <c r="BE199" i="19" s="1"/>
  <c r="CD198" i="19"/>
  <c r="BN199" i="19"/>
  <c r="BO199" i="19" s="1"/>
  <c r="CC198" i="19"/>
  <c r="BW198" i="19"/>
  <c r="CI198" i="19"/>
  <c r="BY198" i="19"/>
  <c r="CE198" i="19"/>
  <c r="BR199" i="19"/>
  <c r="BS199" i="19" s="1"/>
  <c r="CK198" i="19"/>
  <c r="BP200" i="19"/>
  <c r="BQ200" i="19" s="1"/>
  <c r="BF199" i="19"/>
  <c r="BG199" i="19" s="1"/>
  <c r="BX198" i="19"/>
  <c r="BH199" i="19"/>
  <c r="BI199" i="19" s="1"/>
  <c r="CJ198" i="19"/>
  <c r="BV198" i="19"/>
  <c r="CH198" i="19"/>
  <c r="BL199" i="19"/>
  <c r="BM199" i="19" s="1"/>
  <c r="CB198" i="19"/>
  <c r="CG198" i="19"/>
  <c r="BJ199" i="19"/>
  <c r="BK199" i="19" s="1"/>
  <c r="CA198" i="19"/>
  <c r="BU198" i="19"/>
  <c r="CK198" i="18"/>
  <c r="BR199" i="18"/>
  <c r="BS199" i="18" s="1"/>
  <c r="CE198" i="18"/>
  <c r="BY198" i="18"/>
  <c r="BW198" i="18"/>
  <c r="CI198" i="18"/>
  <c r="BN199" i="18"/>
  <c r="BO199" i="18" s="1"/>
  <c r="CC198" i="18"/>
  <c r="BF199" i="18"/>
  <c r="BG199" i="18" s="1"/>
  <c r="BD199" i="18"/>
  <c r="BE199" i="18" s="1"/>
  <c r="BH199" i="18"/>
  <c r="BI199" i="18" s="1"/>
  <c r="BV198" i="18"/>
  <c r="CH198" i="18"/>
  <c r="CB198" i="18"/>
  <c r="BL199" i="18"/>
  <c r="BM199" i="18" s="1"/>
  <c r="CJ198" i="18"/>
  <c r="BP199" i="18"/>
  <c r="BQ199" i="18" s="1"/>
  <c r="CD198" i="18"/>
  <c r="BX198" i="18"/>
  <c r="BU198" i="18"/>
  <c r="CG198" i="18"/>
  <c r="BJ199" i="18"/>
  <c r="BK199" i="18" s="1"/>
  <c r="CA198" i="18"/>
  <c r="BN200" i="19" l="1"/>
  <c r="CC199" i="19"/>
  <c r="CI199" i="19"/>
  <c r="BO200" i="19"/>
  <c r="BW199" i="19"/>
  <c r="CB199" i="19"/>
  <c r="BV199" i="19"/>
  <c r="CH199" i="19"/>
  <c r="BL200" i="19"/>
  <c r="BM200" i="19" s="1"/>
  <c r="BJ200" i="19"/>
  <c r="BK200" i="19" s="1"/>
  <c r="BU199" i="19"/>
  <c r="CG199" i="19"/>
  <c r="CA199" i="19"/>
  <c r="BR200" i="19"/>
  <c r="BS200" i="19" s="1"/>
  <c r="CE199" i="19"/>
  <c r="CK199" i="19"/>
  <c r="BY199" i="19"/>
  <c r="BH200" i="19"/>
  <c r="BI200" i="19" s="1"/>
  <c r="CJ199" i="19"/>
  <c r="BF200" i="19"/>
  <c r="BG200" i="19" s="1"/>
  <c r="BX200" i="19" s="1"/>
  <c r="BX199" i="19"/>
  <c r="BD200" i="19"/>
  <c r="BE200" i="19" s="1"/>
  <c r="CD200" i="19" s="1"/>
  <c r="CD199" i="19"/>
  <c r="BP201" i="19"/>
  <c r="BQ201" i="19" s="1"/>
  <c r="BF200" i="18"/>
  <c r="BG200" i="18" s="1"/>
  <c r="BD200" i="18"/>
  <c r="BE200" i="18" s="1"/>
  <c r="BV199" i="18"/>
  <c r="CH199" i="18"/>
  <c r="CB199" i="18"/>
  <c r="BL200" i="18"/>
  <c r="BM200" i="18" s="1"/>
  <c r="BH200" i="18"/>
  <c r="BI200" i="18" s="1"/>
  <c r="BU199" i="18"/>
  <c r="CG199" i="18"/>
  <c r="CA199" i="18"/>
  <c r="BJ200" i="18"/>
  <c r="BK200" i="18" s="1"/>
  <c r="CI199" i="18"/>
  <c r="BN200" i="18"/>
  <c r="BO200" i="18" s="1"/>
  <c r="CC199" i="18"/>
  <c r="BW199" i="18"/>
  <c r="CJ199" i="18"/>
  <c r="BP200" i="18"/>
  <c r="BQ200" i="18" s="1"/>
  <c r="CD199" i="18"/>
  <c r="BX199" i="18"/>
  <c r="BR200" i="18"/>
  <c r="BS200" i="18" s="1"/>
  <c r="CE199" i="18"/>
  <c r="BY199" i="18"/>
  <c r="CK199" i="18"/>
  <c r="CB200" i="19" l="1"/>
  <c r="BL201" i="19"/>
  <c r="BM201" i="19" s="1"/>
  <c r="CH200" i="19"/>
  <c r="BV200" i="19"/>
  <c r="BH201" i="19"/>
  <c r="BI201" i="19" s="1"/>
  <c r="CJ200" i="19"/>
  <c r="CA200" i="19"/>
  <c r="BU200" i="19"/>
  <c r="CG200" i="19"/>
  <c r="BJ201" i="19"/>
  <c r="BK201" i="19" s="1"/>
  <c r="BP202" i="19"/>
  <c r="BQ202" i="19" s="1"/>
  <c r="CK200" i="19"/>
  <c r="BR201" i="19"/>
  <c r="BS201" i="19" s="1"/>
  <c r="CE200" i="19"/>
  <c r="BY200" i="19"/>
  <c r="BD201" i="19"/>
  <c r="BE201" i="19" s="1"/>
  <c r="BF201" i="19"/>
  <c r="BG201" i="19" s="1"/>
  <c r="BW200" i="19"/>
  <c r="CI200" i="19"/>
  <c r="BN201" i="19"/>
  <c r="BO201" i="19" s="1"/>
  <c r="CC200" i="19"/>
  <c r="BF201" i="18"/>
  <c r="BG201" i="18" s="1"/>
  <c r="BH201" i="18"/>
  <c r="BI201" i="18" s="1"/>
  <c r="BU200" i="18"/>
  <c r="CG200" i="18"/>
  <c r="CA200" i="18"/>
  <c r="BJ201" i="18"/>
  <c r="BK201" i="18" s="1"/>
  <c r="CH200" i="18"/>
  <c r="CB200" i="18"/>
  <c r="BL201" i="18"/>
  <c r="BM201" i="18" s="1"/>
  <c r="BV200" i="18"/>
  <c r="CI200" i="18"/>
  <c r="BN201" i="18"/>
  <c r="BO201" i="18" s="1"/>
  <c r="CC200" i="18"/>
  <c r="BW200" i="18"/>
  <c r="BR201" i="18"/>
  <c r="BS201" i="18" s="1"/>
  <c r="CE200" i="18"/>
  <c r="BY200" i="18"/>
  <c r="CK200" i="18"/>
  <c r="BP201" i="18"/>
  <c r="BQ201" i="18" s="1"/>
  <c r="CD200" i="18"/>
  <c r="BX200" i="18"/>
  <c r="CJ200" i="18"/>
  <c r="BD201" i="18"/>
  <c r="BE201" i="18" s="1"/>
  <c r="BP203" i="19" l="1"/>
  <c r="BQ203" i="19" s="1"/>
  <c r="BN202" i="19"/>
  <c r="BO202" i="19" s="1"/>
  <c r="CC201" i="19"/>
  <c r="CI201" i="19"/>
  <c r="BW201" i="19"/>
  <c r="BY201" i="19"/>
  <c r="BR202" i="19"/>
  <c r="BS202" i="19" s="1"/>
  <c r="CE201" i="19"/>
  <c r="CK201" i="19"/>
  <c r="BF202" i="19"/>
  <c r="BG202" i="19" s="1"/>
  <c r="BX201" i="19"/>
  <c r="BH202" i="19"/>
  <c r="BI202" i="19" s="1"/>
  <c r="CJ201" i="19"/>
  <c r="BL202" i="19"/>
  <c r="BM202" i="19" s="1"/>
  <c r="BV201" i="19"/>
  <c r="CH201" i="19"/>
  <c r="CB201" i="19"/>
  <c r="BD202" i="19"/>
  <c r="BE202" i="19" s="1"/>
  <c r="CD201" i="19"/>
  <c r="CA201" i="19"/>
  <c r="CG201" i="19"/>
  <c r="BJ202" i="19"/>
  <c r="BK202" i="19" s="1"/>
  <c r="BU201" i="19"/>
  <c r="BP202" i="18"/>
  <c r="BQ202" i="18" s="1"/>
  <c r="CD201" i="18"/>
  <c r="BX201" i="18"/>
  <c r="CJ201" i="18"/>
  <c r="CG201" i="18"/>
  <c r="CA201" i="18"/>
  <c r="BJ202" i="18"/>
  <c r="BK202" i="18" s="1"/>
  <c r="BU201" i="18"/>
  <c r="BR202" i="18"/>
  <c r="BS202" i="18" s="1"/>
  <c r="CE201" i="18"/>
  <c r="BY201" i="18"/>
  <c r="CK201" i="18"/>
  <c r="BD202" i="18"/>
  <c r="BE202" i="18" s="1"/>
  <c r="BH202" i="18"/>
  <c r="BI202" i="18" s="1"/>
  <c r="BN202" i="18"/>
  <c r="BO202" i="18" s="1"/>
  <c r="CC201" i="18"/>
  <c r="BW201" i="18"/>
  <c r="CI201" i="18"/>
  <c r="BF202" i="18"/>
  <c r="BG202" i="18" s="1"/>
  <c r="CH201" i="18"/>
  <c r="CB201" i="18"/>
  <c r="BL202" i="18"/>
  <c r="BM202" i="18" s="1"/>
  <c r="BV201" i="18"/>
  <c r="BD203" i="19" l="1"/>
  <c r="BE203" i="19" s="1"/>
  <c r="CD202" i="19"/>
  <c r="BJ203" i="19"/>
  <c r="BK203" i="19" s="1"/>
  <c r="BU202" i="19"/>
  <c r="CG202" i="19"/>
  <c r="CA202" i="19"/>
  <c r="CI202" i="19"/>
  <c r="BN203" i="19"/>
  <c r="BO203" i="19" s="1"/>
  <c r="CC202" i="19"/>
  <c r="BW202" i="19"/>
  <c r="BY202" i="19"/>
  <c r="CE202" i="19"/>
  <c r="CK202" i="19"/>
  <c r="BR203" i="19"/>
  <c r="BS203" i="19" s="1"/>
  <c r="CB202" i="19"/>
  <c r="BL203" i="19"/>
  <c r="BM203" i="19" s="1"/>
  <c r="CH202" i="19"/>
  <c r="BV202" i="19"/>
  <c r="BH203" i="19"/>
  <c r="BI203" i="19" s="1"/>
  <c r="CJ202" i="19"/>
  <c r="BP204" i="19"/>
  <c r="BQ204" i="19" s="1"/>
  <c r="BF203" i="19"/>
  <c r="BG203" i="19" s="1"/>
  <c r="BX202" i="19"/>
  <c r="BD203" i="18"/>
  <c r="BE203" i="18" s="1"/>
  <c r="BP203" i="18"/>
  <c r="BQ203" i="18" s="1"/>
  <c r="CD202" i="18"/>
  <c r="BX202" i="18"/>
  <c r="CJ202" i="18"/>
  <c r="BF203" i="18"/>
  <c r="BG203" i="18" s="1"/>
  <c r="CB202" i="18"/>
  <c r="BL203" i="18"/>
  <c r="BM203" i="18" s="1"/>
  <c r="BV202" i="18"/>
  <c r="CH202" i="18"/>
  <c r="CE202" i="18"/>
  <c r="BY202" i="18"/>
  <c r="CK202" i="18"/>
  <c r="BR203" i="18"/>
  <c r="BS203" i="18" s="1"/>
  <c r="CG202" i="18"/>
  <c r="CA202" i="18"/>
  <c r="BJ203" i="18"/>
  <c r="BK203" i="18" s="1"/>
  <c r="BU202" i="18"/>
  <c r="BN203" i="18"/>
  <c r="BO203" i="18" s="1"/>
  <c r="CC202" i="18"/>
  <c r="BW202" i="18"/>
  <c r="CI202" i="18"/>
  <c r="BH203" i="18"/>
  <c r="BI203" i="18" s="1"/>
  <c r="BF204" i="19" l="1"/>
  <c r="BG204" i="19" s="1"/>
  <c r="BX204" i="19" s="1"/>
  <c r="BX203" i="19"/>
  <c r="CK203" i="19"/>
  <c r="BR204" i="19"/>
  <c r="CE203" i="19"/>
  <c r="BY203" i="19"/>
  <c r="BS204" i="19"/>
  <c r="BW203" i="19"/>
  <c r="BN204" i="19"/>
  <c r="BO204" i="19" s="1"/>
  <c r="CC203" i="19"/>
  <c r="CI203" i="19"/>
  <c r="CH203" i="19"/>
  <c r="BL204" i="19"/>
  <c r="BM204" i="19" s="1"/>
  <c r="CB203" i="19"/>
  <c r="BV203" i="19"/>
  <c r="BJ204" i="19"/>
  <c r="CA203" i="19"/>
  <c r="BK204" i="19"/>
  <c r="CG203" i="19"/>
  <c r="BU203" i="19"/>
  <c r="BD204" i="19"/>
  <c r="BE204" i="19" s="1"/>
  <c r="CD203" i="19"/>
  <c r="BH204" i="19"/>
  <c r="BI204" i="19" s="1"/>
  <c r="CJ203" i="19"/>
  <c r="BP205" i="19"/>
  <c r="BQ205" i="19" s="1"/>
  <c r="BH204" i="18"/>
  <c r="BI204" i="18" s="1"/>
  <c r="BF204" i="18"/>
  <c r="BG204" i="18" s="1"/>
  <c r="CB203" i="18"/>
  <c r="BL204" i="18"/>
  <c r="BM204" i="18" s="1"/>
  <c r="BV203" i="18"/>
  <c r="CH203" i="18"/>
  <c r="BN204" i="18"/>
  <c r="BO204" i="18" s="1"/>
  <c r="CC203" i="18"/>
  <c r="BW203" i="18"/>
  <c r="CI203" i="18"/>
  <c r="CA203" i="18"/>
  <c r="BJ204" i="18"/>
  <c r="BK204" i="18" s="1"/>
  <c r="BU203" i="18"/>
  <c r="CG203" i="18"/>
  <c r="CE203" i="18"/>
  <c r="BY203" i="18"/>
  <c r="CK203" i="18"/>
  <c r="BR204" i="18"/>
  <c r="BS204" i="18" s="1"/>
  <c r="BP204" i="18"/>
  <c r="CD203" i="18"/>
  <c r="BX203" i="18"/>
  <c r="CJ203" i="18"/>
  <c r="BQ204" i="18"/>
  <c r="BD204" i="18"/>
  <c r="BE204" i="18" s="1"/>
  <c r="BH205" i="19" l="1"/>
  <c r="BI205" i="19" s="1"/>
  <c r="CJ204" i="19"/>
  <c r="BD205" i="19"/>
  <c r="BE205" i="19" s="1"/>
  <c r="CD204" i="19"/>
  <c r="BP206" i="19"/>
  <c r="BQ206" i="19" s="1"/>
  <c r="BW204" i="19"/>
  <c r="CI204" i="19"/>
  <c r="BN205" i="19"/>
  <c r="BO205" i="19" s="1"/>
  <c r="CC204" i="19"/>
  <c r="BV204" i="19"/>
  <c r="CB204" i="19"/>
  <c r="BL205" i="19"/>
  <c r="BM205" i="19" s="1"/>
  <c r="CH204" i="19"/>
  <c r="CK204" i="19"/>
  <c r="BY204" i="19"/>
  <c r="BR205" i="19"/>
  <c r="BS205" i="19" s="1"/>
  <c r="CE204" i="19"/>
  <c r="BU204" i="19"/>
  <c r="CG204" i="19"/>
  <c r="CA204" i="19"/>
  <c r="BJ205" i="19"/>
  <c r="BK205" i="19" s="1"/>
  <c r="BF205" i="19"/>
  <c r="BG205" i="19" s="1"/>
  <c r="BY204" i="18"/>
  <c r="CK204" i="18"/>
  <c r="BR205" i="18"/>
  <c r="BS205" i="18" s="1"/>
  <c r="CE204" i="18"/>
  <c r="CB204" i="18"/>
  <c r="BL205" i="18"/>
  <c r="BM205" i="18" s="1"/>
  <c r="BV204" i="18"/>
  <c r="CH204" i="18"/>
  <c r="CA204" i="18"/>
  <c r="BJ205" i="18"/>
  <c r="BK205" i="18" s="1"/>
  <c r="BU204" i="18"/>
  <c r="CG204" i="18"/>
  <c r="BN205" i="18"/>
  <c r="BO205" i="18" s="1"/>
  <c r="CC204" i="18"/>
  <c r="BW204" i="18"/>
  <c r="CI204" i="18"/>
  <c r="BF205" i="18"/>
  <c r="BG205" i="18" s="1"/>
  <c r="BD205" i="18"/>
  <c r="BE205" i="18" s="1"/>
  <c r="BH205" i="18"/>
  <c r="BI205" i="18" s="1"/>
  <c r="CD204" i="18"/>
  <c r="BX204" i="18"/>
  <c r="CJ204" i="18"/>
  <c r="BP205" i="18"/>
  <c r="BQ205" i="18" s="1"/>
  <c r="BU205" i="19" l="1"/>
  <c r="CG205" i="19"/>
  <c r="CA205" i="19"/>
  <c r="BJ206" i="19"/>
  <c r="BK206" i="19" s="1"/>
  <c r="BF206" i="19"/>
  <c r="BG206" i="19" s="1"/>
  <c r="BX205" i="19"/>
  <c r="BV205" i="19"/>
  <c r="CH205" i="19"/>
  <c r="CB205" i="19"/>
  <c r="BL206" i="19"/>
  <c r="BM206" i="19" s="1"/>
  <c r="CI205" i="19"/>
  <c r="BN206" i="19"/>
  <c r="BO206" i="19" s="1"/>
  <c r="CC205" i="19"/>
  <c r="BW205" i="19"/>
  <c r="BP207" i="19"/>
  <c r="BQ207" i="19" s="1"/>
  <c r="BD206" i="19"/>
  <c r="BE206" i="19" s="1"/>
  <c r="CD205" i="19"/>
  <c r="BH206" i="19"/>
  <c r="BI206" i="19" s="1"/>
  <c r="CJ206" i="19" s="1"/>
  <c r="CJ205" i="19"/>
  <c r="BR206" i="19"/>
  <c r="BS206" i="19" s="1"/>
  <c r="CE205" i="19"/>
  <c r="BY205" i="19"/>
  <c r="CK205" i="19"/>
  <c r="BL206" i="18"/>
  <c r="BM206" i="18" s="1"/>
  <c r="CB205" i="18"/>
  <c r="BV205" i="18"/>
  <c r="CH205" i="18"/>
  <c r="BH206" i="18"/>
  <c r="BI206" i="18" s="1"/>
  <c r="CD205" i="18"/>
  <c r="BX205" i="18"/>
  <c r="BP206" i="18"/>
  <c r="BQ206" i="18" s="1"/>
  <c r="CJ205" i="18"/>
  <c r="BD206" i="18"/>
  <c r="BE206" i="18" s="1"/>
  <c r="BY205" i="18"/>
  <c r="CE205" i="18"/>
  <c r="BR206" i="18"/>
  <c r="BS206" i="18" s="1"/>
  <c r="CK205" i="18"/>
  <c r="BF206" i="18"/>
  <c r="BG206" i="18" s="1"/>
  <c r="CI205" i="18"/>
  <c r="BN206" i="18"/>
  <c r="BO206" i="18" s="1"/>
  <c r="CC205" i="18"/>
  <c r="BW205" i="18"/>
  <c r="BU205" i="18"/>
  <c r="BJ206" i="18"/>
  <c r="BK206" i="18" s="1"/>
  <c r="CA205" i="18"/>
  <c r="CG205" i="18"/>
  <c r="BR207" i="19" l="1"/>
  <c r="BS207" i="19" s="1"/>
  <c r="CE206" i="19"/>
  <c r="BY206" i="19"/>
  <c r="CK206" i="19"/>
  <c r="BF207" i="19"/>
  <c r="BG207" i="19" s="1"/>
  <c r="BX206" i="19"/>
  <c r="BP208" i="19"/>
  <c r="BQ208" i="19" s="1"/>
  <c r="BU206" i="19"/>
  <c r="CG206" i="19"/>
  <c r="CA206" i="19"/>
  <c r="BJ207" i="19"/>
  <c r="BK207" i="19" s="1"/>
  <c r="CI206" i="19"/>
  <c r="BN207" i="19"/>
  <c r="BO207" i="19" s="1"/>
  <c r="CC206" i="19"/>
  <c r="BW206" i="19"/>
  <c r="CH206" i="19"/>
  <c r="CB206" i="19"/>
  <c r="BL207" i="19"/>
  <c r="BM207" i="19" s="1"/>
  <c r="BV206" i="19"/>
  <c r="BD207" i="19"/>
  <c r="BE207" i="19" s="1"/>
  <c r="BH207" i="19"/>
  <c r="BI207" i="19" s="1"/>
  <c r="CD206" i="19"/>
  <c r="BJ207" i="18"/>
  <c r="BK207" i="18" s="1"/>
  <c r="CA206" i="18"/>
  <c r="BU206" i="18"/>
  <c r="CG206" i="18"/>
  <c r="BH207" i="18"/>
  <c r="BI207" i="18" s="1"/>
  <c r="BX206" i="18"/>
  <c r="CD206" i="18"/>
  <c r="CJ206" i="18"/>
  <c r="BP207" i="18"/>
  <c r="BQ207" i="18" s="1"/>
  <c r="CC206" i="18"/>
  <c r="BW206" i="18"/>
  <c r="BN207" i="18"/>
  <c r="BO207" i="18" s="1"/>
  <c r="CI206" i="18"/>
  <c r="BR207" i="18"/>
  <c r="BY206" i="18"/>
  <c r="BS207" i="18"/>
  <c r="CK206" i="18"/>
  <c r="CE206" i="18"/>
  <c r="BF207" i="18"/>
  <c r="BG207" i="18" s="1"/>
  <c r="BD207" i="18"/>
  <c r="BE207" i="18" s="1"/>
  <c r="CH206" i="18"/>
  <c r="BL207" i="18"/>
  <c r="BM207" i="18" s="1"/>
  <c r="CB206" i="18"/>
  <c r="BV206" i="18"/>
  <c r="BH208" i="19" l="1"/>
  <c r="BI208" i="19" s="1"/>
  <c r="CJ207" i="19"/>
  <c r="CH207" i="19"/>
  <c r="CB207" i="19"/>
  <c r="BL208" i="19"/>
  <c r="BM208" i="19" s="1"/>
  <c r="BV207" i="19"/>
  <c r="CG207" i="19"/>
  <c r="CA207" i="19"/>
  <c r="BJ208" i="19"/>
  <c r="BK208" i="19" s="1"/>
  <c r="BU207" i="19"/>
  <c r="BD208" i="19"/>
  <c r="BE208" i="19" s="1"/>
  <c r="CD207" i="19"/>
  <c r="BP209" i="19"/>
  <c r="BQ209" i="19" s="1"/>
  <c r="BF208" i="19"/>
  <c r="BG208" i="19" s="1"/>
  <c r="BX207" i="19"/>
  <c r="BN208" i="19"/>
  <c r="BO208" i="19" s="1"/>
  <c r="CC207" i="19"/>
  <c r="BW207" i="19"/>
  <c r="CI207" i="19"/>
  <c r="BR208" i="19"/>
  <c r="CE207" i="19"/>
  <c r="BY207" i="19"/>
  <c r="CK207" i="19"/>
  <c r="BS208" i="19"/>
  <c r="BL208" i="18"/>
  <c r="CB207" i="18"/>
  <c r="BV207" i="18"/>
  <c r="CH207" i="18"/>
  <c r="BM208" i="18"/>
  <c r="BD208" i="18"/>
  <c r="BE208" i="18" s="1"/>
  <c r="BW207" i="18"/>
  <c r="CC207" i="18"/>
  <c r="CI207" i="18"/>
  <c r="BN208" i="18"/>
  <c r="BO208" i="18" s="1"/>
  <c r="BF208" i="18"/>
  <c r="BG208" i="18" s="1"/>
  <c r="BX207" i="18"/>
  <c r="CJ207" i="18"/>
  <c r="BP208" i="18"/>
  <c r="BQ208" i="18" s="1"/>
  <c r="CD207" i="18"/>
  <c r="BH208" i="18"/>
  <c r="BI208" i="18" s="1"/>
  <c r="CK207" i="18"/>
  <c r="BY207" i="18"/>
  <c r="BR208" i="18"/>
  <c r="BS208" i="18" s="1"/>
  <c r="CE207" i="18"/>
  <c r="CG207" i="18"/>
  <c r="BJ208" i="18"/>
  <c r="BK208" i="18" s="1"/>
  <c r="CA207" i="18"/>
  <c r="BU207" i="18"/>
  <c r="BD209" i="19" l="1"/>
  <c r="BE209" i="19" s="1"/>
  <c r="CD208" i="19"/>
  <c r="CG208" i="19"/>
  <c r="CA208" i="19"/>
  <c r="BJ209" i="19"/>
  <c r="BK209" i="19" s="1"/>
  <c r="BU208" i="19"/>
  <c r="CB208" i="19"/>
  <c r="BL209" i="19"/>
  <c r="BM209" i="19" s="1"/>
  <c r="BV208" i="19"/>
  <c r="CH208" i="19"/>
  <c r="BN209" i="19"/>
  <c r="BO209" i="19" s="1"/>
  <c r="CC208" i="19"/>
  <c r="BW208" i="19"/>
  <c r="CI208" i="19"/>
  <c r="BF209" i="19"/>
  <c r="BG209" i="19" s="1"/>
  <c r="BX208" i="19"/>
  <c r="BP210" i="19"/>
  <c r="BQ210" i="19" s="1"/>
  <c r="BH209" i="19"/>
  <c r="BI209" i="19" s="1"/>
  <c r="CJ208" i="19"/>
  <c r="CE208" i="19"/>
  <c r="BY208" i="19"/>
  <c r="CK208" i="19"/>
  <c r="BR209" i="19"/>
  <c r="BS209" i="19" s="1"/>
  <c r="BJ209" i="18"/>
  <c r="BK209" i="18" s="1"/>
  <c r="CA208" i="18"/>
  <c r="BU208" i="18"/>
  <c r="CG208" i="18"/>
  <c r="BF209" i="18"/>
  <c r="BG209" i="18" s="1"/>
  <c r="BW208" i="18"/>
  <c r="CI208" i="18"/>
  <c r="CC208" i="18"/>
  <c r="BN209" i="18"/>
  <c r="BO209" i="18" s="1"/>
  <c r="BD209" i="18"/>
  <c r="BE209" i="18" s="1"/>
  <c r="BH209" i="18"/>
  <c r="BI209" i="18" s="1"/>
  <c r="CJ208" i="18"/>
  <c r="BP209" i="18"/>
  <c r="BX208" i="18"/>
  <c r="BQ209" i="18"/>
  <c r="CD208" i="18"/>
  <c r="BV208" i="18"/>
  <c r="CB208" i="18"/>
  <c r="CH208" i="18"/>
  <c r="BL209" i="18"/>
  <c r="BM209" i="18" s="1"/>
  <c r="CE208" i="18"/>
  <c r="BY208" i="18"/>
  <c r="BR209" i="18"/>
  <c r="BS209" i="18" s="1"/>
  <c r="CK208" i="18"/>
  <c r="CE209" i="19" l="1"/>
  <c r="BY209" i="19"/>
  <c r="CK209" i="19"/>
  <c r="BR210" i="19"/>
  <c r="BS210" i="19" s="1"/>
  <c r="BN210" i="19"/>
  <c r="BO210" i="19" s="1"/>
  <c r="CC209" i="19"/>
  <c r="BW209" i="19"/>
  <c r="CI209" i="19"/>
  <c r="BP211" i="19"/>
  <c r="BQ211" i="19" s="1"/>
  <c r="CB209" i="19"/>
  <c r="BL210" i="19"/>
  <c r="BM210" i="19" s="1"/>
  <c r="BV209" i="19"/>
  <c r="CH209" i="19"/>
  <c r="BH210" i="19"/>
  <c r="BI210" i="19" s="1"/>
  <c r="CJ209" i="19"/>
  <c r="CA209" i="19"/>
  <c r="BJ210" i="19"/>
  <c r="BK210" i="19" s="1"/>
  <c r="BU209" i="19"/>
  <c r="CG209" i="19"/>
  <c r="BF210" i="19"/>
  <c r="BG210" i="19" s="1"/>
  <c r="BX209" i="19"/>
  <c r="BD210" i="19"/>
  <c r="BE210" i="19" s="1"/>
  <c r="CD209" i="19"/>
  <c r="BH210" i="18"/>
  <c r="BI210" i="18" s="1"/>
  <c r="BF210" i="18"/>
  <c r="BG210" i="18" s="1"/>
  <c r="CI209" i="18"/>
  <c r="BN210" i="18"/>
  <c r="BO210" i="18" s="1"/>
  <c r="BW209" i="18"/>
  <c r="CC209" i="18"/>
  <c r="BR210" i="18"/>
  <c r="BS210" i="18" s="1"/>
  <c r="BY209" i="18"/>
  <c r="CK209" i="18"/>
  <c r="CE209" i="18"/>
  <c r="BL210" i="18"/>
  <c r="BM210" i="18" s="1"/>
  <c r="BV209" i="18"/>
  <c r="CH209" i="18"/>
  <c r="CB209" i="18"/>
  <c r="BU209" i="18"/>
  <c r="CA209" i="18"/>
  <c r="BJ210" i="18"/>
  <c r="BK210" i="18" s="1"/>
  <c r="CG209" i="18"/>
  <c r="CD209" i="18"/>
  <c r="BX209" i="18"/>
  <c r="CJ209" i="18"/>
  <c r="BP210" i="18"/>
  <c r="BQ210" i="18" s="1"/>
  <c r="BD210" i="18"/>
  <c r="BE210" i="18" s="1"/>
  <c r="BF211" i="19" l="1"/>
  <c r="BG211" i="19" s="1"/>
  <c r="BX210" i="19"/>
  <c r="CB210" i="19"/>
  <c r="BL211" i="19"/>
  <c r="BM211" i="19" s="1"/>
  <c r="BV210" i="19"/>
  <c r="CH210" i="19"/>
  <c r="BN211" i="19"/>
  <c r="BO211" i="19" s="1"/>
  <c r="CC210" i="19"/>
  <c r="BW210" i="19"/>
  <c r="CI210" i="19"/>
  <c r="BD211" i="19"/>
  <c r="BE211" i="19" s="1"/>
  <c r="CD210" i="19"/>
  <c r="BP212" i="19"/>
  <c r="BQ212" i="19" s="1"/>
  <c r="CA210" i="19"/>
  <c r="BJ211" i="19"/>
  <c r="BK211" i="19" s="1"/>
  <c r="BU210" i="19"/>
  <c r="CG210" i="19"/>
  <c r="BY210" i="19"/>
  <c r="CK210" i="19"/>
  <c r="BR211" i="19"/>
  <c r="BS211" i="19" s="1"/>
  <c r="CE210" i="19"/>
  <c r="BH211" i="19"/>
  <c r="BI211" i="19" s="1"/>
  <c r="CJ210" i="19"/>
  <c r="CJ210" i="18"/>
  <c r="CD210" i="18"/>
  <c r="BX210" i="18"/>
  <c r="BP211" i="18"/>
  <c r="BQ211" i="18" s="1"/>
  <c r="BN211" i="18"/>
  <c r="CC210" i="18"/>
  <c r="CI210" i="18"/>
  <c r="BW210" i="18"/>
  <c r="BO211" i="18"/>
  <c r="BD211" i="18"/>
  <c r="BE211" i="18" s="1"/>
  <c r="BF211" i="18"/>
  <c r="BG211" i="18" s="1"/>
  <c r="CH210" i="18"/>
  <c r="CB210" i="18"/>
  <c r="BL211" i="18"/>
  <c r="BM211" i="18" s="1"/>
  <c r="BV210" i="18"/>
  <c r="BR211" i="18"/>
  <c r="CK210" i="18"/>
  <c r="CE210" i="18"/>
  <c r="BY210" i="18"/>
  <c r="BS211" i="18"/>
  <c r="CG210" i="18"/>
  <c r="CA210" i="18"/>
  <c r="BJ211" i="18"/>
  <c r="BK211" i="18" s="1"/>
  <c r="BU210" i="18"/>
  <c r="BH211" i="18"/>
  <c r="BI211" i="18" s="1"/>
  <c r="BD212" i="19" l="1"/>
  <c r="BE212" i="19" s="1"/>
  <c r="CD211" i="19"/>
  <c r="BN212" i="19"/>
  <c r="CC211" i="19"/>
  <c r="BW211" i="19"/>
  <c r="CI211" i="19"/>
  <c r="BO212" i="19"/>
  <c r="BY211" i="19"/>
  <c r="CK211" i="19"/>
  <c r="BR212" i="19"/>
  <c r="BS212" i="19" s="1"/>
  <c r="CE211" i="19"/>
  <c r="BH212" i="19"/>
  <c r="BI212" i="19" s="1"/>
  <c r="CJ211" i="19"/>
  <c r="CB211" i="19"/>
  <c r="BL212" i="19"/>
  <c r="BM212" i="19" s="1"/>
  <c r="BV211" i="19"/>
  <c r="CH211" i="19"/>
  <c r="CA211" i="19"/>
  <c r="BJ212" i="19"/>
  <c r="BK212" i="19" s="1"/>
  <c r="BU211" i="19"/>
  <c r="CG211" i="19"/>
  <c r="BP213" i="19"/>
  <c r="BQ213" i="19" s="1"/>
  <c r="BF212" i="19"/>
  <c r="BG212" i="19" s="1"/>
  <c r="BX211" i="19"/>
  <c r="BD212" i="18"/>
  <c r="BE212" i="18" s="1"/>
  <c r="BH212" i="18"/>
  <c r="BI212" i="18" s="1"/>
  <c r="BF212" i="18"/>
  <c r="BG212" i="18" s="1"/>
  <c r="BP212" i="18"/>
  <c r="BQ212" i="18" s="1"/>
  <c r="CJ211" i="18"/>
  <c r="CD211" i="18"/>
  <c r="BX211" i="18"/>
  <c r="CB211" i="18"/>
  <c r="BL212" i="18"/>
  <c r="BM212" i="18" s="1"/>
  <c r="BV211" i="18"/>
  <c r="CH211" i="18"/>
  <c r="CE211" i="18"/>
  <c r="BY211" i="18"/>
  <c r="CK211" i="18"/>
  <c r="BR212" i="18"/>
  <c r="BS212" i="18" s="1"/>
  <c r="CG211" i="18"/>
  <c r="CA211" i="18"/>
  <c r="BU211" i="18"/>
  <c r="BJ212" i="18"/>
  <c r="BK212" i="18" s="1"/>
  <c r="CI211" i="18"/>
  <c r="CC211" i="18"/>
  <c r="BW211" i="18"/>
  <c r="BN212" i="18"/>
  <c r="BO212" i="18" s="1"/>
  <c r="BP214" i="19" l="1"/>
  <c r="BQ214" i="19" s="1"/>
  <c r="BF213" i="19"/>
  <c r="BG213" i="19" s="1"/>
  <c r="BX212" i="19"/>
  <c r="BH213" i="19"/>
  <c r="BI213" i="19" s="1"/>
  <c r="CJ212" i="19"/>
  <c r="BY212" i="19"/>
  <c r="CK212" i="19"/>
  <c r="BR213" i="19"/>
  <c r="BS213" i="19" s="1"/>
  <c r="CE212" i="19"/>
  <c r="CA212" i="19"/>
  <c r="BJ213" i="19"/>
  <c r="BK213" i="19" s="1"/>
  <c r="BU212" i="19"/>
  <c r="CG212" i="19"/>
  <c r="CB212" i="19"/>
  <c r="BL213" i="19"/>
  <c r="BM213" i="19" s="1"/>
  <c r="BV212" i="19"/>
  <c r="CH212" i="19"/>
  <c r="BD213" i="19"/>
  <c r="BE213" i="19" s="1"/>
  <c r="CD212" i="19"/>
  <c r="BW212" i="19"/>
  <c r="CI212" i="19"/>
  <c r="BN213" i="19"/>
  <c r="BO213" i="19" s="1"/>
  <c r="CC212" i="19"/>
  <c r="CE212" i="18"/>
  <c r="BY212" i="18"/>
  <c r="BR213" i="18"/>
  <c r="BS213" i="18" s="1"/>
  <c r="CK212" i="18"/>
  <c r="BP213" i="18"/>
  <c r="CD212" i="18"/>
  <c r="BX212" i="18"/>
  <c r="CJ212" i="18"/>
  <c r="BQ213" i="18"/>
  <c r="BF213" i="18"/>
  <c r="BG213" i="18" s="1"/>
  <c r="BH213" i="18"/>
  <c r="BI213" i="18" s="1"/>
  <c r="BN213" i="18"/>
  <c r="BO213" i="18" s="1"/>
  <c r="CI212" i="18"/>
  <c r="CC212" i="18"/>
  <c r="BW212" i="18"/>
  <c r="BD213" i="18"/>
  <c r="BE213" i="18" s="1"/>
  <c r="BL213" i="18"/>
  <c r="BM213" i="18" s="1"/>
  <c r="CH212" i="18"/>
  <c r="CB212" i="18"/>
  <c r="BV212" i="18"/>
  <c r="CA212" i="18"/>
  <c r="BJ213" i="18"/>
  <c r="BK213" i="18" s="1"/>
  <c r="BU212" i="18"/>
  <c r="CG212" i="18"/>
  <c r="CA213" i="19" l="1"/>
  <c r="BJ214" i="19"/>
  <c r="BK214" i="19" s="1"/>
  <c r="BU213" i="19"/>
  <c r="CG213" i="19"/>
  <c r="BW213" i="19"/>
  <c r="CI213" i="19"/>
  <c r="BN214" i="19"/>
  <c r="BO214" i="19" s="1"/>
  <c r="CC213" i="19"/>
  <c r="BD214" i="19"/>
  <c r="BE214" i="19" s="1"/>
  <c r="CD213" i="19"/>
  <c r="BF214" i="19"/>
  <c r="BG214" i="19" s="1"/>
  <c r="BX213" i="19"/>
  <c r="BY213" i="19"/>
  <c r="CK213" i="19"/>
  <c r="BR214" i="19"/>
  <c r="BS214" i="19" s="1"/>
  <c r="CE213" i="19"/>
  <c r="BH214" i="19"/>
  <c r="BI214" i="19" s="1"/>
  <c r="CJ213" i="19"/>
  <c r="BL214" i="19"/>
  <c r="BV213" i="19"/>
  <c r="CH213" i="19"/>
  <c r="BM214" i="19"/>
  <c r="CB213" i="19"/>
  <c r="BP215" i="19"/>
  <c r="BQ215" i="19" s="1"/>
  <c r="CA213" i="18"/>
  <c r="BJ214" i="18"/>
  <c r="BK214" i="18" s="1"/>
  <c r="BU213" i="18"/>
  <c r="CG213" i="18"/>
  <c r="CE213" i="18"/>
  <c r="BY213" i="18"/>
  <c r="CK213" i="18"/>
  <c r="BR214" i="18"/>
  <c r="BS214" i="18" s="1"/>
  <c r="BD214" i="18"/>
  <c r="BE214" i="18" s="1"/>
  <c r="BF214" i="18"/>
  <c r="BG214" i="18" s="1"/>
  <c r="BM214" i="18"/>
  <c r="CB213" i="18"/>
  <c r="BL214" i="18"/>
  <c r="CH213" i="18"/>
  <c r="BV213" i="18"/>
  <c r="BN214" i="18"/>
  <c r="BO214" i="18" s="1"/>
  <c r="CC213" i="18"/>
  <c r="BW213" i="18"/>
  <c r="CI213" i="18"/>
  <c r="BP214" i="18"/>
  <c r="CD213" i="18"/>
  <c r="BX213" i="18"/>
  <c r="BQ214" i="18"/>
  <c r="CJ213" i="18"/>
  <c r="BH214" i="18"/>
  <c r="BI214" i="18" s="1"/>
  <c r="BY214" i="19" l="1"/>
  <c r="CK214" i="19"/>
  <c r="BR215" i="19"/>
  <c r="BS215" i="19" s="1"/>
  <c r="CE214" i="19"/>
  <c r="BP216" i="19"/>
  <c r="BQ216" i="19" s="1"/>
  <c r="BH215" i="19"/>
  <c r="BI215" i="19" s="1"/>
  <c r="CJ214" i="19"/>
  <c r="BF215" i="19"/>
  <c r="BG215" i="19" s="1"/>
  <c r="BX214" i="19"/>
  <c r="BD215" i="19"/>
  <c r="BE215" i="19" s="1"/>
  <c r="CD214" i="19"/>
  <c r="BW214" i="19"/>
  <c r="CI214" i="19"/>
  <c r="BN215" i="19"/>
  <c r="BO215" i="19" s="1"/>
  <c r="CC214" i="19"/>
  <c r="BJ215" i="19"/>
  <c r="BK215" i="19" s="1"/>
  <c r="BU214" i="19"/>
  <c r="CG214" i="19"/>
  <c r="CA214" i="19"/>
  <c r="BV214" i="19"/>
  <c r="CH214" i="19"/>
  <c r="CB214" i="19"/>
  <c r="BL215" i="19"/>
  <c r="BM215" i="19" s="1"/>
  <c r="BY214" i="18"/>
  <c r="CK214" i="18"/>
  <c r="BR215" i="18"/>
  <c r="BS215" i="18" s="1"/>
  <c r="CE214" i="18"/>
  <c r="BN215" i="18"/>
  <c r="BO215" i="18" s="1"/>
  <c r="CC214" i="18"/>
  <c r="BW214" i="18"/>
  <c r="CI214" i="18"/>
  <c r="BD215" i="18"/>
  <c r="BE215" i="18" s="1"/>
  <c r="BH215" i="18"/>
  <c r="BI215" i="18" s="1"/>
  <c r="CA214" i="18"/>
  <c r="BJ215" i="18"/>
  <c r="BK215" i="18" s="1"/>
  <c r="CG214" i="18"/>
  <c r="BU214" i="18"/>
  <c r="CD214" i="18"/>
  <c r="BX214" i="18"/>
  <c r="CJ214" i="18"/>
  <c r="BP215" i="18"/>
  <c r="BQ215" i="18" s="1"/>
  <c r="CB214" i="18"/>
  <c r="BL215" i="18"/>
  <c r="BM215" i="18" s="1"/>
  <c r="BV214" i="18"/>
  <c r="CH214" i="18"/>
  <c r="BF215" i="18"/>
  <c r="BG215" i="18" s="1"/>
  <c r="BD216" i="19" l="1"/>
  <c r="BE216" i="19" s="1"/>
  <c r="CD215" i="19"/>
  <c r="BV215" i="19"/>
  <c r="CH215" i="19"/>
  <c r="CB215" i="19"/>
  <c r="BL216" i="19"/>
  <c r="BM216" i="19" s="1"/>
  <c r="BF216" i="19"/>
  <c r="BG216" i="19" s="1"/>
  <c r="BX215" i="19"/>
  <c r="BH216" i="19"/>
  <c r="BI216" i="19" s="1"/>
  <c r="CJ216" i="19" s="1"/>
  <c r="CJ215" i="19"/>
  <c r="BP217" i="19"/>
  <c r="BQ217" i="19" s="1"/>
  <c r="BJ216" i="19"/>
  <c r="BK216" i="19" s="1"/>
  <c r="BU215" i="19"/>
  <c r="CG215" i="19"/>
  <c r="CA215" i="19"/>
  <c r="CK215" i="19"/>
  <c r="BR216" i="19"/>
  <c r="BS216" i="19" s="1"/>
  <c r="CE215" i="19"/>
  <c r="BY215" i="19"/>
  <c r="BW215" i="19"/>
  <c r="CI215" i="19"/>
  <c r="BN216" i="19"/>
  <c r="BO216" i="19" s="1"/>
  <c r="CC215" i="19"/>
  <c r="CB215" i="18"/>
  <c r="BL216" i="18"/>
  <c r="BM216" i="18" s="1"/>
  <c r="BV215" i="18"/>
  <c r="CH215" i="18"/>
  <c r="CA215" i="18"/>
  <c r="BJ216" i="18"/>
  <c r="BK216" i="18" s="1"/>
  <c r="BU215" i="18"/>
  <c r="CG215" i="18"/>
  <c r="BH216" i="18"/>
  <c r="BI216" i="18" s="1"/>
  <c r="BN216" i="18"/>
  <c r="BO216" i="18" s="1"/>
  <c r="CC215" i="18"/>
  <c r="BW215" i="18"/>
  <c r="CI215" i="18"/>
  <c r="BF216" i="18"/>
  <c r="BG216" i="18" s="1"/>
  <c r="BD216" i="18"/>
  <c r="BE216" i="18" s="1"/>
  <c r="BX215" i="18"/>
  <c r="CJ215" i="18"/>
  <c r="BP216" i="18"/>
  <c r="BQ216" i="18" s="1"/>
  <c r="CD215" i="18"/>
  <c r="BY215" i="18"/>
  <c r="CK215" i="18"/>
  <c r="CE215" i="18"/>
  <c r="BR216" i="18"/>
  <c r="BS216" i="18" s="1"/>
  <c r="CK216" i="19" l="1"/>
  <c r="BR217" i="19"/>
  <c r="BS217" i="19" s="1"/>
  <c r="CE216" i="19"/>
  <c r="BY216" i="19"/>
  <c r="BF217" i="19"/>
  <c r="BG217" i="19" s="1"/>
  <c r="BX216" i="19"/>
  <c r="BV216" i="19"/>
  <c r="CH216" i="19"/>
  <c r="CB216" i="19"/>
  <c r="BL217" i="19"/>
  <c r="BM217" i="19" s="1"/>
  <c r="BW216" i="19"/>
  <c r="CI216" i="19"/>
  <c r="CC216" i="19"/>
  <c r="BN217" i="19"/>
  <c r="BO217" i="19" s="1"/>
  <c r="BD217" i="19"/>
  <c r="BE217" i="19" s="1"/>
  <c r="CD216" i="19"/>
  <c r="BP218" i="19"/>
  <c r="BQ218" i="19" s="1"/>
  <c r="BJ217" i="19"/>
  <c r="BU216" i="19"/>
  <c r="CG216" i="19"/>
  <c r="CA216" i="19"/>
  <c r="BK217" i="19"/>
  <c r="BH217" i="19"/>
  <c r="BI217" i="19" s="1"/>
  <c r="BX216" i="18"/>
  <c r="CJ216" i="18"/>
  <c r="CD216" i="18"/>
  <c r="BP217" i="18"/>
  <c r="BQ217" i="18" s="1"/>
  <c r="CA216" i="18"/>
  <c r="BJ217" i="18"/>
  <c r="BK217" i="18" s="1"/>
  <c r="BU216" i="18"/>
  <c r="CG216" i="18"/>
  <c r="BD217" i="18"/>
  <c r="BE217" i="18" s="1"/>
  <c r="BY216" i="18"/>
  <c r="CK216" i="18"/>
  <c r="BS217" i="18"/>
  <c r="BR217" i="18"/>
  <c r="CE216" i="18"/>
  <c r="CB216" i="18"/>
  <c r="BL217" i="18"/>
  <c r="BM217" i="18" s="1"/>
  <c r="BV216" i="18"/>
  <c r="CH216" i="18"/>
  <c r="BH217" i="18"/>
  <c r="BI217" i="18" s="1"/>
  <c r="BF217" i="18"/>
  <c r="BG217" i="18" s="1"/>
  <c r="BW216" i="18"/>
  <c r="CI216" i="18"/>
  <c r="BN217" i="18"/>
  <c r="BO217" i="18" s="1"/>
  <c r="CC216" i="18"/>
  <c r="BR218" i="19" l="1"/>
  <c r="CK217" i="19"/>
  <c r="BS218" i="19"/>
  <c r="BY217" i="19"/>
  <c r="CE217" i="19"/>
  <c r="BF218" i="19"/>
  <c r="BG218" i="19" s="1"/>
  <c r="BX218" i="19" s="1"/>
  <c r="BX217" i="19"/>
  <c r="BD218" i="19"/>
  <c r="BE218" i="19" s="1"/>
  <c r="CD217" i="19"/>
  <c r="BW217" i="19"/>
  <c r="BN218" i="19"/>
  <c r="BO218" i="19" s="1"/>
  <c r="CI217" i="19"/>
  <c r="CC217" i="19"/>
  <c r="BH218" i="19"/>
  <c r="BI218" i="19" s="1"/>
  <c r="CJ217" i="19"/>
  <c r="BP219" i="19"/>
  <c r="BQ219" i="19" s="1"/>
  <c r="BL218" i="19"/>
  <c r="BV217" i="19"/>
  <c r="BM218" i="19"/>
  <c r="CH217" i="19"/>
  <c r="CB217" i="19"/>
  <c r="BU217" i="19"/>
  <c r="BJ218" i="19"/>
  <c r="BK218" i="19" s="1"/>
  <c r="CG217" i="19"/>
  <c r="CA217" i="19"/>
  <c r="BH218" i="18"/>
  <c r="BI218" i="18" s="1"/>
  <c r="BX217" i="18"/>
  <c r="CJ217" i="18"/>
  <c r="BP218" i="18"/>
  <c r="BQ218" i="18" s="1"/>
  <c r="CD217" i="18"/>
  <c r="BD218" i="18"/>
  <c r="BE218" i="18" s="1"/>
  <c r="BW217" i="18"/>
  <c r="CI217" i="18"/>
  <c r="BN218" i="18"/>
  <c r="BO218" i="18" s="1"/>
  <c r="CC217" i="18"/>
  <c r="BF218" i="18"/>
  <c r="BG218" i="18" s="1"/>
  <c r="CA217" i="18"/>
  <c r="BJ218" i="18"/>
  <c r="BK218" i="18" s="1"/>
  <c r="BU217" i="18"/>
  <c r="CG217" i="18"/>
  <c r="BL218" i="18"/>
  <c r="BM218" i="18" s="1"/>
  <c r="BV217" i="18"/>
  <c r="CH217" i="18"/>
  <c r="CB217" i="18"/>
  <c r="BY217" i="18"/>
  <c r="CK217" i="18"/>
  <c r="BR218" i="18"/>
  <c r="BS218" i="18" s="1"/>
  <c r="CE217" i="18"/>
  <c r="BP220" i="19" l="1"/>
  <c r="BQ220" i="19"/>
  <c r="BD219" i="19"/>
  <c r="BE219" i="19" s="1"/>
  <c r="CD218" i="19"/>
  <c r="BH219" i="19"/>
  <c r="BI219" i="19" s="1"/>
  <c r="CJ218" i="19"/>
  <c r="CG218" i="19"/>
  <c r="CA218" i="19"/>
  <c r="BJ219" i="19"/>
  <c r="BK219" i="19" s="1"/>
  <c r="BU218" i="19"/>
  <c r="BF219" i="19"/>
  <c r="BG219" i="19" s="1"/>
  <c r="BV218" i="19"/>
  <c r="CH218" i="19"/>
  <c r="CB218" i="19"/>
  <c r="BL219" i="19"/>
  <c r="BM219" i="19" s="1"/>
  <c r="BY218" i="19"/>
  <c r="CK218" i="19"/>
  <c r="BR219" i="19"/>
  <c r="BS219" i="19" s="1"/>
  <c r="CE218" i="19"/>
  <c r="BN219" i="19"/>
  <c r="CC218" i="19"/>
  <c r="CI218" i="19"/>
  <c r="BO219" i="19"/>
  <c r="BW218" i="19"/>
  <c r="BF219" i="18"/>
  <c r="BG219" i="18" s="1"/>
  <c r="BY218" i="18"/>
  <c r="CK218" i="18"/>
  <c r="BR219" i="18"/>
  <c r="BS219" i="18" s="1"/>
  <c r="CE218" i="18"/>
  <c r="BX218" i="18"/>
  <c r="CJ218" i="18"/>
  <c r="BP219" i="18"/>
  <c r="BQ219" i="18" s="1"/>
  <c r="CD218" i="18"/>
  <c r="BW218" i="18"/>
  <c r="CI218" i="18"/>
  <c r="BN219" i="18"/>
  <c r="BO219" i="18" s="1"/>
  <c r="CC218" i="18"/>
  <c r="BD219" i="18"/>
  <c r="BE219" i="18" s="1"/>
  <c r="BV218" i="18"/>
  <c r="CH218" i="18"/>
  <c r="CB218" i="18"/>
  <c r="BL219" i="18"/>
  <c r="BM219" i="18" s="1"/>
  <c r="BJ219" i="18"/>
  <c r="BK219" i="18" s="1"/>
  <c r="BU218" i="18"/>
  <c r="CG218" i="18"/>
  <c r="CA218" i="18"/>
  <c r="BH219" i="18"/>
  <c r="BI219" i="18" s="1"/>
  <c r="BF220" i="19" l="1"/>
  <c r="BG220" i="19"/>
  <c r="BX219" i="19"/>
  <c r="BJ220" i="19"/>
  <c r="BU219" i="19"/>
  <c r="CA219" i="19"/>
  <c r="BK220" i="19"/>
  <c r="CG219" i="19"/>
  <c r="BH220" i="19"/>
  <c r="BI220" i="19" s="1"/>
  <c r="CJ219" i="19"/>
  <c r="CH219" i="19"/>
  <c r="CB219" i="19"/>
  <c r="BL220" i="19"/>
  <c r="BM220" i="19" s="1"/>
  <c r="BV219" i="19"/>
  <c r="BD220" i="19"/>
  <c r="BE220" i="19" s="1"/>
  <c r="CD219" i="19"/>
  <c r="BR220" i="19"/>
  <c r="CE219" i="19"/>
  <c r="BS220" i="19"/>
  <c r="BY219" i="19"/>
  <c r="CK219" i="19"/>
  <c r="BP221" i="19"/>
  <c r="BQ221" i="19" s="1"/>
  <c r="BX220" i="19"/>
  <c r="CI219" i="19"/>
  <c r="BN220" i="19"/>
  <c r="BW219" i="19"/>
  <c r="BO220" i="19"/>
  <c r="CC219" i="19"/>
  <c r="BX219" i="18"/>
  <c r="CJ219" i="18"/>
  <c r="BP220" i="18"/>
  <c r="BQ220" i="18" s="1"/>
  <c r="CD219" i="18"/>
  <c r="BW219" i="18"/>
  <c r="CI219" i="18"/>
  <c r="BN220" i="18"/>
  <c r="BO220" i="18" s="1"/>
  <c r="CC219" i="18"/>
  <c r="BJ220" i="18"/>
  <c r="BK220" i="18" s="1"/>
  <c r="BU219" i="18"/>
  <c r="CG219" i="18"/>
  <c r="CA219" i="18"/>
  <c r="CK219" i="18"/>
  <c r="BR220" i="18"/>
  <c r="BS220" i="18" s="1"/>
  <c r="CE219" i="18"/>
  <c r="BY219" i="18"/>
  <c r="BD220" i="18"/>
  <c r="BE220" i="18" s="1"/>
  <c r="BH220" i="18"/>
  <c r="BI220" i="18" s="1"/>
  <c r="BV219" i="18"/>
  <c r="CH219" i="18"/>
  <c r="BL220" i="18"/>
  <c r="BM220" i="18"/>
  <c r="CB219" i="18"/>
  <c r="BF220" i="18"/>
  <c r="BG220" i="18" s="1"/>
  <c r="BP222" i="19" l="1"/>
  <c r="BQ222" i="19"/>
  <c r="BH221" i="19"/>
  <c r="BI221" i="19" s="1"/>
  <c r="CJ220" i="19"/>
  <c r="BD221" i="19"/>
  <c r="BE221" i="19" s="1"/>
  <c r="CD220" i="19"/>
  <c r="BL221" i="19"/>
  <c r="BM221" i="19" s="1"/>
  <c r="CH220" i="19"/>
  <c r="CB220" i="19"/>
  <c r="BV220" i="19"/>
  <c r="BW220" i="19"/>
  <c r="CI220" i="19"/>
  <c r="CC220" i="19"/>
  <c r="BN221" i="19"/>
  <c r="BO221" i="19" s="1"/>
  <c r="CK220" i="19"/>
  <c r="BR221" i="19"/>
  <c r="BS221" i="19" s="1"/>
  <c r="CE220" i="19"/>
  <c r="BY220" i="19"/>
  <c r="CG220" i="19"/>
  <c r="CA220" i="19"/>
  <c r="BJ221" i="19"/>
  <c r="BK221" i="19" s="1"/>
  <c r="BU220" i="19"/>
  <c r="BF221" i="19"/>
  <c r="BG221" i="19" s="1"/>
  <c r="BU220" i="18"/>
  <c r="CG220" i="18"/>
  <c r="BJ221" i="18"/>
  <c r="BK221" i="18" s="1"/>
  <c r="CA220" i="18"/>
  <c r="BH221" i="18"/>
  <c r="BI221" i="18" s="1"/>
  <c r="BF221" i="18"/>
  <c r="BG221" i="18" s="1"/>
  <c r="CJ220" i="18"/>
  <c r="BP221" i="18"/>
  <c r="BQ221" i="18" s="1"/>
  <c r="CD220" i="18"/>
  <c r="BX220" i="18"/>
  <c r="BD221" i="18"/>
  <c r="BE221" i="18" s="1"/>
  <c r="CK220" i="18"/>
  <c r="BR221" i="18"/>
  <c r="BS221" i="18" s="1"/>
  <c r="CE220" i="18"/>
  <c r="BY220" i="18"/>
  <c r="BW220" i="18"/>
  <c r="CI220" i="18"/>
  <c r="BN221" i="18"/>
  <c r="BO221" i="18" s="1"/>
  <c r="CC220" i="18"/>
  <c r="BV220" i="18"/>
  <c r="CH220" i="18"/>
  <c r="BL221" i="18"/>
  <c r="BM221" i="18" s="1"/>
  <c r="CB220" i="18"/>
  <c r="CG221" i="19" l="1"/>
  <c r="BJ222" i="19"/>
  <c r="BK222" i="19" s="1"/>
  <c r="BU221" i="19"/>
  <c r="CA221" i="19"/>
  <c r="BF222" i="19"/>
  <c r="BG222" i="19" s="1"/>
  <c r="BX221" i="19"/>
  <c r="BD222" i="19"/>
  <c r="BE222" i="19" s="1"/>
  <c r="CD221" i="19"/>
  <c r="BV221" i="19"/>
  <c r="BL222" i="19"/>
  <c r="BM222" i="19" s="1"/>
  <c r="CH221" i="19"/>
  <c r="CB221" i="19"/>
  <c r="CE221" i="19"/>
  <c r="BY221" i="19"/>
  <c r="CK221" i="19"/>
  <c r="BR222" i="19"/>
  <c r="BS222" i="19" s="1"/>
  <c r="BH222" i="19"/>
  <c r="BI222" i="19" s="1"/>
  <c r="CJ221" i="19"/>
  <c r="BN222" i="19"/>
  <c r="CC221" i="19"/>
  <c r="BW221" i="19"/>
  <c r="CI221" i="19"/>
  <c r="BO222" i="19"/>
  <c r="BP223" i="19"/>
  <c r="BQ223" i="19" s="1"/>
  <c r="BD222" i="18"/>
  <c r="BE222" i="18" s="1"/>
  <c r="CJ221" i="18"/>
  <c r="BP222" i="18"/>
  <c r="BQ222" i="18" s="1"/>
  <c r="CD221" i="18"/>
  <c r="BX221" i="18"/>
  <c r="BF222" i="18"/>
  <c r="BG222" i="18" s="1"/>
  <c r="BU221" i="18"/>
  <c r="CG221" i="18"/>
  <c r="BJ222" i="18"/>
  <c r="BK222" i="18" s="1"/>
  <c r="CA221" i="18"/>
  <c r="BV221" i="18"/>
  <c r="CH221" i="18"/>
  <c r="CB221" i="18"/>
  <c r="BL222" i="18"/>
  <c r="BM222" i="18" s="1"/>
  <c r="BH222" i="18"/>
  <c r="BI222" i="18" s="1"/>
  <c r="BR222" i="18"/>
  <c r="BS222" i="18" s="1"/>
  <c r="CE221" i="18"/>
  <c r="CK221" i="18"/>
  <c r="BY221" i="18"/>
  <c r="CI221" i="18"/>
  <c r="BN222" i="18"/>
  <c r="BO222" i="18" s="1"/>
  <c r="CC221" i="18"/>
  <c r="BW221" i="18"/>
  <c r="BF223" i="19" l="1"/>
  <c r="BG223" i="19" s="1"/>
  <c r="BX222" i="19"/>
  <c r="BD223" i="19"/>
  <c r="BE223" i="19" s="1"/>
  <c r="CD222" i="19"/>
  <c r="BH223" i="19"/>
  <c r="BI223" i="19" s="1"/>
  <c r="CJ222" i="19"/>
  <c r="CE222" i="19"/>
  <c r="BR223" i="19"/>
  <c r="BS223" i="19" s="1"/>
  <c r="BY222" i="19"/>
  <c r="CK222" i="19"/>
  <c r="BJ223" i="19"/>
  <c r="BK223" i="19" s="1"/>
  <c r="BU222" i="19"/>
  <c r="CG222" i="19"/>
  <c r="CA222" i="19"/>
  <c r="CI222" i="19"/>
  <c r="CC222" i="19"/>
  <c r="BN223" i="19"/>
  <c r="BO223" i="19" s="1"/>
  <c r="BW222" i="19"/>
  <c r="BP224" i="19"/>
  <c r="BQ224" i="19" s="1"/>
  <c r="CB222" i="19"/>
  <c r="CH222" i="19"/>
  <c r="BL223" i="19"/>
  <c r="BM223" i="19" s="1"/>
  <c r="BV222" i="19"/>
  <c r="BR223" i="18"/>
  <c r="BS223" i="18" s="1"/>
  <c r="CE222" i="18"/>
  <c r="CK222" i="18"/>
  <c r="BY222" i="18"/>
  <c r="BF223" i="18"/>
  <c r="BG223" i="18" s="1"/>
  <c r="BU222" i="18"/>
  <c r="CG222" i="18"/>
  <c r="CA222" i="18"/>
  <c r="BJ223" i="18"/>
  <c r="BK223" i="18" s="1"/>
  <c r="BH223" i="18"/>
  <c r="BI223" i="18" s="1"/>
  <c r="BP223" i="18"/>
  <c r="BQ223" i="18" s="1"/>
  <c r="CD222" i="18"/>
  <c r="CJ222" i="18"/>
  <c r="BX222" i="18"/>
  <c r="CH222" i="18"/>
  <c r="CB222" i="18"/>
  <c r="BL223" i="18"/>
  <c r="BM223" i="18" s="1"/>
  <c r="BV222" i="18"/>
  <c r="CI222" i="18"/>
  <c r="BN223" i="18"/>
  <c r="BO223" i="18" s="1"/>
  <c r="CC222" i="18"/>
  <c r="BW222" i="18"/>
  <c r="BD223" i="18"/>
  <c r="BE223" i="18" s="1"/>
  <c r="BL224" i="19" l="1"/>
  <c r="CH223" i="19"/>
  <c r="BV223" i="19"/>
  <c r="CB223" i="19"/>
  <c r="BM224" i="19"/>
  <c r="BN224" i="19"/>
  <c r="CC223" i="19"/>
  <c r="BW223" i="19"/>
  <c r="BO224" i="19"/>
  <c r="CI223" i="19"/>
  <c r="BP225" i="19"/>
  <c r="BQ225" i="19" s="1"/>
  <c r="CK223" i="19"/>
  <c r="BR224" i="19"/>
  <c r="BS224" i="19" s="1"/>
  <c r="CE223" i="19"/>
  <c r="BY223" i="19"/>
  <c r="BH224" i="19"/>
  <c r="BI224" i="19" s="1"/>
  <c r="CJ223" i="19"/>
  <c r="BF224" i="19"/>
  <c r="BG224" i="19" s="1"/>
  <c r="BX223" i="19"/>
  <c r="BD224" i="19"/>
  <c r="BE224" i="19" s="1"/>
  <c r="CA223" i="19"/>
  <c r="BJ224" i="19"/>
  <c r="BK224" i="19" s="1"/>
  <c r="BU223" i="19"/>
  <c r="CG223" i="19"/>
  <c r="CD223" i="19"/>
  <c r="BP224" i="18"/>
  <c r="BQ224" i="18" s="1"/>
  <c r="CD223" i="18"/>
  <c r="CJ223" i="18"/>
  <c r="BX223" i="18"/>
  <c r="BH224" i="18"/>
  <c r="BI224" i="18" s="1"/>
  <c r="BN224" i="18"/>
  <c r="BO224" i="18" s="1"/>
  <c r="CC223" i="18"/>
  <c r="CI223" i="18"/>
  <c r="BW223" i="18"/>
  <c r="BF224" i="18"/>
  <c r="BG224" i="18" s="1"/>
  <c r="BD224" i="18"/>
  <c r="BE224" i="18" s="1"/>
  <c r="CG223" i="18"/>
  <c r="CA223" i="18"/>
  <c r="BJ224" i="18"/>
  <c r="BK224" i="18" s="1"/>
  <c r="BU223" i="18"/>
  <c r="CH223" i="18"/>
  <c r="CB223" i="18"/>
  <c r="BL224" i="18"/>
  <c r="BM224" i="18" s="1"/>
  <c r="BV223" i="18"/>
  <c r="BR224" i="18"/>
  <c r="CE223" i="18"/>
  <c r="BY223" i="18"/>
  <c r="BS224" i="18"/>
  <c r="CK223" i="18"/>
  <c r="BD225" i="19" l="1"/>
  <c r="BE225" i="19" s="1"/>
  <c r="CD224" i="19"/>
  <c r="BH225" i="19"/>
  <c r="BI225" i="19"/>
  <c r="CJ224" i="19"/>
  <c r="BF225" i="19"/>
  <c r="BG225" i="19" s="1"/>
  <c r="BX224" i="19"/>
  <c r="BY224" i="19"/>
  <c r="BR225" i="19"/>
  <c r="BS225" i="19" s="1"/>
  <c r="CE224" i="19"/>
  <c r="CK224" i="19"/>
  <c r="BP226" i="19"/>
  <c r="BQ226" i="19" s="1"/>
  <c r="CB224" i="19"/>
  <c r="BV224" i="19"/>
  <c r="CH224" i="19"/>
  <c r="BL225" i="19"/>
  <c r="BM225" i="19" s="1"/>
  <c r="CG224" i="19"/>
  <c r="CA224" i="19"/>
  <c r="BJ225" i="19"/>
  <c r="BK225" i="19" s="1"/>
  <c r="BU224" i="19"/>
  <c r="BN225" i="19"/>
  <c r="BO225" i="19" s="1"/>
  <c r="CC224" i="19"/>
  <c r="BW224" i="19"/>
  <c r="CI224" i="19"/>
  <c r="BF225" i="18"/>
  <c r="BG225" i="18" s="1"/>
  <c r="BP225" i="18"/>
  <c r="BQ225" i="18" s="1"/>
  <c r="CD224" i="18"/>
  <c r="BX224" i="18"/>
  <c r="CJ224" i="18"/>
  <c r="BH225" i="18"/>
  <c r="BI225" i="18" s="1"/>
  <c r="BD225" i="18"/>
  <c r="BE225" i="18" s="1"/>
  <c r="BN225" i="18"/>
  <c r="BO225" i="18" s="1"/>
  <c r="CC224" i="18"/>
  <c r="CI224" i="18"/>
  <c r="BW224" i="18"/>
  <c r="CG224" i="18"/>
  <c r="CA224" i="18"/>
  <c r="BJ225" i="18"/>
  <c r="BK225" i="18" s="1"/>
  <c r="BU224" i="18"/>
  <c r="CB224" i="18"/>
  <c r="BL225" i="18"/>
  <c r="BM225" i="18" s="1"/>
  <c r="CH224" i="18"/>
  <c r="BV224" i="18"/>
  <c r="CE224" i="18"/>
  <c r="BY224" i="18"/>
  <c r="CK224" i="18"/>
  <c r="BR225" i="18"/>
  <c r="BS225" i="18" s="1"/>
  <c r="CI225" i="19" l="1"/>
  <c r="CC225" i="19"/>
  <c r="BN226" i="19"/>
  <c r="BO226" i="19" s="1"/>
  <c r="BW225" i="19"/>
  <c r="CA225" i="19"/>
  <c r="BJ226" i="19"/>
  <c r="BU225" i="19"/>
  <c r="CG225" i="19"/>
  <c r="BK226" i="19"/>
  <c r="BP227" i="19"/>
  <c r="BQ227" i="19" s="1"/>
  <c r="CE225" i="19"/>
  <c r="CK225" i="19"/>
  <c r="BR226" i="19"/>
  <c r="BS226" i="19" s="1"/>
  <c r="BY225" i="19"/>
  <c r="BF226" i="19"/>
  <c r="BG226" i="19" s="1"/>
  <c r="BX225" i="19"/>
  <c r="BL226" i="19"/>
  <c r="BM226" i="19" s="1"/>
  <c r="CB225" i="19"/>
  <c r="CH225" i="19"/>
  <c r="BV225" i="19"/>
  <c r="BD226" i="19"/>
  <c r="BE226" i="19" s="1"/>
  <c r="CD225" i="19"/>
  <c r="BH226" i="19"/>
  <c r="BI226" i="19" s="1"/>
  <c r="CJ225" i="19"/>
  <c r="BF226" i="18"/>
  <c r="BG226" i="18" s="1"/>
  <c r="CB225" i="18"/>
  <c r="BL226" i="18"/>
  <c r="BM226" i="18" s="1"/>
  <c r="CH225" i="18"/>
  <c r="BV225" i="18"/>
  <c r="CE225" i="18"/>
  <c r="BY225" i="18"/>
  <c r="CK225" i="18"/>
  <c r="BR226" i="18"/>
  <c r="BS226" i="18" s="1"/>
  <c r="CA225" i="18"/>
  <c r="BJ226" i="18"/>
  <c r="BK226" i="18" s="1"/>
  <c r="CG225" i="18"/>
  <c r="BU225" i="18"/>
  <c r="BD226" i="18"/>
  <c r="BE226" i="18" s="1"/>
  <c r="BH226" i="18"/>
  <c r="BI226" i="18" s="1"/>
  <c r="BP226" i="18"/>
  <c r="BQ226" i="18" s="1"/>
  <c r="CD225" i="18"/>
  <c r="BX225" i="18"/>
  <c r="CJ225" i="18"/>
  <c r="BN226" i="18"/>
  <c r="BO226" i="18" s="1"/>
  <c r="CC225" i="18"/>
  <c r="BW225" i="18"/>
  <c r="CI225" i="18"/>
  <c r="BH227" i="19" l="1"/>
  <c r="BI227" i="19" s="1"/>
  <c r="CJ226" i="19"/>
  <c r="BD227" i="19"/>
  <c r="BE227" i="19" s="1"/>
  <c r="CD226" i="19"/>
  <c r="BF227" i="19"/>
  <c r="BG227" i="19" s="1"/>
  <c r="BX226" i="19"/>
  <c r="CH226" i="19"/>
  <c r="BL227" i="19"/>
  <c r="BM227" i="19" s="1"/>
  <c r="CB226" i="19"/>
  <c r="BV226" i="19"/>
  <c r="BP228" i="19"/>
  <c r="BQ228" i="19" s="1"/>
  <c r="BW226" i="19"/>
  <c r="CC226" i="19"/>
  <c r="BN227" i="19"/>
  <c r="BO227" i="19" s="1"/>
  <c r="CI226" i="19"/>
  <c r="BY226" i="19"/>
  <c r="CK226" i="19"/>
  <c r="BR227" i="19"/>
  <c r="CE226" i="19"/>
  <c r="BS227" i="19"/>
  <c r="CA226" i="19"/>
  <c r="BJ227" i="19"/>
  <c r="BK227" i="19" s="1"/>
  <c r="BU226" i="19"/>
  <c r="CG226" i="19"/>
  <c r="BN227" i="18"/>
  <c r="CC226" i="18"/>
  <c r="BW226" i="18"/>
  <c r="BO227" i="18"/>
  <c r="CI226" i="18"/>
  <c r="BJ227" i="18"/>
  <c r="CA226" i="18"/>
  <c r="BK227" i="18"/>
  <c r="CG226" i="18"/>
  <c r="BU226" i="18"/>
  <c r="CD226" i="18"/>
  <c r="BQ227" i="18"/>
  <c r="BX226" i="18"/>
  <c r="BP227" i="18"/>
  <c r="CJ226" i="18"/>
  <c r="BD227" i="18"/>
  <c r="BE227" i="18" s="1"/>
  <c r="BR227" i="18"/>
  <c r="BS227" i="18" s="1"/>
  <c r="BY226" i="18"/>
  <c r="CK226" i="18"/>
  <c r="CE226" i="18"/>
  <c r="BH227" i="18"/>
  <c r="BI227" i="18" s="1"/>
  <c r="CB226" i="18"/>
  <c r="BV226" i="18"/>
  <c r="BL227" i="18"/>
  <c r="BM227" i="18" s="1"/>
  <c r="CH226" i="18"/>
  <c r="BF227" i="18"/>
  <c r="BG227" i="18" s="1"/>
  <c r="BJ228" i="19" l="1"/>
  <c r="CG227" i="19"/>
  <c r="BK228" i="19"/>
  <c r="BU227" i="19"/>
  <c r="CA227" i="19"/>
  <c r="BN228" i="19"/>
  <c r="BO228" i="19" s="1"/>
  <c r="CC227" i="19"/>
  <c r="CI227" i="19"/>
  <c r="BW227" i="19"/>
  <c r="BP229" i="19"/>
  <c r="BQ229" i="19" s="1"/>
  <c r="BV227" i="19"/>
  <c r="BL228" i="19"/>
  <c r="BM228" i="19" s="1"/>
  <c r="CH227" i="19"/>
  <c r="CB227" i="19"/>
  <c r="BF228" i="19"/>
  <c r="BG228" i="19" s="1"/>
  <c r="BX227" i="19"/>
  <c r="BD228" i="19"/>
  <c r="BE228" i="19" s="1"/>
  <c r="CD227" i="19"/>
  <c r="BH228" i="19"/>
  <c r="BI228" i="19" s="1"/>
  <c r="CJ227" i="19"/>
  <c r="BY227" i="19"/>
  <c r="BR228" i="19"/>
  <c r="BS228" i="19" s="1"/>
  <c r="CK227" i="19"/>
  <c r="CE227" i="19"/>
  <c r="BD228" i="18"/>
  <c r="BE228" i="18" s="1"/>
  <c r="BH228" i="18"/>
  <c r="BI228" i="18" s="1"/>
  <c r="BF228" i="18"/>
  <c r="BG228" i="18" s="1"/>
  <c r="CB227" i="18"/>
  <c r="BV227" i="18"/>
  <c r="CH227" i="18"/>
  <c r="BL228" i="18"/>
  <c r="BM228" i="18" s="1"/>
  <c r="BU227" i="18"/>
  <c r="CG227" i="18"/>
  <c r="BJ228" i="18"/>
  <c r="CA227" i="18"/>
  <c r="BK228" i="18"/>
  <c r="CK227" i="18"/>
  <c r="BR228" i="18"/>
  <c r="BS228" i="18" s="1"/>
  <c r="CE227" i="18"/>
  <c r="BY227" i="18"/>
  <c r="BW227" i="18"/>
  <c r="CI227" i="18"/>
  <c r="BN228" i="18"/>
  <c r="BO228" i="18" s="1"/>
  <c r="CC227" i="18"/>
  <c r="BX227" i="18"/>
  <c r="CJ227" i="18"/>
  <c r="BP228" i="18"/>
  <c r="BQ228" i="18" s="1"/>
  <c r="CD227" i="18"/>
  <c r="BH229" i="19" l="1"/>
  <c r="BI229" i="19" s="1"/>
  <c r="CJ228" i="19"/>
  <c r="CK228" i="19"/>
  <c r="CE228" i="19"/>
  <c r="BR229" i="19"/>
  <c r="BS229" i="19" s="1"/>
  <c r="BY228" i="19"/>
  <c r="BW228" i="19"/>
  <c r="CI228" i="19"/>
  <c r="BN229" i="19"/>
  <c r="BO229" i="19" s="1"/>
  <c r="CC228" i="19"/>
  <c r="CB228" i="19"/>
  <c r="BL229" i="19"/>
  <c r="BM229" i="19" s="1"/>
  <c r="CH228" i="19"/>
  <c r="BV228" i="19"/>
  <c r="BP230" i="19"/>
  <c r="BQ230" i="19" s="1"/>
  <c r="BF229" i="19"/>
  <c r="BG229" i="19" s="1"/>
  <c r="BX228" i="19"/>
  <c r="BD229" i="19"/>
  <c r="BE229" i="19" s="1"/>
  <c r="BU228" i="19"/>
  <c r="BJ229" i="19"/>
  <c r="BK229" i="19" s="1"/>
  <c r="CG228" i="19"/>
  <c r="CA228" i="19"/>
  <c r="CD228" i="19"/>
  <c r="CJ228" i="18"/>
  <c r="BP229" i="18"/>
  <c r="BQ229" i="18" s="1"/>
  <c r="CD228" i="18"/>
  <c r="BX228" i="18"/>
  <c r="BF229" i="18"/>
  <c r="BG229" i="18" s="1"/>
  <c r="BH229" i="18"/>
  <c r="BI229" i="18" s="1"/>
  <c r="BL229" i="18"/>
  <c r="BM229" i="18" s="1"/>
  <c r="BV228" i="18"/>
  <c r="CH228" i="18"/>
  <c r="CB228" i="18"/>
  <c r="BR229" i="18"/>
  <c r="BS229" i="18" s="1"/>
  <c r="CK228" i="18"/>
  <c r="CE228" i="18"/>
  <c r="BY228" i="18"/>
  <c r="BD229" i="18"/>
  <c r="BE229" i="18" s="1"/>
  <c r="BW228" i="18"/>
  <c r="CI228" i="18"/>
  <c r="BN229" i="18"/>
  <c r="BO229" i="18" s="1"/>
  <c r="CC228" i="18"/>
  <c r="CA228" i="18"/>
  <c r="BU228" i="18"/>
  <c r="CG228" i="18"/>
  <c r="BJ229" i="18"/>
  <c r="BK229" i="18" s="1"/>
  <c r="BP231" i="19" l="1"/>
  <c r="BQ231" i="19" s="1"/>
  <c r="BV229" i="19"/>
  <c r="CH229" i="19"/>
  <c r="CB229" i="19"/>
  <c r="BL230" i="19"/>
  <c r="BM230" i="19" s="1"/>
  <c r="BN230" i="19"/>
  <c r="BO230" i="19" s="1"/>
  <c r="CC229" i="19"/>
  <c r="BW229" i="19"/>
  <c r="CI229" i="19"/>
  <c r="BD230" i="19"/>
  <c r="BE230" i="19" s="1"/>
  <c r="CD229" i="19"/>
  <c r="BR230" i="19"/>
  <c r="BS230" i="19" s="1"/>
  <c r="CK229" i="19"/>
  <c r="CE229" i="19"/>
  <c r="BY229" i="19"/>
  <c r="BH230" i="19"/>
  <c r="BI230" i="19" s="1"/>
  <c r="CJ229" i="19"/>
  <c r="CA229" i="19"/>
  <c r="BU229" i="19"/>
  <c r="CG229" i="19"/>
  <c r="BJ230" i="19"/>
  <c r="BK230" i="19" s="1"/>
  <c r="BF230" i="19"/>
  <c r="BG230" i="19" s="1"/>
  <c r="BX229" i="19"/>
  <c r="BD230" i="18"/>
  <c r="BE230" i="18" s="1"/>
  <c r="BU229" i="18"/>
  <c r="CG229" i="18"/>
  <c r="BJ230" i="18"/>
  <c r="BK230" i="18" s="1"/>
  <c r="CA229" i="18"/>
  <c r="BV229" i="18"/>
  <c r="CH229" i="18"/>
  <c r="BL230" i="18"/>
  <c r="BM230" i="18" s="1"/>
  <c r="CB229" i="18"/>
  <c r="BH230" i="18"/>
  <c r="BI230" i="18" s="1"/>
  <c r="BY229" i="18"/>
  <c r="BR230" i="18"/>
  <c r="BS230" i="18" s="1"/>
  <c r="CK229" i="18"/>
  <c r="CE229" i="18"/>
  <c r="BF230" i="18"/>
  <c r="BG230" i="18" s="1"/>
  <c r="CI229" i="18"/>
  <c r="BN230" i="18"/>
  <c r="BO230" i="18" s="1"/>
  <c r="CC229" i="18"/>
  <c r="BW229" i="18"/>
  <c r="CJ229" i="18"/>
  <c r="BP230" i="18"/>
  <c r="BQ230" i="18" s="1"/>
  <c r="CD229" i="18"/>
  <c r="BX229" i="18"/>
  <c r="BD231" i="19" l="1"/>
  <c r="BE231" i="19" s="1"/>
  <c r="CD230" i="19"/>
  <c r="BF231" i="19"/>
  <c r="BG231" i="19" s="1"/>
  <c r="BX230" i="19"/>
  <c r="CB230" i="19"/>
  <c r="BL231" i="19"/>
  <c r="BM231" i="19" s="1"/>
  <c r="BV230" i="19"/>
  <c r="CH230" i="19"/>
  <c r="BU230" i="19"/>
  <c r="CG230" i="19"/>
  <c r="CA230" i="19"/>
  <c r="BJ231" i="19"/>
  <c r="BK231" i="19" s="1"/>
  <c r="CI230" i="19"/>
  <c r="BN231" i="19"/>
  <c r="CC230" i="19"/>
  <c r="BO231" i="19"/>
  <c r="BW230" i="19"/>
  <c r="BH231" i="19"/>
  <c r="BI231" i="19" s="1"/>
  <c r="CJ230" i="19"/>
  <c r="BP232" i="19"/>
  <c r="BQ232" i="19" s="1"/>
  <c r="BY230" i="19"/>
  <c r="BR231" i="19"/>
  <c r="BS231" i="19" s="1"/>
  <c r="CK230" i="19"/>
  <c r="CE230" i="19"/>
  <c r="BX230" i="18"/>
  <c r="CJ230" i="18"/>
  <c r="BP231" i="18"/>
  <c r="BQ231" i="18" s="1"/>
  <c r="CD230" i="18"/>
  <c r="BF231" i="18"/>
  <c r="BG231" i="18" s="1"/>
  <c r="CI230" i="18"/>
  <c r="BN231" i="18"/>
  <c r="BO231" i="18" s="1"/>
  <c r="CC230" i="18"/>
  <c r="BW230" i="18"/>
  <c r="CH230" i="18"/>
  <c r="BL231" i="18"/>
  <c r="BM231" i="18" s="1"/>
  <c r="CB230" i="18"/>
  <c r="BV230" i="18"/>
  <c r="BJ231" i="18"/>
  <c r="BK231" i="18" s="1"/>
  <c r="BU230" i="18"/>
  <c r="CG230" i="18"/>
  <c r="CA230" i="18"/>
  <c r="BR231" i="18"/>
  <c r="BS231" i="18"/>
  <c r="CK230" i="18"/>
  <c r="CE230" i="18"/>
  <c r="BY230" i="18"/>
  <c r="BD231" i="18"/>
  <c r="BE231" i="18" s="1"/>
  <c r="BH231" i="18"/>
  <c r="BI231" i="18" s="1"/>
  <c r="BR232" i="19" l="1"/>
  <c r="CE231" i="19"/>
  <c r="BY231" i="19"/>
  <c r="BS232" i="19"/>
  <c r="CK231" i="19"/>
  <c r="BH232" i="19"/>
  <c r="BI232" i="19" s="1"/>
  <c r="CJ231" i="19"/>
  <c r="BF232" i="19"/>
  <c r="BG232" i="19" s="1"/>
  <c r="BX231" i="19"/>
  <c r="CA231" i="19"/>
  <c r="BJ232" i="19"/>
  <c r="BK232" i="19" s="1"/>
  <c r="BU231" i="19"/>
  <c r="CG231" i="19"/>
  <c r="CH231" i="19"/>
  <c r="CB231" i="19"/>
  <c r="BL232" i="19"/>
  <c r="BM232" i="19" s="1"/>
  <c r="BV231" i="19"/>
  <c r="BD232" i="19"/>
  <c r="BE232" i="19" s="1"/>
  <c r="CD231" i="19"/>
  <c r="BP233" i="19"/>
  <c r="BQ233" i="19" s="1"/>
  <c r="BN232" i="19"/>
  <c r="BO232" i="19" s="1"/>
  <c r="CI231" i="19"/>
  <c r="CC231" i="19"/>
  <c r="BW231" i="19"/>
  <c r="BH232" i="18"/>
  <c r="BI232" i="18" s="1"/>
  <c r="BW231" i="18"/>
  <c r="CI231" i="18"/>
  <c r="CC231" i="18"/>
  <c r="BN232" i="18"/>
  <c r="BO232" i="18" s="1"/>
  <c r="BL232" i="18"/>
  <c r="BM232" i="18" s="1"/>
  <c r="CH231" i="18"/>
  <c r="CB231" i="18"/>
  <c r="BV231" i="18"/>
  <c r="BF232" i="18"/>
  <c r="BG232" i="18" s="1"/>
  <c r="CG231" i="18"/>
  <c r="BJ232" i="18"/>
  <c r="BK232" i="18" s="1"/>
  <c r="CA231" i="18"/>
  <c r="BU231" i="18"/>
  <c r="BD232" i="18"/>
  <c r="BE232" i="18" s="1"/>
  <c r="CJ231" i="18"/>
  <c r="CD231" i="18"/>
  <c r="BP232" i="18"/>
  <c r="BQ232" i="18" s="1"/>
  <c r="BX231" i="18"/>
  <c r="CK231" i="18"/>
  <c r="CE231" i="18"/>
  <c r="BR232" i="18"/>
  <c r="BS232" i="18" s="1"/>
  <c r="BY231" i="18"/>
  <c r="BP234" i="19" l="1"/>
  <c r="BQ234" i="19"/>
  <c r="CB232" i="19"/>
  <c r="BL233" i="19"/>
  <c r="BM233" i="19" s="1"/>
  <c r="BV232" i="19"/>
  <c r="CH232" i="19"/>
  <c r="CG232" i="19"/>
  <c r="CA232" i="19"/>
  <c r="BJ233" i="19"/>
  <c r="BK233" i="19" s="1"/>
  <c r="BU232" i="19"/>
  <c r="BF233" i="19"/>
  <c r="BG233" i="19" s="1"/>
  <c r="BX232" i="19"/>
  <c r="BH233" i="19"/>
  <c r="BI233" i="19" s="1"/>
  <c r="CJ232" i="19"/>
  <c r="BD233" i="19"/>
  <c r="BE233" i="19" s="1"/>
  <c r="BN233" i="19"/>
  <c r="BO233" i="19" s="1"/>
  <c r="BW232" i="19"/>
  <c r="CI232" i="19"/>
  <c r="CC232" i="19"/>
  <c r="BY232" i="19"/>
  <c r="CK232" i="19"/>
  <c r="BR233" i="19"/>
  <c r="BS233" i="19" s="1"/>
  <c r="CE232" i="19"/>
  <c r="CD232" i="19"/>
  <c r="BF233" i="18"/>
  <c r="BG233" i="18" s="1"/>
  <c r="BD233" i="18"/>
  <c r="BE233" i="18" s="1"/>
  <c r="BR233" i="18"/>
  <c r="BS233" i="18" s="1"/>
  <c r="CE232" i="18"/>
  <c r="BY232" i="18"/>
  <c r="CK232" i="18"/>
  <c r="CI232" i="18"/>
  <c r="BN233" i="18"/>
  <c r="BO233" i="18" s="1"/>
  <c r="CC232" i="18"/>
  <c r="BW232" i="18"/>
  <c r="BU232" i="18"/>
  <c r="CG232" i="18"/>
  <c r="BJ233" i="18"/>
  <c r="BK233" i="18" s="1"/>
  <c r="CA232" i="18"/>
  <c r="BV232" i="18"/>
  <c r="CH232" i="18"/>
  <c r="BL233" i="18"/>
  <c r="BM233" i="18" s="1"/>
  <c r="CB232" i="18"/>
  <c r="BH233" i="18"/>
  <c r="BI233" i="18" s="1"/>
  <c r="CJ232" i="18"/>
  <c r="BP233" i="18"/>
  <c r="CD232" i="18"/>
  <c r="BQ233" i="18"/>
  <c r="BX232" i="18"/>
  <c r="CE233" i="19" l="1"/>
  <c r="BY233" i="19"/>
  <c r="CK233" i="19"/>
  <c r="BR234" i="19"/>
  <c r="BS234" i="19" s="1"/>
  <c r="BD234" i="19"/>
  <c r="BE234" i="19" s="1"/>
  <c r="CD233" i="19"/>
  <c r="BF234" i="19"/>
  <c r="BG234" i="19" s="1"/>
  <c r="BX233" i="19"/>
  <c r="CA233" i="19"/>
  <c r="BJ234" i="19"/>
  <c r="BK234" i="19" s="1"/>
  <c r="BU233" i="19"/>
  <c r="CG233" i="19"/>
  <c r="CB233" i="19"/>
  <c r="BL234" i="19"/>
  <c r="BM234" i="19" s="1"/>
  <c r="BV233" i="19"/>
  <c r="CH233" i="19"/>
  <c r="BH234" i="19"/>
  <c r="BI234" i="19" s="1"/>
  <c r="CJ233" i="19"/>
  <c r="BP235" i="19"/>
  <c r="BQ235" i="19" s="1"/>
  <c r="BN234" i="19"/>
  <c r="CC233" i="19"/>
  <c r="BW233" i="19"/>
  <c r="CI233" i="19"/>
  <c r="BO234" i="19"/>
  <c r="CI233" i="18"/>
  <c r="BN234" i="18"/>
  <c r="BO234" i="18" s="1"/>
  <c r="CC233" i="18"/>
  <c r="BW233" i="18"/>
  <c r="BV233" i="18"/>
  <c r="CH233" i="18"/>
  <c r="CB233" i="18"/>
  <c r="BL234" i="18"/>
  <c r="BM234" i="18" s="1"/>
  <c r="BU233" i="18"/>
  <c r="CG233" i="18"/>
  <c r="BJ234" i="18"/>
  <c r="BK234" i="18" s="1"/>
  <c r="CA233" i="18"/>
  <c r="BH234" i="18"/>
  <c r="BI234" i="18" s="1"/>
  <c r="BR234" i="18"/>
  <c r="BS234" i="18" s="1"/>
  <c r="CK233" i="18"/>
  <c r="CE233" i="18"/>
  <c r="BY233" i="18"/>
  <c r="BF234" i="18"/>
  <c r="BG234" i="18" s="1"/>
  <c r="CJ233" i="18"/>
  <c r="CD233" i="18"/>
  <c r="BX233" i="18"/>
  <c r="BP234" i="18"/>
  <c r="BQ234" i="18" s="1"/>
  <c r="BD234" i="18"/>
  <c r="BE234" i="18" s="1"/>
  <c r="CA234" i="19" l="1"/>
  <c r="BJ235" i="19"/>
  <c r="BK235" i="19" s="1"/>
  <c r="BU234" i="19"/>
  <c r="CG234" i="19"/>
  <c r="BF235" i="19"/>
  <c r="BG235" i="19" s="1"/>
  <c r="BX234" i="19"/>
  <c r="BD235" i="19"/>
  <c r="BE235" i="19" s="1"/>
  <c r="CD234" i="19"/>
  <c r="CB234" i="19"/>
  <c r="BL235" i="19"/>
  <c r="BM235" i="19" s="1"/>
  <c r="BV234" i="19"/>
  <c r="CH234" i="19"/>
  <c r="BP236" i="19"/>
  <c r="BQ236" i="19"/>
  <c r="BH235" i="19"/>
  <c r="BI235" i="19" s="1"/>
  <c r="CJ234" i="19"/>
  <c r="BY234" i="19"/>
  <c r="CK234" i="19"/>
  <c r="BR235" i="19"/>
  <c r="BS235" i="19" s="1"/>
  <c r="CE234" i="19"/>
  <c r="BW234" i="19"/>
  <c r="CI234" i="19"/>
  <c r="BN235" i="19"/>
  <c r="BO235" i="19" s="1"/>
  <c r="CC234" i="19"/>
  <c r="BP235" i="18"/>
  <c r="BQ235" i="18" s="1"/>
  <c r="CJ234" i="18"/>
  <c r="CD234" i="18"/>
  <c r="BX234" i="18"/>
  <c r="CH234" i="18"/>
  <c r="CB234" i="18"/>
  <c r="BL235" i="18"/>
  <c r="BM235" i="18" s="1"/>
  <c r="BV234" i="18"/>
  <c r="BH235" i="18"/>
  <c r="BI235" i="18" s="1"/>
  <c r="BD235" i="18"/>
  <c r="BE235" i="18" s="1"/>
  <c r="BF235" i="18"/>
  <c r="BG235" i="18" s="1"/>
  <c r="BR235" i="18"/>
  <c r="BS235" i="18" s="1"/>
  <c r="CE234" i="18"/>
  <c r="CK234" i="18"/>
  <c r="BY234" i="18"/>
  <c r="CI234" i="18"/>
  <c r="BN235" i="18"/>
  <c r="BO235" i="18" s="1"/>
  <c r="CC234" i="18"/>
  <c r="BW234" i="18"/>
  <c r="BU234" i="18"/>
  <c r="CG234" i="18"/>
  <c r="CA234" i="18"/>
  <c r="BJ235" i="18"/>
  <c r="BK235" i="18" s="1"/>
  <c r="BD236" i="19" l="1"/>
  <c r="BE236" i="19" s="1"/>
  <c r="CD235" i="19"/>
  <c r="BY235" i="19"/>
  <c r="CK235" i="19"/>
  <c r="BR236" i="19"/>
  <c r="BS236" i="19" s="1"/>
  <c r="CE235" i="19"/>
  <c r="BF236" i="19"/>
  <c r="BG236" i="19" s="1"/>
  <c r="BX235" i="19"/>
  <c r="BJ236" i="19"/>
  <c r="BK236" i="19" s="1"/>
  <c r="CA235" i="19"/>
  <c r="BU235" i="19"/>
  <c r="CG235" i="19"/>
  <c r="CC235" i="19"/>
  <c r="BW235" i="19"/>
  <c r="CI235" i="19"/>
  <c r="BN236" i="19"/>
  <c r="BO236" i="19" s="1"/>
  <c r="BH236" i="19"/>
  <c r="BI236" i="19" s="1"/>
  <c r="CJ235" i="19"/>
  <c r="BP237" i="19"/>
  <c r="BQ237" i="19" s="1"/>
  <c r="BV235" i="19"/>
  <c r="CH235" i="19"/>
  <c r="BL236" i="19"/>
  <c r="BM236" i="19" s="1"/>
  <c r="CB235" i="19"/>
  <c r="BH236" i="18"/>
  <c r="BI236" i="18" s="1"/>
  <c r="CH235" i="18"/>
  <c r="CB235" i="18"/>
  <c r="BL236" i="18"/>
  <c r="BM236" i="18" s="1"/>
  <c r="BV235" i="18"/>
  <c r="BN236" i="18"/>
  <c r="BO236" i="18" s="1"/>
  <c r="CI235" i="18"/>
  <c r="CC235" i="18"/>
  <c r="BW235" i="18"/>
  <c r="CG235" i="18"/>
  <c r="CA235" i="18"/>
  <c r="BU235" i="18"/>
  <c r="BJ236" i="18"/>
  <c r="BK236" i="18" s="1"/>
  <c r="BF236" i="18"/>
  <c r="BG236" i="18" s="1"/>
  <c r="BR236" i="18"/>
  <c r="BS236" i="18" s="1"/>
  <c r="CE235" i="18"/>
  <c r="BY235" i="18"/>
  <c r="CK235" i="18"/>
  <c r="BD236" i="18"/>
  <c r="BE236" i="18" s="1"/>
  <c r="BP236" i="18"/>
  <c r="BQ236" i="18" s="1"/>
  <c r="CD235" i="18"/>
  <c r="CJ235" i="18"/>
  <c r="BX235" i="18"/>
  <c r="BV236" i="19" l="1"/>
  <c r="CH236" i="19"/>
  <c r="BL237" i="19"/>
  <c r="BM237" i="19" s="1"/>
  <c r="CB236" i="19"/>
  <c r="CK236" i="19"/>
  <c r="BR237" i="19"/>
  <c r="BS237" i="19" s="1"/>
  <c r="CE236" i="19"/>
  <c r="BY236" i="19"/>
  <c r="BF237" i="19"/>
  <c r="BG237" i="19" s="1"/>
  <c r="BX236" i="19"/>
  <c r="BP238" i="19"/>
  <c r="BQ238" i="19" s="1"/>
  <c r="BW236" i="19"/>
  <c r="CI236" i="19"/>
  <c r="BN237" i="19"/>
  <c r="BO237" i="19" s="1"/>
  <c r="CC236" i="19"/>
  <c r="BD237" i="19"/>
  <c r="BE237" i="19" s="1"/>
  <c r="CD236" i="19"/>
  <c r="BH237" i="19"/>
  <c r="BI237" i="19" s="1"/>
  <c r="BJ237" i="19"/>
  <c r="CA236" i="19"/>
  <c r="BU236" i="19"/>
  <c r="CG236" i="19"/>
  <c r="BK237" i="19"/>
  <c r="CJ236" i="19"/>
  <c r="BN237" i="18"/>
  <c r="BO237" i="18" s="1"/>
  <c r="CC236" i="18"/>
  <c r="CI236" i="18"/>
  <c r="BW236" i="18"/>
  <c r="CE236" i="18"/>
  <c r="BY236" i="18"/>
  <c r="BR237" i="18"/>
  <c r="BS237" i="18" s="1"/>
  <c r="CK236" i="18"/>
  <c r="BF237" i="18"/>
  <c r="BG237" i="18" s="1"/>
  <c r="BP237" i="18"/>
  <c r="BQ237" i="18" s="1"/>
  <c r="CD236" i="18"/>
  <c r="BX236" i="18"/>
  <c r="CJ236" i="18"/>
  <c r="BD237" i="18"/>
  <c r="BE237" i="18" s="1"/>
  <c r="CB236" i="18"/>
  <c r="BL237" i="18"/>
  <c r="BM237" i="18" s="1"/>
  <c r="BV236" i="18"/>
  <c r="CH236" i="18"/>
  <c r="CG236" i="18"/>
  <c r="CA236" i="18"/>
  <c r="BJ237" i="18"/>
  <c r="BK237" i="18" s="1"/>
  <c r="BU236" i="18"/>
  <c r="BH237" i="18"/>
  <c r="BI237" i="18" s="1"/>
  <c r="BF238" i="19" l="1"/>
  <c r="BG238" i="19" s="1"/>
  <c r="BX238" i="19" s="1"/>
  <c r="BX237" i="19"/>
  <c r="CK237" i="19"/>
  <c r="BY237" i="19"/>
  <c r="BR238" i="19"/>
  <c r="BS238" i="19" s="1"/>
  <c r="CE237" i="19"/>
  <c r="BH238" i="19"/>
  <c r="BI238" i="19" s="1"/>
  <c r="CJ237" i="19"/>
  <c r="BW237" i="19"/>
  <c r="BN238" i="19"/>
  <c r="BO238" i="19" s="1"/>
  <c r="CC237" i="19"/>
  <c r="CI237" i="19"/>
  <c r="BP239" i="19"/>
  <c r="BQ239" i="19" s="1"/>
  <c r="BV237" i="19"/>
  <c r="CH237" i="19"/>
  <c r="BL238" i="19"/>
  <c r="BM238" i="19" s="1"/>
  <c r="CB237" i="19"/>
  <c r="BD238" i="19"/>
  <c r="BE238" i="19" s="1"/>
  <c r="CD237" i="19"/>
  <c r="BU237" i="19"/>
  <c r="CG237" i="19"/>
  <c r="BJ238" i="19"/>
  <c r="BK238" i="19" s="1"/>
  <c r="CA237" i="19"/>
  <c r="CE237" i="18"/>
  <c r="BY237" i="18"/>
  <c r="CK237" i="18"/>
  <c r="BR238" i="18"/>
  <c r="BS238" i="18" s="1"/>
  <c r="BP238" i="18"/>
  <c r="CD237" i="18"/>
  <c r="BX237" i="18"/>
  <c r="BQ238" i="18"/>
  <c r="CJ237" i="18"/>
  <c r="BD238" i="18"/>
  <c r="BE238" i="18" s="1"/>
  <c r="BH238" i="18"/>
  <c r="BI238" i="18" s="1"/>
  <c r="CA237" i="18"/>
  <c r="BJ238" i="18"/>
  <c r="BK238" i="18" s="1"/>
  <c r="CG237" i="18"/>
  <c r="BU237" i="18"/>
  <c r="BF238" i="18"/>
  <c r="BG238" i="18" s="1"/>
  <c r="CB237" i="18"/>
  <c r="BL238" i="18"/>
  <c r="BM238" i="18" s="1"/>
  <c r="CH237" i="18"/>
  <c r="BV237" i="18"/>
  <c r="BN238" i="18"/>
  <c r="BO238" i="18" s="1"/>
  <c r="CC237" i="18"/>
  <c r="BW237" i="18"/>
  <c r="CI237" i="18"/>
  <c r="BR239" i="19" l="1"/>
  <c r="BS239" i="19" s="1"/>
  <c r="CK238" i="19"/>
  <c r="CE238" i="19"/>
  <c r="BY238" i="19"/>
  <c r="BD239" i="19"/>
  <c r="BE239" i="19" s="1"/>
  <c r="CD238" i="19"/>
  <c r="BH239" i="19"/>
  <c r="BI239" i="19" s="1"/>
  <c r="CJ238" i="19"/>
  <c r="BP240" i="19"/>
  <c r="BQ240" i="19" s="1"/>
  <c r="BU238" i="19"/>
  <c r="CG238" i="19"/>
  <c r="BJ239" i="19"/>
  <c r="BK239" i="19" s="1"/>
  <c r="CA238" i="19"/>
  <c r="CI238" i="19"/>
  <c r="BN239" i="19"/>
  <c r="BO239" i="19" s="1"/>
  <c r="CC238" i="19"/>
  <c r="BW238" i="19"/>
  <c r="BF239" i="19"/>
  <c r="BG239" i="19" s="1"/>
  <c r="BV238" i="19"/>
  <c r="CB238" i="19"/>
  <c r="CH238" i="19"/>
  <c r="BL239" i="19"/>
  <c r="BM239" i="19" s="1"/>
  <c r="BN239" i="18"/>
  <c r="BO239" i="18" s="1"/>
  <c r="CC238" i="18"/>
  <c r="BW238" i="18"/>
  <c r="CI238" i="18"/>
  <c r="BH239" i="18"/>
  <c r="BI239" i="18" s="1"/>
  <c r="BF239" i="18"/>
  <c r="BG239" i="18" s="1"/>
  <c r="BD239" i="18"/>
  <c r="BE239" i="18" s="1"/>
  <c r="CB238" i="18"/>
  <c r="BL239" i="18"/>
  <c r="BM239" i="18" s="1"/>
  <c r="BV238" i="18"/>
  <c r="CH238" i="18"/>
  <c r="BY238" i="18"/>
  <c r="CK238" i="18"/>
  <c r="BR239" i="18"/>
  <c r="BS239" i="18" s="1"/>
  <c r="CE238" i="18"/>
  <c r="CA238" i="18"/>
  <c r="BJ239" i="18"/>
  <c r="BK239" i="18" s="1"/>
  <c r="CG238" i="18"/>
  <c r="BU238" i="18"/>
  <c r="CD238" i="18"/>
  <c r="BX238" i="18"/>
  <c r="CJ238" i="18"/>
  <c r="BP239" i="18"/>
  <c r="BQ239" i="18" s="1"/>
  <c r="BL240" i="19" l="1"/>
  <c r="BM240" i="19" s="1"/>
  <c r="CH239" i="19"/>
  <c r="CB239" i="19"/>
  <c r="BV239" i="19"/>
  <c r="BF240" i="19"/>
  <c r="BG240" i="19" s="1"/>
  <c r="BX240" i="19" s="1"/>
  <c r="BX239" i="19"/>
  <c r="BH240" i="19"/>
  <c r="BI240" i="19" s="1"/>
  <c r="CJ239" i="19"/>
  <c r="BD240" i="19"/>
  <c r="BE240" i="19" s="1"/>
  <c r="CD239" i="19"/>
  <c r="CI239" i="19"/>
  <c r="BW239" i="19"/>
  <c r="BN240" i="19"/>
  <c r="BO240" i="19" s="1"/>
  <c r="CC239" i="19"/>
  <c r="BU239" i="19"/>
  <c r="CA239" i="19"/>
  <c r="CG239" i="19"/>
  <c r="BJ240" i="19"/>
  <c r="BK240" i="19" s="1"/>
  <c r="BR240" i="19"/>
  <c r="BS240" i="19" s="1"/>
  <c r="CK239" i="19"/>
  <c r="CE239" i="19"/>
  <c r="BY239" i="19"/>
  <c r="BP241" i="19"/>
  <c r="BQ241" i="19" s="1"/>
  <c r="BX239" i="18"/>
  <c r="CJ239" i="18"/>
  <c r="BP240" i="18"/>
  <c r="BQ240" i="18" s="1"/>
  <c r="CD239" i="18"/>
  <c r="BF240" i="18"/>
  <c r="BG240" i="18" s="1"/>
  <c r="BD240" i="18"/>
  <c r="BE240" i="18" s="1"/>
  <c r="CA239" i="18"/>
  <c r="BJ240" i="18"/>
  <c r="BK240" i="18" s="1"/>
  <c r="BU239" i="18"/>
  <c r="CG239" i="18"/>
  <c r="BH240" i="18"/>
  <c r="BI240" i="18" s="1"/>
  <c r="BY239" i="18"/>
  <c r="CK239" i="18"/>
  <c r="CE239" i="18"/>
  <c r="BR240" i="18"/>
  <c r="BS240" i="18" s="1"/>
  <c r="BN240" i="18"/>
  <c r="BO240" i="18" s="1"/>
  <c r="CC239" i="18"/>
  <c r="BW239" i="18"/>
  <c r="CI239" i="18"/>
  <c r="CB239" i="18"/>
  <c r="BL240" i="18"/>
  <c r="BM240" i="18" s="1"/>
  <c r="BV239" i="18"/>
  <c r="CH239" i="18"/>
  <c r="BD241" i="19" l="1"/>
  <c r="BE241" i="19" s="1"/>
  <c r="CD240" i="19"/>
  <c r="CG240" i="19"/>
  <c r="BJ241" i="19"/>
  <c r="BK241" i="19" s="1"/>
  <c r="CA240" i="19"/>
  <c r="BU240" i="19"/>
  <c r="BR241" i="19"/>
  <c r="BS241" i="19" s="1"/>
  <c r="BY240" i="19"/>
  <c r="CE240" i="19"/>
  <c r="CK240" i="19"/>
  <c r="BP242" i="19"/>
  <c r="BQ242" i="19" s="1"/>
  <c r="CI240" i="19"/>
  <c r="BN241" i="19"/>
  <c r="BO241" i="19" s="1"/>
  <c r="CC240" i="19"/>
  <c r="BW240" i="19"/>
  <c r="BH241" i="19"/>
  <c r="BI241" i="19" s="1"/>
  <c r="CJ240" i="19"/>
  <c r="CH240" i="19"/>
  <c r="BV240" i="19"/>
  <c r="BL241" i="19"/>
  <c r="BM241" i="19" s="1"/>
  <c r="CB240" i="19"/>
  <c r="BF241" i="19"/>
  <c r="BG241" i="19" s="1"/>
  <c r="CB240" i="18"/>
  <c r="BL241" i="18"/>
  <c r="BM241" i="18" s="1"/>
  <c r="BV240" i="18"/>
  <c r="CH240" i="18"/>
  <c r="BW240" i="18"/>
  <c r="CI240" i="18"/>
  <c r="CC240" i="18"/>
  <c r="BN241" i="18"/>
  <c r="BO241" i="18" s="1"/>
  <c r="BH241" i="18"/>
  <c r="BI241" i="18" s="1"/>
  <c r="CA240" i="18"/>
  <c r="BJ241" i="18"/>
  <c r="BK241" i="18" s="1"/>
  <c r="BU240" i="18"/>
  <c r="CG240" i="18"/>
  <c r="BD241" i="18"/>
  <c r="BE241" i="18" s="1"/>
  <c r="BF241" i="18"/>
  <c r="BG241" i="18" s="1"/>
  <c r="BY240" i="18"/>
  <c r="CK240" i="18"/>
  <c r="BR241" i="18"/>
  <c r="BS241" i="18" s="1"/>
  <c r="CE240" i="18"/>
  <c r="BX240" i="18"/>
  <c r="CJ240" i="18"/>
  <c r="CD240" i="18"/>
  <c r="BP241" i="18"/>
  <c r="BQ241" i="18" s="1"/>
  <c r="BP243" i="19" l="1"/>
  <c r="BQ243" i="19"/>
  <c r="CI241" i="19"/>
  <c r="BN242" i="19"/>
  <c r="BO242" i="19" s="1"/>
  <c r="CC241" i="19"/>
  <c r="BW241" i="19"/>
  <c r="CK241" i="19"/>
  <c r="CE241" i="19"/>
  <c r="BY241" i="19"/>
  <c r="BR242" i="19"/>
  <c r="BS242" i="19" s="1"/>
  <c r="BF242" i="19"/>
  <c r="BG242" i="19" s="1"/>
  <c r="BX241" i="19"/>
  <c r="BD242" i="19"/>
  <c r="BE242" i="19" s="1"/>
  <c r="CD241" i="19"/>
  <c r="CH241" i="19"/>
  <c r="BL242" i="19"/>
  <c r="BM242" i="19" s="1"/>
  <c r="CB241" i="19"/>
  <c r="BV241" i="19"/>
  <c r="CG241" i="19"/>
  <c r="BJ242" i="19"/>
  <c r="BK242" i="19" s="1"/>
  <c r="BU241" i="19"/>
  <c r="CA241" i="19"/>
  <c r="BH242" i="19"/>
  <c r="BI242" i="19" s="1"/>
  <c r="CJ241" i="19"/>
  <c r="BW241" i="18"/>
  <c r="CI241" i="18"/>
  <c r="BN242" i="18"/>
  <c r="BO242" i="18" s="1"/>
  <c r="CC241" i="18"/>
  <c r="BF242" i="18"/>
  <c r="BG242" i="18" s="1"/>
  <c r="BX241" i="18"/>
  <c r="CJ241" i="18"/>
  <c r="BP242" i="18"/>
  <c r="BQ242" i="18" s="1"/>
  <c r="CD241" i="18"/>
  <c r="BH242" i="18"/>
  <c r="BI242" i="18" s="1"/>
  <c r="BL242" i="18"/>
  <c r="BM242" i="18" s="1"/>
  <c r="BV241" i="18"/>
  <c r="CH241" i="18"/>
  <c r="CB241" i="18"/>
  <c r="CA241" i="18"/>
  <c r="BJ242" i="18"/>
  <c r="BK242" i="18" s="1"/>
  <c r="BU241" i="18"/>
  <c r="CG241" i="18"/>
  <c r="BD242" i="18"/>
  <c r="BE242" i="18" s="1"/>
  <c r="BY241" i="18"/>
  <c r="CK241" i="18"/>
  <c r="BR242" i="18"/>
  <c r="BS242" i="18" s="1"/>
  <c r="CE241" i="18"/>
  <c r="BF243" i="19" l="1"/>
  <c r="BG243" i="19" s="1"/>
  <c r="BX243" i="19" s="1"/>
  <c r="BX242" i="19"/>
  <c r="BL243" i="19"/>
  <c r="CH242" i="19"/>
  <c r="CB242" i="19"/>
  <c r="BM243" i="19"/>
  <c r="BV242" i="19"/>
  <c r="BH243" i="19"/>
  <c r="BI243" i="19" s="1"/>
  <c r="CJ242" i="19"/>
  <c r="CG242" i="19"/>
  <c r="CA242" i="19"/>
  <c r="BJ243" i="19"/>
  <c r="BK243" i="19" s="1"/>
  <c r="BU242" i="19"/>
  <c r="BW242" i="19"/>
  <c r="CC242" i="19"/>
  <c r="BN243" i="19"/>
  <c r="BO243" i="19" s="1"/>
  <c r="CI242" i="19"/>
  <c r="BD243" i="19"/>
  <c r="BE243" i="19" s="1"/>
  <c r="CD242" i="19"/>
  <c r="BP244" i="19"/>
  <c r="BQ244" i="19" s="1"/>
  <c r="BR243" i="19"/>
  <c r="BS243" i="19" s="1"/>
  <c r="CE242" i="19"/>
  <c r="CK242" i="19"/>
  <c r="BY242" i="19"/>
  <c r="BY242" i="18"/>
  <c r="CK242" i="18"/>
  <c r="BR243" i="18"/>
  <c r="BS243" i="18" s="1"/>
  <c r="CE242" i="18"/>
  <c r="BD243" i="18"/>
  <c r="BE243" i="18" s="1"/>
  <c r="BH243" i="18"/>
  <c r="BI243" i="18" s="1"/>
  <c r="BX242" i="18"/>
  <c r="CJ242" i="18"/>
  <c r="BP243" i="18"/>
  <c r="BQ243" i="18" s="1"/>
  <c r="CD242" i="18"/>
  <c r="BJ243" i="18"/>
  <c r="BK243" i="18" s="1"/>
  <c r="BU242" i="18"/>
  <c r="CG242" i="18"/>
  <c r="CA242" i="18"/>
  <c r="BF243" i="18"/>
  <c r="BG243" i="18" s="1"/>
  <c r="BV242" i="18"/>
  <c r="CH242" i="18"/>
  <c r="CB242" i="18"/>
  <c r="BL243" i="18"/>
  <c r="BM243" i="18" s="1"/>
  <c r="BW242" i="18"/>
  <c r="CI242" i="18"/>
  <c r="BN243" i="18"/>
  <c r="BO243" i="18" s="1"/>
  <c r="CC242" i="18"/>
  <c r="BP245" i="19" l="1"/>
  <c r="BQ245" i="19" s="1"/>
  <c r="BD244" i="19"/>
  <c r="BE244" i="19" s="1"/>
  <c r="CD243" i="19"/>
  <c r="BH244" i="19"/>
  <c r="BI244" i="19" s="1"/>
  <c r="CJ243" i="19"/>
  <c r="BW243" i="19"/>
  <c r="CI243" i="19"/>
  <c r="BN244" i="19"/>
  <c r="BO244" i="19" s="1"/>
  <c r="CC243" i="19"/>
  <c r="CG243" i="19"/>
  <c r="BJ244" i="19"/>
  <c r="BK244" i="19" s="1"/>
  <c r="CA243" i="19"/>
  <c r="BU243" i="19"/>
  <c r="BY243" i="19"/>
  <c r="CK243" i="19"/>
  <c r="BR244" i="19"/>
  <c r="BS244" i="19" s="1"/>
  <c r="CE243" i="19"/>
  <c r="BV243" i="19"/>
  <c r="BL244" i="19"/>
  <c r="BM244" i="19" s="1"/>
  <c r="CH243" i="19"/>
  <c r="CB243" i="19"/>
  <c r="BF244" i="19"/>
  <c r="BG244" i="19" s="1"/>
  <c r="BJ244" i="18"/>
  <c r="BU243" i="18"/>
  <c r="CG243" i="18"/>
  <c r="CA243" i="18"/>
  <c r="BK244" i="18"/>
  <c r="BD244" i="18"/>
  <c r="BE244" i="18" s="1"/>
  <c r="BW243" i="18"/>
  <c r="CI243" i="18"/>
  <c r="BN244" i="18"/>
  <c r="BO244" i="18" s="1"/>
  <c r="CC243" i="18"/>
  <c r="BH244" i="18"/>
  <c r="BI244" i="18" s="1"/>
  <c r="BF244" i="18"/>
  <c r="BG244" i="18" s="1"/>
  <c r="CK243" i="18"/>
  <c r="BR244" i="18"/>
  <c r="BS244" i="18" s="1"/>
  <c r="CE243" i="18"/>
  <c r="BY243" i="18"/>
  <c r="BX243" i="18"/>
  <c r="CJ243" i="18"/>
  <c r="BP244" i="18"/>
  <c r="BQ244" i="18" s="1"/>
  <c r="CD243" i="18"/>
  <c r="BV243" i="18"/>
  <c r="CH243" i="18"/>
  <c r="BL244" i="18"/>
  <c r="BM244" i="18" s="1"/>
  <c r="CB243" i="18"/>
  <c r="BV244" i="19" l="1"/>
  <c r="CB244" i="19"/>
  <c r="BL245" i="19"/>
  <c r="BM245" i="19" s="1"/>
  <c r="CH244" i="19"/>
  <c r="BF245" i="19"/>
  <c r="BG245" i="19" s="1"/>
  <c r="BX244" i="19"/>
  <c r="BD245" i="19"/>
  <c r="BE245" i="19" s="1"/>
  <c r="CD244" i="19"/>
  <c r="BJ245" i="19"/>
  <c r="BK245" i="19" s="1"/>
  <c r="BU244" i="19"/>
  <c r="CG244" i="19"/>
  <c r="CA244" i="19"/>
  <c r="BH245" i="19"/>
  <c r="BI245" i="19" s="1"/>
  <c r="CJ244" i="19"/>
  <c r="BP246" i="19"/>
  <c r="BQ246" i="19" s="1"/>
  <c r="CE244" i="19"/>
  <c r="CK244" i="19"/>
  <c r="BY244" i="19"/>
  <c r="BR245" i="19"/>
  <c r="BS245" i="19" s="1"/>
  <c r="BN245" i="19"/>
  <c r="CC244" i="19"/>
  <c r="BW244" i="19"/>
  <c r="CI244" i="19"/>
  <c r="BO245" i="19"/>
  <c r="BW244" i="18"/>
  <c r="CI244" i="18"/>
  <c r="BN245" i="18"/>
  <c r="BO245" i="18" s="1"/>
  <c r="CC244" i="18"/>
  <c r="BD245" i="18"/>
  <c r="BE245" i="18" s="1"/>
  <c r="CK244" i="18"/>
  <c r="BR245" i="18"/>
  <c r="BS245" i="18" s="1"/>
  <c r="CE244" i="18"/>
  <c r="BY244" i="18"/>
  <c r="BV244" i="18"/>
  <c r="CH244" i="18"/>
  <c r="BL245" i="18"/>
  <c r="BM245" i="18" s="1"/>
  <c r="CB244" i="18"/>
  <c r="BF245" i="18"/>
  <c r="BG245" i="18" s="1"/>
  <c r="BU244" i="18"/>
  <c r="CG244" i="18"/>
  <c r="CA244" i="18"/>
  <c r="BJ245" i="18"/>
  <c r="BK245" i="18" s="1"/>
  <c r="CJ244" i="18"/>
  <c r="BP245" i="18"/>
  <c r="BQ245" i="18" s="1"/>
  <c r="CD244" i="18"/>
  <c r="BX244" i="18"/>
  <c r="BH245" i="18"/>
  <c r="BI245" i="18" s="1"/>
  <c r="CK245" i="19" l="1"/>
  <c r="BR246" i="19"/>
  <c r="BS246" i="19" s="1"/>
  <c r="CE245" i="19"/>
  <c r="BY245" i="19"/>
  <c r="BU245" i="19"/>
  <c r="BJ246" i="19"/>
  <c r="CA245" i="19"/>
  <c r="BK246" i="19"/>
  <c r="CG245" i="19"/>
  <c r="BF246" i="19"/>
  <c r="BG246" i="19" s="1"/>
  <c r="BX245" i="19"/>
  <c r="CB245" i="19"/>
  <c r="BV245" i="19"/>
  <c r="CH245" i="19"/>
  <c r="BL246" i="19"/>
  <c r="BM246" i="19" s="1"/>
  <c r="BH246" i="19"/>
  <c r="BI246" i="19" s="1"/>
  <c r="CJ245" i="19"/>
  <c r="BD246" i="19"/>
  <c r="BE246" i="19" s="1"/>
  <c r="CD245" i="19"/>
  <c r="BP247" i="19"/>
  <c r="BQ247" i="19" s="1"/>
  <c r="BW245" i="19"/>
  <c r="CI245" i="19"/>
  <c r="CC245" i="19"/>
  <c r="BN246" i="19"/>
  <c r="BO246" i="19" s="1"/>
  <c r="BH246" i="18"/>
  <c r="BI246" i="18" s="1"/>
  <c r="BV245" i="18"/>
  <c r="CH245" i="18"/>
  <c r="CB245" i="18"/>
  <c r="BL246" i="18"/>
  <c r="BM246" i="18" s="1"/>
  <c r="CJ245" i="18"/>
  <c r="BP246" i="18"/>
  <c r="BQ246" i="18" s="1"/>
  <c r="CD245" i="18"/>
  <c r="BX245" i="18"/>
  <c r="CI245" i="18"/>
  <c r="BN246" i="18"/>
  <c r="BO246" i="18" s="1"/>
  <c r="CC245" i="18"/>
  <c r="BW245" i="18"/>
  <c r="BR246" i="18"/>
  <c r="BS246" i="18" s="1"/>
  <c r="CE245" i="18"/>
  <c r="CK245" i="18"/>
  <c r="BY245" i="18"/>
  <c r="BU245" i="18"/>
  <c r="CG245" i="18"/>
  <c r="BJ246" i="18"/>
  <c r="BK246" i="18" s="1"/>
  <c r="CA245" i="18"/>
  <c r="BD246" i="18"/>
  <c r="BE246" i="18" s="1"/>
  <c r="BF246" i="18"/>
  <c r="BG246" i="18" s="1"/>
  <c r="BN247" i="19" l="1"/>
  <c r="BO247" i="19" s="1"/>
  <c r="CC246" i="19"/>
  <c r="CI246" i="19"/>
  <c r="BW246" i="19"/>
  <c r="BF247" i="19"/>
  <c r="BG247" i="19" s="1"/>
  <c r="BX246" i="19"/>
  <c r="BP248" i="19"/>
  <c r="BQ248" i="19" s="1"/>
  <c r="BL247" i="19"/>
  <c r="BV246" i="19"/>
  <c r="CH246" i="19"/>
  <c r="CB246" i="19"/>
  <c r="BM247" i="19"/>
  <c r="BD247" i="19"/>
  <c r="BE247" i="19" s="1"/>
  <c r="CD246" i="19"/>
  <c r="BH247" i="19"/>
  <c r="BI247" i="19" s="1"/>
  <c r="CJ246" i="19"/>
  <c r="BR247" i="19"/>
  <c r="BS247" i="19" s="1"/>
  <c r="CK246" i="19"/>
  <c r="BY246" i="19"/>
  <c r="CE246" i="19"/>
  <c r="CA246" i="19"/>
  <c r="BU246" i="19"/>
  <c r="CG246" i="19"/>
  <c r="BJ247" i="19"/>
  <c r="BK247" i="19" s="1"/>
  <c r="CI246" i="18"/>
  <c r="BN247" i="18"/>
  <c r="BO247" i="18" s="1"/>
  <c r="CC246" i="18"/>
  <c r="BW246" i="18"/>
  <c r="BU246" i="18"/>
  <c r="CG246" i="18"/>
  <c r="CA246" i="18"/>
  <c r="BJ247" i="18"/>
  <c r="BK247" i="18" s="1"/>
  <c r="BF247" i="18"/>
  <c r="BG247" i="18" s="1"/>
  <c r="BD247" i="18"/>
  <c r="BE247" i="18" s="1"/>
  <c r="BP247" i="18"/>
  <c r="BQ247" i="18" s="1"/>
  <c r="CD246" i="18"/>
  <c r="BX246" i="18"/>
  <c r="CJ246" i="18"/>
  <c r="CH246" i="18"/>
  <c r="CB246" i="18"/>
  <c r="BL247" i="18"/>
  <c r="BM247" i="18" s="1"/>
  <c r="BV246" i="18"/>
  <c r="BR247" i="18"/>
  <c r="BS247" i="18" s="1"/>
  <c r="CE246" i="18"/>
  <c r="CK246" i="18"/>
  <c r="BY246" i="18"/>
  <c r="BH247" i="18"/>
  <c r="BI247" i="18" s="1"/>
  <c r="BU247" i="19" l="1"/>
  <c r="CG247" i="19"/>
  <c r="BJ248" i="19"/>
  <c r="BK248" i="19" s="1"/>
  <c r="CA247" i="19"/>
  <c r="BF248" i="19"/>
  <c r="BG248" i="19" s="1"/>
  <c r="BX247" i="19"/>
  <c r="BD248" i="19"/>
  <c r="BE248" i="19" s="1"/>
  <c r="CD247" i="19"/>
  <c r="BP249" i="19"/>
  <c r="BQ249" i="19" s="1"/>
  <c r="BH248" i="19"/>
  <c r="BI248" i="19" s="1"/>
  <c r="CJ247" i="19"/>
  <c r="CI247" i="19"/>
  <c r="BN248" i="19"/>
  <c r="BO248" i="19" s="1"/>
  <c r="CC247" i="19"/>
  <c r="BW247" i="19"/>
  <c r="BY247" i="19"/>
  <c r="BR248" i="19"/>
  <c r="BS248" i="19" s="1"/>
  <c r="CE247" i="19"/>
  <c r="CK247" i="19"/>
  <c r="CB247" i="19"/>
  <c r="CH247" i="19"/>
  <c r="BL248" i="19"/>
  <c r="BM248" i="19" s="1"/>
  <c r="BV247" i="19"/>
  <c r="BH248" i="18"/>
  <c r="BI248" i="18" s="1"/>
  <c r="BD248" i="18"/>
  <c r="BE248" i="18" s="1"/>
  <c r="BU247" i="18"/>
  <c r="BJ248" i="18"/>
  <c r="BK248" i="18" s="1"/>
  <c r="CG247" i="18"/>
  <c r="CA247" i="18"/>
  <c r="BL248" i="18"/>
  <c r="BM248" i="18" s="1"/>
  <c r="CH247" i="18"/>
  <c r="CB247" i="18"/>
  <c r="BV247" i="18"/>
  <c r="BP248" i="18"/>
  <c r="BQ248" i="18" s="1"/>
  <c r="CJ247" i="18"/>
  <c r="CD247" i="18"/>
  <c r="BX247" i="18"/>
  <c r="BF248" i="18"/>
  <c r="BG248" i="18" s="1"/>
  <c r="CE247" i="18"/>
  <c r="BR248" i="18"/>
  <c r="BS248" i="18" s="1"/>
  <c r="CK247" i="18"/>
  <c r="BY247" i="18"/>
  <c r="CI247" i="18"/>
  <c r="CC247" i="18"/>
  <c r="BN248" i="18"/>
  <c r="BO248" i="18" s="1"/>
  <c r="BW247" i="18"/>
  <c r="BH249" i="19" l="1"/>
  <c r="BI249" i="19"/>
  <c r="CJ248" i="19"/>
  <c r="CB248" i="19"/>
  <c r="BL249" i="19"/>
  <c r="BM249" i="19" s="1"/>
  <c r="BV248" i="19"/>
  <c r="CH248" i="19"/>
  <c r="BP250" i="19"/>
  <c r="BQ250" i="19" s="1"/>
  <c r="CJ249" i="19"/>
  <c r="BD249" i="19"/>
  <c r="BE249" i="19" s="1"/>
  <c r="CD248" i="19"/>
  <c r="BR249" i="19"/>
  <c r="BS249" i="19" s="1"/>
  <c r="CE248" i="19"/>
  <c r="CK248" i="19"/>
  <c r="BY248" i="19"/>
  <c r="BF249" i="19"/>
  <c r="BG249" i="19" s="1"/>
  <c r="BX248" i="19"/>
  <c r="CA248" i="19"/>
  <c r="BJ249" i="19"/>
  <c r="CG248" i="19"/>
  <c r="BK249" i="19"/>
  <c r="BU248" i="19"/>
  <c r="BN249" i="19"/>
  <c r="BO249" i="19" s="1"/>
  <c r="CC248" i="19"/>
  <c r="CI248" i="19"/>
  <c r="BW248" i="19"/>
  <c r="BW248" i="18"/>
  <c r="BN249" i="18"/>
  <c r="BO249" i="18" s="1"/>
  <c r="CI248" i="18"/>
  <c r="CC248" i="18"/>
  <c r="BY248" i="18"/>
  <c r="BR249" i="18"/>
  <c r="BS249" i="18" s="1"/>
  <c r="CK248" i="18"/>
  <c r="CE248" i="18"/>
  <c r="CA248" i="18"/>
  <c r="BU248" i="18"/>
  <c r="BJ249" i="18"/>
  <c r="BK249" i="18" s="1"/>
  <c r="CG248" i="18"/>
  <c r="BD249" i="18"/>
  <c r="BE249" i="18" s="1"/>
  <c r="CD248" i="18"/>
  <c r="BX248" i="18"/>
  <c r="BP249" i="18"/>
  <c r="BQ249" i="18" s="1"/>
  <c r="CJ248" i="18"/>
  <c r="BV248" i="18"/>
  <c r="CH248" i="18"/>
  <c r="CB248" i="18"/>
  <c r="BL249" i="18"/>
  <c r="BM249" i="18" s="1"/>
  <c r="BF249" i="18"/>
  <c r="BG249" i="18" s="1"/>
  <c r="BH249" i="18"/>
  <c r="BI249" i="18" s="1"/>
  <c r="BY249" i="19" l="1"/>
  <c r="CK249" i="19"/>
  <c r="BR250" i="19"/>
  <c r="BS250" i="19" s="1"/>
  <c r="CE249" i="19"/>
  <c r="BP251" i="19"/>
  <c r="BQ251" i="19" s="1"/>
  <c r="BD250" i="19"/>
  <c r="BE250" i="19" s="1"/>
  <c r="CD249" i="19"/>
  <c r="CB249" i="19"/>
  <c r="BL250" i="19"/>
  <c r="BM250" i="19" s="1"/>
  <c r="CH249" i="19"/>
  <c r="BV249" i="19"/>
  <c r="BF250" i="19"/>
  <c r="BG250" i="19" s="1"/>
  <c r="BX249" i="19"/>
  <c r="BW249" i="19"/>
  <c r="CI249" i="19"/>
  <c r="BN250" i="19"/>
  <c r="BO250" i="19" s="1"/>
  <c r="CC249" i="19"/>
  <c r="CA249" i="19"/>
  <c r="BU249" i="19"/>
  <c r="CG249" i="19"/>
  <c r="BJ250" i="19"/>
  <c r="BK250" i="19" s="1"/>
  <c r="BH250" i="19"/>
  <c r="BI250" i="19" s="1"/>
  <c r="BX249" i="18"/>
  <c r="CJ249" i="18"/>
  <c r="BP250" i="18"/>
  <c r="BQ250" i="18" s="1"/>
  <c r="CD249" i="18"/>
  <c r="BF250" i="18"/>
  <c r="BG250" i="18" s="1"/>
  <c r="CK249" i="18"/>
  <c r="BR250" i="18"/>
  <c r="BS250" i="18" s="1"/>
  <c r="CE249" i="18"/>
  <c r="BY249" i="18"/>
  <c r="BD250" i="18"/>
  <c r="BE250" i="18" s="1"/>
  <c r="BN250" i="18"/>
  <c r="BO250" i="18" s="1"/>
  <c r="CC249" i="18"/>
  <c r="CI249" i="18"/>
  <c r="BW249" i="18"/>
  <c r="BH250" i="18"/>
  <c r="BI250" i="18" s="1"/>
  <c r="BJ250" i="18"/>
  <c r="BK250" i="18" s="1"/>
  <c r="BU249" i="18"/>
  <c r="CG249" i="18"/>
  <c r="CA249" i="18"/>
  <c r="BV249" i="18"/>
  <c r="CH249" i="18"/>
  <c r="BL250" i="18"/>
  <c r="BM250" i="18" s="1"/>
  <c r="CB249" i="18"/>
  <c r="BH251" i="19" l="1"/>
  <c r="BI251" i="19"/>
  <c r="CJ250" i="19"/>
  <c r="BF251" i="19"/>
  <c r="BG251" i="19" s="1"/>
  <c r="BX250" i="19"/>
  <c r="CA250" i="19"/>
  <c r="BJ251" i="19"/>
  <c r="BK251" i="19" s="1"/>
  <c r="CG250" i="19"/>
  <c r="BU250" i="19"/>
  <c r="BL251" i="19"/>
  <c r="BM251" i="19" s="1"/>
  <c r="BV250" i="19"/>
  <c r="CH250" i="19"/>
  <c r="CB250" i="19"/>
  <c r="BD251" i="19"/>
  <c r="BE251" i="19" s="1"/>
  <c r="CD250" i="19"/>
  <c r="BP252" i="19"/>
  <c r="BQ252" i="19" s="1"/>
  <c r="CJ251" i="19"/>
  <c r="BY250" i="19"/>
  <c r="BR251" i="19"/>
  <c r="CE250" i="19"/>
  <c r="CK250" i="19"/>
  <c r="BS251" i="19"/>
  <c r="BN251" i="19"/>
  <c r="BO251" i="19" s="1"/>
  <c r="CC250" i="19"/>
  <c r="CI250" i="19"/>
  <c r="BW250" i="19"/>
  <c r="BU250" i="18"/>
  <c r="CG250" i="18"/>
  <c r="BJ251" i="18"/>
  <c r="BK251" i="18" s="1"/>
  <c r="CA250" i="18"/>
  <c r="BD251" i="18"/>
  <c r="BE251" i="18" s="1"/>
  <c r="BH251" i="18"/>
  <c r="BI251" i="18" s="1"/>
  <c r="CB250" i="18"/>
  <c r="CH250" i="18"/>
  <c r="BL251" i="18"/>
  <c r="BM251" i="18" s="1"/>
  <c r="BV250" i="18"/>
  <c r="CK250" i="18"/>
  <c r="BR251" i="18"/>
  <c r="BS251" i="18" s="1"/>
  <c r="CE250" i="18"/>
  <c r="BY250" i="18"/>
  <c r="BF251" i="18"/>
  <c r="BG251" i="18" s="1"/>
  <c r="CJ250" i="18"/>
  <c r="BP251" i="18"/>
  <c r="BQ251" i="18" s="1"/>
  <c r="CD250" i="18"/>
  <c r="BX250" i="18"/>
  <c r="BW250" i="18"/>
  <c r="CI250" i="18"/>
  <c r="BN251" i="18"/>
  <c r="BO251" i="18" s="1"/>
  <c r="CC250" i="18"/>
  <c r="CB251" i="19" l="1"/>
  <c r="BL252" i="19"/>
  <c r="BM252" i="19" s="1"/>
  <c r="CH251" i="19"/>
  <c r="BV251" i="19"/>
  <c r="BW251" i="19"/>
  <c r="CI251" i="19"/>
  <c r="BN252" i="19"/>
  <c r="BO252" i="19" s="1"/>
  <c r="CC251" i="19"/>
  <c r="BJ252" i="19"/>
  <c r="BK252" i="19" s="1"/>
  <c r="BU251" i="19"/>
  <c r="CG251" i="19"/>
  <c r="CA251" i="19"/>
  <c r="BP253" i="19"/>
  <c r="BQ253" i="19" s="1"/>
  <c r="BF252" i="19"/>
  <c r="BG252" i="19" s="1"/>
  <c r="BX251" i="19"/>
  <c r="BD252" i="19"/>
  <c r="BE252" i="19" s="1"/>
  <c r="CD252" i="19" s="1"/>
  <c r="CD251" i="19"/>
  <c r="BY251" i="19"/>
  <c r="CK251" i="19"/>
  <c r="BR252" i="19"/>
  <c r="BS252" i="19" s="1"/>
  <c r="CE251" i="19"/>
  <c r="BH252" i="19"/>
  <c r="BI252" i="19" s="1"/>
  <c r="BF252" i="18"/>
  <c r="BG252" i="18" s="1"/>
  <c r="CI251" i="18"/>
  <c r="BN252" i="18"/>
  <c r="BO252" i="18" s="1"/>
  <c r="CC251" i="18"/>
  <c r="BW251" i="18"/>
  <c r="CJ251" i="18"/>
  <c r="BP252" i="18"/>
  <c r="BQ252" i="18" s="1"/>
  <c r="CD251" i="18"/>
  <c r="BX251" i="18"/>
  <c r="BD252" i="18"/>
  <c r="BE252" i="18" s="1"/>
  <c r="CA251" i="18"/>
  <c r="CG251" i="18"/>
  <c r="BJ252" i="18"/>
  <c r="BK252" i="18" s="1"/>
  <c r="BU251" i="18"/>
  <c r="BH252" i="18"/>
  <c r="BI252" i="18" s="1"/>
  <c r="BR252" i="18"/>
  <c r="BS252" i="18" s="1"/>
  <c r="CK251" i="18"/>
  <c r="CE251" i="18"/>
  <c r="BY251" i="18"/>
  <c r="BL252" i="18"/>
  <c r="BV251" i="18"/>
  <c r="CH251" i="18"/>
  <c r="BM252" i="18"/>
  <c r="CB251" i="18"/>
  <c r="BH253" i="19" l="1"/>
  <c r="BI253" i="19" s="1"/>
  <c r="CJ252" i="19"/>
  <c r="CK252" i="19"/>
  <c r="BR253" i="19"/>
  <c r="BS253" i="19" s="1"/>
  <c r="CE252" i="19"/>
  <c r="BY252" i="19"/>
  <c r="BJ253" i="19"/>
  <c r="BK253" i="19" s="1"/>
  <c r="BU252" i="19"/>
  <c r="CG252" i="19"/>
  <c r="CA252" i="19"/>
  <c r="BW252" i="19"/>
  <c r="CI252" i="19"/>
  <c r="BN253" i="19"/>
  <c r="BO253" i="19" s="1"/>
  <c r="CC252" i="19"/>
  <c r="BF253" i="19"/>
  <c r="BG253" i="19" s="1"/>
  <c r="BX252" i="19"/>
  <c r="BV252" i="19"/>
  <c r="CH252" i="19"/>
  <c r="CB252" i="19"/>
  <c r="BL253" i="19"/>
  <c r="BM253" i="19" s="1"/>
  <c r="BP254" i="19"/>
  <c r="BQ254" i="19" s="1"/>
  <c r="BD253" i="19"/>
  <c r="BE253" i="19" s="1"/>
  <c r="BD253" i="18"/>
  <c r="BE253" i="18" s="1"/>
  <c r="CI252" i="18"/>
  <c r="BN253" i="18"/>
  <c r="BO253" i="18" s="1"/>
  <c r="CC252" i="18"/>
  <c r="BW252" i="18"/>
  <c r="CJ252" i="18"/>
  <c r="CD252" i="18"/>
  <c r="BX252" i="18"/>
  <c r="BP253" i="18"/>
  <c r="BQ253" i="18" s="1"/>
  <c r="BY252" i="18"/>
  <c r="BR253" i="18"/>
  <c r="BS253" i="18" s="1"/>
  <c r="CK252" i="18"/>
  <c r="CE252" i="18"/>
  <c r="BH253" i="18"/>
  <c r="BI253" i="18" s="1"/>
  <c r="BU252" i="18"/>
  <c r="CG252" i="18"/>
  <c r="BJ253" i="18"/>
  <c r="BK253" i="18" s="1"/>
  <c r="CA252" i="18"/>
  <c r="BF253" i="18"/>
  <c r="BG253" i="18" s="1"/>
  <c r="CH252" i="18"/>
  <c r="BL253" i="18"/>
  <c r="BM253" i="18" s="1"/>
  <c r="CB252" i="18"/>
  <c r="BV252" i="18"/>
  <c r="BP255" i="19" l="1"/>
  <c r="BQ255" i="19" s="1"/>
  <c r="BD254" i="19"/>
  <c r="BE254" i="19" s="1"/>
  <c r="CD253" i="19"/>
  <c r="BU253" i="19"/>
  <c r="CG253" i="19"/>
  <c r="CA253" i="19"/>
  <c r="BJ254" i="19"/>
  <c r="BK254" i="19" s="1"/>
  <c r="CK253" i="19"/>
  <c r="BR254" i="19"/>
  <c r="BS254" i="19" s="1"/>
  <c r="CE253" i="19"/>
  <c r="BY253" i="19"/>
  <c r="BF254" i="19"/>
  <c r="BG254" i="19" s="1"/>
  <c r="BX253" i="19"/>
  <c r="BW253" i="19"/>
  <c r="CI253" i="19"/>
  <c r="BN254" i="19"/>
  <c r="BO254" i="19" s="1"/>
  <c r="CC253" i="19"/>
  <c r="BH254" i="19"/>
  <c r="BI254" i="19" s="1"/>
  <c r="CJ253" i="19"/>
  <c r="BV253" i="19"/>
  <c r="CH253" i="19"/>
  <c r="CB253" i="19"/>
  <c r="BL254" i="19"/>
  <c r="BM254" i="19" s="1"/>
  <c r="CK253" i="18"/>
  <c r="BR254" i="18"/>
  <c r="BS254" i="18" s="1"/>
  <c r="CE253" i="18"/>
  <c r="BY253" i="18"/>
  <c r="CH253" i="18"/>
  <c r="CB253" i="18"/>
  <c r="BL254" i="18"/>
  <c r="BM254" i="18" s="1"/>
  <c r="BV253" i="18"/>
  <c r="BH254" i="18"/>
  <c r="BI254" i="18" s="1"/>
  <c r="BX253" i="18"/>
  <c r="BP254" i="18"/>
  <c r="BQ254" i="18" s="1"/>
  <c r="CJ253" i="18"/>
  <c r="CD253" i="18"/>
  <c r="BF254" i="18"/>
  <c r="BG254" i="18"/>
  <c r="BJ254" i="18"/>
  <c r="BK254" i="18" s="1"/>
  <c r="CG253" i="18"/>
  <c r="CA253" i="18"/>
  <c r="BU253" i="18"/>
  <c r="CI253" i="18"/>
  <c r="CC253" i="18"/>
  <c r="BN254" i="18"/>
  <c r="BO254" i="18" s="1"/>
  <c r="BW253" i="18"/>
  <c r="BD254" i="18"/>
  <c r="BE254" i="18" s="1"/>
  <c r="BH255" i="19" l="1"/>
  <c r="BI255" i="19" s="1"/>
  <c r="CJ254" i="19"/>
  <c r="BR255" i="19"/>
  <c r="BS255" i="19" s="1"/>
  <c r="CE254" i="19"/>
  <c r="BY254" i="19"/>
  <c r="CK254" i="19"/>
  <c r="BD255" i="19"/>
  <c r="BE255" i="19" s="1"/>
  <c r="CD254" i="19"/>
  <c r="BV254" i="19"/>
  <c r="CH254" i="19"/>
  <c r="CB254" i="19"/>
  <c r="BL255" i="19"/>
  <c r="BM255" i="19" s="1"/>
  <c r="BF255" i="19"/>
  <c r="BG255" i="19" s="1"/>
  <c r="BX254" i="19"/>
  <c r="BP256" i="19"/>
  <c r="BQ256" i="19" s="1"/>
  <c r="CI254" i="19"/>
  <c r="BN255" i="19"/>
  <c r="BO255" i="19" s="1"/>
  <c r="CC254" i="19"/>
  <c r="BW254" i="19"/>
  <c r="BU254" i="19"/>
  <c r="CG254" i="19"/>
  <c r="CA254" i="19"/>
  <c r="BJ255" i="19"/>
  <c r="BK255" i="19" s="1"/>
  <c r="BW254" i="18"/>
  <c r="BN255" i="18"/>
  <c r="BO255" i="18" s="1"/>
  <c r="CI254" i="18"/>
  <c r="CC254" i="18"/>
  <c r="BV254" i="18"/>
  <c r="BL255" i="18"/>
  <c r="BM255" i="18" s="1"/>
  <c r="CB254" i="18"/>
  <c r="CH254" i="18"/>
  <c r="BJ255" i="18"/>
  <c r="BK255" i="18" s="1"/>
  <c r="CG254" i="18"/>
  <c r="BU254" i="18"/>
  <c r="CA254" i="18"/>
  <c r="BH255" i="18"/>
  <c r="BI255" i="18" s="1"/>
  <c r="CK254" i="18"/>
  <c r="BR255" i="18"/>
  <c r="BS255" i="18" s="1"/>
  <c r="CE254" i="18"/>
  <c r="BY254" i="18"/>
  <c r="BD255" i="18"/>
  <c r="BE255" i="18" s="1"/>
  <c r="BF255" i="18"/>
  <c r="BG255" i="18" s="1"/>
  <c r="CJ254" i="18"/>
  <c r="BP255" i="18"/>
  <c r="BQ255" i="18" s="1"/>
  <c r="CD254" i="18"/>
  <c r="BX254" i="18"/>
  <c r="CH255" i="19" l="1"/>
  <c r="CB255" i="19"/>
  <c r="BL256" i="19"/>
  <c r="BM256" i="19" s="1"/>
  <c r="BV255" i="19"/>
  <c r="BU255" i="19"/>
  <c r="CG255" i="19"/>
  <c r="CA255" i="19"/>
  <c r="BJ256" i="19"/>
  <c r="BK256" i="19" s="1"/>
  <c r="BD256" i="19"/>
  <c r="BE256" i="19" s="1"/>
  <c r="CD255" i="19"/>
  <c r="CI255" i="19"/>
  <c r="BN256" i="19"/>
  <c r="BO256" i="19" s="1"/>
  <c r="CC255" i="19"/>
  <c r="BW255" i="19"/>
  <c r="BP257" i="19"/>
  <c r="BQ257" i="19" s="1"/>
  <c r="BR256" i="19"/>
  <c r="BS256" i="19" s="1"/>
  <c r="CE255" i="19"/>
  <c r="BY255" i="19"/>
  <c r="CK255" i="19"/>
  <c r="BF256" i="19"/>
  <c r="BG256" i="19" s="1"/>
  <c r="BX255" i="19"/>
  <c r="BH256" i="19"/>
  <c r="BI256" i="19" s="1"/>
  <c r="CJ255" i="19"/>
  <c r="CJ255" i="18"/>
  <c r="BP256" i="18"/>
  <c r="BQ256" i="18" s="1"/>
  <c r="CD255" i="18"/>
  <c r="BX255" i="18"/>
  <c r="BF256" i="18"/>
  <c r="BG256" i="18" s="1"/>
  <c r="BD256" i="18"/>
  <c r="BE256" i="18" s="1"/>
  <c r="BW255" i="18"/>
  <c r="CI255" i="18"/>
  <c r="BN256" i="18"/>
  <c r="BO256" i="18" s="1"/>
  <c r="CC255" i="18"/>
  <c r="BU255" i="18"/>
  <c r="CG255" i="18"/>
  <c r="CA255" i="18"/>
  <c r="BJ256" i="18"/>
  <c r="BK256" i="18" s="1"/>
  <c r="BV255" i="18"/>
  <c r="CH255" i="18"/>
  <c r="CB255" i="18"/>
  <c r="BL256" i="18"/>
  <c r="BM256" i="18" s="1"/>
  <c r="CK255" i="18"/>
  <c r="BR256" i="18"/>
  <c r="BS256" i="18" s="1"/>
  <c r="CE255" i="18"/>
  <c r="BY255" i="18"/>
  <c r="BH256" i="18"/>
  <c r="BI256" i="18" s="1"/>
  <c r="CC256" i="19" l="1"/>
  <c r="BW256" i="19"/>
  <c r="BN257" i="19"/>
  <c r="BO257" i="19" s="1"/>
  <c r="CI256" i="19"/>
  <c r="BD257" i="19"/>
  <c r="BE257" i="19" s="1"/>
  <c r="CD256" i="19"/>
  <c r="BH257" i="19"/>
  <c r="BI257" i="19" s="1"/>
  <c r="CJ256" i="19"/>
  <c r="BF257" i="19"/>
  <c r="BG257" i="19" s="1"/>
  <c r="BX256" i="19"/>
  <c r="CG256" i="19"/>
  <c r="BJ257" i="19"/>
  <c r="BK257" i="19" s="1"/>
  <c r="CA256" i="19"/>
  <c r="BU256" i="19"/>
  <c r="BP258" i="19"/>
  <c r="BQ258" i="19" s="1"/>
  <c r="BL257" i="19"/>
  <c r="BM257" i="19"/>
  <c r="CH256" i="19"/>
  <c r="CB256" i="19"/>
  <c r="BV256" i="19"/>
  <c r="BR257" i="19"/>
  <c r="CE256" i="19"/>
  <c r="BS257" i="19"/>
  <c r="BY256" i="19"/>
  <c r="CK256" i="19"/>
  <c r="BH257" i="18"/>
  <c r="BI257" i="18" s="1"/>
  <c r="BV256" i="18"/>
  <c r="CH256" i="18"/>
  <c r="CB256" i="18"/>
  <c r="BL257" i="18"/>
  <c r="BM257" i="18" s="1"/>
  <c r="BU256" i="18"/>
  <c r="CG256" i="18"/>
  <c r="CA256" i="18"/>
  <c r="BJ257" i="18"/>
  <c r="BK257" i="18" s="1"/>
  <c r="BR257" i="18"/>
  <c r="BS257" i="18" s="1"/>
  <c r="CE256" i="18"/>
  <c r="BY256" i="18"/>
  <c r="CK256" i="18"/>
  <c r="BD257" i="18"/>
  <c r="BE257" i="18" s="1"/>
  <c r="BF257" i="18"/>
  <c r="BG257" i="18" s="1"/>
  <c r="CJ256" i="18"/>
  <c r="BP257" i="18"/>
  <c r="BQ257" i="18" s="1"/>
  <c r="CD256" i="18"/>
  <c r="BX256" i="18"/>
  <c r="CI256" i="18"/>
  <c r="BN257" i="18"/>
  <c r="BO257" i="18" s="1"/>
  <c r="CC256" i="18"/>
  <c r="BW256" i="18"/>
  <c r="BF258" i="19" l="1"/>
  <c r="BG258" i="19" s="1"/>
  <c r="BX258" i="19" s="1"/>
  <c r="BX257" i="19"/>
  <c r="CG257" i="19"/>
  <c r="BJ258" i="19"/>
  <c r="BK258" i="19" s="1"/>
  <c r="CA257" i="19"/>
  <c r="BU257" i="19"/>
  <c r="BH258" i="19"/>
  <c r="BI258" i="19" s="1"/>
  <c r="CJ257" i="19"/>
  <c r="BD258" i="19"/>
  <c r="BE258" i="19" s="1"/>
  <c r="CD257" i="19"/>
  <c r="BP259" i="19"/>
  <c r="BQ259" i="19" s="1"/>
  <c r="BN258" i="19"/>
  <c r="CC257" i="19"/>
  <c r="BW257" i="19"/>
  <c r="CI257" i="19"/>
  <c r="BO258" i="19"/>
  <c r="BR258" i="19"/>
  <c r="BY257" i="19"/>
  <c r="CK257" i="19"/>
  <c r="BS258" i="19"/>
  <c r="CE257" i="19"/>
  <c r="BL258" i="19"/>
  <c r="BM258" i="19" s="1"/>
  <c r="CB257" i="19"/>
  <c r="BV257" i="19"/>
  <c r="CH257" i="19"/>
  <c r="BU257" i="18"/>
  <c r="CG257" i="18"/>
  <c r="CA257" i="18"/>
  <c r="BJ258" i="18"/>
  <c r="BK258" i="18" s="1"/>
  <c r="CI257" i="18"/>
  <c r="BN258" i="18"/>
  <c r="BO258" i="18" s="1"/>
  <c r="CC257" i="18"/>
  <c r="BW257" i="18"/>
  <c r="BP258" i="18"/>
  <c r="BQ258" i="18" s="1"/>
  <c r="CD257" i="18"/>
  <c r="BX257" i="18"/>
  <c r="CJ257" i="18"/>
  <c r="BF258" i="18"/>
  <c r="BG258" i="18" s="1"/>
  <c r="BD258" i="18"/>
  <c r="BE258" i="18" s="1"/>
  <c r="BR258" i="18"/>
  <c r="BS258" i="18" s="1"/>
  <c r="CE257" i="18"/>
  <c r="BY257" i="18"/>
  <c r="CK257" i="18"/>
  <c r="CH257" i="18"/>
  <c r="CB257" i="18"/>
  <c r="BL258" i="18"/>
  <c r="BM258" i="18" s="1"/>
  <c r="BV257" i="18"/>
  <c r="BH258" i="18"/>
  <c r="BI258" i="18" s="1"/>
  <c r="BH259" i="19" l="1"/>
  <c r="BI259" i="19" s="1"/>
  <c r="CJ258" i="19"/>
  <c r="CG258" i="19"/>
  <c r="CA258" i="19"/>
  <c r="BJ259" i="19"/>
  <c r="BK259" i="19" s="1"/>
  <c r="BU258" i="19"/>
  <c r="BL259" i="19"/>
  <c r="CH258" i="19"/>
  <c r="CB258" i="19"/>
  <c r="BM259" i="19"/>
  <c r="BV258" i="19"/>
  <c r="BP260" i="19"/>
  <c r="BQ260" i="19" s="1"/>
  <c r="CI258" i="19"/>
  <c r="CC258" i="19"/>
  <c r="BN259" i="19"/>
  <c r="BO259" i="19" s="1"/>
  <c r="BW258" i="19"/>
  <c r="BD259" i="19"/>
  <c r="BE259" i="19" s="1"/>
  <c r="CD258" i="19"/>
  <c r="BF259" i="19"/>
  <c r="BG259" i="19" s="1"/>
  <c r="CE258" i="19"/>
  <c r="CK258" i="19"/>
  <c r="BR259" i="19"/>
  <c r="BS259" i="19" s="1"/>
  <c r="BY258" i="19"/>
  <c r="BR259" i="18"/>
  <c r="CE258" i="18"/>
  <c r="BY258" i="18"/>
  <c r="BS259" i="18"/>
  <c r="CK258" i="18"/>
  <c r="CH258" i="18"/>
  <c r="CB258" i="18"/>
  <c r="BL259" i="18"/>
  <c r="BM259" i="18" s="1"/>
  <c r="BV258" i="18"/>
  <c r="BN259" i="18"/>
  <c r="BO259" i="18" s="1"/>
  <c r="CC258" i="18"/>
  <c r="BW258" i="18"/>
  <c r="CI258" i="18"/>
  <c r="BD259" i="18"/>
  <c r="BE259" i="18" s="1"/>
  <c r="BH259" i="18"/>
  <c r="BI259" i="18" s="1"/>
  <c r="BP259" i="18"/>
  <c r="BQ259" i="18" s="1"/>
  <c r="CD258" i="18"/>
  <c r="BX258" i="18"/>
  <c r="CJ258" i="18"/>
  <c r="CG258" i="18"/>
  <c r="CA258" i="18"/>
  <c r="BJ259" i="18"/>
  <c r="BK259" i="18" s="1"/>
  <c r="BU258" i="18"/>
  <c r="BF259" i="18"/>
  <c r="BG259" i="18" s="1"/>
  <c r="BF260" i="19" l="1"/>
  <c r="BG260" i="19" s="1"/>
  <c r="BX259" i="19"/>
  <c r="CE259" i="19"/>
  <c r="BY259" i="19"/>
  <c r="CK259" i="19"/>
  <c r="BR260" i="19"/>
  <c r="BS260" i="19" s="1"/>
  <c r="BJ260" i="19"/>
  <c r="BK260" i="19" s="1"/>
  <c r="BU259" i="19"/>
  <c r="CG259" i="19"/>
  <c r="CA259" i="19"/>
  <c r="BW259" i="19"/>
  <c r="CI259" i="19"/>
  <c r="CC259" i="19"/>
  <c r="BN260" i="19"/>
  <c r="BO260" i="19" s="1"/>
  <c r="BH260" i="19"/>
  <c r="BI260" i="19" s="1"/>
  <c r="CJ259" i="19"/>
  <c r="BD260" i="19"/>
  <c r="BE260" i="19" s="1"/>
  <c r="CD259" i="19"/>
  <c r="BL260" i="19"/>
  <c r="BM260" i="19" s="1"/>
  <c r="CH259" i="19"/>
  <c r="BV259" i="19"/>
  <c r="CB259" i="19"/>
  <c r="BP261" i="19"/>
  <c r="BQ261" i="19" s="1"/>
  <c r="BN260" i="18"/>
  <c r="BO260" i="18" s="1"/>
  <c r="CC259" i="18"/>
  <c r="BW259" i="18"/>
  <c r="CI259" i="18"/>
  <c r="BF260" i="18"/>
  <c r="BG260" i="18" s="1"/>
  <c r="CB259" i="18"/>
  <c r="BL260" i="18"/>
  <c r="BM260" i="18" s="1"/>
  <c r="CH259" i="18"/>
  <c r="BV259" i="18"/>
  <c r="BD260" i="18"/>
  <c r="BE260" i="18" s="1"/>
  <c r="CG259" i="18"/>
  <c r="CA259" i="18"/>
  <c r="BJ260" i="18"/>
  <c r="BK260" i="18" s="1"/>
  <c r="BU259" i="18"/>
  <c r="BP260" i="18"/>
  <c r="BQ260" i="18" s="1"/>
  <c r="CD259" i="18"/>
  <c r="BX259" i="18"/>
  <c r="CJ259" i="18"/>
  <c r="BH260" i="18"/>
  <c r="BI260" i="18" s="1"/>
  <c r="CE259" i="18"/>
  <c r="BY259" i="18"/>
  <c r="CK259" i="18"/>
  <c r="BR260" i="18"/>
  <c r="BS260" i="18" s="1"/>
  <c r="BP262" i="19" l="1"/>
  <c r="BQ262" i="19"/>
  <c r="BJ261" i="19"/>
  <c r="BK261" i="19" s="1"/>
  <c r="CG260" i="19"/>
  <c r="CA260" i="19"/>
  <c r="BU260" i="19"/>
  <c r="BH261" i="19"/>
  <c r="BI261" i="19" s="1"/>
  <c r="CJ260" i="19"/>
  <c r="BV260" i="19"/>
  <c r="BL261" i="19"/>
  <c r="BM261" i="19" s="1"/>
  <c r="CH260" i="19"/>
  <c r="CB260" i="19"/>
  <c r="BY260" i="19"/>
  <c r="CK260" i="19"/>
  <c r="CE260" i="19"/>
  <c r="BR261" i="19"/>
  <c r="BS261" i="19" s="1"/>
  <c r="BD261" i="19"/>
  <c r="BE261" i="19" s="1"/>
  <c r="CD260" i="19"/>
  <c r="BN261" i="19"/>
  <c r="BO261" i="19" s="1"/>
  <c r="CC260" i="19"/>
  <c r="CI260" i="19"/>
  <c r="BW260" i="19"/>
  <c r="BF261" i="19"/>
  <c r="BG261" i="19" s="1"/>
  <c r="BX260" i="19"/>
  <c r="BD261" i="18"/>
  <c r="BE261" i="18"/>
  <c r="BH261" i="18"/>
  <c r="BI261" i="18" s="1"/>
  <c r="CE260" i="18"/>
  <c r="BY260" i="18"/>
  <c r="CK260" i="18"/>
  <c r="BR261" i="18"/>
  <c r="BS261" i="18" s="1"/>
  <c r="CB260" i="18"/>
  <c r="BL261" i="18"/>
  <c r="BM261" i="18" s="1"/>
  <c r="BV260" i="18"/>
  <c r="CH260" i="18"/>
  <c r="BF261" i="18"/>
  <c r="BG261" i="18" s="1"/>
  <c r="BP261" i="18"/>
  <c r="CD260" i="18"/>
  <c r="BX260" i="18"/>
  <c r="CJ260" i="18"/>
  <c r="BQ261" i="18"/>
  <c r="CA260" i="18"/>
  <c r="BJ261" i="18"/>
  <c r="BK261" i="18" s="1"/>
  <c r="CG260" i="18"/>
  <c r="BU260" i="18"/>
  <c r="BN261" i="18"/>
  <c r="BO261" i="18" s="1"/>
  <c r="CC260" i="18"/>
  <c r="BW260" i="18"/>
  <c r="CI260" i="18"/>
  <c r="BF262" i="19" l="1"/>
  <c r="BG262" i="19" s="1"/>
  <c r="BX262" i="19" s="1"/>
  <c r="BX261" i="19"/>
  <c r="BD262" i="19"/>
  <c r="BE262" i="19" s="1"/>
  <c r="CD262" i="19" s="1"/>
  <c r="CD261" i="19"/>
  <c r="CK261" i="19"/>
  <c r="CE261" i="19"/>
  <c r="BR262" i="19"/>
  <c r="BS262" i="19" s="1"/>
  <c r="BY261" i="19"/>
  <c r="BM262" i="19"/>
  <c r="CB261" i="19"/>
  <c r="CH261" i="19"/>
  <c r="BL262" i="19"/>
  <c r="BV261" i="19"/>
  <c r="BN262" i="19"/>
  <c r="CC261" i="19"/>
  <c r="BW261" i="19"/>
  <c r="CI261" i="19"/>
  <c r="BO262" i="19"/>
  <c r="BH262" i="19"/>
  <c r="BI262" i="19" s="1"/>
  <c r="CJ261" i="19"/>
  <c r="BJ262" i="19"/>
  <c r="BK262" i="19" s="1"/>
  <c r="BU261" i="19"/>
  <c r="CG261" i="19"/>
  <c r="CA261" i="19"/>
  <c r="BP263" i="19"/>
  <c r="BQ263" i="19" s="1"/>
  <c r="BN262" i="18"/>
  <c r="BO262" i="18" s="1"/>
  <c r="CC261" i="18"/>
  <c r="BW261" i="18"/>
  <c r="CI261" i="18"/>
  <c r="BF262" i="18"/>
  <c r="BG262" i="18" s="1"/>
  <c r="CB261" i="18"/>
  <c r="BL262" i="18"/>
  <c r="BM262" i="18" s="1"/>
  <c r="BV261" i="18"/>
  <c r="CH261" i="18"/>
  <c r="CA261" i="18"/>
  <c r="BJ262" i="18"/>
  <c r="BK262" i="18" s="1"/>
  <c r="BU261" i="18"/>
  <c r="CG261" i="18"/>
  <c r="BH262" i="18"/>
  <c r="BI262" i="18" s="1"/>
  <c r="BY261" i="18"/>
  <c r="CK261" i="18"/>
  <c r="CE261" i="18"/>
  <c r="BR262" i="18"/>
  <c r="BS262" i="18" s="1"/>
  <c r="CD261" i="18"/>
  <c r="BX261" i="18"/>
  <c r="CJ261" i="18"/>
  <c r="BP262" i="18"/>
  <c r="BQ262" i="18" s="1"/>
  <c r="BD262" i="18"/>
  <c r="BE262" i="18" s="1"/>
  <c r="BH263" i="19" l="1"/>
  <c r="BI263" i="19" s="1"/>
  <c r="CJ263" i="19" s="1"/>
  <c r="CJ262" i="19"/>
  <c r="CA262" i="19"/>
  <c r="BJ263" i="19"/>
  <c r="BK263" i="19" s="1"/>
  <c r="BU262" i="19"/>
  <c r="CG262" i="19"/>
  <c r="CK262" i="19"/>
  <c r="BR263" i="19"/>
  <c r="BS263" i="19" s="1"/>
  <c r="CE262" i="19"/>
  <c r="BY262" i="19"/>
  <c r="BP264" i="19"/>
  <c r="BQ264" i="19" s="1"/>
  <c r="BD263" i="19"/>
  <c r="BE263" i="19" s="1"/>
  <c r="CB262" i="19"/>
  <c r="BL263" i="19"/>
  <c r="BM263" i="19" s="1"/>
  <c r="BV262" i="19"/>
  <c r="CH262" i="19"/>
  <c r="BW262" i="19"/>
  <c r="BN263" i="19"/>
  <c r="BO263" i="19" s="1"/>
  <c r="CC262" i="19"/>
  <c r="CI262" i="19"/>
  <c r="BF263" i="19"/>
  <c r="BG263" i="19" s="1"/>
  <c r="BY262" i="18"/>
  <c r="CK262" i="18"/>
  <c r="BR263" i="18"/>
  <c r="BS263" i="18" s="1"/>
  <c r="CE262" i="18"/>
  <c r="BD263" i="18"/>
  <c r="BE263" i="18" s="1"/>
  <c r="CB262" i="18"/>
  <c r="BL263" i="18"/>
  <c r="BM263" i="18" s="1"/>
  <c r="BV262" i="18"/>
  <c r="CH262" i="18"/>
  <c r="BH263" i="18"/>
  <c r="BI263" i="18" s="1"/>
  <c r="BX262" i="18"/>
  <c r="CJ262" i="18"/>
  <c r="BP263" i="18"/>
  <c r="BQ263" i="18" s="1"/>
  <c r="CD262" i="18"/>
  <c r="BF263" i="18"/>
  <c r="BG263" i="18" s="1"/>
  <c r="BN263" i="18"/>
  <c r="BO263" i="18" s="1"/>
  <c r="CC262" i="18"/>
  <c r="BW262" i="18"/>
  <c r="CI262" i="18"/>
  <c r="CA262" i="18"/>
  <c r="BJ263" i="18"/>
  <c r="BK263" i="18" s="1"/>
  <c r="BU262" i="18"/>
  <c r="CG262" i="18"/>
  <c r="BF264" i="19" l="1"/>
  <c r="BG264" i="19" s="1"/>
  <c r="BX264" i="19" s="1"/>
  <c r="BX263" i="19"/>
  <c r="BP265" i="19"/>
  <c r="BQ265" i="19" s="1"/>
  <c r="CI263" i="19"/>
  <c r="BN264" i="19"/>
  <c r="CC263" i="19"/>
  <c r="BO264" i="19"/>
  <c r="BW263" i="19"/>
  <c r="BD264" i="19"/>
  <c r="BE264" i="19" s="1"/>
  <c r="CD263" i="19"/>
  <c r="CA263" i="19"/>
  <c r="BU263" i="19"/>
  <c r="CG263" i="19"/>
  <c r="BJ264" i="19"/>
  <c r="BK264" i="19" s="1"/>
  <c r="BY263" i="19"/>
  <c r="BR264" i="19"/>
  <c r="BS264" i="19" s="1"/>
  <c r="CK263" i="19"/>
  <c r="CE263" i="19"/>
  <c r="BL264" i="19"/>
  <c r="BV263" i="19"/>
  <c r="BM264" i="19"/>
  <c r="CB263" i="19"/>
  <c r="CH263" i="19"/>
  <c r="BH264" i="19"/>
  <c r="BI264" i="19" s="1"/>
  <c r="CB263" i="18"/>
  <c r="BL264" i="18"/>
  <c r="BM264" i="18" s="1"/>
  <c r="BV263" i="18"/>
  <c r="CH263" i="18"/>
  <c r="CA263" i="18"/>
  <c r="BJ264" i="18"/>
  <c r="BK264" i="18" s="1"/>
  <c r="BU263" i="18"/>
  <c r="CG263" i="18"/>
  <c r="BF264" i="18"/>
  <c r="BG264" i="18" s="1"/>
  <c r="BH264" i="18"/>
  <c r="BI264" i="18" s="1"/>
  <c r="BD264" i="18"/>
  <c r="BE264" i="18" s="1"/>
  <c r="BW263" i="18"/>
  <c r="CI263" i="18"/>
  <c r="CC263" i="18"/>
  <c r="BN264" i="18"/>
  <c r="BO264" i="18" s="1"/>
  <c r="BY263" i="18"/>
  <c r="CK263" i="18"/>
  <c r="BR264" i="18"/>
  <c r="BS264" i="18" s="1"/>
  <c r="CE263" i="18"/>
  <c r="BX263" i="18"/>
  <c r="CJ263" i="18"/>
  <c r="CD263" i="18"/>
  <c r="BP264" i="18"/>
  <c r="BQ264" i="18" s="1"/>
  <c r="BH265" i="19" l="1"/>
  <c r="BI265" i="19" s="1"/>
  <c r="CJ265" i="19" s="1"/>
  <c r="CJ264" i="19"/>
  <c r="BD265" i="19"/>
  <c r="BE265" i="19" s="1"/>
  <c r="CD264" i="19"/>
  <c r="BY264" i="19"/>
  <c r="BR265" i="19"/>
  <c r="BS265" i="19" s="1"/>
  <c r="CE264" i="19"/>
  <c r="CK264" i="19"/>
  <c r="BJ265" i="19"/>
  <c r="BK265" i="19" s="1"/>
  <c r="BU264" i="19"/>
  <c r="CA264" i="19"/>
  <c r="CG264" i="19"/>
  <c r="BP266" i="19"/>
  <c r="BQ266" i="19" s="1"/>
  <c r="CI264" i="19"/>
  <c r="CC264" i="19"/>
  <c r="BW264" i="19"/>
  <c r="BN265" i="19"/>
  <c r="BO265" i="19" s="1"/>
  <c r="CH264" i="19"/>
  <c r="CB264" i="19"/>
  <c r="BL265" i="19"/>
  <c r="BM265" i="19" s="1"/>
  <c r="BV264" i="19"/>
  <c r="BF265" i="19"/>
  <c r="BG265" i="19" s="1"/>
  <c r="BF265" i="18"/>
  <c r="BG265" i="18" s="1"/>
  <c r="BX264" i="18"/>
  <c r="CJ264" i="18"/>
  <c r="BP265" i="18"/>
  <c r="BQ265" i="18" s="1"/>
  <c r="CD264" i="18"/>
  <c r="BD265" i="18"/>
  <c r="BE265" i="18" s="1"/>
  <c r="BH265" i="18"/>
  <c r="BI265" i="18" s="1"/>
  <c r="CA264" i="18"/>
  <c r="BJ265" i="18"/>
  <c r="BK265" i="18" s="1"/>
  <c r="BU264" i="18"/>
  <c r="CG264" i="18"/>
  <c r="BW264" i="18"/>
  <c r="CI264" i="18"/>
  <c r="BN265" i="18"/>
  <c r="BO265" i="18" s="1"/>
  <c r="CC264" i="18"/>
  <c r="BL265" i="18"/>
  <c r="BM265" i="18" s="1"/>
  <c r="BV264" i="18"/>
  <c r="CH264" i="18"/>
  <c r="CB264" i="18"/>
  <c r="BY264" i="18"/>
  <c r="CK264" i="18"/>
  <c r="BR265" i="18"/>
  <c r="BS265" i="18" s="1"/>
  <c r="CE264" i="18"/>
  <c r="CH265" i="19" l="1"/>
  <c r="BL266" i="19"/>
  <c r="BM266" i="19" s="1"/>
  <c r="CB265" i="19"/>
  <c r="BV265" i="19"/>
  <c r="BD266" i="19"/>
  <c r="BE266" i="19" s="1"/>
  <c r="CD265" i="19"/>
  <c r="CK265" i="19"/>
  <c r="BR266" i="19"/>
  <c r="BS266" i="19" s="1"/>
  <c r="BY265" i="19"/>
  <c r="CE265" i="19"/>
  <c r="BP267" i="19"/>
  <c r="BQ267" i="19" s="1"/>
  <c r="BF266" i="19"/>
  <c r="BG266" i="19" s="1"/>
  <c r="BX265" i="19"/>
  <c r="BJ266" i="19"/>
  <c r="BK266" i="19" s="1"/>
  <c r="CG265" i="19"/>
  <c r="CA265" i="19"/>
  <c r="BU265" i="19"/>
  <c r="BW265" i="19"/>
  <c r="CI265" i="19"/>
  <c r="BN266" i="19"/>
  <c r="BO266" i="19" s="1"/>
  <c r="CC265" i="19"/>
  <c r="BH266" i="19"/>
  <c r="BI266" i="19" s="1"/>
  <c r="BJ266" i="18"/>
  <c r="BK266" i="18" s="1"/>
  <c r="BU265" i="18"/>
  <c r="CG265" i="18"/>
  <c r="CA265" i="18"/>
  <c r="BY265" i="18"/>
  <c r="CK265" i="18"/>
  <c r="BR266" i="18"/>
  <c r="BS266" i="18" s="1"/>
  <c r="CE265" i="18"/>
  <c r="BH266" i="18"/>
  <c r="BI266" i="18" s="1"/>
  <c r="BD266" i="18"/>
  <c r="BE266" i="18" s="1"/>
  <c r="BV265" i="18"/>
  <c r="CH265" i="18"/>
  <c r="CB265" i="18"/>
  <c r="BL266" i="18"/>
  <c r="BM266" i="18" s="1"/>
  <c r="BX265" i="18"/>
  <c r="CJ265" i="18"/>
  <c r="BP266" i="18"/>
  <c r="BQ266" i="18" s="1"/>
  <c r="CD265" i="18"/>
  <c r="BW265" i="18"/>
  <c r="CI265" i="18"/>
  <c r="CC265" i="18"/>
  <c r="BN266" i="18"/>
  <c r="BO266" i="18" s="1"/>
  <c r="BF266" i="18"/>
  <c r="BG266" i="18" s="1"/>
  <c r="BF267" i="19" l="1"/>
  <c r="BG267" i="19" s="1"/>
  <c r="BX267" i="19" s="1"/>
  <c r="BX266" i="19"/>
  <c r="BH267" i="19"/>
  <c r="BI267" i="19" s="1"/>
  <c r="CJ266" i="19"/>
  <c r="BP268" i="19"/>
  <c r="BQ268" i="19" s="1"/>
  <c r="BW266" i="19"/>
  <c r="BN267" i="19"/>
  <c r="BO267" i="19" s="1"/>
  <c r="CC266" i="19"/>
  <c r="CI266" i="19"/>
  <c r="BD267" i="19"/>
  <c r="BE267" i="19" s="1"/>
  <c r="CD266" i="19"/>
  <c r="CK266" i="19"/>
  <c r="CE266" i="19"/>
  <c r="BY266" i="19"/>
  <c r="BR267" i="19"/>
  <c r="BS267" i="19" s="1"/>
  <c r="CG266" i="19"/>
  <c r="BJ267" i="19"/>
  <c r="BK267" i="19" s="1"/>
  <c r="CA266" i="19"/>
  <c r="BU266" i="19"/>
  <c r="BV266" i="19"/>
  <c r="CH266" i="19"/>
  <c r="BL267" i="19"/>
  <c r="BM267" i="19" s="1"/>
  <c r="CB266" i="19"/>
  <c r="BW266" i="18"/>
  <c r="CI266" i="18"/>
  <c r="BN267" i="18"/>
  <c r="BO267" i="18" s="1"/>
  <c r="CC266" i="18"/>
  <c r="CK266" i="18"/>
  <c r="BR267" i="18"/>
  <c r="BS267" i="18" s="1"/>
  <c r="CE266" i="18"/>
  <c r="BY266" i="18"/>
  <c r="BF267" i="18"/>
  <c r="BG267" i="18" s="1"/>
  <c r="BD267" i="18"/>
  <c r="BE267" i="18" s="1"/>
  <c r="BH267" i="18"/>
  <c r="BI267" i="18" s="1"/>
  <c r="BX266" i="18"/>
  <c r="CJ266" i="18"/>
  <c r="BP267" i="18"/>
  <c r="BQ267" i="18" s="1"/>
  <c r="CD266" i="18"/>
  <c r="BV266" i="18"/>
  <c r="CH266" i="18"/>
  <c r="BL267" i="18"/>
  <c r="BM267" i="18" s="1"/>
  <c r="CB266" i="18"/>
  <c r="BJ267" i="18"/>
  <c r="BU266" i="18"/>
  <c r="CG266" i="18"/>
  <c r="BK267" i="18"/>
  <c r="CA266" i="18"/>
  <c r="BV267" i="19" l="1"/>
  <c r="CB267" i="19"/>
  <c r="BL268" i="19"/>
  <c r="BM268" i="19" s="1"/>
  <c r="CH267" i="19"/>
  <c r="BU267" i="19"/>
  <c r="BJ268" i="19"/>
  <c r="CG267" i="19"/>
  <c r="BK268" i="19"/>
  <c r="CA267" i="19"/>
  <c r="BS268" i="19"/>
  <c r="CE267" i="19"/>
  <c r="CK267" i="19"/>
  <c r="BR268" i="19"/>
  <c r="BY267" i="19"/>
  <c r="BD268" i="19"/>
  <c r="BE268" i="19" s="1"/>
  <c r="CD267" i="19"/>
  <c r="CI267" i="19"/>
  <c r="BW267" i="19"/>
  <c r="BN268" i="19"/>
  <c r="BO268" i="19" s="1"/>
  <c r="CC267" i="19"/>
  <c r="BP269" i="19"/>
  <c r="BQ269" i="19" s="1"/>
  <c r="BH268" i="19"/>
  <c r="BI268" i="19" s="1"/>
  <c r="CJ267" i="19"/>
  <c r="BF268" i="19"/>
  <c r="BG268" i="19" s="1"/>
  <c r="BD268" i="18"/>
  <c r="BE268" i="18" s="1"/>
  <c r="BH268" i="18"/>
  <c r="BI268" i="18" s="1"/>
  <c r="BW267" i="18"/>
  <c r="CI267" i="18"/>
  <c r="BN268" i="18"/>
  <c r="BO268" i="18" s="1"/>
  <c r="CC267" i="18"/>
  <c r="BF268" i="18"/>
  <c r="BG268" i="18" s="1"/>
  <c r="CK267" i="18"/>
  <c r="BR268" i="18"/>
  <c r="BS268" i="18" s="1"/>
  <c r="CE267" i="18"/>
  <c r="BY267" i="18"/>
  <c r="CJ267" i="18"/>
  <c r="BP268" i="18"/>
  <c r="BQ268" i="18" s="1"/>
  <c r="CD267" i="18"/>
  <c r="BX267" i="18"/>
  <c r="BV267" i="18"/>
  <c r="CH267" i="18"/>
  <c r="CB267" i="18"/>
  <c r="BL268" i="18"/>
  <c r="BM268" i="18" s="1"/>
  <c r="BU267" i="18"/>
  <c r="CG267" i="18"/>
  <c r="CA267" i="18"/>
  <c r="BJ268" i="18"/>
  <c r="BK268" i="18" s="1"/>
  <c r="BH269" i="19" l="1"/>
  <c r="BI269" i="19" s="1"/>
  <c r="CJ269" i="19" s="1"/>
  <c r="CJ268" i="19"/>
  <c r="CH268" i="19"/>
  <c r="CB268" i="19"/>
  <c r="BL269" i="19"/>
  <c r="BM269" i="19" s="1"/>
  <c r="BV268" i="19"/>
  <c r="BF269" i="19"/>
  <c r="BG269" i="19" s="1"/>
  <c r="BX268" i="19"/>
  <c r="CI268" i="19"/>
  <c r="BN269" i="19"/>
  <c r="BO269" i="19" s="1"/>
  <c r="CC268" i="19"/>
  <c r="BW268" i="19"/>
  <c r="BD269" i="19"/>
  <c r="BE269" i="19" s="1"/>
  <c r="CD268" i="19"/>
  <c r="BR269" i="19"/>
  <c r="BS269" i="19" s="1"/>
  <c r="CE268" i="19"/>
  <c r="BY268" i="19"/>
  <c r="CK268" i="19"/>
  <c r="BP270" i="19"/>
  <c r="BQ270" i="19" s="1"/>
  <c r="BU268" i="19"/>
  <c r="CG268" i="19"/>
  <c r="CA268" i="19"/>
  <c r="BJ269" i="19"/>
  <c r="BK269" i="19" s="1"/>
  <c r="CE268" i="18"/>
  <c r="BR269" i="18"/>
  <c r="BS269" i="18" s="1"/>
  <c r="CK268" i="18"/>
  <c r="BY268" i="18"/>
  <c r="BU268" i="18"/>
  <c r="BJ269" i="18"/>
  <c r="BK269" i="18" s="1"/>
  <c r="CG268" i="18"/>
  <c r="CA268" i="18"/>
  <c r="BF269" i="18"/>
  <c r="BG269" i="18" s="1"/>
  <c r="CI268" i="18"/>
  <c r="CC268" i="18"/>
  <c r="BN269" i="18"/>
  <c r="BO269" i="18" s="1"/>
  <c r="BW268" i="18"/>
  <c r="BH269" i="18"/>
  <c r="BI269" i="18" s="1"/>
  <c r="BP269" i="18"/>
  <c r="CJ268" i="18"/>
  <c r="CD268" i="18"/>
  <c r="BQ269" i="18"/>
  <c r="BX268" i="18"/>
  <c r="BD269" i="18"/>
  <c r="BE269" i="18" s="1"/>
  <c r="BL269" i="18"/>
  <c r="BM269" i="18" s="1"/>
  <c r="BV268" i="18"/>
  <c r="CH268" i="18"/>
  <c r="CB268" i="18"/>
  <c r="BF270" i="19" l="1"/>
  <c r="BG270" i="19" s="1"/>
  <c r="BX269" i="19"/>
  <c r="CH269" i="19"/>
  <c r="CB269" i="19"/>
  <c r="BL270" i="19"/>
  <c r="BM270" i="19" s="1"/>
  <c r="BV269" i="19"/>
  <c r="BD270" i="19"/>
  <c r="BE270" i="19" s="1"/>
  <c r="CD269" i="19"/>
  <c r="BR270" i="19"/>
  <c r="BS270" i="19" s="1"/>
  <c r="CE269" i="19"/>
  <c r="BY269" i="19"/>
  <c r="CK269" i="19"/>
  <c r="CG269" i="19"/>
  <c r="CA269" i="19"/>
  <c r="BJ270" i="19"/>
  <c r="BK270" i="19" s="1"/>
  <c r="BU269" i="19"/>
  <c r="BP271" i="19"/>
  <c r="BQ271" i="19" s="1"/>
  <c r="BN270" i="19"/>
  <c r="BO270" i="19" s="1"/>
  <c r="CC269" i="19"/>
  <c r="CI269" i="19"/>
  <c r="BW269" i="19"/>
  <c r="BH270" i="19"/>
  <c r="BI270" i="19" s="1"/>
  <c r="BF270" i="18"/>
  <c r="BG270" i="18" s="1"/>
  <c r="CI269" i="18"/>
  <c r="BW269" i="18"/>
  <c r="BN270" i="18"/>
  <c r="BO270" i="18" s="1"/>
  <c r="CC269" i="18"/>
  <c r="BD270" i="18"/>
  <c r="BE270" i="18" s="1"/>
  <c r="BH270" i="18"/>
  <c r="BI270" i="18" s="1"/>
  <c r="CB269" i="18"/>
  <c r="BV269" i="18"/>
  <c r="CH269" i="18"/>
  <c r="BL270" i="18"/>
  <c r="BM270" i="18" s="1"/>
  <c r="BU269" i="18"/>
  <c r="BJ270" i="18"/>
  <c r="BK270" i="18" s="1"/>
  <c r="CA269" i="18"/>
  <c r="CG269" i="18"/>
  <c r="BY269" i="18"/>
  <c r="BR270" i="18"/>
  <c r="BS270" i="18" s="1"/>
  <c r="CK269" i="18"/>
  <c r="CE269" i="18"/>
  <c r="CD269" i="18"/>
  <c r="BX269" i="18"/>
  <c r="CJ269" i="18"/>
  <c r="BP270" i="18"/>
  <c r="BQ270" i="18" s="1"/>
  <c r="BH271" i="19" l="1"/>
  <c r="BI271" i="19" s="1"/>
  <c r="CJ271" i="19" s="1"/>
  <c r="CJ270" i="19"/>
  <c r="BF271" i="19"/>
  <c r="BG271" i="19" s="1"/>
  <c r="BX270" i="19"/>
  <c r="CE270" i="19"/>
  <c r="BY270" i="19"/>
  <c r="CK270" i="19"/>
  <c r="BR271" i="19"/>
  <c r="BS271" i="19" s="1"/>
  <c r="CB270" i="19"/>
  <c r="BL271" i="19"/>
  <c r="BM271" i="19" s="1"/>
  <c r="CH270" i="19"/>
  <c r="BV270" i="19"/>
  <c r="BD271" i="19"/>
  <c r="BE271" i="19" s="1"/>
  <c r="CD270" i="19"/>
  <c r="BN271" i="19"/>
  <c r="BO271" i="19" s="1"/>
  <c r="CC270" i="19"/>
  <c r="BW270" i="19"/>
  <c r="CI270" i="19"/>
  <c r="BP272" i="19"/>
  <c r="BQ272" i="19" s="1"/>
  <c r="CG270" i="19"/>
  <c r="CA270" i="19"/>
  <c r="BJ271" i="19"/>
  <c r="BK271" i="19" s="1"/>
  <c r="BU270" i="19"/>
  <c r="BD271" i="18"/>
  <c r="BE271" i="18" s="1"/>
  <c r="CH270" i="18"/>
  <c r="BV270" i="18"/>
  <c r="BL271" i="18"/>
  <c r="BM271" i="18" s="1"/>
  <c r="CB270" i="18"/>
  <c r="BH271" i="18"/>
  <c r="BI271" i="18" s="1"/>
  <c r="BN271" i="18"/>
  <c r="BO271" i="18" s="1"/>
  <c r="CC270" i="18"/>
  <c r="BW270" i="18"/>
  <c r="CI270" i="18"/>
  <c r="BX270" i="18"/>
  <c r="CJ270" i="18"/>
  <c r="BP271" i="18"/>
  <c r="BQ271" i="18" s="1"/>
  <c r="CD270" i="18"/>
  <c r="BR271" i="18"/>
  <c r="BS271" i="18" s="1"/>
  <c r="BY270" i="18"/>
  <c r="CK270" i="18"/>
  <c r="CE270" i="18"/>
  <c r="BJ271" i="18"/>
  <c r="CA270" i="18"/>
  <c r="BU270" i="18"/>
  <c r="CG270" i="18"/>
  <c r="BK271" i="18"/>
  <c r="BF271" i="18"/>
  <c r="BG271" i="18" s="1"/>
  <c r="CA271" i="19" l="1"/>
  <c r="BJ272" i="19"/>
  <c r="BK272" i="19" s="1"/>
  <c r="CG271" i="19"/>
  <c r="BU271" i="19"/>
  <c r="BN272" i="19"/>
  <c r="BO272" i="19" s="1"/>
  <c r="CC271" i="19"/>
  <c r="BW271" i="19"/>
  <c r="CI271" i="19"/>
  <c r="BP273" i="19"/>
  <c r="BQ273" i="19" s="1"/>
  <c r="BF272" i="19"/>
  <c r="BG272" i="19" s="1"/>
  <c r="BX272" i="19" s="1"/>
  <c r="BX271" i="19"/>
  <c r="CE271" i="19"/>
  <c r="BY271" i="19"/>
  <c r="CK271" i="19"/>
  <c r="BR272" i="19"/>
  <c r="BS272" i="19" s="1"/>
  <c r="BD272" i="19"/>
  <c r="BE272" i="19" s="1"/>
  <c r="CD271" i="19"/>
  <c r="CB271" i="19"/>
  <c r="BL272" i="19"/>
  <c r="BM272" i="19" s="1"/>
  <c r="BV271" i="19"/>
  <c r="CH271" i="19"/>
  <c r="BH272" i="19"/>
  <c r="BI272" i="19" s="1"/>
  <c r="CE271" i="18"/>
  <c r="BY271" i="18"/>
  <c r="BR272" i="18"/>
  <c r="BS272" i="18" s="1"/>
  <c r="CK271" i="18"/>
  <c r="BW271" i="18"/>
  <c r="BN272" i="18"/>
  <c r="BO272" i="18" s="1"/>
  <c r="CI271" i="18"/>
  <c r="CC271" i="18"/>
  <c r="BP272" i="18"/>
  <c r="BQ272" i="18" s="1"/>
  <c r="BX271" i="18"/>
  <c r="CJ271" i="18"/>
  <c r="CD271" i="18"/>
  <c r="BH272" i="18"/>
  <c r="BI272" i="18" s="1"/>
  <c r="BF272" i="18"/>
  <c r="BG272" i="18" s="1"/>
  <c r="BD272" i="18"/>
  <c r="BE272" i="18" s="1"/>
  <c r="CG271" i="18"/>
  <c r="BJ272" i="18"/>
  <c r="BK272" i="18" s="1"/>
  <c r="BU271" i="18"/>
  <c r="CA271" i="18"/>
  <c r="CB271" i="18"/>
  <c r="BV271" i="18"/>
  <c r="BL272" i="18"/>
  <c r="BM272" i="18" s="1"/>
  <c r="CH271" i="18"/>
  <c r="BH273" i="19" l="1"/>
  <c r="BI273" i="19" s="1"/>
  <c r="CJ272" i="19"/>
  <c r="BP274" i="19"/>
  <c r="BQ274" i="19"/>
  <c r="BY272" i="19"/>
  <c r="CK272" i="19"/>
  <c r="CE272" i="19"/>
  <c r="BR273" i="19"/>
  <c r="BS273" i="19" s="1"/>
  <c r="CB272" i="19"/>
  <c r="BL273" i="19"/>
  <c r="BM273" i="19" s="1"/>
  <c r="BV272" i="19"/>
  <c r="CH272" i="19"/>
  <c r="BD273" i="19"/>
  <c r="BE273" i="19" s="1"/>
  <c r="CD272" i="19"/>
  <c r="BN273" i="19"/>
  <c r="BO273" i="19" s="1"/>
  <c r="CC272" i="19"/>
  <c r="BW272" i="19"/>
  <c r="CI272" i="19"/>
  <c r="CA272" i="19"/>
  <c r="BJ273" i="19"/>
  <c r="BK273" i="19" s="1"/>
  <c r="BU272" i="19"/>
  <c r="CG272" i="19"/>
  <c r="BF273" i="19"/>
  <c r="BG273" i="19" s="1"/>
  <c r="BP273" i="18"/>
  <c r="CD272" i="18"/>
  <c r="BX272" i="18"/>
  <c r="BQ273" i="18"/>
  <c r="CJ272" i="18"/>
  <c r="CE272" i="18"/>
  <c r="CK272" i="18"/>
  <c r="BR273" i="18"/>
  <c r="BS273" i="18" s="1"/>
  <c r="BY272" i="18"/>
  <c r="BL273" i="18"/>
  <c r="BM273" i="18" s="1"/>
  <c r="BV272" i="18"/>
  <c r="CH272" i="18"/>
  <c r="CB272" i="18"/>
  <c r="BW272" i="18"/>
  <c r="BN273" i="18"/>
  <c r="BO273" i="18" s="1"/>
  <c r="CI272" i="18"/>
  <c r="CC272" i="18"/>
  <c r="CA272" i="18"/>
  <c r="BU272" i="18"/>
  <c r="BJ273" i="18"/>
  <c r="BK273" i="18" s="1"/>
  <c r="CG272" i="18"/>
  <c r="BD273" i="18"/>
  <c r="BE273" i="18" s="1"/>
  <c r="BF273" i="18"/>
  <c r="BG273" i="18" s="1"/>
  <c r="BH273" i="18"/>
  <c r="BI273" i="18" s="1"/>
  <c r="BF274" i="19" l="1"/>
  <c r="BG274" i="19" s="1"/>
  <c r="BX273" i="19"/>
  <c r="CA273" i="19"/>
  <c r="BJ274" i="19"/>
  <c r="BK274" i="19" s="1"/>
  <c r="BU273" i="19"/>
  <c r="CG273" i="19"/>
  <c r="BD274" i="19"/>
  <c r="BE274" i="19" s="1"/>
  <c r="CD273" i="19"/>
  <c r="CB273" i="19"/>
  <c r="BL274" i="19"/>
  <c r="BM274" i="19" s="1"/>
  <c r="BV273" i="19"/>
  <c r="CH273" i="19"/>
  <c r="BN274" i="19"/>
  <c r="CC273" i="19"/>
  <c r="BW273" i="19"/>
  <c r="CI273" i="19"/>
  <c r="BO274" i="19"/>
  <c r="BH274" i="19"/>
  <c r="BI274" i="19" s="1"/>
  <c r="CJ273" i="19"/>
  <c r="BY273" i="19"/>
  <c r="CK273" i="19"/>
  <c r="BR274" i="19"/>
  <c r="BS274" i="19" s="1"/>
  <c r="CE273" i="19"/>
  <c r="BP275" i="19"/>
  <c r="BQ275" i="19" s="1"/>
  <c r="BH274" i="18"/>
  <c r="BI274" i="18" s="1"/>
  <c r="BU273" i="18"/>
  <c r="CG273" i="18"/>
  <c r="CA273" i="18"/>
  <c r="BJ274" i="18"/>
  <c r="BK274" i="18" s="1"/>
  <c r="BY273" i="18"/>
  <c r="CK273" i="18"/>
  <c r="BR274" i="18"/>
  <c r="BS274" i="18" s="1"/>
  <c r="CE273" i="18"/>
  <c r="BF274" i="18"/>
  <c r="BG274" i="18" s="1"/>
  <c r="BD274" i="18"/>
  <c r="BE274" i="18" s="1"/>
  <c r="BV273" i="18"/>
  <c r="CH273" i="18"/>
  <c r="CB273" i="18"/>
  <c r="BL274" i="18"/>
  <c r="BM274" i="18" s="1"/>
  <c r="BN274" i="18"/>
  <c r="BO274" i="18" s="1"/>
  <c r="CC273" i="18"/>
  <c r="BW273" i="18"/>
  <c r="CI273" i="18"/>
  <c r="CD273" i="18"/>
  <c r="CJ273" i="18"/>
  <c r="BP274" i="18"/>
  <c r="BQ274" i="18" s="1"/>
  <c r="BX273" i="18"/>
  <c r="BH275" i="19" l="1"/>
  <c r="BI275" i="19" s="1"/>
  <c r="CJ274" i="19"/>
  <c r="BY274" i="19"/>
  <c r="CK274" i="19"/>
  <c r="BR275" i="19"/>
  <c r="BS275" i="19" s="1"/>
  <c r="CE274" i="19"/>
  <c r="CA274" i="19"/>
  <c r="BJ275" i="19"/>
  <c r="BK275" i="19" s="1"/>
  <c r="BU274" i="19"/>
  <c r="CG274" i="19"/>
  <c r="BD275" i="19"/>
  <c r="BE275" i="19" s="1"/>
  <c r="CD274" i="19"/>
  <c r="BP276" i="19"/>
  <c r="BQ276" i="19" s="1"/>
  <c r="BF275" i="19"/>
  <c r="BG275" i="19" s="1"/>
  <c r="BX274" i="19"/>
  <c r="CB274" i="19"/>
  <c r="BL275" i="19"/>
  <c r="BM275" i="19" s="1"/>
  <c r="BV274" i="19"/>
  <c r="CH274" i="19"/>
  <c r="BW274" i="19"/>
  <c r="CI274" i="19"/>
  <c r="BN275" i="19"/>
  <c r="BO275" i="19" s="1"/>
  <c r="CC274" i="19"/>
  <c r="BD275" i="18"/>
  <c r="BE275" i="18" s="1"/>
  <c r="BF275" i="18"/>
  <c r="BG275" i="18" s="1"/>
  <c r="BX274" i="18"/>
  <c r="CJ274" i="18"/>
  <c r="BP275" i="18"/>
  <c r="BQ275" i="18" s="1"/>
  <c r="CD274" i="18"/>
  <c r="BN275" i="18"/>
  <c r="BO275" i="18" s="1"/>
  <c r="CC274" i="18"/>
  <c r="CI274" i="18"/>
  <c r="BW274" i="18"/>
  <c r="CB274" i="18"/>
  <c r="BV274" i="18"/>
  <c r="BL275" i="18"/>
  <c r="BM275" i="18" s="1"/>
  <c r="CH274" i="18"/>
  <c r="CE274" i="18"/>
  <c r="BY274" i="18"/>
  <c r="CK274" i="18"/>
  <c r="BR275" i="18"/>
  <c r="BS275" i="18" s="1"/>
  <c r="BJ275" i="18"/>
  <c r="BU274" i="18"/>
  <c r="CA274" i="18"/>
  <c r="BK275" i="18"/>
  <c r="CG274" i="18"/>
  <c r="BH275" i="18"/>
  <c r="BI275" i="18" s="1"/>
  <c r="BD276" i="19" l="1"/>
  <c r="BE276" i="19" s="1"/>
  <c r="CD275" i="19"/>
  <c r="BL276" i="19"/>
  <c r="BV275" i="19"/>
  <c r="CH275" i="19"/>
  <c r="BM276" i="19"/>
  <c r="CB275" i="19"/>
  <c r="BJ276" i="19"/>
  <c r="BK276" i="19" s="1"/>
  <c r="CA275" i="19"/>
  <c r="BU275" i="19"/>
  <c r="CG275" i="19"/>
  <c r="BF276" i="19"/>
  <c r="BG276" i="19" s="1"/>
  <c r="BX275" i="19"/>
  <c r="BN276" i="19"/>
  <c r="CC275" i="19"/>
  <c r="BW275" i="19"/>
  <c r="CI275" i="19"/>
  <c r="BO276" i="19"/>
  <c r="BY275" i="19"/>
  <c r="CK275" i="19"/>
  <c r="BR276" i="19"/>
  <c r="BS276" i="19" s="1"/>
  <c r="CE275" i="19"/>
  <c r="BP277" i="19"/>
  <c r="BQ277" i="19" s="1"/>
  <c r="BH276" i="19"/>
  <c r="BI276" i="19" s="1"/>
  <c r="CJ275" i="19"/>
  <c r="BH276" i="18"/>
  <c r="BI276" i="18" s="1"/>
  <c r="BN276" i="18"/>
  <c r="BW275" i="18"/>
  <c r="CI275" i="18"/>
  <c r="BO276" i="18"/>
  <c r="CC275" i="18"/>
  <c r="BF276" i="18"/>
  <c r="BG276" i="18" s="1"/>
  <c r="CK275" i="18"/>
  <c r="BR276" i="18"/>
  <c r="BS276" i="18" s="1"/>
  <c r="CE275" i="18"/>
  <c r="BY275" i="18"/>
  <c r="CJ275" i="18"/>
  <c r="BP276" i="18"/>
  <c r="BQ276" i="18" s="1"/>
  <c r="CD275" i="18"/>
  <c r="BX275" i="18"/>
  <c r="CB275" i="18"/>
  <c r="BL276" i="18"/>
  <c r="BM276" i="18" s="1"/>
  <c r="CH275" i="18"/>
  <c r="BV275" i="18"/>
  <c r="BD276" i="18"/>
  <c r="BE276" i="18" s="1"/>
  <c r="CA275" i="18"/>
  <c r="BJ276" i="18"/>
  <c r="BK276" i="18" s="1"/>
  <c r="BU275" i="18"/>
  <c r="CG275" i="18"/>
  <c r="BF277" i="19" l="1"/>
  <c r="BG277" i="19" s="1"/>
  <c r="BX276" i="19"/>
  <c r="BP278" i="19"/>
  <c r="BQ278" i="19" s="1"/>
  <c r="BU276" i="19"/>
  <c r="CA276" i="19"/>
  <c r="BJ277" i="19"/>
  <c r="BK277" i="19" s="1"/>
  <c r="CG276" i="19"/>
  <c r="BH277" i="19"/>
  <c r="BI277" i="19" s="1"/>
  <c r="CJ276" i="19"/>
  <c r="BD277" i="19"/>
  <c r="BE277" i="19" s="1"/>
  <c r="CD276" i="19"/>
  <c r="BY276" i="19"/>
  <c r="CK276" i="19"/>
  <c r="CE276" i="19"/>
  <c r="BR277" i="19"/>
  <c r="BS277" i="19" s="1"/>
  <c r="CI276" i="19"/>
  <c r="CC276" i="19"/>
  <c r="BN277" i="19"/>
  <c r="BO277" i="19" s="1"/>
  <c r="BW276" i="19"/>
  <c r="CB276" i="19"/>
  <c r="BL277" i="19"/>
  <c r="BM277" i="19" s="1"/>
  <c r="BV276" i="19"/>
  <c r="CH276" i="19"/>
  <c r="BY276" i="18"/>
  <c r="CK276" i="18"/>
  <c r="BR277" i="18"/>
  <c r="CE276" i="18"/>
  <c r="BS277" i="18"/>
  <c r="CA276" i="18"/>
  <c r="BJ277" i="18"/>
  <c r="BK277" i="18" s="1"/>
  <c r="CG276" i="18"/>
  <c r="BU276" i="18"/>
  <c r="BD277" i="18"/>
  <c r="BE277" i="18" s="1"/>
  <c r="BF277" i="18"/>
  <c r="BG277" i="18" s="1"/>
  <c r="CB276" i="18"/>
  <c r="BL277" i="18"/>
  <c r="BM277" i="18" s="1"/>
  <c r="BV276" i="18"/>
  <c r="CH276" i="18"/>
  <c r="BX276" i="18"/>
  <c r="CJ276" i="18"/>
  <c r="CD276" i="18"/>
  <c r="BP277" i="18"/>
  <c r="BQ277" i="18" s="1"/>
  <c r="BH277" i="18"/>
  <c r="BI277" i="18" s="1"/>
  <c r="BW276" i="18"/>
  <c r="CC276" i="18"/>
  <c r="BN277" i="18"/>
  <c r="BO277" i="18" s="1"/>
  <c r="CI276" i="18"/>
  <c r="CH277" i="19" l="1"/>
  <c r="BL278" i="19"/>
  <c r="BM278" i="19" s="1"/>
  <c r="CB277" i="19"/>
  <c r="BV277" i="19"/>
  <c r="CI277" i="19"/>
  <c r="CC277" i="19"/>
  <c r="BN278" i="19"/>
  <c r="BO278" i="19" s="1"/>
  <c r="BW277" i="19"/>
  <c r="BH278" i="19"/>
  <c r="BI278" i="19" s="1"/>
  <c r="CJ277" i="19"/>
  <c r="BJ278" i="19"/>
  <c r="BK278" i="19" s="1"/>
  <c r="CA277" i="19"/>
  <c r="CG277" i="19"/>
  <c r="BU277" i="19"/>
  <c r="BR278" i="19"/>
  <c r="CE277" i="19"/>
  <c r="BS278" i="19"/>
  <c r="BY277" i="19"/>
  <c r="CK277" i="19"/>
  <c r="BP279" i="19"/>
  <c r="BQ279" i="19" s="1"/>
  <c r="BF278" i="19"/>
  <c r="BG278" i="19" s="1"/>
  <c r="BX277" i="19"/>
  <c r="BD278" i="19"/>
  <c r="BE278" i="19" s="1"/>
  <c r="CD277" i="19"/>
  <c r="BW277" i="18"/>
  <c r="CI277" i="18"/>
  <c r="CC277" i="18"/>
  <c r="BN278" i="18"/>
  <c r="BO278" i="18" s="1"/>
  <c r="CA277" i="18"/>
  <c r="BJ278" i="18"/>
  <c r="BK278" i="18" s="1"/>
  <c r="BU277" i="18"/>
  <c r="CG277" i="18"/>
  <c r="BD278" i="18"/>
  <c r="BE278" i="18" s="1"/>
  <c r="BH278" i="18"/>
  <c r="BI278" i="18" s="1"/>
  <c r="BX277" i="18"/>
  <c r="CJ277" i="18"/>
  <c r="BP278" i="18"/>
  <c r="BQ278" i="18" s="1"/>
  <c r="CD277" i="18"/>
  <c r="BL278" i="18"/>
  <c r="BV277" i="18"/>
  <c r="CB277" i="18"/>
  <c r="BM278" i="18"/>
  <c r="CH277" i="18"/>
  <c r="BY277" i="18"/>
  <c r="CK277" i="18"/>
  <c r="CE277" i="18"/>
  <c r="BR278" i="18"/>
  <c r="BS278" i="18" s="1"/>
  <c r="BF278" i="18"/>
  <c r="BG278" i="18" s="1"/>
  <c r="BH279" i="19" l="1"/>
  <c r="BI279" i="19" s="1"/>
  <c r="CJ278" i="19"/>
  <c r="BF279" i="19"/>
  <c r="BG279" i="19" s="1"/>
  <c r="BX278" i="19"/>
  <c r="BW278" i="19"/>
  <c r="BN279" i="19"/>
  <c r="BO279" i="19" s="1"/>
  <c r="CI278" i="19"/>
  <c r="CC278" i="19"/>
  <c r="BV278" i="19"/>
  <c r="BL279" i="19"/>
  <c r="BM279" i="19" s="1"/>
  <c r="CH278" i="19"/>
  <c r="CB278" i="19"/>
  <c r="BD279" i="19"/>
  <c r="BE279" i="19" s="1"/>
  <c r="CD278" i="19"/>
  <c r="BP280" i="19"/>
  <c r="BQ280" i="19"/>
  <c r="CG278" i="19"/>
  <c r="CA278" i="19"/>
  <c r="BU278" i="19"/>
  <c r="BJ279" i="19"/>
  <c r="BK279" i="19" s="1"/>
  <c r="CK278" i="19"/>
  <c r="BY278" i="19"/>
  <c r="CE278" i="19"/>
  <c r="BR279" i="19"/>
  <c r="BS279" i="19" s="1"/>
  <c r="BD279" i="18"/>
  <c r="BE279" i="18" s="1"/>
  <c r="BY278" i="18"/>
  <c r="CK278" i="18"/>
  <c r="BR279" i="18"/>
  <c r="BS279" i="18" s="1"/>
  <c r="CE278" i="18"/>
  <c r="BJ279" i="18"/>
  <c r="BK279" i="18" s="1"/>
  <c r="BU278" i="18"/>
  <c r="CA278" i="18"/>
  <c r="CG278" i="18"/>
  <c r="BW278" i="18"/>
  <c r="CI278" i="18"/>
  <c r="CC278" i="18"/>
  <c r="BN279" i="18"/>
  <c r="BO279" i="18" s="1"/>
  <c r="BX278" i="18"/>
  <c r="CJ278" i="18"/>
  <c r="BP279" i="18"/>
  <c r="BQ279" i="18" s="1"/>
  <c r="CD278" i="18"/>
  <c r="BF279" i="18"/>
  <c r="BG279" i="18" s="1"/>
  <c r="BV278" i="18"/>
  <c r="CH278" i="18"/>
  <c r="CB278" i="18"/>
  <c r="BL279" i="18"/>
  <c r="BM279" i="18" s="1"/>
  <c r="BH279" i="18"/>
  <c r="BI279" i="18" s="1"/>
  <c r="CC279" i="19" l="1"/>
  <c r="BN280" i="19"/>
  <c r="BO280" i="19" s="1"/>
  <c r="BW279" i="19"/>
  <c r="CI279" i="19"/>
  <c r="BJ280" i="19"/>
  <c r="CG279" i="19"/>
  <c r="CA279" i="19"/>
  <c r="BU279" i="19"/>
  <c r="BK280" i="19"/>
  <c r="BD280" i="19"/>
  <c r="BE280" i="19" s="1"/>
  <c r="CD279" i="19"/>
  <c r="BF280" i="19"/>
  <c r="BG280" i="19" s="1"/>
  <c r="BX280" i="19" s="1"/>
  <c r="BX279" i="19"/>
  <c r="CE279" i="19"/>
  <c r="BR280" i="19"/>
  <c r="BS280" i="19" s="1"/>
  <c r="BY279" i="19"/>
  <c r="CK279" i="19"/>
  <c r="BH280" i="19"/>
  <c r="BI280" i="19" s="1"/>
  <c r="CJ279" i="19"/>
  <c r="BV279" i="19"/>
  <c r="CH279" i="19"/>
  <c r="CB279" i="19"/>
  <c r="BL280" i="19"/>
  <c r="BM280" i="19" s="1"/>
  <c r="BP281" i="19"/>
  <c r="BQ281" i="19" s="1"/>
  <c r="BF280" i="18"/>
  <c r="BG280" i="18" s="1"/>
  <c r="BV279" i="18"/>
  <c r="CH279" i="18"/>
  <c r="CB279" i="18"/>
  <c r="BL280" i="18"/>
  <c r="BM280" i="18" s="1"/>
  <c r="BH280" i="18"/>
  <c r="BI280" i="18" s="1"/>
  <c r="BJ280" i="18"/>
  <c r="BK280" i="18" s="1"/>
  <c r="BU279" i="18"/>
  <c r="CG279" i="18"/>
  <c r="CA279" i="18"/>
  <c r="BX279" i="18"/>
  <c r="CJ279" i="18"/>
  <c r="CD279" i="18"/>
  <c r="BP280" i="18"/>
  <c r="BQ280" i="18" s="1"/>
  <c r="CK279" i="18"/>
  <c r="BR280" i="18"/>
  <c r="BS280" i="18" s="1"/>
  <c r="BY279" i="18"/>
  <c r="CE279" i="18"/>
  <c r="BW279" i="18"/>
  <c r="CI279" i="18"/>
  <c r="BN280" i="18"/>
  <c r="BO280" i="18" s="1"/>
  <c r="CC279" i="18"/>
  <c r="BD280" i="18"/>
  <c r="BE280" i="18" s="1"/>
  <c r="BD281" i="19" l="1"/>
  <c r="BE281" i="19" s="1"/>
  <c r="CD280" i="19"/>
  <c r="BV280" i="19"/>
  <c r="BL281" i="19"/>
  <c r="BM281" i="19" s="1"/>
  <c r="CH280" i="19"/>
  <c r="CB280" i="19"/>
  <c r="BR281" i="19"/>
  <c r="BS281" i="19" s="1"/>
  <c r="CK280" i="19"/>
  <c r="CE280" i="19"/>
  <c r="BY280" i="19"/>
  <c r="BH281" i="19"/>
  <c r="BI281" i="19" s="1"/>
  <c r="CJ280" i="19"/>
  <c r="BP282" i="19"/>
  <c r="BQ282" i="19" s="1"/>
  <c r="CI280" i="19"/>
  <c r="BW280" i="19"/>
  <c r="BN281" i="19"/>
  <c r="BO281" i="19" s="1"/>
  <c r="CC280" i="19"/>
  <c r="BU280" i="19"/>
  <c r="BJ281" i="19"/>
  <c r="BK281" i="19" s="1"/>
  <c r="CG280" i="19"/>
  <c r="CA280" i="19"/>
  <c r="BF281" i="19"/>
  <c r="BG281" i="19" s="1"/>
  <c r="CK280" i="18"/>
  <c r="BR281" i="18"/>
  <c r="BS281" i="18" s="1"/>
  <c r="CE280" i="18"/>
  <c r="BY280" i="18"/>
  <c r="BV280" i="18"/>
  <c r="CH280" i="18"/>
  <c r="CB280" i="18"/>
  <c r="BL281" i="18"/>
  <c r="BM281" i="18" s="1"/>
  <c r="BD281" i="18"/>
  <c r="BE281" i="18" s="1"/>
  <c r="BU280" i="18"/>
  <c r="CG280" i="18"/>
  <c r="CA280" i="18"/>
  <c r="BJ281" i="18"/>
  <c r="BK281" i="18" s="1"/>
  <c r="CJ280" i="18"/>
  <c r="BP281" i="18"/>
  <c r="BQ281" i="18" s="1"/>
  <c r="BX280" i="18"/>
  <c r="CD280" i="18"/>
  <c r="BW280" i="18"/>
  <c r="CI280" i="18"/>
  <c r="BN281" i="18"/>
  <c r="BO281" i="18" s="1"/>
  <c r="CC280" i="18"/>
  <c r="BH281" i="18"/>
  <c r="BI281" i="18" s="1"/>
  <c r="BF281" i="18"/>
  <c r="BG281" i="18" s="1"/>
  <c r="BH282" i="19" l="1"/>
  <c r="BI282" i="19" s="1"/>
  <c r="CJ281" i="19"/>
  <c r="BF282" i="19"/>
  <c r="BG282" i="19" s="1"/>
  <c r="BX281" i="19"/>
  <c r="BR282" i="19"/>
  <c r="CK281" i="19"/>
  <c r="BS282" i="19"/>
  <c r="CE281" i="19"/>
  <c r="BY281" i="19"/>
  <c r="CH281" i="19"/>
  <c r="BV281" i="19"/>
  <c r="CB281" i="19"/>
  <c r="BL282" i="19"/>
  <c r="BM282" i="19"/>
  <c r="CG281" i="19"/>
  <c r="BJ282" i="19"/>
  <c r="BU281" i="19"/>
  <c r="BK282" i="19"/>
  <c r="CA281" i="19"/>
  <c r="BP283" i="19"/>
  <c r="BQ283" i="19" s="1"/>
  <c r="BD282" i="19"/>
  <c r="BE282" i="19" s="1"/>
  <c r="CD281" i="19"/>
  <c r="BN282" i="19"/>
  <c r="BO282" i="19" s="1"/>
  <c r="CC281" i="19"/>
  <c r="CI281" i="19"/>
  <c r="BW281" i="19"/>
  <c r="CI281" i="18"/>
  <c r="BN282" i="18"/>
  <c r="BO282" i="18" s="1"/>
  <c r="CC281" i="18"/>
  <c r="BW281" i="18"/>
  <c r="BF282" i="18"/>
  <c r="BG282" i="18" s="1"/>
  <c r="BD282" i="18"/>
  <c r="BE282" i="18" s="1"/>
  <c r="BR282" i="18"/>
  <c r="BS282" i="18" s="1"/>
  <c r="CE281" i="18"/>
  <c r="CK281" i="18"/>
  <c r="BY281" i="18"/>
  <c r="BH282" i="18"/>
  <c r="BI282" i="18" s="1"/>
  <c r="BV281" i="18"/>
  <c r="CH281" i="18"/>
  <c r="CB281" i="18"/>
  <c r="BL282" i="18"/>
  <c r="BM282" i="18" s="1"/>
  <c r="CJ281" i="18"/>
  <c r="BP282" i="18"/>
  <c r="BQ282" i="18" s="1"/>
  <c r="CD281" i="18"/>
  <c r="BX281" i="18"/>
  <c r="BU281" i="18"/>
  <c r="CG281" i="18"/>
  <c r="CA281" i="18"/>
  <c r="BJ282" i="18"/>
  <c r="BK282" i="18" s="1"/>
  <c r="BP284" i="19" l="1"/>
  <c r="BQ284" i="19"/>
  <c r="BD283" i="19"/>
  <c r="BE283" i="19" s="1"/>
  <c r="CD282" i="19"/>
  <c r="BH283" i="19"/>
  <c r="BI283" i="19" s="1"/>
  <c r="CJ282" i="19"/>
  <c r="CE282" i="19"/>
  <c r="CK282" i="19"/>
  <c r="BR283" i="19"/>
  <c r="BS283" i="19" s="1"/>
  <c r="BY282" i="19"/>
  <c r="CG282" i="19"/>
  <c r="BU282" i="19"/>
  <c r="CA282" i="19"/>
  <c r="BJ283" i="19"/>
  <c r="BK283" i="19" s="1"/>
  <c r="BF283" i="19"/>
  <c r="BG283" i="19" s="1"/>
  <c r="BW282" i="19"/>
  <c r="CI282" i="19"/>
  <c r="CC282" i="19"/>
  <c r="BN283" i="19"/>
  <c r="BO283" i="19" s="1"/>
  <c r="CB282" i="19"/>
  <c r="BL283" i="19"/>
  <c r="BM283" i="19" s="1"/>
  <c r="BV282" i="19"/>
  <c r="CH282" i="19"/>
  <c r="BX282" i="19"/>
  <c r="BU282" i="18"/>
  <c r="CG282" i="18"/>
  <c r="CA282" i="18"/>
  <c r="BJ283" i="18"/>
  <c r="BK283" i="18" s="1"/>
  <c r="CH282" i="18"/>
  <c r="CB282" i="18"/>
  <c r="BL283" i="18"/>
  <c r="BM283" i="18" s="1"/>
  <c r="BV282" i="18"/>
  <c r="BP283" i="18"/>
  <c r="BQ283" i="18" s="1"/>
  <c r="CD282" i="18"/>
  <c r="CJ282" i="18"/>
  <c r="BX282" i="18"/>
  <c r="BR283" i="18"/>
  <c r="BS283" i="18" s="1"/>
  <c r="CE282" i="18"/>
  <c r="BY282" i="18"/>
  <c r="CK282" i="18"/>
  <c r="BD283" i="18"/>
  <c r="BE283" i="18" s="1"/>
  <c r="BF283" i="18"/>
  <c r="BG283" i="18" s="1"/>
  <c r="CI282" i="18"/>
  <c r="BN283" i="18"/>
  <c r="BO283" i="18" s="1"/>
  <c r="CC282" i="18"/>
  <c r="BW282" i="18"/>
  <c r="BH283" i="18"/>
  <c r="BI283" i="18" s="1"/>
  <c r="BL284" i="19" l="1"/>
  <c r="BV283" i="19"/>
  <c r="CH283" i="19"/>
  <c r="CB283" i="19"/>
  <c r="BM284" i="19"/>
  <c r="CE283" i="19"/>
  <c r="BR284" i="19"/>
  <c r="BS284" i="19" s="1"/>
  <c r="CK283" i="19"/>
  <c r="BY283" i="19"/>
  <c r="BH284" i="19"/>
  <c r="BI284" i="19" s="1"/>
  <c r="CJ283" i="19"/>
  <c r="BF284" i="19"/>
  <c r="BG284" i="19" s="1"/>
  <c r="BX284" i="19" s="1"/>
  <c r="BX283" i="19"/>
  <c r="CA283" i="19"/>
  <c r="CG283" i="19"/>
  <c r="BJ284" i="19"/>
  <c r="BK284" i="19" s="1"/>
  <c r="BU283" i="19"/>
  <c r="CI283" i="19"/>
  <c r="CC283" i="19"/>
  <c r="BN284" i="19"/>
  <c r="BO284" i="19" s="1"/>
  <c r="BW283" i="19"/>
  <c r="BD284" i="19"/>
  <c r="BE284" i="19" s="1"/>
  <c r="CD283" i="19"/>
  <c r="BP285" i="19"/>
  <c r="BQ285" i="19" s="1"/>
  <c r="BP284" i="18"/>
  <c r="BQ284" i="18" s="1"/>
  <c r="CD283" i="18"/>
  <c r="BX283" i="18"/>
  <c r="CJ283" i="18"/>
  <c r="CH283" i="18"/>
  <c r="CB283" i="18"/>
  <c r="BL284" i="18"/>
  <c r="BM284" i="18" s="1"/>
  <c r="BV283" i="18"/>
  <c r="BH284" i="18"/>
  <c r="BI284" i="18" s="1"/>
  <c r="BD284" i="18"/>
  <c r="BE284" i="18" s="1"/>
  <c r="BN284" i="18"/>
  <c r="BO284" i="18" s="1"/>
  <c r="CC283" i="18"/>
  <c r="CI283" i="18"/>
  <c r="BW283" i="18"/>
  <c r="BF284" i="18"/>
  <c r="BG284" i="18" s="1"/>
  <c r="CG283" i="18"/>
  <c r="CA283" i="18"/>
  <c r="BJ284" i="18"/>
  <c r="BK284" i="18" s="1"/>
  <c r="BU283" i="18"/>
  <c r="BR284" i="18"/>
  <c r="BS284" i="18" s="1"/>
  <c r="CE283" i="18"/>
  <c r="BY283" i="18"/>
  <c r="CK283" i="18"/>
  <c r="BD285" i="19" l="1"/>
  <c r="BE285" i="19" s="1"/>
  <c r="CD284" i="19"/>
  <c r="BH285" i="19"/>
  <c r="BI285" i="19" s="1"/>
  <c r="CJ284" i="19"/>
  <c r="BY284" i="19"/>
  <c r="CK284" i="19"/>
  <c r="BR285" i="19"/>
  <c r="BS285" i="19" s="1"/>
  <c r="CE284" i="19"/>
  <c r="BP286" i="19"/>
  <c r="BQ286" i="19" s="1"/>
  <c r="BU284" i="19"/>
  <c r="CG284" i="19"/>
  <c r="CA284" i="19"/>
  <c r="BJ285" i="19"/>
  <c r="BK285" i="19" s="1"/>
  <c r="BN285" i="19"/>
  <c r="BO285" i="19" s="1"/>
  <c r="CC284" i="19"/>
  <c r="CI284" i="19"/>
  <c r="BW284" i="19"/>
  <c r="BF285" i="19"/>
  <c r="BG285" i="19" s="1"/>
  <c r="CB284" i="19"/>
  <c r="BL285" i="19"/>
  <c r="BM285" i="19" s="1"/>
  <c r="BV284" i="19"/>
  <c r="CH284" i="19"/>
  <c r="BD285" i="18"/>
  <c r="BE285" i="18" s="1"/>
  <c r="BF285" i="18"/>
  <c r="BG285" i="18" s="1"/>
  <c r="BH285" i="18"/>
  <c r="BI285" i="18" s="1"/>
  <c r="BN285" i="18"/>
  <c r="BO285" i="18" s="1"/>
  <c r="CC284" i="18"/>
  <c r="BW284" i="18"/>
  <c r="CI284" i="18"/>
  <c r="CB284" i="18"/>
  <c r="BL285" i="18"/>
  <c r="BM285" i="18" s="1"/>
  <c r="CH284" i="18"/>
  <c r="BV284" i="18"/>
  <c r="BP285" i="18"/>
  <c r="BQ285" i="18" s="1"/>
  <c r="CD284" i="18"/>
  <c r="BX284" i="18"/>
  <c r="CJ284" i="18"/>
  <c r="CE284" i="18"/>
  <c r="BY284" i="18"/>
  <c r="CK284" i="18"/>
  <c r="BR285" i="18"/>
  <c r="BS285" i="18" s="1"/>
  <c r="CG284" i="18"/>
  <c r="CA284" i="18"/>
  <c r="BJ285" i="18"/>
  <c r="BK285" i="18" s="1"/>
  <c r="BU284" i="18"/>
  <c r="BF286" i="19" l="1"/>
  <c r="BG286" i="19" s="1"/>
  <c r="BX285" i="19"/>
  <c r="BH286" i="19"/>
  <c r="BI286" i="19" s="1"/>
  <c r="CJ285" i="19"/>
  <c r="CB285" i="19"/>
  <c r="CH285" i="19"/>
  <c r="BL286" i="19"/>
  <c r="BM286" i="19" s="1"/>
  <c r="BV285" i="19"/>
  <c r="BJ286" i="19"/>
  <c r="BK286" i="19" s="1"/>
  <c r="CG285" i="19"/>
  <c r="CA285" i="19"/>
  <c r="BU285" i="19"/>
  <c r="BR286" i="19"/>
  <c r="CE285" i="19"/>
  <c r="CK285" i="19"/>
  <c r="BS286" i="19"/>
  <c r="BY285" i="19"/>
  <c r="BN286" i="19"/>
  <c r="BO286" i="19" s="1"/>
  <c r="CC285" i="19"/>
  <c r="CI285" i="19"/>
  <c r="BW285" i="19"/>
  <c r="BD286" i="19"/>
  <c r="BE286" i="19" s="1"/>
  <c r="CD285" i="19"/>
  <c r="BP287" i="19"/>
  <c r="BQ287" i="19" s="1"/>
  <c r="CA285" i="18"/>
  <c r="BJ286" i="18"/>
  <c r="BK286" i="18" s="1"/>
  <c r="CG285" i="18"/>
  <c r="BU285" i="18"/>
  <c r="BF286" i="18"/>
  <c r="BG286" i="18" s="1"/>
  <c r="CE285" i="18"/>
  <c r="BY285" i="18"/>
  <c r="CK285" i="18"/>
  <c r="BR286" i="18"/>
  <c r="BS286" i="18" s="1"/>
  <c r="BN286" i="18"/>
  <c r="BO286" i="18" s="1"/>
  <c r="CC285" i="18"/>
  <c r="BW285" i="18"/>
  <c r="CI285" i="18"/>
  <c r="BH286" i="18"/>
  <c r="BI286" i="18" s="1"/>
  <c r="BP286" i="18"/>
  <c r="CD285" i="18"/>
  <c r="BX285" i="18"/>
  <c r="CJ285" i="18"/>
  <c r="BQ286" i="18"/>
  <c r="BD286" i="18"/>
  <c r="BE286" i="18" s="1"/>
  <c r="CB285" i="18"/>
  <c r="BL286" i="18"/>
  <c r="BM286" i="18" s="1"/>
  <c r="BV285" i="18"/>
  <c r="CH285" i="18"/>
  <c r="BD287" i="19" l="1"/>
  <c r="BE287" i="19" s="1"/>
  <c r="CD286" i="19"/>
  <c r="BP288" i="19"/>
  <c r="BQ288" i="19" s="1"/>
  <c r="CB286" i="19"/>
  <c r="BL287" i="19"/>
  <c r="BM287" i="19" s="1"/>
  <c r="BV286" i="19"/>
  <c r="CH286" i="19"/>
  <c r="CA286" i="19"/>
  <c r="CG286" i="19"/>
  <c r="BJ287" i="19"/>
  <c r="BK287" i="19" s="1"/>
  <c r="BU286" i="19"/>
  <c r="BW286" i="19"/>
  <c r="BN287" i="19"/>
  <c r="BO287" i="19" s="1"/>
  <c r="CI286" i="19"/>
  <c r="CC286" i="19"/>
  <c r="BH287" i="19"/>
  <c r="BI287" i="19" s="1"/>
  <c r="CJ286" i="19"/>
  <c r="BF287" i="19"/>
  <c r="BG287" i="19" s="1"/>
  <c r="BX286" i="19"/>
  <c r="CK286" i="19"/>
  <c r="BY286" i="19"/>
  <c r="BR287" i="19"/>
  <c r="BS287" i="19" s="1"/>
  <c r="CE286" i="19"/>
  <c r="CB286" i="18"/>
  <c r="BL287" i="18"/>
  <c r="BM287" i="18" s="1"/>
  <c r="BV286" i="18"/>
  <c r="CH286" i="18"/>
  <c r="BY286" i="18"/>
  <c r="CK286" i="18"/>
  <c r="BR287" i="18"/>
  <c r="BS287" i="18" s="1"/>
  <c r="CE286" i="18"/>
  <c r="BN287" i="18"/>
  <c r="BO287" i="18" s="1"/>
  <c r="CC286" i="18"/>
  <c r="BW286" i="18"/>
  <c r="CI286" i="18"/>
  <c r="BF287" i="18"/>
  <c r="BG287" i="18" s="1"/>
  <c r="BH287" i="18"/>
  <c r="BI287" i="18" s="1"/>
  <c r="CD286" i="18"/>
  <c r="BX286" i="18"/>
  <c r="CJ286" i="18"/>
  <c r="BP287" i="18"/>
  <c r="BQ287" i="18" s="1"/>
  <c r="CA286" i="18"/>
  <c r="BJ287" i="18"/>
  <c r="BK287" i="18" s="1"/>
  <c r="BU286" i="18"/>
  <c r="CG286" i="18"/>
  <c r="BD287" i="18"/>
  <c r="BE287" i="18" s="1"/>
  <c r="BY287" i="19" l="1"/>
  <c r="CE287" i="19"/>
  <c r="CK287" i="19"/>
  <c r="BR288" i="19"/>
  <c r="BS288" i="19" s="1"/>
  <c r="BP289" i="19"/>
  <c r="BQ289" i="19" s="1"/>
  <c r="BF288" i="19"/>
  <c r="BG288" i="19" s="1"/>
  <c r="BX287" i="19"/>
  <c r="CA287" i="19"/>
  <c r="CG287" i="19"/>
  <c r="BJ288" i="19"/>
  <c r="BK288" i="19" s="1"/>
  <c r="BU287" i="19"/>
  <c r="BL288" i="19"/>
  <c r="BM288" i="19" s="1"/>
  <c r="BV287" i="19"/>
  <c r="CH287" i="19"/>
  <c r="CB287" i="19"/>
  <c r="BN288" i="19"/>
  <c r="BO288" i="19" s="1"/>
  <c r="CC287" i="19"/>
  <c r="CI287" i="19"/>
  <c r="BW287" i="19"/>
  <c r="BD288" i="19"/>
  <c r="BE288" i="19" s="1"/>
  <c r="CD288" i="19" s="1"/>
  <c r="CD287" i="19"/>
  <c r="BH288" i="19"/>
  <c r="BI288" i="19" s="1"/>
  <c r="CJ287" i="19"/>
  <c r="BX287" i="18"/>
  <c r="CJ287" i="18"/>
  <c r="CD287" i="18"/>
  <c r="BP288" i="18"/>
  <c r="BQ288" i="18" s="1"/>
  <c r="CA287" i="18"/>
  <c r="BJ288" i="18"/>
  <c r="BK288" i="18" s="1"/>
  <c r="BU287" i="18"/>
  <c r="CG287" i="18"/>
  <c r="CB287" i="18"/>
  <c r="BL288" i="18"/>
  <c r="BM288" i="18" s="1"/>
  <c r="BV287" i="18"/>
  <c r="CH287" i="18"/>
  <c r="BD288" i="18"/>
  <c r="BE288" i="18" s="1"/>
  <c r="BN288" i="18"/>
  <c r="CC287" i="18"/>
  <c r="BW287" i="18"/>
  <c r="CI287" i="18"/>
  <c r="BO288" i="18"/>
  <c r="BY287" i="18"/>
  <c r="CK287" i="18"/>
  <c r="BR288" i="18"/>
  <c r="BS288" i="18" s="1"/>
  <c r="CE287" i="18"/>
  <c r="BH288" i="18"/>
  <c r="BI288" i="18" s="1"/>
  <c r="BF288" i="18"/>
  <c r="BG288" i="18" s="1"/>
  <c r="BF289" i="19" l="1"/>
  <c r="BG289" i="19" s="1"/>
  <c r="BX288" i="19"/>
  <c r="BP290" i="19"/>
  <c r="BQ290" i="19" s="1"/>
  <c r="BJ289" i="19"/>
  <c r="BK289" i="19" s="1"/>
  <c r="BU288" i="19"/>
  <c r="CA288" i="19"/>
  <c r="CG288" i="19"/>
  <c r="CI288" i="19"/>
  <c r="CC288" i="19"/>
  <c r="BW288" i="19"/>
  <c r="BN289" i="19"/>
  <c r="BO289" i="19" s="1"/>
  <c r="BY288" i="19"/>
  <c r="BR289" i="19"/>
  <c r="BS289" i="19" s="1"/>
  <c r="CK288" i="19"/>
  <c r="CE288" i="19"/>
  <c r="BH289" i="19"/>
  <c r="BI289" i="19" s="1"/>
  <c r="CJ288" i="19"/>
  <c r="BD289" i="19"/>
  <c r="BE289" i="19" s="1"/>
  <c r="BV288" i="19"/>
  <c r="CH288" i="19"/>
  <c r="CB288" i="19"/>
  <c r="BL289" i="19"/>
  <c r="BM289" i="19" s="1"/>
  <c r="BY288" i="18"/>
  <c r="CK288" i="18"/>
  <c r="BR289" i="18"/>
  <c r="BS289" i="18" s="1"/>
  <c r="CE288" i="18"/>
  <c r="CA288" i="18"/>
  <c r="BJ289" i="18"/>
  <c r="BK289" i="18" s="1"/>
  <c r="BU288" i="18"/>
  <c r="CG288" i="18"/>
  <c r="BH289" i="18"/>
  <c r="BI289" i="18" s="1"/>
  <c r="BX288" i="18"/>
  <c r="CJ288" i="18"/>
  <c r="BP289" i="18"/>
  <c r="BQ289" i="18" s="1"/>
  <c r="CD288" i="18"/>
  <c r="BD289" i="18"/>
  <c r="BE289" i="18" s="1"/>
  <c r="BF289" i="18"/>
  <c r="BG289" i="18" s="1"/>
  <c r="BW288" i="18"/>
  <c r="CI288" i="18"/>
  <c r="BN289" i="18"/>
  <c r="BO289" i="18" s="1"/>
  <c r="CC288" i="18"/>
  <c r="CB288" i="18"/>
  <c r="BL289" i="18"/>
  <c r="BM289" i="18" s="1"/>
  <c r="BV288" i="18"/>
  <c r="CH288" i="18"/>
  <c r="BW289" i="19" l="1"/>
  <c r="CI289" i="19"/>
  <c r="BN290" i="19"/>
  <c r="CC289" i="19"/>
  <c r="BO290" i="19"/>
  <c r="BJ290" i="19"/>
  <c r="BU289" i="19"/>
  <c r="CG289" i="19"/>
  <c r="CA289" i="19"/>
  <c r="BK290" i="19"/>
  <c r="CH289" i="19"/>
  <c r="BM290" i="19"/>
  <c r="BL290" i="19"/>
  <c r="BV289" i="19"/>
  <c r="CB289" i="19"/>
  <c r="BD290" i="19"/>
  <c r="BE290" i="19" s="1"/>
  <c r="CD289" i="19"/>
  <c r="BH290" i="19"/>
  <c r="BI290" i="19" s="1"/>
  <c r="CJ289" i="19"/>
  <c r="BP291" i="19"/>
  <c r="BQ291" i="19" s="1"/>
  <c r="CK289" i="19"/>
  <c r="BR290" i="19"/>
  <c r="BS290" i="19" s="1"/>
  <c r="CE289" i="19"/>
  <c r="BY289" i="19"/>
  <c r="BF290" i="19"/>
  <c r="BG290" i="19" s="1"/>
  <c r="BX289" i="19"/>
  <c r="BL290" i="18"/>
  <c r="BV289" i="18"/>
  <c r="CH289" i="18"/>
  <c r="CB289" i="18"/>
  <c r="BM290" i="18"/>
  <c r="BH290" i="18"/>
  <c r="BI290" i="18" s="1"/>
  <c r="BY289" i="18"/>
  <c r="CK289" i="18"/>
  <c r="BR290" i="18"/>
  <c r="BS290" i="18" s="1"/>
  <c r="CE289" i="18"/>
  <c r="BX289" i="18"/>
  <c r="CJ289" i="18"/>
  <c r="BP290" i="18"/>
  <c r="BQ290" i="18" s="1"/>
  <c r="CD289" i="18"/>
  <c r="CA289" i="18"/>
  <c r="BJ290" i="18"/>
  <c r="BK290" i="18" s="1"/>
  <c r="BU289" i="18"/>
  <c r="CG289" i="18"/>
  <c r="BF290" i="18"/>
  <c r="BG290" i="18" s="1"/>
  <c r="BD290" i="18"/>
  <c r="BE290" i="18" s="1"/>
  <c r="BW289" i="18"/>
  <c r="CI289" i="18"/>
  <c r="CC289" i="18"/>
  <c r="BN290" i="18"/>
  <c r="BO290" i="18" s="1"/>
  <c r="BP292" i="19" l="1"/>
  <c r="BQ292" i="19" s="1"/>
  <c r="CK290" i="19"/>
  <c r="BR291" i="19"/>
  <c r="BS291" i="19" s="1"/>
  <c r="CE290" i="19"/>
  <c r="BY290" i="19"/>
  <c r="BH291" i="19"/>
  <c r="BI291" i="19" s="1"/>
  <c r="CJ290" i="19"/>
  <c r="BD291" i="19"/>
  <c r="BE291" i="19" s="1"/>
  <c r="CD290" i="19"/>
  <c r="BF291" i="19"/>
  <c r="BG291" i="19" s="1"/>
  <c r="BX290" i="19"/>
  <c r="BV290" i="19"/>
  <c r="CH290" i="19"/>
  <c r="CB290" i="19"/>
  <c r="BL291" i="19"/>
  <c r="BM291" i="19" s="1"/>
  <c r="BW290" i="19"/>
  <c r="CI290" i="19"/>
  <c r="BN291" i="19"/>
  <c r="BO291" i="19" s="1"/>
  <c r="CC290" i="19"/>
  <c r="BU290" i="19"/>
  <c r="CG290" i="19"/>
  <c r="CA290" i="19"/>
  <c r="BJ291" i="19"/>
  <c r="BK291" i="19" s="1"/>
  <c r="BW290" i="18"/>
  <c r="CI290" i="18"/>
  <c r="BN291" i="18"/>
  <c r="BO291" i="18" s="1"/>
  <c r="CC290" i="18"/>
  <c r="BY290" i="18"/>
  <c r="CK290" i="18"/>
  <c r="BR291" i="18"/>
  <c r="BS291" i="18" s="1"/>
  <c r="CE290" i="18"/>
  <c r="BH291" i="18"/>
  <c r="BI291" i="18" s="1"/>
  <c r="BD291" i="18"/>
  <c r="BE291" i="18" s="1"/>
  <c r="BF291" i="18"/>
  <c r="BG291" i="18" s="1"/>
  <c r="BJ291" i="18"/>
  <c r="BK291" i="18" s="1"/>
  <c r="BU290" i="18"/>
  <c r="CG290" i="18"/>
  <c r="CA290" i="18"/>
  <c r="BX290" i="18"/>
  <c r="CJ290" i="18"/>
  <c r="BP291" i="18"/>
  <c r="BQ291" i="18" s="1"/>
  <c r="CD290" i="18"/>
  <c r="BL291" i="18"/>
  <c r="BV290" i="18"/>
  <c r="CH290" i="18"/>
  <c r="BM291" i="18"/>
  <c r="CB290" i="18"/>
  <c r="BU291" i="19" l="1"/>
  <c r="CG291" i="19"/>
  <c r="CA291" i="19"/>
  <c r="BJ292" i="19"/>
  <c r="BK292" i="19" s="1"/>
  <c r="CI291" i="19"/>
  <c r="BN292" i="19"/>
  <c r="BO292" i="19" s="1"/>
  <c r="CC291" i="19"/>
  <c r="BW291" i="19"/>
  <c r="BD292" i="19"/>
  <c r="BE292" i="19" s="1"/>
  <c r="CD291" i="19"/>
  <c r="BF292" i="19"/>
  <c r="BG292" i="19" s="1"/>
  <c r="BX291" i="19"/>
  <c r="BH292" i="19"/>
  <c r="BI292" i="19" s="1"/>
  <c r="CJ291" i="19"/>
  <c r="BV291" i="19"/>
  <c r="CH291" i="19"/>
  <c r="CB291" i="19"/>
  <c r="BL292" i="19"/>
  <c r="BM292" i="19" s="1"/>
  <c r="BR292" i="19"/>
  <c r="BS292" i="19" s="1"/>
  <c r="CE291" i="19"/>
  <c r="BY291" i="19"/>
  <c r="CK291" i="19"/>
  <c r="BP293" i="19"/>
  <c r="BQ293" i="19" s="1"/>
  <c r="CA291" i="18"/>
  <c r="BU291" i="18"/>
  <c r="CG291" i="18"/>
  <c r="BJ292" i="18"/>
  <c r="BK292" i="18" s="1"/>
  <c r="BR292" i="18"/>
  <c r="BY291" i="18"/>
  <c r="CK291" i="18"/>
  <c r="BS292" i="18"/>
  <c r="CE291" i="18"/>
  <c r="BF292" i="18"/>
  <c r="BG292" i="18" s="1"/>
  <c r="BD292" i="18"/>
  <c r="BE292" i="18" s="1"/>
  <c r="BH292" i="18"/>
  <c r="BI292" i="18" s="1"/>
  <c r="BW291" i="18"/>
  <c r="CI291" i="18"/>
  <c r="BN292" i="18"/>
  <c r="BO292" i="18" s="1"/>
  <c r="CC291" i="18"/>
  <c r="BX291" i="18"/>
  <c r="CJ291" i="18"/>
  <c r="BP292" i="18"/>
  <c r="BQ292" i="18" s="1"/>
  <c r="CD291" i="18"/>
  <c r="CH291" i="18"/>
  <c r="BL292" i="18"/>
  <c r="BM292" i="18" s="1"/>
  <c r="BV291" i="18"/>
  <c r="CB291" i="18"/>
  <c r="BP294" i="19" l="1"/>
  <c r="BQ294" i="19" s="1"/>
  <c r="BF293" i="19"/>
  <c r="BG293" i="19" s="1"/>
  <c r="BX292" i="19"/>
  <c r="CI292" i="19"/>
  <c r="BN293" i="19"/>
  <c r="BO293" i="19" s="1"/>
  <c r="CC292" i="19"/>
  <c r="BW292" i="19"/>
  <c r="BR293" i="19"/>
  <c r="BS293" i="19" s="1"/>
  <c r="CE292" i="19"/>
  <c r="BY292" i="19"/>
  <c r="CK292" i="19"/>
  <c r="BD293" i="19"/>
  <c r="BE293" i="19" s="1"/>
  <c r="CD292" i="19"/>
  <c r="CH292" i="19"/>
  <c r="CB292" i="19"/>
  <c r="BL293" i="19"/>
  <c r="BM293" i="19" s="1"/>
  <c r="BV292" i="19"/>
  <c r="BU292" i="19"/>
  <c r="CG292" i="19"/>
  <c r="CA292" i="19"/>
  <c r="BJ293" i="19"/>
  <c r="BK293" i="19" s="1"/>
  <c r="BH293" i="19"/>
  <c r="BI293" i="19" s="1"/>
  <c r="CJ292" i="19"/>
  <c r="BF293" i="18"/>
  <c r="BG293" i="18" s="1"/>
  <c r="BD293" i="18"/>
  <c r="BE293" i="18" s="1"/>
  <c r="BH293" i="18"/>
  <c r="BI293" i="18" s="1"/>
  <c r="BL293" i="18"/>
  <c r="BM293" i="18" s="1"/>
  <c r="CB292" i="18"/>
  <c r="BV292" i="18"/>
  <c r="CH292" i="18"/>
  <c r="CG292" i="18"/>
  <c r="CA292" i="18"/>
  <c r="BJ293" i="18"/>
  <c r="BK293" i="18" s="1"/>
  <c r="BU292" i="18"/>
  <c r="BN293" i="18"/>
  <c r="BO293" i="18" s="1"/>
  <c r="BW292" i="18"/>
  <c r="CI292" i="18"/>
  <c r="CC292" i="18"/>
  <c r="BY292" i="18"/>
  <c r="CK292" i="18"/>
  <c r="BR293" i="18"/>
  <c r="BS293" i="18" s="1"/>
  <c r="CE292" i="18"/>
  <c r="BP293" i="18"/>
  <c r="BQ293" i="18" s="1"/>
  <c r="BX292" i="18"/>
  <c r="CJ292" i="18"/>
  <c r="CD292" i="18"/>
  <c r="CG293" i="19" l="1"/>
  <c r="CA293" i="19"/>
  <c r="BJ294" i="19"/>
  <c r="BK294" i="19" s="1"/>
  <c r="BU293" i="19"/>
  <c r="BN294" i="19"/>
  <c r="BO294" i="19" s="1"/>
  <c r="CC293" i="19"/>
  <c r="BW293" i="19"/>
  <c r="CI293" i="19"/>
  <c r="BD294" i="19"/>
  <c r="BE294" i="19" s="1"/>
  <c r="CD293" i="19"/>
  <c r="BF294" i="19"/>
  <c r="BG294" i="19" s="1"/>
  <c r="BX293" i="19"/>
  <c r="BH294" i="19"/>
  <c r="BI294" i="19" s="1"/>
  <c r="CJ293" i="19"/>
  <c r="BR294" i="19"/>
  <c r="CE293" i="19"/>
  <c r="BY293" i="19"/>
  <c r="CK293" i="19"/>
  <c r="BS294" i="19"/>
  <c r="BP295" i="19"/>
  <c r="BQ295" i="19" s="1"/>
  <c r="CH293" i="19"/>
  <c r="CB293" i="19"/>
  <c r="BL294" i="19"/>
  <c r="BM294" i="19" s="1"/>
  <c r="BV293" i="19"/>
  <c r="BP294" i="18"/>
  <c r="BX293" i="18"/>
  <c r="CD293" i="18"/>
  <c r="CJ293" i="18"/>
  <c r="BQ294" i="18"/>
  <c r="BH294" i="18"/>
  <c r="BI294" i="18" s="1"/>
  <c r="BJ294" i="18"/>
  <c r="BK294" i="18" s="1"/>
  <c r="CG293" i="18"/>
  <c r="CA293" i="18"/>
  <c r="BU293" i="18"/>
  <c r="BN294" i="18"/>
  <c r="BO294" i="18" s="1"/>
  <c r="CI293" i="18"/>
  <c r="CC293" i="18"/>
  <c r="BW293" i="18"/>
  <c r="BL294" i="18"/>
  <c r="BM294" i="18" s="1"/>
  <c r="CH293" i="18"/>
  <c r="CB293" i="18"/>
  <c r="BV293" i="18"/>
  <c r="BD294" i="18"/>
  <c r="BE294" i="18" s="1"/>
  <c r="BF294" i="18"/>
  <c r="BG294" i="18" s="1"/>
  <c r="CE293" i="18"/>
  <c r="BY293" i="18"/>
  <c r="CK293" i="18"/>
  <c r="BR294" i="18"/>
  <c r="BS294" i="18" s="1"/>
  <c r="BD295" i="19" l="1"/>
  <c r="BE295" i="19" s="1"/>
  <c r="CD294" i="19"/>
  <c r="BF295" i="19"/>
  <c r="BG295" i="19" s="1"/>
  <c r="BX294" i="19"/>
  <c r="BN295" i="19"/>
  <c r="BO295" i="19" s="1"/>
  <c r="CC294" i="19"/>
  <c r="BW294" i="19"/>
  <c r="CI294" i="19"/>
  <c r="CB294" i="19"/>
  <c r="BL295" i="19"/>
  <c r="BM295" i="19" s="1"/>
  <c r="BV294" i="19"/>
  <c r="CH294" i="19"/>
  <c r="BP296" i="19"/>
  <c r="BQ296" i="19"/>
  <c r="CG294" i="19"/>
  <c r="CA294" i="19"/>
  <c r="BJ295" i="19"/>
  <c r="BK295" i="19" s="1"/>
  <c r="BU294" i="19"/>
  <c r="BH295" i="19"/>
  <c r="BI295" i="19" s="1"/>
  <c r="CJ295" i="19" s="1"/>
  <c r="CJ294" i="19"/>
  <c r="CE294" i="19"/>
  <c r="BR295" i="19"/>
  <c r="BS295" i="19" s="1"/>
  <c r="BY294" i="19"/>
  <c r="CK294" i="19"/>
  <c r="BN295" i="18"/>
  <c r="BO295" i="18" s="1"/>
  <c r="CC294" i="18"/>
  <c r="BW294" i="18"/>
  <c r="CI294" i="18"/>
  <c r="BH295" i="18"/>
  <c r="BI295" i="18" s="1"/>
  <c r="BY294" i="18"/>
  <c r="CK294" i="18"/>
  <c r="BR295" i="18"/>
  <c r="BS295" i="18" s="1"/>
  <c r="CE294" i="18"/>
  <c r="BJ295" i="18"/>
  <c r="BK295" i="18" s="1"/>
  <c r="CG294" i="18"/>
  <c r="CA294" i="18"/>
  <c r="BU294" i="18"/>
  <c r="BF295" i="18"/>
  <c r="BG295" i="18" s="1"/>
  <c r="BD295" i="18"/>
  <c r="BE295" i="18" s="1"/>
  <c r="BL295" i="18"/>
  <c r="BM295" i="18" s="1"/>
  <c r="CH294" i="18"/>
  <c r="CB294" i="18"/>
  <c r="BV294" i="18"/>
  <c r="CD294" i="18"/>
  <c r="BX294" i="18"/>
  <c r="CJ294" i="18"/>
  <c r="BP295" i="18"/>
  <c r="BQ295" i="18" s="1"/>
  <c r="CB295" i="19" l="1"/>
  <c r="BV295" i="19"/>
  <c r="CH295" i="19"/>
  <c r="BL296" i="19"/>
  <c r="BM296" i="19" s="1"/>
  <c r="CI295" i="19"/>
  <c r="BN296" i="19"/>
  <c r="BO296" i="19" s="1"/>
  <c r="CC295" i="19"/>
  <c r="BW295" i="19"/>
  <c r="BF296" i="19"/>
  <c r="BG296" i="19" s="1"/>
  <c r="BX295" i="19"/>
  <c r="CE295" i="19"/>
  <c r="CK295" i="19"/>
  <c r="BR296" i="19"/>
  <c r="BS296" i="19" s="1"/>
  <c r="BY295" i="19"/>
  <c r="BD296" i="19"/>
  <c r="BE296" i="19" s="1"/>
  <c r="CD295" i="19"/>
  <c r="BP297" i="19"/>
  <c r="BQ297" i="19" s="1"/>
  <c r="BH296" i="19"/>
  <c r="BI296" i="19" s="1"/>
  <c r="BJ296" i="19"/>
  <c r="BK296" i="19" s="1"/>
  <c r="BU295" i="19"/>
  <c r="CG295" i="19"/>
  <c r="CA295" i="19"/>
  <c r="BY295" i="18"/>
  <c r="CK295" i="18"/>
  <c r="BR296" i="18"/>
  <c r="BS296" i="18" s="1"/>
  <c r="CE295" i="18"/>
  <c r="BJ296" i="18"/>
  <c r="BK296" i="18" s="1"/>
  <c r="CG295" i="18"/>
  <c r="CA295" i="18"/>
  <c r="BU295" i="18"/>
  <c r="BD296" i="18"/>
  <c r="BE296" i="18" s="1"/>
  <c r="BF296" i="18"/>
  <c r="BG296" i="18" s="1"/>
  <c r="BX295" i="18"/>
  <c r="CJ295" i="18"/>
  <c r="BP296" i="18"/>
  <c r="BQ296" i="18" s="1"/>
  <c r="CD295" i="18"/>
  <c r="BH296" i="18"/>
  <c r="BI296" i="18" s="1"/>
  <c r="CB295" i="18"/>
  <c r="BV295" i="18"/>
  <c r="CH295" i="18"/>
  <c r="BL296" i="18"/>
  <c r="BM296" i="18" s="1"/>
  <c r="BN296" i="18"/>
  <c r="BO296" i="18" s="1"/>
  <c r="CC295" i="18"/>
  <c r="BW295" i="18"/>
  <c r="CI295" i="18"/>
  <c r="BW296" i="19" l="1"/>
  <c r="BN297" i="19"/>
  <c r="BO297" i="19" s="1"/>
  <c r="CI296" i="19"/>
  <c r="CC296" i="19"/>
  <c r="BF297" i="19"/>
  <c r="BG297" i="19" s="1"/>
  <c r="BX296" i="19"/>
  <c r="CA296" i="19"/>
  <c r="BJ297" i="19"/>
  <c r="BK297" i="19" s="1"/>
  <c r="BU296" i="19"/>
  <c r="CG296" i="19"/>
  <c r="BL297" i="19"/>
  <c r="BM297" i="19" s="1"/>
  <c r="CH296" i="19"/>
  <c r="CB296" i="19"/>
  <c r="BV296" i="19"/>
  <c r="BH297" i="19"/>
  <c r="BI297" i="19" s="1"/>
  <c r="CJ296" i="19"/>
  <c r="BP298" i="19"/>
  <c r="BQ298" i="19" s="1"/>
  <c r="BD297" i="19"/>
  <c r="BE297" i="19" s="1"/>
  <c r="CD296" i="19"/>
  <c r="CK296" i="19"/>
  <c r="BR297" i="19"/>
  <c r="BY296" i="19"/>
  <c r="BS297" i="19"/>
  <c r="CE296" i="19"/>
  <c r="BD297" i="18"/>
  <c r="BE297" i="18" s="1"/>
  <c r="CK296" i="18"/>
  <c r="CE296" i="18"/>
  <c r="BY296" i="18"/>
  <c r="BR297" i="18"/>
  <c r="BS297" i="18" s="1"/>
  <c r="BH297" i="18"/>
  <c r="BI297" i="18" s="1"/>
  <c r="BF297" i="18"/>
  <c r="BG297" i="18" s="1"/>
  <c r="CA296" i="18"/>
  <c r="BJ297" i="18"/>
  <c r="BK297" i="18" s="1"/>
  <c r="BU296" i="18"/>
  <c r="CG296" i="18"/>
  <c r="BX296" i="18"/>
  <c r="CJ296" i="18"/>
  <c r="BP297" i="18"/>
  <c r="BQ297" i="18" s="1"/>
  <c r="CD296" i="18"/>
  <c r="CB296" i="18"/>
  <c r="BL297" i="18"/>
  <c r="BM297" i="18" s="1"/>
  <c r="BV296" i="18"/>
  <c r="CH296" i="18"/>
  <c r="BN297" i="18"/>
  <c r="BW296" i="18"/>
  <c r="CI296" i="18"/>
  <c r="BO297" i="18"/>
  <c r="CC296" i="18"/>
  <c r="CG297" i="19" l="1"/>
  <c r="CA297" i="19"/>
  <c r="BJ298" i="19"/>
  <c r="BK298" i="19" s="1"/>
  <c r="BU297" i="19"/>
  <c r="BP299" i="19"/>
  <c r="BQ299" i="19" s="1"/>
  <c r="BH298" i="19"/>
  <c r="BI298" i="19" s="1"/>
  <c r="CJ297" i="19"/>
  <c r="BD298" i="19"/>
  <c r="BE298" i="19" s="1"/>
  <c r="CD297" i="19"/>
  <c r="BF298" i="19"/>
  <c r="BG298" i="19" s="1"/>
  <c r="BX297" i="19"/>
  <c r="BW297" i="19"/>
  <c r="BN298" i="19"/>
  <c r="CC297" i="19"/>
  <c r="CI297" i="19"/>
  <c r="BO298" i="19"/>
  <c r="BV297" i="19"/>
  <c r="CH297" i="19"/>
  <c r="CB297" i="19"/>
  <c r="BL298" i="19"/>
  <c r="BM298" i="19" s="1"/>
  <c r="BY297" i="19"/>
  <c r="CK297" i="19"/>
  <c r="BR298" i="19"/>
  <c r="BS298" i="19" s="1"/>
  <c r="CE297" i="19"/>
  <c r="CA297" i="18"/>
  <c r="BJ298" i="18"/>
  <c r="BK298" i="18" s="1"/>
  <c r="BU297" i="18"/>
  <c r="CG297" i="18"/>
  <c r="BH298" i="18"/>
  <c r="BI298" i="18" s="1"/>
  <c r="BX297" i="18"/>
  <c r="CJ297" i="18"/>
  <c r="CD297" i="18"/>
  <c r="BP298" i="18"/>
  <c r="BQ298" i="18" s="1"/>
  <c r="BF298" i="18"/>
  <c r="BG298" i="18" s="1"/>
  <c r="CB297" i="18"/>
  <c r="BL298" i="18"/>
  <c r="BM298" i="18" s="1"/>
  <c r="BV297" i="18"/>
  <c r="CH297" i="18"/>
  <c r="BY297" i="18"/>
  <c r="CK297" i="18"/>
  <c r="BR298" i="18"/>
  <c r="BS298" i="18" s="1"/>
  <c r="CE297" i="18"/>
  <c r="BD298" i="18"/>
  <c r="BE298" i="18" s="1"/>
  <c r="BW297" i="18"/>
  <c r="CI297" i="18"/>
  <c r="BN298" i="18"/>
  <c r="BO298" i="18" s="1"/>
  <c r="CC297" i="18"/>
  <c r="BF299" i="19" l="1"/>
  <c r="BG299" i="19" s="1"/>
  <c r="BX298" i="19"/>
  <c r="BH299" i="19"/>
  <c r="BI299" i="19"/>
  <c r="CJ298" i="19"/>
  <c r="BV298" i="19"/>
  <c r="CB298" i="19"/>
  <c r="BL299" i="19"/>
  <c r="BM299" i="19" s="1"/>
  <c r="CH298" i="19"/>
  <c r="CE298" i="19"/>
  <c r="BR299" i="19"/>
  <c r="BS299" i="19" s="1"/>
  <c r="BY298" i="19"/>
  <c r="CK298" i="19"/>
  <c r="BD299" i="19"/>
  <c r="BE299" i="19" s="1"/>
  <c r="CD298" i="19"/>
  <c r="BP300" i="19"/>
  <c r="BQ300" i="19" s="1"/>
  <c r="CJ299" i="19"/>
  <c r="BJ299" i="19"/>
  <c r="BU298" i="19"/>
  <c r="BK299" i="19"/>
  <c r="CG298" i="19"/>
  <c r="CA298" i="19"/>
  <c r="CI298" i="19"/>
  <c r="BN299" i="19"/>
  <c r="BO299" i="19" s="1"/>
  <c r="BW298" i="19"/>
  <c r="CC298" i="19"/>
  <c r="BW298" i="18"/>
  <c r="CI298" i="18"/>
  <c r="BN299" i="18"/>
  <c r="CC298" i="18"/>
  <c r="BO299" i="18"/>
  <c r="BD299" i="18"/>
  <c r="BE299" i="18" s="1"/>
  <c r="BH299" i="18"/>
  <c r="BI299" i="18" s="1"/>
  <c r="BF299" i="18"/>
  <c r="BG299" i="18" s="1"/>
  <c r="BL299" i="18"/>
  <c r="BM299" i="18" s="1"/>
  <c r="BV298" i="18"/>
  <c r="CH298" i="18"/>
  <c r="CB298" i="18"/>
  <c r="BX298" i="18"/>
  <c r="CJ298" i="18"/>
  <c r="BP299" i="18"/>
  <c r="BQ299" i="18" s="1"/>
  <c r="CD298" i="18"/>
  <c r="BY298" i="18"/>
  <c r="CK298" i="18"/>
  <c r="BR299" i="18"/>
  <c r="BS299" i="18" s="1"/>
  <c r="CE298" i="18"/>
  <c r="CA298" i="18"/>
  <c r="BJ299" i="18"/>
  <c r="BK299" i="18" s="1"/>
  <c r="BU298" i="18"/>
  <c r="CG298" i="18"/>
  <c r="CH299" i="19" l="1"/>
  <c r="CB299" i="19"/>
  <c r="BL300" i="19"/>
  <c r="BM300" i="19" s="1"/>
  <c r="BV299" i="19"/>
  <c r="BP301" i="19"/>
  <c r="BQ301" i="19" s="1"/>
  <c r="BD300" i="19"/>
  <c r="BE300" i="19" s="1"/>
  <c r="CD299" i="19"/>
  <c r="BF300" i="19"/>
  <c r="BG300" i="19" s="1"/>
  <c r="BX299" i="19"/>
  <c r="BW299" i="19"/>
  <c r="CI299" i="19"/>
  <c r="BN300" i="19"/>
  <c r="BO300" i="19" s="1"/>
  <c r="CC299" i="19"/>
  <c r="CK299" i="19"/>
  <c r="BR300" i="19"/>
  <c r="BS300" i="19" s="1"/>
  <c r="CE299" i="19"/>
  <c r="BY299" i="19"/>
  <c r="BH300" i="19"/>
  <c r="BI300" i="19" s="1"/>
  <c r="BU299" i="19"/>
  <c r="CA299" i="19"/>
  <c r="BJ300" i="19"/>
  <c r="BK300" i="19" s="1"/>
  <c r="CG299" i="19"/>
  <c r="BF300" i="18"/>
  <c r="BG300" i="18" s="1"/>
  <c r="BD300" i="18"/>
  <c r="BE300" i="18" s="1"/>
  <c r="BJ300" i="18"/>
  <c r="BK300" i="18" s="1"/>
  <c r="BU299" i="18"/>
  <c r="CG299" i="18"/>
  <c r="CA299" i="18"/>
  <c r="BV299" i="18"/>
  <c r="CH299" i="18"/>
  <c r="CB299" i="18"/>
  <c r="BL300" i="18"/>
  <c r="BM300" i="18" s="1"/>
  <c r="BH300" i="18"/>
  <c r="BI300" i="18" s="1"/>
  <c r="BX299" i="18"/>
  <c r="CJ299" i="18"/>
  <c r="BP300" i="18"/>
  <c r="BQ300" i="18" s="1"/>
  <c r="CD299" i="18"/>
  <c r="BW299" i="18"/>
  <c r="CI299" i="18"/>
  <c r="BN300" i="18"/>
  <c r="BO300" i="18" s="1"/>
  <c r="CC299" i="18"/>
  <c r="BY299" i="18"/>
  <c r="CK299" i="18"/>
  <c r="BR300" i="18"/>
  <c r="BS300" i="18" s="1"/>
  <c r="CE299" i="18"/>
  <c r="BD301" i="19" l="1"/>
  <c r="BE301" i="19" s="1"/>
  <c r="CD300" i="19"/>
  <c r="BN301" i="19"/>
  <c r="CC300" i="19"/>
  <c r="BO301" i="19"/>
  <c r="CI300" i="19"/>
  <c r="BW300" i="19"/>
  <c r="CG300" i="19"/>
  <c r="CA300" i="19"/>
  <c r="BJ301" i="19"/>
  <c r="BK301" i="19" s="1"/>
  <c r="BU300" i="19"/>
  <c r="BR301" i="19"/>
  <c r="BS301" i="19" s="1"/>
  <c r="BY300" i="19"/>
  <c r="CK300" i="19"/>
  <c r="CE300" i="19"/>
  <c r="BF301" i="19"/>
  <c r="BG301" i="19" s="1"/>
  <c r="BX300" i="19"/>
  <c r="BH301" i="19"/>
  <c r="BI301" i="19" s="1"/>
  <c r="CJ300" i="19"/>
  <c r="BP302" i="19"/>
  <c r="BQ302" i="19" s="1"/>
  <c r="BV300" i="19"/>
  <c r="CH300" i="19"/>
  <c r="BL301" i="19"/>
  <c r="BM301" i="19" s="1"/>
  <c r="CB300" i="19"/>
  <c r="CK300" i="18"/>
  <c r="BR301" i="18"/>
  <c r="BS301" i="18" s="1"/>
  <c r="CE300" i="18"/>
  <c r="BY300" i="18"/>
  <c r="BJ301" i="18"/>
  <c r="BU300" i="18"/>
  <c r="CG300" i="18"/>
  <c r="CA300" i="18"/>
  <c r="BK301" i="18"/>
  <c r="BH301" i="18"/>
  <c r="BI301" i="18" s="1"/>
  <c r="BX300" i="18"/>
  <c r="CJ300" i="18"/>
  <c r="BP301" i="18"/>
  <c r="BQ301" i="18" s="1"/>
  <c r="CD300" i="18"/>
  <c r="BD301" i="18"/>
  <c r="BE301" i="18" s="1"/>
  <c r="BF301" i="18"/>
  <c r="BG301" i="18" s="1"/>
  <c r="BV300" i="18"/>
  <c r="CH300" i="18"/>
  <c r="BL301" i="18"/>
  <c r="BM301" i="18" s="1"/>
  <c r="CB300" i="18"/>
  <c r="BW300" i="18"/>
  <c r="CI300" i="18"/>
  <c r="CC300" i="18"/>
  <c r="BN301" i="18"/>
  <c r="BO301" i="18" s="1"/>
  <c r="BH302" i="19" l="1"/>
  <c r="BI302" i="19" s="1"/>
  <c r="CJ301" i="19"/>
  <c r="BP303" i="19"/>
  <c r="BQ303" i="19" s="1"/>
  <c r="CB301" i="19"/>
  <c r="BL302" i="19"/>
  <c r="BM302" i="19" s="1"/>
  <c r="CH301" i="19"/>
  <c r="BV301" i="19"/>
  <c r="BF302" i="19"/>
  <c r="BG302" i="19" s="1"/>
  <c r="BX301" i="19"/>
  <c r="BU301" i="19"/>
  <c r="CG301" i="19"/>
  <c r="BJ302" i="19"/>
  <c r="BK302" i="19" s="1"/>
  <c r="CA301" i="19"/>
  <c r="BD302" i="19"/>
  <c r="BE302" i="19" s="1"/>
  <c r="CD301" i="19"/>
  <c r="CI301" i="19"/>
  <c r="BN302" i="19"/>
  <c r="BO302" i="19" s="1"/>
  <c r="CC301" i="19"/>
  <c r="BW301" i="19"/>
  <c r="CE301" i="19"/>
  <c r="BY301" i="19"/>
  <c r="CK301" i="19"/>
  <c r="BR302" i="19"/>
  <c r="BS302" i="19" s="1"/>
  <c r="BW301" i="18"/>
  <c r="CI301" i="18"/>
  <c r="BN302" i="18"/>
  <c r="BO302" i="18" s="1"/>
  <c r="CC301" i="18"/>
  <c r="BH302" i="18"/>
  <c r="BI302" i="18" s="1"/>
  <c r="CK301" i="18"/>
  <c r="BR302" i="18"/>
  <c r="BS302" i="18" s="1"/>
  <c r="CE301" i="18"/>
  <c r="BY301" i="18"/>
  <c r="BV301" i="18"/>
  <c r="CH301" i="18"/>
  <c r="CB301" i="18"/>
  <c r="BL302" i="18"/>
  <c r="BM302" i="18" s="1"/>
  <c r="BF302" i="18"/>
  <c r="BG302" i="18" s="1"/>
  <c r="BD302" i="18"/>
  <c r="BE302" i="18" s="1"/>
  <c r="CJ301" i="18"/>
  <c r="BP302" i="18"/>
  <c r="BQ302" i="18" s="1"/>
  <c r="CD301" i="18"/>
  <c r="BX301" i="18"/>
  <c r="BU301" i="18"/>
  <c r="CG301" i="18"/>
  <c r="BJ302" i="18"/>
  <c r="BK302" i="18" s="1"/>
  <c r="CA301" i="18"/>
  <c r="CH302" i="19" l="1"/>
  <c r="BL303" i="19"/>
  <c r="BM303" i="19" s="1"/>
  <c r="CB302" i="19"/>
  <c r="BV302" i="19"/>
  <c r="BW302" i="19"/>
  <c r="BN303" i="19"/>
  <c r="BO303" i="19" s="1"/>
  <c r="CI302" i="19"/>
  <c r="CC302" i="19"/>
  <c r="BR303" i="19"/>
  <c r="BS303" i="19" s="1"/>
  <c r="CE302" i="19"/>
  <c r="CK302" i="19"/>
  <c r="BY302" i="19"/>
  <c r="BF303" i="19"/>
  <c r="BG303" i="19" s="1"/>
  <c r="BX303" i="19" s="1"/>
  <c r="BX302" i="19"/>
  <c r="BD303" i="19"/>
  <c r="BE303" i="19" s="1"/>
  <c r="CD302" i="19"/>
  <c r="CA302" i="19"/>
  <c r="BJ303" i="19"/>
  <c r="BK303" i="19" s="1"/>
  <c r="CG302" i="19"/>
  <c r="BU302" i="19"/>
  <c r="BH303" i="19"/>
  <c r="BI303" i="19" s="1"/>
  <c r="CJ302" i="19"/>
  <c r="BP304" i="19"/>
  <c r="BQ304" i="19" s="1"/>
  <c r="CI302" i="18"/>
  <c r="CC302" i="18"/>
  <c r="BW302" i="18"/>
  <c r="BN303" i="18"/>
  <c r="BO303" i="18" s="1"/>
  <c r="BJ303" i="18"/>
  <c r="BK303" i="18" s="1"/>
  <c r="BU302" i="18"/>
  <c r="CG302" i="18"/>
  <c r="CA302" i="18"/>
  <c r="CJ302" i="18"/>
  <c r="CD302" i="18"/>
  <c r="BP303" i="18"/>
  <c r="BQ303" i="18" s="1"/>
  <c r="BX302" i="18"/>
  <c r="BF303" i="18"/>
  <c r="BG303" i="18" s="1"/>
  <c r="BR303" i="18"/>
  <c r="BS303" i="18" s="1"/>
  <c r="CE302" i="18"/>
  <c r="CK302" i="18"/>
  <c r="BY302" i="18"/>
  <c r="BH303" i="18"/>
  <c r="BI303" i="18" s="1"/>
  <c r="BD303" i="18"/>
  <c r="BE303" i="18" s="1"/>
  <c r="BV302" i="18"/>
  <c r="CH302" i="18"/>
  <c r="CB302" i="18"/>
  <c r="BL303" i="18"/>
  <c r="BM303" i="18" s="1"/>
  <c r="CG303" i="19" l="1"/>
  <c r="BJ304" i="19"/>
  <c r="BK304" i="19" s="1"/>
  <c r="CA303" i="19"/>
  <c r="BU303" i="19"/>
  <c r="BP305" i="19"/>
  <c r="BQ305" i="19" s="1"/>
  <c r="BN304" i="19"/>
  <c r="BO304" i="19" s="1"/>
  <c r="CC303" i="19"/>
  <c r="BW303" i="19"/>
  <c r="CI303" i="19"/>
  <c r="BH304" i="19"/>
  <c r="BI304" i="19" s="1"/>
  <c r="CJ303" i="19"/>
  <c r="BY303" i="19"/>
  <c r="CK303" i="19"/>
  <c r="BR304" i="19"/>
  <c r="BS304" i="19" s="1"/>
  <c r="CE303" i="19"/>
  <c r="BD304" i="19"/>
  <c r="BE304" i="19" s="1"/>
  <c r="CD304" i="19" s="1"/>
  <c r="CD303" i="19"/>
  <c r="BV303" i="19"/>
  <c r="BL304" i="19"/>
  <c r="BM304" i="19" s="1"/>
  <c r="CH303" i="19"/>
  <c r="CB303" i="19"/>
  <c r="BF304" i="19"/>
  <c r="BG304" i="19" s="1"/>
  <c r="BH304" i="18"/>
  <c r="BI304" i="18" s="1"/>
  <c r="BR304" i="18"/>
  <c r="BS304" i="18" s="1"/>
  <c r="BY303" i="18"/>
  <c r="CK303" i="18"/>
  <c r="CE303" i="18"/>
  <c r="BD304" i="18"/>
  <c r="BE304" i="18" s="1"/>
  <c r="BU303" i="18"/>
  <c r="BJ304" i="18"/>
  <c r="BK304" i="18" s="1"/>
  <c r="CG303" i="18"/>
  <c r="CA303" i="18"/>
  <c r="CI303" i="18"/>
  <c r="BN304" i="18"/>
  <c r="BO304" i="18" s="1"/>
  <c r="BW303" i="18"/>
  <c r="CC303" i="18"/>
  <c r="BF304" i="18"/>
  <c r="BG304" i="18" s="1"/>
  <c r="CH303" i="18"/>
  <c r="BL304" i="18"/>
  <c r="BM304" i="18" s="1"/>
  <c r="BV303" i="18"/>
  <c r="CB303" i="18"/>
  <c r="BX303" i="18"/>
  <c r="CJ303" i="18"/>
  <c r="BP304" i="18"/>
  <c r="BQ304" i="18" s="1"/>
  <c r="CD303" i="18"/>
  <c r="BF305" i="19" l="1"/>
  <c r="BG305" i="19" s="1"/>
  <c r="BX304" i="19"/>
  <c r="BH305" i="19"/>
  <c r="BI305" i="19" s="1"/>
  <c r="CJ304" i="19"/>
  <c r="BN305" i="19"/>
  <c r="CC304" i="19"/>
  <c r="CI304" i="19"/>
  <c r="BO305" i="19"/>
  <c r="BW304" i="19"/>
  <c r="CB304" i="19"/>
  <c r="BL305" i="19"/>
  <c r="BM305" i="19" s="1"/>
  <c r="BV304" i="19"/>
  <c r="CH304" i="19"/>
  <c r="CE304" i="19"/>
  <c r="BR305" i="19"/>
  <c r="BS305" i="19" s="1"/>
  <c r="CK304" i="19"/>
  <c r="BY304" i="19"/>
  <c r="CA304" i="19"/>
  <c r="BJ305" i="19"/>
  <c r="BK305" i="19" s="1"/>
  <c r="BU304" i="19"/>
  <c r="CG304" i="19"/>
  <c r="BD305" i="19"/>
  <c r="BE305" i="19" s="1"/>
  <c r="CD305" i="19" s="1"/>
  <c r="BP306" i="19"/>
  <c r="BQ306" i="19" s="1"/>
  <c r="BJ305" i="18"/>
  <c r="BU304" i="18"/>
  <c r="CG304" i="18"/>
  <c r="BK305" i="18"/>
  <c r="CA304" i="18"/>
  <c r="BD305" i="18"/>
  <c r="BE305" i="18" s="1"/>
  <c r="BX304" i="18"/>
  <c r="CJ304" i="18"/>
  <c r="CD304" i="18"/>
  <c r="BP305" i="18"/>
  <c r="BQ305" i="18" s="1"/>
  <c r="CH304" i="18"/>
  <c r="BL305" i="18"/>
  <c r="BM305" i="18" s="1"/>
  <c r="CB304" i="18"/>
  <c r="BV304" i="18"/>
  <c r="BF305" i="18"/>
  <c r="BG305" i="18" s="1"/>
  <c r="BR305" i="18"/>
  <c r="BS305" i="18" s="1"/>
  <c r="CE304" i="18"/>
  <c r="BY304" i="18"/>
  <c r="CK304" i="18"/>
  <c r="BH305" i="18"/>
  <c r="BI305" i="18" s="1"/>
  <c r="CI304" i="18"/>
  <c r="CC304" i="18"/>
  <c r="BW304" i="18"/>
  <c r="BN305" i="18"/>
  <c r="BO305" i="18" s="1"/>
  <c r="CA305" i="19" l="1"/>
  <c r="BU305" i="19"/>
  <c r="CG305" i="19"/>
  <c r="BJ306" i="19"/>
  <c r="BK306" i="19" s="1"/>
  <c r="BH306" i="19"/>
  <c r="BI306" i="19" s="1"/>
  <c r="CJ305" i="19"/>
  <c r="BY305" i="19"/>
  <c r="CK305" i="19"/>
  <c r="BR306" i="19"/>
  <c r="BS306" i="19" s="1"/>
  <c r="CE305" i="19"/>
  <c r="BP307" i="19"/>
  <c r="BQ307" i="19" s="1"/>
  <c r="BF306" i="19"/>
  <c r="BG306" i="19" s="1"/>
  <c r="BX305" i="19"/>
  <c r="CB305" i="19"/>
  <c r="BL306" i="19"/>
  <c r="BM306" i="19" s="1"/>
  <c r="CH305" i="19"/>
  <c r="BV305" i="19"/>
  <c r="BW305" i="19"/>
  <c r="CI305" i="19"/>
  <c r="BN306" i="19"/>
  <c r="BO306" i="19" s="1"/>
  <c r="CC305" i="19"/>
  <c r="BD306" i="19"/>
  <c r="BE306" i="19" s="1"/>
  <c r="BW305" i="18"/>
  <c r="CI305" i="18"/>
  <c r="CC305" i="18"/>
  <c r="BN306" i="18"/>
  <c r="BO306" i="18" s="1"/>
  <c r="CH305" i="18"/>
  <c r="BL306" i="18"/>
  <c r="CB305" i="18"/>
  <c r="BV305" i="18"/>
  <c r="BM306" i="18"/>
  <c r="BH306" i="18"/>
  <c r="BI306" i="18" s="1"/>
  <c r="BD306" i="18"/>
  <c r="BE306" i="18" s="1"/>
  <c r="CK305" i="18"/>
  <c r="BR306" i="18"/>
  <c r="CE305" i="18"/>
  <c r="BY305" i="18"/>
  <c r="BS306" i="18"/>
  <c r="BF306" i="18"/>
  <c r="BG306" i="18" s="1"/>
  <c r="BP306" i="18"/>
  <c r="BQ306" i="18" s="1"/>
  <c r="CD305" i="18"/>
  <c r="BX305" i="18"/>
  <c r="CJ305" i="18"/>
  <c r="CG305" i="18"/>
  <c r="BJ306" i="18"/>
  <c r="BK306" i="18" s="1"/>
  <c r="CA305" i="18"/>
  <c r="BU305" i="18"/>
  <c r="BF307" i="19" l="1"/>
  <c r="BG307" i="19" s="1"/>
  <c r="BX307" i="19" s="1"/>
  <c r="BX306" i="19"/>
  <c r="BY306" i="19"/>
  <c r="BR307" i="19"/>
  <c r="CE306" i="19"/>
  <c r="CK306" i="19"/>
  <c r="BS307" i="19"/>
  <c r="BD307" i="19"/>
  <c r="BE307" i="19" s="1"/>
  <c r="CD306" i="19"/>
  <c r="BP308" i="19"/>
  <c r="BQ308" i="19" s="1"/>
  <c r="BN307" i="19"/>
  <c r="CC306" i="19"/>
  <c r="CI306" i="19"/>
  <c r="BW306" i="19"/>
  <c r="BO307" i="19"/>
  <c r="BH307" i="19"/>
  <c r="BI307" i="19" s="1"/>
  <c r="CJ306" i="19"/>
  <c r="CA306" i="19"/>
  <c r="BJ307" i="19"/>
  <c r="BK307" i="19" s="1"/>
  <c r="CG306" i="19"/>
  <c r="BU306" i="19"/>
  <c r="BL307" i="19"/>
  <c r="BM307" i="19" s="1"/>
  <c r="BV306" i="19"/>
  <c r="CH306" i="19"/>
  <c r="CB306" i="19"/>
  <c r="BD307" i="18"/>
  <c r="BE307" i="18" s="1"/>
  <c r="BF307" i="18"/>
  <c r="BG307" i="18"/>
  <c r="CG306" i="18"/>
  <c r="BJ307" i="18"/>
  <c r="BK307" i="18" s="1"/>
  <c r="CA306" i="18"/>
  <c r="BU306" i="18"/>
  <c r="BH307" i="18"/>
  <c r="BI307" i="18" s="1"/>
  <c r="CJ306" i="18"/>
  <c r="BP307" i="18"/>
  <c r="BQ307" i="18" s="1"/>
  <c r="CD306" i="18"/>
  <c r="BX306" i="18"/>
  <c r="CC306" i="18"/>
  <c r="BW306" i="18"/>
  <c r="BN307" i="18"/>
  <c r="BO307" i="18" s="1"/>
  <c r="CI306" i="18"/>
  <c r="BV306" i="18"/>
  <c r="BL307" i="18"/>
  <c r="BM307" i="18" s="1"/>
  <c r="CH306" i="18"/>
  <c r="CB306" i="18"/>
  <c r="BR307" i="18"/>
  <c r="BS307" i="18" s="1"/>
  <c r="CE306" i="18"/>
  <c r="BY306" i="18"/>
  <c r="CK306" i="18"/>
  <c r="BP309" i="19" l="1"/>
  <c r="BQ309" i="19"/>
  <c r="BJ308" i="19"/>
  <c r="BK308" i="19" s="1"/>
  <c r="BU307" i="19"/>
  <c r="CG307" i="19"/>
  <c r="CA307" i="19"/>
  <c r="BD308" i="19"/>
  <c r="BE308" i="19" s="1"/>
  <c r="CD307" i="19"/>
  <c r="BH308" i="19"/>
  <c r="BI308" i="19" s="1"/>
  <c r="CJ307" i="19"/>
  <c r="BW307" i="19"/>
  <c r="CI307" i="19"/>
  <c r="CC307" i="19"/>
  <c r="BN308" i="19"/>
  <c r="BO308" i="19" s="1"/>
  <c r="BY307" i="19"/>
  <c r="CK307" i="19"/>
  <c r="CE307" i="19"/>
  <c r="BR308" i="19"/>
  <c r="BS308" i="19" s="1"/>
  <c r="CB307" i="19"/>
  <c r="BL308" i="19"/>
  <c r="BM308" i="19" s="1"/>
  <c r="CH307" i="19"/>
  <c r="BV307" i="19"/>
  <c r="BF308" i="19"/>
  <c r="BG308" i="19" s="1"/>
  <c r="BH308" i="18"/>
  <c r="BI308" i="18" s="1"/>
  <c r="BU307" i="18"/>
  <c r="CG307" i="18"/>
  <c r="CA307" i="18"/>
  <c r="BJ308" i="18"/>
  <c r="BK308" i="18" s="1"/>
  <c r="BP308" i="18"/>
  <c r="BQ308" i="18" s="1"/>
  <c r="CD307" i="18"/>
  <c r="CJ307" i="18"/>
  <c r="BX307" i="18"/>
  <c r="CH307" i="18"/>
  <c r="CB307" i="18"/>
  <c r="BV307" i="18"/>
  <c r="BL308" i="18"/>
  <c r="BM308" i="18" s="1"/>
  <c r="CI307" i="18"/>
  <c r="BN308" i="18"/>
  <c r="BO308" i="18" s="1"/>
  <c r="CC307" i="18"/>
  <c r="BW307" i="18"/>
  <c r="BD308" i="18"/>
  <c r="BE308" i="18" s="1"/>
  <c r="BR308" i="18"/>
  <c r="BS308" i="18" s="1"/>
  <c r="CE307" i="18"/>
  <c r="CK307" i="18"/>
  <c r="BY307" i="18"/>
  <c r="BF308" i="18"/>
  <c r="BG308" i="18" s="1"/>
  <c r="BF309" i="19" l="1"/>
  <c r="BG309" i="19" s="1"/>
  <c r="BX308" i="19"/>
  <c r="BH309" i="19"/>
  <c r="BI309" i="19" s="1"/>
  <c r="CJ308" i="19"/>
  <c r="BL309" i="19"/>
  <c r="BV308" i="19"/>
  <c r="CH308" i="19"/>
  <c r="CB308" i="19"/>
  <c r="BM309" i="19"/>
  <c r="BD309" i="19"/>
  <c r="BE309" i="19" s="1"/>
  <c r="CD308" i="19"/>
  <c r="CA308" i="19"/>
  <c r="BJ309" i="19"/>
  <c r="BK309" i="19" s="1"/>
  <c r="CG308" i="19"/>
  <c r="BU308" i="19"/>
  <c r="BW308" i="19"/>
  <c r="BN309" i="19"/>
  <c r="BO309" i="19" s="1"/>
  <c r="CC308" i="19"/>
  <c r="CI308" i="19"/>
  <c r="CK308" i="19"/>
  <c r="BR309" i="19"/>
  <c r="CE308" i="19"/>
  <c r="BY308" i="19"/>
  <c r="BS309" i="19"/>
  <c r="BP310" i="19"/>
  <c r="BQ310" i="19" s="1"/>
  <c r="CG308" i="18"/>
  <c r="CA308" i="18"/>
  <c r="BJ309" i="18"/>
  <c r="BK309" i="18" s="1"/>
  <c r="BU308" i="18"/>
  <c r="BF309" i="18"/>
  <c r="BG309" i="18" s="1"/>
  <c r="BR309" i="18"/>
  <c r="BS309" i="18" s="1"/>
  <c r="CE308" i="18"/>
  <c r="BY308" i="18"/>
  <c r="CK308" i="18"/>
  <c r="BD309" i="18"/>
  <c r="BE309" i="18" s="1"/>
  <c r="BP309" i="18"/>
  <c r="BQ309" i="18" s="1"/>
  <c r="CD308" i="18"/>
  <c r="CJ308" i="18"/>
  <c r="BX308" i="18"/>
  <c r="BN309" i="18"/>
  <c r="BO309" i="18" s="1"/>
  <c r="CC308" i="18"/>
  <c r="CI308" i="18"/>
  <c r="BW308" i="18"/>
  <c r="CH308" i="18"/>
  <c r="CB308" i="18"/>
  <c r="BL309" i="18"/>
  <c r="BM309" i="18" s="1"/>
  <c r="BV308" i="18"/>
  <c r="BH309" i="18"/>
  <c r="BI309" i="18" s="1"/>
  <c r="BD310" i="19" l="1"/>
  <c r="BE310" i="19" s="1"/>
  <c r="CD310" i="19" s="1"/>
  <c r="CD309" i="19"/>
  <c r="BH310" i="19"/>
  <c r="BI310" i="19" s="1"/>
  <c r="CJ309" i="19"/>
  <c r="BW309" i="19"/>
  <c r="CI309" i="19"/>
  <c r="CC309" i="19"/>
  <c r="BN310" i="19"/>
  <c r="BO310" i="19" s="1"/>
  <c r="BJ310" i="19"/>
  <c r="BK310" i="19" s="1"/>
  <c r="BU309" i="19"/>
  <c r="CG309" i="19"/>
  <c r="CA309" i="19"/>
  <c r="BF310" i="19"/>
  <c r="BG310" i="19"/>
  <c r="BX310" i="19" s="1"/>
  <c r="BX309" i="19"/>
  <c r="BL310" i="19"/>
  <c r="BM310" i="19" s="1"/>
  <c r="BV309" i="19"/>
  <c r="CB309" i="19"/>
  <c r="CH309" i="19"/>
  <c r="BY309" i="19"/>
  <c r="CK309" i="19"/>
  <c r="BR310" i="19"/>
  <c r="BS310" i="19" s="1"/>
  <c r="CE309" i="19"/>
  <c r="BP311" i="19"/>
  <c r="BQ311" i="19"/>
  <c r="BD310" i="18"/>
  <c r="BE310" i="18" s="1"/>
  <c r="CH309" i="18"/>
  <c r="CB309" i="18"/>
  <c r="BL310" i="18"/>
  <c r="BM310" i="18" s="1"/>
  <c r="BV309" i="18"/>
  <c r="BH310" i="18"/>
  <c r="BI310" i="18" s="1"/>
  <c r="BF310" i="18"/>
  <c r="BG310" i="18" s="1"/>
  <c r="BN310" i="18"/>
  <c r="BO310" i="18" s="1"/>
  <c r="CC309" i="18"/>
  <c r="BW309" i="18"/>
  <c r="CI309" i="18"/>
  <c r="BP310" i="18"/>
  <c r="BQ310" i="18" s="1"/>
  <c r="CD309" i="18"/>
  <c r="BX309" i="18"/>
  <c r="CJ309" i="18"/>
  <c r="BR310" i="18"/>
  <c r="BS310" i="18" s="1"/>
  <c r="CE309" i="18"/>
  <c r="BY309" i="18"/>
  <c r="CK309" i="18"/>
  <c r="CG309" i="18"/>
  <c r="CA309" i="18"/>
  <c r="BU309" i="18"/>
  <c r="BJ310" i="18"/>
  <c r="BK310" i="18" s="1"/>
  <c r="CG310" i="19" l="1"/>
  <c r="BJ311" i="19"/>
  <c r="BK311" i="19" s="1"/>
  <c r="CA310" i="19"/>
  <c r="BU310" i="19"/>
  <c r="CK310" i="19"/>
  <c r="BR311" i="19"/>
  <c r="BS311" i="19" s="1"/>
  <c r="CE310" i="19"/>
  <c r="BY310" i="19"/>
  <c r="BW310" i="19"/>
  <c r="BN311" i="19"/>
  <c r="BO311" i="19" s="1"/>
  <c r="CC310" i="19"/>
  <c r="CI310" i="19"/>
  <c r="BL311" i="19"/>
  <c r="CB310" i="19"/>
  <c r="BM311" i="19"/>
  <c r="CH310" i="19"/>
  <c r="BV310" i="19"/>
  <c r="BH311" i="19"/>
  <c r="BI311" i="19" s="1"/>
  <c r="CJ310" i="19"/>
  <c r="BP312" i="19"/>
  <c r="BQ312" i="19" s="1"/>
  <c r="BF311" i="19"/>
  <c r="BG311" i="19" s="1"/>
  <c r="BD311" i="19"/>
  <c r="BE311" i="19" s="1"/>
  <c r="CG310" i="18"/>
  <c r="CA310" i="18"/>
  <c r="BJ311" i="18"/>
  <c r="BK311" i="18" s="1"/>
  <c r="BU310" i="18"/>
  <c r="BF311" i="18"/>
  <c r="BG311" i="18" s="1"/>
  <c r="CH310" i="18"/>
  <c r="CB310" i="18"/>
  <c r="BL311" i="18"/>
  <c r="BM311" i="18" s="1"/>
  <c r="BV310" i="18"/>
  <c r="BH311" i="18"/>
  <c r="BI311" i="18" s="1"/>
  <c r="BR311" i="18"/>
  <c r="BS311" i="18" s="1"/>
  <c r="CE310" i="18"/>
  <c r="BY310" i="18"/>
  <c r="CK310" i="18"/>
  <c r="BP311" i="18"/>
  <c r="BQ311" i="18" s="1"/>
  <c r="CD310" i="18"/>
  <c r="BX310" i="18"/>
  <c r="CJ310" i="18"/>
  <c r="BD311" i="18"/>
  <c r="BE311" i="18" s="1"/>
  <c r="BN311" i="18"/>
  <c r="BO311" i="18" s="1"/>
  <c r="CC310" i="18"/>
  <c r="CI310" i="18"/>
  <c r="BW310" i="18"/>
  <c r="BF312" i="19" l="1"/>
  <c r="BG312" i="19" s="1"/>
  <c r="BX312" i="19" s="1"/>
  <c r="BX311" i="19"/>
  <c r="CE311" i="19"/>
  <c r="BY311" i="19"/>
  <c r="BR312" i="19"/>
  <c r="CK311" i="19"/>
  <c r="BS312" i="19"/>
  <c r="BP313" i="19"/>
  <c r="BQ313" i="19" s="1"/>
  <c r="BD312" i="19"/>
  <c r="BE312" i="19" s="1"/>
  <c r="CD311" i="19"/>
  <c r="BH312" i="19"/>
  <c r="BI312" i="19" s="1"/>
  <c r="CJ311" i="19"/>
  <c r="CG311" i="19"/>
  <c r="BJ312" i="19"/>
  <c r="BK312" i="19" s="1"/>
  <c r="CA311" i="19"/>
  <c r="BU311" i="19"/>
  <c r="BV311" i="19"/>
  <c r="BL312" i="19"/>
  <c r="BM312" i="19" s="1"/>
  <c r="CB311" i="19"/>
  <c r="CH311" i="19"/>
  <c r="BN312" i="19"/>
  <c r="BO312" i="19" s="1"/>
  <c r="CC311" i="19"/>
  <c r="BW311" i="19"/>
  <c r="CI311" i="19"/>
  <c r="BD312" i="18"/>
  <c r="BE312" i="18" s="1"/>
  <c r="BH312" i="18"/>
  <c r="BI312" i="18" s="1"/>
  <c r="BP312" i="18"/>
  <c r="BQ312" i="18" s="1"/>
  <c r="CD311" i="18"/>
  <c r="BX311" i="18"/>
  <c r="CJ311" i="18"/>
  <c r="BN312" i="18"/>
  <c r="BO312" i="18" s="1"/>
  <c r="CC311" i="18"/>
  <c r="BW311" i="18"/>
  <c r="CI311" i="18"/>
  <c r="CB311" i="18"/>
  <c r="BL312" i="18"/>
  <c r="BM312" i="18" s="1"/>
  <c r="CH311" i="18"/>
  <c r="BV311" i="18"/>
  <c r="BF312" i="18"/>
  <c r="BG312" i="18" s="1"/>
  <c r="CG311" i="18"/>
  <c r="CA311" i="18"/>
  <c r="BJ312" i="18"/>
  <c r="BK312" i="18" s="1"/>
  <c r="BU311" i="18"/>
  <c r="CE311" i="18"/>
  <c r="BY311" i="18"/>
  <c r="CK311" i="18"/>
  <c r="BR312" i="18"/>
  <c r="BS312" i="18" s="1"/>
  <c r="BD313" i="19" l="1"/>
  <c r="BE313" i="19" s="1"/>
  <c r="CD313" i="19" s="1"/>
  <c r="CD312" i="19"/>
  <c r="CB312" i="19"/>
  <c r="BL313" i="19"/>
  <c r="BM313" i="19" s="1"/>
  <c r="BV312" i="19"/>
  <c r="CH312" i="19"/>
  <c r="BU312" i="19"/>
  <c r="CA312" i="19"/>
  <c r="BJ313" i="19"/>
  <c r="BK313" i="19" s="1"/>
  <c r="CG312" i="19"/>
  <c r="BP314" i="19"/>
  <c r="BQ314" i="19" s="1"/>
  <c r="BH313" i="19"/>
  <c r="BI313" i="19" s="1"/>
  <c r="CJ312" i="19"/>
  <c r="CI312" i="19"/>
  <c r="BN313" i="19"/>
  <c r="BO313" i="19" s="1"/>
  <c r="CC312" i="19"/>
  <c r="BW312" i="19"/>
  <c r="CE312" i="19"/>
  <c r="BY312" i="19"/>
  <c r="BR313" i="19"/>
  <c r="BS313" i="19" s="1"/>
  <c r="CK312" i="19"/>
  <c r="BF313" i="19"/>
  <c r="BG313" i="19" s="1"/>
  <c r="CB312" i="18"/>
  <c r="BV312" i="18"/>
  <c r="BL313" i="18"/>
  <c r="BM313" i="18" s="1"/>
  <c r="CH312" i="18"/>
  <c r="CC312" i="18"/>
  <c r="BN313" i="18"/>
  <c r="BO313" i="18" s="1"/>
  <c r="BW312" i="18"/>
  <c r="CI312" i="18"/>
  <c r="BH313" i="18"/>
  <c r="BI313" i="18" s="1"/>
  <c r="CE312" i="18"/>
  <c r="BR313" i="18"/>
  <c r="BS313" i="18" s="1"/>
  <c r="BY312" i="18"/>
  <c r="CK312" i="18"/>
  <c r="BF313" i="18"/>
  <c r="BG313" i="18" s="1"/>
  <c r="CD312" i="18"/>
  <c r="BP313" i="18"/>
  <c r="BQ313" i="18" s="1"/>
  <c r="BX312" i="18"/>
  <c r="CJ312" i="18"/>
  <c r="BD313" i="18"/>
  <c r="BE313" i="18" s="1"/>
  <c r="BJ313" i="18"/>
  <c r="CA312" i="18"/>
  <c r="BK313" i="18"/>
  <c r="CG312" i="18"/>
  <c r="BU312" i="18"/>
  <c r="CA313" i="19" l="1"/>
  <c r="BJ314" i="19"/>
  <c r="CG313" i="19"/>
  <c r="BU313" i="19"/>
  <c r="BK314" i="19"/>
  <c r="CI313" i="19"/>
  <c r="CC313" i="19"/>
  <c r="BN314" i="19"/>
  <c r="BO314" i="19" s="1"/>
  <c r="BW313" i="19"/>
  <c r="BR314" i="19"/>
  <c r="BS314" i="19" s="1"/>
  <c r="CE313" i="19"/>
  <c r="CK313" i="19"/>
  <c r="BY313" i="19"/>
  <c r="BL314" i="19"/>
  <c r="BV313" i="19"/>
  <c r="CH313" i="19"/>
  <c r="CB313" i="19"/>
  <c r="BM314" i="19"/>
  <c r="BH314" i="19"/>
  <c r="BI314" i="19" s="1"/>
  <c r="CJ313" i="19"/>
  <c r="BF314" i="19"/>
  <c r="BG314" i="19" s="1"/>
  <c r="BX313" i="19"/>
  <c r="BD314" i="19"/>
  <c r="BE314" i="19" s="1"/>
  <c r="BP315" i="19"/>
  <c r="BQ315" i="19" s="1"/>
  <c r="CK313" i="18"/>
  <c r="BR314" i="18"/>
  <c r="BS314" i="18" s="1"/>
  <c r="CE313" i="18"/>
  <c r="BY313" i="18"/>
  <c r="BD314" i="18"/>
  <c r="BE314" i="18" s="1"/>
  <c r="BV313" i="18"/>
  <c r="CH313" i="18"/>
  <c r="BL314" i="18"/>
  <c r="BM314" i="18" s="1"/>
  <c r="CB313" i="18"/>
  <c r="BH314" i="18"/>
  <c r="BI314" i="18" s="1"/>
  <c r="BW313" i="18"/>
  <c r="CI313" i="18"/>
  <c r="BN314" i="18"/>
  <c r="BO314" i="18" s="1"/>
  <c r="CC313" i="18"/>
  <c r="BP314" i="18"/>
  <c r="BQ314" i="18" s="1"/>
  <c r="CJ313" i="18"/>
  <c r="CD313" i="18"/>
  <c r="BX313" i="18"/>
  <c r="BF314" i="18"/>
  <c r="BG314" i="18" s="1"/>
  <c r="BU313" i="18"/>
  <c r="CG313" i="18"/>
  <c r="CA313" i="18"/>
  <c r="BJ314" i="18"/>
  <c r="BK314" i="18" s="1"/>
  <c r="BP316" i="19" l="1"/>
  <c r="BQ316" i="19"/>
  <c r="BY314" i="19"/>
  <c r="BR315" i="19"/>
  <c r="BS315" i="19" s="1"/>
  <c r="CE314" i="19"/>
  <c r="CK314" i="19"/>
  <c r="CI314" i="19"/>
  <c r="CC314" i="19"/>
  <c r="BW314" i="19"/>
  <c r="BN315" i="19"/>
  <c r="BO315" i="19" s="1"/>
  <c r="BD315" i="19"/>
  <c r="BE315" i="19" s="1"/>
  <c r="CD314" i="19"/>
  <c r="BF315" i="19"/>
  <c r="BG315" i="19" s="1"/>
  <c r="BX314" i="19"/>
  <c r="BH315" i="19"/>
  <c r="BI315" i="19" s="1"/>
  <c r="CJ314" i="19"/>
  <c r="BU314" i="19"/>
  <c r="CG314" i="19"/>
  <c r="CA314" i="19"/>
  <c r="BJ315" i="19"/>
  <c r="BK315" i="19" s="1"/>
  <c r="BV314" i="19"/>
  <c r="CB314" i="19"/>
  <c r="CH314" i="19"/>
  <c r="BL315" i="19"/>
  <c r="BM315" i="19" s="1"/>
  <c r="BJ315" i="18"/>
  <c r="BK315" i="18" s="1"/>
  <c r="BU314" i="18"/>
  <c r="CG314" i="18"/>
  <c r="CA314" i="18"/>
  <c r="BV314" i="18"/>
  <c r="CH314" i="18"/>
  <c r="CB314" i="18"/>
  <c r="BL315" i="18"/>
  <c r="BM315" i="18" s="1"/>
  <c r="BD315" i="18"/>
  <c r="BE315" i="18" s="1"/>
  <c r="BR315" i="18"/>
  <c r="BS315" i="18" s="1"/>
  <c r="CK314" i="18"/>
  <c r="CE314" i="18"/>
  <c r="BY314" i="18"/>
  <c r="BH315" i="18"/>
  <c r="BI315" i="18" s="1"/>
  <c r="CJ314" i="18"/>
  <c r="BP315" i="18"/>
  <c r="CD314" i="18"/>
  <c r="BQ315" i="18"/>
  <c r="BX314" i="18"/>
  <c r="BN315" i="18"/>
  <c r="BO315" i="18" s="1"/>
  <c r="CC314" i="18"/>
  <c r="BW314" i="18"/>
  <c r="CI314" i="18"/>
  <c r="BF315" i="18"/>
  <c r="BG315" i="18" s="1"/>
  <c r="BD316" i="19" l="1"/>
  <c r="BE316" i="19" s="1"/>
  <c r="CD316" i="19" s="1"/>
  <c r="CD315" i="19"/>
  <c r="BJ316" i="19"/>
  <c r="BU315" i="19"/>
  <c r="CA315" i="19"/>
  <c r="CG315" i="19"/>
  <c r="BK316" i="19"/>
  <c r="CH315" i="19"/>
  <c r="CB315" i="19"/>
  <c r="BV315" i="19"/>
  <c r="BL316" i="19"/>
  <c r="BM316" i="19" s="1"/>
  <c r="BR316" i="19"/>
  <c r="BS316" i="19" s="1"/>
  <c r="CE315" i="19"/>
  <c r="BY315" i="19"/>
  <c r="CK315" i="19"/>
  <c r="CI315" i="19"/>
  <c r="BW315" i="19"/>
  <c r="BN316" i="19"/>
  <c r="BO316" i="19" s="1"/>
  <c r="CC315" i="19"/>
  <c r="BH316" i="19"/>
  <c r="BI316" i="19" s="1"/>
  <c r="CJ315" i="19"/>
  <c r="BF316" i="19"/>
  <c r="BG316" i="19" s="1"/>
  <c r="BX315" i="19"/>
  <c r="BP317" i="19"/>
  <c r="BQ317" i="19" s="1"/>
  <c r="CI315" i="18"/>
  <c r="BN316" i="18"/>
  <c r="BO316" i="18" s="1"/>
  <c r="CC315" i="18"/>
  <c r="BW315" i="18"/>
  <c r="BD316" i="18"/>
  <c r="BE316" i="18" s="1"/>
  <c r="BH316" i="18"/>
  <c r="BI316" i="18" s="1"/>
  <c r="BF316" i="18"/>
  <c r="BG316" i="18" s="1"/>
  <c r="BR316" i="18"/>
  <c r="BS316" i="18" s="1"/>
  <c r="CK315" i="18"/>
  <c r="CE315" i="18"/>
  <c r="BY315" i="18"/>
  <c r="BV315" i="18"/>
  <c r="CH315" i="18"/>
  <c r="CB315" i="18"/>
  <c r="BL316" i="18"/>
  <c r="BM316" i="18" s="1"/>
  <c r="BU315" i="18"/>
  <c r="CG315" i="18"/>
  <c r="CA315" i="18"/>
  <c r="BJ316" i="18"/>
  <c r="BK316" i="18" s="1"/>
  <c r="CJ315" i="18"/>
  <c r="BP316" i="18"/>
  <c r="BQ316" i="18" s="1"/>
  <c r="CD315" i="18"/>
  <c r="BX315" i="18"/>
  <c r="BH317" i="19" l="1"/>
  <c r="BI317" i="19" s="1"/>
  <c r="CJ316" i="19"/>
  <c r="CH316" i="19"/>
  <c r="BV316" i="19"/>
  <c r="CB316" i="19"/>
  <c r="BL317" i="19"/>
  <c r="BM317" i="19" s="1"/>
  <c r="BP318" i="19"/>
  <c r="BQ318" i="19" s="1"/>
  <c r="BF317" i="19"/>
  <c r="BG317" i="19" s="1"/>
  <c r="BX316" i="19"/>
  <c r="BW316" i="19"/>
  <c r="CC316" i="19"/>
  <c r="CI316" i="19"/>
  <c r="BN317" i="19"/>
  <c r="BO317" i="19" s="1"/>
  <c r="CK316" i="19"/>
  <c r="BR317" i="19"/>
  <c r="BS317" i="19" s="1"/>
  <c r="BY316" i="19"/>
  <c r="CE316" i="19"/>
  <c r="BD317" i="19"/>
  <c r="BE317" i="19" s="1"/>
  <c r="CG316" i="19"/>
  <c r="CA316" i="19"/>
  <c r="BU316" i="19"/>
  <c r="BJ317" i="19"/>
  <c r="BK317" i="19" s="1"/>
  <c r="BP317" i="18"/>
  <c r="BQ317" i="18" s="1"/>
  <c r="CD316" i="18"/>
  <c r="CJ316" i="18"/>
  <c r="BX316" i="18"/>
  <c r="CH316" i="18"/>
  <c r="CB316" i="18"/>
  <c r="BL317" i="18"/>
  <c r="BM317" i="18" s="1"/>
  <c r="BV316" i="18"/>
  <c r="BU316" i="18"/>
  <c r="CG316" i="18"/>
  <c r="CA316" i="18"/>
  <c r="BJ317" i="18"/>
  <c r="BK317" i="18" s="1"/>
  <c r="BF317" i="18"/>
  <c r="BG317" i="18" s="1"/>
  <c r="BH317" i="18"/>
  <c r="BI317" i="18" s="1"/>
  <c r="BD317" i="18"/>
  <c r="BE317" i="18" s="1"/>
  <c r="CI316" i="18"/>
  <c r="BN317" i="18"/>
  <c r="BO317" i="18" s="1"/>
  <c r="CC316" i="18"/>
  <c r="BW316" i="18"/>
  <c r="BR317" i="18"/>
  <c r="BS317" i="18" s="1"/>
  <c r="CE316" i="18"/>
  <c r="BY316" i="18"/>
  <c r="CK316" i="18"/>
  <c r="BJ318" i="19" l="1"/>
  <c r="CG317" i="19"/>
  <c r="CA317" i="19"/>
  <c r="BU317" i="19"/>
  <c r="BK318" i="19"/>
  <c r="BD318" i="19"/>
  <c r="BE318" i="19" s="1"/>
  <c r="CD317" i="19"/>
  <c r="BF318" i="19"/>
  <c r="BG318" i="19" s="1"/>
  <c r="BX317" i="19"/>
  <c r="CE317" i="19"/>
  <c r="BY317" i="19"/>
  <c r="BR318" i="19"/>
  <c r="BS318" i="19" s="1"/>
  <c r="CK317" i="19"/>
  <c r="BP319" i="19"/>
  <c r="BQ319" i="19" s="1"/>
  <c r="BV317" i="19"/>
  <c r="BL318" i="19"/>
  <c r="BM318" i="19" s="1"/>
  <c r="CH317" i="19"/>
  <c r="CB317" i="19"/>
  <c r="BN318" i="19"/>
  <c r="BO318" i="19" s="1"/>
  <c r="CC317" i="19"/>
  <c r="BW317" i="19"/>
  <c r="CI317" i="19"/>
  <c r="BH318" i="19"/>
  <c r="BI318" i="19" s="1"/>
  <c r="CJ317" i="19"/>
  <c r="BR318" i="18"/>
  <c r="CE317" i="18"/>
  <c r="BY317" i="18"/>
  <c r="BS318" i="18"/>
  <c r="CK317" i="18"/>
  <c r="CG317" i="18"/>
  <c r="CA317" i="18"/>
  <c r="BJ318" i="18"/>
  <c r="BK318" i="18" s="1"/>
  <c r="BU317" i="18"/>
  <c r="CH317" i="18"/>
  <c r="BM318" i="18"/>
  <c r="CB317" i="18"/>
  <c r="BL318" i="18"/>
  <c r="BV317" i="18"/>
  <c r="BH318" i="18"/>
  <c r="BI318" i="18" s="1"/>
  <c r="BN318" i="18"/>
  <c r="BO318" i="18" s="1"/>
  <c r="CC317" i="18"/>
  <c r="CI317" i="18"/>
  <c r="BW317" i="18"/>
  <c r="BD318" i="18"/>
  <c r="BE318" i="18" s="1"/>
  <c r="BF318" i="18"/>
  <c r="BG318" i="18" s="1"/>
  <c r="BP318" i="18"/>
  <c r="BQ318" i="18" s="1"/>
  <c r="CD317" i="18"/>
  <c r="BX317" i="18"/>
  <c r="CJ317" i="18"/>
  <c r="CB318" i="19" l="1"/>
  <c r="BV318" i="19"/>
  <c r="BL319" i="19"/>
  <c r="BM319" i="19" s="1"/>
  <c r="CH318" i="19"/>
  <c r="BW318" i="19"/>
  <c r="CI318" i="19"/>
  <c r="BN319" i="19"/>
  <c r="BO319" i="19" s="1"/>
  <c r="CC318" i="19"/>
  <c r="BD319" i="19"/>
  <c r="BE319" i="19" s="1"/>
  <c r="CD318" i="19"/>
  <c r="BH319" i="19"/>
  <c r="BI319" i="19" s="1"/>
  <c r="CJ318" i="19"/>
  <c r="CK318" i="19"/>
  <c r="CE318" i="19"/>
  <c r="BR319" i="19"/>
  <c r="BS319" i="19" s="1"/>
  <c r="BY318" i="19"/>
  <c r="BU318" i="19"/>
  <c r="CG318" i="19"/>
  <c r="CA318" i="19"/>
  <c r="BJ319" i="19"/>
  <c r="BK319" i="19" s="1"/>
  <c r="BF319" i="19"/>
  <c r="BG319" i="19" s="1"/>
  <c r="BP320" i="19"/>
  <c r="BQ320" i="19" s="1"/>
  <c r="BX318" i="19"/>
  <c r="BD319" i="18"/>
  <c r="BE319" i="18" s="1"/>
  <c r="BP319" i="18"/>
  <c r="BQ319" i="18" s="1"/>
  <c r="CD318" i="18"/>
  <c r="BX318" i="18"/>
  <c r="CJ318" i="18"/>
  <c r="BN319" i="18"/>
  <c r="BO319" i="18" s="1"/>
  <c r="CC318" i="18"/>
  <c r="BW318" i="18"/>
  <c r="CI318" i="18"/>
  <c r="CG318" i="18"/>
  <c r="CA318" i="18"/>
  <c r="BJ319" i="18"/>
  <c r="BK319" i="18" s="1"/>
  <c r="BU318" i="18"/>
  <c r="BH319" i="18"/>
  <c r="BI319" i="18" s="1"/>
  <c r="CB318" i="18"/>
  <c r="BL319" i="18"/>
  <c r="BM319" i="18" s="1"/>
  <c r="CH318" i="18"/>
  <c r="BV318" i="18"/>
  <c r="BF319" i="18"/>
  <c r="BG319" i="18" s="1"/>
  <c r="CE318" i="18"/>
  <c r="BY318" i="18"/>
  <c r="CK318" i="18"/>
  <c r="BR319" i="18"/>
  <c r="BS319" i="18" s="1"/>
  <c r="BF320" i="19" l="1"/>
  <c r="BG320" i="19" s="1"/>
  <c r="BX319" i="19"/>
  <c r="BH320" i="19"/>
  <c r="BI320" i="19"/>
  <c r="CJ320" i="19" s="1"/>
  <c r="CJ319" i="19"/>
  <c r="BD320" i="19"/>
  <c r="BE320" i="19" s="1"/>
  <c r="CD319" i="19"/>
  <c r="BV319" i="19"/>
  <c r="CH319" i="19"/>
  <c r="CB319" i="19"/>
  <c r="BL320" i="19"/>
  <c r="BM320" i="19" s="1"/>
  <c r="BN320" i="19"/>
  <c r="BO320" i="19" s="1"/>
  <c r="CC319" i="19"/>
  <c r="BW319" i="19"/>
  <c r="CI319" i="19"/>
  <c r="BR320" i="19"/>
  <c r="BS320" i="19" s="1"/>
  <c r="CE319" i="19"/>
  <c r="BY319" i="19"/>
  <c r="CK319" i="19"/>
  <c r="CA319" i="19"/>
  <c r="BU319" i="19"/>
  <c r="BJ320" i="19"/>
  <c r="BK320" i="19" s="1"/>
  <c r="CG319" i="19"/>
  <c r="BP321" i="19"/>
  <c r="BQ321" i="19" s="1"/>
  <c r="BN320" i="18"/>
  <c r="BO320" i="18" s="1"/>
  <c r="CC319" i="18"/>
  <c r="BW319" i="18"/>
  <c r="CI319" i="18"/>
  <c r="CA319" i="18"/>
  <c r="BJ320" i="18"/>
  <c r="BK320" i="18" s="1"/>
  <c r="CG319" i="18"/>
  <c r="BU319" i="18"/>
  <c r="BF320" i="18"/>
  <c r="BG320" i="18" s="1"/>
  <c r="BP320" i="18"/>
  <c r="BQ320" i="18" s="1"/>
  <c r="CD319" i="18"/>
  <c r="BX319" i="18"/>
  <c r="CJ319" i="18"/>
  <c r="CE319" i="18"/>
  <c r="BY319" i="18"/>
  <c r="CK319" i="18"/>
  <c r="BR320" i="18"/>
  <c r="BS320" i="18" s="1"/>
  <c r="CB319" i="18"/>
  <c r="BL320" i="18"/>
  <c r="BM320" i="18" s="1"/>
  <c r="BV319" i="18"/>
  <c r="CH319" i="18"/>
  <c r="BH320" i="18"/>
  <c r="BI320" i="18" s="1"/>
  <c r="BD320" i="18"/>
  <c r="BE320" i="18" s="1"/>
  <c r="BP322" i="19" l="1"/>
  <c r="BQ322" i="19" s="1"/>
  <c r="CI320" i="19"/>
  <c r="BN321" i="19"/>
  <c r="BO321" i="19" s="1"/>
  <c r="CC320" i="19"/>
  <c r="BW320" i="19"/>
  <c r="BU320" i="19"/>
  <c r="CG320" i="19"/>
  <c r="CA320" i="19"/>
  <c r="BJ321" i="19"/>
  <c r="BK321" i="19" s="1"/>
  <c r="BF321" i="19"/>
  <c r="BG321" i="19" s="1"/>
  <c r="BX320" i="19"/>
  <c r="BY320" i="19"/>
  <c r="BR321" i="19"/>
  <c r="BS321" i="19" s="1"/>
  <c r="CE320" i="19"/>
  <c r="CK320" i="19"/>
  <c r="CB320" i="19"/>
  <c r="BL321" i="19"/>
  <c r="BM321" i="19" s="1"/>
  <c r="BV320" i="19"/>
  <c r="CH320" i="19"/>
  <c r="BD321" i="19"/>
  <c r="BE321" i="19" s="1"/>
  <c r="CD320" i="19"/>
  <c r="BH321" i="19"/>
  <c r="BI321" i="19" s="1"/>
  <c r="BH321" i="18"/>
  <c r="BI321" i="18" s="1"/>
  <c r="CA320" i="18"/>
  <c r="BJ321" i="18"/>
  <c r="BK321" i="18" s="1"/>
  <c r="BU320" i="18"/>
  <c r="CG320" i="18"/>
  <c r="BF321" i="18"/>
  <c r="BG321" i="18" s="1"/>
  <c r="BY320" i="18"/>
  <c r="CK320" i="18"/>
  <c r="CE320" i="18"/>
  <c r="BR321" i="18"/>
  <c r="BS321" i="18" s="1"/>
  <c r="BD321" i="18"/>
  <c r="BE321" i="18" s="1"/>
  <c r="BN321" i="18"/>
  <c r="BO321" i="18" s="1"/>
  <c r="CC320" i="18"/>
  <c r="BW320" i="18"/>
  <c r="CI320" i="18"/>
  <c r="CB320" i="18"/>
  <c r="BL321" i="18"/>
  <c r="BM321" i="18" s="1"/>
  <c r="BV320" i="18"/>
  <c r="CH320" i="18"/>
  <c r="CD320" i="18"/>
  <c r="BX320" i="18"/>
  <c r="CJ320" i="18"/>
  <c r="BP321" i="18"/>
  <c r="BQ321" i="18" s="1"/>
  <c r="CA321" i="19" l="1"/>
  <c r="BJ322" i="19"/>
  <c r="BK322" i="19" s="1"/>
  <c r="CG321" i="19"/>
  <c r="BU321" i="19"/>
  <c r="BF322" i="19"/>
  <c r="BG322" i="19" s="1"/>
  <c r="BX322" i="19" s="1"/>
  <c r="BX321" i="19"/>
  <c r="BH322" i="19"/>
  <c r="BI322" i="19" s="1"/>
  <c r="CJ321" i="19"/>
  <c r="BN322" i="19"/>
  <c r="BO322" i="19" s="1"/>
  <c r="CC321" i="19"/>
  <c r="CI321" i="19"/>
  <c r="BW321" i="19"/>
  <c r="BD322" i="19"/>
  <c r="BE322" i="19" s="1"/>
  <c r="CD321" i="19"/>
  <c r="BR322" i="19"/>
  <c r="CE321" i="19"/>
  <c r="BY321" i="19"/>
  <c r="CK321" i="19"/>
  <c r="BS322" i="19"/>
  <c r="BP323" i="19"/>
  <c r="BQ323" i="19" s="1"/>
  <c r="CH321" i="19"/>
  <c r="CB321" i="19"/>
  <c r="BL322" i="19"/>
  <c r="BM322" i="19" s="1"/>
  <c r="BV321" i="19"/>
  <c r="BD322" i="18"/>
  <c r="BE322" i="18" s="1"/>
  <c r="CA321" i="18"/>
  <c r="BJ322" i="18"/>
  <c r="BK322" i="18" s="1"/>
  <c r="BU321" i="18"/>
  <c r="CG321" i="18"/>
  <c r="BX321" i="18"/>
  <c r="CJ321" i="18"/>
  <c r="BP322" i="18"/>
  <c r="BQ322" i="18" s="1"/>
  <c r="CD321" i="18"/>
  <c r="CB321" i="18"/>
  <c r="BL322" i="18"/>
  <c r="BM322" i="18" s="1"/>
  <c r="BV321" i="18"/>
  <c r="CH321" i="18"/>
  <c r="BF322" i="18"/>
  <c r="BG322" i="18" s="1"/>
  <c r="BN322" i="18"/>
  <c r="CC321" i="18"/>
  <c r="BW321" i="18"/>
  <c r="CI321" i="18"/>
  <c r="BO322" i="18"/>
  <c r="BH322" i="18"/>
  <c r="BI322" i="18" s="1"/>
  <c r="BY321" i="18"/>
  <c r="CK321" i="18"/>
  <c r="BR322" i="18"/>
  <c r="BS322" i="18" s="1"/>
  <c r="CE321" i="18"/>
  <c r="BP324" i="19" l="1"/>
  <c r="BQ324" i="19" s="1"/>
  <c r="BH323" i="19"/>
  <c r="BI323" i="19" s="1"/>
  <c r="CJ322" i="19"/>
  <c r="BD323" i="19"/>
  <c r="BE323" i="19" s="1"/>
  <c r="CD322" i="19"/>
  <c r="CG322" i="19"/>
  <c r="CA322" i="19"/>
  <c r="BJ323" i="19"/>
  <c r="BK323" i="19" s="1"/>
  <c r="BU322" i="19"/>
  <c r="CB322" i="19"/>
  <c r="BL323" i="19"/>
  <c r="BM323" i="19" s="1"/>
  <c r="CH322" i="19"/>
  <c r="BV322" i="19"/>
  <c r="BN323" i="19"/>
  <c r="BO323" i="19" s="1"/>
  <c r="CC322" i="19"/>
  <c r="BW322" i="19"/>
  <c r="CI322" i="19"/>
  <c r="BR323" i="19"/>
  <c r="CE322" i="19"/>
  <c r="BY322" i="19"/>
  <c r="CK322" i="19"/>
  <c r="BS323" i="19"/>
  <c r="BF323" i="19"/>
  <c r="BG323" i="19" s="1"/>
  <c r="BY322" i="18"/>
  <c r="CK322" i="18"/>
  <c r="BR323" i="18"/>
  <c r="BS323" i="18" s="1"/>
  <c r="CE322" i="18"/>
  <c r="CB322" i="18"/>
  <c r="BL323" i="18"/>
  <c r="BM323" i="18" s="1"/>
  <c r="BV322" i="18"/>
  <c r="CH322" i="18"/>
  <c r="BH323" i="18"/>
  <c r="BI323" i="18" s="1"/>
  <c r="BX322" i="18"/>
  <c r="CJ322" i="18"/>
  <c r="CD322" i="18"/>
  <c r="BP323" i="18"/>
  <c r="BQ323" i="18" s="1"/>
  <c r="CA322" i="18"/>
  <c r="BJ323" i="18"/>
  <c r="BK323" i="18" s="1"/>
  <c r="BU322" i="18"/>
  <c r="CG322" i="18"/>
  <c r="BF323" i="18"/>
  <c r="BG323" i="18" s="1"/>
  <c r="BD323" i="18"/>
  <c r="BE323" i="18" s="1"/>
  <c r="BW322" i="18"/>
  <c r="CI322" i="18"/>
  <c r="CC322" i="18"/>
  <c r="BN323" i="18"/>
  <c r="BO323" i="18" s="1"/>
  <c r="CG323" i="19" l="1"/>
  <c r="CA323" i="19"/>
  <c r="BJ324" i="19"/>
  <c r="BK324" i="19" s="1"/>
  <c r="BU323" i="19"/>
  <c r="CB323" i="19"/>
  <c r="BL324" i="19"/>
  <c r="BM324" i="19" s="1"/>
  <c r="BV323" i="19"/>
  <c r="CH323" i="19"/>
  <c r="BD324" i="19"/>
  <c r="BE324" i="19" s="1"/>
  <c r="CD323" i="19"/>
  <c r="CC323" i="19"/>
  <c r="BN324" i="19"/>
  <c r="BO324" i="19" s="1"/>
  <c r="BW323" i="19"/>
  <c r="CI323" i="19"/>
  <c r="BH324" i="19"/>
  <c r="BI324" i="19" s="1"/>
  <c r="CJ323" i="19"/>
  <c r="BF324" i="19"/>
  <c r="BG324" i="19" s="1"/>
  <c r="BX323" i="19"/>
  <c r="BP325" i="19"/>
  <c r="BQ325" i="19" s="1"/>
  <c r="CE323" i="19"/>
  <c r="BR324" i="19"/>
  <c r="BS324" i="19" s="1"/>
  <c r="BY323" i="19"/>
  <c r="CK323" i="19"/>
  <c r="BN324" i="18"/>
  <c r="CC323" i="18"/>
  <c r="BW323" i="18"/>
  <c r="CI323" i="18"/>
  <c r="BO324" i="18"/>
  <c r="BD324" i="18"/>
  <c r="BE324" i="18" s="1"/>
  <c r="BL324" i="18"/>
  <c r="BM324" i="18" s="1"/>
  <c r="CB323" i="18"/>
  <c r="BV323" i="18"/>
  <c r="CH323" i="18"/>
  <c r="CE323" i="18"/>
  <c r="BY323" i="18"/>
  <c r="CK323" i="18"/>
  <c r="BR324" i="18"/>
  <c r="BS324" i="18" s="1"/>
  <c r="BH324" i="18"/>
  <c r="BI324" i="18" s="1"/>
  <c r="BF324" i="18"/>
  <c r="BG324" i="18" s="1"/>
  <c r="BJ324" i="18"/>
  <c r="BK324" i="18" s="1"/>
  <c r="CA323" i="18"/>
  <c r="BU323" i="18"/>
  <c r="CG323" i="18"/>
  <c r="BP324" i="18"/>
  <c r="BX323" i="18"/>
  <c r="CJ323" i="18"/>
  <c r="BQ324" i="18"/>
  <c r="CD323" i="18"/>
  <c r="BD325" i="19" l="1"/>
  <c r="BE325" i="19" s="1"/>
  <c r="CD324" i="19"/>
  <c r="BP326" i="19"/>
  <c r="BQ326" i="19" s="1"/>
  <c r="BV324" i="19"/>
  <c r="CH324" i="19"/>
  <c r="BL325" i="19"/>
  <c r="BM325" i="19" s="1"/>
  <c r="CB324" i="19"/>
  <c r="BH325" i="19"/>
  <c r="BI325" i="19" s="1"/>
  <c r="CJ325" i="19" s="1"/>
  <c r="CJ324" i="19"/>
  <c r="BN325" i="19"/>
  <c r="BO325" i="19" s="1"/>
  <c r="CC324" i="19"/>
  <c r="BW324" i="19"/>
  <c r="CI324" i="19"/>
  <c r="BR325" i="19"/>
  <c r="BS325" i="19" s="1"/>
  <c r="CK324" i="19"/>
  <c r="CE324" i="19"/>
  <c r="BY324" i="19"/>
  <c r="BF325" i="19"/>
  <c r="BG325" i="19" s="1"/>
  <c r="BX325" i="19" s="1"/>
  <c r="BX324" i="19"/>
  <c r="BU324" i="19"/>
  <c r="CG324" i="19"/>
  <c r="BJ325" i="19"/>
  <c r="BK325" i="19" s="1"/>
  <c r="CA324" i="19"/>
  <c r="BF325" i="18"/>
  <c r="BG325" i="18" s="1"/>
  <c r="CH324" i="18"/>
  <c r="CB324" i="18"/>
  <c r="BL325" i="18"/>
  <c r="BM325" i="18" s="1"/>
  <c r="BV324" i="18"/>
  <c r="BD325" i="18"/>
  <c r="BE325" i="18" s="1"/>
  <c r="BU324" i="18"/>
  <c r="CG324" i="18"/>
  <c r="CA324" i="18"/>
  <c r="BJ325" i="18"/>
  <c r="BK325" i="18" s="1"/>
  <c r="BH325" i="18"/>
  <c r="BI325" i="18" s="1"/>
  <c r="BY324" i="18"/>
  <c r="CK324" i="18"/>
  <c r="BR325" i="18"/>
  <c r="BS325" i="18" s="1"/>
  <c r="CE324" i="18"/>
  <c r="CD324" i="18"/>
  <c r="CJ324" i="18"/>
  <c r="BP325" i="18"/>
  <c r="BQ325" i="18" s="1"/>
  <c r="BX324" i="18"/>
  <c r="BN325" i="18"/>
  <c r="BO325" i="18" s="1"/>
  <c r="CC324" i="18"/>
  <c r="BW324" i="18"/>
  <c r="CI324" i="18"/>
  <c r="CB325" i="19" l="1"/>
  <c r="BV325" i="19"/>
  <c r="CH325" i="19"/>
  <c r="BL326" i="19"/>
  <c r="BM326" i="19" s="1"/>
  <c r="BU325" i="19"/>
  <c r="CG325" i="19"/>
  <c r="CA325" i="19"/>
  <c r="BJ326" i="19"/>
  <c r="BK326" i="19" s="1"/>
  <c r="CK325" i="19"/>
  <c r="BR326" i="19"/>
  <c r="BS326" i="19" s="1"/>
  <c r="CE325" i="19"/>
  <c r="BY325" i="19"/>
  <c r="BP327" i="19"/>
  <c r="BQ327" i="19" s="1"/>
  <c r="BD326" i="19"/>
  <c r="BE326" i="19" s="1"/>
  <c r="CD325" i="19"/>
  <c r="CI325" i="19"/>
  <c r="CC325" i="19"/>
  <c r="BN326" i="19"/>
  <c r="BO326" i="19" s="1"/>
  <c r="BW325" i="19"/>
  <c r="BF326" i="19"/>
  <c r="BG326" i="19" s="1"/>
  <c r="BH326" i="19"/>
  <c r="BI326" i="19" s="1"/>
  <c r="BN326" i="18"/>
  <c r="CC325" i="18"/>
  <c r="BW325" i="18"/>
  <c r="CI325" i="18"/>
  <c r="BO326" i="18"/>
  <c r="BH326" i="18"/>
  <c r="BI326" i="18" s="1"/>
  <c r="BD326" i="18"/>
  <c r="BE326" i="18" s="1"/>
  <c r="CB325" i="18"/>
  <c r="BL326" i="18"/>
  <c r="BM326" i="18" s="1"/>
  <c r="BV325" i="18"/>
  <c r="CH325" i="18"/>
  <c r="BR326" i="18"/>
  <c r="BS326" i="18" s="1"/>
  <c r="BY325" i="18"/>
  <c r="CK325" i="18"/>
  <c r="CE325" i="18"/>
  <c r="BF326" i="18"/>
  <c r="BG326" i="18" s="1"/>
  <c r="CA325" i="18"/>
  <c r="BJ326" i="18"/>
  <c r="BK326" i="18" s="1"/>
  <c r="BU325" i="18"/>
  <c r="CG325" i="18"/>
  <c r="BX325" i="18"/>
  <c r="CJ325" i="18"/>
  <c r="BP326" i="18"/>
  <c r="BQ326" i="18" s="1"/>
  <c r="CD325" i="18"/>
  <c r="BU326" i="19" l="1"/>
  <c r="CA326" i="19"/>
  <c r="CG326" i="19"/>
  <c r="BJ327" i="19"/>
  <c r="BK327" i="19" s="1"/>
  <c r="BF327" i="19"/>
  <c r="BG327" i="19" s="1"/>
  <c r="BX326" i="19"/>
  <c r="CH326" i="19"/>
  <c r="BL327" i="19"/>
  <c r="BM327" i="19" s="1"/>
  <c r="CB326" i="19"/>
  <c r="BV326" i="19"/>
  <c r="BP328" i="19"/>
  <c r="BQ328" i="19" s="1"/>
  <c r="BH327" i="19"/>
  <c r="BI327" i="19" s="1"/>
  <c r="CJ326" i="19"/>
  <c r="CI326" i="19"/>
  <c r="BW326" i="19"/>
  <c r="BN327" i="19"/>
  <c r="BO327" i="19" s="1"/>
  <c r="CC326" i="19"/>
  <c r="BD327" i="19"/>
  <c r="BE327" i="19" s="1"/>
  <c r="CD327" i="19" s="1"/>
  <c r="CD326" i="19"/>
  <c r="BR327" i="19"/>
  <c r="BS327" i="19" s="1"/>
  <c r="CE326" i="19"/>
  <c r="BY326" i="19"/>
  <c r="CK326" i="19"/>
  <c r="CA326" i="18"/>
  <c r="BJ327" i="18"/>
  <c r="BK327" i="18" s="1"/>
  <c r="BU326" i="18"/>
  <c r="CG326" i="18"/>
  <c r="BF327" i="18"/>
  <c r="BG327" i="18" s="1"/>
  <c r="CB326" i="18"/>
  <c r="BL327" i="18"/>
  <c r="BM327" i="18" s="1"/>
  <c r="CH326" i="18"/>
  <c r="BV326" i="18"/>
  <c r="BD327" i="18"/>
  <c r="BE327" i="18" s="1"/>
  <c r="BX326" i="18"/>
  <c r="CJ326" i="18"/>
  <c r="BP327" i="18"/>
  <c r="BQ327" i="18" s="1"/>
  <c r="CD326" i="18"/>
  <c r="BH327" i="18"/>
  <c r="BI327" i="18" s="1"/>
  <c r="BW326" i="18"/>
  <c r="CI326" i="18"/>
  <c r="BN327" i="18"/>
  <c r="BO327" i="18" s="1"/>
  <c r="CC326" i="18"/>
  <c r="BY326" i="18"/>
  <c r="CK326" i="18"/>
  <c r="BR327" i="18"/>
  <c r="BS327" i="18" s="1"/>
  <c r="CE326" i="18"/>
  <c r="BH328" i="19" l="1"/>
  <c r="BI328" i="19" s="1"/>
  <c r="CJ327" i="19"/>
  <c r="BR328" i="19"/>
  <c r="BY327" i="19"/>
  <c r="BS328" i="19"/>
  <c r="CK327" i="19"/>
  <c r="CE327" i="19"/>
  <c r="CH327" i="19"/>
  <c r="BV327" i="19"/>
  <c r="BL328" i="19"/>
  <c r="BM328" i="19" s="1"/>
  <c r="CB327" i="19"/>
  <c r="BF328" i="19"/>
  <c r="BG328" i="19" s="1"/>
  <c r="BX328" i="19" s="1"/>
  <c r="BX327" i="19"/>
  <c r="BP329" i="19"/>
  <c r="BQ329" i="19" s="1"/>
  <c r="CG327" i="19"/>
  <c r="CA327" i="19"/>
  <c r="BU327" i="19"/>
  <c r="BJ328" i="19"/>
  <c r="BK328" i="19" s="1"/>
  <c r="BW327" i="19"/>
  <c r="BN328" i="19"/>
  <c r="BO328" i="19" s="1"/>
  <c r="CI327" i="19"/>
  <c r="CC327" i="19"/>
  <c r="BD328" i="19"/>
  <c r="BE328" i="19" s="1"/>
  <c r="BY327" i="18"/>
  <c r="CK327" i="18"/>
  <c r="BR328" i="18"/>
  <c r="CE327" i="18"/>
  <c r="BS328" i="18"/>
  <c r="BD328" i="18"/>
  <c r="BE328" i="18" s="1"/>
  <c r="BH328" i="18"/>
  <c r="BI328" i="18" s="1"/>
  <c r="CB327" i="18"/>
  <c r="BL328" i="18"/>
  <c r="BM328" i="18" s="1"/>
  <c r="BV327" i="18"/>
  <c r="CH327" i="18"/>
  <c r="BF328" i="18"/>
  <c r="BG328" i="18" s="1"/>
  <c r="CA327" i="18"/>
  <c r="BJ328" i="18"/>
  <c r="BK328" i="18" s="1"/>
  <c r="CG327" i="18"/>
  <c r="BU327" i="18"/>
  <c r="BX327" i="18"/>
  <c r="CJ327" i="18"/>
  <c r="BP328" i="18"/>
  <c r="BQ328" i="18" s="1"/>
  <c r="CD327" i="18"/>
  <c r="BN328" i="18"/>
  <c r="CC327" i="18"/>
  <c r="BW327" i="18"/>
  <c r="BO328" i="18"/>
  <c r="CI327" i="18"/>
  <c r="BN329" i="19" l="1"/>
  <c r="CC328" i="19"/>
  <c r="BW328" i="19"/>
  <c r="CI328" i="19"/>
  <c r="BO329" i="19"/>
  <c r="BP330" i="19"/>
  <c r="BQ330" i="19" s="1"/>
  <c r="BD329" i="19"/>
  <c r="BE329" i="19" s="1"/>
  <c r="CD328" i="19"/>
  <c r="BV328" i="19"/>
  <c r="BL329" i="19"/>
  <c r="BM329" i="19" s="1"/>
  <c r="CH328" i="19"/>
  <c r="CB328" i="19"/>
  <c r="BH329" i="19"/>
  <c r="BI329" i="19"/>
  <c r="CJ328" i="19"/>
  <c r="CE328" i="19"/>
  <c r="BY328" i="19"/>
  <c r="CK328" i="19"/>
  <c r="BR329" i="19"/>
  <c r="BS329" i="19" s="1"/>
  <c r="CG328" i="19"/>
  <c r="BJ329" i="19"/>
  <c r="BK329" i="19" s="1"/>
  <c r="CA328" i="19"/>
  <c r="BU328" i="19"/>
  <c r="BF329" i="19"/>
  <c r="BG329" i="19" s="1"/>
  <c r="CB328" i="18"/>
  <c r="BL329" i="18"/>
  <c r="BM329" i="18" s="1"/>
  <c r="BV328" i="18"/>
  <c r="CH328" i="18"/>
  <c r="BF329" i="18"/>
  <c r="BG329" i="18" s="1"/>
  <c r="BD329" i="18"/>
  <c r="BE329" i="18" s="1"/>
  <c r="BX328" i="18"/>
  <c r="CJ328" i="18"/>
  <c r="CD328" i="18"/>
  <c r="BP329" i="18"/>
  <c r="BQ329" i="18" s="1"/>
  <c r="BH329" i="18"/>
  <c r="BI329" i="18" s="1"/>
  <c r="CA328" i="18"/>
  <c r="BJ329" i="18"/>
  <c r="BK329" i="18" s="1"/>
  <c r="BU328" i="18"/>
  <c r="CG328" i="18"/>
  <c r="BW328" i="18"/>
  <c r="CI328" i="18"/>
  <c r="BN329" i="18"/>
  <c r="BO329" i="18" s="1"/>
  <c r="CC328" i="18"/>
  <c r="BY328" i="18"/>
  <c r="CK328" i="18"/>
  <c r="CE328" i="18"/>
  <c r="BR329" i="18"/>
  <c r="BS329" i="18" s="1"/>
  <c r="CB329" i="19" l="1"/>
  <c r="CH329" i="19"/>
  <c r="BL330" i="19"/>
  <c r="BM330" i="19" s="1"/>
  <c r="BV329" i="19"/>
  <c r="BD330" i="19"/>
  <c r="BE330" i="19" s="1"/>
  <c r="CD330" i="19" s="1"/>
  <c r="CD329" i="19"/>
  <c r="BF330" i="19"/>
  <c r="BG330" i="19" s="1"/>
  <c r="BX329" i="19"/>
  <c r="CE329" i="19"/>
  <c r="CK329" i="19"/>
  <c r="BR330" i="19"/>
  <c r="BS330" i="19" s="1"/>
  <c r="BY329" i="19"/>
  <c r="BH330" i="19"/>
  <c r="BI330" i="19" s="1"/>
  <c r="BW329" i="19"/>
  <c r="CI329" i="19"/>
  <c r="CC329" i="19"/>
  <c r="BN330" i="19"/>
  <c r="BO330" i="19" s="1"/>
  <c r="CJ329" i="19"/>
  <c r="BU329" i="19"/>
  <c r="CG329" i="19"/>
  <c r="CA329" i="19"/>
  <c r="BJ330" i="19"/>
  <c r="BK330" i="19" s="1"/>
  <c r="BP331" i="19"/>
  <c r="BQ331" i="19" s="1"/>
  <c r="BH330" i="18"/>
  <c r="BI330" i="18" s="1"/>
  <c r="BD330" i="18"/>
  <c r="BE330" i="18" s="1"/>
  <c r="BL330" i="18"/>
  <c r="BV329" i="18"/>
  <c r="CH329" i="18"/>
  <c r="BM330" i="18"/>
  <c r="CB329" i="18"/>
  <c r="BF330" i="18"/>
  <c r="BG330" i="18" s="1"/>
  <c r="CA329" i="18"/>
  <c r="BJ330" i="18"/>
  <c r="BK330" i="18" s="1"/>
  <c r="BU329" i="18"/>
  <c r="CG329" i="18"/>
  <c r="BY329" i="18"/>
  <c r="CK329" i="18"/>
  <c r="BR330" i="18"/>
  <c r="BS330" i="18" s="1"/>
  <c r="CE329" i="18"/>
  <c r="BW329" i="18"/>
  <c r="CI329" i="18"/>
  <c r="BN330" i="18"/>
  <c r="BO330" i="18" s="1"/>
  <c r="CC329" i="18"/>
  <c r="BX329" i="18"/>
  <c r="CJ329" i="18"/>
  <c r="BP330" i="18"/>
  <c r="BQ330" i="18" s="1"/>
  <c r="CD329" i="18"/>
  <c r="CA330" i="19" l="1"/>
  <c r="BU330" i="19"/>
  <c r="CG330" i="19"/>
  <c r="BJ331" i="19"/>
  <c r="BK331" i="19" s="1"/>
  <c r="BP332" i="19"/>
  <c r="BQ332" i="19" s="1"/>
  <c r="BF331" i="19"/>
  <c r="BG331" i="19" s="1"/>
  <c r="BX330" i="19"/>
  <c r="BH331" i="19"/>
  <c r="BI331" i="19" s="1"/>
  <c r="CJ330" i="19"/>
  <c r="BR331" i="19"/>
  <c r="BS331" i="19" s="1"/>
  <c r="BY330" i="19"/>
  <c r="CK330" i="19"/>
  <c r="CE330" i="19"/>
  <c r="BN331" i="19"/>
  <c r="BO331" i="19" s="1"/>
  <c r="CC330" i="19"/>
  <c r="CI330" i="19"/>
  <c r="BW330" i="19"/>
  <c r="BL331" i="19"/>
  <c r="BV330" i="19"/>
  <c r="CH330" i="19"/>
  <c r="CB330" i="19"/>
  <c r="BM331" i="19"/>
  <c r="BD331" i="19"/>
  <c r="BE331" i="19" s="1"/>
  <c r="BF331" i="18"/>
  <c r="BG331" i="18" s="1"/>
  <c r="BJ331" i="18"/>
  <c r="BK331" i="18" s="1"/>
  <c r="BU330" i="18"/>
  <c r="CG330" i="18"/>
  <c r="CA330" i="18"/>
  <c r="BD331" i="18"/>
  <c r="BE331" i="18" s="1"/>
  <c r="BW330" i="18"/>
  <c r="CI330" i="18"/>
  <c r="BN331" i="18"/>
  <c r="BO331" i="18" s="1"/>
  <c r="CC330" i="18"/>
  <c r="BY330" i="18"/>
  <c r="CK330" i="18"/>
  <c r="BR331" i="18"/>
  <c r="BS331" i="18" s="1"/>
  <c r="CE330" i="18"/>
  <c r="BH331" i="18"/>
  <c r="BI331" i="18" s="1"/>
  <c r="BX330" i="18"/>
  <c r="CJ330" i="18"/>
  <c r="CD330" i="18"/>
  <c r="BP331" i="18"/>
  <c r="BQ331" i="18" s="1"/>
  <c r="BV330" i="18"/>
  <c r="CH330" i="18"/>
  <c r="CB330" i="18"/>
  <c r="BL331" i="18"/>
  <c r="BM331" i="18" s="1"/>
  <c r="BH332" i="19" l="1"/>
  <c r="BI332" i="19" s="1"/>
  <c r="CJ331" i="19"/>
  <c r="BD332" i="19"/>
  <c r="BE332" i="19" s="1"/>
  <c r="CD331" i="19"/>
  <c r="BF332" i="19"/>
  <c r="BG332" i="19" s="1"/>
  <c r="BX331" i="19"/>
  <c r="CG331" i="19"/>
  <c r="BJ332" i="19"/>
  <c r="BK332" i="19" s="1"/>
  <c r="BU331" i="19"/>
  <c r="CA331" i="19"/>
  <c r="BP333" i="19"/>
  <c r="BQ333" i="19" s="1"/>
  <c r="BN332" i="19"/>
  <c r="BO332" i="19" s="1"/>
  <c r="BW331" i="19"/>
  <c r="CI331" i="19"/>
  <c r="CC331" i="19"/>
  <c r="CB331" i="19"/>
  <c r="BV331" i="19"/>
  <c r="CH331" i="19"/>
  <c r="BL332" i="19"/>
  <c r="BM332" i="19" s="1"/>
  <c r="BY331" i="19"/>
  <c r="CE331" i="19"/>
  <c r="CK331" i="19"/>
  <c r="BR332" i="19"/>
  <c r="BS332" i="19" s="1"/>
  <c r="BD332" i="18"/>
  <c r="BE332" i="18" s="1"/>
  <c r="BH332" i="18"/>
  <c r="BI332" i="18" s="1"/>
  <c r="BJ332" i="18"/>
  <c r="BU331" i="18"/>
  <c r="CG331" i="18"/>
  <c r="CA331" i="18"/>
  <c r="BK332" i="18"/>
  <c r="CK331" i="18"/>
  <c r="BR332" i="18"/>
  <c r="BS332" i="18" s="1"/>
  <c r="CE331" i="18"/>
  <c r="BY331" i="18"/>
  <c r="BL332" i="18"/>
  <c r="BM332" i="18" s="1"/>
  <c r="BV331" i="18"/>
  <c r="CH331" i="18"/>
  <c r="CB331" i="18"/>
  <c r="BF332" i="18"/>
  <c r="BG332" i="18" s="1"/>
  <c r="BW331" i="18"/>
  <c r="CI331" i="18"/>
  <c r="CC331" i="18"/>
  <c r="BN332" i="18"/>
  <c r="BO332" i="18" s="1"/>
  <c r="BX331" i="18"/>
  <c r="CJ331" i="18"/>
  <c r="BP332" i="18"/>
  <c r="BQ332" i="18" s="1"/>
  <c r="CD331" i="18"/>
  <c r="BL333" i="19" l="1"/>
  <c r="BM333" i="19" s="1"/>
  <c r="BV332" i="19"/>
  <c r="CH332" i="19"/>
  <c r="CB332" i="19"/>
  <c r="BP334" i="19"/>
  <c r="BQ334" i="19" s="1"/>
  <c r="BJ333" i="19"/>
  <c r="BK333" i="19" s="1"/>
  <c r="CA332" i="19"/>
  <c r="BU332" i="19"/>
  <c r="CG332" i="19"/>
  <c r="BF333" i="19"/>
  <c r="BG333" i="19" s="1"/>
  <c r="BX332" i="19"/>
  <c r="BD333" i="19"/>
  <c r="BE333" i="19" s="1"/>
  <c r="CD332" i="19"/>
  <c r="CE332" i="19"/>
  <c r="CK332" i="19"/>
  <c r="BY332" i="19"/>
  <c r="BR333" i="19"/>
  <c r="BS333" i="19" s="1"/>
  <c r="BH333" i="19"/>
  <c r="BI333" i="19" s="1"/>
  <c r="CJ332" i="19"/>
  <c r="CC332" i="19"/>
  <c r="CI332" i="19"/>
  <c r="BW332" i="19"/>
  <c r="BN333" i="19"/>
  <c r="BO333" i="19" s="1"/>
  <c r="BH333" i="18"/>
  <c r="BI333" i="18" s="1"/>
  <c r="BY332" i="18"/>
  <c r="CK332" i="18"/>
  <c r="BR333" i="18"/>
  <c r="BS333" i="18" s="1"/>
  <c r="CE332" i="18"/>
  <c r="BF333" i="18"/>
  <c r="BG333" i="18" s="1"/>
  <c r="BP333" i="18"/>
  <c r="BQ333" i="18" s="1"/>
  <c r="BX332" i="18"/>
  <c r="CJ332" i="18"/>
  <c r="CD332" i="18"/>
  <c r="BD333" i="18"/>
  <c r="BE333" i="18" s="1"/>
  <c r="BU332" i="18"/>
  <c r="BJ333" i="18"/>
  <c r="BK333" i="18" s="1"/>
  <c r="CG332" i="18"/>
  <c r="CA332" i="18"/>
  <c r="BV332" i="18"/>
  <c r="BL333" i="18"/>
  <c r="BM333" i="18" s="1"/>
  <c r="CH332" i="18"/>
  <c r="CB332" i="18"/>
  <c r="BW332" i="18"/>
  <c r="BN333" i="18"/>
  <c r="BO333" i="18" s="1"/>
  <c r="CI332" i="18"/>
  <c r="CC332" i="18"/>
  <c r="BF334" i="19" l="1"/>
  <c r="BG334" i="19" s="1"/>
  <c r="BX333" i="19"/>
  <c r="CG333" i="19"/>
  <c r="CA333" i="19"/>
  <c r="BJ334" i="19"/>
  <c r="BK334" i="19" s="1"/>
  <c r="BU333" i="19"/>
  <c r="BH334" i="19"/>
  <c r="BI334" i="19" s="1"/>
  <c r="CJ333" i="19"/>
  <c r="BW333" i="19"/>
  <c r="BN334" i="19"/>
  <c r="BO334" i="19" s="1"/>
  <c r="CI333" i="19"/>
  <c r="CC333" i="19"/>
  <c r="BD334" i="19"/>
  <c r="BE334" i="19" s="1"/>
  <c r="CD333" i="19"/>
  <c r="CH333" i="19"/>
  <c r="BL334" i="19"/>
  <c r="CB333" i="19"/>
  <c r="BV333" i="19"/>
  <c r="BM334" i="19"/>
  <c r="BP335" i="19"/>
  <c r="BQ335" i="19" s="1"/>
  <c r="BY333" i="19"/>
  <c r="CK333" i="19"/>
  <c r="BR334" i="19"/>
  <c r="BS334" i="19" s="1"/>
  <c r="CE333" i="19"/>
  <c r="CC333" i="18"/>
  <c r="BW333" i="18"/>
  <c r="CI333" i="18"/>
  <c r="BN334" i="18"/>
  <c r="BO334" i="18" s="1"/>
  <c r="BD334" i="18"/>
  <c r="BE334" i="18" s="1"/>
  <c r="BX333" i="18"/>
  <c r="CD333" i="18"/>
  <c r="CJ333" i="18"/>
  <c r="BP334" i="18"/>
  <c r="BQ334" i="18" s="1"/>
  <c r="BJ334" i="18"/>
  <c r="BK334" i="18" s="1"/>
  <c r="CA333" i="18"/>
  <c r="BU333" i="18"/>
  <c r="CG333" i="18"/>
  <c r="BF334" i="18"/>
  <c r="BG334" i="18" s="1"/>
  <c r="CB333" i="18"/>
  <c r="CH333" i="18"/>
  <c r="BV333" i="18"/>
  <c r="BL334" i="18"/>
  <c r="BM334" i="18" s="1"/>
  <c r="BH334" i="18"/>
  <c r="BI334" i="18" s="1"/>
  <c r="CE333" i="18"/>
  <c r="BR334" i="18"/>
  <c r="BS334" i="18" s="1"/>
  <c r="BY333" i="18"/>
  <c r="CK333" i="18"/>
  <c r="BP336" i="19" l="1"/>
  <c r="BQ336" i="19"/>
  <c r="BN335" i="19"/>
  <c r="CC334" i="19"/>
  <c r="BO335" i="19"/>
  <c r="CI334" i="19"/>
  <c r="BW334" i="19"/>
  <c r="BH335" i="19"/>
  <c r="BI335" i="19" s="1"/>
  <c r="CJ334" i="19"/>
  <c r="BJ335" i="19"/>
  <c r="CG334" i="19"/>
  <c r="BK335" i="19"/>
  <c r="CA334" i="19"/>
  <c r="BU334" i="19"/>
  <c r="BD335" i="19"/>
  <c r="BE335" i="19" s="1"/>
  <c r="CD334" i="19"/>
  <c r="BF335" i="19"/>
  <c r="BG335" i="19" s="1"/>
  <c r="BX334" i="19"/>
  <c r="BV334" i="19"/>
  <c r="BL335" i="19"/>
  <c r="BM335" i="19" s="1"/>
  <c r="CH334" i="19"/>
  <c r="CB334" i="19"/>
  <c r="CK334" i="19"/>
  <c r="CE334" i="19"/>
  <c r="BY334" i="19"/>
  <c r="BR335" i="19"/>
  <c r="BS335" i="19" s="1"/>
  <c r="CK334" i="18"/>
  <c r="BR335" i="18"/>
  <c r="BS335" i="18" s="1"/>
  <c r="BY334" i="18"/>
  <c r="CE334" i="18"/>
  <c r="BH335" i="18"/>
  <c r="BI335" i="18" s="1"/>
  <c r="CJ334" i="18"/>
  <c r="BP335" i="18"/>
  <c r="BQ335" i="18" s="1"/>
  <c r="BX334" i="18"/>
  <c r="CD334" i="18"/>
  <c r="BW334" i="18"/>
  <c r="BN335" i="18"/>
  <c r="BO335" i="18" s="1"/>
  <c r="CI334" i="18"/>
  <c r="CC334" i="18"/>
  <c r="BV334" i="18"/>
  <c r="BL335" i="18"/>
  <c r="BM335" i="18" s="1"/>
  <c r="CH334" i="18"/>
  <c r="CB334" i="18"/>
  <c r="BD335" i="18"/>
  <c r="BE335" i="18" s="1"/>
  <c r="BF335" i="18"/>
  <c r="BG335" i="18" s="1"/>
  <c r="CA334" i="18"/>
  <c r="BU334" i="18"/>
  <c r="CG334" i="18"/>
  <c r="BJ335" i="18"/>
  <c r="BK335" i="18" s="1"/>
  <c r="BH336" i="19" l="1"/>
  <c r="BI336" i="19" s="1"/>
  <c r="CJ335" i="19"/>
  <c r="BF336" i="19"/>
  <c r="BG336" i="19" s="1"/>
  <c r="BX335" i="19"/>
  <c r="CK335" i="19"/>
  <c r="CE335" i="19"/>
  <c r="BY335" i="19"/>
  <c r="BR336" i="19"/>
  <c r="BS336" i="19" s="1"/>
  <c r="CB335" i="19"/>
  <c r="BL336" i="19"/>
  <c r="BM336" i="19" s="1"/>
  <c r="CH335" i="19"/>
  <c r="BV335" i="19"/>
  <c r="BD336" i="19"/>
  <c r="BE336" i="19" s="1"/>
  <c r="CD336" i="19" s="1"/>
  <c r="CD335" i="19"/>
  <c r="BP337" i="19"/>
  <c r="BQ337" i="19" s="1"/>
  <c r="BW335" i="19"/>
  <c r="CI335" i="19"/>
  <c r="BN336" i="19"/>
  <c r="BO336" i="19" s="1"/>
  <c r="CC335" i="19"/>
  <c r="BU335" i="19"/>
  <c r="BJ336" i="19"/>
  <c r="BK336" i="19" s="1"/>
  <c r="CA335" i="19"/>
  <c r="CG335" i="19"/>
  <c r="BF336" i="18"/>
  <c r="BG336" i="18" s="1"/>
  <c r="BU335" i="18"/>
  <c r="CG335" i="18"/>
  <c r="BJ336" i="18"/>
  <c r="BK336" i="18"/>
  <c r="CA335" i="18"/>
  <c r="CJ335" i="18"/>
  <c r="BP336" i="18"/>
  <c r="BQ336" i="18" s="1"/>
  <c r="CD335" i="18"/>
  <c r="BX335" i="18"/>
  <c r="BV335" i="18"/>
  <c r="CH335" i="18"/>
  <c r="BL336" i="18"/>
  <c r="BM336" i="18" s="1"/>
  <c r="CB335" i="18"/>
  <c r="CI335" i="18"/>
  <c r="BN336" i="18"/>
  <c r="BO336" i="18" s="1"/>
  <c r="CC335" i="18"/>
  <c r="BW335" i="18"/>
  <c r="BD336" i="18"/>
  <c r="BE336" i="18" s="1"/>
  <c r="BH336" i="18"/>
  <c r="BI336" i="18" s="1"/>
  <c r="BR336" i="18"/>
  <c r="BS336" i="18" s="1"/>
  <c r="CK335" i="18"/>
  <c r="BY335" i="18"/>
  <c r="CE335" i="18"/>
  <c r="BR337" i="19" l="1"/>
  <c r="BS337" i="19" s="1"/>
  <c r="CK336" i="19"/>
  <c r="CE336" i="19"/>
  <c r="BY336" i="19"/>
  <c r="BP338" i="19"/>
  <c r="BQ338" i="19" s="1"/>
  <c r="BF337" i="19"/>
  <c r="BG337" i="19" s="1"/>
  <c r="BX336" i="19"/>
  <c r="BH337" i="19"/>
  <c r="BI337" i="19" s="1"/>
  <c r="CJ336" i="19"/>
  <c r="CI336" i="19"/>
  <c r="CC336" i="19"/>
  <c r="BW336" i="19"/>
  <c r="BN337" i="19"/>
  <c r="BO337" i="19" s="1"/>
  <c r="BV336" i="19"/>
  <c r="CH336" i="19"/>
  <c r="BL337" i="19"/>
  <c r="BM337" i="19" s="1"/>
  <c r="CB336" i="19"/>
  <c r="BD337" i="19"/>
  <c r="BE337" i="19" s="1"/>
  <c r="CD337" i="19" s="1"/>
  <c r="CA336" i="19"/>
  <c r="CG336" i="19"/>
  <c r="BU336" i="19"/>
  <c r="BJ337" i="19"/>
  <c r="BK337" i="19" s="1"/>
  <c r="BH337" i="18"/>
  <c r="BI337" i="18" s="1"/>
  <c r="BP337" i="18"/>
  <c r="BQ337" i="18" s="1"/>
  <c r="CD336" i="18"/>
  <c r="CJ336" i="18"/>
  <c r="BX336" i="18"/>
  <c r="CI336" i="18"/>
  <c r="BN337" i="18"/>
  <c r="BO337" i="18" s="1"/>
  <c r="CC336" i="18"/>
  <c r="BW336" i="18"/>
  <c r="BR337" i="18"/>
  <c r="BS337" i="18" s="1"/>
  <c r="CE336" i="18"/>
  <c r="BY336" i="18"/>
  <c r="CK336" i="18"/>
  <c r="BD337" i="18"/>
  <c r="BE337" i="18" s="1"/>
  <c r="CH336" i="18"/>
  <c r="CB336" i="18"/>
  <c r="BL337" i="18"/>
  <c r="BM337" i="18" s="1"/>
  <c r="BV336" i="18"/>
  <c r="BF337" i="18"/>
  <c r="BG337" i="18" s="1"/>
  <c r="BU336" i="18"/>
  <c r="CG336" i="18"/>
  <c r="CA336" i="18"/>
  <c r="BJ337" i="18"/>
  <c r="BK337" i="18" s="1"/>
  <c r="BH338" i="19" l="1"/>
  <c r="BI338" i="19"/>
  <c r="CJ337" i="19"/>
  <c r="BU337" i="19"/>
  <c r="CG337" i="19"/>
  <c r="BJ338" i="19"/>
  <c r="BK338" i="19" s="1"/>
  <c r="CA337" i="19"/>
  <c r="BL338" i="19"/>
  <c r="BM338" i="19" s="1"/>
  <c r="CH337" i="19"/>
  <c r="CB337" i="19"/>
  <c r="BV337" i="19"/>
  <c r="BF338" i="19"/>
  <c r="BG338" i="19" s="1"/>
  <c r="BX337" i="19"/>
  <c r="BP339" i="19"/>
  <c r="BQ339" i="19" s="1"/>
  <c r="CJ338" i="19"/>
  <c r="CI337" i="19"/>
  <c r="BN338" i="19"/>
  <c r="BO338" i="19" s="1"/>
  <c r="CC337" i="19"/>
  <c r="BW337" i="19"/>
  <c r="BY337" i="19"/>
  <c r="CE337" i="19"/>
  <c r="BR338" i="19"/>
  <c r="BS338" i="19" s="1"/>
  <c r="CK337" i="19"/>
  <c r="BD338" i="19"/>
  <c r="BE338" i="19" s="1"/>
  <c r="BN338" i="18"/>
  <c r="BO338" i="18" s="1"/>
  <c r="CC337" i="18"/>
  <c r="CI337" i="18"/>
  <c r="BW337" i="18"/>
  <c r="CG337" i="18"/>
  <c r="CA337" i="18"/>
  <c r="BJ338" i="18"/>
  <c r="BK338" i="18" s="1"/>
  <c r="BU337" i="18"/>
  <c r="BD338" i="18"/>
  <c r="BE338" i="18" s="1"/>
  <c r="BR338" i="18"/>
  <c r="BS338" i="18" s="1"/>
  <c r="CE337" i="18"/>
  <c r="BY337" i="18"/>
  <c r="CK337" i="18"/>
  <c r="BF338" i="18"/>
  <c r="BG338" i="18" s="1"/>
  <c r="CH337" i="18"/>
  <c r="CB337" i="18"/>
  <c r="BL338" i="18"/>
  <c r="BM338" i="18" s="1"/>
  <c r="BV337" i="18"/>
  <c r="BP338" i="18"/>
  <c r="BQ338" i="18" s="1"/>
  <c r="CD337" i="18"/>
  <c r="BX337" i="18"/>
  <c r="CJ337" i="18"/>
  <c r="BH338" i="18"/>
  <c r="BI338" i="18" s="1"/>
  <c r="BR339" i="19" l="1"/>
  <c r="CE338" i="19"/>
  <c r="BY338" i="19"/>
  <c r="BS339" i="19"/>
  <c r="CK338" i="19"/>
  <c r="BF339" i="19"/>
  <c r="BG339" i="19" s="1"/>
  <c r="BX338" i="19"/>
  <c r="BW338" i="19"/>
  <c r="BN339" i="19"/>
  <c r="BO339" i="19" s="1"/>
  <c r="CI338" i="19"/>
  <c r="CC338" i="19"/>
  <c r="CH338" i="19"/>
  <c r="CB338" i="19"/>
  <c r="BV338" i="19"/>
  <c r="BL339" i="19"/>
  <c r="BM339" i="19" s="1"/>
  <c r="BJ339" i="19"/>
  <c r="BK339" i="19" s="1"/>
  <c r="CG338" i="19"/>
  <c r="CA338" i="19"/>
  <c r="BU338" i="19"/>
  <c r="BD339" i="19"/>
  <c r="BE339" i="19" s="1"/>
  <c r="CD338" i="19"/>
  <c r="BP340" i="19"/>
  <c r="BQ340" i="19" s="1"/>
  <c r="BH339" i="19"/>
  <c r="BI339" i="19" s="1"/>
  <c r="BD339" i="18"/>
  <c r="BE339" i="18" s="1"/>
  <c r="CB338" i="18"/>
  <c r="BL339" i="18"/>
  <c r="BM339" i="18" s="1"/>
  <c r="CH338" i="18"/>
  <c r="BV338" i="18"/>
  <c r="BP339" i="18"/>
  <c r="BQ339" i="18" s="1"/>
  <c r="CD338" i="18"/>
  <c r="BX338" i="18"/>
  <c r="CJ338" i="18"/>
  <c r="CG338" i="18"/>
  <c r="CA338" i="18"/>
  <c r="BJ339" i="18"/>
  <c r="BK339" i="18" s="1"/>
  <c r="BU338" i="18"/>
  <c r="BN339" i="18"/>
  <c r="BO339" i="18" s="1"/>
  <c r="CC338" i="18"/>
  <c r="BW338" i="18"/>
  <c r="CI338" i="18"/>
  <c r="BF339" i="18"/>
  <c r="BG339" i="18" s="1"/>
  <c r="BH339" i="18"/>
  <c r="BI339" i="18" s="1"/>
  <c r="CE338" i="18"/>
  <c r="BY338" i="18"/>
  <c r="CK338" i="18"/>
  <c r="BR339" i="18"/>
  <c r="BS339" i="18" s="1"/>
  <c r="BH340" i="19" l="1"/>
  <c r="BI340" i="19" s="1"/>
  <c r="CJ339" i="19"/>
  <c r="BN340" i="19"/>
  <c r="BO340" i="19" s="1"/>
  <c r="BW339" i="19"/>
  <c r="CC339" i="19"/>
  <c r="CI339" i="19"/>
  <c r="BF340" i="19"/>
  <c r="BG340" i="19" s="1"/>
  <c r="BX339" i="19"/>
  <c r="BJ340" i="19"/>
  <c r="BK340" i="19" s="1"/>
  <c r="CG339" i="19"/>
  <c r="CA339" i="19"/>
  <c r="BU339" i="19"/>
  <c r="BD340" i="19"/>
  <c r="BE340" i="19" s="1"/>
  <c r="CD340" i="19" s="1"/>
  <c r="CD339" i="19"/>
  <c r="CH339" i="19"/>
  <c r="BL340" i="19"/>
  <c r="BM340" i="19" s="1"/>
  <c r="CB339" i="19"/>
  <c r="BV339" i="19"/>
  <c r="BR340" i="19"/>
  <c r="CK339" i="19"/>
  <c r="CE339" i="19"/>
  <c r="BY339" i="19"/>
  <c r="BS340" i="19"/>
  <c r="BP341" i="19"/>
  <c r="BQ341" i="19" s="1"/>
  <c r="CA339" i="18"/>
  <c r="BJ340" i="18"/>
  <c r="BK340" i="18" s="1"/>
  <c r="CG339" i="18"/>
  <c r="BU339" i="18"/>
  <c r="BP340" i="18"/>
  <c r="CD339" i="18"/>
  <c r="BX339" i="18"/>
  <c r="CJ339" i="18"/>
  <c r="BQ340" i="18"/>
  <c r="CE339" i="18"/>
  <c r="BY339" i="18"/>
  <c r="CK339" i="18"/>
  <c r="BR340" i="18"/>
  <c r="BS340" i="18"/>
  <c r="BH340" i="18"/>
  <c r="BI340" i="18" s="1"/>
  <c r="BN340" i="18"/>
  <c r="BO340" i="18" s="1"/>
  <c r="CC339" i="18"/>
  <c r="BW339" i="18"/>
  <c r="CI339" i="18"/>
  <c r="BF340" i="18"/>
  <c r="BG340" i="18" s="1"/>
  <c r="CB339" i="18"/>
  <c r="BL340" i="18"/>
  <c r="BM340" i="18" s="1"/>
  <c r="BV339" i="18"/>
  <c r="CH339" i="18"/>
  <c r="BD340" i="18"/>
  <c r="BE340" i="18" s="1"/>
  <c r="BJ341" i="19" l="1"/>
  <c r="BK341" i="19" s="1"/>
  <c r="CG340" i="19"/>
  <c r="CA340" i="19"/>
  <c r="BU340" i="19"/>
  <c r="BV340" i="19"/>
  <c r="CH340" i="19"/>
  <c r="CB340" i="19"/>
  <c r="BL341" i="19"/>
  <c r="BM341" i="19" s="1"/>
  <c r="BF341" i="19"/>
  <c r="BG341" i="19" s="1"/>
  <c r="BX340" i="19"/>
  <c r="BN341" i="19"/>
  <c r="BO341" i="19" s="1"/>
  <c r="CC340" i="19"/>
  <c r="BW340" i="19"/>
  <c r="CI340" i="19"/>
  <c r="BH341" i="19"/>
  <c r="BI341" i="19" s="1"/>
  <c r="CJ340" i="19"/>
  <c r="BP342" i="19"/>
  <c r="BQ342" i="19" s="1"/>
  <c r="BD341" i="19"/>
  <c r="BE341" i="19" s="1"/>
  <c r="BY340" i="19"/>
  <c r="CE340" i="19"/>
  <c r="BR341" i="19"/>
  <c r="BS341" i="19" s="1"/>
  <c r="CK340" i="19"/>
  <c r="BF341" i="18"/>
  <c r="BG341" i="18" s="1"/>
  <c r="CA340" i="18"/>
  <c r="BJ341" i="18"/>
  <c r="BK341" i="18" s="1"/>
  <c r="BU340" i="18"/>
  <c r="CG340" i="18"/>
  <c r="CB340" i="18"/>
  <c r="BL341" i="18"/>
  <c r="BM341" i="18" s="1"/>
  <c r="BV340" i="18"/>
  <c r="CH340" i="18"/>
  <c r="BN341" i="18"/>
  <c r="BO341" i="18" s="1"/>
  <c r="CC340" i="18"/>
  <c r="BW340" i="18"/>
  <c r="CI340" i="18"/>
  <c r="BH341" i="18"/>
  <c r="BI341" i="18" s="1"/>
  <c r="BD341" i="18"/>
  <c r="BE341" i="18" s="1"/>
  <c r="CD340" i="18"/>
  <c r="BX340" i="18"/>
  <c r="CJ340" i="18"/>
  <c r="BP341" i="18"/>
  <c r="BQ341" i="18" s="1"/>
  <c r="BY340" i="18"/>
  <c r="CK340" i="18"/>
  <c r="CE340" i="18"/>
  <c r="BR341" i="18"/>
  <c r="BS341" i="18" s="1"/>
  <c r="BR342" i="19" l="1"/>
  <c r="BS342" i="19" s="1"/>
  <c r="BY341" i="19"/>
  <c r="CK341" i="19"/>
  <c r="CE341" i="19"/>
  <c r="BH342" i="19"/>
  <c r="BI342" i="19"/>
  <c r="CJ341" i="19"/>
  <c r="CJ342" i="19"/>
  <c r="BP343" i="19"/>
  <c r="BQ343" i="19" s="1"/>
  <c r="CB341" i="19"/>
  <c r="BV341" i="19"/>
  <c r="CH341" i="19"/>
  <c r="BL342" i="19"/>
  <c r="BM342" i="19" s="1"/>
  <c r="BF342" i="19"/>
  <c r="BG342" i="19" s="1"/>
  <c r="BX341" i="19"/>
  <c r="BD342" i="19"/>
  <c r="BE342" i="19" s="1"/>
  <c r="CD341" i="19"/>
  <c r="BU341" i="19"/>
  <c r="CG341" i="19"/>
  <c r="CA341" i="19"/>
  <c r="BJ342" i="19"/>
  <c r="BK342" i="19" s="1"/>
  <c r="CI341" i="19"/>
  <c r="CC341" i="19"/>
  <c r="BW341" i="19"/>
  <c r="BN342" i="19"/>
  <c r="BO342" i="19" s="1"/>
  <c r="BY341" i="18"/>
  <c r="CK341" i="18"/>
  <c r="BR342" i="18"/>
  <c r="BS342" i="18" s="1"/>
  <c r="CE341" i="18"/>
  <c r="BX341" i="18"/>
  <c r="CJ341" i="18"/>
  <c r="BP342" i="18"/>
  <c r="CD341" i="18"/>
  <c r="BQ342" i="18"/>
  <c r="BN342" i="18"/>
  <c r="BO342" i="18" s="1"/>
  <c r="CC341" i="18"/>
  <c r="BW341" i="18"/>
  <c r="CI341" i="18"/>
  <c r="CB341" i="18"/>
  <c r="BL342" i="18"/>
  <c r="BM342" i="18" s="1"/>
  <c r="BV341" i="18"/>
  <c r="CH341" i="18"/>
  <c r="BD342" i="18"/>
  <c r="BE342" i="18" s="1"/>
  <c r="CA341" i="18"/>
  <c r="BJ342" i="18"/>
  <c r="BK342" i="18" s="1"/>
  <c r="BU341" i="18"/>
  <c r="CG341" i="18"/>
  <c r="BH342" i="18"/>
  <c r="BI342" i="18" s="1"/>
  <c r="BF342" i="18"/>
  <c r="BG342" i="18" s="1"/>
  <c r="CA342" i="19" l="1"/>
  <c r="BJ343" i="19"/>
  <c r="BK343" i="19"/>
  <c r="CG342" i="19"/>
  <c r="BU342" i="19"/>
  <c r="BD343" i="19"/>
  <c r="BE343" i="19" s="1"/>
  <c r="CD342" i="19"/>
  <c r="BF343" i="19"/>
  <c r="BG343" i="19" s="1"/>
  <c r="BX342" i="19"/>
  <c r="BN343" i="19"/>
  <c r="BO343" i="19" s="1"/>
  <c r="CC342" i="19"/>
  <c r="CI342" i="19"/>
  <c r="BW342" i="19"/>
  <c r="BL343" i="19"/>
  <c r="CH342" i="19"/>
  <c r="BM343" i="19"/>
  <c r="CB342" i="19"/>
  <c r="BV342" i="19"/>
  <c r="BR343" i="19"/>
  <c r="CK342" i="19"/>
  <c r="BS343" i="19"/>
  <c r="CE342" i="19"/>
  <c r="BY342" i="19"/>
  <c r="BH343" i="19"/>
  <c r="BI343" i="19" s="1"/>
  <c r="BP344" i="19"/>
  <c r="BQ344" i="19" s="1"/>
  <c r="BH343" i="18"/>
  <c r="BI343" i="18" s="1"/>
  <c r="CB342" i="18"/>
  <c r="BL343" i="18"/>
  <c r="BM343" i="18" s="1"/>
  <c r="BV342" i="18"/>
  <c r="CH342" i="18"/>
  <c r="BY342" i="18"/>
  <c r="CK342" i="18"/>
  <c r="BR343" i="18"/>
  <c r="BS343" i="18" s="1"/>
  <c r="CE342" i="18"/>
  <c r="BW342" i="18"/>
  <c r="CI342" i="18"/>
  <c r="CC342" i="18"/>
  <c r="BN343" i="18"/>
  <c r="BO343" i="18" s="1"/>
  <c r="BD343" i="18"/>
  <c r="BE343" i="18" s="1"/>
  <c r="BF343" i="18"/>
  <c r="BG343" i="18" s="1"/>
  <c r="CA342" i="18"/>
  <c r="BJ343" i="18"/>
  <c r="BK343" i="18" s="1"/>
  <c r="BU342" i="18"/>
  <c r="CG342" i="18"/>
  <c r="BX342" i="18"/>
  <c r="CJ342" i="18"/>
  <c r="CD342" i="18"/>
  <c r="BP343" i="18"/>
  <c r="BQ343" i="18" s="1"/>
  <c r="CC343" i="19" l="1"/>
  <c r="BW343" i="19"/>
  <c r="BN344" i="19"/>
  <c r="BO344" i="19" s="1"/>
  <c r="CI343" i="19"/>
  <c r="BH344" i="19"/>
  <c r="BI344" i="19" s="1"/>
  <c r="CJ343" i="19"/>
  <c r="BD344" i="19"/>
  <c r="BE344" i="19" s="1"/>
  <c r="CD343" i="19"/>
  <c r="BF344" i="19"/>
  <c r="BG344" i="19" s="1"/>
  <c r="BX343" i="19"/>
  <c r="BP345" i="19"/>
  <c r="BQ345" i="19" s="1"/>
  <c r="BY343" i="19"/>
  <c r="BR344" i="19"/>
  <c r="BS344" i="19" s="1"/>
  <c r="CK343" i="19"/>
  <c r="CE343" i="19"/>
  <c r="CB343" i="19"/>
  <c r="CH343" i="19"/>
  <c r="BL344" i="19"/>
  <c r="BM344" i="19" s="1"/>
  <c r="BV343" i="19"/>
  <c r="CG343" i="19"/>
  <c r="CA343" i="19"/>
  <c r="BJ344" i="19"/>
  <c r="BK344" i="19" s="1"/>
  <c r="BU343" i="19"/>
  <c r="BY343" i="18"/>
  <c r="BR344" i="18"/>
  <c r="BS344" i="18" s="1"/>
  <c r="CK343" i="18"/>
  <c r="CE343" i="18"/>
  <c r="CJ343" i="18"/>
  <c r="BX343" i="18"/>
  <c r="BP344" i="18"/>
  <c r="BQ344" i="18" s="1"/>
  <c r="CD343" i="18"/>
  <c r="BF344" i="18"/>
  <c r="BG344" i="18" s="1"/>
  <c r="BJ344" i="18"/>
  <c r="BK344" i="18" s="1"/>
  <c r="CA343" i="18"/>
  <c r="BU343" i="18"/>
  <c r="CG343" i="18"/>
  <c r="CB343" i="18"/>
  <c r="BV343" i="18"/>
  <c r="CH343" i="18"/>
  <c r="BL344" i="18"/>
  <c r="BM344" i="18" s="1"/>
  <c r="BD344" i="18"/>
  <c r="BE344" i="18" s="1"/>
  <c r="CC343" i="18"/>
  <c r="BW343" i="18"/>
  <c r="CI343" i="18"/>
  <c r="BN344" i="18"/>
  <c r="BO344" i="18" s="1"/>
  <c r="BH344" i="18"/>
  <c r="BI344" i="18" s="1"/>
  <c r="CA344" i="19" l="1"/>
  <c r="BJ345" i="19"/>
  <c r="BU344" i="19"/>
  <c r="CG344" i="19"/>
  <c r="BK345" i="19"/>
  <c r="BL345" i="19"/>
  <c r="BM345" i="19" s="1"/>
  <c r="CB344" i="19"/>
  <c r="BV344" i="19"/>
  <c r="CH344" i="19"/>
  <c r="CI344" i="19"/>
  <c r="BO345" i="19"/>
  <c r="CC344" i="19"/>
  <c r="BN345" i="19"/>
  <c r="BW344" i="19"/>
  <c r="BP346" i="19"/>
  <c r="BQ346" i="19"/>
  <c r="BF345" i="19"/>
  <c r="BG345" i="19" s="1"/>
  <c r="BX344" i="19"/>
  <c r="BD345" i="19"/>
  <c r="BE345" i="19" s="1"/>
  <c r="CD344" i="19"/>
  <c r="BH345" i="19"/>
  <c r="BI345" i="19" s="1"/>
  <c r="CJ344" i="19"/>
  <c r="CE344" i="19"/>
  <c r="BY344" i="19"/>
  <c r="CK344" i="19"/>
  <c r="BR345" i="19"/>
  <c r="BS345" i="19" s="1"/>
  <c r="BF345" i="18"/>
  <c r="BG345" i="18" s="1"/>
  <c r="CA344" i="18"/>
  <c r="BU344" i="18"/>
  <c r="BJ345" i="18"/>
  <c r="BK345" i="18" s="1"/>
  <c r="CG344" i="18"/>
  <c r="BX344" i="18"/>
  <c r="CJ344" i="18"/>
  <c r="CD344" i="18"/>
  <c r="BP345" i="18"/>
  <c r="BQ345" i="18" s="1"/>
  <c r="BD345" i="18"/>
  <c r="BE345" i="18" s="1"/>
  <c r="BL345" i="18"/>
  <c r="BM345" i="18" s="1"/>
  <c r="CB344" i="18"/>
  <c r="BV344" i="18"/>
  <c r="CH344" i="18"/>
  <c r="BY344" i="18"/>
  <c r="CK344" i="18"/>
  <c r="BR345" i="18"/>
  <c r="BS345" i="18" s="1"/>
  <c r="CE344" i="18"/>
  <c r="BH345" i="18"/>
  <c r="BI345" i="18" s="1"/>
  <c r="CI344" i="18"/>
  <c r="BW344" i="18"/>
  <c r="CC344" i="18"/>
  <c r="BN345" i="18"/>
  <c r="BO345" i="18" s="1"/>
  <c r="CH345" i="19" l="1"/>
  <c r="BL346" i="19"/>
  <c r="BM346" i="19" s="1"/>
  <c r="CB345" i="19"/>
  <c r="BV345" i="19"/>
  <c r="BH346" i="19"/>
  <c r="BI346" i="19" s="1"/>
  <c r="CJ345" i="19"/>
  <c r="BF346" i="19"/>
  <c r="BG346" i="19" s="1"/>
  <c r="BX345" i="19"/>
  <c r="BY345" i="19"/>
  <c r="CK345" i="19"/>
  <c r="BR346" i="19"/>
  <c r="BS346" i="19" s="1"/>
  <c r="CE345" i="19"/>
  <c r="BW345" i="19"/>
  <c r="CC345" i="19"/>
  <c r="CI345" i="19"/>
  <c r="BN346" i="19"/>
  <c r="BO346" i="19" s="1"/>
  <c r="CG345" i="19"/>
  <c r="CA345" i="19"/>
  <c r="BU345" i="19"/>
  <c r="BJ346" i="19"/>
  <c r="BK346" i="19" s="1"/>
  <c r="BD346" i="19"/>
  <c r="BE346" i="19" s="1"/>
  <c r="BP347" i="19"/>
  <c r="BQ347" i="19" s="1"/>
  <c r="CD345" i="19"/>
  <c r="BL346" i="18"/>
  <c r="BM346" i="18" s="1"/>
  <c r="CH345" i="18"/>
  <c r="CB345" i="18"/>
  <c r="BV345" i="18"/>
  <c r="BN346" i="18"/>
  <c r="BO346" i="18" s="1"/>
  <c r="CC345" i="18"/>
  <c r="BW345" i="18"/>
  <c r="CI345" i="18"/>
  <c r="BD346" i="18"/>
  <c r="BE346" i="18" s="1"/>
  <c r="BH346" i="18"/>
  <c r="BI346" i="18" s="1"/>
  <c r="CA345" i="18"/>
  <c r="BJ346" i="18"/>
  <c r="BK346" i="18" s="1"/>
  <c r="BU345" i="18"/>
  <c r="CG345" i="18"/>
  <c r="BY345" i="18"/>
  <c r="BR346" i="18"/>
  <c r="BS346" i="18" s="1"/>
  <c r="CE345" i="18"/>
  <c r="CK345" i="18"/>
  <c r="BX345" i="18"/>
  <c r="CD345" i="18"/>
  <c r="BP346" i="18"/>
  <c r="BQ346" i="18" s="1"/>
  <c r="CJ345" i="18"/>
  <c r="BF346" i="18"/>
  <c r="BG346" i="18" s="1"/>
  <c r="BP348" i="19" l="1"/>
  <c r="BQ348" i="19" s="1"/>
  <c r="BF347" i="19"/>
  <c r="BG347" i="19" s="1"/>
  <c r="BX346" i="19"/>
  <c r="CC346" i="19"/>
  <c r="BW346" i="19"/>
  <c r="CI346" i="19"/>
  <c r="BN347" i="19"/>
  <c r="BO347" i="19" s="1"/>
  <c r="BL347" i="19"/>
  <c r="BM347" i="19" s="1"/>
  <c r="BV346" i="19"/>
  <c r="CH346" i="19"/>
  <c r="CB346" i="19"/>
  <c r="BD347" i="19"/>
  <c r="BE347" i="19" s="1"/>
  <c r="CD346" i="19"/>
  <c r="BH347" i="19"/>
  <c r="BI347" i="19" s="1"/>
  <c r="CJ346" i="19"/>
  <c r="BR347" i="19"/>
  <c r="BS347" i="19" s="1"/>
  <c r="BY346" i="19"/>
  <c r="CK346" i="19"/>
  <c r="CE346" i="19"/>
  <c r="CG346" i="19"/>
  <c r="BJ347" i="19"/>
  <c r="BK347" i="19" s="1"/>
  <c r="CA346" i="19"/>
  <c r="BU346" i="19"/>
  <c r="BX346" i="18"/>
  <c r="CJ346" i="18"/>
  <c r="BP347" i="18"/>
  <c r="BQ347" i="18" s="1"/>
  <c r="CD346" i="18"/>
  <c r="BJ347" i="18"/>
  <c r="BK347" i="18" s="1"/>
  <c r="CG346" i="18"/>
  <c r="CA346" i="18"/>
  <c r="BU346" i="18"/>
  <c r="BY346" i="18"/>
  <c r="CK346" i="18"/>
  <c r="BR347" i="18"/>
  <c r="BS347" i="18" s="1"/>
  <c r="CE346" i="18"/>
  <c r="BF347" i="18"/>
  <c r="BG347" i="18" s="1"/>
  <c r="BH347" i="18"/>
  <c r="BI347" i="18" s="1"/>
  <c r="BD347" i="18"/>
  <c r="BE347" i="18" s="1"/>
  <c r="BW346" i="18"/>
  <c r="CI346" i="18"/>
  <c r="CC346" i="18"/>
  <c r="BN347" i="18"/>
  <c r="BO347" i="18" s="1"/>
  <c r="BV346" i="18"/>
  <c r="CH346" i="18"/>
  <c r="CB346" i="18"/>
  <c r="BL347" i="18"/>
  <c r="BM347" i="18" s="1"/>
  <c r="CG347" i="19" l="1"/>
  <c r="CA347" i="19"/>
  <c r="BJ348" i="19"/>
  <c r="BK348" i="19" s="1"/>
  <c r="BU347" i="19"/>
  <c r="BR348" i="19"/>
  <c r="CE347" i="19"/>
  <c r="BS348" i="19"/>
  <c r="CK347" i="19"/>
  <c r="BY347" i="19"/>
  <c r="BH348" i="19"/>
  <c r="BI348" i="19" s="1"/>
  <c r="CJ347" i="19"/>
  <c r="BF348" i="19"/>
  <c r="BG348" i="19" s="1"/>
  <c r="BX348" i="19" s="1"/>
  <c r="BX347" i="19"/>
  <c r="CH347" i="19"/>
  <c r="BL348" i="19"/>
  <c r="CB347" i="19"/>
  <c r="BV347" i="19"/>
  <c r="BM348" i="19"/>
  <c r="BD348" i="19"/>
  <c r="BE348" i="19" s="1"/>
  <c r="CD347" i="19"/>
  <c r="BP349" i="19"/>
  <c r="BQ349" i="19" s="1"/>
  <c r="CI347" i="19"/>
  <c r="BW347" i="19"/>
  <c r="BN348" i="19"/>
  <c r="BO348" i="19" s="1"/>
  <c r="CC347" i="19"/>
  <c r="CK347" i="18"/>
  <c r="CE347" i="18"/>
  <c r="BY347" i="18"/>
  <c r="BR348" i="18"/>
  <c r="BS348" i="18" s="1"/>
  <c r="BV347" i="18"/>
  <c r="BL348" i="18"/>
  <c r="BM348" i="18" s="1"/>
  <c r="CH347" i="18"/>
  <c r="CB347" i="18"/>
  <c r="BH348" i="18"/>
  <c r="BI348" i="18" s="1"/>
  <c r="BJ348" i="18"/>
  <c r="BK348" i="18" s="1"/>
  <c r="BU347" i="18"/>
  <c r="CG347" i="18"/>
  <c r="CA347" i="18"/>
  <c r="BD348" i="18"/>
  <c r="BE348" i="18" s="1"/>
  <c r="BX347" i="18"/>
  <c r="CJ347" i="18"/>
  <c r="BP348" i="18"/>
  <c r="BQ348" i="18" s="1"/>
  <c r="CD347" i="18"/>
  <c r="BF348" i="18"/>
  <c r="BG348" i="18" s="1"/>
  <c r="BW347" i="18"/>
  <c r="CI347" i="18"/>
  <c r="BN348" i="18"/>
  <c r="BO348" i="18" s="1"/>
  <c r="CC347" i="18"/>
  <c r="BH349" i="19" l="1"/>
  <c r="BI349" i="19" s="1"/>
  <c r="CJ348" i="19"/>
  <c r="BP350" i="19"/>
  <c r="BQ350" i="19"/>
  <c r="BN349" i="19"/>
  <c r="BO349" i="19" s="1"/>
  <c r="CC348" i="19"/>
  <c r="BW348" i="19"/>
  <c r="CI348" i="19"/>
  <c r="BD349" i="19"/>
  <c r="BE349" i="19" s="1"/>
  <c r="CD348" i="19"/>
  <c r="CG348" i="19"/>
  <c r="BJ349" i="19"/>
  <c r="BK349" i="19" s="1"/>
  <c r="CA348" i="19"/>
  <c r="BU348" i="19"/>
  <c r="CE348" i="19"/>
  <c r="BY348" i="19"/>
  <c r="BR349" i="19"/>
  <c r="BS349" i="19" s="1"/>
  <c r="CK348" i="19"/>
  <c r="CH348" i="19"/>
  <c r="BV348" i="19"/>
  <c r="BL349" i="19"/>
  <c r="BM349" i="19" s="1"/>
  <c r="CB348" i="19"/>
  <c r="BF349" i="19"/>
  <c r="BG349" i="19" s="1"/>
  <c r="CK348" i="18"/>
  <c r="BR349" i="18"/>
  <c r="BS349" i="18" s="1"/>
  <c r="CE348" i="18"/>
  <c r="BY348" i="18"/>
  <c r="BH349" i="18"/>
  <c r="BI349" i="18" s="1"/>
  <c r="CJ348" i="18"/>
  <c r="BP349" i="18"/>
  <c r="BQ349" i="18" s="1"/>
  <c r="CD348" i="18"/>
  <c r="BX348" i="18"/>
  <c r="BV348" i="18"/>
  <c r="CH348" i="18"/>
  <c r="BL349" i="18"/>
  <c r="BM349" i="18" s="1"/>
  <c r="CB348" i="18"/>
  <c r="BW348" i="18"/>
  <c r="CI348" i="18"/>
  <c r="CC348" i="18"/>
  <c r="BN349" i="18"/>
  <c r="BO349" i="18" s="1"/>
  <c r="BD349" i="18"/>
  <c r="BE349" i="18" s="1"/>
  <c r="BU348" i="18"/>
  <c r="CG348" i="18"/>
  <c r="CA348" i="18"/>
  <c r="BJ349" i="18"/>
  <c r="BK349" i="18" s="1"/>
  <c r="BF349" i="18"/>
  <c r="BG349" i="18" s="1"/>
  <c r="BD350" i="19" l="1"/>
  <c r="BE350" i="19" s="1"/>
  <c r="CD349" i="19"/>
  <c r="BF350" i="19"/>
  <c r="BG350" i="19" s="1"/>
  <c r="BX349" i="19"/>
  <c r="BL350" i="19"/>
  <c r="BM350" i="19" s="1"/>
  <c r="CB349" i="19"/>
  <c r="BV349" i="19"/>
  <c r="CH349" i="19"/>
  <c r="BN350" i="19"/>
  <c r="BO350" i="19" s="1"/>
  <c r="CC349" i="19"/>
  <c r="BW349" i="19"/>
  <c r="CI349" i="19"/>
  <c r="CA349" i="19"/>
  <c r="BJ350" i="19"/>
  <c r="BK350" i="19" s="1"/>
  <c r="CG349" i="19"/>
  <c r="BU349" i="19"/>
  <c r="CE349" i="19"/>
  <c r="CK349" i="19"/>
  <c r="BY349" i="19"/>
  <c r="BR350" i="19"/>
  <c r="BS350" i="19" s="1"/>
  <c r="BH350" i="19"/>
  <c r="BI350" i="19" s="1"/>
  <c r="CJ349" i="19"/>
  <c r="BP351" i="19"/>
  <c r="BQ351" i="19" s="1"/>
  <c r="BF350" i="18"/>
  <c r="BG350" i="18" s="1"/>
  <c r="CJ349" i="18"/>
  <c r="BP350" i="18"/>
  <c r="BQ350" i="18" s="1"/>
  <c r="CD349" i="18"/>
  <c r="BX349" i="18"/>
  <c r="BU349" i="18"/>
  <c r="CG349" i="18"/>
  <c r="BJ350" i="18"/>
  <c r="BK350" i="18" s="1"/>
  <c r="CA349" i="18"/>
  <c r="BD350" i="18"/>
  <c r="BE350" i="18" s="1"/>
  <c r="CI349" i="18"/>
  <c r="BN350" i="18"/>
  <c r="BO350" i="18" s="1"/>
  <c r="CC349" i="18"/>
  <c r="BW349" i="18"/>
  <c r="BH350" i="18"/>
  <c r="BI350" i="18" s="1"/>
  <c r="BR350" i="18"/>
  <c r="BS350" i="18" s="1"/>
  <c r="CE349" i="18"/>
  <c r="BY349" i="18"/>
  <c r="CK349" i="18"/>
  <c r="BV349" i="18"/>
  <c r="CH349" i="18"/>
  <c r="CB349" i="18"/>
  <c r="BL350" i="18"/>
  <c r="BM350" i="18" s="1"/>
  <c r="BH351" i="19" l="1"/>
  <c r="BI351" i="19" s="1"/>
  <c r="CJ350" i="19"/>
  <c r="BF351" i="19"/>
  <c r="BG351" i="19" s="1"/>
  <c r="BX350" i="19"/>
  <c r="BP352" i="19"/>
  <c r="BQ352" i="19" s="1"/>
  <c r="BY350" i="19"/>
  <c r="CK350" i="19"/>
  <c r="CE350" i="19"/>
  <c r="BR351" i="19"/>
  <c r="BS351" i="19" s="1"/>
  <c r="BD351" i="19"/>
  <c r="BE351" i="19" s="1"/>
  <c r="CD351" i="19" s="1"/>
  <c r="CD350" i="19"/>
  <c r="BN351" i="19"/>
  <c r="BO351" i="19" s="1"/>
  <c r="CC350" i="19"/>
  <c r="BW350" i="19"/>
  <c r="CI350" i="19"/>
  <c r="CA350" i="19"/>
  <c r="BU350" i="19"/>
  <c r="BJ351" i="19"/>
  <c r="BK351" i="19" s="1"/>
  <c r="CG350" i="19"/>
  <c r="CB350" i="19"/>
  <c r="BV350" i="19"/>
  <c r="BL351" i="19"/>
  <c r="BM351" i="19" s="1"/>
  <c r="CH350" i="19"/>
  <c r="CI350" i="18"/>
  <c r="BN351" i="18"/>
  <c r="BO351" i="18" s="1"/>
  <c r="CC350" i="18"/>
  <c r="BW350" i="18"/>
  <c r="BU350" i="18"/>
  <c r="CG350" i="18"/>
  <c r="BJ351" i="18"/>
  <c r="BK351" i="18" s="1"/>
  <c r="CA350" i="18"/>
  <c r="CH350" i="18"/>
  <c r="CB350" i="18"/>
  <c r="BL351" i="18"/>
  <c r="BM351" i="18" s="1"/>
  <c r="BV350" i="18"/>
  <c r="BR351" i="18"/>
  <c r="BS351" i="18" s="1"/>
  <c r="CE350" i="18"/>
  <c r="CK350" i="18"/>
  <c r="BY350" i="18"/>
  <c r="BD351" i="18"/>
  <c r="BE351" i="18" s="1"/>
  <c r="BH351" i="18"/>
  <c r="BI351" i="18" s="1"/>
  <c r="BP351" i="18"/>
  <c r="BQ351" i="18" s="1"/>
  <c r="CD350" i="18"/>
  <c r="BX350" i="18"/>
  <c r="CJ350" i="18"/>
  <c r="BF351" i="18"/>
  <c r="BG351" i="18" s="1"/>
  <c r="BY351" i="19" l="1"/>
  <c r="BR352" i="19"/>
  <c r="BS352" i="19" s="1"/>
  <c r="CK351" i="19"/>
  <c r="CE351" i="19"/>
  <c r="CB351" i="19"/>
  <c r="BL352" i="19"/>
  <c r="BM352" i="19" s="1"/>
  <c r="BV351" i="19"/>
  <c r="CH351" i="19"/>
  <c r="CA351" i="19"/>
  <c r="BJ352" i="19"/>
  <c r="BK352" i="19" s="1"/>
  <c r="BU351" i="19"/>
  <c r="CG351" i="19"/>
  <c r="BP353" i="19"/>
  <c r="BQ353" i="19" s="1"/>
  <c r="BN352" i="19"/>
  <c r="CC351" i="19"/>
  <c r="CI351" i="19"/>
  <c r="BO352" i="19"/>
  <c r="BW351" i="19"/>
  <c r="BF352" i="19"/>
  <c r="BG352" i="19" s="1"/>
  <c r="BX351" i="19"/>
  <c r="BH352" i="19"/>
  <c r="BI352" i="19"/>
  <c r="CJ352" i="19" s="1"/>
  <c r="CJ351" i="19"/>
  <c r="BD352" i="19"/>
  <c r="BE352" i="19" s="1"/>
  <c r="BF352" i="18"/>
  <c r="BG352" i="18" s="1"/>
  <c r="BH352" i="18"/>
  <c r="BI352" i="18" s="1"/>
  <c r="BP352" i="18"/>
  <c r="BQ352" i="18" s="1"/>
  <c r="CD351" i="18"/>
  <c r="CJ351" i="18"/>
  <c r="BX351" i="18"/>
  <c r="CG351" i="18"/>
  <c r="CA351" i="18"/>
  <c r="BU351" i="18"/>
  <c r="BJ352" i="18"/>
  <c r="BK352" i="18" s="1"/>
  <c r="BN352" i="18"/>
  <c r="BO352" i="18" s="1"/>
  <c r="CC351" i="18"/>
  <c r="BW351" i="18"/>
  <c r="CI351" i="18"/>
  <c r="BD352" i="18"/>
  <c r="BE352" i="18" s="1"/>
  <c r="BR352" i="18"/>
  <c r="BS352" i="18" s="1"/>
  <c r="CE351" i="18"/>
  <c r="CK351" i="18"/>
  <c r="BY351" i="18"/>
  <c r="CH351" i="18"/>
  <c r="CB351" i="18"/>
  <c r="BL352" i="18"/>
  <c r="BM352" i="18" s="1"/>
  <c r="BV351" i="18"/>
  <c r="CA352" i="19" l="1"/>
  <c r="BU352" i="19"/>
  <c r="BJ353" i="19"/>
  <c r="BK353" i="19" s="1"/>
  <c r="CG352" i="19"/>
  <c r="BF353" i="19"/>
  <c r="BG353" i="19" s="1"/>
  <c r="BX352" i="19"/>
  <c r="BY352" i="19"/>
  <c r="CK352" i="19"/>
  <c r="BR353" i="19"/>
  <c r="BS353" i="19" s="1"/>
  <c r="CE352" i="19"/>
  <c r="CB352" i="19"/>
  <c r="BL353" i="19"/>
  <c r="BM353" i="19" s="1"/>
  <c r="CH352" i="19"/>
  <c r="BV352" i="19"/>
  <c r="BD353" i="19"/>
  <c r="BE353" i="19" s="1"/>
  <c r="CD352" i="19"/>
  <c r="BP354" i="19"/>
  <c r="BQ354" i="19" s="1"/>
  <c r="BH353" i="19"/>
  <c r="BI353" i="19" s="1"/>
  <c r="BW352" i="19"/>
  <c r="CI352" i="19"/>
  <c r="BN353" i="19"/>
  <c r="CC352" i="19"/>
  <c r="BO353" i="19"/>
  <c r="BN353" i="18"/>
  <c r="BO353" i="18" s="1"/>
  <c r="CC352" i="18"/>
  <c r="CI352" i="18"/>
  <c r="BW352" i="18"/>
  <c r="BP353" i="18"/>
  <c r="BQ353" i="18" s="1"/>
  <c r="CD352" i="18"/>
  <c r="BX352" i="18"/>
  <c r="CJ352" i="18"/>
  <c r="CB352" i="18"/>
  <c r="BL353" i="18"/>
  <c r="BM353" i="18" s="1"/>
  <c r="BV352" i="18"/>
  <c r="CH352" i="18"/>
  <c r="BD353" i="18"/>
  <c r="BE353" i="18" s="1"/>
  <c r="CG352" i="18"/>
  <c r="CA352" i="18"/>
  <c r="BJ353" i="18"/>
  <c r="BK353" i="18" s="1"/>
  <c r="BU352" i="18"/>
  <c r="CE352" i="18"/>
  <c r="BY352" i="18"/>
  <c r="CK352" i="18"/>
  <c r="BR353" i="18"/>
  <c r="BS353" i="18" s="1"/>
  <c r="BH353" i="18"/>
  <c r="BI353" i="18" s="1"/>
  <c r="BF353" i="18"/>
  <c r="BG353" i="18" s="1"/>
  <c r="BH354" i="19" l="1"/>
  <c r="BI354" i="19" s="1"/>
  <c r="CJ353" i="19"/>
  <c r="BL354" i="19"/>
  <c r="BV353" i="19"/>
  <c r="CH353" i="19"/>
  <c r="BM354" i="19"/>
  <c r="CB353" i="19"/>
  <c r="BF354" i="19"/>
  <c r="BG354" i="19" s="1"/>
  <c r="BX353" i="19"/>
  <c r="CA353" i="19"/>
  <c r="BJ354" i="19"/>
  <c r="BK354" i="19" s="1"/>
  <c r="CG353" i="19"/>
  <c r="BU353" i="19"/>
  <c r="BY353" i="19"/>
  <c r="BR354" i="19"/>
  <c r="CK353" i="19"/>
  <c r="CE353" i="19"/>
  <c r="BS354" i="19"/>
  <c r="BD354" i="19"/>
  <c r="BE354" i="19" s="1"/>
  <c r="CD353" i="19"/>
  <c r="BP355" i="19"/>
  <c r="BQ355" i="19" s="1"/>
  <c r="BW353" i="19"/>
  <c r="CI353" i="19"/>
  <c r="CC353" i="19"/>
  <c r="BN354" i="19"/>
  <c r="BO354" i="19" s="1"/>
  <c r="CA353" i="18"/>
  <c r="BU353" i="18"/>
  <c r="BJ354" i="18"/>
  <c r="BK354" i="18" s="1"/>
  <c r="CG353" i="18"/>
  <c r="BD354" i="18"/>
  <c r="BE354" i="18" s="1"/>
  <c r="CE353" i="18"/>
  <c r="BR354" i="18"/>
  <c r="BS354" i="18" s="1"/>
  <c r="BY353" i="18"/>
  <c r="CK353" i="18"/>
  <c r="CD353" i="18"/>
  <c r="BP354" i="18"/>
  <c r="BQ354" i="18" s="1"/>
  <c r="BX353" i="18"/>
  <c r="CJ353" i="18"/>
  <c r="BF354" i="18"/>
  <c r="BG354" i="18" s="1"/>
  <c r="CC353" i="18"/>
  <c r="BN354" i="18"/>
  <c r="BO354" i="18" s="1"/>
  <c r="BW353" i="18"/>
  <c r="CI353" i="18"/>
  <c r="BH354" i="18"/>
  <c r="BI354" i="18" s="1"/>
  <c r="CB353" i="18"/>
  <c r="CH353" i="18"/>
  <c r="BV353" i="18"/>
  <c r="BL354" i="18"/>
  <c r="BM354" i="18" s="1"/>
  <c r="BJ355" i="19" l="1"/>
  <c r="BK355" i="19" s="1"/>
  <c r="BU354" i="19"/>
  <c r="CG354" i="19"/>
  <c r="CA354" i="19"/>
  <c r="BD355" i="19"/>
  <c r="BE355" i="19" s="1"/>
  <c r="CD354" i="19"/>
  <c r="BP356" i="19"/>
  <c r="BQ356" i="19" s="1"/>
  <c r="BF355" i="19"/>
  <c r="BG355" i="19" s="1"/>
  <c r="BX354" i="19"/>
  <c r="BW354" i="19"/>
  <c r="CI354" i="19"/>
  <c r="BN355" i="19"/>
  <c r="BO355" i="19" s="1"/>
  <c r="CC354" i="19"/>
  <c r="BH355" i="19"/>
  <c r="BI355" i="19" s="1"/>
  <c r="CJ354" i="19"/>
  <c r="BY354" i="19"/>
  <c r="CK354" i="19"/>
  <c r="CE354" i="19"/>
  <c r="BR355" i="19"/>
  <c r="BS355" i="19" s="1"/>
  <c r="BL355" i="19"/>
  <c r="BM355" i="19" s="1"/>
  <c r="BV354" i="19"/>
  <c r="CH354" i="19"/>
  <c r="CB354" i="19"/>
  <c r="CH354" i="18"/>
  <c r="BL355" i="18"/>
  <c r="BM355" i="18" s="1"/>
  <c r="BV354" i="18"/>
  <c r="CB354" i="18"/>
  <c r="BR355" i="18"/>
  <c r="CK354" i="18"/>
  <c r="CE354" i="18"/>
  <c r="BS355" i="18"/>
  <c r="BY354" i="18"/>
  <c r="BU354" i="18"/>
  <c r="CG354" i="18"/>
  <c r="BJ355" i="18"/>
  <c r="BK355" i="18" s="1"/>
  <c r="CA354" i="18"/>
  <c r="CJ354" i="18"/>
  <c r="CD354" i="18"/>
  <c r="BP355" i="18"/>
  <c r="BQ355" i="18" s="1"/>
  <c r="BX354" i="18"/>
  <c r="BH355" i="18"/>
  <c r="BI355" i="18" s="1"/>
  <c r="BD355" i="18"/>
  <c r="BE355" i="18" s="1"/>
  <c r="CI354" i="18"/>
  <c r="CC354" i="18"/>
  <c r="BN355" i="18"/>
  <c r="BO355" i="18" s="1"/>
  <c r="BW354" i="18"/>
  <c r="BF355" i="18"/>
  <c r="BG355" i="18" s="1"/>
  <c r="BW355" i="19" l="1"/>
  <c r="CI355" i="19"/>
  <c r="BN356" i="19"/>
  <c r="BO356" i="19" s="1"/>
  <c r="CC355" i="19"/>
  <c r="CK355" i="19"/>
  <c r="CE355" i="19"/>
  <c r="BY355" i="19"/>
  <c r="BR356" i="19"/>
  <c r="BS356" i="19" s="1"/>
  <c r="BM356" i="19"/>
  <c r="BV355" i="19"/>
  <c r="CH355" i="19"/>
  <c r="CB355" i="19"/>
  <c r="BL356" i="19"/>
  <c r="BP357" i="19"/>
  <c r="BQ357" i="19" s="1"/>
  <c r="BH356" i="19"/>
  <c r="BI356" i="19" s="1"/>
  <c r="CJ355" i="19"/>
  <c r="BF356" i="19"/>
  <c r="BG356" i="19" s="1"/>
  <c r="BX355" i="19"/>
  <c r="BD356" i="19"/>
  <c r="BE356" i="19" s="1"/>
  <c r="CD355" i="19"/>
  <c r="BJ356" i="19"/>
  <c r="BK356" i="19" s="1"/>
  <c r="BU355" i="19"/>
  <c r="CG355" i="19"/>
  <c r="CA355" i="19"/>
  <c r="BN356" i="18"/>
  <c r="BO356" i="18" s="1"/>
  <c r="BW355" i="18"/>
  <c r="CI355" i="18"/>
  <c r="CC355" i="18"/>
  <c r="BF356" i="18"/>
  <c r="BG356" i="18" s="1"/>
  <c r="BH356" i="18"/>
  <c r="BI356" i="18" s="1"/>
  <c r="CG355" i="18"/>
  <c r="CA355" i="18"/>
  <c r="BJ356" i="18"/>
  <c r="BK356" i="18" s="1"/>
  <c r="BU355" i="18"/>
  <c r="BD356" i="18"/>
  <c r="BE356" i="18" s="1"/>
  <c r="BP356" i="18"/>
  <c r="BQ356" i="18" s="1"/>
  <c r="BX355" i="18"/>
  <c r="CJ355" i="18"/>
  <c r="CD355" i="18"/>
  <c r="BL356" i="18"/>
  <c r="BM356" i="18" s="1"/>
  <c r="BV355" i="18"/>
  <c r="CH355" i="18"/>
  <c r="CB355" i="18"/>
  <c r="CE355" i="18"/>
  <c r="BY355" i="18"/>
  <c r="CK355" i="18"/>
  <c r="BR356" i="18"/>
  <c r="BS356" i="18" s="1"/>
  <c r="BD357" i="19" l="1"/>
  <c r="BE357" i="19" s="1"/>
  <c r="CD356" i="19"/>
  <c r="CA356" i="19"/>
  <c r="BJ357" i="19"/>
  <c r="BK357" i="19" s="1"/>
  <c r="BU356" i="19"/>
  <c r="CG356" i="19"/>
  <c r="BR357" i="19"/>
  <c r="BS357" i="19" s="1"/>
  <c r="BY356" i="19"/>
  <c r="CK356" i="19"/>
  <c r="CE356" i="19"/>
  <c r="BH357" i="19"/>
  <c r="BI357" i="19"/>
  <c r="CJ357" i="19" s="1"/>
  <c r="CJ356" i="19"/>
  <c r="BP358" i="19"/>
  <c r="BQ358" i="19" s="1"/>
  <c r="BN357" i="19"/>
  <c r="BO357" i="19" s="1"/>
  <c r="CC356" i="19"/>
  <c r="BW356" i="19"/>
  <c r="CI356" i="19"/>
  <c r="BL357" i="19"/>
  <c r="BV356" i="19"/>
  <c r="CH356" i="19"/>
  <c r="BM357" i="19"/>
  <c r="CB356" i="19"/>
  <c r="BF357" i="19"/>
  <c r="BG357" i="19" s="1"/>
  <c r="BX356" i="19"/>
  <c r="CE356" i="18"/>
  <c r="BY356" i="18"/>
  <c r="CK356" i="18"/>
  <c r="BR357" i="18"/>
  <c r="BS357" i="18" s="1"/>
  <c r="BD357" i="18"/>
  <c r="BE357" i="18" s="1"/>
  <c r="BF357" i="18"/>
  <c r="BG357" i="18" s="1"/>
  <c r="BH357" i="18"/>
  <c r="BI357" i="18" s="1"/>
  <c r="CH356" i="18"/>
  <c r="CB356" i="18"/>
  <c r="BV356" i="18"/>
  <c r="BL357" i="18"/>
  <c r="BM357" i="18" s="1"/>
  <c r="BP357" i="18"/>
  <c r="BQ357" i="18" s="1"/>
  <c r="CD356" i="18"/>
  <c r="BX356" i="18"/>
  <c r="CJ356" i="18"/>
  <c r="BN357" i="18"/>
  <c r="BO357" i="18" s="1"/>
  <c r="CI356" i="18"/>
  <c r="CC356" i="18"/>
  <c r="BW356" i="18"/>
  <c r="BJ357" i="18"/>
  <c r="BK357" i="18" s="1"/>
  <c r="CG356" i="18"/>
  <c r="CA356" i="18"/>
  <c r="BU356" i="18"/>
  <c r="BY357" i="19" l="1"/>
  <c r="BR358" i="19"/>
  <c r="BS358" i="19" s="1"/>
  <c r="CE357" i="19"/>
  <c r="CK357" i="19"/>
  <c r="CI357" i="19"/>
  <c r="BN358" i="19"/>
  <c r="CC357" i="19"/>
  <c r="BW357" i="19"/>
  <c r="BO358" i="19"/>
  <c r="BP359" i="19"/>
  <c r="BQ359" i="19" s="1"/>
  <c r="BJ358" i="19"/>
  <c r="BK358" i="19" s="1"/>
  <c r="BU357" i="19"/>
  <c r="CG357" i="19"/>
  <c r="CA357" i="19"/>
  <c r="BF358" i="19"/>
  <c r="BG358" i="19" s="1"/>
  <c r="BX357" i="19"/>
  <c r="BD358" i="19"/>
  <c r="BE358" i="19" s="1"/>
  <c r="CD357" i="19"/>
  <c r="BH358" i="19"/>
  <c r="BI358" i="19" s="1"/>
  <c r="CB357" i="19"/>
  <c r="BL358" i="19"/>
  <c r="BM358" i="19" s="1"/>
  <c r="CH357" i="19"/>
  <c r="BV357" i="19"/>
  <c r="CB357" i="18"/>
  <c r="BL358" i="18"/>
  <c r="BM358" i="18" s="1"/>
  <c r="BV357" i="18"/>
  <c r="CH357" i="18"/>
  <c r="BH358" i="18"/>
  <c r="BI358" i="18" s="1"/>
  <c r="BD358" i="18"/>
  <c r="BE358" i="18" s="1"/>
  <c r="CG357" i="18"/>
  <c r="CA357" i="18"/>
  <c r="BJ358" i="18"/>
  <c r="BK358" i="18" s="1"/>
  <c r="BU357" i="18"/>
  <c r="BF358" i="18"/>
  <c r="BG358" i="18" s="1"/>
  <c r="BN358" i="18"/>
  <c r="BO358" i="18" s="1"/>
  <c r="CC357" i="18"/>
  <c r="BW357" i="18"/>
  <c r="CI357" i="18"/>
  <c r="CK357" i="18"/>
  <c r="CE357" i="18"/>
  <c r="BY357" i="18"/>
  <c r="BR358" i="18"/>
  <c r="BS358" i="18" s="1"/>
  <c r="CD357" i="18"/>
  <c r="BP358" i="18"/>
  <c r="BQ358" i="18" s="1"/>
  <c r="BX357" i="18"/>
  <c r="CJ357" i="18"/>
  <c r="CA358" i="19" l="1"/>
  <c r="BJ359" i="19"/>
  <c r="BK359" i="19" s="1"/>
  <c r="CG358" i="19"/>
  <c r="BU358" i="19"/>
  <c r="BL359" i="19"/>
  <c r="CH358" i="19"/>
  <c r="BM359" i="19"/>
  <c r="CB358" i="19"/>
  <c r="BV358" i="19"/>
  <c r="BY358" i="19"/>
  <c r="CK358" i="19"/>
  <c r="BR359" i="19"/>
  <c r="BS359" i="19" s="1"/>
  <c r="CE358" i="19"/>
  <c r="BH359" i="19"/>
  <c r="BI359" i="19" s="1"/>
  <c r="CJ358" i="19"/>
  <c r="BF359" i="19"/>
  <c r="BG359" i="19" s="1"/>
  <c r="BX359" i="19" s="1"/>
  <c r="BX358" i="19"/>
  <c r="BP360" i="19"/>
  <c r="BQ360" i="19" s="1"/>
  <c r="BD359" i="19"/>
  <c r="BE359" i="19" s="1"/>
  <c r="CD358" i="19"/>
  <c r="BW358" i="19"/>
  <c r="CI358" i="19"/>
  <c r="CC358" i="19"/>
  <c r="BN359" i="19"/>
  <c r="BO359" i="19" s="1"/>
  <c r="BF359" i="18"/>
  <c r="BG359" i="18" s="1"/>
  <c r="CJ358" i="18"/>
  <c r="BP359" i="18"/>
  <c r="CD358" i="18"/>
  <c r="BX358" i="18"/>
  <c r="BQ359" i="18"/>
  <c r="CB358" i="18"/>
  <c r="BL359" i="18"/>
  <c r="BM359" i="18" s="1"/>
  <c r="BV358" i="18"/>
  <c r="CH358" i="18"/>
  <c r="BD359" i="18"/>
  <c r="BE359" i="18" s="1"/>
  <c r="BH359" i="18"/>
  <c r="BI359" i="18" s="1"/>
  <c r="BN359" i="18"/>
  <c r="CC358" i="18"/>
  <c r="BO359" i="18"/>
  <c r="CI358" i="18"/>
  <c r="BW358" i="18"/>
  <c r="CA358" i="18"/>
  <c r="BJ359" i="18"/>
  <c r="BK359" i="18" s="1"/>
  <c r="CG358" i="18"/>
  <c r="BU358" i="18"/>
  <c r="BY358" i="18"/>
  <c r="BR359" i="18"/>
  <c r="CK358" i="18"/>
  <c r="CE358" i="18"/>
  <c r="BS359" i="18"/>
  <c r="BD360" i="19" l="1"/>
  <c r="BE360" i="19" s="1"/>
  <c r="CD359" i="19"/>
  <c r="BW359" i="19"/>
  <c r="CC359" i="19"/>
  <c r="CI359" i="19"/>
  <c r="BN360" i="19"/>
  <c r="BO360" i="19" s="1"/>
  <c r="BJ360" i="19"/>
  <c r="BK360" i="19" s="1"/>
  <c r="CG359" i="19"/>
  <c r="CA359" i="19"/>
  <c r="BU359" i="19"/>
  <c r="BH360" i="19"/>
  <c r="BI360" i="19" s="1"/>
  <c r="CJ359" i="19"/>
  <c r="BV359" i="19"/>
  <c r="BL360" i="19"/>
  <c r="CB359" i="19"/>
  <c r="BM360" i="19"/>
  <c r="CH359" i="19"/>
  <c r="BY359" i="19"/>
  <c r="CK359" i="19"/>
  <c r="CE359" i="19"/>
  <c r="BR360" i="19"/>
  <c r="BS360" i="19" s="1"/>
  <c r="BP361" i="19"/>
  <c r="BQ361" i="19" s="1"/>
  <c r="BF360" i="19"/>
  <c r="BG360" i="19" s="1"/>
  <c r="BD360" i="18"/>
  <c r="BE360" i="18" s="1"/>
  <c r="CA359" i="18"/>
  <c r="BJ360" i="18"/>
  <c r="BK360" i="18" s="1"/>
  <c r="BU359" i="18"/>
  <c r="CG359" i="18"/>
  <c r="CB359" i="18"/>
  <c r="BL360" i="18"/>
  <c r="BM360" i="18" s="1"/>
  <c r="CH359" i="18"/>
  <c r="BV359" i="18"/>
  <c r="CI359" i="18"/>
  <c r="BN360" i="18"/>
  <c r="BO360" i="18" s="1"/>
  <c r="CC359" i="18"/>
  <c r="BW359" i="18"/>
  <c r="BH360" i="18"/>
  <c r="BI360" i="18" s="1"/>
  <c r="BY359" i="18"/>
  <c r="CK359" i="18"/>
  <c r="CE359" i="18"/>
  <c r="BR360" i="18"/>
  <c r="BS360" i="18" s="1"/>
  <c r="BF360" i="18"/>
  <c r="BG360" i="18" s="1"/>
  <c r="BX359" i="18"/>
  <c r="CJ359" i="18"/>
  <c r="BP360" i="18"/>
  <c r="BQ360" i="18" s="1"/>
  <c r="CD359" i="18"/>
  <c r="BH361" i="19" l="1"/>
  <c r="BI361" i="19" s="1"/>
  <c r="CJ360" i="19"/>
  <c r="BF361" i="19"/>
  <c r="BG361" i="19" s="1"/>
  <c r="BX360" i="19"/>
  <c r="BW360" i="19"/>
  <c r="CI360" i="19"/>
  <c r="BN361" i="19"/>
  <c r="BO361" i="19" s="1"/>
  <c r="CC360" i="19"/>
  <c r="CK360" i="19"/>
  <c r="CE360" i="19"/>
  <c r="BR361" i="19"/>
  <c r="BS361" i="19" s="1"/>
  <c r="BY360" i="19"/>
  <c r="BJ361" i="19"/>
  <c r="BU360" i="19"/>
  <c r="CG360" i="19"/>
  <c r="BK361" i="19"/>
  <c r="CA360" i="19"/>
  <c r="BD361" i="19"/>
  <c r="BE361" i="19" s="1"/>
  <c r="CD360" i="19"/>
  <c r="BV360" i="19"/>
  <c r="CH360" i="19"/>
  <c r="BL361" i="19"/>
  <c r="BM361" i="19" s="1"/>
  <c r="CB360" i="19"/>
  <c r="BP362" i="19"/>
  <c r="BQ362" i="19" s="1"/>
  <c r="BL361" i="18"/>
  <c r="BV360" i="18"/>
  <c r="CH360" i="18"/>
  <c r="CB360" i="18"/>
  <c r="BM361" i="18"/>
  <c r="BW360" i="18"/>
  <c r="CI360" i="18"/>
  <c r="BN361" i="18"/>
  <c r="BO361" i="18" s="1"/>
  <c r="CC360" i="18"/>
  <c r="BH361" i="18"/>
  <c r="BI361" i="18" s="1"/>
  <c r="BX360" i="18"/>
  <c r="CJ360" i="18"/>
  <c r="BP361" i="18"/>
  <c r="CD360" i="18"/>
  <c r="BQ361" i="18"/>
  <c r="BF361" i="18"/>
  <c r="BG361" i="18" s="1"/>
  <c r="BY360" i="18"/>
  <c r="CK360" i="18"/>
  <c r="BR361" i="18"/>
  <c r="BS361" i="18" s="1"/>
  <c r="CE360" i="18"/>
  <c r="CA360" i="18"/>
  <c r="BJ361" i="18"/>
  <c r="BK361" i="18" s="1"/>
  <c r="BU360" i="18"/>
  <c r="CG360" i="18"/>
  <c r="BD361" i="18"/>
  <c r="BE361" i="18" s="1"/>
  <c r="CK361" i="19" l="1"/>
  <c r="BR362" i="19"/>
  <c r="BS362" i="19" s="1"/>
  <c r="BY361" i="19"/>
  <c r="CE361" i="19"/>
  <c r="BW361" i="19"/>
  <c r="CI361" i="19"/>
  <c r="BN362" i="19"/>
  <c r="BO362" i="19" s="1"/>
  <c r="CC361" i="19"/>
  <c r="BF362" i="19"/>
  <c r="BG362" i="19" s="1"/>
  <c r="BX361" i="19"/>
  <c r="BV361" i="19"/>
  <c r="CH361" i="19"/>
  <c r="CB361" i="19"/>
  <c r="BL362" i="19"/>
  <c r="BM362" i="19" s="1"/>
  <c r="BP363" i="19"/>
  <c r="BQ363" i="19" s="1"/>
  <c r="BH362" i="19"/>
  <c r="BI362" i="19" s="1"/>
  <c r="CJ361" i="19"/>
  <c r="BU361" i="19"/>
  <c r="BJ362" i="19"/>
  <c r="BK362" i="19" s="1"/>
  <c r="CA361" i="19"/>
  <c r="CG361" i="19"/>
  <c r="BD362" i="19"/>
  <c r="BE362" i="19" s="1"/>
  <c r="CD361" i="19"/>
  <c r="BY361" i="18"/>
  <c r="CK361" i="18"/>
  <c r="BR362" i="18"/>
  <c r="BS362" i="18" s="1"/>
  <c r="CE361" i="18"/>
  <c r="BJ362" i="18"/>
  <c r="BK362" i="18" s="1"/>
  <c r="BU361" i="18"/>
  <c r="CG361" i="18"/>
  <c r="CA361" i="18"/>
  <c r="BW361" i="18"/>
  <c r="CI361" i="18"/>
  <c r="BN362" i="18"/>
  <c r="BO362" i="18" s="1"/>
  <c r="CC361" i="18"/>
  <c r="BF362" i="18"/>
  <c r="BG362" i="18" s="1"/>
  <c r="BH362" i="18"/>
  <c r="BI362" i="18" s="1"/>
  <c r="BD362" i="18"/>
  <c r="BE362" i="18" s="1"/>
  <c r="BX361" i="18"/>
  <c r="CJ361" i="18"/>
  <c r="CD361" i="18"/>
  <c r="BP362" i="18"/>
  <c r="BQ362" i="18" s="1"/>
  <c r="BV361" i="18"/>
  <c r="CH361" i="18"/>
  <c r="CB361" i="18"/>
  <c r="BL362" i="18"/>
  <c r="BM362" i="18" s="1"/>
  <c r="BU362" i="19" l="1"/>
  <c r="CG362" i="19"/>
  <c r="CA362" i="19"/>
  <c r="BJ363" i="19"/>
  <c r="BK363" i="19" s="1"/>
  <c r="BD363" i="19"/>
  <c r="BE363" i="19" s="1"/>
  <c r="CD362" i="19"/>
  <c r="BF363" i="19"/>
  <c r="BG363" i="19" s="1"/>
  <c r="BX362" i="19"/>
  <c r="CI362" i="19"/>
  <c r="BN363" i="19"/>
  <c r="BO363" i="19" s="1"/>
  <c r="CC362" i="19"/>
  <c r="BW362" i="19"/>
  <c r="BP364" i="19"/>
  <c r="BQ364" i="19" s="1"/>
  <c r="BR363" i="19"/>
  <c r="BS363" i="19" s="1"/>
  <c r="CK362" i="19"/>
  <c r="CE362" i="19"/>
  <c r="BY362" i="19"/>
  <c r="BV362" i="19"/>
  <c r="CH362" i="19"/>
  <c r="CB362" i="19"/>
  <c r="BL363" i="19"/>
  <c r="BM363" i="19" s="1"/>
  <c r="BH363" i="19"/>
  <c r="BI363" i="19"/>
  <c r="CJ362" i="19"/>
  <c r="BL363" i="18"/>
  <c r="BV362" i="18"/>
  <c r="CH362" i="18"/>
  <c r="CB362" i="18"/>
  <c r="BM363" i="18"/>
  <c r="BD363" i="18"/>
  <c r="BE363" i="18" s="1"/>
  <c r="CI362" i="18"/>
  <c r="BW362" i="18"/>
  <c r="BN363" i="18"/>
  <c r="BO363" i="18" s="1"/>
  <c r="CC362" i="18"/>
  <c r="BU362" i="18"/>
  <c r="CG362" i="18"/>
  <c r="BJ363" i="18"/>
  <c r="BK363" i="18" s="1"/>
  <c r="CA362" i="18"/>
  <c r="BR363" i="18"/>
  <c r="BS363" i="18" s="1"/>
  <c r="CK362" i="18"/>
  <c r="CE362" i="18"/>
  <c r="BY362" i="18"/>
  <c r="BH363" i="18"/>
  <c r="BI363" i="18" s="1"/>
  <c r="BF363" i="18"/>
  <c r="BG363" i="18" s="1"/>
  <c r="BX362" i="18"/>
  <c r="CJ362" i="18"/>
  <c r="BP363" i="18"/>
  <c r="BQ363" i="18" s="1"/>
  <c r="CD362" i="18"/>
  <c r="CH363" i="19" l="1"/>
  <c r="CB363" i="19"/>
  <c r="BL364" i="19"/>
  <c r="BM364" i="19" s="1"/>
  <c r="BV363" i="19"/>
  <c r="BU363" i="19"/>
  <c r="CG363" i="19"/>
  <c r="CA363" i="19"/>
  <c r="BJ364" i="19"/>
  <c r="BK364" i="19" s="1"/>
  <c r="BP365" i="19"/>
  <c r="BQ365" i="19" s="1"/>
  <c r="BF364" i="19"/>
  <c r="BG364" i="19" s="1"/>
  <c r="BX363" i="19"/>
  <c r="BD364" i="19"/>
  <c r="BE364" i="19" s="1"/>
  <c r="CD363" i="19"/>
  <c r="BR364" i="19"/>
  <c r="BS364" i="19" s="1"/>
  <c r="CE363" i="19"/>
  <c r="BY363" i="19"/>
  <c r="CK363" i="19"/>
  <c r="BH364" i="19"/>
  <c r="BI364" i="19" s="1"/>
  <c r="CJ363" i="19"/>
  <c r="CI363" i="19"/>
  <c r="BW363" i="19"/>
  <c r="BN364" i="19"/>
  <c r="BO364" i="19" s="1"/>
  <c r="CC363" i="19"/>
  <c r="CI363" i="18"/>
  <c r="BN364" i="18"/>
  <c r="BO364" i="18" s="1"/>
  <c r="CC363" i="18"/>
  <c r="BW363" i="18"/>
  <c r="BH364" i="18"/>
  <c r="BI364" i="18" s="1"/>
  <c r="CJ363" i="18"/>
  <c r="BP364" i="18"/>
  <c r="BQ364" i="18" s="1"/>
  <c r="CD363" i="18"/>
  <c r="BX363" i="18"/>
  <c r="BF364" i="18"/>
  <c r="BG364" i="18" s="1"/>
  <c r="BD364" i="18"/>
  <c r="BE364" i="18" s="1"/>
  <c r="BY363" i="18"/>
  <c r="BR364" i="18"/>
  <c r="BS364" i="18"/>
  <c r="CK363" i="18"/>
  <c r="CE363" i="18"/>
  <c r="BU363" i="18"/>
  <c r="CG363" i="18"/>
  <c r="BJ364" i="18"/>
  <c r="BK364" i="18" s="1"/>
  <c r="CA363" i="18"/>
  <c r="CH363" i="18"/>
  <c r="BV363" i="18"/>
  <c r="CB363" i="18"/>
  <c r="BL364" i="18"/>
  <c r="BM364" i="18" s="1"/>
  <c r="BD365" i="19" l="1"/>
  <c r="BE365" i="19" s="1"/>
  <c r="CD364" i="19"/>
  <c r="BP366" i="19"/>
  <c r="BQ366" i="19" s="1"/>
  <c r="BF365" i="19"/>
  <c r="BG365" i="19" s="1"/>
  <c r="BX364" i="19"/>
  <c r="CG364" i="19"/>
  <c r="CA364" i="19"/>
  <c r="BJ365" i="19"/>
  <c r="BK365" i="19" s="1"/>
  <c r="BU364" i="19"/>
  <c r="BR365" i="19"/>
  <c r="BS365" i="19" s="1"/>
  <c r="CE364" i="19"/>
  <c r="BY364" i="19"/>
  <c r="CK364" i="19"/>
  <c r="BW364" i="19"/>
  <c r="BN365" i="19"/>
  <c r="BO365" i="19" s="1"/>
  <c r="CI364" i="19"/>
  <c r="CC364" i="19"/>
  <c r="BH365" i="19"/>
  <c r="BI365" i="19" s="1"/>
  <c r="CJ364" i="19"/>
  <c r="CH364" i="19"/>
  <c r="BL365" i="19"/>
  <c r="BM365" i="19" s="1"/>
  <c r="BV364" i="19"/>
  <c r="CB364" i="19"/>
  <c r="BD365" i="18"/>
  <c r="BE365" i="18" s="1"/>
  <c r="CI364" i="18"/>
  <c r="BN365" i="18"/>
  <c r="BO365" i="18" s="1"/>
  <c r="CC364" i="18"/>
  <c r="BW364" i="18"/>
  <c r="BF365" i="18"/>
  <c r="BG365" i="18" s="1"/>
  <c r="BX364" i="18"/>
  <c r="CJ364" i="18"/>
  <c r="BP365" i="18"/>
  <c r="BQ365" i="18" s="1"/>
  <c r="CD364" i="18"/>
  <c r="BH365" i="18"/>
  <c r="BI365" i="18" s="1"/>
  <c r="CH364" i="18"/>
  <c r="BL365" i="18"/>
  <c r="BM365" i="18" s="1"/>
  <c r="CB364" i="18"/>
  <c r="BV364" i="18"/>
  <c r="CK364" i="18"/>
  <c r="BR365" i="18"/>
  <c r="BS365" i="18" s="1"/>
  <c r="CE364" i="18"/>
  <c r="BY364" i="18"/>
  <c r="BJ365" i="18"/>
  <c r="BK365" i="18" s="1"/>
  <c r="CG364" i="18"/>
  <c r="BU364" i="18"/>
  <c r="CA364" i="18"/>
  <c r="BH366" i="19" l="1"/>
  <c r="BI366" i="19" s="1"/>
  <c r="CJ365" i="19"/>
  <c r="CE365" i="19"/>
  <c r="BR366" i="19"/>
  <c r="BY365" i="19"/>
  <c r="CK365" i="19"/>
  <c r="BS366" i="19"/>
  <c r="BJ366" i="19"/>
  <c r="BK366" i="19" s="1"/>
  <c r="CG365" i="19"/>
  <c r="CA365" i="19"/>
  <c r="BU365" i="19"/>
  <c r="BF366" i="19"/>
  <c r="BG366" i="19" s="1"/>
  <c r="BX365" i="19"/>
  <c r="BP367" i="19"/>
  <c r="BQ367" i="19"/>
  <c r="CH365" i="19"/>
  <c r="BL366" i="19"/>
  <c r="BM366" i="19" s="1"/>
  <c r="BV365" i="19"/>
  <c r="CB365" i="19"/>
  <c r="BN366" i="19"/>
  <c r="CC365" i="19"/>
  <c r="BO366" i="19"/>
  <c r="BW365" i="19"/>
  <c r="CI365" i="19"/>
  <c r="BD366" i="19"/>
  <c r="BE366" i="19" s="1"/>
  <c r="CD365" i="19"/>
  <c r="BF366" i="18"/>
  <c r="BG366" i="18" s="1"/>
  <c r="BL366" i="18"/>
  <c r="BM366" i="18" s="1"/>
  <c r="CH365" i="18"/>
  <c r="CB365" i="18"/>
  <c r="BV365" i="18"/>
  <c r="BH366" i="18"/>
  <c r="BI366" i="18" s="1"/>
  <c r="CK365" i="18"/>
  <c r="CE365" i="18"/>
  <c r="BY365" i="18"/>
  <c r="BR366" i="18"/>
  <c r="BS366" i="18" s="1"/>
  <c r="BN366" i="18"/>
  <c r="BO366" i="18" s="1"/>
  <c r="BW365" i="18"/>
  <c r="CI365" i="18"/>
  <c r="CC365" i="18"/>
  <c r="BD366" i="18"/>
  <c r="BE366" i="18" s="1"/>
  <c r="CJ365" i="18"/>
  <c r="BP366" i="18"/>
  <c r="BQ366" i="18" s="1"/>
  <c r="CD365" i="18"/>
  <c r="BX365" i="18"/>
  <c r="BJ366" i="18"/>
  <c r="BK366" i="18" s="1"/>
  <c r="CG365" i="18"/>
  <c r="CA365" i="18"/>
  <c r="BU365" i="18"/>
  <c r="BF367" i="19" l="1"/>
  <c r="BG367" i="19" s="1"/>
  <c r="BX366" i="19"/>
  <c r="CB366" i="19"/>
  <c r="BL367" i="19"/>
  <c r="BM367" i="19" s="1"/>
  <c r="BV366" i="19"/>
  <c r="CH366" i="19"/>
  <c r="BJ367" i="19"/>
  <c r="BK367" i="19" s="1"/>
  <c r="CG366" i="19"/>
  <c r="CA366" i="19"/>
  <c r="BU366" i="19"/>
  <c r="BD367" i="19"/>
  <c r="BE367" i="19" s="1"/>
  <c r="CD366" i="19"/>
  <c r="BH367" i="19"/>
  <c r="BI367" i="19" s="1"/>
  <c r="CJ366" i="19"/>
  <c r="CK366" i="19"/>
  <c r="BR367" i="19"/>
  <c r="BS367" i="19" s="1"/>
  <c r="CE366" i="19"/>
  <c r="BY366" i="19"/>
  <c r="BW366" i="19"/>
  <c r="CI366" i="19"/>
  <c r="CC366" i="19"/>
  <c r="BN367" i="19"/>
  <c r="BO367" i="19" s="1"/>
  <c r="BP368" i="19"/>
  <c r="BQ368" i="19" s="1"/>
  <c r="CC366" i="18"/>
  <c r="BW366" i="18"/>
  <c r="CI366" i="18"/>
  <c r="BN367" i="18"/>
  <c r="BO367" i="18" s="1"/>
  <c r="BH367" i="18"/>
  <c r="BI367" i="18" s="1"/>
  <c r="CD366" i="18"/>
  <c r="BX366" i="18"/>
  <c r="BP367" i="18"/>
  <c r="BQ367" i="18" s="1"/>
  <c r="CJ366" i="18"/>
  <c r="BL367" i="18"/>
  <c r="BM367" i="18" s="1"/>
  <c r="CB366" i="18"/>
  <c r="BV366" i="18"/>
  <c r="CH366" i="18"/>
  <c r="CA366" i="18"/>
  <c r="BJ367" i="18"/>
  <c r="BK367" i="18" s="1"/>
  <c r="CG366" i="18"/>
  <c r="BU366" i="18"/>
  <c r="BD367" i="18"/>
  <c r="BE367" i="18" s="1"/>
  <c r="BF367" i="18"/>
  <c r="BG367" i="18" s="1"/>
  <c r="BY366" i="18"/>
  <c r="CK366" i="18"/>
  <c r="BR367" i="18"/>
  <c r="BS367" i="18" s="1"/>
  <c r="CE366" i="18"/>
  <c r="BP369" i="19" l="1"/>
  <c r="BQ369" i="19" s="1"/>
  <c r="BW367" i="19"/>
  <c r="BN368" i="19"/>
  <c r="BO368" i="19" s="1"/>
  <c r="CC367" i="19"/>
  <c r="CI367" i="19"/>
  <c r="BD368" i="19"/>
  <c r="BE368" i="19" s="1"/>
  <c r="CD367" i="19"/>
  <c r="CG367" i="19"/>
  <c r="CA367" i="19"/>
  <c r="BJ368" i="19"/>
  <c r="BK368" i="19" s="1"/>
  <c r="BU367" i="19"/>
  <c r="CK367" i="19"/>
  <c r="BR368" i="19"/>
  <c r="BS368" i="19" s="1"/>
  <c r="BY367" i="19"/>
  <c r="CE367" i="19"/>
  <c r="BV367" i="19"/>
  <c r="CH367" i="19"/>
  <c r="BL368" i="19"/>
  <c r="BM368" i="19" s="1"/>
  <c r="CB367" i="19"/>
  <c r="BH368" i="19"/>
  <c r="BI368" i="19" s="1"/>
  <c r="CJ367" i="19"/>
  <c r="BF368" i="19"/>
  <c r="BG368" i="19" s="1"/>
  <c r="BX367" i="19"/>
  <c r="BY367" i="18"/>
  <c r="CK367" i="18"/>
  <c r="BR368" i="18"/>
  <c r="BS368" i="18" s="1"/>
  <c r="CE367" i="18"/>
  <c r="BH368" i="18"/>
  <c r="BI368" i="18" s="1"/>
  <c r="BF368" i="18"/>
  <c r="BG368" i="18" s="1"/>
  <c r="BX367" i="18"/>
  <c r="CJ367" i="18"/>
  <c r="BP368" i="18"/>
  <c r="BQ368" i="18" s="1"/>
  <c r="CD367" i="18"/>
  <c r="BD368" i="18"/>
  <c r="BE368" i="18" s="1"/>
  <c r="BJ368" i="18"/>
  <c r="BK368" i="18" s="1"/>
  <c r="CA367" i="18"/>
  <c r="BU367" i="18"/>
  <c r="CG367" i="18"/>
  <c r="CC367" i="18"/>
  <c r="BW367" i="18"/>
  <c r="CI367" i="18"/>
  <c r="BN368" i="18"/>
  <c r="BO368" i="18" s="1"/>
  <c r="BL368" i="18"/>
  <c r="BM368" i="18" s="1"/>
  <c r="CB367" i="18"/>
  <c r="BV367" i="18"/>
  <c r="CH367" i="18"/>
  <c r="BF369" i="19" l="1"/>
  <c r="BG369" i="19" s="1"/>
  <c r="BX368" i="19"/>
  <c r="BU368" i="19"/>
  <c r="CG368" i="19"/>
  <c r="CA368" i="19"/>
  <c r="BJ369" i="19"/>
  <c r="BK369" i="19" s="1"/>
  <c r="BD369" i="19"/>
  <c r="BE369" i="19" s="1"/>
  <c r="CD368" i="19"/>
  <c r="CI368" i="19"/>
  <c r="BN369" i="19"/>
  <c r="CC368" i="19"/>
  <c r="BO369" i="19"/>
  <c r="BW368" i="19"/>
  <c r="BH369" i="19"/>
  <c r="BI369" i="19" s="1"/>
  <c r="CJ368" i="19"/>
  <c r="BV368" i="19"/>
  <c r="CH368" i="19"/>
  <c r="CB368" i="19"/>
  <c r="BL369" i="19"/>
  <c r="BM369" i="19" s="1"/>
  <c r="BR369" i="19"/>
  <c r="BS369" i="19" s="1"/>
  <c r="CE368" i="19"/>
  <c r="BY368" i="19"/>
  <c r="CK368" i="19"/>
  <c r="BP370" i="19"/>
  <c r="BQ370" i="19" s="1"/>
  <c r="BD369" i="18"/>
  <c r="BE369" i="18" s="1"/>
  <c r="BH369" i="18"/>
  <c r="BI369" i="18" s="1"/>
  <c r="CK368" i="18"/>
  <c r="BY368" i="18"/>
  <c r="BR369" i="18"/>
  <c r="BS369" i="18" s="1"/>
  <c r="CE368" i="18"/>
  <c r="BW368" i="18"/>
  <c r="BN369" i="18"/>
  <c r="BO369" i="18" s="1"/>
  <c r="CI368" i="18"/>
  <c r="CC368" i="18"/>
  <c r="BF369" i="18"/>
  <c r="BG369" i="18" s="1"/>
  <c r="BJ369" i="18"/>
  <c r="BK369" i="18" s="1"/>
  <c r="CA368" i="18"/>
  <c r="BU368" i="18"/>
  <c r="CG368" i="18"/>
  <c r="CB368" i="18"/>
  <c r="BL369" i="18"/>
  <c r="BM369" i="18" s="1"/>
  <c r="BV368" i="18"/>
  <c r="CH368" i="18"/>
  <c r="BX368" i="18"/>
  <c r="CJ368" i="18"/>
  <c r="BP369" i="18"/>
  <c r="BQ369" i="18" s="1"/>
  <c r="CD368" i="18"/>
  <c r="BP371" i="19" l="1"/>
  <c r="BQ371" i="19" s="1"/>
  <c r="BU369" i="19"/>
  <c r="CG369" i="19"/>
  <c r="CA369" i="19"/>
  <c r="BJ370" i="19"/>
  <c r="BK370" i="19" s="1"/>
  <c r="CH369" i="19"/>
  <c r="CB369" i="19"/>
  <c r="BL370" i="19"/>
  <c r="BM370" i="19" s="1"/>
  <c r="BV369" i="19"/>
  <c r="BR370" i="19"/>
  <c r="BS370" i="19" s="1"/>
  <c r="CE369" i="19"/>
  <c r="BY369" i="19"/>
  <c r="CK369" i="19"/>
  <c r="BD370" i="19"/>
  <c r="BE370" i="19" s="1"/>
  <c r="CD369" i="19"/>
  <c r="BH370" i="19"/>
  <c r="BI370" i="19" s="1"/>
  <c r="CJ369" i="19"/>
  <c r="BF370" i="19"/>
  <c r="BG370" i="19" s="1"/>
  <c r="BX370" i="19" s="1"/>
  <c r="BX369" i="19"/>
  <c r="CI369" i="19"/>
  <c r="BN370" i="19"/>
  <c r="BO370" i="19" s="1"/>
  <c r="CC369" i="19"/>
  <c r="BW369" i="19"/>
  <c r="BF370" i="18"/>
  <c r="BG370" i="18" s="1"/>
  <c r="BX369" i="18"/>
  <c r="CJ369" i="18"/>
  <c r="CD369" i="18"/>
  <c r="BP370" i="18"/>
  <c r="BQ370" i="18" s="1"/>
  <c r="BH370" i="18"/>
  <c r="BI370" i="18" s="1"/>
  <c r="BJ370" i="18"/>
  <c r="BK370" i="18" s="1"/>
  <c r="CA369" i="18"/>
  <c r="BU369" i="18"/>
  <c r="CG369" i="18"/>
  <c r="BW369" i="18"/>
  <c r="CC369" i="18"/>
  <c r="BN370" i="18"/>
  <c r="BO370" i="18" s="1"/>
  <c r="CI369" i="18"/>
  <c r="BV369" i="18"/>
  <c r="CB369" i="18"/>
  <c r="BL370" i="18"/>
  <c r="BM370" i="18" s="1"/>
  <c r="CH369" i="18"/>
  <c r="CK369" i="18"/>
  <c r="CE369" i="18"/>
  <c r="BR370" i="18"/>
  <c r="BS370" i="18" s="1"/>
  <c r="BY369" i="18"/>
  <c r="BD370" i="18"/>
  <c r="BE370" i="18" s="1"/>
  <c r="BN371" i="19" l="1"/>
  <c r="BO371" i="19" s="1"/>
  <c r="CC370" i="19"/>
  <c r="BW370" i="19"/>
  <c r="CI370" i="19"/>
  <c r="BR371" i="19"/>
  <c r="CE370" i="19"/>
  <c r="BY370" i="19"/>
  <c r="CK370" i="19"/>
  <c r="BS371" i="19"/>
  <c r="CG370" i="19"/>
  <c r="CA370" i="19"/>
  <c r="BJ371" i="19"/>
  <c r="BK371" i="19" s="1"/>
  <c r="BU370" i="19"/>
  <c r="BD371" i="19"/>
  <c r="BE371" i="19" s="1"/>
  <c r="CD370" i="19"/>
  <c r="BP372" i="19"/>
  <c r="BQ372" i="19" s="1"/>
  <c r="BH371" i="19"/>
  <c r="BI371" i="19" s="1"/>
  <c r="CJ371" i="19" s="1"/>
  <c r="CJ370" i="19"/>
  <c r="CH370" i="19"/>
  <c r="BL371" i="19"/>
  <c r="BM371" i="19" s="1"/>
  <c r="CB370" i="19"/>
  <c r="BV370" i="19"/>
  <c r="BF371" i="19"/>
  <c r="BG371" i="19" s="1"/>
  <c r="BH371" i="18"/>
  <c r="BI371" i="18" s="1"/>
  <c r="BV370" i="18"/>
  <c r="BL371" i="18"/>
  <c r="CH370" i="18"/>
  <c r="CB370" i="18"/>
  <c r="BM371" i="18"/>
  <c r="BD371" i="18"/>
  <c r="BE371" i="18" s="1"/>
  <c r="CK370" i="18"/>
  <c r="CE370" i="18"/>
  <c r="BR371" i="18"/>
  <c r="BS371" i="18" s="1"/>
  <c r="BY370" i="18"/>
  <c r="BU370" i="18"/>
  <c r="BJ371" i="18"/>
  <c r="BK371" i="18" s="1"/>
  <c r="CG370" i="18"/>
  <c r="CA370" i="18"/>
  <c r="CJ370" i="18"/>
  <c r="CD370" i="18"/>
  <c r="BP371" i="18"/>
  <c r="BQ371" i="18" s="1"/>
  <c r="BX370" i="18"/>
  <c r="BW370" i="18"/>
  <c r="CI370" i="18"/>
  <c r="CC370" i="18"/>
  <c r="BN371" i="18"/>
  <c r="BO371" i="18" s="1"/>
  <c r="BF371" i="18"/>
  <c r="BG371" i="18" s="1"/>
  <c r="BF372" i="19" l="1"/>
  <c r="BG372" i="19" s="1"/>
  <c r="BX371" i="19"/>
  <c r="CG371" i="19"/>
  <c r="BJ372" i="19"/>
  <c r="BK372" i="19" s="1"/>
  <c r="CA371" i="19"/>
  <c r="BU371" i="19"/>
  <c r="CB371" i="19"/>
  <c r="BV371" i="19"/>
  <c r="BL372" i="19"/>
  <c r="BM372" i="19" s="1"/>
  <c r="CH371" i="19"/>
  <c r="BD372" i="19"/>
  <c r="BE372" i="19" s="1"/>
  <c r="CD371" i="19"/>
  <c r="BP373" i="19"/>
  <c r="BQ373" i="19"/>
  <c r="BN372" i="19"/>
  <c r="BO372" i="19" s="1"/>
  <c r="CC371" i="19"/>
  <c r="BW371" i="19"/>
  <c r="CI371" i="19"/>
  <c r="BH372" i="19"/>
  <c r="BI372" i="19" s="1"/>
  <c r="CE371" i="19"/>
  <c r="BY371" i="19"/>
  <c r="CK371" i="19"/>
  <c r="BR372" i="19"/>
  <c r="BS372" i="19" s="1"/>
  <c r="CJ371" i="18"/>
  <c r="BP372" i="18"/>
  <c r="BQ372" i="18" s="1"/>
  <c r="BX371" i="18"/>
  <c r="CD371" i="18"/>
  <c r="BU371" i="18"/>
  <c r="CA371" i="18"/>
  <c r="BJ372" i="18"/>
  <c r="BK372" i="18" s="1"/>
  <c r="CG371" i="18"/>
  <c r="CI371" i="18"/>
  <c r="CC371" i="18"/>
  <c r="BN372" i="18"/>
  <c r="BO372" i="18" s="1"/>
  <c r="BW371" i="18"/>
  <c r="BD372" i="18"/>
  <c r="BE372" i="18" s="1"/>
  <c r="BF372" i="18"/>
  <c r="BG372" i="18" s="1"/>
  <c r="BH372" i="18"/>
  <c r="BI372" i="18" s="1"/>
  <c r="BV371" i="18"/>
  <c r="CH371" i="18"/>
  <c r="CB371" i="18"/>
  <c r="BL372" i="18"/>
  <c r="BM372" i="18" s="1"/>
  <c r="BR372" i="18"/>
  <c r="BS372" i="18" s="1"/>
  <c r="BY371" i="18"/>
  <c r="CK371" i="18"/>
  <c r="CE371" i="18"/>
  <c r="CB372" i="19" l="1"/>
  <c r="BL373" i="19"/>
  <c r="BM373" i="19" s="1"/>
  <c r="BV372" i="19"/>
  <c r="CH372" i="19"/>
  <c r="BD373" i="19"/>
  <c r="BE373" i="19" s="1"/>
  <c r="CD372" i="19"/>
  <c r="BH373" i="19"/>
  <c r="BI373" i="19" s="1"/>
  <c r="CJ372" i="19"/>
  <c r="CA372" i="19"/>
  <c r="BJ373" i="19"/>
  <c r="BU372" i="19"/>
  <c r="BK373" i="19"/>
  <c r="CG372" i="19"/>
  <c r="CE372" i="19"/>
  <c r="CK372" i="19"/>
  <c r="BR373" i="19"/>
  <c r="BS373" i="19" s="1"/>
  <c r="BY372" i="19"/>
  <c r="BN373" i="19"/>
  <c r="BO373" i="19" s="1"/>
  <c r="CC372" i="19"/>
  <c r="BW372" i="19"/>
  <c r="CI372" i="19"/>
  <c r="BF373" i="19"/>
  <c r="BG373" i="19" s="1"/>
  <c r="BX372" i="19"/>
  <c r="BP374" i="19"/>
  <c r="BQ374" i="19" s="1"/>
  <c r="BH373" i="18"/>
  <c r="BI373" i="18" s="1"/>
  <c r="CI372" i="18"/>
  <c r="CC372" i="18"/>
  <c r="BN373" i="18"/>
  <c r="BO373" i="18" s="1"/>
  <c r="BW372" i="18"/>
  <c r="BR373" i="18"/>
  <c r="BS373" i="18" s="1"/>
  <c r="CK372" i="18"/>
  <c r="CE372" i="18"/>
  <c r="BY372" i="18"/>
  <c r="CH372" i="18"/>
  <c r="CB372" i="18"/>
  <c r="BV372" i="18"/>
  <c r="BL373" i="18"/>
  <c r="BM373" i="18" s="1"/>
  <c r="BU372" i="18"/>
  <c r="CG372" i="18"/>
  <c r="BJ373" i="18"/>
  <c r="CA372" i="18"/>
  <c r="BK373" i="18"/>
  <c r="BF373" i="18"/>
  <c r="BG373" i="18" s="1"/>
  <c r="CJ372" i="18"/>
  <c r="CD372" i="18"/>
  <c r="BP373" i="18"/>
  <c r="BQ373" i="18" s="1"/>
  <c r="BX372" i="18"/>
  <c r="BD373" i="18"/>
  <c r="BE373" i="18" s="1"/>
  <c r="BH374" i="19" l="1"/>
  <c r="BI374" i="19" s="1"/>
  <c r="CJ373" i="19"/>
  <c r="BP375" i="19"/>
  <c r="BQ375" i="19" s="1"/>
  <c r="BN374" i="19"/>
  <c r="BO374" i="19" s="1"/>
  <c r="CC373" i="19"/>
  <c r="BW373" i="19"/>
  <c r="CI373" i="19"/>
  <c r="BY373" i="19"/>
  <c r="CK373" i="19"/>
  <c r="BR374" i="19"/>
  <c r="BS374" i="19" s="1"/>
  <c r="CE373" i="19"/>
  <c r="BF374" i="19"/>
  <c r="BG374" i="19" s="1"/>
  <c r="BX373" i="19"/>
  <c r="BD374" i="19"/>
  <c r="BE374" i="19" s="1"/>
  <c r="CD373" i="19"/>
  <c r="CB373" i="19"/>
  <c r="BL374" i="19"/>
  <c r="BM374" i="19" s="1"/>
  <c r="BV373" i="19"/>
  <c r="CH373" i="19"/>
  <c r="CA373" i="19"/>
  <c r="BU373" i="19"/>
  <c r="BJ374" i="19"/>
  <c r="BK374" i="19" s="1"/>
  <c r="CG373" i="19"/>
  <c r="BP374" i="18"/>
  <c r="BQ374" i="18" s="1"/>
  <c r="BX373" i="18"/>
  <c r="CJ373" i="18"/>
  <c r="CD373" i="18"/>
  <c r="BR374" i="18"/>
  <c r="CE373" i="18"/>
  <c r="BY373" i="18"/>
  <c r="CK373" i="18"/>
  <c r="BS374" i="18"/>
  <c r="BD374" i="18"/>
  <c r="BE374" i="18" s="1"/>
  <c r="BF374" i="18"/>
  <c r="BG374" i="18" s="1"/>
  <c r="BN374" i="18"/>
  <c r="BO374" i="18" s="1"/>
  <c r="BW373" i="18"/>
  <c r="CI373" i="18"/>
  <c r="CC373" i="18"/>
  <c r="CH373" i="18"/>
  <c r="BL374" i="18"/>
  <c r="BM374" i="18" s="1"/>
  <c r="BV373" i="18"/>
  <c r="CB373" i="18"/>
  <c r="BH374" i="18"/>
  <c r="BI374" i="18" s="1"/>
  <c r="CG373" i="18"/>
  <c r="CA373" i="18"/>
  <c r="BJ374" i="18"/>
  <c r="BK374" i="18" s="1"/>
  <c r="BU373" i="18"/>
  <c r="CB374" i="19" l="1"/>
  <c r="BL375" i="19"/>
  <c r="BM375" i="19" s="1"/>
  <c r="BV374" i="19"/>
  <c r="CH374" i="19"/>
  <c r="BF375" i="19"/>
  <c r="BG375" i="19" s="1"/>
  <c r="BX374" i="19"/>
  <c r="BY374" i="19"/>
  <c r="BR375" i="19"/>
  <c r="BS375" i="19" s="1"/>
  <c r="CK374" i="19"/>
  <c r="CE374" i="19"/>
  <c r="BN375" i="19"/>
  <c r="BO375" i="19" s="1"/>
  <c r="CC374" i="19"/>
  <c r="CI374" i="19"/>
  <c r="BW374" i="19"/>
  <c r="BD375" i="19"/>
  <c r="BE375" i="19" s="1"/>
  <c r="CD374" i="19"/>
  <c r="CA374" i="19"/>
  <c r="BJ375" i="19"/>
  <c r="BK375" i="19" s="1"/>
  <c r="BU374" i="19"/>
  <c r="CG374" i="19"/>
  <c r="BP376" i="19"/>
  <c r="BQ376" i="19" s="1"/>
  <c r="BH375" i="19"/>
  <c r="BI375" i="19" s="1"/>
  <c r="CJ374" i="19"/>
  <c r="CG374" i="18"/>
  <c r="CA374" i="18"/>
  <c r="BJ375" i="18"/>
  <c r="BK375" i="18" s="1"/>
  <c r="BU374" i="18"/>
  <c r="BD375" i="18"/>
  <c r="BE375" i="18" s="1"/>
  <c r="CH374" i="18"/>
  <c r="CB374" i="18"/>
  <c r="BL375" i="18"/>
  <c r="BM375" i="18" s="1"/>
  <c r="BV374" i="18"/>
  <c r="BH375" i="18"/>
  <c r="BI375" i="18" s="1"/>
  <c r="CI374" i="18"/>
  <c r="CC374" i="18"/>
  <c r="BN375" i="18"/>
  <c r="BO375" i="18" s="1"/>
  <c r="BW374" i="18"/>
  <c r="BP375" i="18"/>
  <c r="BQ375" i="18" s="1"/>
  <c r="CD374" i="18"/>
  <c r="CJ374" i="18"/>
  <c r="BX374" i="18"/>
  <c r="CE374" i="18"/>
  <c r="BR375" i="18"/>
  <c r="BS375" i="18" s="1"/>
  <c r="BY374" i="18"/>
  <c r="CK374" i="18"/>
  <c r="BF375" i="18"/>
  <c r="BG375" i="18" s="1"/>
  <c r="BP377" i="19" l="1"/>
  <c r="BQ377" i="19" s="1"/>
  <c r="CA375" i="19"/>
  <c r="BJ376" i="19"/>
  <c r="BK376" i="19" s="1"/>
  <c r="BU375" i="19"/>
  <c r="CG375" i="19"/>
  <c r="BD376" i="19"/>
  <c r="BE376" i="19" s="1"/>
  <c r="CD375" i="19"/>
  <c r="BH376" i="19"/>
  <c r="BI376" i="19" s="1"/>
  <c r="CJ375" i="19"/>
  <c r="BY375" i="19"/>
  <c r="CK375" i="19"/>
  <c r="BR376" i="19"/>
  <c r="BS376" i="19" s="1"/>
  <c r="CE375" i="19"/>
  <c r="BF376" i="19"/>
  <c r="BG376" i="19" s="1"/>
  <c r="BX375" i="19"/>
  <c r="CB375" i="19"/>
  <c r="BL376" i="19"/>
  <c r="BM376" i="19" s="1"/>
  <c r="CH375" i="19"/>
  <c r="BV375" i="19"/>
  <c r="BW375" i="19"/>
  <c r="CI375" i="19"/>
  <c r="CC375" i="19"/>
  <c r="BN376" i="19"/>
  <c r="BO376" i="19" s="1"/>
  <c r="BH376" i="18"/>
  <c r="BI376" i="18" s="1"/>
  <c r="BL376" i="18"/>
  <c r="BM376" i="18" s="1"/>
  <c r="BV375" i="18"/>
  <c r="CH375" i="18"/>
  <c r="CB375" i="18"/>
  <c r="BJ376" i="18"/>
  <c r="BK376" i="18" s="1"/>
  <c r="BU375" i="18"/>
  <c r="CG375" i="18"/>
  <c r="CA375" i="18"/>
  <c r="BF376" i="18"/>
  <c r="BG376" i="18" s="1"/>
  <c r="CE375" i="18"/>
  <c r="CK375" i="18"/>
  <c r="BY375" i="18"/>
  <c r="BR376" i="18"/>
  <c r="BS376" i="18" s="1"/>
  <c r="BD376" i="18"/>
  <c r="BE376" i="18" s="1"/>
  <c r="BP376" i="18"/>
  <c r="BQ376" i="18" s="1"/>
  <c r="CD375" i="18"/>
  <c r="BX375" i="18"/>
  <c r="CJ375" i="18"/>
  <c r="BN376" i="18"/>
  <c r="BO376" i="18" s="1"/>
  <c r="CC375" i="18"/>
  <c r="BW375" i="18"/>
  <c r="CI375" i="18"/>
  <c r="CA376" i="19" l="1"/>
  <c r="BJ377" i="19"/>
  <c r="BK377" i="19" s="1"/>
  <c r="CG376" i="19"/>
  <c r="BU376" i="19"/>
  <c r="BY376" i="19"/>
  <c r="CK376" i="19"/>
  <c r="BR377" i="19"/>
  <c r="CE376" i="19"/>
  <c r="BS377" i="19"/>
  <c r="BH377" i="19"/>
  <c r="BI377" i="19" s="1"/>
  <c r="CJ376" i="19"/>
  <c r="BD377" i="19"/>
  <c r="BE377" i="19" s="1"/>
  <c r="CD376" i="19"/>
  <c r="BF377" i="19"/>
  <c r="BG377" i="19" s="1"/>
  <c r="BX376" i="19"/>
  <c r="BW376" i="19"/>
  <c r="BN377" i="19"/>
  <c r="BO377" i="19" s="1"/>
  <c r="CI376" i="19"/>
  <c r="CC376" i="19"/>
  <c r="BL377" i="19"/>
  <c r="BV376" i="19"/>
  <c r="CH376" i="19"/>
  <c r="BM377" i="19"/>
  <c r="CB376" i="19"/>
  <c r="BP378" i="19"/>
  <c r="BQ378" i="19" s="1"/>
  <c r="CD376" i="18"/>
  <c r="BP377" i="18"/>
  <c r="BQ377" i="18" s="1"/>
  <c r="BX376" i="18"/>
  <c r="CJ376" i="18"/>
  <c r="BN377" i="18"/>
  <c r="BO377" i="18" s="1"/>
  <c r="CC376" i="18"/>
  <c r="BW376" i="18"/>
  <c r="CI376" i="18"/>
  <c r="CB376" i="18"/>
  <c r="CH376" i="18"/>
  <c r="BL377" i="18"/>
  <c r="BM377" i="18" s="1"/>
  <c r="BV376" i="18"/>
  <c r="BF377" i="18"/>
  <c r="BG377" i="18" s="1"/>
  <c r="CG376" i="18"/>
  <c r="CA376" i="18"/>
  <c r="BJ377" i="18"/>
  <c r="BK377" i="18" s="1"/>
  <c r="BU376" i="18"/>
  <c r="BD377" i="18"/>
  <c r="BE377" i="18" s="1"/>
  <c r="CE376" i="18"/>
  <c r="BR377" i="18"/>
  <c r="BS377" i="18" s="1"/>
  <c r="BY376" i="18"/>
  <c r="CK376" i="18"/>
  <c r="BH377" i="18"/>
  <c r="BI377" i="18" s="1"/>
  <c r="BD378" i="19" l="1"/>
  <c r="BE378" i="19" s="1"/>
  <c r="CD377" i="19"/>
  <c r="BH378" i="19"/>
  <c r="BI378" i="19" s="1"/>
  <c r="CJ377" i="19"/>
  <c r="BF378" i="19"/>
  <c r="BG378" i="19" s="1"/>
  <c r="BX377" i="19"/>
  <c r="BJ378" i="19"/>
  <c r="BK378" i="19" s="1"/>
  <c r="BU377" i="19"/>
  <c r="CG377" i="19"/>
  <c r="CA377" i="19"/>
  <c r="BW377" i="19"/>
  <c r="CI377" i="19"/>
  <c r="BN378" i="19"/>
  <c r="BO378" i="19" s="1"/>
  <c r="CC377" i="19"/>
  <c r="BP379" i="19"/>
  <c r="BQ379" i="19" s="1"/>
  <c r="BY377" i="19"/>
  <c r="CK377" i="19"/>
  <c r="CE377" i="19"/>
  <c r="BR378" i="19"/>
  <c r="BS378" i="19" s="1"/>
  <c r="BV377" i="19"/>
  <c r="CH377" i="19"/>
  <c r="CB377" i="19"/>
  <c r="BL378" i="19"/>
  <c r="BM378" i="19" s="1"/>
  <c r="BD378" i="18"/>
  <c r="BE378" i="18" s="1"/>
  <c r="CK377" i="18"/>
  <c r="CE377" i="18"/>
  <c r="BR378" i="18"/>
  <c r="BS378" i="18" s="1"/>
  <c r="BY377" i="18"/>
  <c r="CA377" i="18"/>
  <c r="BJ378" i="18"/>
  <c r="BK378" i="18" s="1"/>
  <c r="BU377" i="18"/>
  <c r="CG377" i="18"/>
  <c r="BN378" i="18"/>
  <c r="BO378" i="18" s="1"/>
  <c r="CC377" i="18"/>
  <c r="CI377" i="18"/>
  <c r="BW377" i="18"/>
  <c r="CJ377" i="18"/>
  <c r="CD377" i="18"/>
  <c r="BX377" i="18"/>
  <c r="BP378" i="18"/>
  <c r="BQ378" i="18" s="1"/>
  <c r="BH378" i="18"/>
  <c r="BI378" i="18" s="1"/>
  <c r="CB377" i="18"/>
  <c r="BL378" i="18"/>
  <c r="BM378" i="18" s="1"/>
  <c r="BV377" i="18"/>
  <c r="CH377" i="18"/>
  <c r="BF378" i="18"/>
  <c r="BG378" i="18" s="1"/>
  <c r="BF379" i="19" l="1"/>
  <c r="BG379" i="19" s="1"/>
  <c r="BX379" i="19" s="1"/>
  <c r="BX378" i="19"/>
  <c r="CK378" i="19"/>
  <c r="BR379" i="19"/>
  <c r="BS379" i="19" s="1"/>
  <c r="CE378" i="19"/>
  <c r="BY378" i="19"/>
  <c r="BV378" i="19"/>
  <c r="CH378" i="19"/>
  <c r="CB378" i="19"/>
  <c r="BL379" i="19"/>
  <c r="BM379" i="19" s="1"/>
  <c r="BJ379" i="19"/>
  <c r="BK379" i="19" s="1"/>
  <c r="BU378" i="19"/>
  <c r="CG378" i="19"/>
  <c r="CA378" i="19"/>
  <c r="BH379" i="19"/>
  <c r="BI379" i="19" s="1"/>
  <c r="CJ379" i="19" s="1"/>
  <c r="CJ378" i="19"/>
  <c r="BW378" i="19"/>
  <c r="CI378" i="19"/>
  <c r="BN379" i="19"/>
  <c r="BO379" i="19" s="1"/>
  <c r="CC378" i="19"/>
  <c r="BD379" i="19"/>
  <c r="BE379" i="19" s="1"/>
  <c r="CD379" i="19" s="1"/>
  <c r="CD378" i="19"/>
  <c r="CA378" i="18"/>
  <c r="BJ379" i="18"/>
  <c r="BK379" i="18" s="1"/>
  <c r="BU378" i="18"/>
  <c r="CG378" i="18"/>
  <c r="BF379" i="18"/>
  <c r="BG379" i="18" s="1"/>
  <c r="CB378" i="18"/>
  <c r="BL379" i="18"/>
  <c r="BM379" i="18" s="1"/>
  <c r="BV378" i="18"/>
  <c r="CH378" i="18"/>
  <c r="BH379" i="18"/>
  <c r="BI379" i="18" s="1"/>
  <c r="CD378" i="18"/>
  <c r="BP379" i="18"/>
  <c r="BQ379" i="18" s="1"/>
  <c r="BX378" i="18"/>
  <c r="CJ378" i="18"/>
  <c r="BY378" i="18"/>
  <c r="CE378" i="18"/>
  <c r="BR379" i="18"/>
  <c r="BS379" i="18" s="1"/>
  <c r="CK378" i="18"/>
  <c r="BD379" i="18"/>
  <c r="BE379" i="18" s="1"/>
  <c r="CC378" i="18"/>
  <c r="BW378" i="18"/>
  <c r="BN379" i="18"/>
  <c r="BO379" i="18" s="1"/>
  <c r="CI378" i="18"/>
  <c r="BW379" i="19" l="1"/>
  <c r="CI379" i="19"/>
  <c r="CC379" i="19"/>
  <c r="CK379" i="19"/>
  <c r="CE379" i="19"/>
  <c r="BY379" i="19"/>
  <c r="BV379" i="19"/>
  <c r="CH379" i="19"/>
  <c r="CB379" i="19"/>
  <c r="BU379" i="19"/>
  <c r="CG379" i="19"/>
  <c r="CA379" i="19"/>
  <c r="CH379" i="18"/>
  <c r="CB379" i="18"/>
  <c r="BV379" i="18"/>
  <c r="BX379" i="18"/>
  <c r="CJ379" i="18"/>
  <c r="CD379" i="18"/>
  <c r="CI379" i="18"/>
  <c r="CC379" i="18"/>
  <c r="BW379" i="18"/>
  <c r="BY379" i="18"/>
  <c r="CK379" i="18"/>
  <c r="CE379" i="18"/>
  <c r="CA379" i="18"/>
  <c r="CG379" i="18"/>
  <c r="BU379" i="18"/>
  <c r="CL31" i="14" l="1"/>
  <c r="CM31" i="14" l="1"/>
  <c r="CI12" i="14"/>
  <c r="CK12" i="14"/>
  <c r="CH12" i="14" l="1"/>
  <c r="CJ12" i="14"/>
  <c r="CG12" i="14"/>
  <c r="CJ14" i="14"/>
  <c r="CH14" i="14"/>
  <c r="CK14" i="14"/>
  <c r="CJ13" i="14"/>
  <c r="CK13" i="14"/>
  <c r="CI13" i="14"/>
  <c r="CH13" i="14"/>
  <c r="CG13" i="14"/>
  <c r="CI14" i="14" l="1"/>
  <c r="CJ15" i="14"/>
  <c r="CG14" i="14"/>
  <c r="CK15" i="14"/>
  <c r="CH15" i="14"/>
  <c r="CH16" i="14" l="1"/>
  <c r="CJ16" i="14"/>
  <c r="CK16" i="14"/>
  <c r="CI15" i="14"/>
  <c r="CG15" i="14"/>
  <c r="CG16" i="14" l="1"/>
  <c r="CH17" i="14"/>
  <c r="CJ17" i="14"/>
  <c r="CI16" i="14"/>
  <c r="CK17" i="14"/>
  <c r="CG17" i="14" l="1"/>
  <c r="CH18" i="14"/>
  <c r="CI17" i="14"/>
  <c r="CK18" i="14"/>
  <c r="CJ18" i="14"/>
  <c r="CG18" i="14" l="1"/>
  <c r="CI18" i="14"/>
  <c r="CK19" i="14"/>
  <c r="CH19" i="14"/>
  <c r="CJ19" i="14"/>
  <c r="CH20" i="14" l="1"/>
  <c r="CJ20" i="14"/>
  <c r="CG19" i="14"/>
  <c r="CK20" i="14"/>
  <c r="CI19" i="14"/>
  <c r="CG20" i="14" l="1"/>
  <c r="CI20" i="14"/>
  <c r="CJ21" i="14"/>
  <c r="CK21" i="14"/>
  <c r="CH21" i="14"/>
  <c r="CK22" i="14" l="1"/>
  <c r="CJ22" i="14"/>
  <c r="CG21" i="14"/>
  <c r="CH22" i="14"/>
  <c r="CI21" i="14"/>
  <c r="CG22" i="14" l="1"/>
  <c r="CI22" i="14"/>
  <c r="CJ23" i="14"/>
  <c r="CH23" i="14"/>
  <c r="CK23" i="14"/>
  <c r="CI23" i="14" l="1"/>
  <c r="CG23" i="14"/>
  <c r="CK24" i="14"/>
  <c r="CJ24" i="14"/>
  <c r="CH24" i="14"/>
  <c r="CI24" i="14" l="1"/>
  <c r="CK25" i="14"/>
  <c r="CH25" i="14"/>
  <c r="CG24" i="14"/>
  <c r="CJ25" i="14"/>
  <c r="CH26" i="14" l="1"/>
  <c r="CJ26" i="14"/>
  <c r="CK26" i="14"/>
  <c r="CG25" i="14"/>
  <c r="CI25" i="14"/>
  <c r="CI26" i="14" l="1"/>
  <c r="CK27" i="14"/>
  <c r="CJ27" i="14"/>
  <c r="CG26" i="14"/>
  <c r="CH27" i="14"/>
  <c r="CH28" i="14" l="1"/>
  <c r="CI27" i="14"/>
  <c r="CK28" i="14"/>
  <c r="CG27" i="14"/>
  <c r="CJ28" i="14"/>
  <c r="CK29" i="14" l="1"/>
  <c r="CG28" i="14"/>
  <c r="CI28" i="14"/>
  <c r="CJ29" i="14"/>
  <c r="CH29" i="14"/>
  <c r="CG29" i="14" l="1"/>
  <c r="CH30" i="14"/>
  <c r="CJ30" i="14"/>
  <c r="CK30" i="14"/>
  <c r="CI29" i="14"/>
  <c r="CI30" i="14" l="1"/>
  <c r="CJ31" i="14"/>
  <c r="CH31" i="14"/>
  <c r="CG30" i="14"/>
  <c r="CK31" i="14"/>
  <c r="CH32" i="14" l="1"/>
  <c r="CJ32" i="14"/>
  <c r="CG31" i="14"/>
  <c r="CK32" i="14"/>
  <c r="CI31" i="14"/>
  <c r="CG32" i="14" l="1"/>
  <c r="CJ33" i="14"/>
  <c r="CK33" i="14"/>
  <c r="CI32" i="14"/>
  <c r="CH33" i="14"/>
  <c r="CG33" i="14" l="1"/>
  <c r="CJ34" i="14"/>
  <c r="CI33" i="14"/>
  <c r="CH34" i="14"/>
  <c r="CK34" i="14"/>
  <c r="CI34" i="14" l="1"/>
  <c r="CJ35" i="14"/>
  <c r="CH35" i="14"/>
  <c r="CK35" i="14"/>
  <c r="CG34" i="14"/>
  <c r="CH36" i="14" l="1"/>
  <c r="CK36" i="14"/>
  <c r="CJ36" i="14"/>
  <c r="CG35" i="14"/>
  <c r="CI35" i="14"/>
  <c r="CJ37" i="14" l="1"/>
  <c r="CI36" i="14"/>
  <c r="CH37" i="14"/>
  <c r="CG36" i="14"/>
  <c r="CK37" i="14"/>
  <c r="CH38" i="14" l="1"/>
  <c r="CK38" i="14"/>
  <c r="CI37" i="14"/>
  <c r="CJ38" i="14"/>
  <c r="CG37" i="14"/>
  <c r="CH39" i="14" l="1"/>
  <c r="CK39" i="14"/>
  <c r="CJ39" i="14"/>
  <c r="CI38" i="14"/>
  <c r="CG38" i="14"/>
  <c r="CJ40" i="14" l="1"/>
  <c r="CG39" i="14"/>
  <c r="CK40" i="14"/>
  <c r="CI39" i="14"/>
  <c r="CH40" i="14"/>
  <c r="CJ41" i="14" l="1"/>
  <c r="CI40" i="14"/>
  <c r="CG40" i="14"/>
  <c r="CH41" i="14"/>
  <c r="CK41" i="14"/>
  <c r="CI41" i="14" l="1"/>
  <c r="CJ42" i="14"/>
  <c r="CG41" i="14"/>
  <c r="CH42" i="14"/>
  <c r="CK42" i="14"/>
  <c r="CH43" i="14" l="1"/>
  <c r="CK43" i="14"/>
  <c r="CJ43" i="14"/>
  <c r="CI42" i="14"/>
  <c r="CG42" i="14"/>
  <c r="CK44" i="14" l="1"/>
  <c r="CG43" i="14"/>
  <c r="CJ44" i="14"/>
  <c r="CH44" i="14"/>
  <c r="CI43" i="14"/>
  <c r="CI44" i="14" l="1"/>
  <c r="CK45" i="14"/>
  <c r="CH45" i="14"/>
  <c r="CJ45" i="14"/>
  <c r="CG44" i="14"/>
  <c r="CG45" i="14" l="1"/>
  <c r="CH46" i="14"/>
  <c r="CJ46" i="14"/>
  <c r="CK46" i="14"/>
  <c r="CI45" i="14"/>
  <c r="CG46" i="14" l="1"/>
  <c r="CJ47" i="14"/>
  <c r="CH47" i="14"/>
  <c r="CI46" i="14"/>
  <c r="CK47" i="14"/>
  <c r="CG47" i="14" l="1"/>
  <c r="CK48" i="14"/>
  <c r="CI47" i="14"/>
  <c r="CJ48" i="14"/>
  <c r="CH48" i="14"/>
  <c r="CI48" i="14" l="1"/>
  <c r="CK49" i="14"/>
  <c r="CH49" i="14"/>
  <c r="CJ49" i="14"/>
  <c r="CG48" i="14"/>
  <c r="CJ50" i="14" l="1"/>
  <c r="CG49" i="14"/>
  <c r="CK50" i="14"/>
  <c r="CH50" i="14"/>
  <c r="CI49" i="14"/>
  <c r="CK51" i="14" l="1"/>
  <c r="CG50" i="14"/>
  <c r="CI50" i="14"/>
  <c r="CH51" i="14"/>
  <c r="CJ51" i="14"/>
  <c r="CK52" i="14" l="1"/>
  <c r="CG51" i="14"/>
  <c r="CJ52" i="14"/>
  <c r="CH52" i="14"/>
  <c r="CI51" i="14"/>
  <c r="CH53" i="14" l="1"/>
  <c r="CJ53" i="14"/>
  <c r="CK53" i="14"/>
  <c r="CI52" i="14"/>
  <c r="CG52" i="14"/>
  <c r="CJ54" i="14" l="1"/>
  <c r="CK54" i="14"/>
  <c r="CI53" i="14"/>
  <c r="CG53" i="14"/>
  <c r="CH54" i="14"/>
  <c r="CI54" i="14" l="1"/>
  <c r="CH55" i="14"/>
  <c r="CK55" i="14"/>
  <c r="CJ55" i="14"/>
  <c r="CG54" i="14"/>
  <c r="CH56" i="14" l="1"/>
  <c r="CJ56" i="14"/>
  <c r="CG55" i="14"/>
  <c r="CI55" i="14"/>
  <c r="CK56" i="14"/>
  <c r="CG56" i="14" l="1"/>
  <c r="CK57" i="14"/>
  <c r="CH57" i="14"/>
  <c r="CI56" i="14"/>
  <c r="CJ57" i="14"/>
  <c r="CH58" i="14" l="1"/>
  <c r="CJ58" i="14"/>
  <c r="CK58" i="14"/>
  <c r="CI57" i="14"/>
  <c r="CG57" i="14"/>
  <c r="CI58" i="14" l="1"/>
  <c r="CK59" i="14"/>
  <c r="CJ59" i="14"/>
  <c r="CG58" i="14"/>
  <c r="CH59" i="14"/>
  <c r="CK60" i="14" l="1"/>
  <c r="CJ60" i="14"/>
  <c r="CH60" i="14"/>
  <c r="CG59" i="14"/>
  <c r="CI59" i="14"/>
  <c r="CI60" i="14" l="1"/>
  <c r="CG60" i="14"/>
  <c r="CK61" i="14"/>
  <c r="CH61" i="14"/>
  <c r="CJ61" i="14"/>
  <c r="CK62" i="14" l="1"/>
  <c r="CJ62" i="14"/>
  <c r="CI61" i="14"/>
  <c r="CH62" i="14"/>
  <c r="CG61" i="14"/>
  <c r="CG62" i="14" l="1"/>
  <c r="CH63" i="14"/>
  <c r="CI62" i="14"/>
  <c r="CJ63" i="14"/>
  <c r="CK63" i="14"/>
  <c r="CJ64" i="14" l="1"/>
  <c r="CI63" i="14"/>
  <c r="CG63" i="14"/>
  <c r="CK64" i="14"/>
  <c r="CH64" i="14"/>
  <c r="CI64" i="14" l="1"/>
  <c r="CJ65" i="14"/>
  <c r="CG64" i="14"/>
  <c r="CH65" i="14"/>
  <c r="CK65" i="14"/>
  <c r="CG65" i="14" l="1"/>
  <c r="CK66" i="14"/>
  <c r="CI65" i="14"/>
  <c r="CJ66" i="14"/>
  <c r="CH66" i="14"/>
  <c r="CI66" i="14" l="1"/>
  <c r="CK67" i="14"/>
  <c r="CJ67" i="14"/>
  <c r="CG66" i="14"/>
  <c r="CH67" i="14"/>
  <c r="CJ68" i="14" l="1"/>
  <c r="CK68" i="14"/>
  <c r="CI67" i="14"/>
  <c r="CH68" i="14"/>
  <c r="CG67" i="14"/>
  <c r="CG68" i="14" l="1"/>
  <c r="CI68" i="14"/>
  <c r="CK69" i="14"/>
  <c r="CJ69" i="14"/>
  <c r="CH69" i="14"/>
  <c r="CH70" i="14" l="1"/>
  <c r="CJ70" i="14"/>
  <c r="CG69" i="14"/>
  <c r="CI69" i="14"/>
  <c r="CK70" i="14"/>
  <c r="CI70" i="14" l="1"/>
  <c r="CG70" i="14"/>
  <c r="CK71" i="14"/>
  <c r="CJ71" i="14"/>
  <c r="CH71" i="14"/>
  <c r="CK72" i="14" l="1"/>
  <c r="CH72" i="14"/>
  <c r="CI71" i="14"/>
  <c r="CG71" i="14"/>
  <c r="CJ72" i="14"/>
  <c r="CI72" i="14" l="1"/>
  <c r="CK73" i="14"/>
  <c r="CG72" i="14"/>
  <c r="CH73" i="14"/>
  <c r="CJ73" i="14"/>
  <c r="CG73" i="14" l="1"/>
  <c r="CK74" i="14"/>
  <c r="CJ74" i="14"/>
  <c r="CI73" i="14"/>
  <c r="CH74" i="14"/>
  <c r="CI74" i="14" l="1"/>
  <c r="CJ75" i="14"/>
  <c r="CH75" i="14"/>
  <c r="CK75" i="14"/>
  <c r="CG74" i="14"/>
  <c r="CK76" i="14" l="1"/>
  <c r="CJ76" i="14"/>
  <c r="CI75" i="14"/>
  <c r="CH76" i="14"/>
  <c r="CG75" i="14"/>
  <c r="CJ77" i="14" l="1"/>
  <c r="CI76" i="14"/>
  <c r="CK77" i="14"/>
  <c r="CG76" i="14"/>
  <c r="CH77" i="14"/>
  <c r="CI77" i="14" l="1"/>
  <c r="CH78" i="14"/>
  <c r="CJ78" i="14"/>
  <c r="CG77" i="14"/>
  <c r="CK78" i="14"/>
  <c r="CH79" i="14" l="1"/>
  <c r="CK79" i="14"/>
  <c r="CG78" i="14"/>
  <c r="CI78" i="14"/>
  <c r="CJ79" i="14"/>
  <c r="CI79" i="14" l="1"/>
  <c r="CK80" i="14"/>
  <c r="CG79" i="14"/>
  <c r="CJ80" i="14"/>
  <c r="CH80" i="14"/>
  <c r="CH81" i="14" l="1"/>
  <c r="CJ81" i="14"/>
  <c r="CG80" i="14"/>
  <c r="CK81" i="14"/>
  <c r="CI80" i="14"/>
  <c r="CI81" i="14" l="1"/>
  <c r="CJ82" i="14"/>
  <c r="CK82" i="14"/>
  <c r="CG81" i="14"/>
  <c r="CH82" i="14"/>
  <c r="CJ83" i="14" l="1"/>
  <c r="CH83" i="14"/>
  <c r="CI82" i="14"/>
  <c r="CK83" i="14"/>
  <c r="CG82" i="14"/>
  <c r="CH84" i="14" l="1"/>
  <c r="CG83" i="14"/>
  <c r="CJ84" i="14"/>
  <c r="CI83" i="14"/>
  <c r="CK84" i="14"/>
  <c r="CJ85" i="14" l="1"/>
  <c r="CG84" i="14"/>
  <c r="CK85" i="14"/>
  <c r="CI84" i="14"/>
  <c r="CH85" i="14"/>
  <c r="CI85" i="14" l="1"/>
  <c r="CH86" i="14"/>
  <c r="CG85" i="14"/>
  <c r="CJ86" i="14"/>
  <c r="CK86" i="14"/>
  <c r="CH87" i="14" l="1"/>
  <c r="CI86" i="14"/>
  <c r="CG86" i="14"/>
  <c r="CK87" i="14"/>
  <c r="CJ87" i="14"/>
  <c r="CI87" i="14" l="1"/>
  <c r="CG87" i="14"/>
  <c r="CK88" i="14"/>
  <c r="CJ88" i="14"/>
  <c r="CH88" i="14"/>
  <c r="CK89" i="14" l="1"/>
  <c r="CH89" i="14"/>
  <c r="CJ89" i="14"/>
  <c r="CG88" i="14"/>
  <c r="CI88" i="14"/>
  <c r="CI89" i="14" l="1"/>
  <c r="CG89" i="14"/>
  <c r="CK90" i="14"/>
  <c r="CJ90" i="14"/>
  <c r="CH90" i="14"/>
  <c r="CH91" i="14" l="1"/>
  <c r="CK91" i="14"/>
  <c r="CG90" i="14"/>
  <c r="CJ91" i="14"/>
  <c r="CI90" i="14"/>
  <c r="CG91" i="14" l="1"/>
  <c r="CI91" i="14"/>
  <c r="CJ92" i="14"/>
  <c r="CK92" i="14"/>
  <c r="CH92" i="14"/>
  <c r="CH93" i="14" l="1"/>
  <c r="CK93" i="14"/>
  <c r="CG92" i="14"/>
  <c r="CJ93" i="14"/>
  <c r="CI92" i="14"/>
  <c r="CG93" i="14" l="1"/>
  <c r="CK94" i="14"/>
  <c r="CI93" i="14"/>
  <c r="CJ94" i="14"/>
  <c r="CH94" i="14"/>
  <c r="CG94" i="14" l="1"/>
  <c r="CI94" i="14"/>
  <c r="CJ95" i="14"/>
  <c r="CH95" i="14"/>
  <c r="CK95" i="14"/>
  <c r="CI95" i="14" l="1"/>
  <c r="CG95" i="14"/>
  <c r="CK96" i="14"/>
  <c r="CH96" i="14"/>
  <c r="CJ96" i="14"/>
  <c r="CJ97" i="14" l="1"/>
  <c r="CK97" i="14"/>
  <c r="CG96" i="14"/>
  <c r="CI96" i="14"/>
  <c r="CH97" i="14"/>
  <c r="CI97" i="14" l="1"/>
  <c r="CH98" i="14"/>
  <c r="CK98" i="14"/>
  <c r="CJ98" i="14"/>
  <c r="CG97" i="14"/>
  <c r="CH99" i="14" l="1"/>
  <c r="CI98" i="14"/>
  <c r="CG98" i="14"/>
  <c r="CK99" i="14"/>
  <c r="CJ99" i="14"/>
  <c r="CG99" i="14" l="1"/>
  <c r="CJ100" i="14"/>
  <c r="CK100" i="14"/>
  <c r="CI99" i="14"/>
  <c r="CH100" i="14"/>
  <c r="CI100" i="14" l="1"/>
  <c r="CK101" i="14"/>
  <c r="CH101" i="14"/>
  <c r="CG100" i="14"/>
  <c r="CJ101" i="14"/>
  <c r="CH102" i="14" l="1"/>
  <c r="CI101" i="14"/>
  <c r="CJ102" i="14"/>
  <c r="CK102" i="14"/>
  <c r="CG101" i="14"/>
  <c r="CG102" i="14" l="1"/>
  <c r="CI102" i="14"/>
  <c r="CJ103" i="14"/>
  <c r="CK103" i="14"/>
  <c r="CH103" i="14"/>
  <c r="CJ104" i="14" l="1"/>
  <c r="CK104" i="14"/>
  <c r="CG103" i="14"/>
  <c r="CI103" i="14"/>
  <c r="CH104" i="14"/>
  <c r="CK105" i="14" l="1"/>
  <c r="CI104" i="14"/>
  <c r="CH105" i="14"/>
  <c r="CJ105" i="14"/>
  <c r="CG104" i="14"/>
  <c r="CH106" i="14" l="1"/>
  <c r="CI105" i="14"/>
  <c r="CJ106" i="14"/>
  <c r="CK106" i="14"/>
  <c r="CG105" i="14"/>
  <c r="CG106" i="14" l="1"/>
  <c r="CK107" i="14"/>
  <c r="CI106" i="14"/>
  <c r="CH107" i="14"/>
  <c r="CJ107" i="14"/>
  <c r="CJ108" i="14" l="1"/>
  <c r="CI107" i="14"/>
  <c r="CK108" i="14"/>
  <c r="CH108" i="14"/>
  <c r="CG107" i="14"/>
  <c r="CI108" i="14" l="1"/>
  <c r="CG108" i="14"/>
  <c r="CK109" i="14"/>
  <c r="CJ109" i="14"/>
  <c r="CH109" i="14"/>
  <c r="CI109" i="14" l="1"/>
  <c r="CK110" i="14"/>
  <c r="CJ110" i="14"/>
  <c r="CG109" i="14"/>
  <c r="CH110" i="14"/>
  <c r="CI110" i="14" l="1"/>
  <c r="CK111" i="14"/>
  <c r="CG110" i="14"/>
  <c r="CH111" i="14"/>
  <c r="CJ111" i="14"/>
  <c r="CG111" i="14" l="1"/>
  <c r="CK112" i="14"/>
  <c r="CH112" i="14"/>
  <c r="CI111" i="14"/>
  <c r="CJ112" i="14"/>
  <c r="CH113" i="14" l="1"/>
  <c r="CI112" i="14"/>
  <c r="CJ113" i="14"/>
  <c r="CG112" i="14"/>
  <c r="CK113" i="14"/>
  <c r="CG113" i="14" l="1"/>
  <c r="CK114" i="14"/>
  <c r="CI113" i="14"/>
  <c r="CH114" i="14"/>
  <c r="CJ114" i="14"/>
  <c r="CH115" i="14" l="1"/>
  <c r="CI114" i="14"/>
  <c r="CK115" i="14"/>
  <c r="CG114" i="14"/>
  <c r="CJ115" i="14"/>
  <c r="CG115" i="14" l="1"/>
  <c r="CH116" i="14"/>
  <c r="CK116" i="14"/>
  <c r="CI115" i="14"/>
  <c r="CJ116" i="14"/>
  <c r="CK117" i="14" l="1"/>
  <c r="CH117" i="14"/>
  <c r="CI116" i="14"/>
  <c r="CJ117" i="14"/>
  <c r="CG116" i="14"/>
  <c r="CI117" i="14" l="1"/>
  <c r="CG117" i="14"/>
  <c r="CK118" i="14"/>
  <c r="CH118" i="14"/>
  <c r="CJ118" i="14"/>
  <c r="CG118" i="14" l="1"/>
  <c r="CH119" i="14"/>
  <c r="CK119" i="14"/>
  <c r="CI118" i="14"/>
  <c r="CJ119" i="14"/>
  <c r="CH120" i="14" l="1"/>
  <c r="CG119" i="14"/>
  <c r="CI119" i="14"/>
  <c r="CJ120" i="14"/>
  <c r="CK120" i="14"/>
  <c r="CJ121" i="14" l="1"/>
  <c r="CG120" i="14"/>
  <c r="CI120" i="14"/>
  <c r="CH121" i="14"/>
  <c r="CK121" i="14"/>
  <c r="CI121" i="14" l="1"/>
  <c r="CG121" i="14"/>
  <c r="CK122" i="14"/>
  <c r="CH122" i="14"/>
  <c r="CJ122" i="14"/>
  <c r="CK123" i="14" l="1"/>
  <c r="CJ123" i="14"/>
  <c r="CG122" i="14"/>
  <c r="CH123" i="14"/>
  <c r="CI122" i="14"/>
  <c r="CG123" i="14" l="1"/>
  <c r="CI123" i="14"/>
  <c r="CJ124" i="14"/>
  <c r="CH124" i="14"/>
  <c r="CK124" i="14"/>
  <c r="CI124" i="14" l="1"/>
  <c r="CK125" i="14"/>
  <c r="CH125" i="14"/>
  <c r="CG124" i="14"/>
  <c r="CJ125" i="14"/>
  <c r="CK126" i="14" l="1"/>
  <c r="CI125" i="14"/>
  <c r="CG125" i="14"/>
  <c r="CH126" i="14"/>
  <c r="CJ126" i="14"/>
  <c r="CI126" i="14" l="1"/>
  <c r="CJ127" i="14"/>
  <c r="CH127" i="14"/>
  <c r="CG126" i="14"/>
  <c r="CK127" i="14"/>
  <c r="CI127" i="14" l="1"/>
  <c r="CG127" i="14"/>
  <c r="CK128" i="14"/>
  <c r="CH128" i="14"/>
  <c r="CJ128" i="14"/>
  <c r="CH129" i="14" l="1"/>
  <c r="CK129" i="14"/>
  <c r="CG128" i="14"/>
  <c r="CI128" i="14"/>
  <c r="CJ129" i="14"/>
  <c r="CG129" i="14" l="1"/>
  <c r="CI129" i="14"/>
  <c r="CH130" i="14"/>
  <c r="CJ130" i="14"/>
  <c r="CK130" i="14"/>
  <c r="CK131" i="14" l="1"/>
  <c r="CH131" i="14"/>
  <c r="CJ131" i="14"/>
  <c r="CG130" i="14"/>
  <c r="CI130" i="14"/>
  <c r="CJ132" i="14" l="1"/>
  <c r="CH132" i="14"/>
  <c r="CK132" i="14"/>
  <c r="CI131" i="14"/>
  <c r="CG131" i="14"/>
  <c r="CH133" i="14" l="1"/>
  <c r="CI132" i="14"/>
  <c r="CJ133" i="14"/>
  <c r="CG132" i="14"/>
  <c r="CK133" i="14"/>
  <c r="CJ134" i="14" l="1"/>
  <c r="CK134" i="14"/>
  <c r="CH134" i="14"/>
  <c r="CG133" i="14"/>
  <c r="CI133" i="14"/>
  <c r="CJ135" i="14" l="1"/>
  <c r="CH135" i="14"/>
  <c r="CI134" i="14"/>
  <c r="CG134" i="14"/>
  <c r="CK135" i="14"/>
  <c r="CI135" i="14" l="1"/>
  <c r="CH136" i="14"/>
  <c r="CJ136" i="14"/>
  <c r="CG135" i="14"/>
  <c r="CK136" i="14"/>
  <c r="CJ137" i="14" l="1"/>
  <c r="CK137" i="14"/>
  <c r="CI136" i="14"/>
  <c r="CH137" i="14"/>
  <c r="CG136" i="14"/>
  <c r="CK138" i="14" l="1"/>
  <c r="CI137" i="14"/>
  <c r="CG137" i="14"/>
  <c r="CH138" i="14"/>
  <c r="CJ138" i="14"/>
  <c r="CJ139" i="14" l="1"/>
  <c r="CI138" i="14"/>
  <c r="CH139" i="14"/>
  <c r="CG138" i="14"/>
  <c r="CK139" i="14"/>
  <c r="CI139" i="14" l="1"/>
  <c r="CH140" i="14"/>
  <c r="CG139" i="14"/>
  <c r="CJ140" i="14"/>
  <c r="CK140" i="14"/>
  <c r="CK141" i="14" l="1"/>
  <c r="CJ141" i="14"/>
  <c r="CG140" i="14"/>
  <c r="CH141" i="14"/>
  <c r="CI140" i="14"/>
  <c r="CH142" i="14" l="1"/>
  <c r="CK142" i="14"/>
  <c r="CJ142" i="14"/>
  <c r="CI141" i="14"/>
  <c r="CG141" i="14"/>
  <c r="CG142" i="14" l="1"/>
  <c r="CK143" i="14"/>
  <c r="CI142" i="14"/>
  <c r="CH143" i="14"/>
  <c r="CJ143" i="14"/>
  <c r="CJ144" i="14" l="1"/>
  <c r="CI143" i="14"/>
  <c r="CK144" i="14"/>
  <c r="CG143" i="14"/>
  <c r="CH144" i="14"/>
  <c r="CK145" i="14" l="1"/>
  <c r="CG144" i="14"/>
  <c r="CJ145" i="14"/>
  <c r="CH145" i="14"/>
  <c r="CI144" i="14"/>
  <c r="CI145" i="14" l="1"/>
  <c r="CK146" i="14"/>
  <c r="CH146" i="14"/>
  <c r="CJ146" i="14"/>
  <c r="CG145" i="14"/>
  <c r="CK147" i="14" l="1"/>
  <c r="CG146" i="14"/>
  <c r="CJ147" i="14"/>
  <c r="CH147" i="14"/>
  <c r="CI146" i="14"/>
  <c r="CJ148" i="14" l="1"/>
  <c r="CH148" i="14"/>
  <c r="CG147" i="14"/>
  <c r="CK148" i="14"/>
  <c r="CI147" i="14"/>
  <c r="CG148" i="14" l="1"/>
  <c r="CI148" i="14"/>
  <c r="CH149" i="14"/>
  <c r="CJ149" i="14"/>
  <c r="CK149" i="14"/>
  <c r="CH150" i="14" l="1"/>
  <c r="CG149" i="14"/>
  <c r="CK150" i="14"/>
  <c r="CI149" i="14"/>
  <c r="CJ150" i="14"/>
  <c r="CK151" i="14" l="1"/>
  <c r="CG150" i="14"/>
  <c r="CI150" i="14"/>
  <c r="CJ151" i="14"/>
  <c r="CH151" i="14"/>
  <c r="CI151" i="14" l="1"/>
  <c r="CJ152" i="14"/>
  <c r="CK152" i="14"/>
  <c r="CH152" i="14"/>
  <c r="CG151" i="14"/>
  <c r="CJ153" i="14" l="1"/>
  <c r="CG152" i="14"/>
  <c r="CI152" i="14"/>
  <c r="CK153" i="14"/>
  <c r="CH153" i="14"/>
  <c r="CK154" i="14" l="1"/>
  <c r="CG153" i="14"/>
  <c r="CJ154" i="14"/>
  <c r="CI153" i="14"/>
  <c r="CH154" i="14"/>
  <c r="CH155" i="14" l="1"/>
  <c r="CJ155" i="14"/>
  <c r="CI154" i="14"/>
  <c r="CK155" i="14"/>
  <c r="CG154" i="14"/>
  <c r="CI155" i="14" l="1"/>
  <c r="CG155" i="14"/>
  <c r="CK156" i="14"/>
  <c r="CJ156" i="14"/>
  <c r="CH156" i="14"/>
  <c r="CK157" i="14" l="1"/>
  <c r="CH157" i="14"/>
  <c r="CG156" i="14"/>
  <c r="CJ157" i="14"/>
  <c r="CI156" i="14"/>
  <c r="CH158" i="14" l="1"/>
  <c r="CI157" i="14"/>
  <c r="CJ158" i="14"/>
  <c r="CG157" i="14"/>
  <c r="CK158" i="14"/>
  <c r="CI158" i="14" l="1"/>
  <c r="CH159" i="14"/>
  <c r="CK159" i="14"/>
  <c r="CG158" i="14"/>
  <c r="CJ159" i="14"/>
  <c r="CK160" i="14" l="1"/>
  <c r="CJ160" i="14"/>
  <c r="CI159" i="14"/>
  <c r="CH160" i="14"/>
  <c r="CG159" i="14"/>
  <c r="CI160" i="14" l="1"/>
  <c r="CK161" i="14"/>
  <c r="CG160" i="14"/>
  <c r="CJ161" i="14"/>
  <c r="CH161" i="14"/>
  <c r="CG161" i="14" l="1"/>
  <c r="CH162" i="14"/>
  <c r="CI161" i="14"/>
  <c r="CJ162" i="14"/>
  <c r="CK162" i="14"/>
  <c r="CH163" i="14" l="1"/>
  <c r="CG162" i="14"/>
  <c r="CJ163" i="14"/>
  <c r="CI162" i="14"/>
  <c r="CK163" i="14"/>
  <c r="CG163" i="14" l="1"/>
  <c r="CH164" i="14"/>
  <c r="CK164" i="14"/>
  <c r="CI163" i="14"/>
  <c r="CJ164" i="14"/>
  <c r="CJ165" i="14" l="1"/>
  <c r="CK165" i="14"/>
  <c r="CH165" i="14"/>
  <c r="CG164" i="14"/>
  <c r="CI164" i="14"/>
  <c r="CI165" i="14" l="1"/>
  <c r="CH166" i="14"/>
  <c r="CJ166" i="14"/>
  <c r="CK166" i="14"/>
  <c r="CG165" i="14"/>
  <c r="CH167" i="14" l="1"/>
  <c r="CJ167" i="14"/>
  <c r="CK167" i="14"/>
  <c r="CG166" i="14"/>
  <c r="CI166" i="14"/>
  <c r="CG167" i="14" l="1"/>
  <c r="CJ168" i="14"/>
  <c r="CH168" i="14"/>
  <c r="CK168" i="14"/>
  <c r="CI167" i="14"/>
  <c r="CH169" i="14" l="1"/>
  <c r="CG168" i="14"/>
  <c r="CJ169" i="14"/>
  <c r="CI168" i="14"/>
  <c r="CK169" i="14"/>
  <c r="CJ170" i="14" l="1"/>
  <c r="CH170" i="14"/>
  <c r="CI169" i="14"/>
  <c r="CG169" i="14"/>
  <c r="CK170" i="14"/>
  <c r="CK171" i="14" l="1"/>
  <c r="CH171" i="14"/>
  <c r="CI170" i="14"/>
  <c r="CJ171" i="14"/>
  <c r="CG170" i="14"/>
  <c r="CI171" i="14" l="1"/>
  <c r="CH172" i="14"/>
  <c r="CJ172" i="14"/>
  <c r="CK172" i="14"/>
  <c r="CG171" i="14"/>
  <c r="CJ173" i="14" l="1"/>
  <c r="CH173" i="14"/>
  <c r="CK173" i="14"/>
  <c r="CG172" i="14"/>
  <c r="CI172" i="14"/>
  <c r="CI173" i="14" l="1"/>
  <c r="CJ174" i="14"/>
  <c r="CK174" i="14"/>
  <c r="CH174" i="14"/>
  <c r="CG173" i="14"/>
  <c r="CI174" i="14" l="1"/>
  <c r="CK175" i="14"/>
  <c r="CG174" i="14"/>
  <c r="CJ175" i="14"/>
  <c r="CH175" i="14"/>
  <c r="CH176" i="14" l="1"/>
  <c r="CG175" i="14"/>
  <c r="CJ176" i="14"/>
  <c r="CK176" i="14"/>
  <c r="CI175" i="14"/>
  <c r="CK177" i="14" l="1"/>
  <c r="CG176" i="14"/>
  <c r="CH177" i="14"/>
  <c r="CJ177" i="14"/>
  <c r="CI176" i="14"/>
  <c r="CH178" i="14" l="1"/>
  <c r="CJ178" i="14"/>
  <c r="CG177" i="14"/>
  <c r="CI177" i="14"/>
  <c r="CK178" i="14"/>
  <c r="CH179" i="14" l="1"/>
  <c r="CK179" i="14"/>
  <c r="CJ179" i="14"/>
  <c r="CG178" i="14"/>
  <c r="CI178" i="14"/>
  <c r="CH180" i="14" l="1"/>
  <c r="CI179" i="14"/>
  <c r="CG179" i="14"/>
  <c r="CK180" i="14"/>
  <c r="CJ180" i="14"/>
  <c r="CH181" i="14" l="1"/>
  <c r="CG180" i="14"/>
  <c r="CK181" i="14"/>
  <c r="CI180" i="14"/>
  <c r="CJ181" i="14"/>
  <c r="CK182" i="14" l="1"/>
  <c r="CJ182" i="14"/>
  <c r="CG181" i="14"/>
  <c r="CH182" i="14"/>
  <c r="CI181" i="14"/>
  <c r="CG182" i="14" l="1"/>
  <c r="CK183" i="14"/>
  <c r="CJ183" i="14"/>
  <c r="CI182" i="14"/>
  <c r="CH183" i="14"/>
  <c r="CH184" i="14" l="1"/>
  <c r="CG183" i="14"/>
  <c r="CJ184" i="14"/>
  <c r="CI183" i="14"/>
  <c r="CK184" i="14"/>
  <c r="CJ185" i="14" l="1"/>
  <c r="CK185" i="14"/>
  <c r="CG184" i="14"/>
  <c r="CH185" i="14"/>
  <c r="CI184" i="14"/>
  <c r="CI185" i="14" l="1"/>
  <c r="CG185" i="14"/>
  <c r="CK186" i="14"/>
  <c r="CH186" i="14"/>
  <c r="CJ186" i="14"/>
  <c r="CI186" i="14" l="1"/>
  <c r="CK187" i="14"/>
  <c r="CG186" i="14"/>
  <c r="CJ187" i="14"/>
  <c r="CH187" i="14"/>
  <c r="CG187" i="14" l="1"/>
  <c r="CH188" i="14"/>
  <c r="CJ188" i="14"/>
  <c r="CI187" i="14"/>
  <c r="CK188" i="14"/>
  <c r="CI188" i="14" l="1"/>
  <c r="CJ189" i="14"/>
  <c r="CG188" i="14"/>
  <c r="CK189" i="14"/>
  <c r="CH189" i="14"/>
  <c r="CG189" i="14" l="1"/>
  <c r="CH190" i="14"/>
  <c r="CJ190" i="14"/>
  <c r="CI189" i="14"/>
  <c r="CK190" i="14"/>
  <c r="CK191" i="14" l="1"/>
  <c r="CJ191" i="14"/>
  <c r="CG190" i="14"/>
  <c r="CI190" i="14"/>
  <c r="CH191" i="14"/>
  <c r="CH192" i="14" l="1"/>
  <c r="CJ192" i="14"/>
  <c r="CK192" i="14"/>
  <c r="CI191" i="14"/>
  <c r="CG191" i="14"/>
  <c r="CK193" i="14" l="1"/>
  <c r="CH193" i="14"/>
  <c r="CI192" i="14"/>
  <c r="CJ193" i="14"/>
  <c r="CG192" i="14"/>
  <c r="CG193" i="14" l="1"/>
  <c r="CJ194" i="14"/>
  <c r="CI193" i="14"/>
  <c r="CH194" i="14"/>
  <c r="CK194" i="14"/>
  <c r="CI194" i="14" l="1"/>
  <c r="CK195" i="14"/>
  <c r="CG194" i="14"/>
  <c r="CJ195" i="14"/>
  <c r="CH195" i="14"/>
  <c r="CG195" i="14" l="1"/>
  <c r="CJ196" i="14"/>
  <c r="CH196" i="14"/>
  <c r="CI195" i="14"/>
  <c r="CK196" i="14"/>
  <c r="CH197" i="14" l="1"/>
  <c r="CK197" i="14"/>
  <c r="CI196" i="14"/>
  <c r="CJ197" i="14"/>
  <c r="CG196" i="14"/>
  <c r="CG197" i="14" l="1"/>
  <c r="CI197" i="14"/>
  <c r="CK198" i="14"/>
  <c r="CH198" i="14"/>
  <c r="CJ198" i="14"/>
  <c r="CG198" i="14" l="1"/>
  <c r="CI198" i="14"/>
  <c r="CH199" i="14"/>
  <c r="CK199" i="14"/>
  <c r="CJ199" i="14"/>
  <c r="CH200" i="14" l="1"/>
  <c r="CI199" i="14"/>
  <c r="CJ200" i="14"/>
  <c r="CK200" i="14"/>
  <c r="CG199" i="14"/>
  <c r="CI200" i="14" l="1"/>
  <c r="CG200" i="14"/>
  <c r="CH201" i="14"/>
  <c r="CJ201" i="14"/>
  <c r="CK201" i="14"/>
  <c r="CH202" i="14" l="1"/>
  <c r="CK202" i="14"/>
  <c r="CI201" i="14"/>
  <c r="CJ202" i="14"/>
  <c r="CG201" i="14"/>
  <c r="CI202" i="14" l="1"/>
  <c r="CK203" i="14"/>
  <c r="CH203" i="14"/>
  <c r="CJ203" i="14"/>
  <c r="CG202" i="14"/>
  <c r="CH204" i="14" l="1"/>
  <c r="CK204" i="14"/>
  <c r="CJ204" i="14"/>
  <c r="CI203" i="14"/>
  <c r="CG203" i="14"/>
  <c r="CJ205" i="14" l="1"/>
  <c r="CG204" i="14"/>
  <c r="CK205" i="14"/>
  <c r="CH205" i="14"/>
  <c r="CI204" i="14"/>
  <c r="CG205" i="14" l="1"/>
  <c r="CJ206" i="14"/>
  <c r="CI205" i="14"/>
  <c r="CH206" i="14"/>
  <c r="CK206" i="14"/>
  <c r="CI206" i="14" l="1"/>
  <c r="CK207" i="14"/>
  <c r="CH207" i="14"/>
  <c r="CG206" i="14"/>
  <c r="CJ207" i="14"/>
  <c r="CG207" i="14" l="1"/>
  <c r="CI207" i="14"/>
  <c r="CJ208" i="14"/>
  <c r="CK208" i="14"/>
  <c r="CH208" i="14"/>
  <c r="CI208" i="14" l="1"/>
  <c r="CK209" i="14"/>
  <c r="CH209" i="14"/>
  <c r="CJ209" i="14"/>
  <c r="CG208" i="14"/>
  <c r="CG209" i="14" l="1"/>
  <c r="CI209" i="14"/>
  <c r="CK210" i="14"/>
  <c r="CJ210" i="14"/>
  <c r="CH210" i="14"/>
  <c r="CI210" i="14" l="1"/>
  <c r="CK211" i="14"/>
  <c r="CJ211" i="14"/>
  <c r="CH211" i="14"/>
  <c r="CG210" i="14"/>
  <c r="CJ212" i="14" l="1"/>
  <c r="CG211" i="14"/>
  <c r="CH212" i="14"/>
  <c r="CI211" i="14"/>
  <c r="CK212" i="14"/>
  <c r="CG212" i="14" l="1"/>
  <c r="CK213" i="14"/>
  <c r="CI212" i="14"/>
  <c r="CJ213" i="14"/>
  <c r="CH213" i="14"/>
  <c r="CI213" i="14" l="1"/>
  <c r="CJ214" i="14"/>
  <c r="CH214" i="14"/>
  <c r="CK214" i="14"/>
  <c r="CG213" i="14"/>
  <c r="CJ215" i="14" l="1"/>
  <c r="CG214" i="14"/>
  <c r="CK215" i="14"/>
  <c r="CH215" i="14"/>
  <c r="CI214" i="14"/>
  <c r="CG215" i="14" l="1"/>
  <c r="CH216" i="14"/>
  <c r="CJ216" i="14"/>
  <c r="CK216" i="14"/>
  <c r="CI215" i="14"/>
  <c r="CK217" i="14" l="1"/>
  <c r="CG216" i="14"/>
  <c r="CJ217" i="14"/>
  <c r="CH217" i="14"/>
  <c r="CI216" i="14"/>
  <c r="CI217" i="14" l="1"/>
  <c r="CK218" i="14"/>
  <c r="CG217" i="14"/>
  <c r="CH218" i="14"/>
  <c r="CJ218" i="14"/>
  <c r="CG218" i="14" l="1"/>
  <c r="CH219" i="14"/>
  <c r="CI218" i="14"/>
  <c r="CJ219" i="14"/>
  <c r="CK219" i="14"/>
  <c r="CG219" i="14" l="1"/>
  <c r="CK220" i="14"/>
  <c r="CJ220" i="14"/>
  <c r="CH220" i="14"/>
  <c r="CI219" i="14"/>
  <c r="CJ221" i="14" l="1"/>
  <c r="CI220" i="14"/>
  <c r="CG220" i="14"/>
  <c r="CK221" i="14"/>
  <c r="CH221" i="14"/>
  <c r="CJ222" i="14" l="1"/>
  <c r="CG221" i="14"/>
  <c r="CI221" i="14"/>
  <c r="CK222" i="14"/>
  <c r="CH222" i="14"/>
  <c r="CH223" i="14" l="1"/>
  <c r="CI222" i="14"/>
  <c r="CK223" i="14"/>
  <c r="CG222" i="14"/>
  <c r="CJ223" i="14"/>
  <c r="CI223" i="14" l="1"/>
  <c r="CJ224" i="14"/>
  <c r="CK224" i="14"/>
  <c r="CH224" i="14"/>
  <c r="CG223" i="14"/>
  <c r="CI224" i="14" l="1"/>
  <c r="CG224" i="14"/>
  <c r="CH225" i="14"/>
  <c r="CJ225" i="14"/>
  <c r="CK225" i="14"/>
  <c r="CH226" i="14" l="1"/>
  <c r="CI225" i="14"/>
  <c r="CG225" i="14"/>
  <c r="CK226" i="14"/>
  <c r="CJ226" i="14"/>
  <c r="CI226" i="14" l="1"/>
  <c r="CH227" i="14"/>
  <c r="CG226" i="14"/>
  <c r="CK227" i="14"/>
  <c r="CJ227" i="14"/>
  <c r="CI227" i="14" l="1"/>
  <c r="CJ228" i="14"/>
  <c r="CH228" i="14"/>
  <c r="CK228" i="14"/>
  <c r="CG227" i="14"/>
  <c r="CI228" i="14" l="1"/>
  <c r="CJ229" i="14"/>
  <c r="CH229" i="14"/>
  <c r="CG228" i="14"/>
  <c r="CK229" i="14"/>
  <c r="CJ230" i="14" l="1"/>
  <c r="CI229" i="14"/>
  <c r="CH230" i="14"/>
  <c r="CG229" i="14"/>
  <c r="CK230" i="14"/>
  <c r="CI230" i="14" l="1"/>
  <c r="CJ231" i="14"/>
  <c r="CG230" i="14"/>
  <c r="CK231" i="14"/>
  <c r="CH231" i="14"/>
  <c r="CH232" i="14" l="1"/>
  <c r="CJ232" i="14"/>
  <c r="CG231" i="14"/>
  <c r="CK232" i="14"/>
  <c r="CI231" i="14"/>
  <c r="CI232" i="14" l="1"/>
  <c r="CH233" i="14"/>
  <c r="CJ233" i="14"/>
  <c r="CG232" i="14"/>
  <c r="CK233" i="14"/>
  <c r="CJ234" i="14" l="1"/>
  <c r="CI233" i="14"/>
  <c r="CK234" i="14"/>
  <c r="CG233" i="14"/>
  <c r="CH234" i="14"/>
  <c r="CG234" i="14" l="1"/>
  <c r="CK235" i="14"/>
  <c r="CH235" i="14"/>
  <c r="CJ235" i="14"/>
  <c r="CI234" i="14"/>
  <c r="CH237" i="14" l="1"/>
  <c r="CK237" i="14"/>
  <c r="CJ237" i="14"/>
  <c r="CG235" i="14"/>
  <c r="CH236" i="14"/>
  <c r="CK236" i="14"/>
  <c r="CJ236" i="14"/>
  <c r="CI235" i="14"/>
  <c r="CG237" i="14" l="1"/>
  <c r="CI237" i="14"/>
  <c r="CJ238" i="14"/>
  <c r="CI236" i="14"/>
  <c r="CG236" i="14"/>
  <c r="CH238" i="14"/>
  <c r="CK238" i="14"/>
  <c r="CI238" i="14" l="1"/>
  <c r="CK239" i="14"/>
  <c r="CH239" i="14"/>
  <c r="CG238" i="14"/>
  <c r="CJ239" i="14"/>
  <c r="CG239" i="14" l="1"/>
  <c r="CJ240" i="14"/>
  <c r="CK240" i="14"/>
  <c r="CH240" i="14"/>
  <c r="CI239" i="14"/>
  <c r="CH241" i="14" l="1"/>
  <c r="CI240" i="14"/>
  <c r="CJ241" i="14"/>
  <c r="CK241" i="14"/>
  <c r="CG240" i="14"/>
  <c r="CG241" i="14" l="1"/>
  <c r="CI241" i="14"/>
  <c r="CH242" i="14"/>
  <c r="CJ242" i="14"/>
  <c r="CK242" i="14"/>
  <c r="CH243" i="14" l="1"/>
  <c r="CK243" i="14"/>
  <c r="CG242" i="14"/>
  <c r="CI242" i="14"/>
  <c r="CJ243" i="14"/>
  <c r="CG243" i="14" l="1"/>
  <c r="CK244" i="14"/>
  <c r="CJ244" i="14"/>
  <c r="CH244" i="14"/>
  <c r="CI243" i="14"/>
  <c r="CI244" i="14" l="1"/>
  <c r="CH245" i="14"/>
  <c r="CJ245" i="14"/>
  <c r="CK245" i="14"/>
  <c r="CG244" i="14"/>
  <c r="CG245" i="14" l="1"/>
  <c r="CK246" i="14"/>
  <c r="CJ246" i="14"/>
  <c r="CH246" i="14"/>
  <c r="CI245" i="14"/>
  <c r="CI246" i="14" l="1"/>
  <c r="CK247" i="14"/>
  <c r="CG246" i="14"/>
  <c r="CJ247" i="14"/>
  <c r="CH247" i="14"/>
  <c r="CG247" i="14" l="1"/>
  <c r="CK248" i="14"/>
  <c r="CI247" i="14"/>
  <c r="CJ248" i="14"/>
  <c r="CH248" i="14"/>
  <c r="CI248" i="14" l="1"/>
  <c r="CH249" i="14"/>
  <c r="CJ249" i="14"/>
  <c r="CK249" i="14"/>
  <c r="CG248" i="14"/>
  <c r="CJ250" i="14" l="1"/>
  <c r="CK250" i="14"/>
  <c r="CG249" i="14"/>
  <c r="CI249" i="14"/>
  <c r="CH250" i="14"/>
  <c r="CG250" i="14" l="1"/>
  <c r="CJ251" i="14"/>
  <c r="CH251" i="14"/>
  <c r="CK251" i="14"/>
  <c r="CI250" i="14"/>
  <c r="CH252" i="14" l="1"/>
  <c r="CG251" i="14"/>
  <c r="CJ252" i="14"/>
  <c r="CI251" i="14"/>
  <c r="CK252" i="14"/>
  <c r="CJ253" i="14" l="1"/>
  <c r="CH253" i="14"/>
  <c r="CG252" i="14"/>
  <c r="CK253" i="14"/>
  <c r="CI252" i="14"/>
  <c r="CK254" i="14" l="1"/>
  <c r="CI253" i="14"/>
  <c r="CG253" i="14"/>
  <c r="CJ254" i="14"/>
  <c r="CH254" i="14"/>
  <c r="CK255" i="14" l="1"/>
  <c r="CG254" i="14"/>
  <c r="CH255" i="14"/>
  <c r="CI254" i="14"/>
  <c r="CJ255" i="14"/>
  <c r="CG255" i="14" l="1"/>
  <c r="CK256" i="14"/>
  <c r="CJ256" i="14"/>
  <c r="CI255" i="14"/>
  <c r="CH256" i="14"/>
  <c r="CJ257" i="14" l="1"/>
  <c r="CH257" i="14"/>
  <c r="CG256" i="14"/>
  <c r="CK257" i="14"/>
  <c r="CI256" i="14"/>
  <c r="CH258" i="14" l="1"/>
  <c r="CG257" i="14"/>
  <c r="CJ258" i="14"/>
  <c r="CI257" i="14"/>
  <c r="CK258" i="14"/>
  <c r="CG258" i="14" l="1"/>
  <c r="CJ259" i="14"/>
  <c r="CH259" i="14"/>
  <c r="CK259" i="14"/>
  <c r="CI258" i="14"/>
  <c r="CK260" i="14" l="1"/>
  <c r="CI259" i="14"/>
  <c r="CG259" i="14"/>
  <c r="CJ260" i="14"/>
  <c r="CH260" i="14"/>
  <c r="CK261" i="14" l="1"/>
  <c r="CI260" i="14"/>
  <c r="CH261" i="14"/>
  <c r="CG260" i="14"/>
  <c r="CJ261" i="14"/>
  <c r="CI261" i="14" l="1"/>
  <c r="CK262" i="14"/>
  <c r="CG261" i="14"/>
  <c r="CJ262" i="14"/>
  <c r="CH262" i="14"/>
  <c r="CK263" i="14" l="1"/>
  <c r="CI262" i="14"/>
  <c r="CG262" i="14"/>
  <c r="CJ263" i="14"/>
  <c r="CH263" i="14"/>
  <c r="CK264" i="14" l="1"/>
  <c r="CI263" i="14"/>
  <c r="CH264" i="14"/>
  <c r="CJ264" i="14"/>
  <c r="CG263" i="14"/>
  <c r="CG264" i="14" l="1"/>
  <c r="CH265" i="14"/>
  <c r="CI264" i="14"/>
  <c r="CJ265" i="14"/>
  <c r="CK265" i="14"/>
  <c r="CH266" i="14" l="1"/>
  <c r="CK266" i="14"/>
  <c r="CJ266" i="14"/>
  <c r="CG265" i="14"/>
  <c r="CI265" i="14"/>
  <c r="CJ267" i="14" l="1"/>
  <c r="CI266" i="14"/>
  <c r="CH267" i="14"/>
  <c r="CK267" i="14"/>
  <c r="CG266" i="14"/>
  <c r="CI267" i="14" l="1"/>
  <c r="CG267" i="14"/>
  <c r="CH268" i="14"/>
  <c r="CJ268" i="14"/>
  <c r="CK268" i="14"/>
  <c r="CJ269" i="14" l="1"/>
  <c r="CK269" i="14"/>
  <c r="CI268" i="14"/>
  <c r="CG268" i="14"/>
  <c r="CH269" i="14"/>
  <c r="CI269" i="14" l="1"/>
  <c r="CG269" i="14"/>
  <c r="CK270" i="14"/>
  <c r="CJ270" i="14"/>
  <c r="CH270" i="14"/>
  <c r="CG270" i="14" l="1"/>
  <c r="CH271" i="14"/>
  <c r="CI270" i="14"/>
  <c r="CK271" i="14"/>
  <c r="CJ271" i="14"/>
  <c r="CI271" i="14" l="1"/>
  <c r="CK272" i="14"/>
  <c r="CG271" i="14"/>
  <c r="CH272" i="14"/>
  <c r="CJ272" i="14"/>
  <c r="CH273" i="14" l="1"/>
  <c r="CJ273" i="14"/>
  <c r="CK273" i="14"/>
  <c r="CG272" i="14"/>
  <c r="CI272" i="14"/>
  <c r="CI273" i="14" l="1"/>
  <c r="CK274" i="14"/>
  <c r="CJ274" i="14"/>
  <c r="CH274" i="14"/>
  <c r="CG273" i="14"/>
  <c r="CK275" i="14" l="1"/>
  <c r="CJ275" i="14"/>
  <c r="CG274" i="14"/>
  <c r="CI274" i="14"/>
  <c r="CH275" i="14"/>
  <c r="CJ276" i="14" l="1"/>
  <c r="CG275" i="14"/>
  <c r="CH276" i="14"/>
  <c r="CI275" i="14"/>
  <c r="CK276" i="14"/>
  <c r="CG276" i="14" l="1"/>
  <c r="CK277" i="14"/>
  <c r="CH277" i="14"/>
  <c r="CJ277" i="14"/>
  <c r="CI276" i="14"/>
  <c r="CK278" i="14" l="1"/>
  <c r="CH278" i="14"/>
  <c r="CG277" i="14"/>
  <c r="CI277" i="14"/>
  <c r="CJ278" i="14"/>
  <c r="CI278" i="14" l="1"/>
  <c r="CK279" i="14"/>
  <c r="CJ279" i="14"/>
  <c r="CG278" i="14"/>
  <c r="CH279" i="14"/>
  <c r="CG279" i="14" l="1"/>
  <c r="CH280" i="14"/>
  <c r="CI279" i="14"/>
  <c r="CK280" i="14"/>
  <c r="CJ280" i="14"/>
  <c r="CH281" i="14" l="1"/>
  <c r="CJ281" i="14"/>
  <c r="CK281" i="14"/>
  <c r="CG280" i="14"/>
  <c r="CI280" i="14"/>
  <c r="CJ282" i="14" l="1"/>
  <c r="CK282" i="14"/>
  <c r="CG281" i="14"/>
  <c r="CH282" i="14"/>
  <c r="CI281" i="14"/>
  <c r="CG282" i="14" l="1"/>
  <c r="CK283" i="14"/>
  <c r="CJ283" i="14"/>
  <c r="CI282" i="14"/>
  <c r="CH283" i="14"/>
  <c r="CJ284" i="14" l="1"/>
  <c r="CG283" i="14"/>
  <c r="CK284" i="14"/>
  <c r="CH284" i="14"/>
  <c r="CI283" i="14"/>
  <c r="CI284" i="14" l="1"/>
  <c r="CG284" i="14"/>
  <c r="CH285" i="14"/>
  <c r="CJ285" i="14"/>
  <c r="CK285" i="14"/>
  <c r="CH286" i="14" l="1"/>
  <c r="CK286" i="14"/>
  <c r="CI285" i="14"/>
  <c r="CG285" i="14"/>
  <c r="CJ286" i="14"/>
  <c r="CG286" i="14" l="1"/>
  <c r="CI286" i="14"/>
  <c r="CK287" i="14"/>
  <c r="CH287" i="14"/>
  <c r="CJ287" i="14"/>
  <c r="CI287" i="14" l="1"/>
  <c r="CG287" i="14"/>
  <c r="CJ288" i="14"/>
  <c r="CK288" i="14"/>
  <c r="CH288" i="14"/>
  <c r="CG288" i="14" l="1"/>
  <c r="CK289" i="14"/>
  <c r="CJ289" i="14"/>
  <c r="CH289" i="14"/>
  <c r="CI288" i="14"/>
  <c r="CG289" i="14" l="1"/>
  <c r="CJ290" i="14"/>
  <c r="CK290" i="14"/>
  <c r="CI289" i="14"/>
  <c r="CH290" i="14"/>
  <c r="CK291" i="14" l="1"/>
  <c r="CJ291" i="14"/>
  <c r="CH291" i="14"/>
  <c r="CG290" i="14"/>
  <c r="CI290" i="14"/>
  <c r="CK292" i="14" l="1"/>
  <c r="CG291" i="14"/>
  <c r="CJ292" i="14"/>
  <c r="CI291" i="14"/>
  <c r="CH292" i="14"/>
  <c r="CJ293" i="14" l="1"/>
  <c r="CI292" i="14"/>
  <c r="CK293" i="14"/>
  <c r="CG292" i="14"/>
  <c r="CH293" i="14"/>
  <c r="CK294" i="14" l="1"/>
  <c r="CI293" i="14"/>
  <c r="CG293" i="14"/>
  <c r="CH294" i="14"/>
  <c r="CJ294" i="14"/>
  <c r="CG294" i="14" l="1"/>
  <c r="CH295" i="14"/>
  <c r="CI294" i="14"/>
  <c r="CJ295" i="14"/>
  <c r="CK295" i="14"/>
  <c r="CH296" i="14" l="1"/>
  <c r="CK296" i="14"/>
  <c r="CG295" i="14"/>
  <c r="CJ296" i="14"/>
  <c r="CI295" i="14"/>
  <c r="CH297" i="14" l="1"/>
  <c r="CI296" i="14"/>
  <c r="CG296" i="14"/>
  <c r="CJ297" i="14"/>
  <c r="CK297" i="14"/>
  <c r="CG297" i="14" l="1"/>
  <c r="CI297" i="14"/>
  <c r="CH298" i="14"/>
  <c r="CK298" i="14"/>
  <c r="CJ298" i="14"/>
  <c r="CK299" i="14" l="1"/>
  <c r="CG298" i="14"/>
  <c r="CI298" i="14"/>
  <c r="CH299" i="14"/>
  <c r="CJ299" i="14"/>
  <c r="CH300" i="14" l="1"/>
  <c r="CG299" i="14"/>
  <c r="CI299" i="14"/>
  <c r="CJ300" i="14"/>
  <c r="CK300" i="14"/>
  <c r="CI300" i="14" l="1"/>
  <c r="CK301" i="14"/>
  <c r="CG300" i="14"/>
  <c r="CJ301" i="14"/>
  <c r="CH301" i="14"/>
  <c r="CG301" i="14" l="1"/>
  <c r="CK302" i="14"/>
  <c r="CH302" i="14"/>
  <c r="CI301" i="14"/>
  <c r="CJ302" i="14"/>
  <c r="CG302" i="14" l="1"/>
  <c r="CH303" i="14"/>
  <c r="CK303" i="14"/>
  <c r="CI302" i="14"/>
  <c r="CJ303" i="14"/>
  <c r="CK304" i="14" l="1"/>
  <c r="CH304" i="14"/>
  <c r="CJ304" i="14"/>
  <c r="CI303" i="14"/>
  <c r="CG303" i="14"/>
  <c r="CI304" i="14" l="1"/>
  <c r="CG304" i="14"/>
  <c r="CH305" i="14"/>
  <c r="CK305" i="14"/>
  <c r="CJ305" i="14"/>
  <c r="CG305" i="14" l="1"/>
  <c r="CJ306" i="14"/>
  <c r="CH306" i="14"/>
  <c r="CK306" i="14"/>
  <c r="CI305" i="14"/>
  <c r="CJ307" i="14" l="1"/>
  <c r="CH307" i="14"/>
  <c r="CI306" i="14"/>
  <c r="CG306" i="14"/>
  <c r="CK307" i="14"/>
  <c r="CK308" i="14" l="1"/>
  <c r="CI307" i="14"/>
  <c r="CH308" i="14"/>
  <c r="CJ308" i="14"/>
  <c r="CG307" i="14"/>
  <c r="CH309" i="14" l="1"/>
  <c r="CI308" i="14"/>
  <c r="CJ309" i="14"/>
  <c r="CK309" i="14"/>
  <c r="CG308" i="14"/>
  <c r="CJ310" i="14" l="1"/>
  <c r="CG309" i="14"/>
  <c r="CI309" i="14"/>
  <c r="CK310" i="14"/>
  <c r="CH310" i="14"/>
  <c r="CG310" i="14" l="1"/>
  <c r="CJ311" i="14"/>
  <c r="CK311" i="14"/>
  <c r="CI310" i="14"/>
  <c r="CH311" i="14"/>
  <c r="CJ312" i="14" l="1"/>
  <c r="CH312" i="14"/>
  <c r="CI311" i="14"/>
  <c r="CG311" i="14"/>
  <c r="CK312" i="14"/>
  <c r="CK313" i="14" l="1"/>
  <c r="CJ313" i="14"/>
  <c r="CI312" i="14"/>
  <c r="CH313" i="14"/>
  <c r="CG312" i="14"/>
  <c r="CJ314" i="14" l="1"/>
  <c r="CI313" i="14"/>
  <c r="CK314" i="14"/>
  <c r="CG313" i="14"/>
  <c r="CH314" i="14"/>
  <c r="CK315" i="14" l="1"/>
  <c r="CI314" i="14"/>
  <c r="CG314" i="14"/>
  <c r="CH315" i="14"/>
  <c r="CJ315" i="14"/>
  <c r="CG315" i="14" l="1"/>
  <c r="CI315" i="14"/>
  <c r="CJ316" i="14"/>
  <c r="CK316" i="14"/>
  <c r="CH316" i="14"/>
  <c r="CJ317" i="14" l="1"/>
  <c r="CI316" i="14"/>
  <c r="CH317" i="14"/>
  <c r="CG316" i="14"/>
  <c r="CK317" i="14"/>
  <c r="CG317" i="14" l="1"/>
  <c r="CI317" i="14"/>
  <c r="CJ318" i="14"/>
  <c r="CH318" i="14"/>
  <c r="CK318" i="14"/>
  <c r="CJ319" i="14" l="1"/>
  <c r="CH319" i="14"/>
  <c r="CK319" i="14"/>
  <c r="CI318" i="14"/>
  <c r="CG318" i="14"/>
  <c r="CG319" i="14" l="1"/>
  <c r="CJ320" i="14"/>
  <c r="CH320" i="14"/>
  <c r="CK320" i="14"/>
  <c r="CI319" i="14"/>
  <c r="CI320" i="14" l="1"/>
  <c r="CJ321" i="14"/>
  <c r="CG320" i="14"/>
  <c r="CH321" i="14"/>
  <c r="CK321" i="14"/>
  <c r="CG321" i="14" l="1"/>
  <c r="CJ322" i="14"/>
  <c r="CH322" i="14"/>
  <c r="CI321" i="14"/>
  <c r="CK322" i="14"/>
  <c r="CH323" i="14" l="1"/>
  <c r="CJ323" i="14"/>
  <c r="CG322" i="14"/>
  <c r="CK323" i="14"/>
  <c r="CI322" i="14"/>
  <c r="CG323" i="14" l="1"/>
  <c r="CI323" i="14"/>
  <c r="CJ324" i="14"/>
  <c r="CK324" i="14"/>
  <c r="CH324" i="14"/>
  <c r="CH325" i="14" l="1"/>
  <c r="CK325" i="14"/>
  <c r="CG324" i="14"/>
  <c r="CJ325" i="14"/>
  <c r="CI324" i="14"/>
  <c r="CK326" i="14" l="1"/>
  <c r="CH326" i="14"/>
  <c r="CJ326" i="14"/>
  <c r="CI325" i="14"/>
  <c r="CG325" i="14"/>
  <c r="CG326" i="14" l="1"/>
  <c r="CI326" i="14"/>
  <c r="CH327" i="14"/>
  <c r="CK327" i="14"/>
  <c r="CJ327" i="14"/>
  <c r="CI327" i="14" l="1"/>
  <c r="CG327" i="14"/>
  <c r="CH328" i="14"/>
  <c r="CJ328" i="14"/>
  <c r="CK328" i="14"/>
  <c r="CH329" i="14" l="1"/>
  <c r="CK329" i="14"/>
  <c r="CG328" i="14"/>
  <c r="CJ329" i="14"/>
  <c r="CI328" i="14"/>
  <c r="CH330" i="14" l="1"/>
  <c r="CI329" i="14"/>
  <c r="CJ330" i="14"/>
  <c r="CG329" i="14"/>
  <c r="CK330" i="14"/>
  <c r="CJ331" i="14" l="1"/>
  <c r="CI330" i="14"/>
  <c r="CK331" i="14"/>
  <c r="CH331" i="14"/>
  <c r="CG330" i="14"/>
  <c r="CK332" i="14" l="1"/>
  <c r="CI331" i="14"/>
  <c r="CJ332" i="14"/>
  <c r="CG331" i="14"/>
  <c r="CH332" i="14"/>
  <c r="CI332" i="14" l="1"/>
  <c r="CJ333" i="14"/>
  <c r="CK333" i="14"/>
  <c r="CH333" i="14"/>
  <c r="CG332" i="14"/>
  <c r="CK334" i="14" l="1"/>
  <c r="CG333" i="14"/>
  <c r="CJ334" i="14"/>
  <c r="CI333" i="14"/>
  <c r="CH334" i="14"/>
  <c r="CH335" i="14" l="1"/>
  <c r="CJ335" i="14"/>
  <c r="CG334" i="14"/>
  <c r="CK335" i="14"/>
  <c r="CI334" i="14"/>
  <c r="CI335" i="14" l="1"/>
  <c r="CH336" i="14"/>
  <c r="CG335" i="14"/>
  <c r="CJ336" i="14"/>
  <c r="CK336" i="14"/>
  <c r="CK337" i="14" l="1"/>
  <c r="CJ337" i="14"/>
  <c r="CI336" i="14"/>
  <c r="CG336" i="14"/>
  <c r="CH337" i="14"/>
  <c r="CH338" i="14" l="1"/>
  <c r="CK338" i="14"/>
  <c r="CJ338" i="14"/>
  <c r="CG337" i="14"/>
  <c r="CI337" i="14"/>
  <c r="CJ339" i="14" l="1"/>
  <c r="CI338" i="14"/>
  <c r="CK339" i="14"/>
  <c r="CG338" i="14"/>
  <c r="CH339" i="14"/>
  <c r="CI339" i="14" l="1"/>
  <c r="CJ340" i="14"/>
  <c r="CH340" i="14"/>
  <c r="CG339" i="14"/>
  <c r="CK340" i="14"/>
  <c r="CH341" i="14" l="1"/>
  <c r="CJ341" i="14"/>
  <c r="CG340" i="14"/>
  <c r="CK341" i="14"/>
  <c r="CI340" i="14"/>
  <c r="CI341" i="14" l="1"/>
  <c r="CJ342" i="14"/>
  <c r="CH342" i="14"/>
  <c r="CG341" i="14"/>
  <c r="CK342" i="14"/>
  <c r="CJ343" i="14" l="1"/>
  <c r="CG342" i="14"/>
  <c r="CK343" i="14"/>
  <c r="CI342" i="14"/>
  <c r="CH343" i="14"/>
  <c r="CH344" i="14" l="1"/>
  <c r="CK344" i="14"/>
  <c r="CI343" i="14"/>
  <c r="CG343" i="14"/>
  <c r="CJ344" i="14"/>
  <c r="CI344" i="14" l="1"/>
  <c r="CJ345" i="14"/>
  <c r="CG344" i="14"/>
  <c r="CH345" i="14"/>
  <c r="CK345" i="14"/>
  <c r="CG345" i="14" l="1"/>
  <c r="CH346" i="14"/>
  <c r="CI345" i="14"/>
  <c r="CJ346" i="14"/>
  <c r="CK346" i="14"/>
  <c r="CJ347" i="14" l="1"/>
  <c r="CK347" i="14"/>
  <c r="CG346" i="14"/>
  <c r="CI346" i="14"/>
  <c r="CH347" i="14"/>
  <c r="CK348" i="14" l="1"/>
  <c r="CH348" i="14"/>
  <c r="CG347" i="14"/>
  <c r="CJ348" i="14"/>
  <c r="CI347" i="14"/>
  <c r="CJ349" i="14" l="1"/>
  <c r="CK349" i="14"/>
  <c r="CH349" i="14"/>
  <c r="CI348" i="14"/>
  <c r="CG348" i="14"/>
  <c r="CK350" i="14" l="1"/>
  <c r="CG349" i="14"/>
  <c r="CH350" i="14"/>
  <c r="CI349" i="14"/>
  <c r="CJ350" i="14"/>
  <c r="CH351" i="14" l="1"/>
  <c r="CJ351" i="14"/>
  <c r="CK351" i="14"/>
  <c r="CG350" i="14"/>
  <c r="CI350" i="14"/>
  <c r="CJ352" i="14" l="1"/>
  <c r="CH352" i="14"/>
  <c r="CI351" i="14"/>
  <c r="CG351" i="14"/>
  <c r="CK352" i="14"/>
  <c r="CI352" i="14" l="1"/>
  <c r="CK353" i="14"/>
  <c r="CH353" i="14"/>
  <c r="CJ353" i="14"/>
  <c r="CG352" i="14"/>
  <c r="CH354" i="14" l="1"/>
  <c r="CK354" i="14"/>
  <c r="CG353" i="14"/>
  <c r="CJ354" i="14"/>
  <c r="CI353" i="14"/>
  <c r="CH355" i="14" l="1"/>
  <c r="CG354" i="14"/>
  <c r="CK355" i="14"/>
  <c r="CJ355" i="14"/>
  <c r="CI354" i="14"/>
  <c r="CK356" i="14" l="1"/>
  <c r="CI355" i="14"/>
  <c r="CH356" i="14"/>
  <c r="CJ356" i="14"/>
  <c r="CG355" i="14"/>
  <c r="CG356" i="14" l="1"/>
  <c r="CJ357" i="14"/>
  <c r="CH357" i="14"/>
  <c r="CK357" i="14"/>
  <c r="CI356" i="14"/>
  <c r="CI357" i="14" l="1"/>
  <c r="CH358" i="14"/>
  <c r="CJ358" i="14"/>
  <c r="CG357" i="14"/>
  <c r="CK358" i="14"/>
  <c r="CH359" i="14" l="1"/>
  <c r="CK359" i="14"/>
  <c r="CG358" i="14"/>
  <c r="CI358" i="14"/>
  <c r="CJ359" i="14"/>
  <c r="CG359" i="14" l="1"/>
  <c r="CK360" i="14"/>
  <c r="CH360" i="14"/>
  <c r="CJ360" i="14"/>
  <c r="CI359" i="14"/>
  <c r="CH361" i="14" l="1"/>
  <c r="CK361" i="14"/>
  <c r="CJ361" i="14"/>
  <c r="CG360" i="14"/>
  <c r="CI360" i="14"/>
  <c r="CJ362" i="14" l="1"/>
  <c r="CI361" i="14"/>
  <c r="CK362" i="14"/>
  <c r="CG361" i="14"/>
  <c r="CH362" i="14"/>
  <c r="CG362" i="14" l="1"/>
  <c r="CK363" i="14"/>
  <c r="CH363" i="14"/>
  <c r="CI362" i="14"/>
  <c r="CJ363" i="14"/>
  <c r="CG363" i="14" l="1"/>
  <c r="CI363" i="14"/>
  <c r="CJ364" i="14"/>
  <c r="CH364" i="14"/>
  <c r="CK364" i="14"/>
  <c r="CI364" i="14" l="1"/>
  <c r="CH365" i="14"/>
  <c r="CK365" i="14"/>
  <c r="CJ365" i="14"/>
  <c r="CG364" i="14"/>
  <c r="CI365" i="14" l="1"/>
  <c r="CG365" i="14"/>
  <c r="CJ366" i="14"/>
  <c r="CH366" i="14"/>
  <c r="CK366" i="14"/>
  <c r="CJ367" i="14" l="1"/>
  <c r="CG366" i="14"/>
  <c r="CK367" i="14"/>
  <c r="CI366" i="14"/>
  <c r="CH367" i="14"/>
  <c r="CJ368" i="14" l="1"/>
  <c r="CH368" i="14"/>
  <c r="CI367" i="14"/>
  <c r="CG367" i="14"/>
  <c r="CK368" i="14"/>
  <c r="CI368" i="14" l="1"/>
  <c r="CG368" i="14"/>
  <c r="CH369" i="14"/>
  <c r="CK369" i="14"/>
  <c r="CJ369" i="14"/>
  <c r="CG369" i="14" l="1"/>
  <c r="CK370" i="14"/>
  <c r="CJ370" i="14"/>
  <c r="CI369" i="14"/>
  <c r="CH370" i="14"/>
  <c r="CJ371" i="14" l="1"/>
  <c r="CI370" i="14"/>
  <c r="CG370" i="14"/>
  <c r="CH371" i="14"/>
  <c r="CK371" i="14"/>
  <c r="CG371" i="14" l="1"/>
  <c r="CJ372" i="14"/>
  <c r="CI371" i="14"/>
  <c r="CH372" i="14"/>
  <c r="CK372" i="14"/>
  <c r="CI372" i="14" l="1"/>
  <c r="CJ373" i="14"/>
  <c r="CK373" i="14"/>
  <c r="CH373" i="14"/>
  <c r="CG372" i="14"/>
  <c r="CJ374" i="14" l="1"/>
  <c r="CI373" i="14"/>
  <c r="CK374" i="14"/>
  <c r="CG373" i="14"/>
  <c r="CH374" i="14"/>
  <c r="CK375" i="14" l="1"/>
  <c r="CG374" i="14"/>
  <c r="CH375" i="14"/>
  <c r="CI374" i="14"/>
  <c r="CJ375" i="14"/>
  <c r="CH376" i="14" l="1"/>
  <c r="CG375" i="14"/>
  <c r="CJ376" i="14"/>
  <c r="CK376" i="14"/>
  <c r="CI375" i="14"/>
  <c r="CH377" i="14" l="1"/>
  <c r="CI376" i="14"/>
  <c r="CK377" i="14"/>
  <c r="CJ377" i="14"/>
  <c r="CG376" i="14"/>
  <c r="CG377" i="14" l="1"/>
  <c r="CI377" i="14"/>
  <c r="CJ378" i="14"/>
  <c r="CH378" i="14"/>
  <c r="CK378" i="14"/>
  <c r="CJ379" i="14" l="1"/>
  <c r="CI378" i="14"/>
  <c r="CG378" i="14"/>
  <c r="CK379" i="14"/>
  <c r="CH379" i="14"/>
  <c r="CI379" i="14" l="1"/>
  <c r="CG379" i="14"/>
</calcChain>
</file>

<file path=xl/sharedStrings.xml><?xml version="1.0" encoding="utf-8"?>
<sst xmlns="http://schemas.openxmlformats.org/spreadsheetml/2006/main" count="614" uniqueCount="116">
  <si>
    <t>V</t>
  </si>
  <si>
    <t>F</t>
  </si>
  <si>
    <r>
      <t>T(</t>
    </r>
    <r>
      <rPr>
        <b/>
        <sz val="10"/>
        <color theme="1"/>
        <rFont val="Arial Unicode MS"/>
        <family val="2"/>
        <charset val="134"/>
      </rPr>
      <t>℃</t>
    </r>
    <r>
      <rPr>
        <b/>
        <sz val="10"/>
        <color theme="1"/>
        <rFont val="Times New Roman"/>
        <family val="1"/>
      </rPr>
      <t>)</t>
    </r>
    <phoneticPr fontId="4" type="noConversion"/>
  </si>
  <si>
    <t>P(Gpa)</t>
    <phoneticPr fontId="4" type="noConversion"/>
  </si>
  <si>
    <t>Ol</t>
  </si>
  <si>
    <t>Opx</t>
  </si>
  <si>
    <t>Cpx</t>
  </si>
  <si>
    <t>Ol (%)</t>
    <phoneticPr fontId="7" type="noConversion"/>
  </si>
  <si>
    <t>Opx</t>
    <phoneticPr fontId="7" type="noConversion"/>
  </si>
  <si>
    <t>Cpx</t>
    <phoneticPr fontId="7" type="noConversion"/>
  </si>
  <si>
    <t>Mineral assemblage for peridotite</t>
    <phoneticPr fontId="4" type="noConversion"/>
  </si>
  <si>
    <t>Ti</t>
  </si>
  <si>
    <t>Sc</t>
  </si>
  <si>
    <t>Melting reaction for harzburgite</t>
    <phoneticPr fontId="4" type="noConversion"/>
  </si>
  <si>
    <t>Ol</t>
    <phoneticPr fontId="7" type="noConversion"/>
  </si>
  <si>
    <t>Sum</t>
    <phoneticPr fontId="4" type="noConversion"/>
  </si>
  <si>
    <t>The chemcial compositions of depleted mantle (DM) are from Salters and Stracke (2004)</t>
    <phoneticPr fontId="4" type="noConversion"/>
  </si>
  <si>
    <t>DMM</t>
    <phoneticPr fontId="3" type="noConversion"/>
  </si>
  <si>
    <t>The chemcial compositions of primitive mantle (PM) are from Palme and O’Neill (2014)</t>
    <phoneticPr fontId="4" type="noConversion"/>
  </si>
  <si>
    <t>PM</t>
    <phoneticPr fontId="3" type="noConversion"/>
  </si>
  <si>
    <t>FMQ</t>
    <phoneticPr fontId="3" type="noConversion"/>
  </si>
  <si>
    <t>fO2 (FMQ)</t>
    <phoneticPr fontId="3" type="noConversion"/>
  </si>
  <si>
    <t>SD</t>
    <phoneticPr fontId="3" type="noConversion"/>
  </si>
  <si>
    <t>D of Yb in Ol, Opx, Cpx from Laubier et al. (2014); D of Yb in Sp from McMenzie and O'Nions (1991).</t>
    <phoneticPr fontId="3" type="noConversion"/>
  </si>
  <si>
    <t>Ol_normalized</t>
    <phoneticPr fontId="7" type="noConversion"/>
  </si>
  <si>
    <t>Opx_normalized</t>
    <phoneticPr fontId="7" type="noConversion"/>
  </si>
  <si>
    <t>Cpx_normalized</t>
    <phoneticPr fontId="7" type="noConversion"/>
  </si>
  <si>
    <t>Concentration (ppm)</t>
    <phoneticPr fontId="3" type="noConversion"/>
  </si>
  <si>
    <t>Yb</t>
    <phoneticPr fontId="3" type="noConversion"/>
  </si>
  <si>
    <t>melting reaction for spinel lherzolite</t>
    <phoneticPr fontId="3" type="noConversion"/>
  </si>
  <si>
    <t>P (Gpa)</t>
    <phoneticPr fontId="4" type="noConversion"/>
  </si>
  <si>
    <t>Ti_frac</t>
  </si>
  <si>
    <t>Ti_aggre</t>
  </si>
  <si>
    <t>Sc_frac</t>
  </si>
  <si>
    <t>Sc_aggre</t>
  </si>
  <si>
    <t>Yb_frac</t>
  </si>
  <si>
    <t>Yb_aggre</t>
  </si>
  <si>
    <t>V_FMQ-2_frac</t>
  </si>
  <si>
    <t>V_FMQ-2_aggre</t>
  </si>
  <si>
    <t>V_FMQ-1_frac</t>
  </si>
  <si>
    <t>V_FMQ-1_aggre</t>
  </si>
  <si>
    <t>V_FMQ_frac</t>
  </si>
  <si>
    <t>V_FMQ_aggre</t>
  </si>
  <si>
    <t>V_FMQ+1_frac</t>
  </si>
  <si>
    <t>V_FMQ+1_aggre</t>
  </si>
  <si>
    <t>V_FMQ+2_frac</t>
  </si>
  <si>
    <t>V_FMQ+2_aggre</t>
  </si>
  <si>
    <t>V_Sc_FMQ_ng2</t>
    <phoneticPr fontId="3" type="noConversion"/>
  </si>
  <si>
    <t>V_Sc_FMQ_ng1</t>
    <phoneticPr fontId="3" type="noConversion"/>
  </si>
  <si>
    <t>V_Sc_FMQ</t>
  </si>
  <si>
    <t>V_Sc_FMQ_1</t>
    <phoneticPr fontId="3" type="noConversion"/>
  </si>
  <si>
    <t>V_Sc_FMQ_2</t>
    <phoneticPr fontId="3" type="noConversion"/>
  </si>
  <si>
    <t>V_Ti_FMQ_ng2</t>
  </si>
  <si>
    <t>V_Ti_FMQ_ng1</t>
  </si>
  <si>
    <t>V_Ti_FMQ</t>
  </si>
  <si>
    <t>V_Ti_FMQ_1</t>
  </si>
  <si>
    <t>V_Ti_FMQ_2</t>
  </si>
  <si>
    <t>V_Yb_FMQ_ng2</t>
    <phoneticPr fontId="4" type="noConversion"/>
  </si>
  <si>
    <t>V_Yb_FMQ_ng1</t>
    <phoneticPr fontId="4" type="noConversion"/>
  </si>
  <si>
    <t>V_Yb_FMQ</t>
    <phoneticPr fontId="4" type="noConversion"/>
  </si>
  <si>
    <t>V_Yb_FMQ_1</t>
  </si>
  <si>
    <t>V_Yb_FMQ_2</t>
  </si>
  <si>
    <t>global spinel lherzolite</t>
    <phoneticPr fontId="4" type="noConversion"/>
  </si>
  <si>
    <r>
      <t>Mg</t>
    </r>
    <r>
      <rPr>
        <vertAlign val="superscript"/>
        <sz val="10"/>
        <color theme="1"/>
        <rFont val="Times New Roman"/>
        <family val="1"/>
      </rPr>
      <t>#</t>
    </r>
    <r>
      <rPr>
        <sz val="10"/>
        <color theme="1"/>
        <rFont val="Times New Roman"/>
        <family val="1"/>
      </rPr>
      <t xml:space="preserve"> Opx</t>
    </r>
    <phoneticPr fontId="4" type="noConversion"/>
  </si>
  <si>
    <t>NBO/T</t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</si>
  <si>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Opx</t>
    </r>
    <phoneticPr fontId="4" type="noConversion"/>
  </si>
  <si>
    <r>
      <t>Cr</t>
    </r>
    <r>
      <rPr>
        <vertAlign val="superscript"/>
        <sz val="10"/>
        <rFont val="Times New Roman"/>
        <family val="1"/>
      </rPr>
      <t>#</t>
    </r>
    <r>
      <rPr>
        <sz val="10"/>
        <rFont val="Times New Roman"/>
        <family val="1"/>
      </rPr>
      <t xml:space="preserve"> Sp</t>
    </r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</si>
  <si>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Cpx</t>
    </r>
    <phoneticPr fontId="4" type="noConversion"/>
  </si>
  <si>
    <t>NBO/Tot</t>
    <phoneticPr fontId="3" type="noConversion"/>
  </si>
  <si>
    <t>T</t>
    <phoneticPr fontId="4" type="noConversion"/>
  </si>
  <si>
    <t>Spl</t>
  </si>
  <si>
    <t>V/Sc</t>
    <phoneticPr fontId="3" type="noConversion"/>
  </si>
  <si>
    <t>100*V/Ti</t>
    <phoneticPr fontId="3" type="noConversion"/>
  </si>
  <si>
    <t>V/Yb</t>
    <phoneticPr fontId="3" type="noConversion"/>
  </si>
  <si>
    <t>Spl_normalized</t>
  </si>
  <si>
    <r>
      <t xml:space="preserve">McKenzie, D., O'Nions, R.K. (1991). Partial melt coefficients from inversion 
of rare earth element concentrations. </t>
    </r>
    <r>
      <rPr>
        <i/>
        <sz val="10"/>
        <color theme="1"/>
        <rFont val="Times New Roman"/>
        <family val="1"/>
      </rPr>
      <t>Journal of Petrology</t>
    </r>
    <r>
      <rPr>
        <sz val="10"/>
        <color theme="1"/>
        <rFont val="Times New Roman"/>
        <family val="1"/>
      </rPr>
      <t xml:space="preserve"> 
32(5), 1021–1091. https://doi.org/10.1093/petrology/32.5.1021</t>
    </r>
    <phoneticPr fontId="3" type="noConversion"/>
  </si>
  <si>
    <t>Mineral assemblage for enriched peridotite was chosen from Borghini, 2013; melting reaction for spinel lherzolite was chosen from Falloon et al., 2008 and Baker &amp; Stolper (1994).</t>
    <phoneticPr fontId="4" type="noConversion"/>
  </si>
  <si>
    <t>global primary MORB magma</t>
    <phoneticPr fontId="3" type="noConversion"/>
  </si>
  <si>
    <t>DTi_Spl</t>
  </si>
  <si>
    <t>DSc_Spl</t>
  </si>
  <si>
    <t>DYb_Spl</t>
  </si>
  <si>
    <t>Opx (%)</t>
    <phoneticPr fontId="7" type="noConversion"/>
  </si>
  <si>
    <t>Cpx (%)</t>
    <phoneticPr fontId="7" type="noConversion"/>
  </si>
  <si>
    <t>Spl (%)</t>
    <phoneticPr fontId="7" type="noConversion"/>
  </si>
  <si>
    <t>Mineral assemblage for spinel lherzolite was chosen from Workman and Hart, 2005; melting reaction for spinel lherzolite was chosen from Falloon et al., 2008 and Baker &amp; Stolper (1994).</t>
    <phoneticPr fontId="4" type="noConversion"/>
  </si>
  <si>
    <r>
      <t>D</t>
    </r>
    <r>
      <rPr>
        <b/>
        <vertAlign val="subscript"/>
        <sz val="10"/>
        <rFont val="Times New Roman"/>
        <family val="1"/>
      </rPr>
      <t>Ti</t>
    </r>
    <r>
      <rPr>
        <b/>
        <sz val="10"/>
        <rFont val="Times New Roman"/>
        <family val="1"/>
      </rPr>
      <t>_Ol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</si>
  <si>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Ti</t>
    </r>
    <r>
      <rPr>
        <b/>
        <sz val="10"/>
        <rFont val="Times New Roman"/>
        <family val="1"/>
      </rPr>
      <t>_Opx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</si>
  <si>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Ti</t>
    </r>
    <r>
      <rPr>
        <b/>
        <sz val="10"/>
        <rFont val="Times New Roman"/>
        <family val="1"/>
      </rPr>
      <t>_Cpx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</si>
  <si>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Ti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</si>
  <si>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Sc</t>
    </r>
    <r>
      <rPr>
        <b/>
        <sz val="10"/>
        <rFont val="Times New Roman"/>
        <family val="1"/>
      </rPr>
      <t>_Ol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</si>
  <si>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Sc</t>
    </r>
    <r>
      <rPr>
        <b/>
        <sz val="10"/>
        <rFont val="Times New Roman"/>
        <family val="1"/>
      </rPr>
      <t>_Opx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</si>
  <si>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Sc</t>
    </r>
    <r>
      <rPr>
        <b/>
        <sz val="10"/>
        <rFont val="Times New Roman"/>
        <family val="1"/>
      </rPr>
      <t>_Cpx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</si>
  <si>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Sc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</si>
  <si>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Yb</t>
    </r>
    <r>
      <rPr>
        <b/>
        <sz val="10"/>
        <rFont val="Times New Roman"/>
        <family val="1"/>
      </rPr>
      <t>_Ol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</si>
  <si>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Yb</t>
    </r>
    <r>
      <rPr>
        <b/>
        <sz val="10"/>
        <rFont val="Times New Roman"/>
        <family val="1"/>
      </rPr>
      <t>_Opx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</si>
  <si>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Yb</t>
    </r>
    <r>
      <rPr>
        <b/>
        <sz val="10"/>
        <rFont val="Times New Roman"/>
        <family val="1"/>
      </rPr>
      <t>_Cpx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</si>
  <si>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Yb</t>
    </r>
    <phoneticPr fontId="3" type="noConversion"/>
  </si>
  <si>
    <r>
      <t>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-FMQ -2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</si>
  <si>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V-</t>
    </r>
    <r>
      <rPr>
        <b/>
        <sz val="10"/>
        <rFont val="Times New Roman"/>
        <family val="1"/>
      </rPr>
      <t>FMQ -2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</si>
  <si>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_FMQ_ng2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</si>
  <si>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-FMQ -1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</si>
  <si>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V-</t>
    </r>
    <r>
      <rPr>
        <b/>
        <sz val="10"/>
        <rFont val="Times New Roman"/>
        <family val="1"/>
      </rPr>
      <t>FMQ -1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</si>
  <si>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_FMQ_ng1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</si>
  <si>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-FMQ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</si>
  <si>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V-</t>
    </r>
    <r>
      <rPr>
        <b/>
        <sz val="10"/>
        <rFont val="Times New Roman"/>
        <family val="1"/>
      </rPr>
      <t>FMQ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</si>
  <si>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_FMQ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</si>
  <si>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-FMQ 1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</si>
  <si>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V-</t>
    </r>
    <r>
      <rPr>
        <b/>
        <sz val="10"/>
        <rFont val="Times New Roman"/>
        <family val="1"/>
      </rPr>
      <t>FMQ 1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</si>
  <si>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_FMQ_1</t>
    </r>
    <phoneticPr fontId="4" type="noConversion"/>
  </si>
  <si>
    <r>
      <t>Bulk_D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_FMQ_2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</si>
  <si>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Ti</t>
    </r>
    <r>
      <rPr>
        <b/>
        <sz val="10"/>
        <rFont val="Times New Roman"/>
        <family val="1"/>
      </rPr>
      <t>_Spl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</si>
  <si>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Sc</t>
    </r>
    <r>
      <rPr>
        <b/>
        <sz val="10"/>
        <rFont val="Times New Roman"/>
        <family val="1"/>
      </rPr>
      <t>_Spl</t>
    </r>
    <phoneticPr fontId="3" type="noConversion"/>
  </si>
  <si>
    <r>
      <t>D</t>
    </r>
    <r>
      <rPr>
        <b/>
        <vertAlign val="subscript"/>
        <sz val="10"/>
        <rFont val="Times New Roman"/>
        <family val="1"/>
      </rPr>
      <t>Yb</t>
    </r>
    <r>
      <rPr>
        <b/>
        <sz val="10"/>
        <rFont val="Times New Roman"/>
        <family val="1"/>
      </rPr>
      <t>_Spl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</si>
  <si>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</t>
    </r>
    <r>
      <rPr>
        <b/>
        <sz val="10"/>
        <rFont val="Times New Roman"/>
        <family val="1"/>
      </rPr>
      <t>-FMQ 2</t>
    </r>
    <phoneticPr fontId="4" type="noConversion"/>
  </si>
  <si>
    <r>
      <t>D</t>
    </r>
    <r>
      <rPr>
        <b/>
        <vertAlign val="subscript"/>
        <sz val="10"/>
        <rFont val="Times New Roman"/>
        <family val="1"/>
      </rPr>
      <t>V-</t>
    </r>
    <r>
      <rPr>
        <b/>
        <sz val="10"/>
        <rFont val="Times New Roman"/>
        <family val="1"/>
      </rPr>
      <t>FMQ 2</t>
    </r>
    <phoneticPr fontId="4" type="noConversion"/>
  </si>
  <si>
    <r>
      <t>T (</t>
    </r>
    <r>
      <rPr>
        <b/>
        <sz val="10"/>
        <rFont val="Segoe UI Symbol"/>
        <family val="1"/>
      </rPr>
      <t>℃</t>
    </r>
    <r>
      <rPr>
        <b/>
        <sz val="10"/>
        <rFont val="Times New Roman"/>
        <family val="1"/>
      </rPr>
      <t>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</si>
</sst>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0_ "/>
    <numFmt numFmtId="178" formatCode="0.0_ "/>
    <numFmt numFmtId="179" formatCode="0.00_);[Red]\(0.00\)"/>
    <numFmt numFmtId="180" formatCode="0.00000_ "/>
  </numFmts>
  <fonts count="18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color theme="1"/>
      <name val="Times New Roman"/>
      <family val="1"/>
    </font>
    <font>
      <b/>
      <sz val="10"/>
      <color theme="1"/>
      <name val="Arial Unicode MS"/>
      <family val="2"/>
      <charset val="134"/>
    </font>
    <font>
      <sz val="9"/>
      <name val="宋体"/>
      <family val="3"/>
      <charset val="134"/>
    </font>
    <font>
      <sz val="10"/>
      <color theme="1"/>
      <name val="Timees New Roman"/>
      <family val="2"/>
    </font>
    <font>
      <sz val="1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name val="Times New Roman"/>
      <family val="1"/>
    </font>
    <font>
      <sz val="11"/>
      <name val="等线"/>
      <family val="2"/>
      <charset val="134"/>
      <scheme val="minor"/>
    </font>
    <font>
      <i/>
      <sz val="10"/>
      <color theme="1"/>
      <name val="Times New Roman"/>
      <family val="1"/>
    </font>
    <font>
      <b/>
      <sz val="10"/>
      <name val="Times New Roman"/>
      <family val="1"/>
    </font>
    <font>
      <b/>
      <vertAlign val="subscript"/>
      <sz val="10"/>
      <name val="Times New Roman"/>
      <family val="1"/>
    </font>
    <font>
      <b/>
      <sz val="11"/>
      <name val="等线"/>
      <family val="2"/>
      <charset val="134"/>
      <scheme val="minor"/>
    </font>
    <font>
      <b/>
      <sz val="10"/>
      <name val="Segoe UI Symbol"/>
      <family val="1"/>
    </font>
  </fonts>
  <fills count="1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176" fontId="2" fillId="0" borderId="0" xfId="0" applyNumberFormat="1" applyFont="1" applyAlignment="1">
      <alignment horizontal="center" wrapText="1"/>
    </xf>
    <xf numFmtId="176" fontId="2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horizontal="center"/>
    </xf>
    <xf numFmtId="176" fontId="2" fillId="3" borderId="0" xfId="0" applyNumberFormat="1" applyFont="1" applyFill="1" applyAlignment="1">
      <alignment horizontal="center"/>
    </xf>
    <xf numFmtId="176" fontId="2" fillId="4" borderId="0" xfId="0" applyNumberFormat="1" applyFont="1" applyFill="1" applyAlignment="1">
      <alignment horizontal="center"/>
    </xf>
    <xf numFmtId="176" fontId="2" fillId="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176" fontId="2" fillId="6" borderId="0" xfId="0" applyNumberFormat="1" applyFont="1" applyFill="1" applyAlignment="1">
      <alignment horizontal="center"/>
    </xf>
    <xf numFmtId="178" fontId="2" fillId="6" borderId="0" xfId="0" applyNumberFormat="1" applyFont="1" applyFill="1" applyAlignment="1">
      <alignment horizontal="center"/>
    </xf>
    <xf numFmtId="176" fontId="5" fillId="6" borderId="0" xfId="0" applyNumberFormat="1" applyFont="1" applyFill="1" applyAlignment="1">
      <alignment horizontal="center"/>
    </xf>
    <xf numFmtId="178" fontId="2" fillId="5" borderId="0" xfId="0" applyNumberFormat="1" applyFont="1" applyFill="1" applyAlignment="1">
      <alignment horizontal="center"/>
    </xf>
    <xf numFmtId="176" fontId="2" fillId="7" borderId="0" xfId="0" applyNumberFormat="1" applyFont="1" applyFill="1" applyAlignment="1">
      <alignment horizontal="center"/>
    </xf>
    <xf numFmtId="177" fontId="2" fillId="7" borderId="0" xfId="0" applyNumberFormat="1" applyFont="1" applyFill="1" applyAlignment="1">
      <alignment horizontal="center"/>
    </xf>
    <xf numFmtId="178" fontId="2" fillId="7" borderId="0" xfId="0" applyNumberFormat="1" applyFont="1" applyFill="1" applyAlignment="1">
      <alignment horizontal="center"/>
    </xf>
    <xf numFmtId="0" fontId="1" fillId="0" borderId="0" xfId="0" applyFont="1" applyAlignment="1"/>
    <xf numFmtId="179" fontId="5" fillId="0" borderId="0" xfId="0" applyNumberFormat="1" applyFont="1" applyAlignment="1">
      <alignment horizontal="center"/>
    </xf>
    <xf numFmtId="176" fontId="8" fillId="0" borderId="0" xfId="0" applyNumberFormat="1" applyFont="1" applyAlignment="1">
      <alignment horizontal="center" wrapText="1"/>
    </xf>
    <xf numFmtId="176" fontId="9" fillId="0" borderId="0" xfId="0" applyNumberFormat="1" applyFont="1" applyAlignment="1">
      <alignment horizontal="center"/>
    </xf>
    <xf numFmtId="176" fontId="2" fillId="8" borderId="0" xfId="0" applyNumberFormat="1" applyFont="1" applyFill="1" applyAlignment="1">
      <alignment horizontal="center"/>
    </xf>
    <xf numFmtId="176" fontId="9" fillId="8" borderId="0" xfId="0" applyNumberFormat="1" applyFont="1" applyFill="1" applyAlignment="1">
      <alignment horizontal="center"/>
    </xf>
    <xf numFmtId="180" fontId="9" fillId="8" borderId="0" xfId="0" applyNumberFormat="1" applyFont="1" applyFill="1" applyAlignment="1">
      <alignment horizontal="center"/>
    </xf>
    <xf numFmtId="178" fontId="9" fillId="8" borderId="0" xfId="0" applyNumberFormat="1" applyFont="1" applyFill="1" applyAlignment="1">
      <alignment horizontal="center"/>
    </xf>
    <xf numFmtId="178" fontId="2" fillId="0" borderId="0" xfId="0" applyNumberFormat="1" applyFont="1" applyAlignment="1">
      <alignment horizontal="center" wrapText="1"/>
    </xf>
    <xf numFmtId="178" fontId="9" fillId="0" borderId="0" xfId="0" applyNumberFormat="1" applyFont="1" applyAlignment="1">
      <alignment horizontal="center"/>
    </xf>
    <xf numFmtId="177" fontId="2" fillId="9" borderId="0" xfId="0" applyNumberFormat="1" applyFont="1" applyFill="1" applyAlignment="1">
      <alignment horizontal="center"/>
    </xf>
    <xf numFmtId="177" fontId="2" fillId="5" borderId="0" xfId="0" applyNumberFormat="1" applyFont="1" applyFill="1" applyAlignment="1">
      <alignment horizontal="center"/>
    </xf>
    <xf numFmtId="177" fontId="2" fillId="6" borderId="0" xfId="0" applyNumberFormat="1" applyFont="1" applyFill="1" applyAlignment="1">
      <alignment horizontal="center"/>
    </xf>
    <xf numFmtId="177" fontId="2" fillId="10" borderId="0" xfId="0" applyNumberFormat="1" applyFont="1" applyFill="1" applyAlignment="1">
      <alignment horizontal="center"/>
    </xf>
    <xf numFmtId="177" fontId="2" fillId="3" borderId="0" xfId="0" applyNumberFormat="1" applyFont="1" applyFill="1" applyAlignment="1">
      <alignment horizontal="center"/>
    </xf>
    <xf numFmtId="176" fontId="9" fillId="2" borderId="0" xfId="0" applyNumberFormat="1" applyFont="1" applyFill="1" applyAlignment="1">
      <alignment horizontal="center"/>
    </xf>
    <xf numFmtId="0" fontId="12" fillId="0" borderId="0" xfId="0" applyFont="1">
      <alignment vertical="center"/>
    </xf>
    <xf numFmtId="176" fontId="14" fillId="0" borderId="0" xfId="0" applyNumberFormat="1" applyFont="1" applyAlignment="1">
      <alignment horizontal="center"/>
    </xf>
    <xf numFmtId="178" fontId="14" fillId="0" borderId="0" xfId="0" applyNumberFormat="1" applyFont="1" applyAlignment="1">
      <alignment horizontal="center"/>
    </xf>
    <xf numFmtId="176" fontId="14" fillId="0" borderId="0" xfId="0" applyNumberFormat="1" applyFont="1" applyAlignment="1">
      <alignment horizontal="center" vertical="center"/>
    </xf>
    <xf numFmtId="0" fontId="16" fillId="0" borderId="0" xfId="0" applyFont="1">
      <alignment vertical="center"/>
    </xf>
    <xf numFmtId="176" fontId="2" fillId="0" borderId="0" xfId="0" applyNumberFormat="1" applyFont="1" applyAlignment="1">
      <alignment horizontal="center" wrapText="1"/>
    </xf>
    <xf numFmtId="176" fontId="2" fillId="6" borderId="0" xfId="0" applyNumberFormat="1" applyFont="1" applyFill="1" applyAlignment="1">
      <alignment horizontal="center" vertical="center"/>
    </xf>
    <xf numFmtId="176" fontId="9" fillId="4" borderId="0" xfId="0" applyNumberFormat="1" applyFont="1" applyFill="1" applyAlignment="1">
      <alignment horizontal="center" vertical="center"/>
    </xf>
    <xf numFmtId="176" fontId="9" fillId="10" borderId="0" xfId="0" applyNumberFormat="1" applyFont="1" applyFill="1" applyAlignment="1">
      <alignment horizontal="center"/>
    </xf>
    <xf numFmtId="176" fontId="9" fillId="11" borderId="0" xfId="0" applyNumberFormat="1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877D5-E717-4F0A-9B8F-C5B3774CD2CE}">
  <dimension ref="A1:CM379"/>
  <sheetViews>
    <sheetView tabSelected="1" zoomScale="90" zoomScaleNormal="90" workbookViewId="0">
      <pane ySplit="11" topLeftCell="A12" activePane="bottomLeft" state="frozen"/>
      <selection pane="bottomLeft" activeCell="A9" sqref="A9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6" t="s">
        <v>84</v>
      </c>
      <c r="D1" s="36"/>
      <c r="E1" s="36"/>
      <c r="F1" s="36"/>
      <c r="G1" s="36"/>
      <c r="H1" s="23"/>
      <c r="I1" s="19" t="s">
        <v>63</v>
      </c>
      <c r="J1" s="20" t="s">
        <v>65</v>
      </c>
      <c r="K1" s="21" t="s">
        <v>66</v>
      </c>
      <c r="L1" s="21" t="s">
        <v>68</v>
      </c>
      <c r="M1" s="20" t="s">
        <v>67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75</v>
      </c>
      <c r="Y2" s="7"/>
    </row>
    <row r="3" spans="1:89" s="2" customFormat="1" ht="13">
      <c r="C3" s="9"/>
      <c r="D3" s="8">
        <v>1300</v>
      </c>
      <c r="E3" s="8">
        <v>1.4</v>
      </c>
      <c r="F3" s="8"/>
      <c r="G3" s="8"/>
      <c r="H3" s="3"/>
      <c r="I3" s="19" t="s">
        <v>62</v>
      </c>
      <c r="J3" s="19" t="s">
        <v>62</v>
      </c>
      <c r="K3" s="19" t="s">
        <v>62</v>
      </c>
      <c r="L3" s="21" t="s">
        <v>77</v>
      </c>
      <c r="M3" s="19" t="s">
        <v>62</v>
      </c>
      <c r="N3" s="17"/>
      <c r="T3" s="7"/>
      <c r="W3" s="2" t="s">
        <v>16</v>
      </c>
    </row>
    <row r="4" spans="1:89" s="2" customFormat="1" ht="13">
      <c r="C4" s="11"/>
      <c r="D4" s="6" t="s">
        <v>7</v>
      </c>
      <c r="E4" s="6" t="s">
        <v>81</v>
      </c>
      <c r="F4" s="6" t="s">
        <v>82</v>
      </c>
      <c r="G4" s="6" t="s">
        <v>83</v>
      </c>
      <c r="T4" s="7"/>
      <c r="V4" s="37" t="s">
        <v>27</v>
      </c>
      <c r="W4" s="37"/>
      <c r="X4" s="37"/>
      <c r="Y4" s="37"/>
    </row>
    <row r="5" spans="1:89" s="2" customFormat="1" ht="13">
      <c r="C5" s="11" t="s">
        <v>10</v>
      </c>
      <c r="D5" s="6">
        <v>57</v>
      </c>
      <c r="E5" s="6">
        <v>28</v>
      </c>
      <c r="F5" s="6">
        <v>13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79</v>
      </c>
      <c r="W6" s="4">
        <v>798</v>
      </c>
      <c r="X6" s="4">
        <v>16.3</v>
      </c>
      <c r="Y6" s="4">
        <v>0.40100000000000002</v>
      </c>
      <c r="Z6" s="5" t="s">
        <v>17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70</v>
      </c>
      <c r="S10" s="18"/>
      <c r="T10" s="30" t="s">
        <v>4</v>
      </c>
      <c r="U10" s="30" t="s">
        <v>5</v>
      </c>
      <c r="V10" s="30" t="s">
        <v>6</v>
      </c>
      <c r="W10" s="30" t="s">
        <v>70</v>
      </c>
      <c r="X10" s="18"/>
      <c r="Y10" s="30" t="s">
        <v>4</v>
      </c>
      <c r="Z10" s="30" t="s">
        <v>5</v>
      </c>
      <c r="AA10" s="30" t="s">
        <v>6</v>
      </c>
      <c r="AB10" s="30" t="s">
        <v>70</v>
      </c>
      <c r="AC10" s="18"/>
      <c r="AD10" s="30" t="s">
        <v>4</v>
      </c>
      <c r="AE10" s="30" t="s">
        <v>5</v>
      </c>
      <c r="AF10" s="30" t="s">
        <v>6</v>
      </c>
      <c r="AG10" s="30" t="s">
        <v>70</v>
      </c>
      <c r="AH10" s="18"/>
      <c r="AI10" s="30" t="s">
        <v>4</v>
      </c>
      <c r="AJ10" s="30" t="s">
        <v>5</v>
      </c>
      <c r="AK10" s="30" t="s">
        <v>6</v>
      </c>
      <c r="AL10" s="30" t="s">
        <v>70</v>
      </c>
      <c r="AM10" s="18"/>
      <c r="AN10" s="30" t="s">
        <v>4</v>
      </c>
      <c r="AO10" s="30" t="s">
        <v>5</v>
      </c>
      <c r="AP10" s="30" t="s">
        <v>6</v>
      </c>
      <c r="AQ10" s="30" t="s">
        <v>70</v>
      </c>
      <c r="AR10" s="18"/>
      <c r="AS10" s="30" t="s">
        <v>4</v>
      </c>
      <c r="AT10" s="30" t="s">
        <v>5</v>
      </c>
      <c r="AU10" s="30" t="s">
        <v>6</v>
      </c>
      <c r="AV10" s="30" t="s">
        <v>70</v>
      </c>
      <c r="AW10" s="18"/>
      <c r="AX10" s="30" t="s">
        <v>4</v>
      </c>
      <c r="AY10" s="30" t="s">
        <v>5</v>
      </c>
      <c r="AZ10" s="30" t="s">
        <v>6</v>
      </c>
      <c r="BA10" s="30" t="s">
        <v>70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8" t="s">
        <v>71</v>
      </c>
      <c r="BV10" s="38"/>
      <c r="BW10" s="38"/>
      <c r="BX10" s="38"/>
      <c r="BY10" s="38"/>
      <c r="BZ10" s="18"/>
      <c r="CA10" s="39" t="s">
        <v>72</v>
      </c>
      <c r="CB10" s="39"/>
      <c r="CC10" s="39"/>
      <c r="CD10" s="39"/>
      <c r="CE10" s="39"/>
      <c r="CF10" s="18"/>
      <c r="CG10" s="40" t="s">
        <v>73</v>
      </c>
      <c r="CH10" s="40"/>
      <c r="CI10" s="40"/>
      <c r="CJ10" s="40"/>
      <c r="CK10" s="40"/>
    </row>
    <row r="11" spans="1:89" s="35" customFormat="1" ht="16">
      <c r="A11" s="32" t="s">
        <v>30</v>
      </c>
      <c r="B11" s="32" t="s">
        <v>115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70</v>
      </c>
      <c r="H11" s="33" t="s">
        <v>15</v>
      </c>
      <c r="I11" s="32"/>
      <c r="J11" s="32" t="s">
        <v>24</v>
      </c>
      <c r="K11" s="32" t="s">
        <v>25</v>
      </c>
      <c r="L11" s="32" t="s">
        <v>26</v>
      </c>
      <c r="M11" s="32" t="s">
        <v>74</v>
      </c>
      <c r="N11" s="33" t="s">
        <v>15</v>
      </c>
      <c r="O11" s="32" t="s">
        <v>85</v>
      </c>
      <c r="P11" s="32" t="s">
        <v>86</v>
      </c>
      <c r="Q11" s="32" t="s">
        <v>87</v>
      </c>
      <c r="R11" s="32" t="s">
        <v>110</v>
      </c>
      <c r="S11" s="32" t="s">
        <v>88</v>
      </c>
      <c r="T11" s="32" t="s">
        <v>89</v>
      </c>
      <c r="U11" s="32" t="s">
        <v>90</v>
      </c>
      <c r="V11" s="32" t="s">
        <v>91</v>
      </c>
      <c r="W11" s="32" t="s">
        <v>111</v>
      </c>
      <c r="X11" s="32" t="s">
        <v>92</v>
      </c>
      <c r="Y11" s="32" t="s">
        <v>93</v>
      </c>
      <c r="Z11" s="32" t="s">
        <v>94</v>
      </c>
      <c r="AA11" s="32" t="s">
        <v>95</v>
      </c>
      <c r="AB11" s="32" t="s">
        <v>112</v>
      </c>
      <c r="AC11" s="34" t="s">
        <v>96</v>
      </c>
      <c r="AD11" s="32" t="s">
        <v>97</v>
      </c>
      <c r="AE11" s="32" t="s">
        <v>97</v>
      </c>
      <c r="AF11" s="32" t="s">
        <v>98</v>
      </c>
      <c r="AG11" s="32" t="s">
        <v>97</v>
      </c>
      <c r="AH11" s="32" t="s">
        <v>99</v>
      </c>
      <c r="AI11" s="32" t="s">
        <v>100</v>
      </c>
      <c r="AJ11" s="32" t="s">
        <v>100</v>
      </c>
      <c r="AK11" s="32" t="s">
        <v>101</v>
      </c>
      <c r="AL11" s="32" t="s">
        <v>100</v>
      </c>
      <c r="AM11" s="32" t="s">
        <v>102</v>
      </c>
      <c r="AN11" s="32" t="s">
        <v>103</v>
      </c>
      <c r="AO11" s="32" t="s">
        <v>103</v>
      </c>
      <c r="AP11" s="32" t="s">
        <v>104</v>
      </c>
      <c r="AQ11" s="32" t="s">
        <v>103</v>
      </c>
      <c r="AR11" s="32" t="s">
        <v>105</v>
      </c>
      <c r="AS11" s="32" t="s">
        <v>106</v>
      </c>
      <c r="AT11" s="32" t="s">
        <v>106</v>
      </c>
      <c r="AU11" s="32" t="s">
        <v>107</v>
      </c>
      <c r="AV11" s="32" t="s">
        <v>106</v>
      </c>
      <c r="AW11" s="32" t="s">
        <v>108</v>
      </c>
      <c r="AX11" s="32" t="s">
        <v>113</v>
      </c>
      <c r="AY11" s="32" t="s">
        <v>113</v>
      </c>
      <c r="AZ11" s="32" t="s">
        <v>114</v>
      </c>
      <c r="BA11" s="32" t="s">
        <v>113</v>
      </c>
      <c r="BB11" s="32" t="s">
        <v>109</v>
      </c>
      <c r="BC11" s="32"/>
      <c r="BD11" s="32" t="s">
        <v>31</v>
      </c>
      <c r="BE11" s="32" t="s">
        <v>32</v>
      </c>
      <c r="BF11" s="32" t="s">
        <v>33</v>
      </c>
      <c r="BG11" s="32" t="s">
        <v>34</v>
      </c>
      <c r="BH11" s="32" t="s">
        <v>35</v>
      </c>
      <c r="BI11" s="32" t="s">
        <v>36</v>
      </c>
      <c r="BJ11" s="32" t="s">
        <v>37</v>
      </c>
      <c r="BK11" s="32" t="s">
        <v>38</v>
      </c>
      <c r="BL11" s="32" t="s">
        <v>39</v>
      </c>
      <c r="BM11" s="32" t="s">
        <v>40</v>
      </c>
      <c r="BN11" s="32" t="s">
        <v>41</v>
      </c>
      <c r="BO11" s="32" t="s">
        <v>42</v>
      </c>
      <c r="BP11" s="32" t="s">
        <v>43</v>
      </c>
      <c r="BQ11" s="32" t="s">
        <v>44</v>
      </c>
      <c r="BR11" s="32" t="s">
        <v>45</v>
      </c>
      <c r="BS11" s="32" t="s">
        <v>46</v>
      </c>
      <c r="BT11" s="32"/>
      <c r="BU11" s="32" t="s">
        <v>47</v>
      </c>
      <c r="BV11" s="32" t="s">
        <v>48</v>
      </c>
      <c r="BW11" s="32" t="s">
        <v>49</v>
      </c>
      <c r="BX11" s="32" t="s">
        <v>50</v>
      </c>
      <c r="BY11" s="32" t="s">
        <v>51</v>
      </c>
      <c r="BZ11" s="32"/>
      <c r="CA11" s="32" t="s">
        <v>52</v>
      </c>
      <c r="CB11" s="32" t="s">
        <v>53</v>
      </c>
      <c r="CC11" s="32" t="s">
        <v>54</v>
      </c>
      <c r="CD11" s="32" t="s">
        <v>55</v>
      </c>
      <c r="CE11" s="32" t="s">
        <v>56</v>
      </c>
      <c r="CF11" s="32"/>
      <c r="CG11" s="32" t="s">
        <v>57</v>
      </c>
      <c r="CH11" s="32" t="s">
        <v>58</v>
      </c>
      <c r="CI11" s="32" t="s">
        <v>59</v>
      </c>
      <c r="CJ11" s="32" t="s">
        <v>60</v>
      </c>
      <c r="CK11" s="32" t="s">
        <v>61</v>
      </c>
    </row>
    <row r="12" spans="1:89">
      <c r="A12" s="2">
        <v>1.4</v>
      </c>
      <c r="B12" s="2">
        <f>$D$3+C12/0.23</f>
        <v>1300.4347826086957</v>
      </c>
      <c r="C12" s="3">
        <v>0.1</v>
      </c>
      <c r="D12" s="2">
        <f>$D$5+$D$7*$C12</f>
        <v>57.017800000000001</v>
      </c>
      <c r="E12" s="2">
        <f>$E$5+$E$7*$C12</f>
        <v>27.991</v>
      </c>
      <c r="F12" s="2">
        <f>$F$5+$F$7*$C12</f>
        <v>12.9093</v>
      </c>
      <c r="G12" s="2">
        <f>$G$5+$G$7*$C12</f>
        <v>1.9961</v>
      </c>
      <c r="H12" s="3">
        <f>SUM(D12:G12)</f>
        <v>99.914200000000008</v>
      </c>
      <c r="J12" s="2">
        <f>100*D12/H12</f>
        <v>57.066763282896716</v>
      </c>
      <c r="K12" s="2">
        <f>100*E12/H12</f>
        <v>28.015036901661624</v>
      </c>
      <c r="L12" s="2">
        <f>100*F12/H12</f>
        <v>12.920385690922812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9.6461660141777275E-2</v>
      </c>
      <c r="Q12" s="2">
        <f t="shared" ref="Q12:Q75" si="1">10^(-1.48+2.53*$M$2+1154/(B12+273.15)-235*A12/(B12+273.15))</f>
        <v>0.19828077902597904</v>
      </c>
      <c r="R12" s="2">
        <v>0.3</v>
      </c>
      <c r="S12" s="2">
        <f>(J12*O12+K12*P12+L12*Q12+M12*R12)/100</f>
        <v>6.3201194521985443E-2</v>
      </c>
      <c r="T12" s="2">
        <v>0.12</v>
      </c>
      <c r="U12" s="2">
        <f t="shared" ref="U12:U75" si="2">10^(3.31-(73*A12)/(B12+273.15)-0.038*$I$2)</f>
        <v>0.64600034913892079</v>
      </c>
      <c r="V12" s="2">
        <f t="shared" ref="V12:V75" si="3">10^(-1.51+2.44*$M$2+2342/(B12+273.15)-160*A12/(B12+273.15))</f>
        <v>1.2021850648355776</v>
      </c>
      <c r="W12" s="2">
        <v>0.06</v>
      </c>
      <c r="X12" s="2">
        <f>(J12*T12+K12*U12+L12*V12+M12*W12)/100</f>
        <v>0.40598298770574609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0.14116557866649584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0.79435830210563607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0.47626783018832197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0.28743584915564035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0.17457052891552816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0.10665962436747106</v>
      </c>
      <c r="BD12" s="2">
        <f>$W$6/(C12/100+S12*(1-C12/100))</f>
        <v>12441.923399843907</v>
      </c>
      <c r="BE12" s="2">
        <f>BD12</f>
        <v>12441.923399843907</v>
      </c>
      <c r="BF12" s="2">
        <f>$X$6*100/(C12+X12*(100-C12))</f>
        <v>40.090806442199032</v>
      </c>
      <c r="BG12" s="2">
        <f>BF12</f>
        <v>40.090806442199032</v>
      </c>
      <c r="BH12" s="2">
        <f>$Y$6*100/(C12+AC12*(100-C12))</f>
        <v>2.823458244126082</v>
      </c>
      <c r="BI12" s="2">
        <f>BH12</f>
        <v>2.823458244126082</v>
      </c>
      <c r="BJ12" s="2">
        <f>$V$6*100/(C12+AH12*(100-C12))</f>
        <v>99.425603963139437</v>
      </c>
      <c r="BK12" s="2">
        <f>BJ12</f>
        <v>99.425603963139437</v>
      </c>
      <c r="BL12" s="2">
        <f>$V$6*100/(C12+AM12*(100-C12))</f>
        <v>165.69085159409875</v>
      </c>
      <c r="BM12" s="2">
        <f>BL12</f>
        <v>165.69085159409875</v>
      </c>
      <c r="BN12" s="2">
        <f>$V$6*100/(C12+AR12*(100-C12))</f>
        <v>274.16427213143402</v>
      </c>
      <c r="BO12" s="2">
        <f>BN12</f>
        <v>274.16427213143402</v>
      </c>
      <c r="BP12" s="2">
        <f>$V$6*100/(C12+AW12*(100-C12))</f>
        <v>450.4094662538688</v>
      </c>
      <c r="BQ12" s="2">
        <f>BP12</f>
        <v>450.4094662538688</v>
      </c>
      <c r="BR12" s="2">
        <f>$V$6*100/(C12+BB12*(100-C12))</f>
        <v>734.52182549031556</v>
      </c>
      <c r="BS12" s="2">
        <f>BR12</f>
        <v>734.52182549031556</v>
      </c>
      <c r="BU12" s="2">
        <f>BK12/BG12</f>
        <v>2.4800100767862183</v>
      </c>
      <c r="BV12" s="2">
        <f>BM12/BG12</f>
        <v>4.1328889662766883</v>
      </c>
      <c r="BW12" s="2">
        <f>BO12/BG12</f>
        <v>6.8385821204846726</v>
      </c>
      <c r="BX12" s="2">
        <f>BQ12/BG12</f>
        <v>11.234732005285231</v>
      </c>
      <c r="BY12" s="2">
        <f>BS12/BG12</f>
        <v>18.321452988213476</v>
      </c>
      <c r="CA12" s="2">
        <f>100*BK12/BE12</f>
        <v>0.7991176345321882</v>
      </c>
      <c r="CB12" s="2">
        <f>100*BM12/BE12</f>
        <v>1.3317141270631634</v>
      </c>
      <c r="CC12" s="2">
        <f>100*BO12/BE12</f>
        <v>2.2035521624805501</v>
      </c>
      <c r="CD12" s="2">
        <f>100*BQ12/BE12</f>
        <v>3.6200951555409797</v>
      </c>
      <c r="CE12" s="2">
        <f>100*BS12/BE12</f>
        <v>5.9036035015255814</v>
      </c>
      <c r="CG12" s="2">
        <f>BK12/BI12</f>
        <v>35.21412231612927</v>
      </c>
      <c r="CH12" s="2">
        <f>BM12/BI12</f>
        <v>58.683655739836681</v>
      </c>
      <c r="CI12" s="2">
        <f>BO12/BI12</f>
        <v>97.102293863139266</v>
      </c>
      <c r="CJ12" s="2">
        <f>BQ12/BI12</f>
        <v>159.52404013443441</v>
      </c>
      <c r="CK12" s="2">
        <f>BS12/BI12</f>
        <v>260.14970365452137</v>
      </c>
    </row>
    <row r="13" spans="1:89">
      <c r="A13" s="2">
        <v>1.4</v>
      </c>
      <c r="B13" s="2">
        <f t="shared" ref="B13:B76" si="24">$D$3+C13/0.23</f>
        <v>1300.8695652173913</v>
      </c>
      <c r="C13" s="3">
        <v>0.2</v>
      </c>
      <c r="D13" s="2">
        <f>$D$5+$D$7*$C13</f>
        <v>57.035600000000002</v>
      </c>
      <c r="E13" s="2">
        <f>$E$5+$E$7*$C13</f>
        <v>27.981999999999999</v>
      </c>
      <c r="F13" s="2">
        <f>$F$5+$F$7*$C13</f>
        <v>12.8186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57.133641328519744</v>
      </c>
      <c r="K13" s="2">
        <f t="shared" ref="K13:K76" si="26">100*E13/H13</f>
        <v>28.030099651001116</v>
      </c>
      <c r="L13" s="2">
        <f t="shared" ref="L13:L76" si="27">100*F13/H13</f>
        <v>12.840634528851508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9.6316606354018411E-2</v>
      </c>
      <c r="Q13" s="2">
        <f t="shared" si="1"/>
        <v>0.19821467167772475</v>
      </c>
      <c r="R13" s="2">
        <v>0.3</v>
      </c>
      <c r="S13" s="2">
        <f>(J13*O13+K13*P13+L13*Q13+M13*R13)/100</f>
        <v>6.3007227095357873E-2</v>
      </c>
      <c r="T13" s="2">
        <v>0.12</v>
      </c>
      <c r="U13" s="2">
        <f t="shared" si="2"/>
        <v>0.64602703493713565</v>
      </c>
      <c r="V13" s="2">
        <f t="shared" si="3"/>
        <v>1.2011563405762371</v>
      </c>
      <c r="W13" s="2">
        <v>0.06</v>
      </c>
      <c r="X13" s="2">
        <f>(J13*T13+K13*U13+L13*V13+M13*W13)/100</f>
        <v>0.40507586176800869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0">(J13*Y13+K13*Z13+L13*AA13+M13*AB13)/100</f>
        <v>0.14085161857747897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1">(J13*AD13+K13*AE13+L13*AF13+M13*AG13)/100</f>
        <v>0.79136050869152053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2">(J13*AI13+K13*AJ13+L13*AK13+M13*AL13)/100</f>
        <v>0.47455707789739848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3">(J13*AN13+K13*AO13+L13*AP13+M13*AQ13)/100</f>
        <v>0.28645312327949646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4">(J13*AS13+K13*AT13+L13*AU13+M13*AV13)/100</f>
        <v>0.1740020798639462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5">(J13*AX13+K13*AY13+L13*AZ13+M13*BA13)/100</f>
        <v>0.10632842904394656</v>
      </c>
      <c r="BD13" s="2">
        <f>(($W$6-BE12*C12/100)/((100-C12)/100))/((C13-C12)/100+S13*(1-(C13-C12)/100))</f>
        <v>12297.349512453184</v>
      </c>
      <c r="BE13" s="2">
        <f>(BE12*C12+BD13*(C13-C12))/C13</f>
        <v>12369.636456148546</v>
      </c>
      <c r="BF13" s="2">
        <f t="shared" ref="BF13:BF76" si="36">(($X$6-BG12*C12/100)/((100-C12)/100))/((C13-C12)/100+X13*(1-(C13-C12)/100))</f>
        <v>40.121660085965665</v>
      </c>
      <c r="BG13" s="2">
        <f t="shared" ref="BG13:BG76" si="37">(BG12*C12+BF13*(C13-C12))/C13</f>
        <v>40.106233264082341</v>
      </c>
      <c r="BH13" s="2">
        <f>(($Y$6-BI12*C12/100)/((100-C12)/100))/((C13-C12)/100
+AC13*(1-(C13-C12)/100))</f>
        <v>2.8125958628700398</v>
      </c>
      <c r="BI13" s="2">
        <f t="shared" ref="BI13:BI76" si="38">(BI12*C12+BH13*(C13-C12))/C13</f>
        <v>2.8180270534980609</v>
      </c>
      <c r="BJ13" s="2">
        <f t="shared" ref="BJ13:BJ76" si="39">(($V$6-BK12*C12/100)/((100-C12)/100))/((C13-C12)/100+AH13*(1-(C13-C12)/100))</f>
        <v>99.775937618711865</v>
      </c>
      <c r="BK13" s="2">
        <f t="shared" ref="BK13:BK76" si="40">(BK12*C12+BJ13*(C13-C12))/C13</f>
        <v>99.600770790925651</v>
      </c>
      <c r="BL13" s="2">
        <f t="shared" ref="BL13:BL76" si="41">(($V$6-BM12*C12/100)/((100-C12)/100))/((C13-C12)/100+AM13*(1-(C13-C12)/100))</f>
        <v>166.10424276324474</v>
      </c>
      <c r="BM13" s="2">
        <f t="shared" ref="BM13:BM76" si="42">(BM12*C12+BL13*(C13-C12))/C13</f>
        <v>165.89754717867174</v>
      </c>
      <c r="BN13" s="2">
        <f t="shared" ref="BN13:BN76" si="43">(($V$6-BO12*C12/100)/((100-C12)/100))/((C13-C12)/100+AR13*(1-(C13-C12)/100))</f>
        <v>274.421263182693</v>
      </c>
      <c r="BO13" s="2">
        <f t="shared" ref="BO13:BO76" si="44">(BO12*C12+BN13*(C13-C12))/C13</f>
        <v>274.29276765706351</v>
      </c>
      <c r="BP13" s="2">
        <f t="shared" ref="BP13:BP76" si="45">(($V$6-BQ12*C12/100)/((100-C12)/100))/((C13-C12)/100+AW13*(1-(C13-C12)/100))</f>
        <v>449.74594326665738</v>
      </c>
      <c r="BQ13" s="2">
        <f t="shared" ref="BQ13:BQ76" si="46">(BQ12*C12+BP13*(C13-C12))/C13</f>
        <v>450.07770476026309</v>
      </c>
      <c r="BR13" s="2">
        <f t="shared" ref="BR13:BR76" si="47">(($V$6-BS12*C12/100)/((100-C12)/100))/((C13-C12)/100+BB13*(1-(C13-C12)/100))</f>
        <v>730.6685986118174</v>
      </c>
      <c r="BS13" s="2">
        <f t="shared" ref="BS13:BS76" si="48">(BS12*C12+BR13*(C13-C12))/C13</f>
        <v>732.59521205106648</v>
      </c>
      <c r="BU13" s="2">
        <f t="shared" ref="BU13:BU76" si="49">BK13/BG13</f>
        <v>2.4834237145906299</v>
      </c>
      <c r="BV13" s="2">
        <f t="shared" ref="BV13:BV76" si="50">BM13/BG13</f>
        <v>4.1364529569832094</v>
      </c>
      <c r="BW13" s="2">
        <f t="shared" ref="BW13:BW76" si="51">BO13/BG13</f>
        <v>6.8391555459961371</v>
      </c>
      <c r="BX13" s="2">
        <f t="shared" ref="BX13:BX76" si="52">BQ13/BG13</f>
        <v>11.222138508911931</v>
      </c>
      <c r="BY13" s="2">
        <f t="shared" ref="BY13:BY76" si="53">BS13/BG13</f>
        <v>18.266367904142015</v>
      </c>
      <c r="CA13" s="2">
        <f t="shared" ref="CA13:CA76" si="54">100*BK13/BE13</f>
        <v>0.80520370298690014</v>
      </c>
      <c r="CB13" s="2">
        <f t="shared" ref="CB13:CB76" si="55">100*BM13/BE13</f>
        <v>1.3411675255517266</v>
      </c>
      <c r="CC13" s="2">
        <f t="shared" ref="CC13:CC76" si="56">100*BO13/BE13</f>
        <v>2.217468303368944</v>
      </c>
      <c r="CD13" s="2">
        <f>100*BQ13/BE13</f>
        <v>3.6385685735860411</v>
      </c>
      <c r="CE13" s="2">
        <f t="shared" ref="CE13:CE76" si="57">100*BS13/BE13</f>
        <v>5.9225282379816191</v>
      </c>
      <c r="CG13" s="2">
        <f t="shared" ref="CG13" si="58">BK13/BI13</f>
        <v>35.344149967364459</v>
      </c>
      <c r="CH13" s="2">
        <f t="shared" ref="CH13" si="59">BM13/BI13</f>
        <v>58.870104519664046</v>
      </c>
      <c r="CI13" s="2">
        <f t="shared" ref="CI13" si="60">BO13/BI13</f>
        <v>97.335037048909669</v>
      </c>
      <c r="CJ13" s="2">
        <f t="shared" ref="CJ13" si="61">BQ13/BI13</f>
        <v>159.71376293267824</v>
      </c>
      <c r="CK13" s="2">
        <f t="shared" ref="CK13" si="62">BS13/BI13</f>
        <v>259.9674162608498</v>
      </c>
    </row>
    <row r="14" spans="1:89">
      <c r="A14" s="2">
        <v>1.4</v>
      </c>
      <c r="B14" s="2">
        <f t="shared" si="24"/>
        <v>1301.304347826087</v>
      </c>
      <c r="C14" s="3">
        <v>0.3</v>
      </c>
      <c r="D14" s="2">
        <f>$D$5+$D$7*$C14</f>
        <v>57.053400000000003</v>
      </c>
      <c r="E14" s="2">
        <f>$E$5+$E$7*$C14</f>
        <v>27.972999999999999</v>
      </c>
      <c r="F14" s="2">
        <f>$F$5+$F$7*$C14</f>
        <v>12.7279</v>
      </c>
      <c r="G14" s="2">
        <f>$G$5+$G$7*$C14</f>
        <v>1.9883</v>
      </c>
      <c r="H14" s="3">
        <f t="shared" ref="H14:H31" si="63">SUM(D14:G14)</f>
        <v>99.742599999999996</v>
      </c>
      <c r="J14" s="2">
        <f t="shared" si="25"/>
        <v>57.200634433030622</v>
      </c>
      <c r="K14" s="2">
        <f t="shared" si="26"/>
        <v>28.045188314722093</v>
      </c>
      <c r="L14" s="2">
        <f t="shared" si="27"/>
        <v>12.76074616061743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9.6171850622028696E-2</v>
      </c>
      <c r="Q14" s="2">
        <f t="shared" si="1"/>
        <v>0.19814862286242443</v>
      </c>
      <c r="R14" s="2">
        <v>0.3</v>
      </c>
      <c r="S14" s="2">
        <f t="shared" ref="S14:S77" si="64">(J14*O14+K14*P14+L14*Q14+M14*R14)/100</f>
        <v>6.2813163426466326E-2</v>
      </c>
      <c r="T14" s="2">
        <v>0.12</v>
      </c>
      <c r="U14" s="2">
        <f t="shared" si="2"/>
        <v>0.64605370709834242</v>
      </c>
      <c r="V14" s="2">
        <f t="shared" si="3"/>
        <v>1.2001290640401927</v>
      </c>
      <c r="W14" s="2">
        <v>0.06</v>
      </c>
      <c r="X14" s="2">
        <f t="shared" ref="X14:X77" si="65">(J14*T14+K14*U14+L14*V14+M14*W14)/100</f>
        <v>0.40416922220655066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0"/>
        <v>0.1405371183426139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1"/>
        <v>0.7883708260049862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2"/>
        <v>0.47285088923975649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3"/>
        <v>0.28547297841208097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4"/>
        <v>0.17343509862985626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5"/>
        <v>0.10599807341333399</v>
      </c>
      <c r="BD14" s="2">
        <f t="shared" ref="BD14:BD77" si="66">(($W$6-BE13*C13/100)/((100-C13)/100))/((C14-C13)/100+S14*(1-(C14-C13)/100))</f>
        <v>12153.821031356376</v>
      </c>
      <c r="BE14" s="2">
        <f t="shared" ref="BE14:BE77" si="67">(BE13*C13+BD14*(C14-C13))/C14</f>
        <v>12297.697981217823</v>
      </c>
      <c r="BF14" s="2">
        <f t="shared" si="36"/>
        <v>40.152409398683623</v>
      </c>
      <c r="BG14" s="2">
        <f t="shared" si="37"/>
        <v>40.121625308949433</v>
      </c>
      <c r="BH14" s="2">
        <f t="shared" ref="BH14:BH77" si="68">(($Y$6-BI13*C13/100)/((100-C13)/100))/((C14-C13)/100+AC14*(1-(C14-C13)/100))</f>
        <v>2.8017385921196638</v>
      </c>
      <c r="BI14" s="2">
        <f t="shared" si="38"/>
        <v>2.8125975663719283</v>
      </c>
      <c r="BJ14" s="2">
        <f t="shared" si="39"/>
        <v>100.12740629929132</v>
      </c>
      <c r="BK14" s="2">
        <f t="shared" si="40"/>
        <v>99.77631596038087</v>
      </c>
      <c r="BL14" s="2">
        <f t="shared" si="41"/>
        <v>166.51777275842514</v>
      </c>
      <c r="BM14" s="2">
        <f t="shared" si="42"/>
        <v>166.10428903858957</v>
      </c>
      <c r="BN14" s="2">
        <f t="shared" si="43"/>
        <v>274.67527490071251</v>
      </c>
      <c r="BO14" s="2">
        <f t="shared" si="44"/>
        <v>274.42027007161317</v>
      </c>
      <c r="BP14" s="2">
        <f t="shared" si="45"/>
        <v>449.07385663207953</v>
      </c>
      <c r="BQ14" s="2">
        <f t="shared" si="46"/>
        <v>449.74308871753522</v>
      </c>
      <c r="BR14" s="2">
        <f t="shared" si="47"/>
        <v>726.80963213364396</v>
      </c>
      <c r="BS14" s="2">
        <f t="shared" si="48"/>
        <v>730.66668541192564</v>
      </c>
      <c r="BU14" s="2">
        <f t="shared" si="49"/>
        <v>2.4868463127321268</v>
      </c>
      <c r="BV14" s="2">
        <f t="shared" si="50"/>
        <v>4.140018948871913</v>
      </c>
      <c r="BW14" s="2">
        <f t="shared" si="51"/>
        <v>6.8397097066354799</v>
      </c>
      <c r="BX14" s="2">
        <f t="shared" si="52"/>
        <v>11.209493265897596</v>
      </c>
      <c r="BY14" s="2">
        <f t="shared" si="53"/>
        <v>18.211293281006363</v>
      </c>
      <c r="CA14" s="2">
        <f t="shared" si="54"/>
        <v>0.81134140806489519</v>
      </c>
      <c r="CB14" s="2">
        <f t="shared" si="55"/>
        <v>1.3506941648126285</v>
      </c>
      <c r="CC14" s="2">
        <f t="shared" si="56"/>
        <v>2.2314767405308951</v>
      </c>
      <c r="CD14" s="2">
        <f t="shared" ref="CD14:CD77" si="69">100*BQ14/BE14</f>
        <v>3.657132330005374</v>
      </c>
      <c r="CE14" s="2">
        <f t="shared" si="57"/>
        <v>5.9414915419769372</v>
      </c>
      <c r="CG14" s="2">
        <f t="shared" ref="CG14:CG16" si="70">BK14/BI14</f>
        <v>35.474792822595646</v>
      </c>
      <c r="CH14" s="2">
        <f t="shared" ref="CH14:CH16" si="71">BM14/BI14</f>
        <v>59.057254057448937</v>
      </c>
      <c r="CI14" s="2">
        <f t="shared" ref="CI14:CI16" si="72">BO14/BI14</f>
        <v>97.568266911927196</v>
      </c>
      <c r="CJ14" s="2">
        <f t="shared" ref="CJ14:CJ16" si="73">BQ14/BI14</f>
        <v>159.90310668499765</v>
      </c>
      <c r="CK14" s="2">
        <f t="shared" ref="CK14:CK16" si="74">BS14/BI14</f>
        <v>259.78358729593839</v>
      </c>
    </row>
    <row r="15" spans="1:89">
      <c r="A15" s="2">
        <v>1.4</v>
      </c>
      <c r="B15" s="2">
        <f t="shared" si="24"/>
        <v>1301.7391304347825</v>
      </c>
      <c r="C15" s="3">
        <v>0.4</v>
      </c>
      <c r="D15" s="2">
        <f>$D$5+$D$7*$C15</f>
        <v>57.071199999999997</v>
      </c>
      <c r="E15" s="2">
        <f>$E$5+$E$7*$C15</f>
        <v>27.963999999999999</v>
      </c>
      <c r="F15" s="2">
        <f>$F$5+$F$7*$C15</f>
        <v>12.6372</v>
      </c>
      <c r="G15" s="2">
        <f>$G$5+$G$7*$C15</f>
        <v>1.9843999999999999</v>
      </c>
      <c r="H15" s="3">
        <f t="shared" si="63"/>
        <v>99.656800000000004</v>
      </c>
      <c r="J15" s="2">
        <f t="shared" si="25"/>
        <v>57.267742893610873</v>
      </c>
      <c r="K15" s="2">
        <f t="shared" si="26"/>
        <v>28.060302959757884</v>
      </c>
      <c r="L15" s="2">
        <f t="shared" si="27"/>
        <v>12.680720231835659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9.6027392191312358E-2</v>
      </c>
      <c r="Q15" s="2">
        <f t="shared" si="1"/>
        <v>0.19808263250603653</v>
      </c>
      <c r="R15" s="2">
        <v>0.3</v>
      </c>
      <c r="S15" s="2">
        <f t="shared" si="64"/>
        <v>6.2619002805058374E-2</v>
      </c>
      <c r="T15" s="2">
        <v>0.12</v>
      </c>
      <c r="U15" s="2">
        <f t="shared" si="2"/>
        <v>0.64608036563296845</v>
      </c>
      <c r="V15" s="2">
        <f t="shared" si="3"/>
        <v>1.1991032325487467</v>
      </c>
      <c r="W15" s="2">
        <v>0.06</v>
      </c>
      <c r="X15" s="2">
        <f t="shared" si="65"/>
        <v>0.40326306599173711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0"/>
        <v>0.14022207656677715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1"/>
        <v>0.78538922334282035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2"/>
        <v>0.47114924701862465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3"/>
        <v>0.28449540487490776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4"/>
        <v>0.17286957973735823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5"/>
        <v>0.10566855435980906</v>
      </c>
      <c r="BD15" s="2">
        <f t="shared" si="66"/>
        <v>12011.336260470604</v>
      </c>
      <c r="BE15" s="2">
        <f t="shared" si="67"/>
        <v>12226.107551031018</v>
      </c>
      <c r="BF15" s="2">
        <f t="shared" si="36"/>
        <v>40.183053541750738</v>
      </c>
      <c r="BG15" s="2">
        <f t="shared" si="37"/>
        <v>40.136982367149763</v>
      </c>
      <c r="BH15" s="2">
        <f t="shared" si="68"/>
        <v>2.7908864611717106</v>
      </c>
      <c r="BI15" s="2">
        <f t="shared" si="38"/>
        <v>2.8071697900718737</v>
      </c>
      <c r="BJ15" s="2">
        <f t="shared" si="39"/>
        <v>100.48001304767263</v>
      </c>
      <c r="BK15" s="2">
        <f t="shared" si="40"/>
        <v>99.95224023220382</v>
      </c>
      <c r="BL15" s="2">
        <f t="shared" si="41"/>
        <v>166.93143312648903</v>
      </c>
      <c r="BM15" s="2">
        <f t="shared" si="42"/>
        <v>166.31107506056443</v>
      </c>
      <c r="BN15" s="2">
        <f t="shared" si="43"/>
        <v>274.92628266160102</v>
      </c>
      <c r="BO15" s="2">
        <f t="shared" si="44"/>
        <v>274.54677321911009</v>
      </c>
      <c r="BP15" s="2">
        <f t="shared" si="45"/>
        <v>448.39320177790853</v>
      </c>
      <c r="BQ15" s="2">
        <f t="shared" si="46"/>
        <v>449.40561698262854</v>
      </c>
      <c r="BR15" s="2">
        <f t="shared" si="47"/>
        <v>722.94511089255502</v>
      </c>
      <c r="BS15" s="2">
        <f t="shared" si="48"/>
        <v>728.73629178208296</v>
      </c>
      <c r="BU15" s="2">
        <f t="shared" si="49"/>
        <v>2.4902779017590033</v>
      </c>
      <c r="BV15" s="2">
        <f t="shared" si="50"/>
        <v>4.1435869179014873</v>
      </c>
      <c r="BW15" s="2">
        <f t="shared" si="51"/>
        <v>6.8402445083617884</v>
      </c>
      <c r="BX15" s="2">
        <f t="shared" si="52"/>
        <v>11.196796332911314</v>
      </c>
      <c r="BY15" s="2">
        <f t="shared" si="53"/>
        <v>18.156230209735931</v>
      </c>
      <c r="CA15" s="2">
        <f t="shared" si="54"/>
        <v>0.81753117102077943</v>
      </c>
      <c r="CB15" s="2">
        <f t="shared" si="55"/>
        <v>1.3602945529997366</v>
      </c>
      <c r="CC15" s="2">
        <f t="shared" si="56"/>
        <v>2.2455779329043919</v>
      </c>
      <c r="CD15" s="2">
        <f t="shared" si="69"/>
        <v>3.6757865502723353</v>
      </c>
      <c r="CE15" s="2">
        <f t="shared" si="57"/>
        <v>5.9604930575032382</v>
      </c>
      <c r="CG15" s="2">
        <f t="shared" si="70"/>
        <v>35.606054391759706</v>
      </c>
      <c r="CH15" s="2">
        <f t="shared" si="71"/>
        <v>59.245107171200452</v>
      </c>
      <c r="CI15" s="2">
        <f t="shared" si="72"/>
        <v>97.801983403391034</v>
      </c>
      <c r="CJ15" s="2">
        <f t="shared" si="73"/>
        <v>160.09206802240564</v>
      </c>
      <c r="CK15" s="2">
        <f t="shared" si="74"/>
        <v>259.59822393337481</v>
      </c>
    </row>
    <row r="16" spans="1:89">
      <c r="A16" s="2">
        <v>1.4</v>
      </c>
      <c r="B16" s="2">
        <f t="shared" si="24"/>
        <v>1302.1739130434783</v>
      </c>
      <c r="C16" s="3">
        <v>0.5</v>
      </c>
      <c r="D16" s="2">
        <f>$D$5+$D$7*$C16</f>
        <v>57.088999999999999</v>
      </c>
      <c r="E16" s="2">
        <f>$E$5+$E$7*$C16</f>
        <v>27.954999999999998</v>
      </c>
      <c r="F16" s="2">
        <f>$F$5+$F$7*$C16</f>
        <v>12.5465</v>
      </c>
      <c r="G16" s="2">
        <f>$G$5+$G$7*$C16</f>
        <v>1.9804999999999999</v>
      </c>
      <c r="H16" s="3">
        <f t="shared" si="63"/>
        <v>99.570999999999998</v>
      </c>
      <c r="J16" s="2">
        <f t="shared" si="25"/>
        <v>57.334967008466315</v>
      </c>
      <c r="K16" s="2">
        <f t="shared" si="26"/>
        <v>28.07544365327254</v>
      </c>
      <c r="L16" s="2">
        <f t="shared" si="27"/>
        <v>12.600556386899802</v>
      </c>
      <c r="M16" s="2">
        <f t="shared" si="28"/>
        <v>1.9890329513613401</v>
      </c>
      <c r="N16" s="3">
        <f t="shared" si="29"/>
        <v>99.999999999999986</v>
      </c>
      <c r="O16" s="2">
        <v>8.0000000000000002E-3</v>
      </c>
      <c r="P16" s="2">
        <f t="shared" si="0"/>
        <v>9.5883230309617776E-2</v>
      </c>
      <c r="Q16" s="2">
        <f t="shared" si="1"/>
        <v>0.19801670053463929</v>
      </c>
      <c r="R16" s="2">
        <v>0.3</v>
      </c>
      <c r="S16" s="2">
        <f t="shared" si="64"/>
        <v>6.242474451962135E-2</v>
      </c>
      <c r="T16" s="2">
        <v>0.12</v>
      </c>
      <c r="U16" s="2">
        <f t="shared" si="2"/>
        <v>0.64610701055143083</v>
      </c>
      <c r="V16" s="2">
        <f t="shared" si="3"/>
        <v>1.198078843429258</v>
      </c>
      <c r="W16" s="2">
        <v>0.06</v>
      </c>
      <c r="X16" s="2">
        <f t="shared" si="65"/>
        <v>0.40235739009400767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0"/>
        <v>0.13990649185003667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1"/>
        <v>0.78241567011582303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 t="shared" si="32"/>
        <v>0.46945213410077508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3"/>
        <v>0.28352039302505255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4"/>
        <v>0.1723055177305437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5"/>
        <v>0.1053398687788414</v>
      </c>
      <c r="BD16" s="2">
        <f t="shared" si="66"/>
        <v>11869.893469941595</v>
      </c>
      <c r="BE16" s="2">
        <f t="shared" si="67"/>
        <v>12154.864734813133</v>
      </c>
      <c r="BF16" s="2">
        <f t="shared" si="36"/>
        <v>40.21359167147213</v>
      </c>
      <c r="BG16" s="2">
        <f t="shared" si="37"/>
        <v>40.152304228014231</v>
      </c>
      <c r="BH16" s="2">
        <f t="shared" si="68"/>
        <v>2.7800394995302224</v>
      </c>
      <c r="BI16" s="2">
        <f t="shared" si="38"/>
        <v>2.8017437319635436</v>
      </c>
      <c r="BJ16" s="2">
        <f t="shared" si="39"/>
        <v>100.83376090732334</v>
      </c>
      <c r="BK16" s="2">
        <f t="shared" si="40"/>
        <v>100.12854436722772</v>
      </c>
      <c r="BL16" s="2">
        <f t="shared" si="41"/>
        <v>167.34521532387754</v>
      </c>
      <c r="BM16" s="2">
        <f t="shared" si="42"/>
        <v>166.51790311322705</v>
      </c>
      <c r="BN16" s="2">
        <f t="shared" si="43"/>
        <v>275.17426176706533</v>
      </c>
      <c r="BO16" s="2">
        <f t="shared" si="44"/>
        <v>274.67227092870115</v>
      </c>
      <c r="BP16" s="2">
        <f t="shared" si="45"/>
        <v>447.70397458897907</v>
      </c>
      <c r="BQ16" s="2">
        <f t="shared" si="46"/>
        <v>449.06528850389861</v>
      </c>
      <c r="BR16" s="2">
        <f t="shared" si="47"/>
        <v>719.07522051283127</v>
      </c>
      <c r="BS16" s="2">
        <f t="shared" si="48"/>
        <v>726.80407752823271</v>
      </c>
      <c r="BU16" s="2">
        <f t="shared" si="49"/>
        <v>2.4937185123579559</v>
      </c>
      <c r="BV16" s="2">
        <f t="shared" si="50"/>
        <v>4.147156839807157</v>
      </c>
      <c r="BW16" s="2">
        <f t="shared" si="51"/>
        <v>6.8407598569912835</v>
      </c>
      <c r="BX16" s="2">
        <f t="shared" si="52"/>
        <v>11.184047768560841</v>
      </c>
      <c r="BY16" s="2">
        <f t="shared" si="53"/>
        <v>18.101179782881353</v>
      </c>
      <c r="CA16" s="2">
        <f t="shared" si="54"/>
        <v>0.82377341543296967</v>
      </c>
      <c r="CB16" s="2">
        <f t="shared" si="55"/>
        <v>1.3699691995444248</v>
      </c>
      <c r="CC16" s="2">
        <f t="shared" si="56"/>
        <v>2.2597723374247316</v>
      </c>
      <c r="CD16" s="2">
        <f t="shared" si="69"/>
        <v>3.6945313526831485</v>
      </c>
      <c r="CE16" s="2">
        <f t="shared" si="57"/>
        <v>5.9795324208468577</v>
      </c>
      <c r="CG16" s="2">
        <f t="shared" si="70"/>
        <v>35.737938207879814</v>
      </c>
      <c r="CH16" s="2">
        <f t="shared" si="71"/>
        <v>59.433666688896793</v>
      </c>
      <c r="CI16" s="2">
        <f t="shared" si="72"/>
        <v>98.036186463136232</v>
      </c>
      <c r="CJ16" s="2">
        <f t="shared" si="73"/>
        <v>160.28064357948276</v>
      </c>
      <c r="CK16" s="2">
        <f t="shared" si="74"/>
        <v>259.41133346227468</v>
      </c>
    </row>
    <row r="17" spans="1:91">
      <c r="A17" s="2">
        <v>1.4</v>
      </c>
      <c r="B17" s="2">
        <f t="shared" si="24"/>
        <v>1302.608695652174</v>
      </c>
      <c r="C17" s="3">
        <v>0.6</v>
      </c>
      <c r="D17" s="2">
        <f t="shared" ref="D17:D26" si="75">$D$5+$D$7*$C17</f>
        <v>57.1068</v>
      </c>
      <c r="E17" s="2">
        <f t="shared" ref="E17:E26" si="76">$E$5+$E$7*$C17</f>
        <v>27.946000000000002</v>
      </c>
      <c r="F17" s="2">
        <f t="shared" ref="F17:F26" si="77">$F$5+$F$7*$C17</f>
        <v>12.4558</v>
      </c>
      <c r="G17" s="2">
        <f t="shared" ref="G17:G26" si="78">$G$5+$G$7*$C17</f>
        <v>1.9765999999999999</v>
      </c>
      <c r="H17" s="3">
        <f t="shared" si="63"/>
        <v>99.485200000000006</v>
      </c>
      <c r="J17" s="2">
        <f t="shared" si="25"/>
        <v>57.402307076831526</v>
      </c>
      <c r="K17" s="2">
        <f t="shared" si="26"/>
        <v>28.090610462661786</v>
      </c>
      <c r="L17" s="2">
        <f t="shared" si="27"/>
        <v>12.520254268976691</v>
      </c>
      <c r="M17" s="2">
        <f t="shared" si="28"/>
        <v>1.9868281915299963</v>
      </c>
      <c r="N17" s="3">
        <f t="shared" si="29"/>
        <v>99.999999999999986</v>
      </c>
      <c r="O17" s="2">
        <v>8.0000000000000002E-3</v>
      </c>
      <c r="P17" s="2">
        <f t="shared" si="0"/>
        <v>9.5739364226931092E-2</v>
      </c>
      <c r="Q17" s="2">
        <f t="shared" si="1"/>
        <v>0.1979508268744313</v>
      </c>
      <c r="R17" s="2">
        <v>0.3</v>
      </c>
      <c r="S17" s="2">
        <f>(J17*O17+K17*P17+L17*Q17+M17*R17)/100</f>
        <v>6.2230387857373344E-2</v>
      </c>
      <c r="T17" s="2">
        <v>0.12</v>
      </c>
      <c r="U17" s="2">
        <f t="shared" si="2"/>
        <v>0.64613364186413647</v>
      </c>
      <c r="V17" s="2">
        <f t="shared" si="3"/>
        <v>1.197055894015131</v>
      </c>
      <c r="W17" s="2">
        <v>0.06</v>
      </c>
      <c r="X17" s="2">
        <f t="shared" si="65"/>
        <v>0.40145219148384703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0"/>
        <v>0.13959036278763073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1"/>
        <v>0.77945013584828071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2"/>
        <v>0.46775953341623122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3"/>
        <v>0.2825479332549885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4"/>
        <v>0.17174290717340387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5"/>
        <v>0.10501201357714279</v>
      </c>
      <c r="BD17" s="2">
        <f t="shared" si="66"/>
        <v>11729.490896158011</v>
      </c>
      <c r="BE17" s="2">
        <f t="shared" si="67"/>
        <v>12083.969095037281</v>
      </c>
      <c r="BF17" s="2">
        <f t="shared" si="36"/>
        <v>40.244022939024447</v>
      </c>
      <c r="BG17" s="2">
        <f t="shared" si="37"/>
        <v>40.167590679849269</v>
      </c>
      <c r="BH17" s="2">
        <f t="shared" si="68"/>
        <v>2.7691977369083971</v>
      </c>
      <c r="BI17" s="2">
        <f t="shared" si="38"/>
        <v>2.7963193994543523</v>
      </c>
      <c r="BJ17" s="2">
        <f t="shared" si="39"/>
        <v>101.1886529222589</v>
      </c>
      <c r="BK17" s="2">
        <f t="shared" si="40"/>
        <v>100.30522912639958</v>
      </c>
      <c r="BL17" s="2">
        <f t="shared" si="41"/>
        <v>167.75911071588337</v>
      </c>
      <c r="BM17" s="2">
        <f t="shared" si="42"/>
        <v>166.72477104700312</v>
      </c>
      <c r="BN17" s="2">
        <f t="shared" si="43"/>
        <v>275.41918744511656</v>
      </c>
      <c r="BO17" s="2">
        <f t="shared" si="44"/>
        <v>274.79675701477044</v>
      </c>
      <c r="BP17" s="2">
        <f t="shared" si="45"/>
        <v>447.00617141139008</v>
      </c>
      <c r="BQ17" s="2">
        <f t="shared" si="46"/>
        <v>448.72210232181385</v>
      </c>
      <c r="BR17" s="2">
        <f t="shared" si="47"/>
        <v>715.20014739097928</v>
      </c>
      <c r="BS17" s="2">
        <f t="shared" si="48"/>
        <v>724.87008917202377</v>
      </c>
      <c r="BU17" s="2">
        <f t="shared" si="49"/>
        <v>2.4971681753548478</v>
      </c>
      <c r="BV17" s="2">
        <f t="shared" si="50"/>
        <v>4.1507286900989886</v>
      </c>
      <c r="BW17" s="2">
        <f t="shared" si="51"/>
        <v>6.8412556581997519</v>
      </c>
      <c r="BX17" s="2">
        <f t="shared" si="52"/>
        <v>11.171247633404178</v>
      </c>
      <c r="BY17" s="2">
        <f t="shared" si="53"/>
        <v>18.046143094553759</v>
      </c>
      <c r="CA17" s="2">
        <f t="shared" si="54"/>
        <v>0.83006856718620325</v>
      </c>
      <c r="CB17" s="2">
        <f t="shared" si="55"/>
        <v>1.3797186150986986</v>
      </c>
      <c r="CC17" s="2">
        <f t="shared" si="56"/>
        <v>2.2740604089067529</v>
      </c>
      <c r="CD17" s="2">
        <f t="shared" si="69"/>
        <v>3.7133668481997182</v>
      </c>
      <c r="CE17" s="2">
        <f t="shared" si="57"/>
        <v>5.9986092605095944</v>
      </c>
      <c r="CG17" s="2">
        <f t="shared" ref="CG17:CG80" si="79">BK17/BI17</f>
        <v>35.8704478272304</v>
      </c>
      <c r="CH17" s="2">
        <f t="shared" ref="CH17:CH80" si="80">BM17/BI17</f>
        <v>59.6229354484814</v>
      </c>
      <c r="CI17" s="2">
        <f t="shared" ref="CI17:CI80" si="81">BO17/BI17</f>
        <v>98.270876019524707</v>
      </c>
      <c r="CJ17" s="2">
        <f t="shared" ref="CJ17:CJ80" si="82">BQ17/BI17</f>
        <v>160.46882999466129</v>
      </c>
      <c r="CK17" s="2">
        <f t="shared" ref="CK17:CK80" si="83">BS17/BI17</f>
        <v>259.22292328747142</v>
      </c>
    </row>
    <row r="18" spans="1:91">
      <c r="A18" s="2">
        <v>1.4</v>
      </c>
      <c r="B18" s="2">
        <f t="shared" si="24"/>
        <v>1303.0434782608695</v>
      </c>
      <c r="C18" s="3">
        <v>0.7</v>
      </c>
      <c r="D18" s="2">
        <f t="shared" si="75"/>
        <v>57.124600000000001</v>
      </c>
      <c r="E18" s="2">
        <f t="shared" si="76"/>
        <v>27.937000000000001</v>
      </c>
      <c r="F18" s="2">
        <f t="shared" si="77"/>
        <v>12.3651</v>
      </c>
      <c r="G18" s="2">
        <f t="shared" si="78"/>
        <v>1.9726999999999999</v>
      </c>
      <c r="H18" s="3">
        <f t="shared" si="63"/>
        <v>99.3994</v>
      </c>
      <c r="J18" s="2">
        <f t="shared" si="25"/>
        <v>57.469763398974237</v>
      </c>
      <c r="K18" s="2">
        <f t="shared" si="26"/>
        <v>28.10580345555406</v>
      </c>
      <c r="L18" s="2">
        <f t="shared" si="27"/>
        <v>12.439813520001128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9.5595793195468418E-2</v>
      </c>
      <c r="Q18" s="2">
        <f t="shared" si="1"/>
        <v>0.19788501145173154</v>
      </c>
      <c r="R18" s="2">
        <v>0.3</v>
      </c>
      <c r="S18" s="2">
        <f t="shared" si="64"/>
        <v>6.2035932104254225E-2</v>
      </c>
      <c r="T18" s="2">
        <v>0.12</v>
      </c>
      <c r="U18" s="2">
        <f t="shared" si="2"/>
        <v>0.64616025958148171</v>
      </c>
      <c r="V18" s="2">
        <f t="shared" si="3"/>
        <v>1.1960343816458019</v>
      </c>
      <c r="W18" s="2">
        <v>0.06</v>
      </c>
      <c r="X18" s="2">
        <f>(J18*T18+K18*U18+L18*V18+M18*W18)/100</f>
        <v>0.40054746713175698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0"/>
        <v>0.13927368796994752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1"/>
        <v>0.77649259017744621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2"/>
        <v>0.4660714279579774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3"/>
        <v>0.28157801599242488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4"/>
        <v>0.17118174264973871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5"/>
        <v>0.10468498567261569</v>
      </c>
      <c r="BD18" s="2">
        <f t="shared" si="66"/>
        <v>11590.126741767495</v>
      </c>
      <c r="BE18" s="2">
        <f t="shared" si="67"/>
        <v>12013.420187427313</v>
      </c>
      <c r="BF18" s="2">
        <f t="shared" si="36"/>
        <v>40.274346490419852</v>
      </c>
      <c r="BG18" s="2">
        <f t="shared" si="37"/>
        <v>40.182841509930775</v>
      </c>
      <c r="BH18" s="2">
        <f t="shared" si="68"/>
        <v>2.7583612032304563</v>
      </c>
      <c r="BI18" s="2">
        <f t="shared" si="38"/>
        <v>2.7908967999937957</v>
      </c>
      <c r="BJ18" s="2">
        <f t="shared" si="39"/>
        <v>101.54469213691507</v>
      </c>
      <c r="BK18" s="2">
        <f t="shared" si="40"/>
        <v>100.48229527075893</v>
      </c>
      <c r="BL18" s="2">
        <f t="shared" si="41"/>
        <v>168.17311057590422</v>
      </c>
      <c r="BM18" s="2">
        <f t="shared" si="42"/>
        <v>166.93167669398898</v>
      </c>
      <c r="BN18" s="2">
        <f t="shared" si="43"/>
        <v>275.66103485078929</v>
      </c>
      <c r="BO18" s="2">
        <f t="shared" si="44"/>
        <v>274.92022527705882</v>
      </c>
      <c r="BP18" s="2">
        <f t="shared" si="45"/>
        <v>446.29978905670475</v>
      </c>
      <c r="BQ18" s="2">
        <f t="shared" si="46"/>
        <v>448.37605756965536</v>
      </c>
      <c r="BR18" s="2">
        <f t="shared" si="47"/>
        <v>711.32007868022492</v>
      </c>
      <c r="BS18" s="2">
        <f t="shared" si="48"/>
        <v>722.93437338748106</v>
      </c>
      <c r="BU18" s="2">
        <f t="shared" si="49"/>
        <v>2.5006269217154729</v>
      </c>
      <c r="BV18" s="2">
        <f t="shared" si="50"/>
        <v>4.1543024440601979</v>
      </c>
      <c r="BW18" s="2">
        <f t="shared" si="51"/>
        <v>6.8417318175250283</v>
      </c>
      <c r="BX18" s="2">
        <f t="shared" si="52"/>
        <v>11.158395989961134</v>
      </c>
      <c r="BY18" s="2">
        <f t="shared" si="53"/>
        <v>17.991121240363633</v>
      </c>
      <c r="CA18" s="2">
        <f t="shared" si="54"/>
        <v>0.83641705445314429</v>
      </c>
      <c r="CB18" s="2">
        <f t="shared" si="55"/>
        <v>1.3895433114767093</v>
      </c>
      <c r="CC18" s="2">
        <f t="shared" si="56"/>
        <v>2.2884425999248537</v>
      </c>
      <c r="CD18" s="2">
        <f t="shared" si="69"/>
        <v>3.7322931402907633</v>
      </c>
      <c r="CE18" s="2">
        <f t="shared" si="57"/>
        <v>6.0177231971297447</v>
      </c>
      <c r="CG18" s="2">
        <f t="shared" si="79"/>
        <v>36.003586829503085</v>
      </c>
      <c r="CH18" s="2">
        <f t="shared" si="80"/>
        <v>59.812916297858116</v>
      </c>
      <c r="CI18" s="2">
        <f t="shared" si="81"/>
        <v>98.506051989335461</v>
      </c>
      <c r="CJ18" s="2">
        <f t="shared" si="82"/>
        <v>160.65662391051225</v>
      </c>
      <c r="CK18" s="2">
        <f t="shared" si="83"/>
        <v>259.03300092969693</v>
      </c>
    </row>
    <row r="19" spans="1:91">
      <c r="A19" s="2">
        <v>1.4</v>
      </c>
      <c r="B19" s="2">
        <f t="shared" si="24"/>
        <v>1303.4782608695652</v>
      </c>
      <c r="C19" s="3">
        <v>0.8</v>
      </c>
      <c r="D19" s="2">
        <f t="shared" si="75"/>
        <v>57.142400000000002</v>
      </c>
      <c r="E19" s="2">
        <f t="shared" si="76"/>
        <v>27.928000000000001</v>
      </c>
      <c r="F19" s="2">
        <f t="shared" si="77"/>
        <v>12.2744</v>
      </c>
      <c r="G19" s="2">
        <f t="shared" si="78"/>
        <v>1.9688000000000001</v>
      </c>
      <c r="H19" s="3">
        <f t="shared" si="63"/>
        <v>99.313600000000008</v>
      </c>
      <c r="J19" s="2">
        <f t="shared" si="25"/>
        <v>57.537336276199831</v>
      </c>
      <c r="K19" s="2">
        <f t="shared" si="26"/>
        <v>28.121022699811505</v>
      </c>
      <c r="L19" s="2">
        <f t="shared" si="27"/>
        <v>12.359233780670522</v>
      </c>
      <c r="M19" s="2">
        <f t="shared" si="28"/>
        <v>1.9824072433181357</v>
      </c>
      <c r="N19" s="3">
        <f t="shared" si="29"/>
        <v>99.999999999999986</v>
      </c>
      <c r="O19" s="2">
        <v>8.0000000000000002E-3</v>
      </c>
      <c r="P19" s="2">
        <f t="shared" si="0"/>
        <v>9.545251646966775E-2</v>
      </c>
      <c r="Q19" s="2">
        <f t="shared" si="1"/>
        <v>0.19781925419297824</v>
      </c>
      <c r="R19" s="2">
        <v>0.3</v>
      </c>
      <c r="S19" s="2">
        <f t="shared" si="64"/>
        <v>6.1841376544916039E-2</v>
      </c>
      <c r="T19" s="2">
        <v>0.12</v>
      </c>
      <c r="U19" s="2">
        <f t="shared" si="2"/>
        <v>0.64618686371385059</v>
      </c>
      <c r="V19" s="2">
        <f t="shared" si="3"/>
        <v>1.1950143036667158</v>
      </c>
      <c r="W19" s="2">
        <v>0.06</v>
      </c>
      <c r="X19" s="2">
        <f t="shared" si="65"/>
        <v>0.399643214008224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0"/>
        <v>0.13895646598250391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1"/>
        <v>0.77354300285300581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2"/>
        <v>0.46438780078166231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3"/>
        <v>0.28061063170014011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4"/>
        <v>0.17062201876306315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5"/>
        <v>0.10435878199430018</v>
      </c>
      <c r="BD19" s="2">
        <f t="shared" si="66"/>
        <v>11451.799175694725</v>
      </c>
      <c r="BE19" s="2">
        <f t="shared" si="67"/>
        <v>11943.21756096074</v>
      </c>
      <c r="BF19" s="2">
        <f t="shared" si="36"/>
        <v>40.304561466470062</v>
      </c>
      <c r="BG19" s="2">
        <f t="shared" si="37"/>
        <v>40.19805650449819</v>
      </c>
      <c r="BH19" s="2">
        <f t="shared" si="68"/>
        <v>2.7475299286335515</v>
      </c>
      <c r="BI19" s="2">
        <f t="shared" si="38"/>
        <v>2.7854759410737651</v>
      </c>
      <c r="BJ19" s="2">
        <f t="shared" si="39"/>
        <v>101.90188159601992</v>
      </c>
      <c r="BK19" s="2">
        <f t="shared" si="40"/>
        <v>100.65974356141655</v>
      </c>
      <c r="BL19" s="2">
        <f t="shared" si="41"/>
        <v>168.58720608469335</v>
      </c>
      <c r="BM19" s="2">
        <f t="shared" si="42"/>
        <v>167.13861786782704</v>
      </c>
      <c r="BN19" s="2">
        <f t="shared" si="43"/>
        <v>275.89977906688341</v>
      </c>
      <c r="BO19" s="2">
        <f t="shared" si="44"/>
        <v>275.04266950078687</v>
      </c>
      <c r="BP19" s="2">
        <f t="shared" si="45"/>
        <v>445.5848248061576</v>
      </c>
      <c r="BQ19" s="2">
        <f t="shared" si="46"/>
        <v>448.02715347421815</v>
      </c>
      <c r="BR19" s="2">
        <f t="shared" si="47"/>
        <v>707.43520227481167</v>
      </c>
      <c r="BS19" s="2">
        <f t="shared" si="48"/>
        <v>720.99697699839737</v>
      </c>
      <c r="BU19" s="2">
        <f t="shared" si="49"/>
        <v>2.5040947825463316</v>
      </c>
      <c r="BV19" s="2">
        <f t="shared" si="50"/>
        <v>4.1578780767454298</v>
      </c>
      <c r="BW19" s="2">
        <f t="shared" si="51"/>
        <v>6.8421882403695164</v>
      </c>
      <c r="BX19" s="2">
        <f t="shared" si="52"/>
        <v>11.145492902724877</v>
      </c>
      <c r="BY19" s="2">
        <f t="shared" si="53"/>
        <v>17.936115317359121</v>
      </c>
      <c r="CA19" s="2">
        <f t="shared" si="54"/>
        <v>0.84281930767506874</v>
      </c>
      <c r="CB19" s="2">
        <f t="shared" si="55"/>
        <v>1.3994438015946351</v>
      </c>
      <c r="CC19" s="2">
        <f t="shared" si="56"/>
        <v>2.3029193606907867</v>
      </c>
      <c r="CD19" s="2">
        <f t="shared" si="69"/>
        <v>3.7513103247712904</v>
      </c>
      <c r="CE19" s="2">
        <f t="shared" si="57"/>
        <v>6.0368738434033746</v>
      </c>
      <c r="CG19" s="2">
        <f t="shared" si="79"/>
        <v>36.137358817974032</v>
      </c>
      <c r="CH19" s="2">
        <f t="shared" si="80"/>
        <v>60.003612094885753</v>
      </c>
      <c r="CI19" s="2">
        <f t="shared" si="81"/>
        <v>98.741714277654637</v>
      </c>
      <c r="CJ19" s="2">
        <f t="shared" si="82"/>
        <v>160.84402197403631</v>
      </c>
      <c r="CK19" s="2">
        <f t="shared" si="83"/>
        <v>258.84157402575244</v>
      </c>
    </row>
    <row r="20" spans="1:91">
      <c r="A20" s="2">
        <v>1.4</v>
      </c>
      <c r="B20" s="2">
        <f t="shared" si="24"/>
        <v>1303.9130434782608</v>
      </c>
      <c r="C20" s="3">
        <v>0.9</v>
      </c>
      <c r="D20" s="2">
        <f t="shared" si="75"/>
        <v>57.160200000000003</v>
      </c>
      <c r="E20" s="2">
        <f t="shared" si="76"/>
        <v>27.919</v>
      </c>
      <c r="F20" s="2">
        <f t="shared" si="77"/>
        <v>12.1837</v>
      </c>
      <c r="G20" s="2">
        <f t="shared" si="78"/>
        <v>1.9649000000000001</v>
      </c>
      <c r="H20" s="3">
        <f t="shared" si="63"/>
        <v>99.227800000000002</v>
      </c>
      <c r="J20" s="2">
        <f t="shared" si="25"/>
        <v>57.605026010855831</v>
      </c>
      <c r="K20" s="2">
        <f t="shared" si="26"/>
        <v>28.136268263530987</v>
      </c>
      <c r="L20" s="2">
        <f t="shared" si="27"/>
        <v>12.278514690439573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9.5309533306181873E-2</v>
      </c>
      <c r="Q20" s="2">
        <f t="shared" si="1"/>
        <v>0.19775355502472966</v>
      </c>
      <c r="R20" s="2">
        <v>0.3</v>
      </c>
      <c r="S20" s="2">
        <f t="shared" si="64"/>
        <v>6.164672046271398E-2</v>
      </c>
      <c r="T20" s="2">
        <v>0.12</v>
      </c>
      <c r="U20" s="2">
        <f t="shared" si="2"/>
        <v>0.64621345427162014</v>
      </c>
      <c r="V20" s="2">
        <f t="shared" si="3"/>
        <v>1.1939956574293162</v>
      </c>
      <c r="W20" s="2">
        <v>0.06</v>
      </c>
      <c r="X20" s="2">
        <f t="shared" si="65"/>
        <v>0.39873942908369353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0"/>
        <v>0.13863869540592455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1"/>
        <v>0.77060134373656519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>(J20*AI20+K20*AJ20+L20*AK20+M20*AL20)/100</f>
        <v>0.46270863500531206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3"/>
        <v>0.27964577087582199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4"/>
        <v>0.17006373013651715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5"/>
        <v>0.10403339948232325</v>
      </c>
      <c r="BD20" s="2">
        <f t="shared" si="66"/>
        <v>11314.506333161135</v>
      </c>
      <c r="BE20" s="2">
        <f t="shared" si="67"/>
        <v>11873.360757871895</v>
      </c>
      <c r="BF20" s="2">
        <f t="shared" si="36"/>
        <v>40.334667002749327</v>
      </c>
      <c r="BG20" s="2">
        <f t="shared" si="37"/>
        <v>40.213235448748321</v>
      </c>
      <c r="BH20" s="2">
        <f t="shared" si="68"/>
        <v>2.7367039434696867</v>
      </c>
      <c r="BI20" s="2">
        <f t="shared" si="38"/>
        <v>2.7800568302288671</v>
      </c>
      <c r="BJ20" s="2">
        <f t="shared" si="39"/>
        <v>102.26022434446122</v>
      </c>
      <c r="BK20" s="2">
        <f t="shared" si="40"/>
        <v>100.83757475953263</v>
      </c>
      <c r="BL20" s="2">
        <f t="shared" si="41"/>
        <v>169.00138832960172</v>
      </c>
      <c r="BM20" s="2">
        <f t="shared" si="42"/>
        <v>167.34559236357978</v>
      </c>
      <c r="BN20" s="2">
        <f t="shared" si="43"/>
        <v>276.13539510471531</v>
      </c>
      <c r="BO20" s="2">
        <f t="shared" si="44"/>
        <v>275.16408345677888</v>
      </c>
      <c r="BP20" s="2">
        <f t="shared" si="45"/>
        <v>444.86127641485137</v>
      </c>
      <c r="BQ20" s="2">
        <f t="shared" si="46"/>
        <v>447.67538935651066</v>
      </c>
      <c r="BR20" s="2">
        <f t="shared" si="47"/>
        <v>703.54570679407414</v>
      </c>
      <c r="BS20" s="2">
        <f t="shared" si="48"/>
        <v>719.05794697569479</v>
      </c>
      <c r="BU20" s="2">
        <f t="shared" si="49"/>
        <v>2.5075717890954059</v>
      </c>
      <c r="BV20" s="2">
        <f t="shared" si="50"/>
        <v>4.161455562979044</v>
      </c>
      <c r="BW20" s="2">
        <f t="shared" si="51"/>
        <v>6.842624832002759</v>
      </c>
      <c r="BX20" s="2">
        <f t="shared" si="52"/>
        <v>11.132538438173469</v>
      </c>
      <c r="BY20" s="2">
        <f t="shared" si="53"/>
        <v>17.881126423963885</v>
      </c>
      <c r="CA20" s="2">
        <f t="shared" si="54"/>
        <v>0.84927575954161538</v>
      </c>
      <c r="CB20" s="2">
        <f t="shared" si="55"/>
        <v>1.4094205994089051</v>
      </c>
      <c r="CC20" s="2">
        <f t="shared" si="56"/>
        <v>2.3174911389292072</v>
      </c>
      <c r="CD20" s="2">
        <f t="shared" si="69"/>
        <v>3.7704184896404103</v>
      </c>
      <c r="CE20" s="2">
        <f t="shared" si="57"/>
        <v>6.0560608040058757</v>
      </c>
      <c r="CG20" s="2">
        <f t="shared" si="79"/>
        <v>36.271767419672216</v>
      </c>
      <c r="CH20" s="2">
        <f t="shared" si="80"/>
        <v>60.195025707371286</v>
      </c>
      <c r="CI20" s="2">
        <f t="shared" si="81"/>
        <v>98.977862777764187</v>
      </c>
      <c r="CJ20" s="2">
        <f t="shared" si="82"/>
        <v>161.03102083695748</v>
      </c>
      <c r="CK20" s="2">
        <f t="shared" si="83"/>
        <v>258.64865032866925</v>
      </c>
    </row>
    <row r="21" spans="1:91">
      <c r="A21" s="2">
        <v>1.4</v>
      </c>
      <c r="B21" s="2">
        <f t="shared" si="24"/>
        <v>1304.3478260869565</v>
      </c>
      <c r="C21" s="3">
        <v>1</v>
      </c>
      <c r="D21" s="2">
        <f t="shared" si="75"/>
        <v>57.177999999999997</v>
      </c>
      <c r="E21" s="2">
        <f t="shared" si="76"/>
        <v>27.91</v>
      </c>
      <c r="F21" s="2">
        <f t="shared" si="77"/>
        <v>12.093</v>
      </c>
      <c r="G21" s="2">
        <f t="shared" si="78"/>
        <v>1.9610000000000001</v>
      </c>
      <c r="H21" s="3">
        <f t="shared" si="63"/>
        <v>99.141999999999996</v>
      </c>
      <c r="J21" s="2">
        <f t="shared" si="25"/>
        <v>57.67283290633636</v>
      </c>
      <c r="K21" s="2">
        <f t="shared" si="26"/>
        <v>28.151540215045088</v>
      </c>
      <c r="L21" s="2">
        <f t="shared" si="27"/>
        <v>12.197655887514877</v>
      </c>
      <c r="M21" s="2">
        <f t="shared" si="28"/>
        <v>1.9779709911036696</v>
      </c>
      <c r="N21" s="3">
        <f t="shared" si="29"/>
        <v>100.00000000000001</v>
      </c>
      <c r="O21" s="2">
        <v>8.0000000000000002E-3</v>
      </c>
      <c r="P21" s="2">
        <f t="shared" si="0"/>
        <v>9.5166842963870499E-2</v>
      </c>
      <c r="Q21" s="2">
        <f t="shared" si="1"/>
        <v>0.19768791387366286</v>
      </c>
      <c r="R21" s="2">
        <v>0.3</v>
      </c>
      <c r="S21" s="2">
        <f t="shared" si="64"/>
        <v>6.1451963139696898E-2</v>
      </c>
      <c r="T21" s="2">
        <v>0.12</v>
      </c>
      <c r="U21" s="2">
        <f t="shared" si="2"/>
        <v>0.64624003126515306</v>
      </c>
      <c r="V21" s="2">
        <f t="shared" si="3"/>
        <v>1.1929784402910264</v>
      </c>
      <c r="W21" s="2">
        <v>0.06</v>
      </c>
      <c r="X21" s="2">
        <f t="shared" si="65"/>
        <v>0.39783610932853691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0"/>
        <v>0.13832037481592063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1"/>
        <v>0.76766758280112557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2"/>
        <v>0.46103391380903852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3"/>
        <v>0.27868342405190416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4"/>
        <v>0.16950687141277393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5"/>
        <v>0.10370883508784705</v>
      </c>
      <c r="BD21" s="2">
        <f t="shared" si="66"/>
        <v>11178.246315706609</v>
      </c>
      <c r="BE21" s="2">
        <f t="shared" si="67"/>
        <v>11803.849313655366</v>
      </c>
      <c r="BF21" s="2">
        <f t="shared" si="36"/>
        <v>40.364662229557922</v>
      </c>
      <c r="BG21" s="2">
        <f t="shared" si="37"/>
        <v>40.228378126829284</v>
      </c>
      <c r="BH21" s="2">
        <f t="shared" si="68"/>
        <v>2.725883278307661</v>
      </c>
      <c r="BI21" s="2">
        <f t="shared" si="38"/>
        <v>2.7746394750367465</v>
      </c>
      <c r="BJ21" s="2">
        <f t="shared" si="39"/>
        <v>102.6197234271536</v>
      </c>
      <c r="BK21" s="2">
        <f t="shared" si="40"/>
        <v>101.01578962629472</v>
      </c>
      <c r="BL21" s="2">
        <f t="shared" si="41"/>
        <v>169.41564830381657</v>
      </c>
      <c r="BM21" s="2">
        <f t="shared" si="42"/>
        <v>167.55259795760347</v>
      </c>
      <c r="BN21" s="2">
        <f t="shared" si="43"/>
        <v>276.36785790489074</v>
      </c>
      <c r="BO21" s="2">
        <f t="shared" si="44"/>
        <v>275.28446090159008</v>
      </c>
      <c r="BP21" s="2">
        <f t="shared" si="45"/>
        <v>444.12914211595739</v>
      </c>
      <c r="BQ21" s="2">
        <f t="shared" si="46"/>
        <v>447.32076463245534</v>
      </c>
      <c r="BR21" s="2">
        <f t="shared" si="47"/>
        <v>699.65178156631384</v>
      </c>
      <c r="BS21" s="2">
        <f t="shared" si="48"/>
        <v>717.1173304347567</v>
      </c>
      <c r="BU21" s="2">
        <f t="shared" si="49"/>
        <v>2.5110579727529414</v>
      </c>
      <c r="BV21" s="2">
        <f t="shared" si="50"/>
        <v>4.1650348773533716</v>
      </c>
      <c r="BW21" s="2">
        <f t="shared" si="51"/>
        <v>6.8430414975640339</v>
      </c>
      <c r="BX21" s="2">
        <f t="shared" si="52"/>
        <v>11.119532664781389</v>
      </c>
      <c r="BY21" s="2">
        <f t="shared" si="53"/>
        <v>17.826155659914455</v>
      </c>
      <c r="CA21" s="2">
        <f t="shared" si="54"/>
        <v>0.85578684496958035</v>
      </c>
      <c r="CB21" s="2">
        <f t="shared" si="55"/>
        <v>1.4194742198527481</v>
      </c>
      <c r="CC21" s="2">
        <f t="shared" si="56"/>
        <v>2.3321583797509624</v>
      </c>
      <c r="CD21" s="2">
        <f t="shared" si="69"/>
        <v>3.7896177149175325</v>
      </c>
      <c r="CE21" s="2">
        <f t="shared" si="57"/>
        <v>6.0752836755138384</v>
      </c>
      <c r="CG21" s="2">
        <f t="shared" si="79"/>
        <v>36.406816285548921</v>
      </c>
      <c r="CH21" s="2">
        <f t="shared" si="80"/>
        <v>60.387160013062399</v>
      </c>
      <c r="CI21" s="2">
        <f t="shared" si="81"/>
        <v>99.214497371030262</v>
      </c>
      <c r="CJ21" s="2">
        <f t="shared" si="82"/>
        <v>161.21761715602031</v>
      </c>
      <c r="CK21" s="2">
        <f t="shared" si="83"/>
        <v>258.45423770785914</v>
      </c>
    </row>
    <row r="22" spans="1:91">
      <c r="A22" s="2">
        <v>1.4</v>
      </c>
      <c r="B22" s="2">
        <f t="shared" si="24"/>
        <v>1304.7826086956522</v>
      </c>
      <c r="C22" s="3">
        <v>1.1000000000000001</v>
      </c>
      <c r="D22" s="2">
        <f t="shared" si="75"/>
        <v>57.195799999999998</v>
      </c>
      <c r="E22" s="2">
        <f t="shared" si="76"/>
        <v>27.901</v>
      </c>
      <c r="F22" s="2">
        <f t="shared" si="77"/>
        <v>12.0023</v>
      </c>
      <c r="G22" s="2">
        <f t="shared" si="78"/>
        <v>1.9571000000000001</v>
      </c>
      <c r="H22" s="3">
        <f t="shared" si="63"/>
        <v>99.056200000000004</v>
      </c>
      <c r="J22" s="2">
        <f t="shared" si="25"/>
        <v>57.740757267086764</v>
      </c>
      <c r="K22" s="2">
        <f t="shared" si="26"/>
        <v>28.166838622923148</v>
      </c>
      <c r="L22" s="2">
        <f t="shared" si="27"/>
        <v>12.116657008849522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9.5024444703793703E-2</v>
      </c>
      <c r="Q22" s="2">
        <f t="shared" si="1"/>
        <v>0.19762233066657439</v>
      </c>
      <c r="R22" s="2">
        <v>0.3</v>
      </c>
      <c r="S22" s="2">
        <f t="shared" si="64"/>
        <v>6.125710385659832E-2</v>
      </c>
      <c r="T22" s="2">
        <v>0.12</v>
      </c>
      <c r="U22" s="2">
        <f t="shared" si="2"/>
        <v>0.64626659470480441</v>
      </c>
      <c r="V22" s="2">
        <f t="shared" si="3"/>
        <v>1.1919626496152362</v>
      </c>
      <c r="W22" s="2">
        <v>0.06</v>
      </c>
      <c r="X22" s="2">
        <f t="shared" si="65"/>
        <v>0.39693325171302457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0"/>
        <v>0.13800150278326848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1"/>
        <v>0.76474169013057491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2"/>
        <v>0.45936362043475654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3"/>
        <v>0.27772358179540796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4"/>
        <v>0.16895143725395104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5"/>
        <v>0.10338508577301843</v>
      </c>
      <c r="BD22" s="2">
        <f t="shared" si="66"/>
        <v>11043.017191212937</v>
      </c>
      <c r="BE22" s="2">
        <f t="shared" si="67"/>
        <v>11734.682757069691</v>
      </c>
      <c r="BF22" s="2">
        <f t="shared" si="36"/>
        <v>40.394546271884614</v>
      </c>
      <c r="BG22" s="2">
        <f t="shared" si="37"/>
        <v>40.243484321834309</v>
      </c>
      <c r="BH22" s="2">
        <f t="shared" si="68"/>
        <v>2.7150679639350379</v>
      </c>
      <c r="BI22" s="2">
        <f t="shared" si="38"/>
        <v>2.7692238831184093</v>
      </c>
      <c r="BJ22" s="2">
        <f t="shared" si="39"/>
        <v>102.98038188890096</v>
      </c>
      <c r="BK22" s="2">
        <f t="shared" si="40"/>
        <v>101.19438892289529</v>
      </c>
      <c r="BL22" s="2">
        <f t="shared" si="41"/>
        <v>169.82997690559165</v>
      </c>
      <c r="BM22" s="2">
        <f t="shared" si="42"/>
        <v>167.75963240742058</v>
      </c>
      <c r="BN22" s="2">
        <f t="shared" si="43"/>
        <v>276.59714233808825</v>
      </c>
      <c r="BO22" s="2">
        <f t="shared" si="44"/>
        <v>275.40379557763538</v>
      </c>
      <c r="BP22" s="2">
        <f t="shared" si="45"/>
        <v>443.3884206249059</v>
      </c>
      <c r="BQ22" s="2">
        <f t="shared" si="46"/>
        <v>446.96327881358724</v>
      </c>
      <c r="BR22" s="2">
        <f t="shared" si="47"/>
        <v>695.75361661245893</v>
      </c>
      <c r="BS22" s="2">
        <f t="shared" si="48"/>
        <v>715.17517463272964</v>
      </c>
      <c r="BU22" s="2">
        <f t="shared" si="49"/>
        <v>2.514553365052234</v>
      </c>
      <c r="BV22" s="2">
        <f t="shared" si="50"/>
        <v>4.1686159942269647</v>
      </c>
      <c r="BW22" s="2">
        <f t="shared" si="51"/>
        <v>6.8434381420649908</v>
      </c>
      <c r="BX22" s="2">
        <f t="shared" si="52"/>
        <v>11.106475653030992</v>
      </c>
      <c r="BY22" s="2">
        <f t="shared" si="53"/>
        <v>17.771204126197087</v>
      </c>
      <c r="CA22" s="2">
        <f t="shared" si="54"/>
        <v>0.86235300108074575</v>
      </c>
      <c r="CB22" s="2">
        <f t="shared" si="55"/>
        <v>1.42960517877104</v>
      </c>
      <c r="CC22" s="2">
        <f t="shared" si="56"/>
        <v>2.3469215255241158</v>
      </c>
      <c r="CD22" s="2">
        <f t="shared" si="69"/>
        <v>3.808908072476942</v>
      </c>
      <c r="CE22" s="2">
        <f t="shared" si="57"/>
        <v>6.0945420463272795</v>
      </c>
      <c r="CG22" s="2">
        <f t="shared" si="79"/>
        <v>36.542509090648458</v>
      </c>
      <c r="CH22" s="2">
        <f t="shared" si="80"/>
        <v>60.580017899638833</v>
      </c>
      <c r="CI22" s="2">
        <f t="shared" si="81"/>
        <v>99.451617926790561</v>
      </c>
      <c r="CJ22" s="2">
        <f t="shared" si="82"/>
        <v>161.40380759329005</v>
      </c>
      <c r="CK22" s="2">
        <f t="shared" si="83"/>
        <v>258.2583441492547</v>
      </c>
    </row>
    <row r="23" spans="1:91">
      <c r="A23" s="2">
        <v>1.4</v>
      </c>
      <c r="B23" s="2">
        <f t="shared" si="24"/>
        <v>1305.2173913043478</v>
      </c>
      <c r="C23" s="3">
        <v>1.2</v>
      </c>
      <c r="D23" s="2">
        <f t="shared" si="75"/>
        <v>57.2136</v>
      </c>
      <c r="E23" s="2">
        <f t="shared" si="76"/>
        <v>27.891999999999999</v>
      </c>
      <c r="F23" s="2">
        <f t="shared" si="77"/>
        <v>11.9116</v>
      </c>
      <c r="G23" s="2">
        <f t="shared" si="78"/>
        <v>1.9532</v>
      </c>
      <c r="H23" s="3">
        <f t="shared" si="63"/>
        <v>98.970399999999998</v>
      </c>
      <c r="J23" s="2">
        <f t="shared" si="25"/>
        <v>57.808799398608066</v>
      </c>
      <c r="K23" s="2">
        <f t="shared" si="26"/>
        <v>28.182163555972288</v>
      </c>
      <c r="L23" s="2">
        <f t="shared" si="27"/>
        <v>12.035517690137658</v>
      </c>
      <c r="M23" s="2">
        <f t="shared" si="28"/>
        <v>1.9735193552819832</v>
      </c>
      <c r="N23" s="3">
        <f t="shared" si="29"/>
        <v>99.999999999999986</v>
      </c>
      <c r="O23" s="2">
        <v>8.0000000000000002E-3</v>
      </c>
      <c r="P23" s="2">
        <f t="shared" si="0"/>
        <v>9.4882337789203047E-2</v>
      </c>
      <c r="Q23" s="2">
        <f t="shared" si="1"/>
        <v>0.19755680533037945</v>
      </c>
      <c r="R23" s="2">
        <v>0.3</v>
      </c>
      <c r="S23" s="2">
        <f t="shared" si="64"/>
        <v>6.1062141892826528E-2</v>
      </c>
      <c r="T23" s="2">
        <v>0.12</v>
      </c>
      <c r="U23" s="2">
        <f t="shared" si="2"/>
        <v>0.64629314460091669</v>
      </c>
      <c r="V23" s="2">
        <f t="shared" si="3"/>
        <v>1.1909482827712847</v>
      </c>
      <c r="W23" s="2">
        <v>0.06</v>
      </c>
      <c r="X23" s="2">
        <f t="shared" si="65"/>
        <v>0.39603085320729436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0"/>
        <v>0.13768207787378853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1"/>
        <v>0.76182363591916369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2"/>
        <v>0.45769773818589082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3"/>
        <v>0.27676623470777817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4"/>
        <v>0.168397422341518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5"/>
        <v>0.10306214851091688</v>
      </c>
      <c r="BD23" s="2">
        <f t="shared" si="66"/>
        <v>10908.816993929306</v>
      </c>
      <c r="BE23" s="2">
        <f t="shared" si="67"/>
        <v>11665.860610141324</v>
      </c>
      <c r="BF23" s="2">
        <f t="shared" si="36"/>
        <v>40.424318249369328</v>
      </c>
      <c r="BG23" s="2">
        <f t="shared" si="37"/>
        <v>40.258553815795565</v>
      </c>
      <c r="BH23" s="2">
        <f t="shared" si="68"/>
        <v>2.704258031360129</v>
      </c>
      <c r="BI23" s="2">
        <f t="shared" si="38"/>
        <v>2.7638100621385528</v>
      </c>
      <c r="BJ23" s="2">
        <f t="shared" si="39"/>
        <v>103.34220277425929</v>
      </c>
      <c r="BK23" s="2">
        <f t="shared" si="40"/>
        <v>101.37337341050895</v>
      </c>
      <c r="BL23" s="2">
        <f t="shared" si="41"/>
        <v>170.24436493747578</v>
      </c>
      <c r="BM23" s="2">
        <f t="shared" si="42"/>
        <v>167.96669345159185</v>
      </c>
      <c r="BN23" s="2">
        <f t="shared" si="43"/>
        <v>276.82322320586786</v>
      </c>
      <c r="BO23" s="2">
        <f t="shared" si="44"/>
        <v>275.52208121332143</v>
      </c>
      <c r="BP23" s="2">
        <f t="shared" si="45"/>
        <v>442.63911114358359</v>
      </c>
      <c r="BQ23" s="2">
        <f t="shared" si="46"/>
        <v>446.60293150775357</v>
      </c>
      <c r="BR23" s="2">
        <f t="shared" si="47"/>
        <v>691.85140262953018</v>
      </c>
      <c r="BS23" s="2">
        <f t="shared" si="48"/>
        <v>713.23152696579643</v>
      </c>
      <c r="BU23" s="2">
        <f t="shared" si="49"/>
        <v>2.518057997670418</v>
      </c>
      <c r="BV23" s="2">
        <f t="shared" si="50"/>
        <v>4.1721988877228275</v>
      </c>
      <c r="BW23" s="2">
        <f t="shared" si="51"/>
        <v>6.8438146703923453</v>
      </c>
      <c r="BX23" s="2">
        <f t="shared" si="52"/>
        <v>11.093367475424007</v>
      </c>
      <c r="BY23" s="2">
        <f t="shared" si="53"/>
        <v>17.716272924984153</v>
      </c>
      <c r="CA23" s="2">
        <f t="shared" si="54"/>
        <v>0.86897466717871974</v>
      </c>
      <c r="CB23" s="2">
        <f t="shared" si="55"/>
        <v>1.4398139928534346</v>
      </c>
      <c r="CC23" s="2">
        <f t="shared" si="56"/>
        <v>2.3617810157426837</v>
      </c>
      <c r="CD23" s="2">
        <f t="shared" si="69"/>
        <v>3.8282896258807888</v>
      </c>
      <c r="CE23" s="2">
        <f t="shared" si="57"/>
        <v>6.1138354965922748</v>
      </c>
      <c r="CG23" s="2">
        <f t="shared" si="79"/>
        <v>36.678849534279969</v>
      </c>
      <c r="CH23" s="2">
        <f t="shared" si="80"/>
        <v>60.773602264702767</v>
      </c>
      <c r="CI23" s="2">
        <f t="shared" si="81"/>
        <v>99.689224302241215</v>
      </c>
      <c r="CJ23" s="2">
        <f t="shared" si="82"/>
        <v>161.5895888164564</v>
      </c>
      <c r="CK23" s="2">
        <f t="shared" si="83"/>
        <v>258.0609777554393</v>
      </c>
    </row>
    <row r="24" spans="1:91">
      <c r="A24" s="2">
        <v>1.4</v>
      </c>
      <c r="B24" s="2">
        <f t="shared" si="24"/>
        <v>1305.6521739130435</v>
      </c>
      <c r="C24" s="3">
        <v>1.3</v>
      </c>
      <c r="D24" s="2">
        <f t="shared" si="75"/>
        <v>57.231400000000001</v>
      </c>
      <c r="E24" s="2">
        <f t="shared" si="76"/>
        <v>27.882999999999999</v>
      </c>
      <c r="F24" s="2">
        <f t="shared" si="77"/>
        <v>11.8209</v>
      </c>
      <c r="G24" s="2">
        <f t="shared" si="78"/>
        <v>1.9493</v>
      </c>
      <c r="H24" s="3">
        <f t="shared" si="63"/>
        <v>98.884599999999992</v>
      </c>
      <c r="J24" s="2">
        <f t="shared" si="25"/>
        <v>57.876959607461636</v>
      </c>
      <c r="K24" s="2">
        <f t="shared" si="26"/>
        <v>28.197515083238443</v>
      </c>
      <c r="L24" s="2">
        <f t="shared" si="27"/>
        <v>11.954237565809034</v>
      </c>
      <c r="M24" s="2">
        <f t="shared" si="28"/>
        <v>1.9712877434908977</v>
      </c>
      <c r="N24" s="3">
        <f t="shared" si="29"/>
        <v>100.00000000000001</v>
      </c>
      <c r="O24" s="2">
        <v>8.0000000000000002E-3</v>
      </c>
      <c r="P24" s="2">
        <f t="shared" si="0"/>
        <v>9.4740521485534968E-2</v>
      </c>
      <c r="Q24" s="2">
        <f t="shared" si="1"/>
        <v>0.19749133779211167</v>
      </c>
      <c r="R24" s="2">
        <v>0.3</v>
      </c>
      <c r="S24" s="2">
        <f t="shared" si="64"/>
        <v>6.0867076526455524E-2</v>
      </c>
      <c r="T24" s="2">
        <v>0.12</v>
      </c>
      <c r="U24" s="2">
        <f t="shared" si="2"/>
        <v>0.64631968096382342</v>
      </c>
      <c r="V24" s="2">
        <f t="shared" si="3"/>
        <v>1.1899353371344401</v>
      </c>
      <c r="W24" s="2">
        <v>0.06</v>
      </c>
      <c r="X24" s="2">
        <f t="shared" si="65"/>
        <v>0.39512891078132278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0"/>
        <v>0.13736209864832338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1"/>
        <v>0.75891339047099882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2"/>
        <v>0.45603625042709411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3"/>
        <v>0.27581137342472589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4"/>
        <v>0.16784482137620785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5"/>
        <v>0.10274002028550458</v>
      </c>
      <c r="BD24" s="2">
        <f t="shared" si="66"/>
        <v>10775.643724499583</v>
      </c>
      <c r="BE24" s="2">
        <f t="shared" si="67"/>
        <v>11597.382388168882</v>
      </c>
      <c r="BF24" s="2">
        <f t="shared" si="36"/>
        <v>40.453977276265142</v>
      </c>
      <c r="BG24" s="2">
        <f t="shared" si="37"/>
        <v>40.273586389677838</v>
      </c>
      <c r="BH24" s="2">
        <f t="shared" si="68"/>
        <v>2.693453511814011</v>
      </c>
      <c r="BI24" s="2">
        <f t="shared" si="38"/>
        <v>2.7583980198058957</v>
      </c>
      <c r="BJ24" s="2">
        <f t="shared" si="39"/>
        <v>103.70518912739452</v>
      </c>
      <c r="BK24" s="2">
        <f t="shared" si="40"/>
        <v>101.55274385026938</v>
      </c>
      <c r="BL24" s="2">
        <f t="shared" si="41"/>
        <v>170.65880310553231</v>
      </c>
      <c r="BM24" s="2">
        <f t="shared" si="42"/>
        <v>168.17377880958728</v>
      </c>
      <c r="BN24" s="2">
        <f t="shared" si="43"/>
        <v>277.04607524148923</v>
      </c>
      <c r="BO24" s="2">
        <f t="shared" si="44"/>
        <v>275.63931152318054</v>
      </c>
      <c r="BP24" s="2">
        <f t="shared" si="45"/>
        <v>441.88121336451854</v>
      </c>
      <c r="BQ24" s="2">
        <f t="shared" si="46"/>
        <v>446.23972241981244</v>
      </c>
      <c r="BR24" s="2">
        <f t="shared" si="47"/>
        <v>687.94533097388978</v>
      </c>
      <c r="BS24" s="2">
        <f t="shared" si="48"/>
        <v>711.28643496641905</v>
      </c>
      <c r="BU24" s="2">
        <f t="shared" si="49"/>
        <v>2.5215719024292671</v>
      </c>
      <c r="BV24" s="2">
        <f t="shared" si="50"/>
        <v>4.1757835317266503</v>
      </c>
      <c r="BW24" s="2">
        <f t="shared" si="51"/>
        <v>6.8441709873106102</v>
      </c>
      <c r="BX24" s="2">
        <f t="shared" si="52"/>
        <v>11.080208206492982</v>
      </c>
      <c r="BY24" s="2">
        <f t="shared" si="53"/>
        <v>17.661363159570076</v>
      </c>
      <c r="CA24" s="2">
        <f t="shared" si="54"/>
        <v>0.87565228472477408</v>
      </c>
      <c r="CB24" s="2">
        <f t="shared" si="55"/>
        <v>1.4501011795657479</v>
      </c>
      <c r="CC24" s="2">
        <f t="shared" si="56"/>
        <v>2.3767372868930763</v>
      </c>
      <c r="CD24" s="2">
        <f t="shared" si="69"/>
        <v>3.847762430210508</v>
      </c>
      <c r="CE24" s="2">
        <f t="shared" si="57"/>
        <v>6.1331635981240114</v>
      </c>
      <c r="CG24" s="2">
        <f t="shared" si="79"/>
        <v>36.815841340190453</v>
      </c>
      <c r="CH24" s="2">
        <f t="shared" si="80"/>
        <v>60.967916015768246</v>
      </c>
      <c r="CI24" s="2">
        <f t="shared" si="81"/>
        <v>99.927316342322797</v>
      </c>
      <c r="CJ24" s="2">
        <f t="shared" si="82"/>
        <v>161.77495749914061</v>
      </c>
      <c r="CK24" s="2">
        <f t="shared" si="83"/>
        <v>257.86214674576632</v>
      </c>
    </row>
    <row r="25" spans="1:91">
      <c r="A25" s="2">
        <v>1.4</v>
      </c>
      <c r="B25" s="2">
        <f t="shared" si="24"/>
        <v>1306.0869565217392</v>
      </c>
      <c r="C25" s="3">
        <v>1.4</v>
      </c>
      <c r="D25" s="2">
        <f t="shared" si="75"/>
        <v>57.249200000000002</v>
      </c>
      <c r="E25" s="2">
        <f t="shared" si="76"/>
        <v>27.873999999999999</v>
      </c>
      <c r="F25" s="2">
        <f t="shared" si="77"/>
        <v>11.7302</v>
      </c>
      <c r="G25" s="2">
        <f t="shared" si="78"/>
        <v>1.9454</v>
      </c>
      <c r="H25" s="3">
        <f t="shared" si="63"/>
        <v>98.7988</v>
      </c>
      <c r="J25" s="2">
        <f t="shared" si="25"/>
        <v>57.945238201273703</v>
      </c>
      <c r="K25" s="2">
        <f t="shared" si="26"/>
        <v>28.212893274007378</v>
      </c>
      <c r="L25" s="2">
        <f t="shared" si="27"/>
        <v>11.87281626902351</v>
      </c>
      <c r="M25" s="2">
        <f t="shared" si="28"/>
        <v>1.9690522556954133</v>
      </c>
      <c r="N25" s="3">
        <f t="shared" ref="N25:N88" si="84">SUM(J25:M25)</f>
        <v>100.00000000000001</v>
      </c>
      <c r="O25" s="2">
        <v>8.0000000000000002E-3</v>
      </c>
      <c r="P25" s="2">
        <f t="shared" si="0"/>
        <v>9.4598995060403812E-2</v>
      </c>
      <c r="Q25" s="2">
        <f t="shared" si="1"/>
        <v>0.19742592797892339</v>
      </c>
      <c r="R25" s="2">
        <v>0.3</v>
      </c>
      <c r="S25" s="2">
        <f t="shared" si="64"/>
        <v>6.0671907034215627E-2</v>
      </c>
      <c r="T25" s="2">
        <v>0.12</v>
      </c>
      <c r="U25" s="2">
        <f t="shared" si="2"/>
        <v>0.64634620380384578</v>
      </c>
      <c r="V25" s="2">
        <f t="shared" si="3"/>
        <v>1.1889238100858945</v>
      </c>
      <c r="W25" s="2">
        <v>0.06</v>
      </c>
      <c r="X25" s="2">
        <f t="shared" si="65"/>
        <v>0.3942274214048952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0"/>
        <v>0.13704156366271655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1"/>
        <v>0.75601092419953664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2"/>
        <v>0.45437914058396556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3"/>
        <v>0.27485898861607044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4"/>
        <v>0.16729362907792844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5"/>
        <v>0.10241869809157622</v>
      </c>
      <c r="BD25" s="2">
        <f t="shared" si="66"/>
        <v>10643.495349991503</v>
      </c>
      <c r="BE25" s="2">
        <f t="shared" si="67"/>
        <v>11529.247599727642</v>
      </c>
      <c r="BF25" s="2">
        <f t="shared" si="36"/>
        <v>40.483522461400092</v>
      </c>
      <c r="BG25" s="2">
        <f t="shared" si="37"/>
        <v>40.28858182337229</v>
      </c>
      <c r="BH25" s="2">
        <f t="shared" si="68"/>
        <v>2.6826544367525571</v>
      </c>
      <c r="BI25" s="2">
        <f t="shared" si="38"/>
        <v>2.7529877638735143</v>
      </c>
      <c r="BJ25" s="2">
        <f t="shared" si="39"/>
        <v>104.0693439919385</v>
      </c>
      <c r="BK25" s="2">
        <f t="shared" si="40"/>
        <v>101.73250100324574</v>
      </c>
      <c r="BL25" s="2">
        <f t="shared" si="41"/>
        <v>171.07328201855287</v>
      </c>
      <c r="BM25" s="2">
        <f t="shared" si="42"/>
        <v>168.38088618165625</v>
      </c>
      <c r="BN25" s="2">
        <f t="shared" si="43"/>
        <v>277.26567311074882</v>
      </c>
      <c r="BO25" s="2">
        <f t="shared" si="44"/>
        <v>275.75548020800687</v>
      </c>
      <c r="BP25" s="2">
        <f t="shared" si="45"/>
        <v>441.11472747505968</v>
      </c>
      <c r="BQ25" s="2">
        <f t="shared" si="46"/>
        <v>445.87365135233006</v>
      </c>
      <c r="BR25" s="2">
        <f t="shared" si="47"/>
        <v>684.03559364428497</v>
      </c>
      <c r="BS25" s="2">
        <f t="shared" si="48"/>
        <v>709.33994630055224</v>
      </c>
      <c r="BU25" s="2">
        <f t="shared" si="49"/>
        <v>2.5250951112959874</v>
      </c>
      <c r="BV25" s="2">
        <f t="shared" si="50"/>
        <v>4.1793698998850042</v>
      </c>
      <c r="BW25" s="2">
        <f t="shared" si="51"/>
        <v>6.844506997464852</v>
      </c>
      <c r="BX25" s="2">
        <f t="shared" si="52"/>
        <v>11.066997922812686</v>
      </c>
      <c r="BY25" s="2">
        <f t="shared" si="53"/>
        <v>17.60647593430674</v>
      </c>
      <c r="CA25" s="2">
        <f t="shared" si="54"/>
        <v>0.88238629731266238</v>
      </c>
      <c r="CB25" s="2">
        <f t="shared" si="55"/>
        <v>1.4604672570795856</v>
      </c>
      <c r="CC25" s="2">
        <f t="shared" si="56"/>
        <v>2.391790772318231</v>
      </c>
      <c r="CD25" s="2">
        <f t="shared" si="69"/>
        <v>3.8673265318966958</v>
      </c>
      <c r="CE25" s="2">
        <f t="shared" si="57"/>
        <v>6.1525259143303437</v>
      </c>
      <c r="CG25" s="2">
        <f t="shared" si="79"/>
        <v>36.953488256738879</v>
      </c>
      <c r="CH25" s="2">
        <f t="shared" si="80"/>
        <v>61.162962070249321</v>
      </c>
      <c r="CI25" s="2">
        <f t="shared" si="81"/>
        <v>100.16589387960551</v>
      </c>
      <c r="CJ25" s="2">
        <f t="shared" si="82"/>
        <v>161.95991032120537</v>
      </c>
      <c r="CK25" s="2">
        <f t="shared" si="83"/>
        <v>257.66185945646754</v>
      </c>
    </row>
    <row r="26" spans="1:91">
      <c r="A26" s="2">
        <v>1.4</v>
      </c>
      <c r="B26" s="2">
        <f t="shared" si="24"/>
        <v>1306.5217391304348</v>
      </c>
      <c r="C26" s="3">
        <v>1.5</v>
      </c>
      <c r="D26" s="2">
        <f t="shared" si="75"/>
        <v>57.267000000000003</v>
      </c>
      <c r="E26" s="2">
        <f t="shared" si="76"/>
        <v>27.864999999999998</v>
      </c>
      <c r="F26" s="2">
        <f t="shared" si="77"/>
        <v>11.6395</v>
      </c>
      <c r="G26" s="2">
        <f t="shared" si="78"/>
        <v>1.9415</v>
      </c>
      <c r="H26" s="3">
        <f t="shared" si="63"/>
        <v>98.713000000000008</v>
      </c>
      <c r="J26" s="2">
        <f t="shared" si="25"/>
        <v>58.013635488740086</v>
      </c>
      <c r="K26" s="2">
        <f t="shared" si="26"/>
        <v>28.228298197805756</v>
      </c>
      <c r="L26" s="2">
        <f t="shared" si="27"/>
        <v>11.791253431665535</v>
      </c>
      <c r="M26" s="2">
        <f t="shared" si="28"/>
        <v>1.9668128817886195</v>
      </c>
      <c r="N26" s="3">
        <f t="shared" si="84"/>
        <v>100</v>
      </c>
      <c r="O26" s="2">
        <v>8.0000000000000002E-3</v>
      </c>
      <c r="P26" s="2">
        <f t="shared" si="0"/>
        <v>9.4457757783593166E-2</v>
      </c>
      <c r="Q26" s="2">
        <f t="shared" si="1"/>
        <v>0.19736057581808478</v>
      </c>
      <c r="R26" s="2">
        <v>0.3</v>
      </c>
      <c r="S26" s="2">
        <f t="shared" si="64"/>
        <v>6.0476632691483602E-2</v>
      </c>
      <c r="T26" s="2">
        <v>0.12</v>
      </c>
      <c r="U26" s="2">
        <f t="shared" si="2"/>
        <v>0.64637271313129741</v>
      </c>
      <c r="V26" s="2">
        <f t="shared" si="3"/>
        <v>1.1879136990127377</v>
      </c>
      <c r="W26" s="2">
        <v>0.06</v>
      </c>
      <c r="X26" s="2">
        <f t="shared" si="65"/>
        <v>0.39332638204757586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0"/>
        <v>0.13672047146779046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1"/>
        <v>0.75311620762706799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2"/>
        <v>0.45272639214276317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3"/>
        <v>0.27390907098557832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4"/>
        <v>0.16674384018567198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5"/>
        <v>0.10209817893470786</v>
      </c>
      <c r="BD26" s="2">
        <f t="shared" si="66"/>
        <v>10512.369803927966</v>
      </c>
      <c r="BE26" s="2">
        <f t="shared" si="67"/>
        <v>11461.455746674328</v>
      </c>
      <c r="BF26" s="2">
        <f t="shared" si="36"/>
        <v>40.512952908138637</v>
      </c>
      <c r="BG26" s="2">
        <f t="shared" si="37"/>
        <v>40.303539895690044</v>
      </c>
      <c r="BH26" s="2">
        <f t="shared" si="68"/>
        <v>2.671860837858496</v>
      </c>
      <c r="BI26" s="2">
        <f t="shared" si="38"/>
        <v>2.7475793021391794</v>
      </c>
      <c r="BJ26" s="2">
        <f t="shared" si="39"/>
        <v>104.43467041084385</v>
      </c>
      <c r="BK26" s="2">
        <f t="shared" si="40"/>
        <v>101.91264563041896</v>
      </c>
      <c r="BL26" s="2">
        <f t="shared" si="41"/>
        <v>171.48779218726821</v>
      </c>
      <c r="BM26" s="2">
        <f t="shared" si="42"/>
        <v>168.58801324869705</v>
      </c>
      <c r="BN26" s="2">
        <f t="shared" si="43"/>
        <v>277.48199141283868</v>
      </c>
      <c r="BO26" s="2">
        <f t="shared" si="44"/>
        <v>275.87058095499566</v>
      </c>
      <c r="BP26" s="2">
        <f t="shared" si="45"/>
        <v>440.33965416155934</v>
      </c>
      <c r="BQ26" s="2">
        <f t="shared" si="46"/>
        <v>445.50471820627871</v>
      </c>
      <c r="BR26" s="2">
        <f t="shared" si="47"/>
        <v>680.12238326469878</v>
      </c>
      <c r="BS26" s="2">
        <f t="shared" si="48"/>
        <v>707.39210876482866</v>
      </c>
      <c r="BU26" s="2">
        <f t="shared" si="49"/>
        <v>2.52862765638403</v>
      </c>
      <c r="BV26" s="2">
        <f t="shared" si="50"/>
        <v>4.1829579656035483</v>
      </c>
      <c r="BW26" s="2">
        <f t="shared" si="51"/>
        <v>6.8448226053835173</v>
      </c>
      <c r="BX26" s="2">
        <f t="shared" si="52"/>
        <v>11.053736703011534</v>
      </c>
      <c r="BY26" s="2">
        <f t="shared" si="53"/>
        <v>17.551612354538499</v>
      </c>
      <c r="CA26" s="2">
        <f t="shared" si="54"/>
        <v>0.88917715064240488</v>
      </c>
      <c r="CB26" s="2">
        <f t="shared" si="55"/>
        <v>1.4709127442001841</v>
      </c>
      <c r="CC26" s="2">
        <f t="shared" si="56"/>
        <v>2.406941902079434</v>
      </c>
      <c r="CD26" s="2">
        <f t="shared" si="69"/>
        <v>3.886981968547468</v>
      </c>
      <c r="CE26" s="2">
        <f t="shared" si="57"/>
        <v>6.1719220001358597</v>
      </c>
      <c r="CG26" s="2">
        <f t="shared" si="79"/>
        <v>37.091794057071603</v>
      </c>
      <c r="CH26" s="2">
        <f t="shared" si="80"/>
        <v>61.358743355447352</v>
      </c>
      <c r="CI26" s="2">
        <f t="shared" si="81"/>
        <v>100.40495673417377</v>
      </c>
      <c r="CJ26" s="2">
        <f t="shared" si="82"/>
        <v>162.14444396906856</v>
      </c>
      <c r="CK26" s="2">
        <f t="shared" si="83"/>
        <v>257.46012434075158</v>
      </c>
    </row>
    <row r="27" spans="1:91">
      <c r="A27" s="2">
        <v>1.4</v>
      </c>
      <c r="B27" s="2">
        <f t="shared" si="24"/>
        <v>1306.9565217391305</v>
      </c>
      <c r="C27" s="3">
        <v>1.6</v>
      </c>
      <c r="D27" s="2">
        <f>$D$5+$D$7*$C27</f>
        <v>57.284799999999997</v>
      </c>
      <c r="E27" s="2">
        <f>$E$5+$E$7*$C27</f>
        <v>27.856000000000002</v>
      </c>
      <c r="F27" s="2">
        <f>$F$5+$F$7*$C27</f>
        <v>11.5488</v>
      </c>
      <c r="G27" s="2">
        <f>$G$5+$G$7*$C27</f>
        <v>1.9376</v>
      </c>
      <c r="H27" s="3">
        <f t="shared" si="63"/>
        <v>98.627200000000002</v>
      </c>
      <c r="J27" s="2">
        <f t="shared" si="25"/>
        <v>58.082151779630763</v>
      </c>
      <c r="K27" s="2">
        <f t="shared" si="26"/>
        <v>28.243729924402196</v>
      </c>
      <c r="L27" s="2">
        <f t="shared" si="27"/>
        <v>11.709548684338602</v>
      </c>
      <c r="M27" s="2">
        <f t="shared" si="28"/>
        <v>1.964569611628435</v>
      </c>
      <c r="N27" s="3">
        <f t="shared" si="84"/>
        <v>99.999999999999986</v>
      </c>
      <c r="O27" s="2">
        <v>8.0000000000000002E-3</v>
      </c>
      <c r="P27" s="2">
        <f t="shared" si="0"/>
        <v>9.431680892704962E-2</v>
      </c>
      <c r="Q27" s="2">
        <f t="shared" si="1"/>
        <v>0.19729528123698392</v>
      </c>
      <c r="R27" s="2">
        <v>0.3</v>
      </c>
      <c r="S27" s="2">
        <f t="shared" si="64"/>
        <v>6.0281252772273516E-2</v>
      </c>
      <c r="T27" s="2">
        <v>0.12</v>
      </c>
      <c r="U27" s="2">
        <f t="shared" si="2"/>
        <v>0.64639920895647907</v>
      </c>
      <c r="V27" s="2">
        <f t="shared" si="3"/>
        <v>1.1869050013079463</v>
      </c>
      <c r="W27" s="2">
        <v>0.06</v>
      </c>
      <c r="X27" s="2">
        <f t="shared" si="65"/>
        <v>0.39242578967867781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0"/>
        <v>0.13639882060932482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1"/>
        <v>0.75022921138421894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2"/>
        <v>0.45107798865012483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3"/>
        <v>0.27296161127080787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4"/>
        <v>0.16619544945742742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5"/>
        <v>0.10177845983120747</v>
      </c>
      <c r="BD27" s="2">
        <f t="shared" si="66"/>
        <v>10382.264986320075</v>
      </c>
      <c r="BE27" s="2">
        <f t="shared" si="67"/>
        <v>11394.006324152188</v>
      </c>
      <c r="BF27" s="2">
        <f t="shared" si="36"/>
        <v>40.542267714342756</v>
      </c>
      <c r="BG27" s="2">
        <f t="shared" si="37"/>
        <v>40.318460384355831</v>
      </c>
      <c r="BH27" s="2">
        <f t="shared" si="68"/>
        <v>2.6610727470434901</v>
      </c>
      <c r="BI27" s="2">
        <f t="shared" si="38"/>
        <v>2.7421726424456985</v>
      </c>
      <c r="BJ27" s="2">
        <f t="shared" si="39"/>
        <v>104.80117142623409</v>
      </c>
      <c r="BK27" s="2">
        <f t="shared" si="40"/>
        <v>102.0931784926574</v>
      </c>
      <c r="BL27" s="2">
        <f t="shared" si="41"/>
        <v>171.90232402355025</v>
      </c>
      <c r="BM27" s="2">
        <f t="shared" si="42"/>
        <v>168.79515767212538</v>
      </c>
      <c r="BN27" s="2">
        <f t="shared" si="43"/>
        <v>277.69500468121691</v>
      </c>
      <c r="BO27" s="2">
        <f t="shared" si="44"/>
        <v>275.98460743788451</v>
      </c>
      <c r="BP27" s="2">
        <f t="shared" si="45"/>
        <v>439.55599461354251</v>
      </c>
      <c r="BQ27" s="2">
        <f t="shared" si="46"/>
        <v>445.13292298173269</v>
      </c>
      <c r="BR27" s="2">
        <f t="shared" si="47"/>
        <v>676.20589306698605</v>
      </c>
      <c r="BS27" s="2">
        <f t="shared" si="48"/>
        <v>705.44297028371341</v>
      </c>
      <c r="BU27" s="2">
        <f t="shared" si="49"/>
        <v>2.5321695699538935</v>
      </c>
      <c r="BV27" s="2">
        <f t="shared" si="50"/>
        <v>4.1865477020452015</v>
      </c>
      <c r="BW27" s="2">
        <f t="shared" si="51"/>
        <v>6.8451177154812859</v>
      </c>
      <c r="BX27" s="2">
        <f t="shared" si="52"/>
        <v>11.040424627782935</v>
      </c>
      <c r="BY27" s="2">
        <f t="shared" si="53"/>
        <v>17.496773526536639</v>
      </c>
      <c r="CA27" s="2">
        <f t="shared" si="54"/>
        <v>0.89602529249301621</v>
      </c>
      <c r="CB27" s="2">
        <f t="shared" si="55"/>
        <v>1.4814381602924485</v>
      </c>
      <c r="CC27" s="2">
        <f t="shared" si="56"/>
        <v>2.4221911028158059</v>
      </c>
      <c r="CD27" s="2">
        <f t="shared" si="69"/>
        <v>3.9067287687753187</v>
      </c>
      <c r="CE27" s="2">
        <f t="shared" si="57"/>
        <v>6.1913514019065143</v>
      </c>
      <c r="CG27" s="2">
        <f t="shared" si="79"/>
        <v>37.23076253929883</v>
      </c>
      <c r="CH27" s="2">
        <f t="shared" si="80"/>
        <v>61.555262808537016</v>
      </c>
      <c r="CI27" s="2">
        <f t="shared" si="81"/>
        <v>100.64450471351009</v>
      </c>
      <c r="CJ27" s="2">
        <f t="shared" si="82"/>
        <v>162.32855513602019</v>
      </c>
      <c r="CK27" s="2">
        <f t="shared" si="83"/>
        <v>257.25694996889052</v>
      </c>
    </row>
    <row r="28" spans="1:91">
      <c r="A28" s="2">
        <v>1.4</v>
      </c>
      <c r="B28" s="2">
        <f t="shared" si="24"/>
        <v>1307.391304347826</v>
      </c>
      <c r="C28" s="3">
        <v>1.7</v>
      </c>
      <c r="D28" s="2">
        <f>$D$5+$D$7*$C28</f>
        <v>57.302599999999998</v>
      </c>
      <c r="E28" s="2">
        <f>$E$5+$E$7*$C28</f>
        <v>27.847000000000001</v>
      </c>
      <c r="F28" s="2">
        <f>$F$5+$F$7*$C28</f>
        <v>11.4581</v>
      </c>
      <c r="G28" s="2">
        <f>$G$5+$G$7*$C28</f>
        <v>1.9337</v>
      </c>
      <c r="H28" s="3">
        <f t="shared" si="63"/>
        <v>98.541399999999996</v>
      </c>
      <c r="J28" s="2">
        <f t="shared" si="25"/>
        <v>58.150787384794619</v>
      </c>
      <c r="K28" s="2">
        <f t="shared" si="26"/>
        <v>28.25918852380827</v>
      </c>
      <c r="L28" s="2">
        <f t="shared" si="27"/>
        <v>11.627701656359662</v>
      </c>
      <c r="M28" s="2">
        <f t="shared" si="28"/>
        <v>1.9623224350374564</v>
      </c>
      <c r="N28" s="3">
        <f t="shared" si="84"/>
        <v>100</v>
      </c>
      <c r="O28" s="2">
        <v>8.0000000000000002E-3</v>
      </c>
      <c r="P28" s="2">
        <f t="shared" si="0"/>
        <v>9.4176147764875554E-2</v>
      </c>
      <c r="Q28" s="2">
        <f t="shared" si="1"/>
        <v>0.19723004416312684</v>
      </c>
      <c r="R28" s="2">
        <v>0.3</v>
      </c>
      <c r="S28" s="2">
        <f t="shared" si="64"/>
        <v>6.0085766549227156E-2</v>
      </c>
      <c r="T28" s="2">
        <v>0.12</v>
      </c>
      <c r="U28" s="2">
        <f t="shared" si="2"/>
        <v>0.64642569128968086</v>
      </c>
      <c r="V28" s="2">
        <f t="shared" si="3"/>
        <v>1.1858977143703704</v>
      </c>
      <c r="W28" s="2">
        <v>0.06</v>
      </c>
      <c r="X28" s="2">
        <f t="shared" si="65"/>
        <v>0.39152564126723272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0"/>
        <v>0.13607660962803453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1"/>
        <v>0.74734990620944941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2"/>
        <v>0.44943391371279079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3"/>
        <v>0.27201660024295315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4"/>
        <v>0.16564845167009298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5"/>
        <v>0.10145953780806562</v>
      </c>
      <c r="BD28" s="2">
        <f t="shared" si="66"/>
        <v>10253.178763702283</v>
      </c>
      <c r="BE28" s="2">
        <f t="shared" si="67"/>
        <v>11326.898820596311</v>
      </c>
      <c r="BF28" s="2">
        <f t="shared" si="36"/>
        <v>40.57146597233276</v>
      </c>
      <c r="BG28" s="2">
        <f t="shared" si="37"/>
        <v>40.333343066001532</v>
      </c>
      <c r="BH28" s="2">
        <f t="shared" si="68"/>
        <v>2.6502901964502494</v>
      </c>
      <c r="BI28" s="2">
        <f t="shared" si="38"/>
        <v>2.7367677926812606</v>
      </c>
      <c r="BJ28" s="2">
        <f t="shared" si="39"/>
        <v>105.16885007925204</v>
      </c>
      <c r="BK28" s="2">
        <f t="shared" si="40"/>
        <v>102.27410035069238</v>
      </c>
      <c r="BL28" s="2">
        <f t="shared" si="41"/>
        <v>172.31686783960822</v>
      </c>
      <c r="BM28" s="2">
        <f t="shared" si="42"/>
        <v>169.00231709374202</v>
      </c>
      <c r="BN28" s="2">
        <f t="shared" si="43"/>
        <v>277.90468738449829</v>
      </c>
      <c r="BO28" s="2">
        <f t="shared" si="44"/>
        <v>276.09755331709709</v>
      </c>
      <c r="BP28" s="2">
        <f t="shared" si="45"/>
        <v>438.76375052786892</v>
      </c>
      <c r="BQ28" s="2">
        <f t="shared" si="46"/>
        <v>444.75826577856418</v>
      </c>
      <c r="BR28" s="2">
        <f t="shared" si="47"/>
        <v>672.28631687330801</v>
      </c>
      <c r="BS28" s="2">
        <f t="shared" si="48"/>
        <v>703.4925789066308</v>
      </c>
      <c r="BU28" s="2">
        <f t="shared" si="49"/>
        <v>2.5357208844139429</v>
      </c>
      <c r="BV28" s="2">
        <f t="shared" si="50"/>
        <v>4.1901390821283133</v>
      </c>
      <c r="BW28" s="2">
        <f t="shared" si="51"/>
        <v>6.845392232061962</v>
      </c>
      <c r="BX28" s="2">
        <f t="shared" si="52"/>
        <v>11.027061779896629</v>
      </c>
      <c r="BY28" s="2">
        <f t="shared" si="53"/>
        <v>17.441960557433454</v>
      </c>
      <c r="CA28" s="2">
        <f t="shared" si="54"/>
        <v>0.90293117269417011</v>
      </c>
      <c r="CB28" s="2">
        <f t="shared" si="55"/>
        <v>1.4920440252051692</v>
      </c>
      <c r="CC28" s="2">
        <f t="shared" si="56"/>
        <v>2.4375387976014582</v>
      </c>
      <c r="CD28" s="2">
        <f t="shared" si="69"/>
        <v>3.9265669520225277</v>
      </c>
      <c r="CE28" s="2">
        <f t="shared" si="57"/>
        <v>6.2108136573748887</v>
      </c>
      <c r="CG28" s="2">
        <f t="shared" si="79"/>
        <v>37.37039752667237</v>
      </c>
      <c r="CH28" s="2">
        <f t="shared" si="80"/>
        <v>61.752523376551217</v>
      </c>
      <c r="CI28" s="2">
        <f t="shared" si="81"/>
        <v>100.88453761237791</v>
      </c>
      <c r="CJ28" s="2">
        <f t="shared" si="82"/>
        <v>162.5122405225423</v>
      </c>
      <c r="CK28" s="2">
        <f t="shared" si="83"/>
        <v>257.05234502829575</v>
      </c>
    </row>
    <row r="29" spans="1:91">
      <c r="A29" s="2">
        <v>1.4</v>
      </c>
      <c r="B29" s="2">
        <f t="shared" si="24"/>
        <v>1307.8260869565217</v>
      </c>
      <c r="C29" s="3">
        <v>1.8</v>
      </c>
      <c r="D29" s="2">
        <f>$D$5+$D$7*$C29</f>
        <v>57.320399999999999</v>
      </c>
      <c r="E29" s="2">
        <f>$E$5+$E$7*$C29</f>
        <v>27.838000000000001</v>
      </c>
      <c r="F29" s="2">
        <f>$F$5+$F$7*$C29</f>
        <v>11.3674</v>
      </c>
      <c r="G29" s="2">
        <f>$G$5+$G$7*$C29</f>
        <v>1.9298</v>
      </c>
      <c r="H29" s="3">
        <f t="shared" si="63"/>
        <v>98.455600000000004</v>
      </c>
      <c r="J29" s="2">
        <f t="shared" si="25"/>
        <v>58.219542616164034</v>
      </c>
      <c r="K29" s="2">
        <f t="shared" si="26"/>
        <v>28.274674066279623</v>
      </c>
      <c r="L29" s="2">
        <f t="shared" si="27"/>
        <v>11.545711975753537</v>
      </c>
      <c r="M29" s="2">
        <f t="shared" si="28"/>
        <v>1.9600713418028024</v>
      </c>
      <c r="N29" s="3">
        <f t="shared" si="84"/>
        <v>100</v>
      </c>
      <c r="O29" s="2">
        <v>8.0000000000000002E-3</v>
      </c>
      <c r="P29" s="2">
        <f t="shared" si="0"/>
        <v>9.4035773573320519E-2</v>
      </c>
      <c r="Q29" s="2">
        <f t="shared" si="1"/>
        <v>0.19716486452413662</v>
      </c>
      <c r="R29" s="2">
        <v>0.3</v>
      </c>
      <c r="S29" s="2">
        <f t="shared" si="64"/>
        <v>5.9890173293604097E-2</v>
      </c>
      <c r="T29" s="2">
        <v>0.12</v>
      </c>
      <c r="U29" s="2">
        <f t="shared" si="2"/>
        <v>0.64645216014118445</v>
      </c>
      <c r="V29" s="2">
        <f t="shared" si="3"/>
        <v>1.1848918356047125</v>
      </c>
      <c r="W29" s="2">
        <v>0.06</v>
      </c>
      <c r="X29" s="2">
        <f t="shared" si="65"/>
        <v>0.39062593378196164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0"/>
        <v>0.13575383705954763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1"/>
        <v>0.7444782629485458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2"/>
        <v>0.44779415099731923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3"/>
        <v>0.27107402870668545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4"/>
        <v>0.16510284161938668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5"/>
        <v>0.1011414099029047</v>
      </c>
      <c r="BD29" s="2">
        <f t="shared" si="66"/>
        <v>10125.108969169545</v>
      </c>
      <c r="BE29" s="2">
        <f t="shared" si="67"/>
        <v>11260.132717739269</v>
      </c>
      <c r="BF29" s="2">
        <f t="shared" si="36"/>
        <v>40.600546768847636</v>
      </c>
      <c r="BG29" s="2">
        <f t="shared" si="37"/>
        <v>40.34818771615965</v>
      </c>
      <c r="BH29" s="2">
        <f t="shared" si="68"/>
        <v>2.6395132184546548</v>
      </c>
      <c r="BI29" s="2">
        <f t="shared" si="38"/>
        <v>2.731364760779782</v>
      </c>
      <c r="BJ29" s="2">
        <f t="shared" si="39"/>
        <v>105.53770940990637</v>
      </c>
      <c r="BK29" s="2">
        <f t="shared" si="40"/>
        <v>102.45541196509315</v>
      </c>
      <c r="BL29" s="2">
        <f t="shared" si="41"/>
        <v>172.73141384718221</v>
      </c>
      <c r="BM29" s="2">
        <f t="shared" si="42"/>
        <v>169.20948913559982</v>
      </c>
      <c r="BN29" s="2">
        <f t="shared" si="43"/>
        <v>278.11101392736543</v>
      </c>
      <c r="BO29" s="2">
        <f t="shared" si="44"/>
        <v>276.20941223988979</v>
      </c>
      <c r="BP29" s="2">
        <f t="shared" si="45"/>
        <v>437.96292411289619</v>
      </c>
      <c r="BQ29" s="2">
        <f t="shared" si="46"/>
        <v>444.38074679713816</v>
      </c>
      <c r="BR29" s="2">
        <f t="shared" si="47"/>
        <v>668.36384907837805</v>
      </c>
      <c r="BS29" s="2">
        <f t="shared" si="48"/>
        <v>701.54098280506116</v>
      </c>
      <c r="BU29" s="2">
        <f t="shared" si="49"/>
        <v>2.5392816323212268</v>
      </c>
      <c r="BV29" s="2">
        <f t="shared" si="50"/>
        <v>4.1937320785248202</v>
      </c>
      <c r="BW29" s="2">
        <f t="shared" si="51"/>
        <v>6.8456460593214334</v>
      </c>
      <c r="BX29" s="2">
        <f t="shared" si="52"/>
        <v>11.013648244210023</v>
      </c>
      <c r="BY29" s="2">
        <f t="shared" si="53"/>
        <v>17.387174555155806</v>
      </c>
      <c r="CA29" s="2">
        <f t="shared" si="54"/>
        <v>0.9098952430967745</v>
      </c>
      <c r="CB29" s="2">
        <f t="shared" si="55"/>
        <v>1.5027308591933946</v>
      </c>
      <c r="CC29" s="2">
        <f t="shared" si="56"/>
        <v>2.4529854058003076</v>
      </c>
      <c r="CD29" s="2">
        <f t="shared" si="69"/>
        <v>3.9464965283851274</v>
      </c>
      <c r="CE29" s="2">
        <f t="shared" si="57"/>
        <v>6.2303082955660916</v>
      </c>
      <c r="CG29" s="2">
        <f t="shared" si="79"/>
        <v>37.510702867764529</v>
      </c>
      <c r="CH29" s="2">
        <f t="shared" si="80"/>
        <v>61.950528016364949</v>
      </c>
      <c r="CI29" s="2">
        <f t="shared" si="81"/>
        <v>101.1250552127041</v>
      </c>
      <c r="CJ29" s="2">
        <f t="shared" si="82"/>
        <v>162.69549683663311</v>
      </c>
      <c r="CK29" s="2">
        <f t="shared" si="83"/>
        <v>256.84631832358303</v>
      </c>
    </row>
    <row r="30" spans="1:91">
      <c r="A30" s="2">
        <v>1.4</v>
      </c>
      <c r="B30" s="2">
        <f t="shared" si="24"/>
        <v>1308.2608695652175</v>
      </c>
      <c r="C30" s="3">
        <v>1.9</v>
      </c>
      <c r="D30" s="2">
        <f t="shared" ref="D30:D34" si="85">$D$5+$D$7*$C30</f>
        <v>57.338200000000001</v>
      </c>
      <c r="E30" s="2">
        <f t="shared" ref="E30:E34" si="86">$E$5+$E$7*$C30</f>
        <v>27.829000000000001</v>
      </c>
      <c r="F30" s="2">
        <f t="shared" ref="F30:F34" si="87">$F$5+$F$7*$C30</f>
        <v>11.2767</v>
      </c>
      <c r="G30" s="2">
        <f t="shared" ref="G30:G34" si="88">$G$5+$G$7*$C30</f>
        <v>1.9258999999999999</v>
      </c>
      <c r="H30" s="3">
        <f t="shared" si="63"/>
        <v>98.369800000000012</v>
      </c>
      <c r="J30" s="2">
        <f t="shared" si="25"/>
        <v>58.288417786759744</v>
      </c>
      <c r="K30" s="2">
        <f t="shared" si="26"/>
        <v>28.290186622317009</v>
      </c>
      <c r="L30" s="2">
        <f t="shared" si="27"/>
        <v>11.463579269247269</v>
      </c>
      <c r="M30" s="2">
        <f t="shared" si="28"/>
        <v>1.9578163216759614</v>
      </c>
      <c r="N30" s="3">
        <f t="shared" si="84"/>
        <v>99.999999999999986</v>
      </c>
      <c r="O30" s="2">
        <v>8.0000000000000002E-3</v>
      </c>
      <c r="P30" s="2">
        <f t="shared" si="0"/>
        <v>9.3895685630775327E-2</v>
      </c>
      <c r="Q30" s="2">
        <f t="shared" si="1"/>
        <v>0.19709974224775356</v>
      </c>
      <c r="R30" s="2">
        <v>0.3</v>
      </c>
      <c r="S30" s="2">
        <f t="shared" si="64"/>
        <v>5.969447227527238E-2</v>
      </c>
      <c r="T30" s="2">
        <v>0.12</v>
      </c>
      <c r="U30" s="2">
        <f t="shared" si="2"/>
        <v>0.6464786155212594</v>
      </c>
      <c r="V30" s="2">
        <f t="shared" si="3"/>
        <v>1.183887362421514</v>
      </c>
      <c r="W30" s="2">
        <v>0.06</v>
      </c>
      <c r="X30" s="2">
        <f t="shared" si="65"/>
        <v>0.3897266641912438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0"/>
        <v>0.13543050143438332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1"/>
        <v>0.74161425255412794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2"/>
        <v>0.44615868422981192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3"/>
        <v>0.27013388749999917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4"/>
        <v>0.16455861411976017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5"/>
        <v>0.10082407316393027</v>
      </c>
      <c r="BD30" s="2">
        <f t="shared" si="66"/>
        <v>9998.0534024163971</v>
      </c>
      <c r="BE30" s="2">
        <f t="shared" si="67"/>
        <v>11193.707490617011</v>
      </c>
      <c r="BF30" s="2">
        <f t="shared" si="36"/>
        <v>40.629509185005155</v>
      </c>
      <c r="BG30" s="2">
        <f t="shared" si="37"/>
        <v>40.362994109256775</v>
      </c>
      <c r="BH30" s="2">
        <f t="shared" si="68"/>
        <v>2.6287418456679101</v>
      </c>
      <c r="BI30" s="2">
        <f t="shared" si="38"/>
        <v>2.7259635547212624</v>
      </c>
      <c r="BJ30" s="2">
        <f t="shared" si="39"/>
        <v>105.90775245691394</v>
      </c>
      <c r="BK30" s="2">
        <f t="shared" si="40"/>
        <v>102.63711409624162</v>
      </c>
      <c r="BL30" s="2">
        <f t="shared" si="41"/>
        <v>173.14595215672662</v>
      </c>
      <c r="BM30" s="2">
        <f t="shared" si="42"/>
        <v>169.41667139986964</v>
      </c>
      <c r="BN30" s="2">
        <f t="shared" si="43"/>
        <v>278.31395865149472</v>
      </c>
      <c r="BO30" s="2">
        <f t="shared" si="44"/>
        <v>276.32017784050055</v>
      </c>
      <c r="BP30" s="2">
        <f t="shared" si="45"/>
        <v>437.15351809262546</v>
      </c>
      <c r="BQ30" s="2">
        <f t="shared" si="46"/>
        <v>444.00036633900595</v>
      </c>
      <c r="BR30" s="2">
        <f t="shared" si="47"/>
        <v>664.43868463149283</v>
      </c>
      <c r="BS30" s="2">
        <f t="shared" si="48"/>
        <v>699.58823026961011</v>
      </c>
      <c r="BU30" s="2">
        <f t="shared" si="49"/>
        <v>2.5428518463823031</v>
      </c>
      <c r="BV30" s="2">
        <f t="shared" si="50"/>
        <v>4.197326663658381</v>
      </c>
      <c r="BW30" s="2">
        <f t="shared" si="51"/>
        <v>6.845879101350655</v>
      </c>
      <c r="BX30" s="2">
        <f t="shared" si="52"/>
        <v>11.000184107679457</v>
      </c>
      <c r="BY30" s="2">
        <f t="shared" si="53"/>
        <v>17.332416628358295</v>
      </c>
      <c r="CA30" s="2">
        <f t="shared" si="54"/>
        <v>0.91691795754244898</v>
      </c>
      <c r="CB30" s="2">
        <f t="shared" si="55"/>
        <v>1.5134991828389395</v>
      </c>
      <c r="CC30" s="2">
        <f t="shared" si="56"/>
        <v>2.4685313429185332</v>
      </c>
      <c r="CD30" s="2">
        <f t="shared" si="69"/>
        <v>3.9665174984354721</v>
      </c>
      <c r="CE30" s="2">
        <f t="shared" si="57"/>
        <v>6.2498348367243954</v>
      </c>
      <c r="CG30" s="2">
        <f t="shared" si="79"/>
        <v>37.651682436648187</v>
      </c>
      <c r="CH30" s="2">
        <f t="shared" si="80"/>
        <v>62.149279694677716</v>
      </c>
      <c r="CI30" s="2">
        <f t="shared" si="81"/>
        <v>101.36605728346029</v>
      </c>
      <c r="CJ30" s="2">
        <f t="shared" si="82"/>
        <v>162.87832079413337</v>
      </c>
      <c r="CK30" s="2">
        <f t="shared" si="83"/>
        <v>256.63887877662586</v>
      </c>
      <c r="CL30" t="s">
        <v>21</v>
      </c>
      <c r="CM30" t="s">
        <v>22</v>
      </c>
    </row>
    <row r="31" spans="1:91">
      <c r="A31" s="2">
        <v>1.4</v>
      </c>
      <c r="B31" s="2">
        <f t="shared" si="24"/>
        <v>1308.695652173913</v>
      </c>
      <c r="C31" s="3">
        <v>2</v>
      </c>
      <c r="D31" s="2">
        <f t="shared" si="85"/>
        <v>57.356000000000002</v>
      </c>
      <c r="E31" s="2">
        <f t="shared" si="86"/>
        <v>27.82</v>
      </c>
      <c r="F31" s="2">
        <f t="shared" si="87"/>
        <v>11.186</v>
      </c>
      <c r="G31" s="2">
        <f t="shared" si="88"/>
        <v>1.9219999999999999</v>
      </c>
      <c r="H31" s="3">
        <f t="shared" si="63"/>
        <v>98.283999999999992</v>
      </c>
      <c r="J31" s="2">
        <f t="shared" si="25"/>
        <v>58.357413210695547</v>
      </c>
      <c r="K31" s="2">
        <f t="shared" si="26"/>
        <v>28.305726262667374</v>
      </c>
      <c r="L31" s="2">
        <f t="shared" si="27"/>
        <v>11.381303162264459</v>
      </c>
      <c r="M31" s="2">
        <f t="shared" si="28"/>
        <v>1.9555573643726345</v>
      </c>
      <c r="N31" s="3">
        <f t="shared" si="84"/>
        <v>100.00000000000001</v>
      </c>
      <c r="O31" s="2">
        <v>8.0000000000000002E-3</v>
      </c>
      <c r="P31" s="2">
        <f t="shared" si="0"/>
        <v>9.3755883217764638E-2</v>
      </c>
      <c r="Q31" s="2">
        <f t="shared" si="1"/>
        <v>0.19703467726183535</v>
      </c>
      <c r="R31" s="2">
        <v>0.3</v>
      </c>
      <c r="S31" s="2">
        <f t="shared" si="64"/>
        <v>5.9498662762698939E-2</v>
      </c>
      <c r="T31" s="2">
        <v>0.12</v>
      </c>
      <c r="U31" s="2">
        <f t="shared" si="2"/>
        <v>0.64650505744016618</v>
      </c>
      <c r="V31" s="2">
        <f t="shared" si="3"/>
        <v>1.1828842922371452</v>
      </c>
      <c r="W31" s="2">
        <v>0.06</v>
      </c>
      <c r="X31" s="2">
        <f t="shared" si="65"/>
        <v>0.38882782946308792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0"/>
        <v>0.13510660127792928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1"/>
        <v>0.73875784608515493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2"/>
        <v>0.44452749719563989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3"/>
        <v>0.26919616749405856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4"/>
        <v>0.16401576400431211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5"/>
        <v>0.10050752464988238</v>
      </c>
      <c r="BD31" s="2">
        <f t="shared" si="66"/>
        <v>9872.0098297780878</v>
      </c>
      <c r="BE31" s="2">
        <f t="shared" si="67"/>
        <v>11127.622607575066</v>
      </c>
      <c r="BF31" s="2">
        <f t="shared" si="36"/>
        <v>40.658352296261519</v>
      </c>
      <c r="BG31" s="2">
        <f t="shared" si="37"/>
        <v>40.377762018607015</v>
      </c>
      <c r="BH31" s="2">
        <f t="shared" si="68"/>
        <v>2.6179761109387312</v>
      </c>
      <c r="BI31" s="2">
        <f t="shared" si="38"/>
        <v>2.7205641825321356</v>
      </c>
      <c r="BJ31" s="2">
        <f t="shared" si="39"/>
        <v>106.27898225753979</v>
      </c>
      <c r="BK31" s="2">
        <f t="shared" si="40"/>
        <v>102.81920750430653</v>
      </c>
      <c r="BL31" s="2">
        <f t="shared" si="41"/>
        <v>173.56047277658899</v>
      </c>
      <c r="BM31" s="2">
        <f t="shared" si="42"/>
        <v>169.62386146870563</v>
      </c>
      <c r="BN31" s="2">
        <f t="shared" si="43"/>
        <v>278.5134958365</v>
      </c>
      <c r="BO31" s="2">
        <f t="shared" si="44"/>
        <v>276.42984374030056</v>
      </c>
      <c r="BP31" s="2">
        <f t="shared" si="45"/>
        <v>436.33553571084263</v>
      </c>
      <c r="BQ31" s="2">
        <f t="shared" si="46"/>
        <v>443.6171248075978</v>
      </c>
      <c r="BR31" s="2">
        <f t="shared" si="47"/>
        <v>660.51101901836796</v>
      </c>
      <c r="BS31" s="2">
        <f t="shared" si="48"/>
        <v>697.63436970704799</v>
      </c>
      <c r="BU31" s="2">
        <f t="shared" si="49"/>
        <v>2.5464315594540641</v>
      </c>
      <c r="BV31" s="2">
        <f t="shared" si="50"/>
        <v>4.2009228097025035</v>
      </c>
      <c r="BW31" s="2">
        <f t="shared" si="51"/>
        <v>6.84609126213868</v>
      </c>
      <c r="BX31" s="2">
        <f t="shared" si="52"/>
        <v>10.98666945937144</v>
      </c>
      <c r="BY31" s="2">
        <f t="shared" si="53"/>
        <v>17.277687886355906</v>
      </c>
      <c r="CA31" s="2">
        <f t="shared" si="54"/>
        <v>0.9239997718318822</v>
      </c>
      <c r="CB31" s="2">
        <f t="shared" si="55"/>
        <v>1.5243495169690167</v>
      </c>
      <c r="CC31" s="2">
        <f t="shared" si="56"/>
        <v>2.4841770204546885</v>
      </c>
      <c r="CD31" s="2">
        <f t="shared" si="69"/>
        <v>3.9866298530434343</v>
      </c>
      <c r="CE31" s="2">
        <f t="shared" si="57"/>
        <v>6.2693927922406125</v>
      </c>
      <c r="CG31" s="2">
        <f t="shared" si="79"/>
        <v>37.793340133078082</v>
      </c>
      <c r="CH31" s="2">
        <f t="shared" si="80"/>
        <v>62.348781387995068</v>
      </c>
      <c r="CI31" s="2">
        <f t="shared" si="81"/>
        <v>101.60754358054382</v>
      </c>
      <c r="CJ31" s="2">
        <f t="shared" si="82"/>
        <v>163.06070911905707</v>
      </c>
      <c r="CK31" s="2">
        <f t="shared" si="83"/>
        <v>256.43003542659756</v>
      </c>
      <c r="CL31" t="e">
        <f>(-#REF!+SQRT(#REF!^2-4*#REF!*#REF!))/(2*#REF!)</f>
        <v>#REF!</v>
      </c>
      <c r="CM31" t="e">
        <f>#REF!-CL31</f>
        <v>#REF!</v>
      </c>
    </row>
    <row r="32" spans="1:91">
      <c r="A32" s="2">
        <v>1.4</v>
      </c>
      <c r="B32" s="2">
        <f t="shared" si="24"/>
        <v>1309.1304347826087</v>
      </c>
      <c r="C32" s="3">
        <v>2.1</v>
      </c>
      <c r="D32" s="2">
        <f t="shared" si="85"/>
        <v>57.373800000000003</v>
      </c>
      <c r="E32" s="2">
        <f t="shared" si="86"/>
        <v>27.811</v>
      </c>
      <c r="F32" s="2">
        <f t="shared" si="87"/>
        <v>11.0953</v>
      </c>
      <c r="G32" s="2">
        <f t="shared" si="88"/>
        <v>1.9180999999999999</v>
      </c>
      <c r="H32" s="3">
        <f t="shared" ref="H32:H95" si="89">SUM(D32:G32)</f>
        <v>98.198199999999986</v>
      </c>
      <c r="J32" s="2">
        <f t="shared" si="25"/>
        <v>58.426529203182959</v>
      </c>
      <c r="K32" s="2">
        <f t="shared" si="26"/>
        <v>28.321293058324901</v>
      </c>
      <c r="L32" s="2">
        <f t="shared" si="27"/>
        <v>11.298883278919574</v>
      </c>
      <c r="M32" s="2">
        <f t="shared" si="28"/>
        <v>1.953294459572579</v>
      </c>
      <c r="N32" s="3">
        <f t="shared" si="84"/>
        <v>100.00000000000001</v>
      </c>
      <c r="O32" s="2">
        <v>8.0000000000000002E-3</v>
      </c>
      <c r="P32" s="2">
        <f t="shared" si="0"/>
        <v>9.3616365616938868E-2</v>
      </c>
      <c r="Q32" s="2">
        <f t="shared" si="1"/>
        <v>0.19696966949435599</v>
      </c>
      <c r="R32" s="2">
        <v>0.3</v>
      </c>
      <c r="S32" s="2">
        <f t="shared" si="64"/>
        <v>5.9302744022939481E-2</v>
      </c>
      <c r="T32" s="2">
        <v>0.12</v>
      </c>
      <c r="U32" s="2">
        <f t="shared" si="2"/>
        <v>0.64653148590815346</v>
      </c>
      <c r="V32" s="2">
        <f t="shared" si="3"/>
        <v>1.1818826224737811</v>
      </c>
      <c r="W32" s="2">
        <v>0.06</v>
      </c>
      <c r="X32" s="2">
        <f t="shared" si="65"/>
        <v>0.38792942656509999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0"/>
        <v>0.13478213511041956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1"/>
        <v>0.73590901470642511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2"/>
        <v>0.44290057373916353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3"/>
        <v>0.26826085959304136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4"/>
        <v>0.16347428612470055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5"/>
        <v>0.10019176142998568</v>
      </c>
      <c r="BD32" s="2">
        <f t="shared" si="66"/>
        <v>9746.9759842738404</v>
      </c>
      <c r="BE32" s="2">
        <f t="shared" si="67"/>
        <v>11061.877530275007</v>
      </c>
      <c r="BF32" s="2">
        <f t="shared" si="36"/>
        <v>40.687075172370847</v>
      </c>
      <c r="BG32" s="2">
        <f t="shared" si="37"/>
        <v>40.39249121640529</v>
      </c>
      <c r="BH32" s="2">
        <f t="shared" si="68"/>
        <v>2.6072160473555446</v>
      </c>
      <c r="BI32" s="2">
        <f t="shared" si="38"/>
        <v>2.7151666522856313</v>
      </c>
      <c r="BJ32" s="2">
        <f t="shared" si="39"/>
        <v>106.65140184743525</v>
      </c>
      <c r="BK32" s="2">
        <f t="shared" si="40"/>
        <v>103.00169294921743</v>
      </c>
      <c r="BL32" s="2">
        <f t="shared" si="41"/>
        <v>173.97496561218477</v>
      </c>
      <c r="BM32" s="2">
        <f t="shared" si="42"/>
        <v>169.83105690410937</v>
      </c>
      <c r="BN32" s="2">
        <f t="shared" si="43"/>
        <v>278.7095997008995</v>
      </c>
      <c r="BO32" s="2">
        <f t="shared" si="44"/>
        <v>276.53840354794812</v>
      </c>
      <c r="BP32" s="2">
        <f t="shared" si="45"/>
        <v>435.50898073525258</v>
      </c>
      <c r="BQ32" s="2">
        <f t="shared" si="46"/>
        <v>443.23102270891474</v>
      </c>
      <c r="BR32" s="2">
        <f t="shared" si="47"/>
        <v>656.58104824278496</v>
      </c>
      <c r="BS32" s="2">
        <f t="shared" si="48"/>
        <v>695.67944963732123</v>
      </c>
      <c r="BU32" s="2">
        <f t="shared" si="49"/>
        <v>2.5500208045445731</v>
      </c>
      <c r="BV32" s="2">
        <f t="shared" si="50"/>
        <v>4.2045204885786545</v>
      </c>
      <c r="BW32" s="2">
        <f t="shared" si="51"/>
        <v>6.8462824455757483</v>
      </c>
      <c r="BX32" s="2">
        <f t="shared" si="52"/>
        <v>10.973104390473885</v>
      </c>
      <c r="BY32" s="2">
        <f t="shared" si="53"/>
        <v>17.222989439056263</v>
      </c>
      <c r="CA32" s="2">
        <f t="shared" si="54"/>
        <v>0.93114114369205758</v>
      </c>
      <c r="CB32" s="2">
        <f t="shared" si="55"/>
        <v>1.5352823825729631</v>
      </c>
      <c r="CC32" s="2">
        <f t="shared" si="56"/>
        <v>2.4999228457474447</v>
      </c>
      <c r="CD32" s="2">
        <f t="shared" si="69"/>
        <v>4.0068335731962827</v>
      </c>
      <c r="CE32" s="2">
        <f t="shared" si="57"/>
        <v>6.2889816645802812</v>
      </c>
      <c r="CG32" s="2">
        <f t="shared" si="79"/>
        <v>37.935679882673298</v>
      </c>
      <c r="CH32" s="2">
        <f t="shared" si="80"/>
        <v>62.549036082608538</v>
      </c>
      <c r="CI32" s="2">
        <f t="shared" si="81"/>
        <v>101.84951384665752</v>
      </c>
      <c r="CJ32" s="2">
        <f t="shared" si="82"/>
        <v>163.24265854392482</v>
      </c>
      <c r="CK32" s="2">
        <f t="shared" si="83"/>
        <v>256.21979743000202</v>
      </c>
    </row>
    <row r="33" spans="1:89">
      <c r="A33" s="2">
        <v>1.4</v>
      </c>
      <c r="B33" s="2">
        <f t="shared" si="24"/>
        <v>1309.5652173913043</v>
      </c>
      <c r="C33" s="3">
        <v>2.2000000000000002</v>
      </c>
      <c r="D33" s="2">
        <f t="shared" si="85"/>
        <v>57.391599999999997</v>
      </c>
      <c r="E33" s="2">
        <f t="shared" si="86"/>
        <v>27.802</v>
      </c>
      <c r="F33" s="2">
        <f t="shared" si="87"/>
        <v>11.0046</v>
      </c>
      <c r="G33" s="2">
        <f t="shared" si="88"/>
        <v>1.9141999999999999</v>
      </c>
      <c r="H33" s="3">
        <f t="shared" si="89"/>
        <v>98.112399999999994</v>
      </c>
      <c r="J33" s="2">
        <f t="shared" si="25"/>
        <v>58.495766080536207</v>
      </c>
      <c r="K33" s="2">
        <f t="shared" si="26"/>
        <v>28.336887080532126</v>
      </c>
      <c r="L33" s="2">
        <f t="shared" si="27"/>
        <v>11.216319242012224</v>
      </c>
      <c r="M33" s="2">
        <f t="shared" si="28"/>
        <v>1.9510275969194515</v>
      </c>
      <c r="N33" s="3">
        <f t="shared" si="84"/>
        <v>100</v>
      </c>
      <c r="O33" s="2">
        <v>8.0000000000000002E-3</v>
      </c>
      <c r="P33" s="2">
        <f t="shared" si="0"/>
        <v>9.3477132113067782E-2</v>
      </c>
      <c r="Q33" s="2">
        <f t="shared" si="1"/>
        <v>0.19690471887340608</v>
      </c>
      <c r="R33" s="2">
        <v>0.3</v>
      </c>
      <c r="S33" s="2">
        <f t="shared" si="64"/>
        <v>5.9106715321629026E-2</v>
      </c>
      <c r="T33" s="2">
        <v>0.12</v>
      </c>
      <c r="U33" s="2">
        <f t="shared" si="2"/>
        <v>0.64655790093545995</v>
      </c>
      <c r="V33" s="2">
        <f t="shared" si="3"/>
        <v>1.1808823505593924</v>
      </c>
      <c r="W33" s="2">
        <v>0.06</v>
      </c>
      <c r="X33" s="2">
        <f t="shared" si="65"/>
        <v>0.38703145246445453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0"/>
        <v>0.13445710144691192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1"/>
        <v>0.73306772968808787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2"/>
        <v>0.44127789776346105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3"/>
        <v>0.26732795473398618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4"/>
        <v>0.16293417535105711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5"/>
        <v>9.9876780583901092E-2</v>
      </c>
      <c r="BD33" s="2">
        <f t="shared" si="66"/>
        <v>9622.9495656520739</v>
      </c>
      <c r="BE33" s="2">
        <f t="shared" si="67"/>
        <v>10996.471713701238</v>
      </c>
      <c r="BF33" s="2">
        <f t="shared" si="36"/>
        <v>40.715676877344045</v>
      </c>
      <c r="BG33" s="2">
        <f t="shared" si="37"/>
        <v>40.407181473720684</v>
      </c>
      <c r="BH33" s="2">
        <f t="shared" si="68"/>
        <v>2.5964616882487213</v>
      </c>
      <c r="BI33" s="2">
        <f t="shared" si="38"/>
        <v>2.709770972102135</v>
      </c>
      <c r="BJ33" s="2">
        <f t="shared" si="39"/>
        <v>107.02501426047199</v>
      </c>
      <c r="BK33" s="2">
        <f t="shared" si="40"/>
        <v>103.18457119063808</v>
      </c>
      <c r="BL33" s="2">
        <f t="shared" si="41"/>
        <v>174.38942046516334</v>
      </c>
      <c r="BM33" s="2">
        <f t="shared" si="42"/>
        <v>170.03825524779364</v>
      </c>
      <c r="BN33" s="2">
        <f t="shared" si="43"/>
        <v>278.90224440309794</v>
      </c>
      <c r="BO33" s="2">
        <f t="shared" si="44"/>
        <v>276.64585085954582</v>
      </c>
      <c r="BP33" s="2">
        <f t="shared" si="45"/>
        <v>434.67385746160068</v>
      </c>
      <c r="BQ33" s="2">
        <f t="shared" si="46"/>
        <v>442.84206065221861</v>
      </c>
      <c r="BR33" s="2">
        <f t="shared" si="47"/>
        <v>652.64896880803167</v>
      </c>
      <c r="BS33" s="2">
        <f t="shared" si="48"/>
        <v>693.72351869053534</v>
      </c>
      <c r="BU33" s="2">
        <f t="shared" si="49"/>
        <v>2.5536196148139028</v>
      </c>
      <c r="BV33" s="2">
        <f t="shared" si="50"/>
        <v>4.208119671954357</v>
      </c>
      <c r="BW33" s="2">
        <f t="shared" si="51"/>
        <v>6.8464525554564082</v>
      </c>
      <c r="BX33" s="2">
        <f t="shared" si="52"/>
        <v>10.959488994307273</v>
      </c>
      <c r="BY33" s="2">
        <f t="shared" si="53"/>
        <v>17.168322396891433</v>
      </c>
      <c r="CA33" s="2">
        <f t="shared" si="54"/>
        <v>0.93834253274232993</v>
      </c>
      <c r="CB33" s="2">
        <f t="shared" si="55"/>
        <v>1.546298300717053</v>
      </c>
      <c r="CC33" s="2">
        <f t="shared" si="56"/>
        <v>2.51576922182098</v>
      </c>
      <c r="CD33" s="2">
        <f t="shared" si="69"/>
        <v>4.0271286298172546</v>
      </c>
      <c r="CE33" s="2">
        <f t="shared" si="57"/>
        <v>6.3086009472127218</v>
      </c>
      <c r="CG33" s="2">
        <f t="shared" si="79"/>
        <v>38.078705637100946</v>
      </c>
      <c r="CH33" s="2">
        <f t="shared" si="80"/>
        <v>62.75004677457467</v>
      </c>
      <c r="CI33" s="2">
        <f t="shared" si="81"/>
        <v>102.09196781118912</v>
      </c>
      <c r="CJ33" s="2">
        <f t="shared" si="82"/>
        <v>163.42416581010127</v>
      </c>
      <c r="CK33" s="2">
        <f t="shared" si="83"/>
        <v>256.00817406069251</v>
      </c>
    </row>
    <row r="34" spans="1:89">
      <c r="A34" s="2">
        <v>1.4</v>
      </c>
      <c r="B34" s="2">
        <f t="shared" si="24"/>
        <v>1310</v>
      </c>
      <c r="C34" s="3">
        <v>2.2999999999999998</v>
      </c>
      <c r="D34" s="2">
        <f t="shared" si="85"/>
        <v>57.409399999999998</v>
      </c>
      <c r="E34" s="2">
        <f t="shared" si="86"/>
        <v>27.792999999999999</v>
      </c>
      <c r="F34" s="2">
        <f t="shared" si="87"/>
        <v>10.9139</v>
      </c>
      <c r="G34" s="2">
        <f t="shared" si="88"/>
        <v>1.9103000000000001</v>
      </c>
      <c r="H34" s="3">
        <f t="shared" si="89"/>
        <v>98.026600000000002</v>
      </c>
      <c r="J34" s="2">
        <f t="shared" si="25"/>
        <v>58.565124160176929</v>
      </c>
      <c r="K34" s="2">
        <f t="shared" si="26"/>
        <v>28.352508400781009</v>
      </c>
      <c r="L34" s="2">
        <f t="shared" si="27"/>
        <v>11.133610673021405</v>
      </c>
      <c r="M34" s="2">
        <f t="shared" si="28"/>
        <v>1.9487567660206515</v>
      </c>
      <c r="N34" s="3">
        <f t="shared" si="84"/>
        <v>100</v>
      </c>
      <c r="O34" s="2">
        <v>8.0000000000000002E-3</v>
      </c>
      <c r="P34" s="2">
        <f t="shared" si="0"/>
        <v>9.3338181993033106E-2</v>
      </c>
      <c r="Q34" s="2">
        <f t="shared" si="1"/>
        <v>0.19683982532719249</v>
      </c>
      <c r="R34" s="2">
        <v>0.3</v>
      </c>
      <c r="S34" s="2">
        <f t="shared" si="64"/>
        <v>5.891057592297208E-2</v>
      </c>
      <c r="T34" s="2">
        <v>0.12</v>
      </c>
      <c r="U34" s="2">
        <f t="shared" si="2"/>
        <v>0.64658430253231569</v>
      </c>
      <c r="V34" s="2">
        <f t="shared" si="3"/>
        <v>1.1798834739277257</v>
      </c>
      <c r="W34" s="2">
        <v>0.06</v>
      </c>
      <c r="X34" s="2">
        <f t="shared" si="65"/>
        <v>0.3861339041278638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0"/>
        <v>0.13413149879726521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1"/>
        <v>0.73023396240515481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2"/>
        <v>0.43965945323005584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3"/>
        <v>0.26639744388664077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4"/>
        <v>0.1623954265719012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5"/>
        <v>9.9562579201677492E-2</v>
      </c>
      <c r="BD34" s="2">
        <f t="shared" si="66"/>
        <v>9499.9282404377536</v>
      </c>
      <c r="BE34" s="2">
        <f t="shared" si="67"/>
        <v>10931.404606168044</v>
      </c>
      <c r="BF34" s="2">
        <f t="shared" si="36"/>
        <v>40.744156469407436</v>
      </c>
      <c r="BG34" s="2">
        <f t="shared" si="37"/>
        <v>40.421832560489676</v>
      </c>
      <c r="BH34" s="2">
        <f t="shared" si="68"/>
        <v>2.5857130671928341</v>
      </c>
      <c r="BI34" s="2">
        <f t="shared" si="38"/>
        <v>2.7043771501495568</v>
      </c>
      <c r="BJ34" s="2">
        <f t="shared" si="39"/>
        <v>107.39982252857361</v>
      </c>
      <c r="BK34" s="2">
        <f t="shared" si="40"/>
        <v>103.36784298793962</v>
      </c>
      <c r="BL34" s="2">
        <f t="shared" si="41"/>
        <v>174.80382703256899</v>
      </c>
      <c r="BM34" s="2">
        <f t="shared" si="42"/>
        <v>170.24545402104476</v>
      </c>
      <c r="BN34" s="2">
        <f t="shared" si="43"/>
        <v>279.09140404238735</v>
      </c>
      <c r="BO34" s="2">
        <f t="shared" si="44"/>
        <v>276.7521792587998</v>
      </c>
      <c r="BP34" s="2">
        <f t="shared" si="45"/>
        <v>433.83017071778357</v>
      </c>
      <c r="BQ34" s="2">
        <f t="shared" si="46"/>
        <v>442.45023935072146</v>
      </c>
      <c r="BR34" s="2">
        <f t="shared" si="47"/>
        <v>648.71497769815198</v>
      </c>
      <c r="BS34" s="2">
        <f t="shared" si="48"/>
        <v>691.76662560391003</v>
      </c>
      <c r="BU34" s="2">
        <f t="shared" si="49"/>
        <v>2.557228023574976</v>
      </c>
      <c r="BV34" s="2">
        <f t="shared" si="50"/>
        <v>4.2117203312412705</v>
      </c>
      <c r="BW34" s="2">
        <f t="shared" si="51"/>
        <v>6.8466014954826973</v>
      </c>
      <c r="BX34" s="2">
        <f t="shared" si="52"/>
        <v>10.945823366335807</v>
      </c>
      <c r="BY34" s="2">
        <f t="shared" si="53"/>
        <v>17.113687870749267</v>
      </c>
      <c r="CA34" s="2">
        <f t="shared" si="54"/>
        <v>0.94560440045933647</v>
      </c>
      <c r="CB34" s="2">
        <f t="shared" si="55"/>
        <v>1.5573977924573734</v>
      </c>
      <c r="CC34" s="2">
        <f t="shared" si="56"/>
        <v>2.531716547227997</v>
      </c>
      <c r="CD34" s="2">
        <f t="shared" si="69"/>
        <v>4.0475149835828867</v>
      </c>
      <c r="CE34" s="2">
        <f t="shared" si="57"/>
        <v>6.3282501245410021</v>
      </c>
      <c r="CG34" s="2">
        <f t="shared" si="79"/>
        <v>38.22242137426106</v>
      </c>
      <c r="CH34" s="2">
        <f t="shared" si="80"/>
        <v>62.951816469692439</v>
      </c>
      <c r="CI34" s="2">
        <f t="shared" si="81"/>
        <v>102.33490519008967</v>
      </c>
      <c r="CJ34" s="2">
        <f t="shared" si="82"/>
        <v>163.6052276681354</v>
      </c>
      <c r="CK34" s="2">
        <f t="shared" si="83"/>
        <v>255.79517470987881</v>
      </c>
    </row>
    <row r="35" spans="1:89">
      <c r="A35" s="2">
        <v>1.4</v>
      </c>
      <c r="B35" s="2">
        <f t="shared" si="24"/>
        <v>1310.4347826086957</v>
      </c>
      <c r="C35" s="3">
        <v>2.4</v>
      </c>
      <c r="D35" s="2">
        <f>$D$5+$D$7*$C35</f>
        <v>57.427199999999999</v>
      </c>
      <c r="E35" s="2">
        <f>$E$5+$E$7*$C35</f>
        <v>27.783999999999999</v>
      </c>
      <c r="F35" s="2">
        <f>$F$5+$F$7*$C35</f>
        <v>10.8232</v>
      </c>
      <c r="G35" s="2">
        <f>$G$5+$G$7*$C35</f>
        <v>1.9064000000000001</v>
      </c>
      <c r="H35" s="3">
        <f t="shared" si="89"/>
        <v>97.940799999999996</v>
      </c>
      <c r="J35" s="2">
        <f t="shared" si="25"/>
        <v>58.634603760639088</v>
      </c>
      <c r="K35" s="2">
        <f t="shared" si="26"/>
        <v>28.368157090814044</v>
      </c>
      <c r="L35" s="2">
        <f t="shared" si="27"/>
        <v>11.050757192099717</v>
      </c>
      <c r="M35" s="2">
        <f t="shared" si="28"/>
        <v>1.94648195644716</v>
      </c>
      <c r="N35" s="3">
        <f t="shared" si="84"/>
        <v>100.00000000000001</v>
      </c>
      <c r="O35" s="2">
        <v>8.0000000000000002E-3</v>
      </c>
      <c r="P35" s="2">
        <f t="shared" si="0"/>
        <v>9.3199514545821788E-2</v>
      </c>
      <c r="Q35" s="2">
        <f t="shared" si="1"/>
        <v>0.19677498878403832</v>
      </c>
      <c r="R35" s="2">
        <v>0.3</v>
      </c>
      <c r="S35" s="2">
        <f t="shared" si="64"/>
        <v>5.8714325089732941E-2</v>
      </c>
      <c r="T35" s="2">
        <v>0.12</v>
      </c>
      <c r="U35" s="2">
        <f t="shared" si="2"/>
        <v>0.64661069070893729</v>
      </c>
      <c r="V35" s="2">
        <f t="shared" si="3"/>
        <v>1.1788859900182955</v>
      </c>
      <c r="W35" s="2">
        <v>0.06</v>
      </c>
      <c r="X35" s="2">
        <f t="shared" si="65"/>
        <v>0.38523677852154697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0"/>
        <v>0.13380532566611666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1"/>
        <v>0.72740768433701419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2"/>
        <v>0.43804522415864644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3"/>
        <v>0.26546931805331014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4"/>
        <v>0.16185803469405563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5"/>
        <v>9.9249154383703589E-2</v>
      </c>
      <c r="BD35" s="2">
        <f t="shared" si="66"/>
        <v>9377.9096419817924</v>
      </c>
      <c r="BE35" s="2">
        <f t="shared" si="67"/>
        <v>10866.675649326949</v>
      </c>
      <c r="BF35" s="2">
        <f t="shared" si="36"/>
        <v>40.772513000961084</v>
      </c>
      <c r="BG35" s="2">
        <f t="shared" si="37"/>
        <v>40.436444245509321</v>
      </c>
      <c r="BH35" s="2">
        <f t="shared" si="68"/>
        <v>2.574970218008938</v>
      </c>
      <c r="BI35" s="2">
        <f t="shared" si="38"/>
        <v>2.698985194643698</v>
      </c>
      <c r="BJ35" s="2">
        <f t="shared" si="39"/>
        <v>107.77582968154373</v>
      </c>
      <c r="BK35" s="2">
        <f t="shared" si="40"/>
        <v>103.55150910017313</v>
      </c>
      <c r="BL35" s="2">
        <f t="shared" si="41"/>
        <v>175.21817490599477</v>
      </c>
      <c r="BM35" s="2">
        <f t="shared" si="42"/>
        <v>170.45265072458434</v>
      </c>
      <c r="BN35" s="2">
        <f t="shared" si="43"/>
        <v>279.2770526599686</v>
      </c>
      <c r="BO35" s="2">
        <f t="shared" si="44"/>
        <v>276.85738231718187</v>
      </c>
      <c r="BP35" s="2">
        <f t="shared" si="45"/>
        <v>432.97792586794759</v>
      </c>
      <c r="BQ35" s="2">
        <f t="shared" si="46"/>
        <v>442.05555962227248</v>
      </c>
      <c r="BR35" s="2">
        <f t="shared" si="47"/>
        <v>644.77927235899813</v>
      </c>
      <c r="BS35" s="2">
        <f t="shared" si="48"/>
        <v>689.80881921870537</v>
      </c>
      <c r="BU35" s="2">
        <f t="shared" si="49"/>
        <v>2.5608460642944162</v>
      </c>
      <c r="BV35" s="2">
        <f t="shared" si="50"/>
        <v>4.2153224375932608</v>
      </c>
      <c r="BW35" s="2">
        <f t="shared" si="51"/>
        <v>6.8467291692673582</v>
      </c>
      <c r="BX35" s="2">
        <f t="shared" si="52"/>
        <v>10.932107604178501</v>
      </c>
      <c r="BY35" s="2">
        <f t="shared" si="53"/>
        <v>17.059086971904367</v>
      </c>
      <c r="CA35" s="2">
        <f t="shared" si="54"/>
        <v>0.95292721014072801</v>
      </c>
      <c r="CB35" s="2">
        <f t="shared" si="55"/>
        <v>1.568581378750747</v>
      </c>
      <c r="CC35" s="2">
        <f t="shared" si="56"/>
        <v>2.5477652158903776</v>
      </c>
      <c r="CD35" s="2">
        <f t="shared" si="69"/>
        <v>4.067992584739125</v>
      </c>
      <c r="CE35" s="2">
        <f t="shared" si="57"/>
        <v>6.3479286718328627</v>
      </c>
      <c r="CG35" s="2">
        <f t="shared" si="79"/>
        <v>38.366831098472666</v>
      </c>
      <c r="CH35" s="2">
        <f t="shared" si="80"/>
        <v>63.15434818347952</v>
      </c>
      <c r="CI35" s="2">
        <f t="shared" si="81"/>
        <v>102.57832568575121</v>
      </c>
      <c r="CJ35" s="2">
        <f t="shared" si="82"/>
        <v>163.78584087810444</v>
      </c>
      <c r="CK35" s="2">
        <f t="shared" si="83"/>
        <v>255.58080888612258</v>
      </c>
    </row>
    <row r="36" spans="1:89">
      <c r="A36" s="2">
        <v>1.4</v>
      </c>
      <c r="B36" s="2">
        <f t="shared" si="24"/>
        <v>1310.8695652173913</v>
      </c>
      <c r="C36" s="3">
        <v>2.5</v>
      </c>
      <c r="D36" s="2">
        <f>$D$5+$D$7*$C36</f>
        <v>57.445</v>
      </c>
      <c r="E36" s="2">
        <f>$E$5+$E$7*$C36</f>
        <v>27.774999999999999</v>
      </c>
      <c r="F36" s="2">
        <f>$F$5+$F$7*$C36</f>
        <v>10.7325</v>
      </c>
      <c r="G36" s="2">
        <f>$G$5+$G$7*$C36</f>
        <v>1.9025000000000001</v>
      </c>
      <c r="H36" s="3">
        <f t="shared" si="89"/>
        <v>97.855000000000004</v>
      </c>
      <c r="J36" s="2">
        <f t="shared" si="25"/>
        <v>58.704205201573757</v>
      </c>
      <c r="K36" s="2">
        <f t="shared" si="26"/>
        <v>28.383833222625313</v>
      </c>
      <c r="L36" s="2">
        <f t="shared" si="27"/>
        <v>10.967758418067548</v>
      </c>
      <c r="M36" s="2">
        <f t="shared" si="28"/>
        <v>1.9442031577333809</v>
      </c>
      <c r="N36" s="3">
        <f t="shared" si="84"/>
        <v>100</v>
      </c>
      <c r="O36" s="2">
        <v>8.0000000000000002E-3</v>
      </c>
      <c r="P36" s="2">
        <f t="shared" si="0"/>
        <v>9.3061129062518136E-2</v>
      </c>
      <c r="Q36" s="2">
        <f t="shared" si="1"/>
        <v>0.19671020917238227</v>
      </c>
      <c r="R36" s="2">
        <v>0.3</v>
      </c>
      <c r="S36" s="2">
        <f t="shared" si="64"/>
        <v>5.851796208322553E-2</v>
      </c>
      <c r="T36" s="2">
        <v>0.12</v>
      </c>
      <c r="U36" s="2">
        <f t="shared" si="2"/>
        <v>0.64663706547553379</v>
      </c>
      <c r="V36" s="2">
        <f t="shared" si="3"/>
        <v>1.1778898962763593</v>
      </c>
      <c r="W36" s="2">
        <v>0.06</v>
      </c>
      <c r="X36" s="2">
        <f t="shared" si="65"/>
        <v>0.38434007261120001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0"/>
        <v>0.1334785805528588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1"/>
        <v>0.72458886706693992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2"/>
        <v>0.43643519462683217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3"/>
        <v>0.26454356826870323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4"/>
        <v>0.1613219946425592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5"/>
        <v>9.8936503240659057E-2</v>
      </c>
      <c r="BD36" s="2">
        <f t="shared" si="66"/>
        <v>9256.8913705127106</v>
      </c>
      <c r="BE36" s="2">
        <f t="shared" si="67"/>
        <v>10802.284278174378</v>
      </c>
      <c r="BF36" s="2">
        <f t="shared" si="36"/>
        <v>40.800745518536566</v>
      </c>
      <c r="BG36" s="2">
        <f t="shared" si="37"/>
        <v>40.45101629643041</v>
      </c>
      <c r="BH36" s="2">
        <f t="shared" si="68"/>
        <v>2.5642331747668861</v>
      </c>
      <c r="BI36" s="2">
        <f t="shared" si="38"/>
        <v>2.6935951138486258</v>
      </c>
      <c r="BJ36" s="2">
        <f t="shared" si="39"/>
        <v>108.15303874689259</v>
      </c>
      <c r="BK36" s="2">
        <f t="shared" si="40"/>
        <v>103.73557028604191</v>
      </c>
      <c r="BL36" s="2">
        <f t="shared" si="41"/>
        <v>175.63245357073282</v>
      </c>
      <c r="BM36" s="2">
        <f t="shared" si="42"/>
        <v>170.65984283843028</v>
      </c>
      <c r="BN36" s="2">
        <f t="shared" si="43"/>
        <v>279.45916423999358</v>
      </c>
      <c r="BO36" s="2">
        <f t="shared" si="44"/>
        <v>276.96145359409434</v>
      </c>
      <c r="BP36" s="2">
        <f t="shared" si="45"/>
        <v>432.11712881658252</v>
      </c>
      <c r="BQ36" s="2">
        <f t="shared" si="46"/>
        <v>441.65802239004489</v>
      </c>
      <c r="BR36" s="2">
        <f t="shared" si="47"/>
        <v>640.84205067910023</v>
      </c>
      <c r="BS36" s="2">
        <f t="shared" si="48"/>
        <v>687.85014847712114</v>
      </c>
      <c r="BU36" s="2">
        <f t="shared" si="49"/>
        <v>2.5644737705933984</v>
      </c>
      <c r="BV36" s="2">
        <f t="shared" si="50"/>
        <v>4.2189259619044508</v>
      </c>
      <c r="BW36" s="2">
        <f t="shared" si="51"/>
        <v>6.8468354803371092</v>
      </c>
      <c r="BX36" s="2">
        <f t="shared" si="52"/>
        <v>10.918341807620267</v>
      </c>
      <c r="BY36" s="2">
        <f t="shared" si="53"/>
        <v>17.004520811948556</v>
      </c>
      <c r="CA36" s="2">
        <f t="shared" si="54"/>
        <v>0.96031142686770288</v>
      </c>
      <c r="CB36" s="2">
        <f t="shared" si="55"/>
        <v>1.5798495803636854</v>
      </c>
      <c r="CC36" s="2">
        <f t="shared" si="56"/>
        <v>2.5639156169374737</v>
      </c>
      <c r="CD36" s="2">
        <f t="shared" si="69"/>
        <v>4.0885613729162706</v>
      </c>
      <c r="CE36" s="2">
        <f t="shared" si="57"/>
        <v>6.3676360551526798</v>
      </c>
      <c r="CG36" s="2">
        <f t="shared" si="79"/>
        <v>38.511938840661124</v>
      </c>
      <c r="CH36" s="2">
        <f t="shared" si="80"/>
        <v>63.357644941147228</v>
      </c>
      <c r="CI36" s="2">
        <f t="shared" si="81"/>
        <v>102.82222898688364</v>
      </c>
      <c r="CJ36" s="2">
        <f t="shared" si="82"/>
        <v>163.96600220996135</v>
      </c>
      <c r="CK36" s="2">
        <f t="shared" si="83"/>
        <v>255.36508621532079</v>
      </c>
    </row>
    <row r="37" spans="1:89">
      <c r="A37" s="2">
        <v>1.4</v>
      </c>
      <c r="B37" s="2">
        <f t="shared" si="24"/>
        <v>1311.304347826087</v>
      </c>
      <c r="C37" s="3">
        <v>2.6</v>
      </c>
      <c r="D37" s="2">
        <f>$D$5+$D$7*$C37</f>
        <v>57.462800000000001</v>
      </c>
      <c r="E37" s="2">
        <f>$E$5+$E$7*$C37</f>
        <v>27.765999999999998</v>
      </c>
      <c r="F37" s="2">
        <f>$F$5+$F$7*$C37</f>
        <v>10.6418</v>
      </c>
      <c r="G37" s="2">
        <f>$G$5+$G$7*$C37</f>
        <v>1.8986000000000001</v>
      </c>
      <c r="H37" s="3">
        <f t="shared" si="89"/>
        <v>97.769200000000012</v>
      </c>
      <c r="J37" s="2">
        <f t="shared" si="25"/>
        <v>58.773928803754139</v>
      </c>
      <c r="K37" s="2">
        <f t="shared" si="26"/>
        <v>28.399536868461638</v>
      </c>
      <c r="L37" s="2">
        <f t="shared" si="27"/>
        <v>10.884613968407228</v>
      </c>
      <c r="M37" s="2">
        <f t="shared" si="28"/>
        <v>1.9419203593769816</v>
      </c>
      <c r="N37" s="3">
        <f t="shared" si="84"/>
        <v>99.999999999999972</v>
      </c>
      <c r="O37" s="2">
        <v>8.0000000000000002E-3</v>
      </c>
      <c r="P37" s="2">
        <f t="shared" si="0"/>
        <v>9.2923024836297274E-2</v>
      </c>
      <c r="Q37" s="2">
        <f t="shared" si="1"/>
        <v>0.19664548642077856</v>
      </c>
      <c r="R37" s="2">
        <v>0.3</v>
      </c>
      <c r="S37" s="2">
        <f t="shared" si="64"/>
        <v>5.8321486163303682E-2</v>
      </c>
      <c r="T37" s="2">
        <v>0.12</v>
      </c>
      <c r="U37" s="2">
        <f t="shared" si="2"/>
        <v>0.64666342684230249</v>
      </c>
      <c r="V37" s="2">
        <f t="shared" si="3"/>
        <v>1.1768951901529086</v>
      </c>
      <c r="W37" s="2">
        <v>0.06</v>
      </c>
      <c r="X37" s="2">
        <f t="shared" si="65"/>
        <v>0.38344378336196461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0"/>
        <v>0.13315126195161667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1"/>
        <v>0.72177748228161209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2"/>
        <v>0.43482934876984641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3"/>
        <v>0.26362018559978401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4"/>
        <v>0.16078730136058378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5"/>
        <v>9.862462289346724E-2</v>
      </c>
      <c r="BD37" s="2">
        <f t="shared" si="66"/>
        <v>9136.8709931902522</v>
      </c>
      <c r="BE37" s="2">
        <f t="shared" si="67"/>
        <v>10738.229921059605</v>
      </c>
      <c r="BF37" s="2">
        <f t="shared" si="36"/>
        <v>40.828853062754597</v>
      </c>
      <c r="BG37" s="2">
        <f t="shared" si="37"/>
        <v>40.465548479750566</v>
      </c>
      <c r="BH37" s="2">
        <f t="shared" si="68"/>
        <v>2.5535019717876657</v>
      </c>
      <c r="BI37" s="2">
        <f t="shared" si="38"/>
        <v>2.6882069160770503</v>
      </c>
      <c r="BJ37" s="2">
        <f t="shared" si="39"/>
        <v>108.53145274965892</v>
      </c>
      <c r="BK37" s="2">
        <f t="shared" si="40"/>
        <v>103.92002730387334</v>
      </c>
      <c r="BL37" s="2">
        <f t="shared" si="41"/>
        <v>176.04665240491536</v>
      </c>
      <c r="BM37" s="2">
        <f t="shared" si="42"/>
        <v>170.86702782175661</v>
      </c>
      <c r="BN37" s="2">
        <f t="shared" si="43"/>
        <v>279.63771271062473</v>
      </c>
      <c r="BO37" s="2">
        <f t="shared" si="44"/>
        <v>277.06438663703779</v>
      </c>
      <c r="BP37" s="2">
        <f t="shared" si="45"/>
        <v>431.24778601259277</v>
      </c>
      <c r="BQ37" s="2">
        <f t="shared" si="46"/>
        <v>441.25762868321982</v>
      </c>
      <c r="BR37" s="2">
        <f t="shared" si="47"/>
        <v>636.90351097033442</v>
      </c>
      <c r="BS37" s="2">
        <f t="shared" si="48"/>
        <v>685.89066241916782</v>
      </c>
      <c r="BU37" s="2">
        <f t="shared" si="49"/>
        <v>2.56811117624851</v>
      </c>
      <c r="BV37" s="2">
        <f t="shared" si="50"/>
        <v>4.2225308748072568</v>
      </c>
      <c r="BW37" s="2">
        <f t="shared" si="51"/>
        <v>6.8469203321359657</v>
      </c>
      <c r="BX37" s="2">
        <f t="shared" si="52"/>
        <v>10.904526078622913</v>
      </c>
      <c r="BY37" s="2">
        <f t="shared" si="53"/>
        <v>16.94999050272099</v>
      </c>
      <c r="CA37" s="2">
        <f t="shared" si="54"/>
        <v>0.96775751746633243</v>
      </c>
      <c r="CB37" s="2">
        <f t="shared" si="55"/>
        <v>1.5912029177793592</v>
      </c>
      <c r="CC37" s="2">
        <f t="shared" si="56"/>
        <v>2.5801681345420309</v>
      </c>
      <c r="CD37" s="2">
        <f t="shared" si="69"/>
        <v>4.1092212769428045</v>
      </c>
      <c r="CE37" s="2">
        <f t="shared" si="57"/>
        <v>6.3873717312944898</v>
      </c>
      <c r="CG37" s="2">
        <f t="shared" si="79"/>
        <v>38.657748658546623</v>
      </c>
      <c r="CH37" s="2">
        <f t="shared" si="80"/>
        <v>63.561709777573967</v>
      </c>
      <c r="CI37" s="2">
        <f t="shared" si="81"/>
        <v>103.06661476839102</v>
      </c>
      <c r="CJ37" s="2">
        <f t="shared" si="82"/>
        <v>164.14570844388541</v>
      </c>
      <c r="CK37" s="2">
        <f t="shared" si="83"/>
        <v>255.14801644067663</v>
      </c>
    </row>
    <row r="38" spans="1:89">
      <c r="A38" s="2">
        <v>1.4</v>
      </c>
      <c r="B38" s="2">
        <f t="shared" si="24"/>
        <v>1311.7391304347825</v>
      </c>
      <c r="C38" s="3">
        <v>2.7</v>
      </c>
      <c r="D38" s="2">
        <f t="shared" ref="D38:D46" si="90">$D$5+$D$7*$C38</f>
        <v>57.480600000000003</v>
      </c>
      <c r="E38" s="2">
        <f t="shared" ref="E38:E46" si="91">$E$5+$E$7*$C38</f>
        <v>27.757000000000001</v>
      </c>
      <c r="F38" s="2">
        <f t="shared" ref="F38:F45" si="92">$F$5+$F$7*$C38</f>
        <v>10.5511</v>
      </c>
      <c r="G38" s="2">
        <f t="shared" ref="G38:G46" si="93">$G$5+$G$7*$C38</f>
        <v>1.8947000000000001</v>
      </c>
      <c r="H38" s="3">
        <f t="shared" si="89"/>
        <v>97.683400000000006</v>
      </c>
      <c r="J38" s="2">
        <f t="shared" si="25"/>
        <v>58.843774889080436</v>
      </c>
      <c r="K38" s="2">
        <f t="shared" si="26"/>
        <v>28.415268100823681</v>
      </c>
      <c r="L38" s="2">
        <f t="shared" si="27"/>
        <v>10.80132345925715</v>
      </c>
      <c r="M38" s="2">
        <f t="shared" si="28"/>
        <v>1.9396335508387299</v>
      </c>
      <c r="N38" s="3">
        <f t="shared" si="84"/>
        <v>100</v>
      </c>
      <c r="O38" s="2">
        <v>8.0000000000000002E-3</v>
      </c>
      <c r="P38" s="2">
        <f t="shared" si="0"/>
        <v>9.2785201162418243E-2</v>
      </c>
      <c r="Q38" s="2">
        <f t="shared" si="1"/>
        <v>0.19658082045789721</v>
      </c>
      <c r="R38" s="2">
        <v>0.3</v>
      </c>
      <c r="S38" s="2">
        <f t="shared" si="64"/>
        <v>5.812489658835137E-2</v>
      </c>
      <c r="T38" s="2">
        <v>0.12</v>
      </c>
      <c r="U38" s="2">
        <f t="shared" si="2"/>
        <v>0.64668977481943013</v>
      </c>
      <c r="V38" s="2">
        <f t="shared" si="3"/>
        <v>1.1759018691046559</v>
      </c>
      <c r="W38" s="2">
        <v>0.06</v>
      </c>
      <c r="X38" s="2">
        <f t="shared" si="65"/>
        <v>0.38254790773839831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0"/>
        <v>0.13282336835122446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1"/>
        <v>0.71897350177064046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2"/>
        <v>0.43322767078029095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3"/>
        <v>0.2626991611456222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4"/>
        <v>0.16025394980935023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5"/>
        <v>9.8313510473247823E-2</v>
      </c>
      <c r="BD38" s="2">
        <f t="shared" si="66"/>
        <v>9017.8460441612478</v>
      </c>
      <c r="BE38" s="2">
        <f t="shared" si="67"/>
        <v>10674.511999692999</v>
      </c>
      <c r="BF38" s="2">
        <f t="shared" si="36"/>
        <v>40.856834668281991</v>
      </c>
      <c r="BG38" s="2">
        <f t="shared" si="37"/>
        <v>40.480040560807282</v>
      </c>
      <c r="BH38" s="2">
        <f t="shared" si="68"/>
        <v>2.5427766436457642</v>
      </c>
      <c r="BI38" s="2">
        <f t="shared" si="38"/>
        <v>2.6828206096907063</v>
      </c>
      <c r="BJ38" s="2">
        <f t="shared" si="39"/>
        <v>108.9110747122287</v>
      </c>
      <c r="BK38" s="2">
        <f t="shared" si="40"/>
        <v>104.10488091159021</v>
      </c>
      <c r="BL38" s="2">
        <f t="shared" si="41"/>
        <v>176.46076067864971</v>
      </c>
      <c r="BM38" s="2">
        <f t="shared" si="42"/>
        <v>171.07420311275266</v>
      </c>
      <c r="BN38" s="2">
        <f t="shared" si="43"/>
        <v>279.81267194511361</v>
      </c>
      <c r="BO38" s="2">
        <f t="shared" si="44"/>
        <v>277.16617498178135</v>
      </c>
      <c r="BP38" s="2">
        <f t="shared" si="45"/>
        <v>430.36990445335914</v>
      </c>
      <c r="BQ38" s="2">
        <f t="shared" si="46"/>
        <v>440.85437963766941</v>
      </c>
      <c r="BR38" s="2">
        <f t="shared" si="47"/>
        <v>632.96385194840457</v>
      </c>
      <c r="BS38" s="2">
        <f t="shared" si="48"/>
        <v>683.93041017950998</v>
      </c>
      <c r="BU38" s="2">
        <f t="shared" si="49"/>
        <v>2.5717583151926089</v>
      </c>
      <c r="BV38" s="2">
        <f t="shared" si="50"/>
        <v>4.2261371466704123</v>
      </c>
      <c r="BW38" s="2">
        <f t="shared" si="51"/>
        <v>6.8469836280286058</v>
      </c>
      <c r="BX38" s="2">
        <f t="shared" si="52"/>
        <v>10.890660521336137</v>
      </c>
      <c r="BY38" s="2">
        <f t="shared" si="53"/>
        <v>16.895497156237795</v>
      </c>
      <c r="CA38" s="2">
        <f t="shared" si="54"/>
        <v>0.97526595046765874</v>
      </c>
      <c r="CB38" s="2">
        <f t="shared" si="55"/>
        <v>1.6026419111025665</v>
      </c>
      <c r="CC38" s="2">
        <f t="shared" si="56"/>
        <v>2.5965231477537589</v>
      </c>
      <c r="CD38" s="2">
        <f t="shared" si="69"/>
        <v>4.1299722146581361</v>
      </c>
      <c r="CE38" s="2">
        <f t="shared" si="57"/>
        <v>6.4071351477161667</v>
      </c>
      <c r="CG38" s="2">
        <f t="shared" si="79"/>
        <v>38.804264636833892</v>
      </c>
      <c r="CH38" s="2">
        <f t="shared" si="80"/>
        <v>63.766545737277319</v>
      </c>
      <c r="CI38" s="2">
        <f t="shared" si="81"/>
        <v>103.31148269124671</v>
      </c>
      <c r="CJ38" s="2">
        <f t="shared" si="82"/>
        <v>164.32495637063639</v>
      </c>
      <c r="CK38" s="2">
        <f t="shared" si="83"/>
        <v>254.92960942265839</v>
      </c>
    </row>
    <row r="39" spans="1:89">
      <c r="A39" s="2">
        <v>1.4</v>
      </c>
      <c r="B39" s="2">
        <f t="shared" si="24"/>
        <v>1312.1739130434783</v>
      </c>
      <c r="C39" s="3">
        <v>2.8</v>
      </c>
      <c r="D39" s="2">
        <f t="shared" si="90"/>
        <v>57.498399999999997</v>
      </c>
      <c r="E39" s="2">
        <f t="shared" si="91"/>
        <v>27.748000000000001</v>
      </c>
      <c r="F39" s="2">
        <f t="shared" si="92"/>
        <v>10.4604</v>
      </c>
      <c r="G39" s="2">
        <f t="shared" si="93"/>
        <v>1.8908</v>
      </c>
      <c r="H39" s="3">
        <f t="shared" si="89"/>
        <v>97.597599999999986</v>
      </c>
      <c r="J39" s="2">
        <f t="shared" si="25"/>
        <v>58.913743780584767</v>
      </c>
      <c r="K39" s="2">
        <f t="shared" si="26"/>
        <v>28.431026992467032</v>
      </c>
      <c r="L39" s="2">
        <f t="shared" si="27"/>
        <v>10.717886505405872</v>
      </c>
      <c r="M39" s="2">
        <f t="shared" si="28"/>
        <v>1.9373427215423333</v>
      </c>
      <c r="N39" s="3">
        <f t="shared" si="84"/>
        <v>100.00000000000001</v>
      </c>
      <c r="O39" s="2">
        <v>8.0000000000000002E-3</v>
      </c>
      <c r="P39" s="2">
        <f t="shared" si="0"/>
        <v>9.2647657338216394E-2</v>
      </c>
      <c r="Q39" s="2">
        <f t="shared" si="1"/>
        <v>0.19651621121252291</v>
      </c>
      <c r="R39" s="2">
        <v>0.3</v>
      </c>
      <c r="S39" s="2">
        <f t="shared" si="64"/>
        <v>5.7928192615272343E-2</v>
      </c>
      <c r="T39" s="2">
        <v>0.12</v>
      </c>
      <c r="U39" s="2">
        <f t="shared" si="2"/>
        <v>0.64671610941709445</v>
      </c>
      <c r="V39" s="2">
        <f t="shared" si="3"/>
        <v>1.1749099305940109</v>
      </c>
      <c r="W39" s="2">
        <v>0.06</v>
      </c>
      <c r="X39" s="2">
        <f t="shared" si="65"/>
        <v>0.38165244270444293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0"/>
        <v>0.13249489823520252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1"/>
        <v>0.71617689742607737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2"/>
        <v>0.43163014490786461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3"/>
        <v>0.26178048603724191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4"/>
        <v>0.15972193496804293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5"/>
        <v>9.8003163121268569E-2</v>
      </c>
      <c r="BD39" s="2">
        <f t="shared" si="66"/>
        <v>8899.8140246176918</v>
      </c>
      <c r="BE39" s="2">
        <f t="shared" si="67"/>
        <v>10611.129929154595</v>
      </c>
      <c r="BF39" s="2">
        <f t="shared" si="36"/>
        <v>40.884689363788524</v>
      </c>
      <c r="BG39" s="2">
        <f t="shared" si="37"/>
        <v>40.494492303770897</v>
      </c>
      <c r="BH39" s="2">
        <f t="shared" si="68"/>
        <v>2.5320572251715645</v>
      </c>
      <c r="BI39" s="2">
        <f t="shared" si="38"/>
        <v>2.6774362031007373</v>
      </c>
      <c r="BJ39" s="2">
        <f t="shared" si="39"/>
        <v>109.29190765415245</v>
      </c>
      <c r="BK39" s="2">
        <f t="shared" si="40"/>
        <v>104.29013186668172</v>
      </c>
      <c r="BL39" s="2">
        <f t="shared" si="41"/>
        <v>176.87476755314981</v>
      </c>
      <c r="BM39" s="2">
        <f t="shared" si="42"/>
        <v>171.28136612848112</v>
      </c>
      <c r="BN39" s="2">
        <f t="shared" si="43"/>
        <v>279.98401576290451</v>
      </c>
      <c r="BO39" s="2">
        <f t="shared" si="44"/>
        <v>277.26681215253575</v>
      </c>
      <c r="BP39" s="2">
        <f t="shared" si="45"/>
        <v>429.48349168879088</v>
      </c>
      <c r="BQ39" s="2">
        <f t="shared" si="46"/>
        <v>440.44827649663802</v>
      </c>
      <c r="BR39" s="2">
        <f t="shared" si="47"/>
        <v>629.02327271314255</v>
      </c>
      <c r="BS39" s="2">
        <f t="shared" si="48"/>
        <v>681.96944098428264</v>
      </c>
      <c r="BU39" s="2">
        <f t="shared" si="49"/>
        <v>2.5754152215156947</v>
      </c>
      <c r="BV39" s="2">
        <f t="shared" si="50"/>
        <v>4.2297447475969765</v>
      </c>
      <c r="BW39" s="2">
        <f t="shared" si="51"/>
        <v>6.8470252713037798</v>
      </c>
      <c r="BX39" s="2">
        <f t="shared" si="52"/>
        <v>10.876745242108466</v>
      </c>
      <c r="BY39" s="2">
        <f t="shared" si="53"/>
        <v>16.841041884621351</v>
      </c>
      <c r="CA39" s="2">
        <f t="shared" si="54"/>
        <v>0.98283719606655184</v>
      </c>
      <c r="CB39" s="2">
        <f t="shared" si="55"/>
        <v>1.6141670799626839</v>
      </c>
      <c r="CC39" s="2">
        <f t="shared" si="56"/>
        <v>2.6129810303305372</v>
      </c>
      <c r="CD39" s="2">
        <f t="shared" si="69"/>
        <v>4.1508140927243291</v>
      </c>
      <c r="CE39" s="2">
        <f t="shared" si="57"/>
        <v>6.4269257424747819</v>
      </c>
      <c r="CG39" s="2">
        <f t="shared" si="79"/>
        <v>38.951490887403175</v>
      </c>
      <c r="CH39" s="2">
        <f t="shared" si="80"/>
        <v>63.972155874384711</v>
      </c>
      <c r="CI39" s="2">
        <f t="shared" si="81"/>
        <v>103.55683240236806</v>
      </c>
      <c r="CJ39" s="2">
        <f t="shared" si="82"/>
        <v>164.50374279191232</v>
      </c>
      <c r="CK39" s="2">
        <f t="shared" si="83"/>
        <v>254.70987513894607</v>
      </c>
    </row>
    <row r="40" spans="1:89">
      <c r="A40" s="2">
        <v>1.4</v>
      </c>
      <c r="B40" s="2">
        <f t="shared" si="24"/>
        <v>1312.608695652174</v>
      </c>
      <c r="C40" s="3">
        <v>2.9</v>
      </c>
      <c r="D40" s="2">
        <f t="shared" si="90"/>
        <v>57.516199999999998</v>
      </c>
      <c r="E40" s="2">
        <f t="shared" si="91"/>
        <v>27.739000000000001</v>
      </c>
      <c r="F40" s="2">
        <f t="shared" si="92"/>
        <v>10.3697</v>
      </c>
      <c r="G40" s="2">
        <f t="shared" si="93"/>
        <v>1.8869</v>
      </c>
      <c r="H40" s="3">
        <f t="shared" si="89"/>
        <v>97.511799999999994</v>
      </c>
      <c r="J40" s="2">
        <f t="shared" si="25"/>
        <v>58.983835802436218</v>
      </c>
      <c r="K40" s="2">
        <f t="shared" si="26"/>
        <v>28.44681361640335</v>
      </c>
      <c r="L40" s="2">
        <f t="shared" si="27"/>
        <v>10.634302720286161</v>
      </c>
      <c r="M40" s="2">
        <f t="shared" si="28"/>
        <v>1.9350478608742738</v>
      </c>
      <c r="N40" s="3">
        <f t="shared" si="84"/>
        <v>100</v>
      </c>
      <c r="O40" s="2">
        <v>8.0000000000000002E-3</v>
      </c>
      <c r="P40" s="2">
        <f t="shared" si="0"/>
        <v>9.2510392663096574E-2</v>
      </c>
      <c r="Q40" s="2">
        <f t="shared" si="1"/>
        <v>0.1964516586135554</v>
      </c>
      <c r="R40" s="2">
        <v>0.3</v>
      </c>
      <c r="S40" s="2">
        <f t="shared" si="64"/>
        <v>5.7731373499480293E-2</v>
      </c>
      <c r="T40" s="2">
        <v>0.12</v>
      </c>
      <c r="U40" s="2">
        <f t="shared" si="2"/>
        <v>0.64674243064546155</v>
      </c>
      <c r="V40" s="2">
        <f t="shared" si="3"/>
        <v>1.1739193720890744</v>
      </c>
      <c r="W40" s="2">
        <v>0.06</v>
      </c>
      <c r="X40" s="2">
        <f t="shared" si="65"/>
        <v>0.38075738522339386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0"/>
        <v>0.1321658500817337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1"/>
        <v>0.71338764124194498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2"/>
        <v>0.43003675545909897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3"/>
        <v>0.26086415143747343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4"/>
        <v>0.15919125183372684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5"/>
        <v>9.7693577988898286E-2</v>
      </c>
      <c r="BD40" s="2">
        <f t="shared" si="66"/>
        <v>8782.7724028569301</v>
      </c>
      <c r="BE40" s="2">
        <f t="shared" si="67"/>
        <v>10548.08311790295</v>
      </c>
      <c r="BF40" s="2">
        <f t="shared" si="36"/>
        <v>40.912416171903217</v>
      </c>
      <c r="BG40" s="2">
        <f t="shared" si="37"/>
        <v>40.508903471637531</v>
      </c>
      <c r="BH40" s="2">
        <f t="shared" si="68"/>
        <v>2.5213437514537667</v>
      </c>
      <c r="BI40" s="2">
        <f t="shared" si="38"/>
        <v>2.672053704768083</v>
      </c>
      <c r="BJ40" s="2">
        <f t="shared" si="39"/>
        <v>109.67395459195768</v>
      </c>
      <c r="BK40" s="2">
        <f t="shared" si="40"/>
        <v>104.475780926174</v>
      </c>
      <c r="BL40" s="2">
        <f t="shared" si="41"/>
        <v>177.28866207985871</v>
      </c>
      <c r="BM40" s="2">
        <f t="shared" si="42"/>
        <v>171.48851426473553</v>
      </c>
      <c r="BN40" s="2">
        <f t="shared" si="43"/>
        <v>280.15171793075359</v>
      </c>
      <c r="BO40" s="2">
        <f t="shared" si="44"/>
        <v>277.36629166212947</v>
      </c>
      <c r="BP40" s="2">
        <f t="shared" si="45"/>
        <v>428.58855582535648</v>
      </c>
      <c r="BQ40" s="2">
        <f t="shared" si="46"/>
        <v>440.03932061142137</v>
      </c>
      <c r="BR40" s="2">
        <f t="shared" si="47"/>
        <v>625.08197272861685</v>
      </c>
      <c r="BS40" s="2">
        <f t="shared" si="48"/>
        <v>680.00780414788039</v>
      </c>
      <c r="BU40" s="2">
        <f t="shared" si="49"/>
        <v>2.5790819294657812</v>
      </c>
      <c r="BV40" s="2">
        <f t="shared" si="50"/>
        <v>4.233353647422323</v>
      </c>
      <c r="BW40" s="2">
        <f t="shared" si="51"/>
        <v>6.8470451651777884</v>
      </c>
      <c r="BX40" s="2">
        <f t="shared" si="52"/>
        <v>10.862780349498145</v>
      </c>
      <c r="BY40" s="2">
        <f t="shared" si="53"/>
        <v>16.786625800029135</v>
      </c>
      <c r="CA40" s="2">
        <f t="shared" si="54"/>
        <v>0.99047172607931322</v>
      </c>
      <c r="CB40" s="2">
        <f t="shared" si="55"/>
        <v>1.6257789434145919</v>
      </c>
      <c r="CC40" s="2">
        <f t="shared" si="56"/>
        <v>2.6295421505672802</v>
      </c>
      <c r="CD40" s="2">
        <f t="shared" si="69"/>
        <v>4.1717468064368548</v>
      </c>
      <c r="CE40" s="2">
        <f t="shared" si="57"/>
        <v>6.4467429441632218</v>
      </c>
      <c r="CG40" s="2">
        <f t="shared" si="79"/>
        <v>39.099431549502413</v>
      </c>
      <c r="CH40" s="2">
        <f t="shared" si="80"/>
        <v>64.178543252602637</v>
      </c>
      <c r="CI40" s="2">
        <f t="shared" si="81"/>
        <v>103.80266353449025</v>
      </c>
      <c r="CJ40" s="2">
        <f t="shared" si="82"/>
        <v>164.68206452071064</v>
      </c>
      <c r="CK40" s="2">
        <f t="shared" si="83"/>
        <v>254.48882368436554</v>
      </c>
    </row>
    <row r="41" spans="1:89">
      <c r="A41" s="2">
        <v>1.4</v>
      </c>
      <c r="B41" s="2">
        <f t="shared" si="24"/>
        <v>1313.0434782608695</v>
      </c>
      <c r="C41" s="3">
        <v>3</v>
      </c>
      <c r="D41" s="2">
        <f t="shared" si="90"/>
        <v>57.533999999999999</v>
      </c>
      <c r="E41" s="2">
        <f t="shared" si="91"/>
        <v>27.73</v>
      </c>
      <c r="F41" s="2">
        <f t="shared" si="92"/>
        <v>10.279</v>
      </c>
      <c r="G41" s="2">
        <f t="shared" si="93"/>
        <v>1.883</v>
      </c>
      <c r="H41" s="3">
        <f t="shared" si="89"/>
        <v>97.425999999999988</v>
      </c>
      <c r="J41" s="2">
        <f t="shared" si="25"/>
        <v>59.05405127994581</v>
      </c>
      <c r="K41" s="2">
        <f t="shared" si="26"/>
        <v>28.462628045901507</v>
      </c>
      <c r="L41" s="2">
        <f t="shared" si="27"/>
        <v>10.550571715969046</v>
      </c>
      <c r="M41" s="2">
        <f t="shared" si="28"/>
        <v>1.9327489581836474</v>
      </c>
      <c r="N41" s="3">
        <f t="shared" si="84"/>
        <v>100.00000000000001</v>
      </c>
      <c r="O41" s="2">
        <v>8.0000000000000002E-3</v>
      </c>
      <c r="P41" s="2">
        <f t="shared" si="0"/>
        <v>9.2373406438527025E-2</v>
      </c>
      <c r="Q41" s="2">
        <f t="shared" si="1"/>
        <v>0.1963871625900093</v>
      </c>
      <c r="R41" s="2">
        <v>0.3</v>
      </c>
      <c r="S41" s="2">
        <f t="shared" si="64"/>
        <v>5.7534438494889047E-2</v>
      </c>
      <c r="T41" s="2">
        <v>0.12</v>
      </c>
      <c r="U41" s="2">
        <f t="shared" si="2"/>
        <v>0.64676873851468919</v>
      </c>
      <c r="V41" s="2">
        <f t="shared" si="3"/>
        <v>1.1729301910636194</v>
      </c>
      <c r="W41" s="2">
        <v>0.06</v>
      </c>
      <c r="X41" s="2">
        <f t="shared" si="65"/>
        <v>0.37986273225787037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0"/>
        <v>0.13183622236364012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1"/>
        <v>0.71060570531376599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2"/>
        <v>0.42844748679709854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3"/>
        <v>0.25995014854080767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4"/>
        <v>0.15866189542126552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5"/>
        <v>9.7384752237560587E-2</v>
      </c>
      <c r="BD41" s="2">
        <f t="shared" si="66"/>
        <v>8666.718614344054</v>
      </c>
      <c r="BE41" s="2">
        <f t="shared" si="67"/>
        <v>10485.37096778432</v>
      </c>
      <c r="BF41" s="2">
        <f t="shared" si="36"/>
        <v>40.94001410917015</v>
      </c>
      <c r="BG41" s="2">
        <f t="shared" si="37"/>
        <v>40.523273826221953</v>
      </c>
      <c r="BH41" s="2">
        <f t="shared" si="68"/>
        <v>2.5106362578418384</v>
      </c>
      <c r="BI41" s="2">
        <f t="shared" si="38"/>
        <v>2.666673123203875</v>
      </c>
      <c r="BJ41" s="2">
        <f t="shared" si="39"/>
        <v>110.05721853895767</v>
      </c>
      <c r="BK41" s="2">
        <f t="shared" si="40"/>
        <v>104.6618288466001</v>
      </c>
      <c r="BL41" s="2">
        <f t="shared" si="41"/>
        <v>177.70243319956336</v>
      </c>
      <c r="BM41" s="2">
        <f t="shared" si="42"/>
        <v>171.69564489589644</v>
      </c>
      <c r="BN41" s="2">
        <f t="shared" si="43"/>
        <v>280.31575216386875</v>
      </c>
      <c r="BO41" s="2">
        <f t="shared" si="44"/>
        <v>277.46460701218746</v>
      </c>
      <c r="BP41" s="2">
        <f t="shared" si="45"/>
        <v>427.68510553009867</v>
      </c>
      <c r="BQ41" s="2">
        <f t="shared" si="46"/>
        <v>439.62751344204395</v>
      </c>
      <c r="BR41" s="2">
        <f t="shared" si="47"/>
        <v>621.14015180305285</v>
      </c>
      <c r="BS41" s="2">
        <f t="shared" si="48"/>
        <v>678.04554906971941</v>
      </c>
      <c r="BU41" s="2">
        <f t="shared" si="49"/>
        <v>2.5827584734497719</v>
      </c>
      <c r="BV41" s="2">
        <f t="shared" si="50"/>
        <v>4.2369638157121194</v>
      </c>
      <c r="BW41" s="2">
        <f t="shared" si="51"/>
        <v>6.8470432127979901</v>
      </c>
      <c r="BX41" s="2">
        <f t="shared" si="52"/>
        <v>10.848765954283984</v>
      </c>
      <c r="BY41" s="2">
        <f t="shared" si="53"/>
        <v>16.732250014582167</v>
      </c>
      <c r="CA41" s="2">
        <f t="shared" si="54"/>
        <v>0.99817001390000759</v>
      </c>
      <c r="CB41" s="2">
        <f t="shared" si="55"/>
        <v>1.6374780198375538</v>
      </c>
      <c r="CC41" s="2">
        <f t="shared" si="56"/>
        <v>2.6462068711224522</v>
      </c>
      <c r="CD41" s="2">
        <f t="shared" si="69"/>
        <v>4.1927702395344273</v>
      </c>
      <c r="CE41" s="2">
        <f t="shared" si="57"/>
        <v>6.4665861718481317</v>
      </c>
      <c r="CG41" s="2">
        <f t="shared" si="79"/>
        <v>39.248090789940584</v>
      </c>
      <c r="CH41" s="2">
        <f t="shared" si="80"/>
        <v>64.385710945184258</v>
      </c>
      <c r="CI41" s="2">
        <f t="shared" si="81"/>
        <v>104.04897570603913</v>
      </c>
      <c r="CJ41" s="2">
        <f t="shared" si="82"/>
        <v>164.85991838169252</v>
      </c>
      <c r="CK41" s="2">
        <f t="shared" si="83"/>
        <v>254.26646527080959</v>
      </c>
    </row>
    <row r="42" spans="1:89">
      <c r="A42" s="2">
        <v>1.4</v>
      </c>
      <c r="B42" s="2">
        <f t="shared" si="24"/>
        <v>1313.4782608695652</v>
      </c>
      <c r="C42" s="3">
        <v>3.1</v>
      </c>
      <c r="D42" s="2">
        <f t="shared" si="90"/>
        <v>57.5518</v>
      </c>
      <c r="E42" s="2">
        <f t="shared" si="91"/>
        <v>27.721</v>
      </c>
      <c r="F42" s="2">
        <f t="shared" si="92"/>
        <v>10.1883</v>
      </c>
      <c r="G42" s="2">
        <f>$G$5+$G$7*$C42</f>
        <v>1.8791</v>
      </c>
      <c r="H42" s="3">
        <f t="shared" si="89"/>
        <v>97.340199999999996</v>
      </c>
      <c r="J42" s="2">
        <f t="shared" si="25"/>
        <v>59.124390539571529</v>
      </c>
      <c r="K42" s="2">
        <f t="shared" si="26"/>
        <v>28.478470354488689</v>
      </c>
      <c r="L42" s="2">
        <f t="shared" si="27"/>
        <v>10.466693103157791</v>
      </c>
      <c r="M42" s="2">
        <f t="shared" si="28"/>
        <v>1.9304460027819956</v>
      </c>
      <c r="N42" s="3">
        <f t="shared" si="84"/>
        <v>100</v>
      </c>
      <c r="O42" s="2">
        <v>8.0000000000000002E-3</v>
      </c>
      <c r="P42" s="2">
        <f t="shared" si="0"/>
        <v>9.2236697968031078E-2</v>
      </c>
      <c r="Q42" s="2">
        <f t="shared" si="1"/>
        <v>0.19632272307101334</v>
      </c>
      <c r="R42" s="2">
        <v>0.3</v>
      </c>
      <c r="S42" s="2">
        <f t="shared" si="64"/>
        <v>5.733738685390203E-2</v>
      </c>
      <c r="T42" s="2">
        <v>0.12</v>
      </c>
      <c r="U42" s="2">
        <f t="shared" si="2"/>
        <v>0.64679503303492158</v>
      </c>
      <c r="V42" s="2">
        <f t="shared" si="3"/>
        <v>1.1719423849970754</v>
      </c>
      <c r="W42" s="2">
        <v>0.06</v>
      </c>
      <c r="X42" s="2">
        <f t="shared" si="65"/>
        <v>0.37896848076978229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0"/>
        <v>0.13150601354835925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1"/>
        <v>0.7078310618380822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2"/>
        <v>0.42686232334127056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3"/>
        <v>0.25903846857324536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4"/>
        <v>0.15813386076323632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5"/>
        <v>9.7076683038685982E-2</v>
      </c>
      <c r="BD42" s="2">
        <f t="shared" si="66"/>
        <v>8551.6500617766305</v>
      </c>
      <c r="BE42" s="2">
        <f t="shared" si="67"/>
        <v>10422.992874042136</v>
      </c>
      <c r="BF42" s="2">
        <f t="shared" si="36"/>
        <v>40.967482186004268</v>
      </c>
      <c r="BG42" s="2">
        <f t="shared" si="37"/>
        <v>40.537603128150415</v>
      </c>
      <c r="BH42" s="2">
        <f t="shared" si="68"/>
        <v>2.499934779948501</v>
      </c>
      <c r="BI42" s="2">
        <f t="shared" si="38"/>
        <v>2.6612944669698306</v>
      </c>
      <c r="BJ42" s="2">
        <f t="shared" si="39"/>
        <v>110.44170250505921</v>
      </c>
      <c r="BK42" s="2">
        <f t="shared" si="40"/>
        <v>104.84827638396976</v>
      </c>
      <c r="BL42" s="2">
        <f t="shared" si="41"/>
        <v>178.11606974150774</v>
      </c>
      <c r="BM42" s="2">
        <f t="shared" si="42"/>
        <v>171.90275537478712</v>
      </c>
      <c r="BN42" s="2">
        <f t="shared" si="43"/>
        <v>280.47609212707511</v>
      </c>
      <c r="BO42" s="2">
        <f t="shared" si="44"/>
        <v>277.56175169331289</v>
      </c>
      <c r="BP42" s="2">
        <f t="shared" si="45"/>
        <v>426.7731500346402</v>
      </c>
      <c r="BQ42" s="2">
        <f t="shared" si="46"/>
        <v>439.21285655793412</v>
      </c>
      <c r="BR42" s="2">
        <f t="shared" si="47"/>
        <v>617.19801006858381</v>
      </c>
      <c r="BS42" s="2">
        <f t="shared" si="48"/>
        <v>676.08272523097298</v>
      </c>
      <c r="BU42" s="2">
        <f t="shared" si="49"/>
        <v>2.5864448880343462</v>
      </c>
      <c r="BV42" s="2">
        <f t="shared" si="50"/>
        <v>4.2405752217602908</v>
      </c>
      <c r="BW42" s="2">
        <f t="shared" si="51"/>
        <v>6.8470193172463727</v>
      </c>
      <c r="BX42" s="2">
        <f t="shared" si="52"/>
        <v>10.834702169476142</v>
      </c>
      <c r="BY42" s="2">
        <f t="shared" si="53"/>
        <v>16.677915640293069</v>
      </c>
      <c r="CA42" s="2">
        <f t="shared" si="54"/>
        <v>1.0059325344555148</v>
      </c>
      <c r="CB42" s="2">
        <f t="shared" si="55"/>
        <v>1.649264826832042</v>
      </c>
      <c r="CC42" s="2">
        <f t="shared" si="56"/>
        <v>2.6629755488422564</v>
      </c>
      <c r="CD42" s="2">
        <f t="shared" si="69"/>
        <v>4.2138842640079748</v>
      </c>
      <c r="CE42" s="2">
        <f t="shared" si="57"/>
        <v>6.4864548350092237</v>
      </c>
      <c r="CG42" s="2">
        <f t="shared" si="79"/>
        <v>39.397472803282376</v>
      </c>
      <c r="CH42" s="2">
        <f t="shared" si="80"/>
        <v>64.593662034895686</v>
      </c>
      <c r="CI42" s="2">
        <f t="shared" si="81"/>
        <v>104.29576852100351</v>
      </c>
      <c r="CJ42" s="2">
        <f t="shared" si="82"/>
        <v>165.03730121155104</v>
      </c>
      <c r="CK42" s="2">
        <f t="shared" si="83"/>
        <v>254.04281022714699</v>
      </c>
    </row>
    <row r="43" spans="1:89">
      <c r="A43" s="2">
        <v>1.4</v>
      </c>
      <c r="B43" s="2">
        <f t="shared" si="24"/>
        <v>1313.9130434782608</v>
      </c>
      <c r="C43" s="3">
        <v>3.2</v>
      </c>
      <c r="D43" s="2">
        <f t="shared" si="90"/>
        <v>57.569600000000001</v>
      </c>
      <c r="E43" s="2">
        <f t="shared" si="91"/>
        <v>27.712</v>
      </c>
      <c r="F43" s="2">
        <f t="shared" si="92"/>
        <v>10.0976</v>
      </c>
      <c r="G43" s="2">
        <f t="shared" si="93"/>
        <v>1.8752</v>
      </c>
      <c r="H43" s="3">
        <f t="shared" si="89"/>
        <v>97.254400000000004</v>
      </c>
      <c r="J43" s="2">
        <f t="shared" si="25"/>
        <v>59.194853908923399</v>
      </c>
      <c r="K43" s="2">
        <f t="shared" si="26"/>
        <v>28.494340615951565</v>
      </c>
      <c r="L43" s="2">
        <f t="shared" si="27"/>
        <v>10.38266649118189</v>
      </c>
      <c r="M43" s="2">
        <f t="shared" si="28"/>
        <v>1.9281389839431429</v>
      </c>
      <c r="N43" s="3">
        <f t="shared" si="84"/>
        <v>100</v>
      </c>
      <c r="O43" s="2">
        <v>8.0000000000000002E-3</v>
      </c>
      <c r="P43" s="2">
        <f t="shared" si="0"/>
        <v>9.2100266557181149E-2</v>
      </c>
      <c r="Q43" s="2">
        <f t="shared" si="1"/>
        <v>0.19625833998581071</v>
      </c>
      <c r="R43" s="2">
        <v>0.3</v>
      </c>
      <c r="S43" s="2">
        <f t="shared" si="64"/>
        <v>5.7140217827402424E-2</v>
      </c>
      <c r="T43" s="2">
        <v>0.12</v>
      </c>
      <c r="U43" s="2">
        <f t="shared" si="2"/>
        <v>0.64682131421629563</v>
      </c>
      <c r="V43" s="2">
        <f t="shared" si="3"/>
        <v>1.1709559513745154</v>
      </c>
      <c r="W43" s="2">
        <v>0.06</v>
      </c>
      <c r="X43" s="2">
        <f t="shared" si="65"/>
        <v>0.37807462772030148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0"/>
        <v>0.13117522209792049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1"/>
        <v>0.70506368311198964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2"/>
        <v>0.42528124956706703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3"/>
        <v>0.2581291027921524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4"/>
        <v>0.15760714290984884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5"/>
        <v>9.6769367573665652E-2</v>
      </c>
      <c r="BD43" s="2">
        <f t="shared" si="66"/>
        <v>8437.5641151515592</v>
      </c>
      <c r="BE43" s="2">
        <f t="shared" si="67"/>
        <v>10360.948225326805</v>
      </c>
      <c r="BF43" s="2">
        <f t="shared" si="36"/>
        <v>40.994819406646229</v>
      </c>
      <c r="BG43" s="2">
        <f t="shared" si="37"/>
        <v>40.551891136853413</v>
      </c>
      <c r="BH43" s="2">
        <f t="shared" si="68"/>
        <v>2.489239353652235</v>
      </c>
      <c r="BI43" s="2">
        <f t="shared" si="38"/>
        <v>2.6559177446786557</v>
      </c>
      <c r="BJ43" s="2">
        <f t="shared" si="39"/>
        <v>110.82740949656443</v>
      </c>
      <c r="BK43" s="2">
        <f t="shared" si="40"/>
        <v>105.03512429373835</v>
      </c>
      <c r="BL43" s="2">
        <f t="shared" si="41"/>
        <v>178.52956042249494</v>
      </c>
      <c r="BM43" s="2">
        <f t="shared" si="42"/>
        <v>172.109843032528</v>
      </c>
      <c r="BN43" s="2">
        <f t="shared" si="43"/>
        <v>280.6327114359957</v>
      </c>
      <c r="BO43" s="2">
        <f t="shared" si="44"/>
        <v>277.65771918527173</v>
      </c>
      <c r="BP43" s="2">
        <f t="shared" si="45"/>
        <v>425.85269913916545</v>
      </c>
      <c r="BQ43" s="2">
        <f t="shared" si="46"/>
        <v>438.79535163859759</v>
      </c>
      <c r="BR43" s="2">
        <f t="shared" si="47"/>
        <v>613.25574796080946</v>
      </c>
      <c r="BS43" s="2">
        <f t="shared" si="48"/>
        <v>674.11938219128047</v>
      </c>
      <c r="BU43" s="2">
        <f t="shared" si="49"/>
        <v>2.5901412079468424</v>
      </c>
      <c r="BV43" s="2">
        <f t="shared" si="50"/>
        <v>4.2441878345869597</v>
      </c>
      <c r="BW43" s="2">
        <f t="shared" si="51"/>
        <v>6.8469733815431706</v>
      </c>
      <c r="BX43" s="2">
        <f t="shared" si="52"/>
        <v>10.820589110326891</v>
      </c>
      <c r="BY43" s="2">
        <f t="shared" si="53"/>
        <v>16.623623788993733</v>
      </c>
      <c r="CA43" s="2">
        <f t="shared" si="54"/>
        <v>1.0137597641592822</v>
      </c>
      <c r="CB43" s="2">
        <f t="shared" si="55"/>
        <v>1.6611398811144944</v>
      </c>
      <c r="CC43" s="2">
        <f t="shared" si="56"/>
        <v>2.6798485345824981</v>
      </c>
      <c r="CD43" s="2">
        <f t="shared" si="69"/>
        <v>4.2350887399088135</v>
      </c>
      <c r="CE43" s="2">
        <f t="shared" si="57"/>
        <v>6.5063483334800409</v>
      </c>
      <c r="CG43" s="2">
        <f t="shared" si="79"/>
        <v>39.547581812043937</v>
      </c>
      <c r="CH43" s="2">
        <f t="shared" si="80"/>
        <v>64.802399613980469</v>
      </c>
      <c r="CI43" s="2">
        <f t="shared" si="81"/>
        <v>104.54304156880659</v>
      </c>
      <c r="CJ43" s="2">
        <f t="shared" si="82"/>
        <v>165.21420985938261</v>
      </c>
      <c r="CK43" s="2">
        <f t="shared" si="83"/>
        <v>253.81786899911819</v>
      </c>
    </row>
    <row r="44" spans="1:89">
      <c r="A44" s="2">
        <v>1.4</v>
      </c>
      <c r="B44" s="2">
        <f t="shared" si="24"/>
        <v>1314.3478260869565</v>
      </c>
      <c r="C44" s="3">
        <v>3.3</v>
      </c>
      <c r="D44" s="2">
        <f t="shared" si="90"/>
        <v>57.587400000000002</v>
      </c>
      <c r="E44" s="2">
        <f t="shared" si="91"/>
        <v>27.702999999999999</v>
      </c>
      <c r="F44" s="2">
        <f t="shared" si="92"/>
        <v>10.0069</v>
      </c>
      <c r="G44" s="2">
        <f t="shared" si="93"/>
        <v>1.8713</v>
      </c>
      <c r="H44" s="3">
        <f t="shared" si="89"/>
        <v>97.168600000000012</v>
      </c>
      <c r="J44" s="2">
        <f t="shared" si="25"/>
        <v>59.265441716768578</v>
      </c>
      <c r="K44" s="2">
        <f t="shared" si="26"/>
        <v>28.510238904337402</v>
      </c>
      <c r="L44" s="2">
        <f t="shared" si="27"/>
        <v>10.298491487990974</v>
      </c>
      <c r="M44" s="2">
        <f t="shared" si="28"/>
        <v>1.925827890903028</v>
      </c>
      <c r="N44" s="3">
        <f t="shared" si="84"/>
        <v>99.999999999999972</v>
      </c>
      <c r="O44" s="2">
        <v>8.0000000000000002E-3</v>
      </c>
      <c r="P44" s="2">
        <f t="shared" si="0"/>
        <v>9.1964111513591323E-2</v>
      </c>
      <c r="Q44" s="2">
        <f t="shared" si="1"/>
        <v>0.19619401326375871</v>
      </c>
      <c r="R44" s="2">
        <v>0.3</v>
      </c>
      <c r="S44" s="2">
        <f t="shared" si="64"/>
        <v>5.6942930664742784E-2</v>
      </c>
      <c r="T44" s="2">
        <v>0.12</v>
      </c>
      <c r="U44" s="2">
        <f t="shared" si="2"/>
        <v>0.64684758206893744</v>
      </c>
      <c r="V44" s="2">
        <f t="shared" si="3"/>
        <v>1.1699708876866393</v>
      </c>
      <c r="W44" s="2">
        <v>0.06</v>
      </c>
      <c r="X44" s="2">
        <f t="shared" si="65"/>
        <v>0.37718117006982915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0"/>
        <v>0.130843846468921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1"/>
        <v>0.70230354153266827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2"/>
        <v>0.42370425000572226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3"/>
        <v>0.25722204248611269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4"/>
        <v>0.15708173692886254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5"/>
        <v>9.646280303380507E-2</v>
      </c>
      <c r="BD44" s="2">
        <f t="shared" si="66"/>
        <v>8324.4581118342849</v>
      </c>
      <c r="BE44" s="2">
        <f t="shared" si="67"/>
        <v>10299.23640370582</v>
      </c>
      <c r="BF44" s="2">
        <f t="shared" si="36"/>
        <v>41.022024769117301</v>
      </c>
      <c r="BG44" s="2">
        <f t="shared" si="37"/>
        <v>40.566137610558378</v>
      </c>
      <c r="BH44" s="2">
        <f t="shared" si="68"/>
        <v>2.478550015099827</v>
      </c>
      <c r="BI44" s="2">
        <f t="shared" si="38"/>
        <v>2.6505429649944485</v>
      </c>
      <c r="BJ44" s="2">
        <f t="shared" si="39"/>
        <v>111.21434251597083</v>
      </c>
      <c r="BK44" s="2">
        <f t="shared" si="40"/>
        <v>105.2223733307757</v>
      </c>
      <c r="BL44" s="2">
        <f t="shared" si="41"/>
        <v>178.94289384598488</v>
      </c>
      <c r="BM44" s="2">
        <f t="shared" si="42"/>
        <v>172.31690517839033</v>
      </c>
      <c r="BN44" s="2">
        <f t="shared" si="43"/>
        <v>280.78558365825745</v>
      </c>
      <c r="BO44" s="2">
        <f t="shared" si="44"/>
        <v>277.75250295718041</v>
      </c>
      <c r="BP44" s="2">
        <f t="shared" si="45"/>
        <v>424.92376321638642</v>
      </c>
      <c r="BQ44" s="2">
        <f t="shared" si="46"/>
        <v>438.37500047428819</v>
      </c>
      <c r="BR44" s="2">
        <f t="shared" si="47"/>
        <v>609.31356619818121</v>
      </c>
      <c r="BS44" s="2">
        <f t="shared" si="48"/>
        <v>672.15556958542891</v>
      </c>
      <c r="BU44" s="2">
        <f t="shared" si="49"/>
        <v>2.5938474680761541</v>
      </c>
      <c r="BV44" s="2">
        <f t="shared" si="50"/>
        <v>4.247801622936378</v>
      </c>
      <c r="BW44" s="2">
        <f t="shared" si="51"/>
        <v>6.8469053086505376</v>
      </c>
      <c r="BX44" s="2">
        <f t="shared" si="52"/>
        <v>10.8064268943413</v>
      </c>
      <c r="BY44" s="2">
        <f t="shared" si="53"/>
        <v>16.569375572262594</v>
      </c>
      <c r="CA44" s="2">
        <f t="shared" si="54"/>
        <v>1.0216521808637689</v>
      </c>
      <c r="CB44" s="2">
        <f t="shared" si="55"/>
        <v>1.6731036984099921</v>
      </c>
      <c r="CC44" s="2">
        <f t="shared" si="56"/>
        <v>2.6968261730281373</v>
      </c>
      <c r="CD44" s="2">
        <f t="shared" si="69"/>
        <v>4.2563835151560774</v>
      </c>
      <c r="CE44" s="2">
        <f t="shared" si="57"/>
        <v>6.5262660573902087</v>
      </c>
      <c r="CG44" s="2">
        <f t="shared" si="79"/>
        <v>39.698422066890011</v>
      </c>
      <c r="CH44" s="2">
        <f t="shared" si="80"/>
        <v>65.011926784122608</v>
      </c>
      <c r="CI44" s="2">
        <f t="shared" si="81"/>
        <v>104.79079442417647</v>
      </c>
      <c r="CJ44" s="2">
        <f t="shared" si="82"/>
        <v>165.39064118706196</v>
      </c>
      <c r="CK44" s="2">
        <f t="shared" si="83"/>
        <v>253.59165214921794</v>
      </c>
    </row>
    <row r="45" spans="1:89">
      <c r="A45" s="2">
        <v>1.4</v>
      </c>
      <c r="B45" s="2">
        <f t="shared" si="24"/>
        <v>1314.7826086956522</v>
      </c>
      <c r="C45" s="3">
        <v>3.4</v>
      </c>
      <c r="D45" s="2">
        <f t="shared" si="90"/>
        <v>57.605199999999996</v>
      </c>
      <c r="E45" s="2">
        <f t="shared" si="91"/>
        <v>27.693999999999999</v>
      </c>
      <c r="F45" s="2">
        <f t="shared" si="92"/>
        <v>9.9161999999999999</v>
      </c>
      <c r="G45" s="2">
        <f t="shared" si="93"/>
        <v>1.8673999999999999</v>
      </c>
      <c r="H45" s="3">
        <f t="shared" si="89"/>
        <v>97.082800000000006</v>
      </c>
      <c r="J45" s="2">
        <f t="shared" si="25"/>
        <v>59.336154293036451</v>
      </c>
      <c r="K45" s="2">
        <f t="shared" si="26"/>
        <v>28.526165293955263</v>
      </c>
      <c r="L45" s="2">
        <f t="shared" si="27"/>
        <v>10.214167700148739</v>
      </c>
      <c r="M45" s="2">
        <f t="shared" si="28"/>
        <v>1.9235127128595384</v>
      </c>
      <c r="N45" s="3">
        <f t="shared" si="84"/>
        <v>99.999999999999986</v>
      </c>
      <c r="O45" s="2">
        <v>8.0000000000000002E-3</v>
      </c>
      <c r="P45" s="2">
        <f t="shared" si="0"/>
        <v>9.1828232146911284E-2</v>
      </c>
      <c r="Q45" s="2">
        <f t="shared" si="1"/>
        <v>0.1961297428343283</v>
      </c>
      <c r="R45" s="2">
        <v>0.3</v>
      </c>
      <c r="S45" s="2">
        <f t="shared" si="64"/>
        <v>5.6745524613735145E-2</v>
      </c>
      <c r="T45" s="2">
        <v>0.12</v>
      </c>
      <c r="U45" s="2">
        <f t="shared" si="2"/>
        <v>0.6468738366029616</v>
      </c>
      <c r="V45" s="2">
        <f t="shared" si="3"/>
        <v>1.1689871914297632</v>
      </c>
      <c r="W45" s="2">
        <v>0.06</v>
      </c>
      <c r="X45" s="2">
        <f t="shared" si="65"/>
        <v>0.3762881047779652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0"/>
        <v>0.13051188511250189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1"/>
        <v>0.69955060959692106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2"/>
        <v>0.42213130924399594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3"/>
        <v>0.25631727897478496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4"/>
        <v>0.15655763790550598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5"/>
        <v>9.6156986620278176E-2</v>
      </c>
      <c r="BD45" s="2">
        <f t="shared" si="66"/>
        <v>8212.3293566301891</v>
      </c>
      <c r="BE45" s="2">
        <f t="shared" si="67"/>
        <v>10237.856784674184</v>
      </c>
      <c r="BF45" s="2">
        <f t="shared" si="36"/>
        <v>41.049097265173579</v>
      </c>
      <c r="BG45" s="2">
        <f t="shared" si="37"/>
        <v>40.580342306282354</v>
      </c>
      <c r="BH45" s="2">
        <f t="shared" si="68"/>
        <v>2.4678668007089368</v>
      </c>
      <c r="BI45" s="2">
        <f t="shared" si="38"/>
        <v>2.64517013663311</v>
      </c>
      <c r="BJ45" s="2">
        <f t="shared" si="39"/>
        <v>111.60250456176607</v>
      </c>
      <c r="BK45" s="2">
        <f t="shared" si="40"/>
        <v>105.41002424933424</v>
      </c>
      <c r="BL45" s="2">
        <f t="shared" si="41"/>
        <v>179.35605850118372</v>
      </c>
      <c r="BM45" s="2">
        <f t="shared" si="42"/>
        <v>172.52393909964894</v>
      </c>
      <c r="BN45" s="2">
        <f t="shared" si="43"/>
        <v>280.93468231471456</v>
      </c>
      <c r="BO45" s="2">
        <f t="shared" si="44"/>
        <v>277.8460964676961</v>
      </c>
      <c r="BP45" s="2">
        <f t="shared" si="45"/>
        <v>423.98635321548744</v>
      </c>
      <c r="BQ45" s="2">
        <f t="shared" si="46"/>
        <v>437.95180496667632</v>
      </c>
      <c r="BR45" s="2">
        <f t="shared" si="47"/>
        <v>605.37166576120558</v>
      </c>
      <c r="BS45" s="2">
        <f t="shared" si="48"/>
        <v>670.19133712001053</v>
      </c>
      <c r="BU45" s="2">
        <f t="shared" si="49"/>
        <v>2.5975637034736256</v>
      </c>
      <c r="BV45" s="2">
        <f t="shared" si="50"/>
        <v>4.2514165552748437</v>
      </c>
      <c r="BW45" s="2">
        <f t="shared" si="51"/>
        <v>6.8468150014762683</v>
      </c>
      <c r="BX45" s="2">
        <f t="shared" si="52"/>
        <v>10.792215641287871</v>
      </c>
      <c r="BY45" s="2">
        <f t="shared" si="53"/>
        <v>16.515172101351553</v>
      </c>
      <c r="CA45" s="2">
        <f t="shared" si="54"/>
        <v>1.0296102638115665</v>
      </c>
      <c r="CB45" s="2">
        <f t="shared" si="55"/>
        <v>1.6851567933428504</v>
      </c>
      <c r="CC45" s="2">
        <f t="shared" si="56"/>
        <v>2.7139088025105487</v>
      </c>
      <c r="CD45" s="2">
        <f t="shared" si="69"/>
        <v>4.2777684253434689</v>
      </c>
      <c r="CE45" s="2">
        <f t="shared" si="57"/>
        <v>6.546207387109285</v>
      </c>
      <c r="CG45" s="2">
        <f t="shared" si="79"/>
        <v>39.849997846832188</v>
      </c>
      <c r="CH45" s="2">
        <f t="shared" si="80"/>
        <v>65.222246656407918</v>
      </c>
      <c r="CI45" s="2">
        <f t="shared" si="81"/>
        <v>105.03902664701596</v>
      </c>
      <c r="CJ45" s="2">
        <f t="shared" si="82"/>
        <v>165.56659206962047</v>
      </c>
      <c r="CK45" s="2">
        <f t="shared" si="83"/>
        <v>253.36417035656535</v>
      </c>
    </row>
    <row r="46" spans="1:89">
      <c r="A46" s="2">
        <v>1.4</v>
      </c>
      <c r="B46" s="2">
        <f t="shared" si="24"/>
        <v>1315.2173913043478</v>
      </c>
      <c r="C46" s="3">
        <v>3.5</v>
      </c>
      <c r="D46" s="2">
        <f t="shared" si="90"/>
        <v>57.622999999999998</v>
      </c>
      <c r="E46" s="2">
        <f t="shared" si="91"/>
        <v>27.684999999999999</v>
      </c>
      <c r="F46" s="2">
        <f>$F$5+$F$7*$C46</f>
        <v>9.8254999999999999</v>
      </c>
      <c r="G46" s="2">
        <f t="shared" si="93"/>
        <v>1.8634999999999999</v>
      </c>
      <c r="H46" s="3">
        <f t="shared" si="89"/>
        <v>96.997</v>
      </c>
      <c r="J46" s="2">
        <f t="shared" si="25"/>
        <v>59.406991968823782</v>
      </c>
      <c r="K46" s="2">
        <f t="shared" si="26"/>
        <v>28.542119859377095</v>
      </c>
      <c r="L46" s="2">
        <f t="shared" si="27"/>
        <v>10.129694732826788</v>
      </c>
      <c r="M46" s="2">
        <f t="shared" si="28"/>
        <v>1.9211934389723393</v>
      </c>
      <c r="N46" s="3">
        <f t="shared" si="84"/>
        <v>100</v>
      </c>
      <c r="O46" s="2">
        <v>8.0000000000000002E-3</v>
      </c>
      <c r="P46" s="2">
        <f t="shared" si="0"/>
        <v>9.1692627768818508E-2</v>
      </c>
      <c r="Q46" s="2">
        <f t="shared" si="1"/>
        <v>0.19606552862710386</v>
      </c>
      <c r="R46" s="2">
        <v>0.3</v>
      </c>
      <c r="S46" s="2">
        <f t="shared" si="64"/>
        <v>5.6547998920640323E-2</v>
      </c>
      <c r="T46" s="2">
        <v>0.12</v>
      </c>
      <c r="U46" s="2">
        <f t="shared" si="2"/>
        <v>0.64690007782847381</v>
      </c>
      <c r="V46" s="2">
        <f t="shared" si="3"/>
        <v>1.1680048601057984</v>
      </c>
      <c r="W46" s="2">
        <v>0.06</v>
      </c>
      <c r="X46" s="2">
        <f t="shared" si="65"/>
        <v>0.37539542880347659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0"/>
        <v>0.13017933647432395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1"/>
        <v>0.6968048599007004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2"/>
        <v>0.42056241192390931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3"/>
        <v>0.25541480360875457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4"/>
        <v>0.15603484094239339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5"/>
        <v>9.5851915544080291E-2</v>
      </c>
      <c r="BD46" s="2">
        <f t="shared" si="66"/>
        <v>8101.1751218584486</v>
      </c>
      <c r="BE46" s="2">
        <f t="shared" si="67"/>
        <v>10176.808737165164</v>
      </c>
      <c r="BF46" s="2">
        <f t="shared" si="36"/>
        <v>41.076035880259958</v>
      </c>
      <c r="BG46" s="2">
        <f t="shared" si="37"/>
        <v>40.594504979824571</v>
      </c>
      <c r="BH46" s="2">
        <f t="shared" si="68"/>
        <v>2.4571897471707058</v>
      </c>
      <c r="BI46" s="2">
        <f t="shared" si="38"/>
        <v>2.6397992683627556</v>
      </c>
      <c r="BJ46" s="2">
        <f t="shared" si="39"/>
        <v>111.99189862822195</v>
      </c>
      <c r="BK46" s="2">
        <f t="shared" si="40"/>
        <v>105.59807780301675</v>
      </c>
      <c r="BL46" s="2">
        <f t="shared" si="41"/>
        <v>179.76904276212991</v>
      </c>
      <c r="BM46" s="2">
        <f t="shared" si="42"/>
        <v>172.73094206143409</v>
      </c>
      <c r="BN46" s="2">
        <f t="shared" si="43"/>
        <v>281.07998088070025</v>
      </c>
      <c r="BO46" s="2">
        <f t="shared" si="44"/>
        <v>277.9384931652105</v>
      </c>
      <c r="BP46" s="2">
        <f t="shared" si="45"/>
        <v>423.04048066605816</v>
      </c>
      <c r="BQ46" s="2">
        <f t="shared" si="46"/>
        <v>437.52576712951583</v>
      </c>
      <c r="BR46" s="2">
        <f t="shared" si="47"/>
        <v>601.43024787148545</v>
      </c>
      <c r="BS46" s="2">
        <f t="shared" si="48"/>
        <v>668.22673457005271</v>
      </c>
      <c r="BU46" s="2">
        <f t="shared" si="49"/>
        <v>2.6012899493539554</v>
      </c>
      <c r="BV46" s="2">
        <f t="shared" si="50"/>
        <v>4.2550325997885974</v>
      </c>
      <c r="BW46" s="2">
        <f t="shared" si="51"/>
        <v>6.8467023628775783</v>
      </c>
      <c r="BX46" s="2">
        <f t="shared" si="52"/>
        <v>10.777955473209138</v>
      </c>
      <c r="BY46" s="2">
        <f t="shared" si="53"/>
        <v>16.461014487112497</v>
      </c>
      <c r="CA46" s="2">
        <f t="shared" si="54"/>
        <v>1.0376344935851864</v>
      </c>
      <c r="CB46" s="2">
        <f t="shared" si="55"/>
        <v>1.6972996793251101</v>
      </c>
      <c r="CC46" s="2">
        <f t="shared" si="56"/>
        <v>2.7310967548225005</v>
      </c>
      <c r="CD46" s="2">
        <f t="shared" si="69"/>
        <v>4.2992432935454019</v>
      </c>
      <c r="CE46" s="2">
        <f t="shared" si="57"/>
        <v>6.5661716931922305</v>
      </c>
      <c r="CG46" s="2">
        <f t="shared" si="79"/>
        <v>40.002313459428422</v>
      </c>
      <c r="CH46" s="2">
        <f t="shared" si="80"/>
        <v>65.433362351283819</v>
      </c>
      <c r="CI46" s="2">
        <f t="shared" si="81"/>
        <v>105.28773778227171</v>
      </c>
      <c r="CJ46" s="2">
        <f t="shared" si="82"/>
        <v>165.74205939562825</v>
      </c>
      <c r="CK46" s="2">
        <f t="shared" si="83"/>
        <v>253.13543441676052</v>
      </c>
    </row>
    <row r="47" spans="1:89">
      <c r="A47" s="2">
        <v>1.4</v>
      </c>
      <c r="B47" s="2">
        <f t="shared" si="24"/>
        <v>1315.6521739130435</v>
      </c>
      <c r="C47" s="3">
        <v>3.6</v>
      </c>
      <c r="D47" s="2">
        <f>$D$5+$D$7*$C47</f>
        <v>57.640799999999999</v>
      </c>
      <c r="E47" s="2">
        <f>$E$5+$E$7*$C47</f>
        <v>27.675999999999998</v>
      </c>
      <c r="F47" s="2">
        <f>$F$5+$F$7*$C47</f>
        <v>9.7347999999999999</v>
      </c>
      <c r="G47" s="2">
        <f>$G$5+$G$7*$C47</f>
        <v>1.8595999999999999</v>
      </c>
      <c r="H47" s="3">
        <f t="shared" si="89"/>
        <v>96.911200000000008</v>
      </c>
      <c r="J47" s="2">
        <f t="shared" si="25"/>
        <v>59.47795507639983</v>
      </c>
      <c r="K47" s="2">
        <f t="shared" si="26"/>
        <v>28.558102675438956</v>
      </c>
      <c r="L47" s="2">
        <f t="shared" si="27"/>
        <v>10.045072189798494</v>
      </c>
      <c r="M47" s="2">
        <f t="shared" si="28"/>
        <v>1.918870058362707</v>
      </c>
      <c r="N47" s="3">
        <f t="shared" si="84"/>
        <v>99.999999999999986</v>
      </c>
      <c r="O47" s="2">
        <v>8.0000000000000002E-3</v>
      </c>
      <c r="P47" s="2">
        <f t="shared" si="0"/>
        <v>9.1557297693011949E-2</v>
      </c>
      <c r="Q47" s="2">
        <f t="shared" si="1"/>
        <v>0.19600137057178321</v>
      </c>
      <c r="R47" s="2">
        <v>0.3</v>
      </c>
      <c r="S47" s="2">
        <f t="shared" si="64"/>
        <v>5.6350352830157852E-2</v>
      </c>
      <c r="T47" s="2">
        <v>0.12</v>
      </c>
      <c r="U47" s="2">
        <f t="shared" si="2"/>
        <v>0.64692630575556953</v>
      </c>
      <c r="V47" s="2">
        <f t="shared" si="3"/>
        <v>1.1670238912222393</v>
      </c>
      <c r="W47" s="2">
        <v>0.06</v>
      </c>
      <c r="X47" s="2">
        <f t="shared" si="65"/>
        <v>0.37450313910426652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0"/>
        <v>0.12984619899454344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1"/>
        <v>0.69406626513865277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2"/>
        <v>0.41899754274249112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3"/>
        <v>0.25451460776939133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4"/>
        <v>0.15551334115944496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5"/>
        <v>9.5547587025983025E-2</v>
      </c>
      <c r="BD47" s="2">
        <f t="shared" si="66"/>
        <v>7990.9926474280683</v>
      </c>
      <c r="BE47" s="2">
        <f t="shared" si="67"/>
        <v>10116.091623561355</v>
      </c>
      <c r="BF47" s="2">
        <f t="shared" si="36"/>
        <v>41.102839593463479</v>
      </c>
      <c r="BG47" s="2">
        <f t="shared" si="37"/>
        <v>40.608625385758984</v>
      </c>
      <c r="BH47" s="2">
        <f t="shared" si="68"/>
        <v>2.4465188914523903</v>
      </c>
      <c r="BI47" s="2">
        <f t="shared" si="38"/>
        <v>2.6344303690041344</v>
      </c>
      <c r="BJ47" s="2">
        <f t="shared" si="39"/>
        <v>112.38252770518193</v>
      </c>
      <c r="BK47" s="2">
        <f t="shared" si="40"/>
        <v>105.78653474474356</v>
      </c>
      <c r="BL47" s="2">
        <f t="shared" si="41"/>
        <v>180.18183488676988</v>
      </c>
      <c r="BM47" s="2">
        <f t="shared" si="42"/>
        <v>172.93791130658232</v>
      </c>
      <c r="BN47" s="2">
        <f t="shared" si="43"/>
        <v>281.22145278729357</v>
      </c>
      <c r="BO47" s="2">
        <f t="shared" si="44"/>
        <v>278.02968648804614</v>
      </c>
      <c r="BP47" s="2">
        <f t="shared" si="45"/>
        <v>422.08615768199621</v>
      </c>
      <c r="BQ47" s="2">
        <f t="shared" si="46"/>
        <v>437.09688908930696</v>
      </c>
      <c r="BR47" s="2">
        <f t="shared" si="47"/>
        <v>597.48951397057328</v>
      </c>
      <c r="BS47" s="2">
        <f t="shared" si="48"/>
        <v>666.26181177562262</v>
      </c>
      <c r="BU47" s="2">
        <f t="shared" si="49"/>
        <v>2.6050262410961045</v>
      </c>
      <c r="BV47" s="2">
        <f t="shared" si="50"/>
        <v>4.2586497243817032</v>
      </c>
      <c r="BW47" s="2">
        <f t="shared" si="51"/>
        <v>6.8465672956649311</v>
      </c>
      <c r="BX47" s="2">
        <f t="shared" si="52"/>
        <v>10.763646514432184</v>
      </c>
      <c r="BY47" s="2">
        <f t="shared" si="53"/>
        <v>16.406903839923466</v>
      </c>
      <c r="CA47" s="2">
        <f t="shared" si="54"/>
        <v>1.0457253520554965</v>
      </c>
      <c r="CB47" s="2">
        <f t="shared" si="55"/>
        <v>1.7095328684429194</v>
      </c>
      <c r="CC47" s="2">
        <f t="shared" si="56"/>
        <v>2.748390355030871</v>
      </c>
      <c r="CD47" s="2">
        <f t="shared" si="69"/>
        <v>4.3208079301225988</v>
      </c>
      <c r="CE47" s="2">
        <f t="shared" si="57"/>
        <v>6.5861583363265952</v>
      </c>
      <c r="CG47" s="2">
        <f t="shared" si="79"/>
        <v>40.155373240983749</v>
      </c>
      <c r="CH47" s="2">
        <f t="shared" si="80"/>
        <v>65.645276998517218</v>
      </c>
      <c r="CI47" s="2">
        <f t="shared" si="81"/>
        <v>105.53692735980216</v>
      </c>
      <c r="CJ47" s="2">
        <f t="shared" si="82"/>
        <v>165.91704006757939</v>
      </c>
      <c r="CK47" s="2">
        <f t="shared" si="83"/>
        <v>252.90545524172745</v>
      </c>
    </row>
    <row r="48" spans="1:89">
      <c r="A48" s="2">
        <v>1.4</v>
      </c>
      <c r="B48" s="2">
        <f t="shared" si="24"/>
        <v>1316.0869565217392</v>
      </c>
      <c r="C48" s="3">
        <v>3.7</v>
      </c>
      <c r="D48" s="2">
        <f>$D$5+$D$7*$C48</f>
        <v>57.6586</v>
      </c>
      <c r="E48" s="2">
        <f>$E$5+$E$7*$C48</f>
        <v>27.667000000000002</v>
      </c>
      <c r="F48" s="2">
        <f>$F$5+$F$7*$C48</f>
        <v>9.6440999999999999</v>
      </c>
      <c r="G48" s="2">
        <f>$G$5+$G$7*$C48</f>
        <v>1.8556999999999999</v>
      </c>
      <c r="H48" s="3">
        <f t="shared" si="89"/>
        <v>96.825400000000002</v>
      </c>
      <c r="J48" s="2">
        <f t="shared" si="25"/>
        <v>59.549043949211672</v>
      </c>
      <c r="K48" s="2">
        <f t="shared" si="26"/>
        <v>28.574113817242171</v>
      </c>
      <c r="L48" s="2">
        <f t="shared" si="27"/>
        <v>9.9602996734327967</v>
      </c>
      <c r="M48" s="2">
        <f t="shared" si="28"/>
        <v>1.9165425601133586</v>
      </c>
      <c r="N48" s="3">
        <f t="shared" si="84"/>
        <v>100</v>
      </c>
      <c r="O48" s="2">
        <v>8.0000000000000002E-3</v>
      </c>
      <c r="P48" s="2">
        <f t="shared" si="0"/>
        <v>9.1422241235205412E-2</v>
      </c>
      <c r="Q48" s="2">
        <f t="shared" si="1"/>
        <v>0.19593726859817759</v>
      </c>
      <c r="R48" s="2">
        <v>0.3</v>
      </c>
      <c r="S48" s="2">
        <f t="shared" si="64"/>
        <v>5.6152585585415728E-2</v>
      </c>
      <c r="T48" s="2">
        <v>0.12</v>
      </c>
      <c r="U48" s="2">
        <f t="shared" si="2"/>
        <v>0.64695252039433293</v>
      </c>
      <c r="V48" s="2">
        <f t="shared" si="3"/>
        <v>1.1660442822921535</v>
      </c>
      <c r="W48" s="2">
        <v>0.06</v>
      </c>
      <c r="X48" s="2">
        <f t="shared" si="65"/>
        <v>0.3736112326373428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0"/>
        <v>0.12951247110778785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1"/>
        <v>0.69133479810366016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2"/>
        <v>0.41743668645152243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3"/>
        <v>0.25361668286870698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4"/>
        <v>0.15499313369380652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5"/>
        <v>9.5243998296488941E-2</v>
      </c>
      <c r="BD48" s="2">
        <f t="shared" si="66"/>
        <v>7881.7791409162983</v>
      </c>
      <c r="BE48" s="2">
        <f t="shared" si="67"/>
        <v>10055.704799706084</v>
      </c>
      <c r="BF48" s="2">
        <f t="shared" si="36"/>
        <v>41.129507377466446</v>
      </c>
      <c r="BG48" s="2">
        <f t="shared" si="37"/>
        <v>40.622703277426751</v>
      </c>
      <c r="BH48" s="2">
        <f t="shared" si="68"/>
        <v>2.4358542708000264</v>
      </c>
      <c r="BI48" s="2">
        <f t="shared" si="38"/>
        <v>2.6290634474310504</v>
      </c>
      <c r="BJ48" s="2">
        <f t="shared" si="39"/>
        <v>112.77439477784587</v>
      </c>
      <c r="BK48" s="2">
        <f t="shared" si="40"/>
        <v>105.97539582671931</v>
      </c>
      <c r="BL48" s="2">
        <f t="shared" si="41"/>
        <v>180.59442301602829</v>
      </c>
      <c r="BM48" s="2">
        <f t="shared" si="42"/>
        <v>173.14484405548626</v>
      </c>
      <c r="BN48" s="2">
        <f t="shared" si="43"/>
        <v>281.35907142261073</v>
      </c>
      <c r="BO48" s="2">
        <f t="shared" si="44"/>
        <v>278.11966986465603</v>
      </c>
      <c r="BP48" s="2">
        <f t="shared" si="45"/>
        <v>421.12339696539237</v>
      </c>
      <c r="BQ48" s="2">
        <f t="shared" si="46"/>
        <v>436.66517308595792</v>
      </c>
      <c r="BR48" s="2">
        <f t="shared" si="47"/>
        <v>593.5496656986611</v>
      </c>
      <c r="BS48" s="2">
        <f t="shared" si="48"/>
        <v>664.29661863840749</v>
      </c>
      <c r="BU48" s="2">
        <f t="shared" si="49"/>
        <v>2.6087726142442071</v>
      </c>
      <c r="BV48" s="2">
        <f t="shared" si="50"/>
        <v>4.2622678966739143</v>
      </c>
      <c r="BW48" s="2">
        <f t="shared" si="51"/>
        <v>6.846409702605925</v>
      </c>
      <c r="BX48" s="2">
        <f t="shared" si="52"/>
        <v>10.749288891579116</v>
      </c>
      <c r="BY48" s="2">
        <f t="shared" si="53"/>
        <v>16.352841269614476</v>
      </c>
      <c r="CA48" s="2">
        <f t="shared" si="54"/>
        <v>1.0538833223288022</v>
      </c>
      <c r="CB48" s="2">
        <f t="shared" si="55"/>
        <v>1.7218568713408042</v>
      </c>
      <c r="CC48" s="2">
        <f t="shared" si="56"/>
        <v>2.7657899212871198</v>
      </c>
      <c r="CD48" s="2">
        <f t="shared" si="69"/>
        <v>4.3424621325272117</v>
      </c>
      <c r="CE48" s="2">
        <f t="shared" si="57"/>
        <v>6.6061666672814834</v>
      </c>
      <c r="CG48" s="2">
        <f t="shared" si="79"/>
        <v>40.3091815567523</v>
      </c>
      <c r="CH48" s="2">
        <f t="shared" si="80"/>
        <v>65.857993737150821</v>
      </c>
      <c r="CI48" s="2">
        <f t="shared" si="81"/>
        <v>105.78659489424513</v>
      </c>
      <c r="CJ48" s="2">
        <f t="shared" si="82"/>
        <v>166.09153100228093</v>
      </c>
      <c r="CK48" s="2">
        <f t="shared" si="83"/>
        <v>252.6742438595443</v>
      </c>
    </row>
    <row r="49" spans="1:89">
      <c r="A49" s="2">
        <v>1.4</v>
      </c>
      <c r="B49" s="2">
        <f t="shared" si="24"/>
        <v>1316.5217391304348</v>
      </c>
      <c r="C49" s="3">
        <v>3.8</v>
      </c>
      <c r="D49" s="2">
        <f>$D$5+$D$7*$C49</f>
        <v>57.676400000000001</v>
      </c>
      <c r="E49" s="2">
        <f>$E$5+$E$7*$C49</f>
        <v>27.658000000000001</v>
      </c>
      <c r="F49" s="2">
        <f>$F$5+$F$7*$C49</f>
        <v>9.5533999999999999</v>
      </c>
      <c r="G49" s="2">
        <f>$G$5+$G$7*$C49</f>
        <v>1.8517999999999999</v>
      </c>
      <c r="H49" s="3">
        <f t="shared" si="89"/>
        <v>96.739599999999996</v>
      </c>
      <c r="J49" s="2">
        <f t="shared" si="25"/>
        <v>59.620258921889281</v>
      </c>
      <c r="K49" s="2">
        <f t="shared" si="26"/>
        <v>28.590153360154481</v>
      </c>
      <c r="L49" s="2">
        <f t="shared" si="27"/>
        <v>9.8753767846879672</v>
      </c>
      <c r="M49" s="2">
        <f t="shared" si="28"/>
        <v>1.9142109332682788</v>
      </c>
      <c r="N49" s="3">
        <f t="shared" si="84"/>
        <v>100.00000000000001</v>
      </c>
      <c r="O49" s="2">
        <v>8.0000000000000002E-3</v>
      </c>
      <c r="P49" s="2">
        <f t="shared" si="0"/>
        <v>9.1287457713120523E-2</v>
      </c>
      <c r="Q49" s="2">
        <f t="shared" si="1"/>
        <v>0.19587322263621076</v>
      </c>
      <c r="R49" s="2">
        <v>0.3</v>
      </c>
      <c r="S49" s="2">
        <f t="shared" si="64"/>
        <v>5.5954696427959832E-2</v>
      </c>
      <c r="T49" s="2">
        <v>0.12</v>
      </c>
      <c r="U49" s="2">
        <f t="shared" si="2"/>
        <v>0.64697872175483906</v>
      </c>
      <c r="V49" s="2">
        <f t="shared" si="3"/>
        <v>1.16506603083416</v>
      </c>
      <c r="W49" s="2">
        <v>0.06</v>
      </c>
      <c r="X49" s="2">
        <f t="shared" si="65"/>
        <v>0.37271970635878593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0"/>
        <v>0.12917815124313103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1"/>
        <v>0.68861043168637537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2"/>
        <v>0.41587982785727734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3"/>
        <v>0.25272102034920951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4"/>
        <v>0.15447421369976763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5"/>
        <v>9.4941146595785217E-2</v>
      </c>
      <c r="BD49" s="2">
        <f t="shared" si="66"/>
        <v>7773.531777649474</v>
      </c>
      <c r="BE49" s="2">
        <f t="shared" si="67"/>
        <v>9995.6476149151222</v>
      </c>
      <c r="BF49" s="2">
        <f t="shared" si="36"/>
        <v>41.156038198499026</v>
      </c>
      <c r="BG49" s="2">
        <f t="shared" si="37"/>
        <v>40.636738406928657</v>
      </c>
      <c r="BH49" s="2">
        <f t="shared" si="68"/>
        <v>2.4251959227411382</v>
      </c>
      <c r="BI49" s="2">
        <f t="shared" si="38"/>
        <v>2.6236985125707895</v>
      </c>
      <c r="BJ49" s="2">
        <f t="shared" si="39"/>
        <v>113.16750282655234</v>
      </c>
      <c r="BK49" s="2">
        <f t="shared" si="40"/>
        <v>106.16466180039913</v>
      </c>
      <c r="BL49" s="2">
        <f t="shared" si="41"/>
        <v>181.00679517287321</v>
      </c>
      <c r="BM49" s="2">
        <f t="shared" si="42"/>
        <v>173.35173750594382</v>
      </c>
      <c r="BN49" s="2">
        <f t="shared" si="43"/>
        <v>281.49281013312225</v>
      </c>
      <c r="BO49" s="2">
        <f t="shared" si="44"/>
        <v>278.20843671382613</v>
      </c>
      <c r="BP49" s="2">
        <f t="shared" si="45"/>
        <v>420.15221181039885</v>
      </c>
      <c r="BQ49" s="2">
        <f t="shared" si="46"/>
        <v>436.23062147344325</v>
      </c>
      <c r="BR49" s="2">
        <f t="shared" si="47"/>
        <v>589.61090487310685</v>
      </c>
      <c r="BS49" s="2">
        <f t="shared" si="48"/>
        <v>662.33120511826803</v>
      </c>
      <c r="BU49" s="2">
        <f t="shared" si="49"/>
        <v>2.6125291045084911</v>
      </c>
      <c r="BV49" s="2">
        <f t="shared" si="50"/>
        <v>4.2658870839985266</v>
      </c>
      <c r="BW49" s="2">
        <f t="shared" si="51"/>
        <v>6.8462294864292295</v>
      </c>
      <c r="BX49" s="2">
        <f t="shared" si="52"/>
        <v>10.734882733577479</v>
      </c>
      <c r="BY49" s="2">
        <f t="shared" si="53"/>
        <v>16.298827885392964</v>
      </c>
      <c r="CA49" s="2">
        <f t="shared" si="54"/>
        <v>1.0621088886925576</v>
      </c>
      <c r="CB49" s="2">
        <f t="shared" si="55"/>
        <v>1.7342721971038175</v>
      </c>
      <c r="CC49" s="2">
        <f t="shared" si="56"/>
        <v>2.7832957646355414</v>
      </c>
      <c r="CD49" s="2">
        <f t="shared" si="69"/>
        <v>4.3642056851075521</v>
      </c>
      <c r="CE49" s="2">
        <f t="shared" si="57"/>
        <v>6.6261960268583575</v>
      </c>
      <c r="CG49" s="2">
        <f t="shared" si="79"/>
        <v>40.463742801140427</v>
      </c>
      <c r="CH49" s="2">
        <f t="shared" si="80"/>
        <v>66.071515715457664</v>
      </c>
      <c r="CI49" s="2">
        <f t="shared" si="81"/>
        <v>106.0367398848841</v>
      </c>
      <c r="CJ49" s="2">
        <f t="shared" si="82"/>
        <v>166.26552913124519</v>
      </c>
      <c r="CK49" s="2">
        <f t="shared" si="83"/>
        <v>252.44181141425938</v>
      </c>
    </row>
    <row r="50" spans="1:89">
      <c r="A50" s="2">
        <v>1.4</v>
      </c>
      <c r="B50" s="2">
        <f t="shared" si="24"/>
        <v>1316.9565217391305</v>
      </c>
      <c r="C50" s="3">
        <v>3.9</v>
      </c>
      <c r="D50" s="2">
        <f t="shared" ref="D50:D59" si="94">$D$5+$D$7*$C50</f>
        <v>57.694200000000002</v>
      </c>
      <c r="E50" s="2">
        <f t="shared" ref="E50:E59" si="95">$E$5+$E$7*$C50</f>
        <v>27.649000000000001</v>
      </c>
      <c r="F50" s="2">
        <f t="shared" ref="F50:F59" si="96">$F$5+$F$7*$C50</f>
        <v>9.4626999999999999</v>
      </c>
      <c r="G50" s="2">
        <f t="shared" ref="G50:G59" si="97">$G$5+$G$7*$C50</f>
        <v>1.8479000000000001</v>
      </c>
      <c r="H50" s="3">
        <f t="shared" si="89"/>
        <v>96.65379999999999</v>
      </c>
      <c r="J50" s="2">
        <f t="shared" si="25"/>
        <v>59.691600330250864</v>
      </c>
      <c r="K50" s="2">
        <f t="shared" si="26"/>
        <v>28.606221379811249</v>
      </c>
      <c r="L50" s="2">
        <f t="shared" si="27"/>
        <v>9.7903031231053514</v>
      </c>
      <c r="M50" s="2">
        <f t="shared" si="28"/>
        <v>1.9118751668325513</v>
      </c>
      <c r="N50" s="3">
        <f t="shared" si="84"/>
        <v>100</v>
      </c>
      <c r="O50" s="2">
        <v>8.0000000000000002E-3</v>
      </c>
      <c r="P50" s="2">
        <f t="shared" si="0"/>
        <v>9.1152946446479713E-2</v>
      </c>
      <c r="Q50" s="2">
        <f t="shared" si="1"/>
        <v>0.19580923261591932</v>
      </c>
      <c r="R50" s="2">
        <v>0.3</v>
      </c>
      <c r="S50" s="2">
        <f t="shared" si="64"/>
        <v>5.5756684597743481E-2</v>
      </c>
      <c r="T50" s="2">
        <v>0.12</v>
      </c>
      <c r="U50" s="2">
        <f t="shared" si="2"/>
        <v>0.64700490984715187</v>
      </c>
      <c r="V50" s="2">
        <f t="shared" si="3"/>
        <v>1.164089134372416</v>
      </c>
      <c r="W50" s="2">
        <v>0.06</v>
      </c>
      <c r="X50" s="2">
        <f t="shared" si="65"/>
        <v>0.37182855722371772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0"/>
        <v>0.12884323782406903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1"/>
        <v>0.68589313887476977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2"/>
        <v>0.41432695182027024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3"/>
        <v>0.25182761168376244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4"/>
        <v>0.15395657634868243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5"/>
        <v>9.4639029173698735E-2</v>
      </c>
      <c r="BD50" s="2">
        <f t="shared" si="66"/>
        <v>7666.2477007861726</v>
      </c>
      <c r="BE50" s="2">
        <f t="shared" si="67"/>
        <v>9935.9194119887379</v>
      </c>
      <c r="BF50" s="2">
        <f t="shared" si="36"/>
        <v>41.182431016291382</v>
      </c>
      <c r="BG50" s="2">
        <f t="shared" si="37"/>
        <v>40.650730525117439</v>
      </c>
      <c r="BH50" s="2">
        <f t="shared" si="68"/>
        <v>2.4145438850874585</v>
      </c>
      <c r="BI50" s="2">
        <f t="shared" si="38"/>
        <v>2.6183355734045501</v>
      </c>
      <c r="BJ50" s="2">
        <f t="shared" si="39"/>
        <v>113.56185482655528</v>
      </c>
      <c r="BK50" s="2">
        <f t="shared" si="40"/>
        <v>106.35433341645441</v>
      </c>
      <c r="BL50" s="2">
        <f t="shared" si="41"/>
        <v>181.4189392613726</v>
      </c>
      <c r="BM50" s="2">
        <f t="shared" si="42"/>
        <v>173.5585888330061</v>
      </c>
      <c r="BN50" s="2">
        <f t="shared" si="43"/>
        <v>281.62264222498794</v>
      </c>
      <c r="BO50" s="2">
        <f t="shared" si="44"/>
        <v>278.29598044488159</v>
      </c>
      <c r="BP50" s="2">
        <f t="shared" si="45"/>
        <v>419.1726161070664</v>
      </c>
      <c r="BQ50" s="2">
        <f t="shared" si="46"/>
        <v>435.79323672045922</v>
      </c>
      <c r="BR50" s="2">
        <f t="shared" si="47"/>
        <v>585.67343346678797</v>
      </c>
      <c r="BS50" s="2">
        <f t="shared" si="48"/>
        <v>660.36562122976852</v>
      </c>
      <c r="BU50" s="2">
        <f t="shared" si="49"/>
        <v>2.6162957477661997</v>
      </c>
      <c r="BV50" s="2">
        <f t="shared" si="50"/>
        <v>4.2695072534002065</v>
      </c>
      <c r="BW50" s="2">
        <f t="shared" si="51"/>
        <v>6.8460265498285926</v>
      </c>
      <c r="BX50" s="2">
        <f t="shared" si="52"/>
        <v>10.720428171670605</v>
      </c>
      <c r="BY50" s="2">
        <f t="shared" si="53"/>
        <v>16.244864795768901</v>
      </c>
      <c r="CA50" s="2">
        <f t="shared" si="54"/>
        <v>1.0704025365596932</v>
      </c>
      <c r="CB50" s="2">
        <f t="shared" si="55"/>
        <v>1.7467793531375597</v>
      </c>
      <c r="CC50" s="2">
        <f t="shared" si="56"/>
        <v>2.8009081888193261</v>
      </c>
      <c r="CD50" s="2">
        <f t="shared" si="69"/>
        <v>4.3860383589124989</v>
      </c>
      <c r="CE50" s="2">
        <f t="shared" si="57"/>
        <v>6.646245745843788</v>
      </c>
      <c r="CG50" s="2">
        <f t="shared" si="79"/>
        <v>40.619061397911182</v>
      </c>
      <c r="CH50" s="2">
        <f t="shared" si="80"/>
        <v>66.28584609089377</v>
      </c>
      <c r="CI50" s="2">
        <f t="shared" si="81"/>
        <v>106.28736181551433</v>
      </c>
      <c r="CJ50" s="2">
        <f t="shared" si="82"/>
        <v>166.43903140108554</v>
      </c>
      <c r="CK50" s="2">
        <f t="shared" si="83"/>
        <v>252.20816916569376</v>
      </c>
    </row>
    <row r="51" spans="1:89">
      <c r="A51" s="2">
        <v>1.4</v>
      </c>
      <c r="B51" s="2">
        <f t="shared" si="24"/>
        <v>1317.391304347826</v>
      </c>
      <c r="C51" s="3">
        <v>4</v>
      </c>
      <c r="D51" s="2">
        <f t="shared" si="94"/>
        <v>57.712000000000003</v>
      </c>
      <c r="E51" s="2">
        <f t="shared" si="95"/>
        <v>27.64</v>
      </c>
      <c r="F51" s="2">
        <f t="shared" si="96"/>
        <v>9.3719999999999999</v>
      </c>
      <c r="G51" s="2">
        <f t="shared" si="97"/>
        <v>1.8440000000000001</v>
      </c>
      <c r="H51" s="3">
        <f t="shared" si="89"/>
        <v>96.567999999999998</v>
      </c>
      <c r="J51" s="2">
        <f t="shared" si="25"/>
        <v>59.763068511308106</v>
      </c>
      <c r="K51" s="2">
        <f t="shared" si="26"/>
        <v>28.622317952116642</v>
      </c>
      <c r="L51" s="2">
        <f t="shared" si="27"/>
        <v>9.7050782868030829</v>
      </c>
      <c r="M51" s="2">
        <f t="shared" si="28"/>
        <v>1.9095352497721814</v>
      </c>
      <c r="N51" s="3">
        <f t="shared" si="84"/>
        <v>100.00000000000001</v>
      </c>
      <c r="O51" s="2">
        <v>8.0000000000000002E-3</v>
      </c>
      <c r="P51" s="2">
        <f t="shared" si="0"/>
        <v>9.1018706757000509E-2</v>
      </c>
      <c r="Q51" s="2">
        <f t="shared" si="1"/>
        <v>0.1957452984674522</v>
      </c>
      <c r="R51" s="2">
        <v>0.3</v>
      </c>
      <c r="S51" s="2">
        <f t="shared" si="64"/>
        <v>5.5558549333117144E-2</v>
      </c>
      <c r="T51" s="2">
        <v>0.12</v>
      </c>
      <c r="U51" s="2">
        <f t="shared" si="2"/>
        <v>0.64703108468132686</v>
      </c>
      <c r="V51" s="2">
        <f t="shared" si="3"/>
        <v>1.163113590436609</v>
      </c>
      <c r="W51" s="2">
        <v>0.06</v>
      </c>
      <c r="X51" s="2">
        <f t="shared" si="65"/>
        <v>0.37093778218627049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0"/>
        <v>0.12850772926849474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1"/>
        <v>0.68318289275368227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2"/>
        <v>0.41277804325500611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3"/>
        <v>0.25093644837544427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4"/>
        <v>0.15344021682889056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5"/>
        <v>9.4337643289651676E-2</v>
      </c>
      <c r="BD51" s="2">
        <f t="shared" si="66"/>
        <v>7559.9240214027832</v>
      </c>
      <c r="BE51" s="2">
        <f t="shared" si="67"/>
        <v>9876.519527224089</v>
      </c>
      <c r="BF51" s="2">
        <f t="shared" si="36"/>
        <v>41.20868478402533</v>
      </c>
      <c r="BG51" s="2">
        <f t="shared" si="37"/>
        <v>40.66467938159014</v>
      </c>
      <c r="BH51" s="2">
        <f t="shared" si="68"/>
        <v>2.4038981959377113</v>
      </c>
      <c r="BI51" s="2">
        <f t="shared" si="38"/>
        <v>2.612974638967879</v>
      </c>
      <c r="BJ51" s="2">
        <f t="shared" si="39"/>
        <v>113.95745374779716</v>
      </c>
      <c r="BK51" s="2">
        <f t="shared" si="40"/>
        <v>106.54441142473797</v>
      </c>
      <c r="BL51" s="2">
        <f t="shared" si="41"/>
        <v>181.83084306574287</v>
      </c>
      <c r="BM51" s="2">
        <f t="shared" si="42"/>
        <v>173.76539518882453</v>
      </c>
      <c r="BN51" s="2">
        <f t="shared" si="43"/>
        <v>281.74854096541605</v>
      </c>
      <c r="BO51" s="2">
        <f t="shared" si="44"/>
        <v>278.38229445789494</v>
      </c>
      <c r="BP51" s="2">
        <f t="shared" si="45"/>
        <v>418.18462434516107</v>
      </c>
      <c r="BQ51" s="2">
        <f t="shared" si="46"/>
        <v>435.35302141107672</v>
      </c>
      <c r="BR51" s="2">
        <f t="shared" si="47"/>
        <v>581.73745358629026</v>
      </c>
      <c r="BS51" s="2">
        <f t="shared" si="48"/>
        <v>658.39991703868156</v>
      </c>
      <c r="BU51" s="2">
        <f t="shared" si="49"/>
        <v>2.6200725800625184</v>
      </c>
      <c r="BV51" s="2">
        <f t="shared" si="50"/>
        <v>4.2731283716328088</v>
      </c>
      <c r="BW51" s="2">
        <f t="shared" si="51"/>
        <v>6.845800795466868</v>
      </c>
      <c r="BX51" s="2">
        <f t="shared" si="52"/>
        <v>10.705925339427889</v>
      </c>
      <c r="BY51" s="2">
        <f t="shared" si="53"/>
        <v>16.190953108479562</v>
      </c>
      <c r="CA51" s="2">
        <f t="shared" si="54"/>
        <v>1.0787647524115564</v>
      </c>
      <c r="CB51" s="2">
        <f t="shared" si="55"/>
        <v>1.7593788450460677</v>
      </c>
      <c r="CC51" s="2">
        <f t="shared" si="56"/>
        <v>2.8186274900844297</v>
      </c>
      <c r="CD51" s="2">
        <f t="shared" si="69"/>
        <v>4.4079599114956416</v>
      </c>
      <c r="CE51" s="2">
        <f t="shared" si="57"/>
        <v>6.6663151449641553</v>
      </c>
      <c r="CG51" s="2">
        <f t="shared" si="79"/>
        <v>40.775141800389939</v>
      </c>
      <c r="CH51" s="2">
        <f t="shared" si="80"/>
        <v>66.500988030049001</v>
      </c>
      <c r="CI51" s="2">
        <f t="shared" si="81"/>
        <v>106.53846015430733</v>
      </c>
      <c r="CJ51" s="2">
        <f t="shared" si="82"/>
        <v>166.61203477391595</v>
      </c>
      <c r="CK51" s="2">
        <f t="shared" si="83"/>
        <v>251.9733284892304</v>
      </c>
    </row>
    <row r="52" spans="1:89">
      <c r="A52" s="2">
        <v>1.4</v>
      </c>
      <c r="B52" s="2">
        <f t="shared" si="24"/>
        <v>1317.8260869565217</v>
      </c>
      <c r="C52" s="3">
        <v>4.0999999999999996</v>
      </c>
      <c r="D52" s="2">
        <f t="shared" si="94"/>
        <v>57.729799999999997</v>
      </c>
      <c r="E52" s="2">
        <f t="shared" si="95"/>
        <v>27.631</v>
      </c>
      <c r="F52" s="2">
        <f t="shared" si="96"/>
        <v>9.2812999999999999</v>
      </c>
      <c r="G52" s="2">
        <f t="shared" si="97"/>
        <v>1.8401000000000001</v>
      </c>
      <c r="H52" s="3">
        <f t="shared" si="89"/>
        <v>96.482200000000006</v>
      </c>
      <c r="J52" s="2">
        <f t="shared" si="25"/>
        <v>59.834663803271475</v>
      </c>
      <c r="K52" s="2">
        <f t="shared" si="26"/>
        <v>28.638443153244843</v>
      </c>
      <c r="L52" s="2">
        <f t="shared" si="27"/>
        <v>9.6197018724697401</v>
      </c>
      <c r="M52" s="2">
        <f t="shared" si="28"/>
        <v>1.907191171013928</v>
      </c>
      <c r="N52" s="3">
        <f t="shared" si="84"/>
        <v>99.999999999999986</v>
      </c>
      <c r="O52" s="2">
        <v>8.0000000000000002E-3</v>
      </c>
      <c r="P52" s="2">
        <f t="shared" si="0"/>
        <v>9.0884737968387794E-2</v>
      </c>
      <c r="Q52" s="2">
        <f t="shared" si="1"/>
        <v>0.19568142012107084</v>
      </c>
      <c r="R52" s="2">
        <v>0.3</v>
      </c>
      <c r="S52" s="2">
        <f t="shared" si="64"/>
        <v>5.5360289870817807E-2</v>
      </c>
      <c r="T52" s="2">
        <v>0.12</v>
      </c>
      <c r="U52" s="2">
        <f t="shared" si="2"/>
        <v>0.64705724626740779</v>
      </c>
      <c r="V52" s="2">
        <f t="shared" si="3"/>
        <v>1.1621393965619335</v>
      </c>
      <c r="W52" s="2">
        <v>0.06</v>
      </c>
      <c r="X52" s="2">
        <f t="shared" si="65"/>
        <v>0.37004737819955402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0"/>
        <v>0.12817162398867354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1"/>
        <v>0.68047966650436109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2"/>
        <v>0.41123308712972323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3"/>
        <v>0.25004752195740487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4"/>
        <v>0.15292513034563651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5"/>
        <v>9.403698621261565E-2</v>
      </c>
      <c r="BD52" s="2">
        <f t="shared" si="66"/>
        <v>7454.5578185815102</v>
      </c>
      <c r="BE52" s="2">
        <f t="shared" si="67"/>
        <v>9817.4472904279282</v>
      </c>
      <c r="BF52" s="2">
        <f t="shared" si="36"/>
        <v>41.234798448285723</v>
      </c>
      <c r="BG52" s="2">
        <f t="shared" si="37"/>
        <v>40.678584724680277</v>
      </c>
      <c r="BH52" s="2">
        <f t="shared" si="68"/>
        <v>2.3932588936804002</v>
      </c>
      <c r="BI52" s="2">
        <f t="shared" si="38"/>
        <v>2.6076157183511115</v>
      </c>
      <c r="BJ52" s="2">
        <f t="shared" si="39"/>
        <v>114.35430255467931</v>
      </c>
      <c r="BK52" s="2">
        <f t="shared" si="40"/>
        <v>106.73489657424874</v>
      </c>
      <c r="BL52" s="2">
        <f t="shared" si="41"/>
        <v>182.24249424939444</v>
      </c>
      <c r="BM52" s="2">
        <f t="shared" si="42"/>
        <v>173.97215370249694</v>
      </c>
      <c r="BN52" s="2">
        <f t="shared" si="43"/>
        <v>281.87047958404844</v>
      </c>
      <c r="BO52" s="2">
        <f t="shared" si="44"/>
        <v>278.46737214389867</v>
      </c>
      <c r="BP52" s="2">
        <f t="shared" si="45"/>
        <v>417.18825161795866</v>
      </c>
      <c r="BQ52" s="2">
        <f t="shared" si="46"/>
        <v>434.9099782453909</v>
      </c>
      <c r="BR52" s="2">
        <f t="shared" si="47"/>
        <v>577.80316744994457</v>
      </c>
      <c r="BS52" s="2">
        <f t="shared" si="48"/>
        <v>656.43414265846843</v>
      </c>
      <c r="BU52" s="2">
        <f t="shared" si="49"/>
        <v>2.6238596376115111</v>
      </c>
      <c r="BV52" s="2">
        <f t="shared" si="50"/>
        <v>4.276750405157177</v>
      </c>
      <c r="BW52" s="2">
        <f t="shared" si="51"/>
        <v>6.8455521259801486</v>
      </c>
      <c r="BX52" s="2">
        <f t="shared" si="52"/>
        <v>10.691374372755028</v>
      </c>
      <c r="BY52" s="2">
        <f t="shared" si="53"/>
        <v>16.137093930413968</v>
      </c>
      <c r="CA52" s="2">
        <f t="shared" si="54"/>
        <v>1.0871960237394493</v>
      </c>
      <c r="CB52" s="2">
        <f t="shared" si="55"/>
        <v>1.7720711765075721</v>
      </c>
      <c r="CC52" s="2">
        <f t="shared" si="56"/>
        <v>2.8364539569813232</v>
      </c>
      <c r="CD52" s="2">
        <f t="shared" si="69"/>
        <v>4.4299700867192922</v>
      </c>
      <c r="CE52" s="2">
        <f t="shared" si="57"/>
        <v>6.6864035348424622</v>
      </c>
      <c r="CG52" s="2">
        <f t="shared" si="79"/>
        <v>40.931988491671241</v>
      </c>
      <c r="CH52" s="2">
        <f t="shared" si="80"/>
        <v>66.716944708596003</v>
      </c>
      <c r="CI52" s="2">
        <f t="shared" si="81"/>
        <v>106.79003435367521</v>
      </c>
      <c r="CJ52" s="2">
        <f t="shared" si="82"/>
        <v>166.78453622775368</v>
      </c>
      <c r="CK52" s="2">
        <f t="shared" si="83"/>
        <v>251.73730087558883</v>
      </c>
    </row>
    <row r="53" spans="1:89">
      <c r="A53" s="2">
        <v>1.4</v>
      </c>
      <c r="B53" s="2">
        <f t="shared" si="24"/>
        <v>1318.2608695652175</v>
      </c>
      <c r="C53" s="3">
        <v>4.2</v>
      </c>
      <c r="D53" s="2">
        <f t="shared" si="94"/>
        <v>57.747599999999998</v>
      </c>
      <c r="E53" s="2">
        <f t="shared" si="95"/>
        <v>27.622</v>
      </c>
      <c r="F53" s="2">
        <f t="shared" si="96"/>
        <v>9.1905999999999999</v>
      </c>
      <c r="G53" s="2">
        <f t="shared" si="97"/>
        <v>1.8362000000000001</v>
      </c>
      <c r="H53" s="3">
        <f t="shared" si="89"/>
        <v>96.3964</v>
      </c>
      <c r="J53" s="2">
        <f t="shared" si="25"/>
        <v>59.906386545555648</v>
      </c>
      <c r="K53" s="2">
        <f t="shared" si="26"/>
        <v>28.65459705964123</v>
      </c>
      <c r="L53" s="2">
        <f t="shared" si="27"/>
        <v>9.534173475358001</v>
      </c>
      <c r="M53" s="2">
        <f t="shared" si="28"/>
        <v>1.9048429194451246</v>
      </c>
      <c r="N53" s="3">
        <f t="shared" si="84"/>
        <v>100.00000000000001</v>
      </c>
      <c r="O53" s="2">
        <v>8.0000000000000002E-3</v>
      </c>
      <c r="P53" s="2">
        <f t="shared" si="0"/>
        <v>9.0751039406327255E-2</v>
      </c>
      <c r="Q53" s="2">
        <f t="shared" si="1"/>
        <v>0.19561759750714838</v>
      </c>
      <c r="R53" s="2">
        <v>0.3</v>
      </c>
      <c r="S53" s="2">
        <f t="shared" si="64"/>
        <v>5.5161905445958247E-2</v>
      </c>
      <c r="T53" s="2">
        <v>0.12</v>
      </c>
      <c r="U53" s="2">
        <f t="shared" si="2"/>
        <v>0.64708339461542863</v>
      </c>
      <c r="V53" s="2">
        <f t="shared" si="3"/>
        <v>1.1611665502890798</v>
      </c>
      <c r="W53" s="2">
        <v>0.06</v>
      </c>
      <c r="X53" s="2">
        <f t="shared" si="65"/>
        <v>0.36915734221562407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0"/>
        <v>0.12783492039121794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1"/>
        <v>0.67778343340401592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2"/>
        <v>0.4096920684661447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3"/>
        <v>0.24916082399272604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4"/>
        <v>0.15241131212099093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5"/>
        <v>9.3737055221067414E-2</v>
      </c>
      <c r="BD53" s="2">
        <f t="shared" si="66"/>
        <v>7350.1461395008309</v>
      </c>
      <c r="BE53" s="2">
        <f t="shared" si="67"/>
        <v>9758.7020249296638</v>
      </c>
      <c r="BF53" s="2">
        <f t="shared" si="36"/>
        <v>41.260770949011196</v>
      </c>
      <c r="BG53" s="2">
        <f t="shared" si="37"/>
        <v>40.692446301450062</v>
      </c>
      <c r="BH53" s="2">
        <f t="shared" si="68"/>
        <v>2.3826260169966496</v>
      </c>
      <c r="BI53" s="2">
        <f t="shared" si="38"/>
        <v>2.6022588206998147</v>
      </c>
      <c r="BJ53" s="2">
        <f t="shared" si="39"/>
        <v>114.75240420582713</v>
      </c>
      <c r="BK53" s="2">
        <f t="shared" si="40"/>
        <v>106.92578961309584</v>
      </c>
      <c r="BL53" s="2">
        <f t="shared" si="41"/>
        <v>182.65388035396694</v>
      </c>
      <c r="BM53" s="2">
        <f t="shared" si="42"/>
        <v>174.17886147991291</v>
      </c>
      <c r="BN53" s="2">
        <f t="shared" si="43"/>
        <v>281.98843127436669</v>
      </c>
      <c r="BO53" s="2">
        <f t="shared" si="44"/>
        <v>278.55120688510033</v>
      </c>
      <c r="BP53" s="2">
        <f t="shared" si="45"/>
        <v>416.18351362601175</v>
      </c>
      <c r="BQ53" s="2">
        <f t="shared" si="46"/>
        <v>434.46411004016755</v>
      </c>
      <c r="BR53" s="2">
        <f t="shared" si="47"/>
        <v>573.87077736569699</v>
      </c>
      <c r="BS53" s="2">
        <f t="shared" si="48"/>
        <v>654.46834824673579</v>
      </c>
      <c r="BU53" s="2">
        <f t="shared" si="49"/>
        <v>2.6276569567970549</v>
      </c>
      <c r="BV53" s="2">
        <f t="shared" si="50"/>
        <v>4.2803733201389296</v>
      </c>
      <c r="BW53" s="2">
        <f t="shared" si="51"/>
        <v>6.845280443981915</v>
      </c>
      <c r="BX53" s="2">
        <f t="shared" si="52"/>
        <v>10.676775409904161</v>
      </c>
      <c r="BY53" s="2">
        <f t="shared" si="53"/>
        <v>16.083288367537001</v>
      </c>
      <c r="CA53" s="2">
        <f t="shared" si="54"/>
        <v>1.0956968389847574</v>
      </c>
      <c r="CB53" s="2">
        <f t="shared" si="55"/>
        <v>1.7848568491481154</v>
      </c>
      <c r="CC53" s="2">
        <f t="shared" si="56"/>
        <v>2.8543878701646084</v>
      </c>
      <c r="CD53" s="2">
        <f t="shared" si="69"/>
        <v>4.4520686145583896</v>
      </c>
      <c r="CE53" s="2">
        <f t="shared" si="57"/>
        <v>6.7065102159572589</v>
      </c>
      <c r="CG53" s="2">
        <f t="shared" si="79"/>
        <v>41.089605984826953</v>
      </c>
      <c r="CH53" s="2">
        <f t="shared" si="80"/>
        <v>66.93371931123734</v>
      </c>
      <c r="CI53" s="2">
        <f t="shared" si="81"/>
        <v>107.04208385013398</v>
      </c>
      <c r="CJ53" s="2">
        <f t="shared" si="82"/>
        <v>166.95653275692572</v>
      </c>
      <c r="CK53" s="2">
        <f t="shared" si="83"/>
        <v>251.50009793058643</v>
      </c>
    </row>
    <row r="54" spans="1:89">
      <c r="A54" s="2">
        <v>1.4</v>
      </c>
      <c r="B54" s="2">
        <f t="shared" si="24"/>
        <v>1318.695652173913</v>
      </c>
      <c r="C54" s="3">
        <v>4.3</v>
      </c>
      <c r="D54" s="2">
        <f t="shared" si="94"/>
        <v>57.7654</v>
      </c>
      <c r="E54" s="2">
        <f t="shared" si="95"/>
        <v>27.613</v>
      </c>
      <c r="F54" s="2">
        <f t="shared" si="96"/>
        <v>9.0998999999999999</v>
      </c>
      <c r="G54" s="2">
        <f t="shared" si="97"/>
        <v>1.8323</v>
      </c>
      <c r="H54" s="3">
        <f t="shared" si="89"/>
        <v>96.310600000000008</v>
      </c>
      <c r="J54" s="2">
        <f t="shared" si="25"/>
        <v>59.97823707878468</v>
      </c>
      <c r="K54" s="2">
        <f t="shared" si="26"/>
        <v>28.67077974802358</v>
      </c>
      <c r="L54" s="2">
        <f t="shared" si="27"/>
        <v>9.4484926892782308</v>
      </c>
      <c r="M54" s="2">
        <f t="shared" si="28"/>
        <v>1.9024904839135048</v>
      </c>
      <c r="N54" s="3">
        <f t="shared" si="84"/>
        <v>100</v>
      </c>
      <c r="O54" s="2">
        <v>8.0000000000000002E-3</v>
      </c>
      <c r="P54" s="2">
        <f t="shared" si="0"/>
        <v>9.0617610398479806E-2</v>
      </c>
      <c r="Q54" s="2">
        <f t="shared" si="1"/>
        <v>0.19555383055616996</v>
      </c>
      <c r="R54" s="2">
        <v>0.3</v>
      </c>
      <c r="S54" s="2">
        <f t="shared" si="64"/>
        <v>5.4963395292016805E-2</v>
      </c>
      <c r="T54" s="2">
        <v>0.12</v>
      </c>
      <c r="U54" s="2">
        <f t="shared" si="2"/>
        <v>0.64710952973541325</v>
      </c>
      <c r="V54" s="2">
        <f t="shared" si="3"/>
        <v>1.1601950491642239</v>
      </c>
      <c r="W54" s="2">
        <v>0.06</v>
      </c>
      <c r="X54" s="2">
        <f t="shared" si="65"/>
        <v>0.3682676711854509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0"/>
        <v>0.12749761687706232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1"/>
        <v>0.67509416682537449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2"/>
        <v>0.40815497233923081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3"/>
        <v>0.2482763460742835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4"/>
        <v>0.15189875739377337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5"/>
        <v>9.3437847602945004E-2</v>
      </c>
      <c r="BD54" s="2">
        <f t="shared" si="66"/>
        <v>7246.6859995283658</v>
      </c>
      <c r="BE54" s="2">
        <f t="shared" si="67"/>
        <v>9700.2830475947503</v>
      </c>
      <c r="BF54" s="2">
        <f t="shared" si="36"/>
        <v>41.28660121944457</v>
      </c>
      <c r="BG54" s="2">
        <f t="shared" si="37"/>
        <v>40.706263857682494</v>
      </c>
      <c r="BH54" s="2">
        <f t="shared" si="68"/>
        <v>2.3719996048630807</v>
      </c>
      <c r="BI54" s="2">
        <f t="shared" si="38"/>
        <v>2.5969039552152395</v>
      </c>
      <c r="BJ54" s="2">
        <f t="shared" si="39"/>
        <v>115.15176165385077</v>
      </c>
      <c r="BK54" s="2">
        <f t="shared" si="40"/>
        <v>107.11709128846223</v>
      </c>
      <c r="BL54" s="2">
        <f t="shared" si="41"/>
        <v>183.06498879835758</v>
      </c>
      <c r="BM54" s="2">
        <f t="shared" si="42"/>
        <v>174.38551560359764</v>
      </c>
      <c r="BN54" s="2">
        <f t="shared" si="43"/>
        <v>282.10236919511942</v>
      </c>
      <c r="BO54" s="2">
        <f t="shared" si="44"/>
        <v>278.63379205510074</v>
      </c>
      <c r="BP54" s="2">
        <f t="shared" si="45"/>
        <v>415.17042668088573</v>
      </c>
      <c r="BQ54" s="2">
        <f t="shared" si="46"/>
        <v>434.01541972948655</v>
      </c>
      <c r="BR54" s="2">
        <f t="shared" si="47"/>
        <v>569.94048570882126</v>
      </c>
      <c r="BS54" s="2">
        <f t="shared" si="48"/>
        <v>652.50258400166808</v>
      </c>
      <c r="BU54" s="2">
        <f t="shared" si="49"/>
        <v>2.6314645741737861</v>
      </c>
      <c r="BV54" s="2">
        <f t="shared" si="50"/>
        <v>4.2839970824462155</v>
      </c>
      <c r="BW54" s="2">
        <f t="shared" si="51"/>
        <v>6.8449856520672601</v>
      </c>
      <c r="BX54" s="2">
        <f t="shared" si="52"/>
        <v>10.662128591483958</v>
      </c>
      <c r="BY54" s="2">
        <f t="shared" si="53"/>
        <v>16.029537524813179</v>
      </c>
      <c r="CA54" s="2">
        <f t="shared" si="54"/>
        <v>1.104267687477662</v>
      </c>
      <c r="CB54" s="2">
        <f t="shared" si="55"/>
        <v>1.7977363624130296</v>
      </c>
      <c r="CC54" s="2">
        <f t="shared" si="56"/>
        <v>2.8724295021905557</v>
      </c>
      <c r="CD54" s="2">
        <f t="shared" si="69"/>
        <v>4.4742552109044231</v>
      </c>
      <c r="CE54" s="2">
        <f t="shared" si="57"/>
        <v>6.7266344786038017</v>
      </c>
      <c r="CG54" s="2">
        <f t="shared" si="79"/>
        <v>41.247998823115516</v>
      </c>
      <c r="CH54" s="2">
        <f t="shared" si="80"/>
        <v>67.151315031650455</v>
      </c>
      <c r="CI54" s="2">
        <f t="shared" si="81"/>
        <v>107.29460806416566</v>
      </c>
      <c r="CJ54" s="2">
        <f t="shared" si="82"/>
        <v>167.12802137247851</v>
      </c>
      <c r="CK54" s="2">
        <f t="shared" si="83"/>
        <v>251.26173137488507</v>
      </c>
    </row>
    <row r="55" spans="1:89">
      <c r="A55" s="2">
        <v>1.4</v>
      </c>
      <c r="B55" s="2">
        <f t="shared" si="24"/>
        <v>1319.1304347826087</v>
      </c>
      <c r="C55" s="3">
        <v>4.4000000000000004</v>
      </c>
      <c r="D55" s="2">
        <f t="shared" si="94"/>
        <v>57.783200000000001</v>
      </c>
      <c r="E55" s="2">
        <f t="shared" si="95"/>
        <v>27.603999999999999</v>
      </c>
      <c r="F55" s="2">
        <f t="shared" si="96"/>
        <v>9.0091999999999999</v>
      </c>
      <c r="G55" s="2">
        <f t="shared" si="97"/>
        <v>1.8284</v>
      </c>
      <c r="H55" s="3">
        <f t="shared" si="89"/>
        <v>96.224800000000002</v>
      </c>
      <c r="J55" s="2">
        <f t="shared" si="25"/>
        <v>60.050215744797597</v>
      </c>
      <c r="K55" s="2">
        <f t="shared" si="26"/>
        <v>28.686991295383311</v>
      </c>
      <c r="L55" s="2">
        <f t="shared" si="27"/>
        <v>9.3626591065920621</v>
      </c>
      <c r="M55" s="2">
        <f t="shared" si="28"/>
        <v>1.9001338532270267</v>
      </c>
      <c r="N55" s="3">
        <f t="shared" si="84"/>
        <v>100</v>
      </c>
      <c r="O55" s="2">
        <v>8.0000000000000002E-3</v>
      </c>
      <c r="P55" s="2">
        <f t="shared" si="0"/>
        <v>9.0484450274473618E-2</v>
      </c>
      <c r="Q55" s="2">
        <f t="shared" si="1"/>
        <v>0.19549011919873233</v>
      </c>
      <c r="R55" s="2">
        <v>0.3</v>
      </c>
      <c r="S55" s="2">
        <f t="shared" si="64"/>
        <v>5.4764758640826375E-2</v>
      </c>
      <c r="T55" s="2">
        <v>0.12</v>
      </c>
      <c r="U55" s="2">
        <f t="shared" si="2"/>
        <v>0.64713565163737574</v>
      </c>
      <c r="V55" s="2">
        <f t="shared" si="3"/>
        <v>1.159224890739007</v>
      </c>
      <c r="W55" s="2">
        <v>0.06</v>
      </c>
      <c r="X55" s="2">
        <f t="shared" si="65"/>
        <v>0.36737836205888685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0"/>
        <v>0.12715971184143796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1"/>
        <v>0.67241184023622835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2"/>
        <v>0.40662178387692594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3"/>
        <v>0.24739407982460451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4"/>
        <v>0.15138746141947171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5"/>
        <v>9.3139360655602299E-2</v>
      </c>
      <c r="BD55" s="2">
        <f t="shared" si="66"/>
        <v>7144.1743823162724</v>
      </c>
      <c r="BE55" s="2">
        <f t="shared" si="67"/>
        <v>9642.1896688384204</v>
      </c>
      <c r="BF55" s="2">
        <f t="shared" si="36"/>
        <v>41.312288186082647</v>
      </c>
      <c r="BG55" s="2">
        <f t="shared" si="37"/>
        <v>40.720037137873405</v>
      </c>
      <c r="BH55" s="2">
        <f t="shared" si="68"/>
        <v>2.3613796965547111</v>
      </c>
      <c r="BI55" s="2">
        <f t="shared" si="38"/>
        <v>2.5915511311547728</v>
      </c>
      <c r="BJ55" s="2">
        <f t="shared" si="39"/>
        <v>115.55237784510339</v>
      </c>
      <c r="BK55" s="2">
        <f t="shared" si="40"/>
        <v>107.30880234656772</v>
      </c>
      <c r="BL55" s="2">
        <f t="shared" si="41"/>
        <v>183.47580687774493</v>
      </c>
      <c r="BM55" s="2">
        <f t="shared" si="42"/>
        <v>174.59211313255554</v>
      </c>
      <c r="BN55" s="2">
        <f t="shared" si="43"/>
        <v>282.21226647178031</v>
      </c>
      <c r="BO55" s="2">
        <f t="shared" si="44"/>
        <v>278.71512101911617</v>
      </c>
      <c r="BP55" s="2">
        <f t="shared" si="45"/>
        <v>414.14900770887766</v>
      </c>
      <c r="BQ55" s="2">
        <f t="shared" si="46"/>
        <v>433.56391036538179</v>
      </c>
      <c r="BR55" s="2">
        <f t="shared" si="47"/>
        <v>566.01249489948896</v>
      </c>
      <c r="BS55" s="2">
        <f t="shared" si="48"/>
        <v>650.53690015843677</v>
      </c>
      <c r="BU55" s="2">
        <f t="shared" si="49"/>
        <v>2.6352825264680466</v>
      </c>
      <c r="BV55" s="2">
        <f t="shared" si="50"/>
        <v>4.2876216576474757</v>
      </c>
      <c r="BW55" s="2">
        <f t="shared" si="51"/>
        <v>6.8446676528171757</v>
      </c>
      <c r="BX55" s="2">
        <f t="shared" si="52"/>
        <v>10.647434060469635</v>
      </c>
      <c r="BY55" s="2">
        <f t="shared" si="53"/>
        <v>15.975842506130164</v>
      </c>
      <c r="CA55" s="2">
        <f t="shared" si="54"/>
        <v>1.1129090593744257</v>
      </c>
      <c r="CB55" s="2">
        <f t="shared" si="55"/>
        <v>1.8107102134362845</v>
      </c>
      <c r="CC55" s="2">
        <f t="shared" si="56"/>
        <v>2.8905791173125985</v>
      </c>
      <c r="CD55" s="2">
        <f t="shared" si="69"/>
        <v>4.4965295773694587</v>
      </c>
      <c r="CE55" s="2">
        <f t="shared" si="57"/>
        <v>6.7467756028574986</v>
      </c>
      <c r="CG55" s="2">
        <f t="shared" si="79"/>
        <v>41.407171580192532</v>
      </c>
      <c r="CH55" s="2">
        <f t="shared" si="80"/>
        <v>67.369735072430856</v>
      </c>
      <c r="CI55" s="2">
        <f t="shared" si="81"/>
        <v>107.54760640008021</v>
      </c>
      <c r="CJ55" s="2">
        <f t="shared" si="82"/>
        <v>167.2989991025913</v>
      </c>
      <c r="CK55" s="2">
        <f t="shared" si="83"/>
        <v>251.02221304372381</v>
      </c>
    </row>
    <row r="56" spans="1:89">
      <c r="A56" s="2">
        <v>1.4</v>
      </c>
      <c r="B56" s="2">
        <f t="shared" si="24"/>
        <v>1319.5652173913043</v>
      </c>
      <c r="C56" s="3">
        <v>4.5</v>
      </c>
      <c r="D56" s="2">
        <f t="shared" si="94"/>
        <v>57.801000000000002</v>
      </c>
      <c r="E56" s="2">
        <f t="shared" si="95"/>
        <v>27.594999999999999</v>
      </c>
      <c r="F56" s="2">
        <f t="shared" si="96"/>
        <v>8.9184999999999999</v>
      </c>
      <c r="G56" s="2">
        <f t="shared" si="97"/>
        <v>1.8245</v>
      </c>
      <c r="H56" s="3">
        <f t="shared" si="89"/>
        <v>96.138999999999996</v>
      </c>
      <c r="J56" s="2">
        <f t="shared" si="25"/>
        <v>60.122322886653706</v>
      </c>
      <c r="K56" s="2">
        <f t="shared" si="26"/>
        <v>28.703231778986677</v>
      </c>
      <c r="L56" s="2">
        <f t="shared" si="27"/>
        <v>9.2766723182059323</v>
      </c>
      <c r="M56" s="2">
        <f t="shared" si="28"/>
        <v>1.8977730161536941</v>
      </c>
      <c r="N56" s="3">
        <f t="shared" si="84"/>
        <v>100.00000000000001</v>
      </c>
      <c r="O56" s="2">
        <v>8.0000000000000002E-3</v>
      </c>
      <c r="P56" s="2">
        <f t="shared" si="0"/>
        <v>9.0351558365898296E-2</v>
      </c>
      <c r="Q56" s="2">
        <f t="shared" si="1"/>
        <v>0.19542646336554351</v>
      </c>
      <c r="R56" s="2">
        <v>0.3</v>
      </c>
      <c r="S56" s="2">
        <f t="shared" si="64"/>
        <v>5.4565994722563821E-2</v>
      </c>
      <c r="T56" s="2">
        <v>0.12</v>
      </c>
      <c r="U56" s="2">
        <f t="shared" si="2"/>
        <v>0.64716176033132056</v>
      </c>
      <c r="V56" s="2">
        <f t="shared" si="3"/>
        <v>1.1582560725705227</v>
      </c>
      <c r="W56" s="2">
        <v>0.06</v>
      </c>
      <c r="X56" s="2">
        <f t="shared" si="65"/>
        <v>0.36648941178463473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0"/>
        <v>0.12682120367384725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1"/>
        <v>0.6697364271989934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2"/>
        <v>0.4050924882599134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3"/>
        <v>0.24651401689573085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4"/>
        <v>0.15087741947016561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5"/>
        <v>9.2841591685765668E-2</v>
      </c>
      <c r="BD56" s="2">
        <f t="shared" si="66"/>
        <v>7042.6082398991521</v>
      </c>
      <c r="BE56" s="2">
        <f t="shared" si="67"/>
        <v>9584.4211926397711</v>
      </c>
      <c r="BF56" s="2">
        <f t="shared" si="36"/>
        <v>41.3378307686257</v>
      </c>
      <c r="BG56" s="2">
        <f t="shared" si="37"/>
        <v>40.733765885223455</v>
      </c>
      <c r="BH56" s="2">
        <f t="shared" si="68"/>
        <v>2.3507663316479044</v>
      </c>
      <c r="BI56" s="2">
        <f t="shared" si="38"/>
        <v>2.5862003578323982</v>
      </c>
      <c r="BJ56" s="2">
        <f t="shared" si="39"/>
        <v>115.95425571943382</v>
      </c>
      <c r="BK56" s="2">
        <f t="shared" si="40"/>
        <v>107.5009235326314</v>
      </c>
      <c r="BL56" s="2">
        <f t="shared" si="41"/>
        <v>183.88632176260396</v>
      </c>
      <c r="BM56" s="2">
        <f t="shared" si="42"/>
        <v>174.79865110211216</v>
      </c>
      <c r="BN56" s="2">
        <f t="shared" si="43"/>
        <v>282.31809619802397</v>
      </c>
      <c r="BO56" s="2">
        <f t="shared" si="44"/>
        <v>278.79518713420305</v>
      </c>
      <c r="BP56" s="2">
        <f t="shared" si="45"/>
        <v>413.11927425469759</v>
      </c>
      <c r="BQ56" s="2">
        <f t="shared" si="46"/>
        <v>433.1095851184777</v>
      </c>
      <c r="BR56" s="2">
        <f t="shared" si="47"/>
        <v>562.08700738017603</v>
      </c>
      <c r="BS56" s="2">
        <f t="shared" si="48"/>
        <v>648.5713469855865</v>
      </c>
      <c r="BU56" s="2">
        <f t="shared" si="49"/>
        <v>2.6391108505788399</v>
      </c>
      <c r="BV56" s="2">
        <f t="shared" si="50"/>
        <v>4.2912470110091627</v>
      </c>
      <c r="BW56" s="2">
        <f t="shared" si="51"/>
        <v>6.8443263488028867</v>
      </c>
      <c r="BX56" s="2">
        <f t="shared" si="52"/>
        <v>10.632691962212906</v>
      </c>
      <c r="BY56" s="2">
        <f t="shared" si="53"/>
        <v>15.922204414221904</v>
      </c>
      <c r="CA56" s="2">
        <f t="shared" si="54"/>
        <v>1.1216214455932436</v>
      </c>
      <c r="CB56" s="2">
        <f t="shared" si="55"/>
        <v>1.8237788969076867</v>
      </c>
      <c r="CC56" s="2">
        <f t="shared" si="56"/>
        <v>2.9088369712748028</v>
      </c>
      <c r="CD56" s="2">
        <f t="shared" si="69"/>
        <v>4.5188914010903281</v>
      </c>
      <c r="CE56" s="2">
        <f t="shared" si="57"/>
        <v>6.7669328585397333</v>
      </c>
      <c r="CG56" s="2">
        <f t="shared" si="79"/>
        <v>41.567128860322477</v>
      </c>
      <c r="CH56" s="2">
        <f t="shared" si="80"/>
        <v>67.588982645033028</v>
      </c>
      <c r="CI56" s="2">
        <f t="shared" si="81"/>
        <v>107.80107824587607</v>
      </c>
      <c r="CJ56" s="2">
        <f t="shared" si="82"/>
        <v>167.46946299299285</v>
      </c>
      <c r="CK56" s="2">
        <f t="shared" si="83"/>
        <v>250.78155488663725</v>
      </c>
    </row>
    <row r="57" spans="1:89">
      <c r="A57" s="2">
        <v>1.4</v>
      </c>
      <c r="B57" s="2">
        <f t="shared" si="24"/>
        <v>1320</v>
      </c>
      <c r="C57" s="3">
        <v>4.5999999999999996</v>
      </c>
      <c r="D57" s="2">
        <f t="shared" si="94"/>
        <v>57.818800000000003</v>
      </c>
      <c r="E57" s="2">
        <f t="shared" si="95"/>
        <v>27.585999999999999</v>
      </c>
      <c r="F57" s="2">
        <f t="shared" si="96"/>
        <v>8.8277999999999999</v>
      </c>
      <c r="G57" s="2">
        <f t="shared" si="97"/>
        <v>1.8206</v>
      </c>
      <c r="H57" s="3">
        <f t="shared" si="89"/>
        <v>96.05319999999999</v>
      </c>
      <c r="J57" s="2">
        <f t="shared" si="25"/>
        <v>60.194558848638053</v>
      </c>
      <c r="K57" s="2">
        <f t="shared" si="26"/>
        <v>28.719501276376011</v>
      </c>
      <c r="L57" s="2">
        <f t="shared" si="27"/>
        <v>9.1905319135645662</v>
      </c>
      <c r="M57" s="2">
        <f t="shared" si="28"/>
        <v>1.8954079614213792</v>
      </c>
      <c r="N57" s="3">
        <f t="shared" si="84"/>
        <v>100.00000000000001</v>
      </c>
      <c r="O57" s="2">
        <v>8.0000000000000002E-3</v>
      </c>
      <c r="P57" s="2">
        <f t="shared" si="0"/>
        <v>9.0218934006298199E-2</v>
      </c>
      <c r="Q57" s="2">
        <f t="shared" si="1"/>
        <v>0.19536286298742248</v>
      </c>
      <c r="R57" s="2">
        <v>0.3</v>
      </c>
      <c r="S57" s="2">
        <f t="shared" si="64"/>
        <v>5.4367102765739313E-2</v>
      </c>
      <c r="T57" s="2">
        <v>0.12</v>
      </c>
      <c r="U57" s="2">
        <f t="shared" si="2"/>
        <v>0.64718785582724114</v>
      </c>
      <c r="V57" s="2">
        <f t="shared" si="3"/>
        <v>1.157288592221305</v>
      </c>
      <c r="W57" s="2">
        <v>0.06</v>
      </c>
      <c r="X57" s="2">
        <f t="shared" si="65"/>
        <v>0.36560081731021471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0"/>
        <v>0.12648209075803829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1"/>
        <v>0.66706790137026606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2"/>
        <v>0.40356707072136822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3"/>
        <v>0.24563614896908059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4"/>
        <v>0.15036862683444829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5"/>
        <v>9.254453800948978E-2</v>
      </c>
      <c r="BD57" s="2">
        <f t="shared" si="66"/>
        <v>6941.9844927943986</v>
      </c>
      <c r="BE57" s="2">
        <f t="shared" si="67"/>
        <v>9526.9769165561756</v>
      </c>
      <c r="BF57" s="2">
        <f t="shared" si="36"/>
        <v>41.363227879926448</v>
      </c>
      <c r="BG57" s="2">
        <f t="shared" si="37"/>
        <v>40.747449841630043</v>
      </c>
      <c r="BH57" s="2">
        <f t="shared" si="68"/>
        <v>2.3401595500233459</v>
      </c>
      <c r="BI57" s="2">
        <f t="shared" si="38"/>
        <v>2.5808516446191581</v>
      </c>
      <c r="BJ57" s="2">
        <f t="shared" si="39"/>
        <v>116.35739820993498</v>
      </c>
      <c r="BK57" s="2">
        <f t="shared" si="40"/>
        <v>107.69345559083366</v>
      </c>
      <c r="BL57" s="2">
        <f t="shared" si="41"/>
        <v>184.2965204977132</v>
      </c>
      <c r="BM57" s="2">
        <f t="shared" si="42"/>
        <v>175.00512652375565</v>
      </c>
      <c r="BN57" s="2">
        <f t="shared" si="43"/>
        <v>282.41983143722922</v>
      </c>
      <c r="BO57" s="2">
        <f t="shared" si="44"/>
        <v>278.87398374948623</v>
      </c>
      <c r="BP57" s="2">
        <f t="shared" si="45"/>
        <v>412.08124448512507</v>
      </c>
      <c r="BQ57" s="2">
        <f t="shared" si="46"/>
        <v>432.65244727862222</v>
      </c>
      <c r="BR57" s="2">
        <f t="shared" si="47"/>
        <v>558.16422559292835</v>
      </c>
      <c r="BS57" s="2">
        <f t="shared" si="48"/>
        <v>646.60597478139834</v>
      </c>
      <c r="BU57" s="2">
        <f t="shared" si="49"/>
        <v>2.6429495835787877</v>
      </c>
      <c r="BV57" s="2">
        <f t="shared" si="50"/>
        <v>4.294873107493463</v>
      </c>
      <c r="BW57" s="2">
        <f t="shared" si="51"/>
        <v>6.8439616425902514</v>
      </c>
      <c r="BX57" s="2">
        <f t="shared" si="52"/>
        <v>10.617902444451836</v>
      </c>
      <c r="BY57" s="2">
        <f t="shared" si="53"/>
        <v>15.868624350591551</v>
      </c>
      <c r="CA57" s="2">
        <f t="shared" si="54"/>
        <v>1.1304053377486596</v>
      </c>
      <c r="CB57" s="2">
        <f t="shared" si="55"/>
        <v>1.8369429049379573</v>
      </c>
      <c r="CC57" s="2">
        <f t="shared" si="56"/>
        <v>2.9272033111033711</v>
      </c>
      <c r="CD57" s="2">
        <f t="shared" si="69"/>
        <v>4.5413403545331352</v>
      </c>
      <c r="CE57" s="2">
        <f t="shared" si="57"/>
        <v>6.7871055051861546</v>
      </c>
      <c r="CG57" s="2">
        <f t="shared" si="79"/>
        <v>41.727875298591755</v>
      </c>
      <c r="CH57" s="2">
        <f t="shared" si="80"/>
        <v>67.809060969709549</v>
      </c>
      <c r="CI57" s="2">
        <f t="shared" si="81"/>
        <v>108.05502297310008</v>
      </c>
      <c r="CJ57" s="2">
        <f t="shared" si="82"/>
        <v>167.63941010738196</v>
      </c>
      <c r="CK57" s="2">
        <f t="shared" si="83"/>
        <v>250.53976896715983</v>
      </c>
    </row>
    <row r="58" spans="1:89">
      <c r="A58" s="2">
        <v>1.4</v>
      </c>
      <c r="B58" s="2">
        <f t="shared" si="24"/>
        <v>1320.4347826086957</v>
      </c>
      <c r="C58" s="3">
        <v>4.7</v>
      </c>
      <c r="D58" s="2">
        <f t="shared" si="94"/>
        <v>57.836599999999997</v>
      </c>
      <c r="E58" s="2">
        <f t="shared" si="95"/>
        <v>27.577000000000002</v>
      </c>
      <c r="F58" s="2">
        <f t="shared" si="96"/>
        <v>8.7370999999999999</v>
      </c>
      <c r="G58" s="2">
        <f t="shared" si="97"/>
        <v>1.8167</v>
      </c>
      <c r="H58" s="3">
        <f t="shared" si="89"/>
        <v>95.967399999999998</v>
      </c>
      <c r="J58" s="2">
        <f t="shared" si="25"/>
        <v>60.266923976266938</v>
      </c>
      <c r="K58" s="2">
        <f t="shared" si="26"/>
        <v>28.735799865370954</v>
      </c>
      <c r="L58" s="2">
        <f t="shared" si="27"/>
        <v>9.1042374806444695</v>
      </c>
      <c r="M58" s="2">
        <f t="shared" si="28"/>
        <v>1.8930386777176416</v>
      </c>
      <c r="N58" s="3">
        <f t="shared" si="84"/>
        <v>100</v>
      </c>
      <c r="O58" s="2">
        <v>8.0000000000000002E-3</v>
      </c>
      <c r="P58" s="2">
        <f t="shared" si="0"/>
        <v>9.0086576531165988E-2</v>
      </c>
      <c r="Q58" s="2">
        <f t="shared" si="1"/>
        <v>0.19529931799529965</v>
      </c>
      <c r="R58" s="2">
        <v>0.3</v>
      </c>
      <c r="S58" s="2">
        <f t="shared" si="64"/>
        <v>5.416808199718548E-2</v>
      </c>
      <c r="T58" s="2">
        <v>0.12</v>
      </c>
      <c r="U58" s="2">
        <f t="shared" si="2"/>
        <v>0.64721393813512018</v>
      </c>
      <c r="V58" s="2">
        <f t="shared" si="3"/>
        <v>1.1563224472593143</v>
      </c>
      <c r="W58" s="2">
        <v>0.06</v>
      </c>
      <c r="X58" s="2">
        <f t="shared" si="65"/>
        <v>0.36471257558193265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0"/>
        <v>0.12614237147197904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1"/>
        <v>0.66440623650038599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2"/>
        <v>0.40204551654671378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3"/>
        <v>0.2447604677553116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4"/>
        <v>0.14986107881735003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5"/>
        <v>9.2248196952114406E-2</v>
      </c>
      <c r="BD58" s="2">
        <f t="shared" si="66"/>
        <v>6842.3000301051734</v>
      </c>
      <c r="BE58" s="2">
        <f t="shared" si="67"/>
        <v>9469.8561317380681</v>
      </c>
      <c r="BF58" s="2">
        <f t="shared" si="36"/>
        <v>41.388478425938466</v>
      </c>
      <c r="BG58" s="2">
        <f t="shared" si="37"/>
        <v>40.761088747679153</v>
      </c>
      <c r="BH58" s="2">
        <f t="shared" si="68"/>
        <v>2.3295593918690662</v>
      </c>
      <c r="BI58" s="2">
        <f t="shared" si="38"/>
        <v>2.575505000943624</v>
      </c>
      <c r="BJ58" s="2">
        <f t="shared" si="39"/>
        <v>116.76180824268798</v>
      </c>
      <c r="BK58" s="2">
        <f t="shared" si="40"/>
        <v>107.88639926427737</v>
      </c>
      <c r="BL58" s="2">
        <f t="shared" si="41"/>
        <v>184.7063900011556</v>
      </c>
      <c r="BM58" s="2">
        <f t="shared" si="42"/>
        <v>175.21153638497694</v>
      </c>
      <c r="BN58" s="2">
        <f t="shared" si="43"/>
        <v>282.51744522400452</v>
      </c>
      <c r="BO58" s="2">
        <f t="shared" si="44"/>
        <v>278.95150420639089</v>
      </c>
      <c r="BP58" s="2">
        <f t="shared" si="45"/>
        <v>411.03493719263281</v>
      </c>
      <c r="BQ58" s="2">
        <f t="shared" si="46"/>
        <v>432.19250025551605</v>
      </c>
      <c r="BR58" s="2">
        <f t="shared" si="47"/>
        <v>554.24435195647675</v>
      </c>
      <c r="BS58" s="2">
        <f t="shared" si="48"/>
        <v>644.64083387022981</v>
      </c>
      <c r="BU58" s="2">
        <f t="shared" si="49"/>
        <v>2.6467987627150951</v>
      </c>
      <c r="BV58" s="2">
        <f t="shared" si="50"/>
        <v>4.2984999117559903</v>
      </c>
      <c r="BW58" s="2">
        <f t="shared" si="51"/>
        <v>6.8435734367442231</v>
      </c>
      <c r="BX58" s="2">
        <f t="shared" si="52"/>
        <v>10.60306565732065</v>
      </c>
      <c r="BY58" s="2">
        <f t="shared" si="53"/>
        <v>15.81510341543402</v>
      </c>
      <c r="CA58" s="2">
        <f t="shared" si="54"/>
        <v>1.1392612280845309</v>
      </c>
      <c r="CB58" s="2">
        <f t="shared" si="55"/>
        <v>1.8502027269216723</v>
      </c>
      <c r="CC58" s="2">
        <f t="shared" si="56"/>
        <v>2.9456783748962088</v>
      </c>
      <c r="CD58" s="2">
        <f t="shared" si="69"/>
        <v>4.5638760952981103</v>
      </c>
      <c r="CE58" s="2">
        <f t="shared" si="57"/>
        <v>6.8072927920174688</v>
      </c>
      <c r="CG58" s="2">
        <f t="shared" si="79"/>
        <v>41.889415561122775</v>
      </c>
      <c r="CH58" s="2">
        <f t="shared" si="80"/>
        <v>68.029973275447816</v>
      </c>
      <c r="CI58" s="2">
        <f t="shared" si="81"/>
        <v>108.3094399367066</v>
      </c>
      <c r="CJ58" s="2">
        <f t="shared" si="82"/>
        <v>167.8088375278509</v>
      </c>
      <c r="CK58" s="2">
        <f t="shared" si="83"/>
        <v>250.2968674625146</v>
      </c>
    </row>
    <row r="59" spans="1:89">
      <c r="A59" s="2">
        <v>1.4</v>
      </c>
      <c r="B59" s="2">
        <f t="shared" si="24"/>
        <v>1320.8695652173913</v>
      </c>
      <c r="C59" s="3">
        <v>4.8</v>
      </c>
      <c r="D59" s="2">
        <f t="shared" si="94"/>
        <v>57.854399999999998</v>
      </c>
      <c r="E59" s="2">
        <f t="shared" si="95"/>
        <v>27.568000000000001</v>
      </c>
      <c r="F59" s="2">
        <f t="shared" si="96"/>
        <v>8.6463999999999999</v>
      </c>
      <c r="G59" s="2">
        <f t="shared" si="97"/>
        <v>1.8128</v>
      </c>
      <c r="H59" s="3">
        <f t="shared" si="89"/>
        <v>95.881599999999992</v>
      </c>
      <c r="J59" s="2">
        <f t="shared" si="25"/>
        <v>60.339418616293429</v>
      </c>
      <c r="K59" s="2">
        <f t="shared" si="26"/>
        <v>28.75212762406969</v>
      </c>
      <c r="L59" s="2">
        <f t="shared" si="27"/>
        <v>9.0177886059473362</v>
      </c>
      <c r="M59" s="2">
        <f t="shared" si="28"/>
        <v>1.8906651536895507</v>
      </c>
      <c r="N59" s="3">
        <f t="shared" si="84"/>
        <v>100</v>
      </c>
      <c r="O59" s="2">
        <v>8.0000000000000002E-3</v>
      </c>
      <c r="P59" s="2">
        <f t="shared" si="0"/>
        <v>8.9954485277935703E-2</v>
      </c>
      <c r="Q59" s="2">
        <f t="shared" si="1"/>
        <v>0.19523582832021566</v>
      </c>
      <c r="R59" s="2">
        <v>0.3</v>
      </c>
      <c r="S59" s="2">
        <f t="shared" si="64"/>
        <v>5.3968931642046483E-2</v>
      </c>
      <c r="T59" s="2">
        <v>0.12</v>
      </c>
      <c r="U59" s="2">
        <f t="shared" si="2"/>
        <v>0.64724000726493292</v>
      </c>
      <c r="V59" s="2">
        <f t="shared" si="3"/>
        <v>1.1553576352579187</v>
      </c>
      <c r="W59" s="2">
        <v>0.06</v>
      </c>
      <c r="X59" s="2">
        <f t="shared" si="65"/>
        <v>0.36382468354484843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0"/>
        <v>0.1258020441878317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1"/>
        <v>0.66175140643299246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>(J59*AI59+K59*AJ59+L59*AK59+M59*AL59)/100</f>
        <v>0.40052781107337304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3"/>
        <v>0.2438869649941823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4"/>
        <v>0.1493547707402598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5"/>
        <v>9.1952565848219939E-2</v>
      </c>
      <c r="BD59" s="2">
        <f t="shared" si="66"/>
        <v>6743.5517096259109</v>
      </c>
      <c r="BE59" s="2">
        <f t="shared" si="67"/>
        <v>9413.058122944065</v>
      </c>
      <c r="BF59" s="2">
        <f t="shared" si="36"/>
        <v>41.413581305664103</v>
      </c>
      <c r="BG59" s="2">
        <f t="shared" si="37"/>
        <v>40.774682342637178</v>
      </c>
      <c r="BH59" s="2">
        <f t="shared" si="68"/>
        <v>2.3189658976834928</v>
      </c>
      <c r="BI59" s="2">
        <f t="shared" si="38"/>
        <v>2.5701604362923716</v>
      </c>
      <c r="BJ59" s="2">
        <f t="shared" si="39"/>
        <v>117.16748873650259</v>
      </c>
      <c r="BK59" s="2">
        <f t="shared" si="40"/>
        <v>108.07975529494874</v>
      </c>
      <c r="BL59" s="2">
        <f t="shared" si="41"/>
        <v>185.11591706331379</v>
      </c>
      <c r="BM59" s="2">
        <f t="shared" si="42"/>
        <v>175.41787764910893</v>
      </c>
      <c r="BN59" s="2">
        <f t="shared" si="43"/>
        <v>282.6109105657435</v>
      </c>
      <c r="BO59" s="2">
        <f t="shared" si="44"/>
        <v>279.02774183887738</v>
      </c>
      <c r="BP59" s="2">
        <f t="shared" si="45"/>
        <v>409.98037179898472</v>
      </c>
      <c r="BQ59" s="2">
        <f t="shared" si="46"/>
        <v>431.72974757933827</v>
      </c>
      <c r="BR59" s="2">
        <f t="shared" si="47"/>
        <v>550.32758884321811</v>
      </c>
      <c r="BS59" s="2">
        <f t="shared" si="48"/>
        <v>642.6759745988337</v>
      </c>
      <c r="BU59" s="2">
        <f t="shared" si="49"/>
        <v>2.6506584254105188</v>
      </c>
      <c r="BV59" s="2">
        <f t="shared" si="50"/>
        <v>4.3021273881434601</v>
      </c>
      <c r="BW59" s="2">
        <f t="shared" si="51"/>
        <v>6.8431616338333621</v>
      </c>
      <c r="BX59" s="2">
        <f t="shared" si="52"/>
        <v>10.588181753359439</v>
      </c>
      <c r="BY59" s="2">
        <f t="shared" si="53"/>
        <v>15.761642707558305</v>
      </c>
      <c r="CA59" s="2">
        <f t="shared" si="54"/>
        <v>1.1481896094055488</v>
      </c>
      <c r="CB59" s="2">
        <f t="shared" si="55"/>
        <v>1.8635588493980799</v>
      </c>
      <c r="CC59" s="2">
        <f t="shared" si="56"/>
        <v>2.9642623916105975</v>
      </c>
      <c r="CD59" s="2">
        <f t="shared" si="69"/>
        <v>4.5864982659249618</v>
      </c>
      <c r="CE59" s="2">
        <f t="shared" si="57"/>
        <v>6.8274939579128811</v>
      </c>
      <c r="CG59" s="2">
        <f t="shared" si="79"/>
        <v>42.051754345289439</v>
      </c>
      <c r="CH59" s="2">
        <f t="shared" si="80"/>
        <v>68.251722799904641</v>
      </c>
      <c r="CI59" s="2">
        <f t="shared" si="81"/>
        <v>108.56432847491558</v>
      </c>
      <c r="CJ59" s="2">
        <f t="shared" si="82"/>
        <v>167.97774235531278</v>
      </c>
      <c r="CK59" s="2">
        <f t="shared" si="83"/>
        <v>250.05286266328838</v>
      </c>
    </row>
    <row r="60" spans="1:89">
      <c r="A60" s="2">
        <v>1.4</v>
      </c>
      <c r="B60" s="2">
        <f t="shared" si="24"/>
        <v>1321.304347826087</v>
      </c>
      <c r="C60" s="3">
        <v>4.9000000000000004</v>
      </c>
      <c r="D60" s="2">
        <f>$D$5+$D$7*$C60</f>
        <v>57.872199999999999</v>
      </c>
      <c r="E60" s="2">
        <f>$E$5+$E$7*$C60</f>
        <v>27.559000000000001</v>
      </c>
      <c r="F60" s="2">
        <f>$F$5+$F$7*$C60</f>
        <v>8.5556999999999999</v>
      </c>
      <c r="G60" s="2">
        <f>$G$5+$G$7*$C60</f>
        <v>1.8089</v>
      </c>
      <c r="H60" s="3">
        <f t="shared" si="89"/>
        <v>95.7958</v>
      </c>
      <c r="J60" s="2">
        <f t="shared" si="25"/>
        <v>60.412043116712844</v>
      </c>
      <c r="K60" s="2">
        <f t="shared" si="26"/>
        <v>28.768484630850207</v>
      </c>
      <c r="L60" s="2">
        <f t="shared" si="27"/>
        <v>8.9311848744934537</v>
      </c>
      <c r="M60" s="2">
        <f t="shared" si="28"/>
        <v>1.8882873779435005</v>
      </c>
      <c r="N60" s="3">
        <f t="shared" si="84"/>
        <v>100</v>
      </c>
      <c r="O60" s="2">
        <v>8.0000000000000002E-3</v>
      </c>
      <c r="P60" s="2">
        <f t="shared" si="0"/>
        <v>8.9822659585976683E-2</v>
      </c>
      <c r="Q60" s="2">
        <f t="shared" si="1"/>
        <v>0.19517239389332192</v>
      </c>
      <c r="R60" s="2">
        <v>0.3</v>
      </c>
      <c r="S60" s="2">
        <f t="shared" si="64"/>
        <v>5.376965092376728E-2</v>
      </c>
      <c r="T60" s="2">
        <v>0.12</v>
      </c>
      <c r="U60" s="2">
        <f t="shared" si="2"/>
        <v>0.64726606322664249</v>
      </c>
      <c r="V60" s="2">
        <f t="shared" si="3"/>
        <v>1.1543941537958837</v>
      </c>
      <c r="W60" s="2">
        <v>0.06</v>
      </c>
      <c r="X60" s="2">
        <f t="shared" si="65"/>
        <v>0.36293713814274198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0"/>
        <v>0.12546110727192633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1"/>
        <v>0.65910338510458866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2"/>
        <v>0.3990139396905274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3"/>
        <v>0.24301563245441676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4"/>
        <v>0.14884969794084907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5"/>
        <v>9.1657642041584428E-2</v>
      </c>
      <c r="BD60" s="2">
        <f t="shared" si="66"/>
        <v>6645.7363579503708</v>
      </c>
      <c r="BE60" s="2">
        <f t="shared" si="67"/>
        <v>9356.5821685564388</v>
      </c>
      <c r="BF60" s="2">
        <f t="shared" si="36"/>
        <v>41.438535411102109</v>
      </c>
      <c r="BG60" s="2">
        <f t="shared" si="37"/>
        <v>40.788230364442583</v>
      </c>
      <c r="BH60" s="2">
        <f t="shared" si="68"/>
        <v>2.308379108278551</v>
      </c>
      <c r="BI60" s="2">
        <f t="shared" si="38"/>
        <v>2.5648179602104566</v>
      </c>
      <c r="BJ60" s="2">
        <f t="shared" si="39"/>
        <v>117.57444260265245</v>
      </c>
      <c r="BK60" s="2">
        <f t="shared" si="40"/>
        <v>108.27352442367737</v>
      </c>
      <c r="BL60" s="2">
        <f t="shared" si="41"/>
        <v>185.52508834585578</v>
      </c>
      <c r="BM60" s="2">
        <f t="shared" si="42"/>
        <v>175.62414725516498</v>
      </c>
      <c r="BN60" s="2">
        <f t="shared" si="43"/>
        <v>282.70020044420005</v>
      </c>
      <c r="BO60" s="2">
        <f t="shared" si="44"/>
        <v>279.1026899736799</v>
      </c>
      <c r="BP60" s="2">
        <f t="shared" si="45"/>
        <v>408.91756835879653</v>
      </c>
      <c r="BQ60" s="2">
        <f t="shared" si="46"/>
        <v>431.26419290136801</v>
      </c>
      <c r="BR60" s="2">
        <f t="shared" si="47"/>
        <v>546.41413855604924</v>
      </c>
      <c r="BS60" s="2">
        <f t="shared" si="48"/>
        <v>640.71144733265442</v>
      </c>
      <c r="BU60" s="2">
        <f t="shared" si="49"/>
        <v>2.6545286092643421</v>
      </c>
      <c r="BV60" s="2">
        <f t="shared" si="50"/>
        <v>4.305755500691359</v>
      </c>
      <c r="BW60" s="2">
        <f t="shared" si="51"/>
        <v>6.8427261364344352</v>
      </c>
      <c r="BX60" s="2">
        <f t="shared" si="52"/>
        <v>10.573250887523805</v>
      </c>
      <c r="BY60" s="2">
        <f t="shared" si="53"/>
        <v>15.708243324309528</v>
      </c>
      <c r="CA60" s="2">
        <f t="shared" si="54"/>
        <v>1.1571909750072995</v>
      </c>
      <c r="CB60" s="2">
        <f t="shared" si="55"/>
        <v>1.8770117559098056</v>
      </c>
      <c r="CC60" s="2">
        <f t="shared" si="56"/>
        <v>2.9829555808490347</v>
      </c>
      <c r="CD60" s="2">
        <f t="shared" si="69"/>
        <v>4.6092064936988066</v>
      </c>
      <c r="CE60" s="2">
        <f t="shared" si="57"/>
        <v>6.8477082313862185</v>
      </c>
      <c r="CG60" s="2">
        <f t="shared" si="79"/>
        <v>42.214896379933712</v>
      </c>
      <c r="CH60" s="2">
        <f t="shared" si="80"/>
        <v>68.474312789338896</v>
      </c>
      <c r="CI60" s="2">
        <f t="shared" si="81"/>
        <v>108.8196879090702</v>
      </c>
      <c r="CJ60" s="2">
        <f t="shared" si="82"/>
        <v>168.1461217099324</v>
      </c>
      <c r="CK60" s="2">
        <f t="shared" si="83"/>
        <v>249.80776697309182</v>
      </c>
    </row>
    <row r="61" spans="1:89">
      <c r="A61" s="2">
        <v>1.4</v>
      </c>
      <c r="B61" s="2">
        <f t="shared" si="24"/>
        <v>1321.7391304347825</v>
      </c>
      <c r="C61" s="3">
        <v>5</v>
      </c>
      <c r="D61" s="2">
        <f>$D$5+$D$7*$C61</f>
        <v>57.89</v>
      </c>
      <c r="E61" s="2">
        <f>$E$5+$E$7*$C61</f>
        <v>27.55</v>
      </c>
      <c r="F61" s="2">
        <f>$F$5+$F$7*$C61</f>
        <v>8.4649999999999999</v>
      </c>
      <c r="G61" s="2">
        <f>$G$5+$G$7*$C61</f>
        <v>1.8049999999999999</v>
      </c>
      <c r="H61" s="3">
        <f t="shared" si="89"/>
        <v>95.710000000000008</v>
      </c>
      <c r="J61" s="2">
        <f t="shared" si="25"/>
        <v>60.484797826768357</v>
      </c>
      <c r="K61" s="2">
        <f t="shared" si="26"/>
        <v>28.784870964371535</v>
      </c>
      <c r="L61" s="2">
        <f t="shared" si="27"/>
        <v>8.8444258698150655</v>
      </c>
      <c r="M61" s="2">
        <f t="shared" si="28"/>
        <v>1.8859053390450318</v>
      </c>
      <c r="N61" s="3">
        <f t="shared" si="84"/>
        <v>100</v>
      </c>
      <c r="O61" s="2">
        <v>8.0000000000000002E-3</v>
      </c>
      <c r="P61" s="2">
        <f t="shared" si="0"/>
        <v>8.969109879658739E-2</v>
      </c>
      <c r="Q61" s="2">
        <f t="shared" si="1"/>
        <v>0.1951090146458801</v>
      </c>
      <c r="R61" s="2">
        <v>0.3</v>
      </c>
      <c r="S61" s="2">
        <f t="shared" si="64"/>
        <v>5.357023906408271E-2</v>
      </c>
      <c r="T61" s="2">
        <v>0.12</v>
      </c>
      <c r="U61" s="2">
        <f t="shared" si="2"/>
        <v>0.64729210603020204</v>
      </c>
      <c r="V61" s="2">
        <f t="shared" si="3"/>
        <v>1.1534320004573588</v>
      </c>
      <c r="W61" s="2">
        <v>0.06</v>
      </c>
      <c r="X61" s="2">
        <f t="shared" si="65"/>
        <v>0.3620499363180818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0"/>
        <v>0.12511955908473513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1"/>
        <v>0.65646214654411295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2"/>
        <v>0.39750388783887658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3"/>
        <v>0.24214646193357023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4"/>
        <v>0.14834585577299669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5"/>
        <v>9.1363422885141057E-2</v>
      </c>
      <c r="BD61" s="2">
        <f t="shared" si="66"/>
        <v>6548.8507705823413</v>
      </c>
      <c r="BE61" s="2">
        <f t="shared" si="67"/>
        <v>9300.4275405969565</v>
      </c>
      <c r="BF61" s="2">
        <f t="shared" si="36"/>
        <v>41.463339627194557</v>
      </c>
      <c r="BG61" s="2">
        <f t="shared" si="37"/>
        <v>40.801732549697626</v>
      </c>
      <c r="BH61" s="2">
        <f t="shared" si="68"/>
        <v>2.2977990647827906</v>
      </c>
      <c r="BI61" s="2">
        <f t="shared" si="38"/>
        <v>2.5594775823019029</v>
      </c>
      <c r="BJ61" s="2">
        <f t="shared" si="39"/>
        <v>117.98267274460466</v>
      </c>
      <c r="BK61" s="2">
        <f t="shared" si="40"/>
        <v>108.46770739009591</v>
      </c>
      <c r="BL61" s="2">
        <f t="shared" si="41"/>
        <v>185.93389038071282</v>
      </c>
      <c r="BM61" s="2">
        <f t="shared" si="42"/>
        <v>175.83034211767594</v>
      </c>
      <c r="BN61" s="2">
        <f t="shared" si="43"/>
        <v>282.78528781709014</v>
      </c>
      <c r="BO61" s="2">
        <f t="shared" si="44"/>
        <v>279.17634193054812</v>
      </c>
      <c r="BP61" s="2">
        <f t="shared" si="45"/>
        <v>407.84654756306281</v>
      </c>
      <c r="BQ61" s="2">
        <f t="shared" si="46"/>
        <v>430.79583999460192</v>
      </c>
      <c r="BR61" s="2">
        <f t="shared" si="47"/>
        <v>542.50420330506211</v>
      </c>
      <c r="BS61" s="2">
        <f t="shared" si="48"/>
        <v>638.74730245210253</v>
      </c>
      <c r="BU61" s="2">
        <f t="shared" si="49"/>
        <v>2.6584093520533543</v>
      </c>
      <c r="BV61" s="2">
        <f t="shared" si="50"/>
        <v>4.3093842131215823</v>
      </c>
      <c r="BW61" s="2">
        <f t="shared" si="51"/>
        <v>6.8422668471370356</v>
      </c>
      <c r="BX61" s="2">
        <f t="shared" si="52"/>
        <v>10.558273217194412</v>
      </c>
      <c r="BY61" s="2">
        <f t="shared" si="53"/>
        <v>15.654906361490676</v>
      </c>
      <c r="CA61" s="2">
        <f t="shared" si="54"/>
        <v>1.1662658186048704</v>
      </c>
      <c r="CB61" s="2">
        <f t="shared" si="55"/>
        <v>1.8905619268594409</v>
      </c>
      <c r="CC61" s="2">
        <f t="shared" si="56"/>
        <v>3.0017581526432591</v>
      </c>
      <c r="CD61" s="2">
        <f t="shared" si="69"/>
        <v>4.632000390456791</v>
      </c>
      <c r="CE61" s="2">
        <f t="shared" si="57"/>
        <v>6.867934830564832</v>
      </c>
      <c r="CG61" s="2">
        <f t="shared" si="79"/>
        <v>42.378846425583426</v>
      </c>
      <c r="CH61" s="2">
        <f t="shared" si="80"/>
        <v>68.697746498541477</v>
      </c>
      <c r="CI61" s="2">
        <f t="shared" si="81"/>
        <v>109.07551754349295</v>
      </c>
      <c r="CJ61" s="2">
        <f t="shared" si="82"/>
        <v>168.31397273156011</v>
      </c>
      <c r="CK61" s="2">
        <f t="shared" si="83"/>
        <v>249.56159290820432</v>
      </c>
    </row>
    <row r="62" spans="1:89">
      <c r="A62" s="2">
        <v>1.4</v>
      </c>
      <c r="B62" s="2">
        <f t="shared" si="24"/>
        <v>1322.1739130434783</v>
      </c>
      <c r="C62" s="3">
        <v>5.0999999999999996</v>
      </c>
      <c r="D62" s="2">
        <f>$D$5+$D$7*$C62</f>
        <v>57.907800000000002</v>
      </c>
      <c r="E62" s="2">
        <f>$E$5+$E$7*$C62</f>
        <v>27.541</v>
      </c>
      <c r="F62" s="2">
        <f>$F$5+$F$7*$C62</f>
        <v>8.3742999999999999</v>
      </c>
      <c r="G62" s="2">
        <f>$G$5+$G$7*$C62</f>
        <v>1.8010999999999999</v>
      </c>
      <c r="H62" s="3">
        <f t="shared" si="89"/>
        <v>95.624200000000016</v>
      </c>
      <c r="J62" s="2">
        <f t="shared" si="25"/>
        <v>60.557683096956616</v>
      </c>
      <c r="K62" s="2">
        <f t="shared" si="26"/>
        <v>28.80128670357503</v>
      </c>
      <c r="L62" s="2">
        <f t="shared" si="27"/>
        <v>8.7575111739496894</v>
      </c>
      <c r="M62" s="2">
        <f t="shared" si="28"/>
        <v>1.8835190255186445</v>
      </c>
      <c r="N62" s="3">
        <f t="shared" si="84"/>
        <v>99.999999999999972</v>
      </c>
      <c r="O62" s="2">
        <v>8.0000000000000002E-3</v>
      </c>
      <c r="P62" s="2">
        <f t="shared" si="0"/>
        <v>8.9559802252987944E-2</v>
      </c>
      <c r="Q62" s="2">
        <f t="shared" si="1"/>
        <v>0.19504569050926179</v>
      </c>
      <c r="R62" s="2">
        <v>0.3</v>
      </c>
      <c r="S62" s="2">
        <f t="shared" si="64"/>
        <v>5.3370695283006295E-2</v>
      </c>
      <c r="T62" s="2">
        <v>0.12</v>
      </c>
      <c r="U62" s="2">
        <f t="shared" si="2"/>
        <v>0.6473181356855563</v>
      </c>
      <c r="V62" s="2">
        <f t="shared" si="3"/>
        <v>1.1524711728318602</v>
      </c>
      <c r="W62" s="2">
        <v>0.06</v>
      </c>
      <c r="X62" s="2">
        <f t="shared" si="65"/>
        <v>0.36116307501199219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0"/>
        <v>0.12477739798084583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1"/>
        <v>0.65382766487249677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2"/>
        <v>0.39599764101039248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3"/>
        <v>0.24127944525789105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4"/>
        <v>0.14784323960671075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5"/>
        <v>9.1069905740934071E-2</v>
      </c>
      <c r="BD62" s="2">
        <f t="shared" si="66"/>
        <v>6452.8917120489432</v>
      </c>
      <c r="BE62" s="2">
        <f t="shared" si="67"/>
        <v>9244.5935047430739</v>
      </c>
      <c r="BF62" s="2">
        <f t="shared" si="36"/>
        <v>41.487992831773234</v>
      </c>
      <c r="BG62" s="2">
        <f t="shared" si="37"/>
        <v>40.815188633659893</v>
      </c>
      <c r="BH62" s="2">
        <f t="shared" si="68"/>
        <v>2.2872258086445685</v>
      </c>
      <c r="BI62" s="2">
        <f t="shared" si="38"/>
        <v>2.5541393122301903</v>
      </c>
      <c r="BJ62" s="2">
        <f t="shared" si="39"/>
        <v>118.39218205774733</v>
      </c>
      <c r="BK62" s="2">
        <f t="shared" si="40"/>
        <v>108.66230493259889</v>
      </c>
      <c r="BL62" s="2">
        <f t="shared" si="41"/>
        <v>186.34230956905375</v>
      </c>
      <c r="BM62" s="2">
        <f t="shared" si="42"/>
        <v>176.03645912652649</v>
      </c>
      <c r="BN62" s="2">
        <f t="shared" si="43"/>
        <v>282.86614561972294</v>
      </c>
      <c r="BO62" s="2">
        <f t="shared" si="44"/>
        <v>279.24869102249266</v>
      </c>
      <c r="BP62" s="2">
        <f t="shared" si="45"/>
        <v>406.76733074265718</v>
      </c>
      <c r="BQ62" s="2">
        <f t="shared" si="46"/>
        <v>430.32469275436767</v>
      </c>
      <c r="BR62" s="2">
        <f t="shared" si="47"/>
        <v>538.59798518411674</v>
      </c>
      <c r="BS62" s="2">
        <f t="shared" si="48"/>
        <v>636.78359034880862</v>
      </c>
      <c r="BU62" s="2">
        <f t="shared" si="49"/>
        <v>2.6623006917328351</v>
      </c>
      <c r="BV62" s="2">
        <f t="shared" si="50"/>
        <v>4.3130134888400571</v>
      </c>
      <c r="BW62" s="2">
        <f t="shared" si="51"/>
        <v>6.8417836685483051</v>
      </c>
      <c r="BX62" s="2">
        <f t="shared" si="52"/>
        <v>10.543248902186454</v>
      </c>
      <c r="BY62" s="2">
        <f t="shared" si="53"/>
        <v>15.601632913284133</v>
      </c>
      <c r="CA62" s="2">
        <f t="shared" si="54"/>
        <v>1.1754146342599932</v>
      </c>
      <c r="CB62" s="2">
        <f t="shared" si="55"/>
        <v>1.9042098393640392</v>
      </c>
      <c r="CC62" s="2">
        <f t="shared" si="56"/>
        <v>3.0206703072365491</v>
      </c>
      <c r="CD62" s="2">
        <f t="shared" si="69"/>
        <v>4.6548795523954976</v>
      </c>
      <c r="CE62" s="2">
        <f t="shared" si="57"/>
        <v>6.8881729631713657</v>
      </c>
      <c r="CG62" s="2">
        <f t="shared" si="79"/>
        <v>42.543609274671297</v>
      </c>
      <c r="CH62" s="2">
        <f t="shared" si="80"/>
        <v>68.922027190763245</v>
      </c>
      <c r="CI62" s="2">
        <f t="shared" si="81"/>
        <v>109.33181666534152</v>
      </c>
      <c r="CJ62" s="2">
        <f t="shared" si="82"/>
        <v>168.48129258016954</v>
      </c>
      <c r="CK62" s="2">
        <f t="shared" si="83"/>
        <v>249.31435309720445</v>
      </c>
    </row>
    <row r="63" spans="1:89">
      <c r="A63" s="2">
        <v>1.4</v>
      </c>
      <c r="B63" s="2">
        <f t="shared" si="24"/>
        <v>1322.608695652174</v>
      </c>
      <c r="C63" s="3">
        <v>5.2</v>
      </c>
      <c r="D63" s="2">
        <f t="shared" ref="D63:D64" si="98">$D$5+$D$7*$C63</f>
        <v>57.925600000000003</v>
      </c>
      <c r="E63" s="2">
        <f t="shared" ref="E63:E64" si="99">$E$5+$E$7*$C63</f>
        <v>27.532</v>
      </c>
      <c r="F63" s="2">
        <f t="shared" ref="F63:F64" si="100">$F$5+$F$7*$C63</f>
        <v>8.2835999999999999</v>
      </c>
      <c r="G63" s="2">
        <f t="shared" ref="G63:G64" si="101">$G$5+$G$7*$C63</f>
        <v>1.7971999999999999</v>
      </c>
      <c r="H63" s="3">
        <f t="shared" si="89"/>
        <v>95.538399999999996</v>
      </c>
      <c r="J63" s="2">
        <f t="shared" si="25"/>
        <v>60.630699279033358</v>
      </c>
      <c r="K63" s="2">
        <f t="shared" si="26"/>
        <v>28.817731927685621</v>
      </c>
      <c r="L63" s="2">
        <f t="shared" si="27"/>
        <v>8.6704403674334092</v>
      </c>
      <c r="M63" s="2">
        <f t="shared" si="28"/>
        <v>1.8811284258476173</v>
      </c>
      <c r="N63" s="3">
        <f t="shared" si="84"/>
        <v>100.00000000000001</v>
      </c>
      <c r="O63" s="2">
        <v>8.0000000000000002E-3</v>
      </c>
      <c r="P63" s="2">
        <f t="shared" si="0"/>
        <v>8.9428769300314639E-2</v>
      </c>
      <c r="Q63" s="2">
        <f t="shared" si="1"/>
        <v>0.19498242141494856</v>
      </c>
      <c r="R63" s="2">
        <v>0.3</v>
      </c>
      <c r="S63" s="2">
        <f t="shared" si="64"/>
        <v>5.3171018798819435E-2</v>
      </c>
      <c r="T63" s="2">
        <v>0.12</v>
      </c>
      <c r="U63" s="2">
        <f t="shared" si="2"/>
        <v>0.64734415220263741</v>
      </c>
      <c r="V63" s="2">
        <f t="shared" si="3"/>
        <v>1.1515116685142577</v>
      </c>
      <c r="W63" s="2">
        <v>0.06</v>
      </c>
      <c r="X63" s="2">
        <f t="shared" si="65"/>
        <v>0.36027655116421997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0"/>
        <v>0.12443462230893547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1"/>
        <v>0.65119991430223934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2"/>
        <v>0.39449518474808187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3"/>
        <v>0.24041457428218804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4"/>
        <v>0.14734184482805418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5"/>
        <v>9.0777087980076387E-2</v>
      </c>
      <c r="BD63" s="2">
        <f t="shared" si="66"/>
        <v>6357.8559160165623</v>
      </c>
      <c r="BE63" s="2">
        <f t="shared" si="67"/>
        <v>9189.0793203444864</v>
      </c>
      <c r="BF63" s="2">
        <f t="shared" si="36"/>
        <v>41.512493895505784</v>
      </c>
      <c r="BG63" s="2">
        <f t="shared" si="37"/>
        <v>40.828598350233854</v>
      </c>
      <c r="BH63" s="2">
        <f t="shared" si="68"/>
        <v>2.2766593816352572</v>
      </c>
      <c r="BI63" s="2">
        <f t="shared" si="38"/>
        <v>2.5488031597187493</v>
      </c>
      <c r="BJ63" s="2">
        <f t="shared" si="39"/>
        <v>118.80297342910973</v>
      </c>
      <c r="BK63" s="2">
        <f t="shared" si="40"/>
        <v>108.85731778830102</v>
      </c>
      <c r="BL63" s="2">
        <f t="shared" si="41"/>
        <v>186.75033218024799</v>
      </c>
      <c r="BM63" s="2">
        <f t="shared" si="42"/>
        <v>176.24249514679036</v>
      </c>
      <c r="BN63" s="2">
        <f t="shared" si="43"/>
        <v>282.94274676665367</v>
      </c>
      <c r="BO63" s="2">
        <f t="shared" si="44"/>
        <v>279.31973055603424</v>
      </c>
      <c r="BP63" s="2">
        <f t="shared" si="45"/>
        <v>405.67993987179057</v>
      </c>
      <c r="BQ63" s="2">
        <f t="shared" si="46"/>
        <v>429.85075519893354</v>
      </c>
      <c r="BR63" s="2">
        <f t="shared" si="47"/>
        <v>534.69568614727268</v>
      </c>
      <c r="BS63" s="2">
        <f t="shared" si="48"/>
        <v>634.82036142185598</v>
      </c>
      <c r="BU63" s="2">
        <f t="shared" si="49"/>
        <v>2.666202666437544</v>
      </c>
      <c r="BV63" s="2">
        <f t="shared" si="50"/>
        <v>4.3166432909343531</v>
      </c>
      <c r="BW63" s="2">
        <f t="shared" si="51"/>
        <v>6.8412765032977036</v>
      </c>
      <c r="BX63" s="2">
        <f t="shared" si="52"/>
        <v>10.52817810475905</v>
      </c>
      <c r="BY63" s="2">
        <f t="shared" si="53"/>
        <v>15.548424072172928</v>
      </c>
      <c r="CA63" s="2">
        <f t="shared" si="54"/>
        <v>1.1846379163067242</v>
      </c>
      <c r="CB63" s="2">
        <f t="shared" si="55"/>
        <v>1.9179559671075215</v>
      </c>
      <c r="CC63" s="2">
        <f t="shared" si="56"/>
        <v>3.0396922348643183</v>
      </c>
      <c r="CD63" s="2">
        <f t="shared" si="69"/>
        <v>4.6778435598792827</v>
      </c>
      <c r="CE63" s="2">
        <f t="shared" si="57"/>
        <v>6.9084218265084845</v>
      </c>
      <c r="CG63" s="2">
        <f t="shared" si="79"/>
        <v>42.709189751755098</v>
      </c>
      <c r="CH63" s="2">
        <f t="shared" si="80"/>
        <v>69.147158137640588</v>
      </c>
      <c r="CI63" s="2">
        <f t="shared" si="81"/>
        <v>109.58858454446366</v>
      </c>
      <c r="CJ63" s="2">
        <f t="shared" si="82"/>
        <v>168.64807843629868</v>
      </c>
      <c r="CK63" s="2">
        <f t="shared" si="83"/>
        <v>249.06606028058519</v>
      </c>
    </row>
    <row r="64" spans="1:89">
      <c r="A64" s="2">
        <v>1.4</v>
      </c>
      <c r="B64" s="2">
        <f t="shared" si="24"/>
        <v>1323.0434782608695</v>
      </c>
      <c r="C64" s="3">
        <v>5.3</v>
      </c>
      <c r="D64" s="2">
        <f t="shared" si="98"/>
        <v>57.943399999999997</v>
      </c>
      <c r="E64" s="2">
        <f t="shared" si="99"/>
        <v>27.523</v>
      </c>
      <c r="F64" s="2">
        <f t="shared" si="100"/>
        <v>8.1928999999999998</v>
      </c>
      <c r="G64" s="2">
        <f t="shared" si="101"/>
        <v>1.7932999999999999</v>
      </c>
      <c r="H64" s="3">
        <f t="shared" si="89"/>
        <v>95.45259999999999</v>
      </c>
      <c r="J64" s="2">
        <f t="shared" si="25"/>
        <v>60.703846726018995</v>
      </c>
      <c r="K64" s="2">
        <f t="shared" si="26"/>
        <v>28.834206716213078</v>
      </c>
      <c r="L64" s="2">
        <f t="shared" si="27"/>
        <v>8.5832130292941216</v>
      </c>
      <c r="M64" s="2">
        <f t="shared" si="28"/>
        <v>1.8787335284738185</v>
      </c>
      <c r="N64" s="3">
        <f t="shared" si="84"/>
        <v>100</v>
      </c>
      <c r="O64" s="2">
        <v>8.0000000000000002E-3</v>
      </c>
      <c r="P64" s="2">
        <f t="shared" si="0"/>
        <v>8.9297999285613466E-2</v>
      </c>
      <c r="Q64" s="2">
        <f t="shared" si="1"/>
        <v>0.19491920729453172</v>
      </c>
      <c r="R64" s="2">
        <v>0.3</v>
      </c>
      <c r="S64" s="2">
        <f t="shared" si="64"/>
        <v>5.2971208828060307E-2</v>
      </c>
      <c r="T64" s="2">
        <v>0.12</v>
      </c>
      <c r="U64" s="2">
        <f t="shared" si="2"/>
        <v>0.64737015559137023</v>
      </c>
      <c r="V64" s="2">
        <f t="shared" si="3"/>
        <v>1.1505534851047652</v>
      </c>
      <c r="W64" s="2">
        <v>0.06</v>
      </c>
      <c r="X64" s="2">
        <f t="shared" si="65"/>
        <v>0.35939036171310285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0"/>
        <v>0.12409123041174365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1"/>
        <v>0.64857886913697926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2"/>
        <v>0.39299650464574787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3"/>
        <v>0.23955184088969717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4"/>
        <v>0.14684166683906955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5"/>
        <v>9.0484966982707457E-2</v>
      </c>
      <c r="BD64" s="2">
        <f t="shared" si="66"/>
        <v>6263.7400854094731</v>
      </c>
      <c r="BE64" s="2">
        <f t="shared" si="67"/>
        <v>9133.884240440053</v>
      </c>
      <c r="BF64" s="2">
        <f t="shared" si="36"/>
        <v>41.536841681841004</v>
      </c>
      <c r="BG64" s="2">
        <f t="shared" si="37"/>
        <v>40.841961431962297</v>
      </c>
      <c r="BH64" s="2">
        <f t="shared" si="68"/>
        <v>2.2660998258525078</v>
      </c>
      <c r="BI64" s="2">
        <f t="shared" si="38"/>
        <v>2.543469134551462</v>
      </c>
      <c r="BJ64" s="2">
        <f t="shared" si="39"/>
        <v>119.21504973707846</v>
      </c>
      <c r="BK64" s="2">
        <f t="shared" si="40"/>
        <v>109.05274669299493</v>
      </c>
      <c r="BL64" s="2">
        <f t="shared" si="41"/>
        <v>187.15794435082242</v>
      </c>
      <c r="BM64" s="2">
        <f t="shared" si="42"/>
        <v>176.44844701856456</v>
      </c>
      <c r="BN64" s="2">
        <f t="shared" si="43"/>
        <v>283.01506415336269</v>
      </c>
      <c r="BO64" s="2">
        <f t="shared" si="44"/>
        <v>279.38945383145557</v>
      </c>
      <c r="BP64" s="2">
        <f t="shared" si="45"/>
        <v>404.58439757143424</v>
      </c>
      <c r="BQ64" s="2">
        <f t="shared" si="46"/>
        <v>429.37403147011281</v>
      </c>
      <c r="BR64" s="2">
        <f t="shared" si="47"/>
        <v>530.79750798509542</v>
      </c>
      <c r="BS64" s="2">
        <f t="shared" si="48"/>
        <v>632.85766607399262</v>
      </c>
      <c r="BU64" s="2">
        <f t="shared" si="49"/>
        <v>2.670115314482715</v>
      </c>
      <c r="BV64" s="2">
        <f t="shared" si="50"/>
        <v>4.3202735821712688</v>
      </c>
      <c r="BW64" s="2">
        <f t="shared" si="51"/>
        <v>6.8407452540418303</v>
      </c>
      <c r="BX64" s="2">
        <f t="shared" si="52"/>
        <v>10.51306098962454</v>
      </c>
      <c r="BY64" s="2">
        <f t="shared" si="53"/>
        <v>15.495280928861753</v>
      </c>
      <c r="CA64" s="2">
        <f t="shared" si="54"/>
        <v>1.1939361592756619</v>
      </c>
      <c r="CB64" s="2">
        <f t="shared" si="55"/>
        <v>1.9318007801910089</v>
      </c>
      <c r="CC64" s="2">
        <f t="shared" si="56"/>
        <v>3.0588241155330773</v>
      </c>
      <c r="CD64" s="2">
        <f t="shared" si="69"/>
        <v>4.7008919772496087</v>
      </c>
      <c r="CE64" s="2">
        <f t="shared" si="57"/>
        <v>6.9286806074466156</v>
      </c>
      <c r="CG64" s="2">
        <f t="shared" si="79"/>
        <v>42.875592713739088</v>
      </c>
      <c r="CH64" s="2">
        <f t="shared" si="80"/>
        <v>69.373142619118539</v>
      </c>
      <c r="CI64" s="2">
        <f t="shared" si="81"/>
        <v>109.84582043325075</v>
      </c>
      <c r="CJ64" s="2">
        <f t="shared" si="82"/>
        <v>168.81432750149432</v>
      </c>
      <c r="CK64" s="2">
        <f t="shared" si="83"/>
        <v>248.81672731035377</v>
      </c>
    </row>
    <row r="65" spans="1:89">
      <c r="A65" s="2">
        <v>1.4</v>
      </c>
      <c r="B65" s="2">
        <f t="shared" si="24"/>
        <v>1323.4782608695652</v>
      </c>
      <c r="C65" s="3">
        <v>5.4</v>
      </c>
      <c r="D65" s="2">
        <f>$D$5+$D$7*$C65</f>
        <v>57.961199999999998</v>
      </c>
      <c r="E65" s="2">
        <f>$E$5+$E$7*$C65</f>
        <v>27.513999999999999</v>
      </c>
      <c r="F65" s="2">
        <f>$F$5+$F$7*$C65</f>
        <v>8.1021999999999998</v>
      </c>
      <c r="G65" s="2">
        <f>$G$5+$G$7*$C65</f>
        <v>1.7894000000000001</v>
      </c>
      <c r="H65" s="3">
        <f t="shared" si="89"/>
        <v>95.366799999999998</v>
      </c>
      <c r="J65" s="2">
        <f t="shared" si="25"/>
        <v>60.777125792204416</v>
      </c>
      <c r="K65" s="2">
        <f t="shared" si="26"/>
        <v>28.850711148953305</v>
      </c>
      <c r="L65" s="2">
        <f t="shared" si="27"/>
        <v>8.4958287370447589</v>
      </c>
      <c r="M65" s="2">
        <f t="shared" si="28"/>
        <v>1.8763343217975228</v>
      </c>
      <c r="N65" s="3">
        <f t="shared" si="84"/>
        <v>100.00000000000001</v>
      </c>
      <c r="O65" s="2">
        <v>8.0000000000000002E-3</v>
      </c>
      <c r="P65" s="2">
        <f t="shared" si="0"/>
        <v>8.916749155783317E-2</v>
      </c>
      <c r="Q65" s="2">
        <f t="shared" si="1"/>
        <v>0.19485604807971174</v>
      </c>
      <c r="R65" s="2">
        <v>0.3</v>
      </c>
      <c r="S65" s="2">
        <f t="shared" si="64"/>
        <v>5.2771264585512595E-2</v>
      </c>
      <c r="T65" s="2">
        <v>0.12</v>
      </c>
      <c r="U65" s="2">
        <f t="shared" si="2"/>
        <v>0.64739614586166816</v>
      </c>
      <c r="V65" s="2">
        <f t="shared" si="3"/>
        <v>1.1495966202089192</v>
      </c>
      <c r="W65" s="2">
        <v>0.06</v>
      </c>
      <c r="X65" s="2">
        <f t="shared" si="65"/>
        <v>0.35850450359553476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0"/>
        <v>0.12374722062604597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1"/>
        <v>0.64596450377106152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2"/>
        <v>0.39150158634774845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3"/>
        <v>0.23869123699194553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4"/>
        <v>0.14634270105770286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5"/>
        <v>9.0193540137949904E-2</v>
      </c>
      <c r="BD65" s="2">
        <f t="shared" si="66"/>
        <v>6170.5408925311112</v>
      </c>
      <c r="BE65" s="2">
        <f t="shared" si="67"/>
        <v>9079.007511775073</v>
      </c>
      <c r="BF65" s="2">
        <f t="shared" si="36"/>
        <v>41.561035046953926</v>
      </c>
      <c r="BG65" s="2">
        <f t="shared" si="37"/>
        <v>40.855277610017694</v>
      </c>
      <c r="BH65" s="2">
        <f t="shared" si="68"/>
        <v>2.2555471837235443</v>
      </c>
      <c r="BI65" s="2">
        <f t="shared" si="38"/>
        <v>2.5381372465731671</v>
      </c>
      <c r="BJ65" s="2">
        <f t="shared" si="39"/>
        <v>119.62841385110984</v>
      </c>
      <c r="BK65" s="2">
        <f t="shared" si="40"/>
        <v>109.24859238110817</v>
      </c>
      <c r="BL65" s="2">
        <f t="shared" si="41"/>
        <v>187.56513208341227</v>
      </c>
      <c r="BM65" s="2">
        <f t="shared" si="42"/>
        <v>176.6543115568025</v>
      </c>
      <c r="BN65" s="2">
        <f t="shared" si="43"/>
        <v>283.083070657966</v>
      </c>
      <c r="BO65" s="2">
        <f t="shared" si="44"/>
        <v>279.4578541430576</v>
      </c>
      <c r="BP65" s="2">
        <f t="shared" si="45"/>
        <v>403.48072711271112</v>
      </c>
      <c r="BQ65" s="2">
        <f t="shared" si="46"/>
        <v>428.89452583386463</v>
      </c>
      <c r="BR65" s="2">
        <f t="shared" si="47"/>
        <v>526.90365230084501</v>
      </c>
      <c r="BS65" s="2">
        <f t="shared" si="48"/>
        <v>630.89555470782318</v>
      </c>
      <c r="BU65" s="2">
        <f t="shared" si="49"/>
        <v>2.6740386743650584</v>
      </c>
      <c r="BV65" s="2">
        <f t="shared" si="50"/>
        <v>4.3239043249944027</v>
      </c>
      <c r="BW65" s="2">
        <f t="shared" si="51"/>
        <v>6.840189823469335</v>
      </c>
      <c r="BX65" s="2">
        <f t="shared" si="52"/>
        <v>10.497897723957697</v>
      </c>
      <c r="BY65" s="2">
        <f t="shared" si="53"/>
        <v>15.44220457219774</v>
      </c>
      <c r="CA65" s="2">
        <f t="shared" si="54"/>
        <v>1.2033098578167003</v>
      </c>
      <c r="CB65" s="2">
        <f t="shared" si="55"/>
        <v>1.9457447449810965</v>
      </c>
      <c r="CC65" s="2">
        <f t="shared" si="56"/>
        <v>3.0780661187978207</v>
      </c>
      <c r="CD65" s="2">
        <f t="shared" si="69"/>
        <v>4.7240243526355421</v>
      </c>
      <c r="CE65" s="2">
        <f t="shared" si="57"/>
        <v>6.9489484824148393</v>
      </c>
      <c r="CG65" s="2">
        <f t="shared" si="79"/>
        <v>43.042823050096573</v>
      </c>
      <c r="CH65" s="2">
        <f t="shared" si="80"/>
        <v>69.599983923371369</v>
      </c>
      <c r="CI65" s="2">
        <f t="shared" si="81"/>
        <v>110.10352356649113</v>
      </c>
      <c r="CJ65" s="2">
        <f t="shared" si="82"/>
        <v>168.98003699876</v>
      </c>
      <c r="CK65" s="2">
        <f t="shared" si="83"/>
        <v>248.56636714961675</v>
      </c>
    </row>
    <row r="66" spans="1:89">
      <c r="A66" s="2">
        <v>1.4</v>
      </c>
      <c r="B66" s="2">
        <f t="shared" si="24"/>
        <v>1323.9130434782608</v>
      </c>
      <c r="C66" s="3">
        <v>5.5</v>
      </c>
      <c r="D66" s="2">
        <f>$D$5+$D$7*$C66</f>
        <v>57.978999999999999</v>
      </c>
      <c r="E66" s="2">
        <f>$E$5+$E$7*$C66</f>
        <v>27.504999999999999</v>
      </c>
      <c r="F66" s="2">
        <f>$F$5+$F$7*$C66</f>
        <v>8.0114999999999998</v>
      </c>
      <c r="G66" s="2">
        <f>$G$5+$G$7*$C66</f>
        <v>1.7855000000000001</v>
      </c>
      <c r="H66" s="3">
        <f t="shared" si="89"/>
        <v>95.280999999999992</v>
      </c>
      <c r="J66" s="2">
        <f t="shared" si="25"/>
        <v>60.850536833156667</v>
      </c>
      <c r="K66" s="2">
        <f t="shared" si="26"/>
        <v>28.867245305989655</v>
      </c>
      <c r="L66" s="2">
        <f t="shared" si="27"/>
        <v>8.4082870666764631</v>
      </c>
      <c r="M66" s="2">
        <f t="shared" si="28"/>
        <v>1.8739307941772234</v>
      </c>
      <c r="N66" s="3">
        <f t="shared" si="84"/>
        <v>100.00000000000001</v>
      </c>
      <c r="O66" s="2">
        <v>8.0000000000000002E-3</v>
      </c>
      <c r="P66" s="2">
        <f t="shared" si="0"/>
        <v>8.9037245467819465E-2</v>
      </c>
      <c r="Q66" s="2">
        <f t="shared" si="1"/>
        <v>0.19479294370229835</v>
      </c>
      <c r="R66" s="2">
        <v>0.3</v>
      </c>
      <c r="S66" s="2">
        <f t="shared" si="64"/>
        <v>5.2571185284194522E-2</v>
      </c>
      <c r="T66" s="2">
        <v>0.12</v>
      </c>
      <c r="U66" s="2">
        <f t="shared" si="2"/>
        <v>0.64742212302343449</v>
      </c>
      <c r="V66" s="2">
        <f t="shared" si="3"/>
        <v>1.148641071437569</v>
      </c>
      <c r="W66" s="2">
        <v>0.06</v>
      </c>
      <c r="X66" s="2">
        <f t="shared" si="65"/>
        <v>0.35761897374693435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0"/>
        <v>0.12340259128262719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1"/>
        <v>0.64335679268911716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2"/>
        <v>0.39001041554876165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3"/>
        <v>0.23783275452862074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4"/>
        <v>0.14584494291772965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5"/>
        <v>8.9902804843867756E-2</v>
      </c>
      <c r="BD66" s="2">
        <f t="shared" si="66"/>
        <v>6078.2549791880829</v>
      </c>
      <c r="BE66" s="2">
        <f t="shared" si="67"/>
        <v>9024.448374818945</v>
      </c>
      <c r="BF66" s="2">
        <f t="shared" si="36"/>
        <v>41.585072839690099</v>
      </c>
      <c r="BG66" s="2">
        <f t="shared" si="37"/>
        <v>40.868546614193555</v>
      </c>
      <c r="BH66" s="2">
        <f t="shared" si="68"/>
        <v>2.2450014980085027</v>
      </c>
      <c r="BI66" s="2">
        <f t="shared" si="38"/>
        <v>2.5328075056901733</v>
      </c>
      <c r="BJ66" s="2">
        <f t="shared" si="39"/>
        <v>120.04306863143529</v>
      </c>
      <c r="BK66" s="2">
        <f t="shared" si="40"/>
        <v>109.44485558565957</v>
      </c>
      <c r="BL66" s="2">
        <f t="shared" si="41"/>
        <v>187.97188124570252</v>
      </c>
      <c r="BM66" s="2">
        <f t="shared" si="42"/>
        <v>176.86008555114611</v>
      </c>
      <c r="BN66" s="2">
        <f t="shared" si="43"/>
        <v>283.14673914294622</v>
      </c>
      <c r="BO66" s="2">
        <f t="shared" si="44"/>
        <v>279.52492477941917</v>
      </c>
      <c r="BP66" s="2">
        <f t="shared" si="45"/>
        <v>402.36895242024377</v>
      </c>
      <c r="BQ66" s="2">
        <f t="shared" si="46"/>
        <v>428.41224268088973</v>
      </c>
      <c r="BR66" s="2">
        <f t="shared" si="47"/>
        <v>523.01432048653635</v>
      </c>
      <c r="BS66" s="2">
        <f t="shared" si="48"/>
        <v>628.93407772198168</v>
      </c>
      <c r="BU66" s="2">
        <f t="shared" si="49"/>
        <v>2.6779727847637629</v>
      </c>
      <c r="BV66" s="2">
        <f t="shared" si="50"/>
        <v>4.3275354815216991</v>
      </c>
      <c r="BW66" s="2">
        <f t="shared" si="51"/>
        <v>6.8396101143058701</v>
      </c>
      <c r="BX66" s="2">
        <f t="shared" si="52"/>
        <v>10.482688477404849</v>
      </c>
      <c r="BY66" s="2">
        <f t="shared" si="53"/>
        <v>15.389196089091024</v>
      </c>
      <c r="CA66" s="2">
        <f t="shared" si="54"/>
        <v>1.2127595066203183</v>
      </c>
      <c r="CB66" s="2">
        <f t="shared" si="55"/>
        <v>1.9597883239560823</v>
      </c>
      <c r="CC66" s="2">
        <f t="shared" si="56"/>
        <v>3.0974184035379024</v>
      </c>
      <c r="CD66" s="2">
        <f t="shared" si="69"/>
        <v>4.7472402177654969</v>
      </c>
      <c r="CE66" s="2">
        <f t="shared" si="57"/>
        <v>6.9692246173949641</v>
      </c>
      <c r="CG66" s="2">
        <f t="shared" si="79"/>
        <v>43.210885683093615</v>
      </c>
      <c r="CH66" s="2">
        <f t="shared" si="80"/>
        <v>69.82768534672077</v>
      </c>
      <c r="CI66" s="2">
        <f t="shared" si="81"/>
        <v>110.36169316122208</v>
      </c>
      <c r="CJ66" s="2">
        <f t="shared" si="82"/>
        <v>169.1452041730073</v>
      </c>
      <c r="CK66" s="2">
        <f t="shared" si="83"/>
        <v>248.3149928721493</v>
      </c>
    </row>
    <row r="67" spans="1:89">
      <c r="A67" s="2">
        <v>1.4</v>
      </c>
      <c r="B67" s="2">
        <f t="shared" si="24"/>
        <v>1324.3478260869565</v>
      </c>
      <c r="C67" s="3">
        <v>5.6</v>
      </c>
      <c r="D67" s="2">
        <f>$D$5+$D$7*$C67</f>
        <v>57.9968</v>
      </c>
      <c r="E67" s="2">
        <f>$E$5+$E$7*$C67</f>
        <v>27.495999999999999</v>
      </c>
      <c r="F67" s="2">
        <f>$F$5+$F$7*$C67</f>
        <v>7.9207999999999998</v>
      </c>
      <c r="G67" s="2">
        <f>$G$5+$G$7*$C67</f>
        <v>1.7816000000000001</v>
      </c>
      <c r="H67" s="3">
        <f t="shared" si="89"/>
        <v>95.1952</v>
      </c>
      <c r="J67" s="2">
        <f t="shared" si="25"/>
        <v>60.924080205724664</v>
      </c>
      <c r="K67" s="2">
        <f t="shared" si="26"/>
        <v>28.883809267694168</v>
      </c>
      <c r="L67" s="2">
        <f t="shared" si="27"/>
        <v>8.3205875926517301</v>
      </c>
      <c r="M67" s="2">
        <f t="shared" si="28"/>
        <v>1.8715229339294417</v>
      </c>
      <c r="N67" s="3">
        <f t="shared" si="84"/>
        <v>100.00000000000001</v>
      </c>
      <c r="O67" s="2">
        <v>8.0000000000000002E-3</v>
      </c>
      <c r="P67" s="2">
        <f t="shared" si="0"/>
        <v>8.8907260368308288E-2</v>
      </c>
      <c r="Q67" s="2">
        <f t="shared" si="1"/>
        <v>0.19472989409421054</v>
      </c>
      <c r="R67" s="2">
        <v>0.3</v>
      </c>
      <c r="S67" s="2">
        <f t="shared" si="64"/>
        <v>5.2370970135347451E-2</v>
      </c>
      <c r="T67" s="2">
        <v>0.12</v>
      </c>
      <c r="U67" s="2">
        <f t="shared" si="2"/>
        <v>0.64744808708656343</v>
      </c>
      <c r="V67" s="2">
        <f t="shared" si="3"/>
        <v>1.147686836406864</v>
      </c>
      <c r="W67" s="2">
        <v>0.06</v>
      </c>
      <c r="X67" s="2">
        <f t="shared" si="65"/>
        <v>0.3567337691012113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0"/>
        <v>0.12305734070625408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1"/>
        <v>0.64075571046563629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2"/>
        <v>0.38852297799354785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3"/>
        <v>0.23697638546743705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4"/>
        <v>0.1453483878686801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5"/>
        <v>8.9612758507424145E-2</v>
      </c>
      <c r="BD67" s="2">
        <f t="shared" si="66"/>
        <v>5986.8789568168722</v>
      </c>
      <c r="BE67" s="2">
        <f t="shared" si="67"/>
        <v>8970.2060637831928</v>
      </c>
      <c r="BF67" s="2">
        <f t="shared" si="36"/>
        <v>41.60895390150953</v>
      </c>
      <c r="BG67" s="2">
        <f t="shared" si="37"/>
        <v>40.881768172895626</v>
      </c>
      <c r="BH67" s="2">
        <f t="shared" si="68"/>
        <v>2.2344628118038208</v>
      </c>
      <c r="BI67" s="2">
        <f t="shared" si="38"/>
        <v>2.5274799218707744</v>
      </c>
      <c r="BJ67" s="2">
        <f t="shared" si="39"/>
        <v>120.45901692876299</v>
      </c>
      <c r="BK67" s="2">
        <f t="shared" si="40"/>
        <v>109.64153703821498</v>
      </c>
      <c r="BL67" s="2">
        <f t="shared" si="41"/>
        <v>188.37817756936255</v>
      </c>
      <c r="BM67" s="2">
        <f t="shared" si="42"/>
        <v>177.06576576575711</v>
      </c>
      <c r="BN67" s="2">
        <f t="shared" si="43"/>
        <v>283.20604245691516</v>
      </c>
      <c r="BO67" s="2">
        <f t="shared" si="44"/>
        <v>279.59065902366018</v>
      </c>
      <c r="BP67" s="2">
        <f t="shared" si="45"/>
        <v>401.24909807546555</v>
      </c>
      <c r="BQ67" s="2">
        <f t="shared" si="46"/>
        <v>427.92718652722147</v>
      </c>
      <c r="BR67" s="2">
        <f t="shared" si="47"/>
        <v>519.12971369888623</v>
      </c>
      <c r="BS67" s="2">
        <f t="shared" si="48"/>
        <v>626.97328550728355</v>
      </c>
      <c r="BU67" s="2">
        <f t="shared" si="49"/>
        <v>2.6819176845415087</v>
      </c>
      <c r="BV67" s="2">
        <f t="shared" si="50"/>
        <v>4.3311670135429878</v>
      </c>
      <c r="BW67" s="2">
        <f t="shared" si="51"/>
        <v>6.8390060293191324</v>
      </c>
      <c r="BX67" s="2">
        <f t="shared" si="52"/>
        <v>10.467433422092901</v>
      </c>
      <c r="BY67" s="2">
        <f t="shared" si="53"/>
        <v>15.336256564435077</v>
      </c>
      <c r="CA67" s="2">
        <f t="shared" si="54"/>
        <v>1.2222856003374081</v>
      </c>
      <c r="CB67" s="2">
        <f t="shared" si="55"/>
        <v>1.9739319755501743</v>
      </c>
      <c r="CC67" s="2">
        <f t="shared" si="56"/>
        <v>3.1168811177314533</v>
      </c>
      <c r="CD67" s="2">
        <f t="shared" si="69"/>
        <v>4.7705390877803628</v>
      </c>
      <c r="CE67" s="2">
        <f t="shared" si="57"/>
        <v>6.9895081679189097</v>
      </c>
      <c r="CG67" s="2">
        <f t="shared" si="79"/>
        <v>43.379785568014</v>
      </c>
      <c r="CH67" s="2">
        <f t="shared" si="80"/>
        <v>70.056250193551548</v>
      </c>
      <c r="CI67" s="2">
        <f t="shared" si="81"/>
        <v>110.62032841658124</v>
      </c>
      <c r="CJ67" s="2">
        <f t="shared" si="82"/>
        <v>169.30982629151055</v>
      </c>
      <c r="CK67" s="2">
        <f t="shared" si="83"/>
        <v>248.06261766194936</v>
      </c>
    </row>
    <row r="68" spans="1:89">
      <c r="A68" s="2">
        <v>1.4</v>
      </c>
      <c r="B68" s="2">
        <f t="shared" si="24"/>
        <v>1324.7826086956522</v>
      </c>
      <c r="C68" s="3">
        <v>5.7</v>
      </c>
      <c r="D68" s="2">
        <f t="shared" ref="D68:D93" si="102">$D$5+$D$7*$C68</f>
        <v>58.014600000000002</v>
      </c>
      <c r="E68" s="2">
        <f t="shared" ref="E68:E93" si="103">$E$5+$E$7*$C68</f>
        <v>27.486999999999998</v>
      </c>
      <c r="F68" s="2">
        <f t="shared" ref="F68:F93" si="104">$F$5+$F$7*$C68</f>
        <v>7.8300999999999998</v>
      </c>
      <c r="G68" s="2">
        <f t="shared" ref="G68:G93" si="105">$G$5+$G$7*$C68</f>
        <v>1.7777000000000001</v>
      </c>
      <c r="H68" s="3">
        <f t="shared" si="89"/>
        <v>95.109399999999994</v>
      </c>
      <c r="J68" s="2">
        <f t="shared" si="25"/>
        <v>60.997756268045016</v>
      </c>
      <c r="K68" s="2">
        <f t="shared" si="26"/>
        <v>28.900403114728935</v>
      </c>
      <c r="L68" s="2">
        <f t="shared" si="27"/>
        <v>8.2327298878975164</v>
      </c>
      <c r="M68" s="2">
        <f t="shared" si="28"/>
        <v>1.8691107293285418</v>
      </c>
      <c r="N68" s="3">
        <f t="shared" si="84"/>
        <v>100.00000000000001</v>
      </c>
      <c r="O68" s="2">
        <v>8.0000000000000002E-3</v>
      </c>
      <c r="P68" s="2">
        <f t="shared" si="0"/>
        <v>8.8777535613920294E-2</v>
      </c>
      <c r="Q68" s="2">
        <f t="shared" si="1"/>
        <v>0.19466689918747596</v>
      </c>
      <c r="R68" s="2">
        <v>0.3</v>
      </c>
      <c r="S68" s="2">
        <f t="shared" si="64"/>
        <v>5.2170618348424895E-2</v>
      </c>
      <c r="T68" s="2">
        <v>0.12</v>
      </c>
      <c r="U68" s="2">
        <f t="shared" si="2"/>
        <v>0.64747403806093884</v>
      </c>
      <c r="V68" s="2">
        <f t="shared" si="3"/>
        <v>1.1467339127382403</v>
      </c>
      <c r="W68" s="2">
        <v>0.06</v>
      </c>
      <c r="X68" s="2">
        <f t="shared" si="65"/>
        <v>0.35584888659073372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0"/>
        <v>0.12271146721564852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1"/>
        <v>0.63816123176455131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2"/>
        <v>0.38703925947671763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3"/>
        <v>0.23612212180400619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4"/>
        <v>0.14485303137576591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5"/>
        <v>8.9323398544440019E-2</v>
      </c>
      <c r="BD68" s="2">
        <f t="shared" si="66"/>
        <v>5896.4094066132857</v>
      </c>
      <c r="BE68" s="2">
        <f t="shared" si="67"/>
        <v>8916.2798066398609</v>
      </c>
      <c r="BF68" s="2">
        <f t="shared" si="36"/>
        <v>41.632677066429913</v>
      </c>
      <c r="BG68" s="2">
        <f t="shared" si="37"/>
        <v>40.894942013133068</v>
      </c>
      <c r="BH68" s="2">
        <f t="shared" si="68"/>
        <v>2.2239311685456626</v>
      </c>
      <c r="BI68" s="2">
        <f t="shared" si="38"/>
        <v>2.5221545051457723</v>
      </c>
      <c r="BJ68" s="2">
        <f t="shared" si="39"/>
        <v>120.87626158397309</v>
      </c>
      <c r="BK68" s="2">
        <f t="shared" si="40"/>
        <v>109.83863746884231</v>
      </c>
      <c r="BL68" s="2">
        <f t="shared" si="41"/>
        <v>188.78400664897237</v>
      </c>
      <c r="BM68" s="2">
        <f t="shared" si="42"/>
        <v>177.27134893914683</v>
      </c>
      <c r="BN68" s="2">
        <f t="shared" si="43"/>
        <v>283.26095343639884</v>
      </c>
      <c r="BO68" s="2">
        <f t="shared" si="44"/>
        <v>279.6550501537082</v>
      </c>
      <c r="BP68" s="2">
        <f t="shared" si="45"/>
        <v>400.12118931988942</v>
      </c>
      <c r="BQ68" s="2">
        <f t="shared" si="46"/>
        <v>427.43936201481216</v>
      </c>
      <c r="BR68" s="2">
        <f t="shared" si="47"/>
        <v>515.25003283514138</v>
      </c>
      <c r="BS68" s="2">
        <f t="shared" si="48"/>
        <v>625.01322844285994</v>
      </c>
      <c r="BU68" s="2">
        <f t="shared" si="49"/>
        <v>2.6858734127454822</v>
      </c>
      <c r="BV68" s="2">
        <f t="shared" si="50"/>
        <v>4.3347988825174912</v>
      </c>
      <c r="BW68" s="2">
        <f t="shared" si="51"/>
        <v>6.8383774713239429</v>
      </c>
      <c r="BX68" s="2">
        <f t="shared" si="52"/>
        <v>10.452132732638271</v>
      </c>
      <c r="BY68" s="2">
        <f t="shared" si="53"/>
        <v>15.283387081026847</v>
      </c>
      <c r="CA68" s="2">
        <f t="shared" si="54"/>
        <v>1.2318886334976458</v>
      </c>
      <c r="CB68" s="2">
        <f t="shared" si="55"/>
        <v>1.9881761539956913</v>
      </c>
      <c r="CC68" s="2">
        <f t="shared" si="56"/>
        <v>3.1364543982284183</v>
      </c>
      <c r="CD68" s="2">
        <f t="shared" si="69"/>
        <v>4.7939204610481436</v>
      </c>
      <c r="CE68" s="2">
        <f t="shared" si="57"/>
        <v>7.0097982790694733</v>
      </c>
      <c r="CG68" s="2">
        <f t="shared" si="79"/>
        <v>43.549527693385301</v>
      </c>
      <c r="CH68" s="2">
        <f t="shared" si="80"/>
        <v>70.285681776224536</v>
      </c>
      <c r="CI68" s="2">
        <f t="shared" si="81"/>
        <v>110.87942851365683</v>
      </c>
      <c r="CJ68" s="2">
        <f t="shared" si="82"/>
        <v>169.47390064436499</v>
      </c>
      <c r="CK68" s="2">
        <f t="shared" si="83"/>
        <v>247.80925481277612</v>
      </c>
    </row>
    <row r="69" spans="1:89">
      <c r="A69" s="2">
        <v>1.4</v>
      </c>
      <c r="B69" s="2">
        <f t="shared" si="24"/>
        <v>1325.2173913043478</v>
      </c>
      <c r="C69" s="3">
        <v>5.8</v>
      </c>
      <c r="D69" s="2">
        <f t="shared" si="102"/>
        <v>58.032400000000003</v>
      </c>
      <c r="E69" s="2">
        <f t="shared" si="103"/>
        <v>27.478000000000002</v>
      </c>
      <c r="F69" s="2">
        <f t="shared" si="104"/>
        <v>7.7393999999999998</v>
      </c>
      <c r="G69" s="2">
        <f t="shared" si="105"/>
        <v>1.7738</v>
      </c>
      <c r="H69" s="3">
        <f t="shared" si="89"/>
        <v>95.023600000000002</v>
      </c>
      <c r="J69" s="2">
        <f t="shared" si="25"/>
        <v>61.07156537954782</v>
      </c>
      <c r="K69" s="2">
        <f t="shared" si="26"/>
        <v>28.917026928047349</v>
      </c>
      <c r="L69" s="2">
        <f t="shared" si="27"/>
        <v>8.1447135237982984</v>
      </c>
      <c r="M69" s="2">
        <f t="shared" si="28"/>
        <v>1.8666941686065355</v>
      </c>
      <c r="N69" s="3">
        <f t="shared" si="84"/>
        <v>100</v>
      </c>
      <c r="O69" s="2">
        <v>8.0000000000000002E-3</v>
      </c>
      <c r="P69" s="2">
        <f t="shared" si="0"/>
        <v>8.8648070561153633E-2</v>
      </c>
      <c r="Q69" s="2">
        <f t="shared" si="1"/>
        <v>0.19460395891423071</v>
      </c>
      <c r="R69" s="2">
        <v>0.3</v>
      </c>
      <c r="S69" s="2">
        <f t="shared" si="64"/>
        <v>5.1970129131080879E-2</v>
      </c>
      <c r="T69" s="2">
        <v>0.12</v>
      </c>
      <c r="U69" s="2">
        <f t="shared" si="2"/>
        <v>0.64749997595643405</v>
      </c>
      <c r="V69" s="2">
        <f t="shared" si="3"/>
        <v>1.1457822980584014</v>
      </c>
      <c r="W69" s="2">
        <v>0.06</v>
      </c>
      <c r="X69" s="2">
        <f t="shared" si="65"/>
        <v>0.35496432314629295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0"/>
        <v>0.12236496912345984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1"/>
        <v>0.63557333133880856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2"/>
        <v>0.38555924584249224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3"/>
        <v>0.23526995556170252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4"/>
        <v>0.14435886891980473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5"/>
        <v>8.9034722379551207E-2</v>
      </c>
      <c r="BD69" s="2">
        <f t="shared" si="66"/>
        <v>5806.8428796647231</v>
      </c>
      <c r="BE69" s="2">
        <f t="shared" si="67"/>
        <v>8862.6688251402902</v>
      </c>
      <c r="BF69" s="2">
        <f t="shared" si="36"/>
        <v>41.656241160969685</v>
      </c>
      <c r="BG69" s="2">
        <f t="shared" si="37"/>
        <v>40.908067860509561</v>
      </c>
      <c r="BH69" s="2">
        <f t="shared" si="68"/>
        <v>2.2134066120133951</v>
      </c>
      <c r="BI69" s="2">
        <f t="shared" si="38"/>
        <v>2.5168312656090071</v>
      </c>
      <c r="BJ69" s="2">
        <f t="shared" si="39"/>
        <v>121.29480542780985</v>
      </c>
      <c r="BK69" s="2">
        <f t="shared" si="40"/>
        <v>110.03615760606588</v>
      </c>
      <c r="BL69" s="2">
        <f t="shared" si="41"/>
        <v>189.18935394094402</v>
      </c>
      <c r="BM69" s="2">
        <f t="shared" si="42"/>
        <v>177.47683178400544</v>
      </c>
      <c r="BN69" s="2">
        <f t="shared" si="43"/>
        <v>283.31144490765769</v>
      </c>
      <c r="BO69" s="2">
        <f t="shared" si="44"/>
        <v>279.7180914425694</v>
      </c>
      <c r="BP69" s="2">
        <f t="shared" si="45"/>
        <v>398.9852520583425</v>
      </c>
      <c r="BQ69" s="2">
        <f t="shared" si="46"/>
        <v>426.9487739121144</v>
      </c>
      <c r="BR69" s="2">
        <f t="shared" si="47"/>
        <v>511.37547850880765</v>
      </c>
      <c r="BS69" s="2">
        <f t="shared" si="48"/>
        <v>623.05395689227294</v>
      </c>
      <c r="BU69" s="2">
        <f t="shared" si="49"/>
        <v>2.689840008608396</v>
      </c>
      <c r="BV69" s="2">
        <f t="shared" si="50"/>
        <v>4.3384310495713239</v>
      </c>
      <c r="BW69" s="2">
        <f t="shared" si="51"/>
        <v>6.8377243431874266</v>
      </c>
      <c r="BX69" s="2">
        <f t="shared" si="52"/>
        <v>10.436786586155726</v>
      </c>
      <c r="BY69" s="2">
        <f t="shared" si="53"/>
        <v>15.23058871948669</v>
      </c>
      <c r="CA69" s="2">
        <f t="shared" si="54"/>
        <v>1.2415691004264067</v>
      </c>
      <c r="CB69" s="2">
        <f t="shared" si="55"/>
        <v>2.0025213091632823</v>
      </c>
      <c r="CC69" s="2">
        <f t="shared" si="56"/>
        <v>3.1561383705222865</v>
      </c>
      <c r="CD69" s="2">
        <f t="shared" si="69"/>
        <v>4.8173838189802396</v>
      </c>
      <c r="CE69" s="2">
        <f t="shared" si="57"/>
        <v>7.0300940854845759</v>
      </c>
      <c r="CG69" s="2">
        <f t="shared" si="79"/>
        <v>43.720117081206091</v>
      </c>
      <c r="CH69" s="2">
        <f t="shared" si="80"/>
        <v>70.515983414986977</v>
      </c>
      <c r="CI69" s="2">
        <f t="shared" si="81"/>
        <v>111.13899261533727</v>
      </c>
      <c r="CJ69" s="2">
        <f t="shared" si="82"/>
        <v>169.6374245449482</v>
      </c>
      <c r="CK69" s="2">
        <f t="shared" si="83"/>
        <v>247.55491772767303</v>
      </c>
    </row>
    <row r="70" spans="1:89">
      <c r="A70" s="2">
        <v>1.4</v>
      </c>
      <c r="B70" s="2">
        <f t="shared" si="24"/>
        <v>1325.6521739130435</v>
      </c>
      <c r="C70" s="3">
        <v>5.9</v>
      </c>
      <c r="D70" s="2">
        <f t="shared" si="102"/>
        <v>58.050199999999997</v>
      </c>
      <c r="E70" s="2">
        <f t="shared" si="103"/>
        <v>27.469000000000001</v>
      </c>
      <c r="F70" s="2">
        <f t="shared" si="104"/>
        <v>7.6486999999999998</v>
      </c>
      <c r="G70" s="2">
        <f t="shared" si="105"/>
        <v>1.7699</v>
      </c>
      <c r="H70" s="3">
        <f t="shared" si="89"/>
        <v>94.93780000000001</v>
      </c>
      <c r="J70" s="2">
        <f t="shared" si="25"/>
        <v>61.145507900962514</v>
      </c>
      <c r="K70" s="2">
        <f t="shared" si="26"/>
        <v>28.933680788895465</v>
      </c>
      <c r="L70" s="2">
        <f t="shared" si="27"/>
        <v>8.0565380701891129</v>
      </c>
      <c r="M70" s="2">
        <f t="shared" si="28"/>
        <v>1.8642732399528954</v>
      </c>
      <c r="N70" s="3">
        <f t="shared" si="84"/>
        <v>99.999999999999972</v>
      </c>
      <c r="O70" s="2">
        <v>8.0000000000000002E-3</v>
      </c>
      <c r="P70" s="2">
        <f t="shared" si="0"/>
        <v>8.8518864568377917E-2</v>
      </c>
      <c r="Q70" s="2">
        <f t="shared" si="1"/>
        <v>0.19454107320671943</v>
      </c>
      <c r="R70" s="2">
        <v>0.3</v>
      </c>
      <c r="S70" s="2">
        <f t="shared" si="64"/>
        <v>5.1769501689158656E-2</v>
      </c>
      <c r="T70" s="2">
        <v>0.12</v>
      </c>
      <c r="U70" s="2">
        <f t="shared" si="2"/>
        <v>0.64752590078291405</v>
      </c>
      <c r="V70" s="2">
        <f t="shared" si="3"/>
        <v>1.1448319899993085</v>
      </c>
      <c r="W70" s="2">
        <v>0.06</v>
      </c>
      <c r="X70" s="2">
        <f t="shared" si="65"/>
        <v>0.354080075697073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0"/>
        <v>0.12201784473623782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1"/>
        <v>0.63299198402995482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2"/>
        <v>0.38408292298447394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3"/>
        <v>0.23441987879153436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4"/>
        <v>0.14386589599714764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5"/>
        <v>8.8746727446167531E-2</v>
      </c>
      <c r="BD70" s="2">
        <f t="shared" si="66"/>
        <v>5718.1758970851697</v>
      </c>
      <c r="BE70" s="2">
        <f t="shared" si="67"/>
        <v>8809.3723348342701</v>
      </c>
      <c r="BF70" s="2">
        <f t="shared" si="36"/>
        <v>41.679645004089856</v>
      </c>
      <c r="BG70" s="2">
        <f t="shared" si="37"/>
        <v>40.921145439214307</v>
      </c>
      <c r="BH70" s="2">
        <f t="shared" si="68"/>
        <v>2.202889186333099</v>
      </c>
      <c r="BI70" s="2">
        <f t="shared" si="38"/>
        <v>2.5115102134178899</v>
      </c>
      <c r="BJ70" s="2">
        <f t="shared" si="39"/>
        <v>121.71465128056589</v>
      </c>
      <c r="BK70" s="2">
        <f t="shared" si="40"/>
        <v>110.23409817682013</v>
      </c>
      <c r="BL70" s="2">
        <f t="shared" si="41"/>
        <v>189.59420476243167</v>
      </c>
      <c r="BM70" s="2">
        <f t="shared" si="42"/>
        <v>177.68221098702958</v>
      </c>
      <c r="BN70" s="2">
        <f t="shared" si="43"/>
        <v>283.35748968852693</v>
      </c>
      <c r="BO70" s="2">
        <f t="shared" si="44"/>
        <v>279.77977615860254</v>
      </c>
      <c r="BP70" s="2">
        <f t="shared" si="45"/>
        <v>397.84131286215052</v>
      </c>
      <c r="BQ70" s="2">
        <f t="shared" si="46"/>
        <v>426.45542711465737</v>
      </c>
      <c r="BR70" s="2">
        <f t="shared" si="47"/>
        <v>507.50625102525925</v>
      </c>
      <c r="BS70" s="2">
        <f t="shared" si="48"/>
        <v>621.09552119961165</v>
      </c>
      <c r="BU70" s="2">
        <f t="shared" si="49"/>
        <v>2.6938175115495162</v>
      </c>
      <c r="BV70" s="2">
        <f t="shared" si="50"/>
        <v>4.3420634754949594</v>
      </c>
      <c r="BW70" s="2">
        <f t="shared" si="51"/>
        <v>6.8370465478342277</v>
      </c>
      <c r="BX70" s="2">
        <f t="shared" si="52"/>
        <v>10.421395162267125</v>
      </c>
      <c r="BY70" s="2">
        <f t="shared" si="53"/>
        <v>15.177862558178107</v>
      </c>
      <c r="CA70" s="2">
        <f t="shared" si="54"/>
        <v>1.2513274951602322</v>
      </c>
      <c r="CB70" s="2">
        <f t="shared" si="55"/>
        <v>2.0169678864001868</v>
      </c>
      <c r="CC70" s="2">
        <f t="shared" si="56"/>
        <v>3.1759331485205751</v>
      </c>
      <c r="CD70" s="2">
        <f t="shared" si="69"/>
        <v>4.840928625849485</v>
      </c>
      <c r="CE70" s="2">
        <f t="shared" si="57"/>
        <v>7.0503947113650556</v>
      </c>
      <c r="CG70" s="2">
        <f t="shared" si="79"/>
        <v>43.891558787174354</v>
      </c>
      <c r="CH70" s="2">
        <f t="shared" si="80"/>
        <v>70.747158437880117</v>
      </c>
      <c r="CI70" s="2">
        <f t="shared" si="81"/>
        <v>111.39901986615972</v>
      </c>
      <c r="CJ70" s="2">
        <f t="shared" si="82"/>
        <v>169.80039533038502</v>
      </c>
      <c r="CK70" s="2">
        <f t="shared" si="83"/>
        <v>247.29961991847478</v>
      </c>
    </row>
    <row r="71" spans="1:89">
      <c r="A71" s="2">
        <v>1.4</v>
      </c>
      <c r="B71" s="2">
        <f t="shared" si="24"/>
        <v>1326.0869565217392</v>
      </c>
      <c r="C71" s="3">
        <v>6</v>
      </c>
      <c r="D71" s="2">
        <f t="shared" si="102"/>
        <v>58.067999999999998</v>
      </c>
      <c r="E71" s="2">
        <f t="shared" si="103"/>
        <v>27.46</v>
      </c>
      <c r="F71" s="2">
        <f t="shared" si="104"/>
        <v>7.5579999999999998</v>
      </c>
      <c r="G71" s="2">
        <f t="shared" si="105"/>
        <v>1.766</v>
      </c>
      <c r="H71" s="3">
        <f t="shared" si="89"/>
        <v>94.85199999999999</v>
      </c>
      <c r="J71" s="2">
        <f t="shared" si="25"/>
        <v>61.219584194323794</v>
      </c>
      <c r="K71" s="2">
        <f t="shared" si="26"/>
        <v>28.950364778813313</v>
      </c>
      <c r="L71" s="2">
        <f t="shared" si="27"/>
        <v>7.9682030953485432</v>
      </c>
      <c r="M71" s="2">
        <f t="shared" si="28"/>
        <v>1.8618479315143595</v>
      </c>
      <c r="N71" s="3">
        <f t="shared" si="84"/>
        <v>100.00000000000001</v>
      </c>
      <c r="O71" s="2">
        <v>8.0000000000000002E-3</v>
      </c>
      <c r="P71" s="2">
        <f t="shared" si="0"/>
        <v>8.8389916995828752E-2</v>
      </c>
      <c r="Q71" s="2">
        <f t="shared" si="1"/>
        <v>0.19447824199729472</v>
      </c>
      <c r="R71" s="2">
        <v>0.3</v>
      </c>
      <c r="S71" s="2">
        <f t="shared" si="64"/>
        <v>5.1568735226679575E-2</v>
      </c>
      <c r="T71" s="2">
        <v>0.12</v>
      </c>
      <c r="U71" s="2">
        <f t="shared" si="2"/>
        <v>0.64755181255023309</v>
      </c>
      <c r="V71" s="2">
        <f t="shared" si="3"/>
        <v>1.1438829861981703</v>
      </c>
      <c r="W71" s="2">
        <v>0.06</v>
      </c>
      <c r="X71" s="2">
        <f t="shared" si="65"/>
        <v>0.35319614117061504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0"/>
        <v>0.12167009235440476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1"/>
        <v>0.63041716476772369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2"/>
        <v>0.38261027684541415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3"/>
        <v>0.23357188357201497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4"/>
        <v>0.14337410811960655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5"/>
        <v>8.8459411186431677E-2</v>
      </c>
      <c r="BD71" s="2">
        <f t="shared" si="66"/>
        <v>5630.4049501530008</v>
      </c>
      <c r="BE71" s="2">
        <f t="shared" si="67"/>
        <v>8756.3895450895816</v>
      </c>
      <c r="BF71" s="2">
        <f t="shared" si="36"/>
        <v>41.702887407135975</v>
      </c>
      <c r="BG71" s="2">
        <f t="shared" si="37"/>
        <v>40.934174472012998</v>
      </c>
      <c r="BH71" s="2">
        <f t="shared" si="68"/>
        <v>2.1923789359811447</v>
      </c>
      <c r="BI71" s="2">
        <f t="shared" si="38"/>
        <v>2.5061913587939442</v>
      </c>
      <c r="BJ71" s="2">
        <f t="shared" si="39"/>
        <v>122.13580195176152</v>
      </c>
      <c r="BK71" s="2">
        <f t="shared" si="40"/>
        <v>110.43245990640247</v>
      </c>
      <c r="BL71" s="2">
        <f t="shared" si="41"/>
        <v>189.99854429023546</v>
      </c>
      <c r="BM71" s="2">
        <f t="shared" si="42"/>
        <v>177.8874832087497</v>
      </c>
      <c r="BN71" s="2">
        <f t="shared" si="43"/>
        <v>283.39906059028766</v>
      </c>
      <c r="BO71" s="2">
        <f t="shared" si="44"/>
        <v>279.84009756579729</v>
      </c>
      <c r="BP71" s="2">
        <f t="shared" si="45"/>
        <v>396.68939897228131</v>
      </c>
      <c r="BQ71" s="2">
        <f t="shared" si="46"/>
        <v>425.95932664561775</v>
      </c>
      <c r="BR71" s="2">
        <f t="shared" si="47"/>
        <v>503.64255035725017</v>
      </c>
      <c r="BS71" s="2">
        <f t="shared" si="48"/>
        <v>619.13797168557232</v>
      </c>
      <c r="BU71" s="2">
        <f t="shared" si="49"/>
        <v>2.6978059611756913</v>
      </c>
      <c r="BV71" s="2">
        <f t="shared" si="50"/>
        <v>4.3456961207406959</v>
      </c>
      <c r="BW71" s="2">
        <f t="shared" si="51"/>
        <v>6.8363439882518229</v>
      </c>
      <c r="BX71" s="2">
        <f t="shared" si="52"/>
        <v>10.405958643110033</v>
      </c>
      <c r="BY71" s="2">
        <f t="shared" si="53"/>
        <v>15.125209673127317</v>
      </c>
      <c r="CA71" s="2">
        <f t="shared" si="54"/>
        <v>1.2611643113608499</v>
      </c>
      <c r="CB71" s="2">
        <f t="shared" si="55"/>
        <v>2.0315163263665634</v>
      </c>
      <c r="CC71" s="2">
        <f t="shared" si="56"/>
        <v>3.1958388343141535</v>
      </c>
      <c r="CD71" s="2">
        <f t="shared" si="69"/>
        <v>4.8645543286101036</v>
      </c>
      <c r="CE71" s="2">
        <f t="shared" si="57"/>
        <v>7.0706992704861245</v>
      </c>
      <c r="CG71" s="2">
        <f t="shared" si="79"/>
        <v>44.063857900917007</v>
      </c>
      <c r="CH71" s="2">
        <f t="shared" si="80"/>
        <v>70.979210180644216</v>
      </c>
      <c r="CI71" s="2">
        <f t="shared" si="81"/>
        <v>111.65950939215787</v>
      </c>
      <c r="CJ71" s="2">
        <f t="shared" si="82"/>
        <v>169.96281036201577</v>
      </c>
      <c r="CK71" s="2">
        <f t="shared" si="83"/>
        <v>247.04337500529905</v>
      </c>
    </row>
    <row r="72" spans="1:89">
      <c r="A72" s="2">
        <v>1.4</v>
      </c>
      <c r="B72" s="2">
        <f t="shared" si="24"/>
        <v>1326.5217391304348</v>
      </c>
      <c r="C72" s="3">
        <v>6.1</v>
      </c>
      <c r="D72" s="2">
        <f t="shared" si="102"/>
        <v>58.085799999999999</v>
      </c>
      <c r="E72" s="2">
        <f t="shared" si="103"/>
        <v>27.451000000000001</v>
      </c>
      <c r="F72" s="2">
        <f t="shared" si="104"/>
        <v>7.4672999999999998</v>
      </c>
      <c r="G72" s="2">
        <f t="shared" si="105"/>
        <v>1.7621</v>
      </c>
      <c r="H72" s="3">
        <f t="shared" si="89"/>
        <v>94.766199999999998</v>
      </c>
      <c r="J72" s="2">
        <f t="shared" si="25"/>
        <v>61.293794622977394</v>
      </c>
      <c r="K72" s="2">
        <f t="shared" si="26"/>
        <v>28.967078979636199</v>
      </c>
      <c r="L72" s="2">
        <f t="shared" si="27"/>
        <v>7.8797081659916728</v>
      </c>
      <c r="M72" s="2">
        <f t="shared" si="28"/>
        <v>1.8594182313947378</v>
      </c>
      <c r="N72" s="3">
        <f t="shared" si="84"/>
        <v>100.00000000000001</v>
      </c>
      <c r="O72" s="2">
        <v>8.0000000000000002E-3</v>
      </c>
      <c r="P72" s="2">
        <f t="shared" si="0"/>
        <v>8.8261227205600534E-2</v>
      </c>
      <c r="Q72" s="2">
        <f t="shared" si="1"/>
        <v>0.19441546521841727</v>
      </c>
      <c r="R72" s="2">
        <v>0.3</v>
      </c>
      <c r="S72" s="2">
        <f t="shared" si="64"/>
        <v>5.1367828945831188E-2</v>
      </c>
      <c r="T72" s="2">
        <v>0.12</v>
      </c>
      <c r="U72" s="2">
        <f t="shared" si="2"/>
        <v>0.64757771126823438</v>
      </c>
      <c r="V72" s="2">
        <f t="shared" si="3"/>
        <v>1.1429352842974221</v>
      </c>
      <c r="W72" s="2">
        <v>0.06</v>
      </c>
      <c r="X72" s="2">
        <f t="shared" si="65"/>
        <v>0.35231251649278372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0"/>
        <v>0.12132171027222788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1"/>
        <v>0.62784884856961387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2"/>
        <v>0.38114129341697961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3"/>
        <v>0.23272596200903073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4"/>
        <v>0.14288350081438009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5"/>
        <v>8.8172771051177309E-2</v>
      </c>
      <c r="BD72" s="2">
        <f t="shared" si="66"/>
        <v>5543.5265004516705</v>
      </c>
      <c r="BE72" s="2">
        <f t="shared" si="67"/>
        <v>8703.7196591119118</v>
      </c>
      <c r="BF72" s="2">
        <f t="shared" si="36"/>
        <v>41.72596717377921</v>
      </c>
      <c r="BG72" s="2">
        <f t="shared" si="37"/>
        <v>40.947154680238675</v>
      </c>
      <c r="BH72" s="2">
        <f t="shared" si="68"/>
        <v>2.1818759057877961</v>
      </c>
      <c r="BI72" s="2">
        <f t="shared" si="38"/>
        <v>2.5008747120233514</v>
      </c>
      <c r="BJ72" s="2">
        <f t="shared" si="39"/>
        <v>122.55826023982021</v>
      </c>
      <c r="BK72" s="2">
        <f t="shared" si="40"/>
        <v>110.63124351842571</v>
      </c>
      <c r="BL72" s="2">
        <f t="shared" si="41"/>
        <v>190.40235755969877</v>
      </c>
      <c r="BM72" s="2">
        <f t="shared" si="42"/>
        <v>178.09264508335542</v>
      </c>
      <c r="BN72" s="2">
        <f t="shared" si="43"/>
        <v>283.43613041956883</v>
      </c>
      <c r="BO72" s="2">
        <f t="shared" si="44"/>
        <v>279.89904892405582</v>
      </c>
      <c r="BP72" s="2">
        <f t="shared" si="45"/>
        <v>395.52953830244826</v>
      </c>
      <c r="BQ72" s="2">
        <f t="shared" si="46"/>
        <v>425.46047765638554</v>
      </c>
      <c r="BR72" s="2">
        <f t="shared" si="47"/>
        <v>499.78457612032889</v>
      </c>
      <c r="BS72" s="2">
        <f t="shared" si="48"/>
        <v>617.18135864351916</v>
      </c>
      <c r="BU72" s="2">
        <f t="shared" si="49"/>
        <v>2.7018053972823894</v>
      </c>
      <c r="BV72" s="2">
        <f t="shared" si="50"/>
        <v>4.3493289454200816</v>
      </c>
      <c r="BW72" s="2">
        <f t="shared" si="51"/>
        <v>6.8356165674958769</v>
      </c>
      <c r="BX72" s="2">
        <f t="shared" si="52"/>
        <v>10.390477213346282</v>
      </c>
      <c r="BY72" s="2">
        <f t="shared" si="53"/>
        <v>15.07263113794264</v>
      </c>
      <c r="CA72" s="2">
        <f t="shared" si="54"/>
        <v>1.2710800422277619</v>
      </c>
      <c r="CB72" s="2">
        <f t="shared" si="55"/>
        <v>2.0461670648699086</v>
      </c>
      <c r="CC72" s="2">
        <f t="shared" si="56"/>
        <v>3.2158555179454789</v>
      </c>
      <c r="CD72" s="2">
        <f t="shared" si="69"/>
        <v>4.8882603567196883</v>
      </c>
      <c r="CE72" s="2">
        <f t="shared" si="57"/>
        <v>7.0910068662125729</v>
      </c>
      <c r="CG72" s="2">
        <f t="shared" si="79"/>
        <v>44.237019546220559</v>
      </c>
      <c r="CH72" s="2">
        <f t="shared" si="80"/>
        <v>71.212141986620452</v>
      </c>
      <c r="CI72" s="2">
        <f t="shared" si="81"/>
        <v>111.92046030070871</v>
      </c>
      <c r="CJ72" s="2">
        <f t="shared" si="82"/>
        <v>170.12466702586775</v>
      </c>
      <c r="CK72" s="2">
        <f t="shared" si="83"/>
        <v>246.78619671602181</v>
      </c>
    </row>
    <row r="73" spans="1:89">
      <c r="A73" s="2">
        <v>1.4</v>
      </c>
      <c r="B73" s="2">
        <f t="shared" si="24"/>
        <v>1326.9565217391305</v>
      </c>
      <c r="C73" s="3">
        <v>6.2</v>
      </c>
      <c r="D73" s="2">
        <f t="shared" si="102"/>
        <v>58.1036</v>
      </c>
      <c r="E73" s="2">
        <f t="shared" si="103"/>
        <v>27.442</v>
      </c>
      <c r="F73" s="2">
        <f t="shared" si="104"/>
        <v>7.3765999999999998</v>
      </c>
      <c r="G73" s="2">
        <f t="shared" si="105"/>
        <v>1.7582</v>
      </c>
      <c r="H73" s="3">
        <f t="shared" si="89"/>
        <v>94.680400000000006</v>
      </c>
      <c r="J73" s="2">
        <f t="shared" si="25"/>
        <v>61.368139551586168</v>
      </c>
      <c r="K73" s="2">
        <f t="shared" si="26"/>
        <v>28.983823473496095</v>
      </c>
      <c r="L73" s="2">
        <f t="shared" si="27"/>
        <v>7.7910528472630016</v>
      </c>
      <c r="M73" s="2">
        <f t="shared" si="28"/>
        <v>1.8569841276547203</v>
      </c>
      <c r="N73" s="3">
        <f t="shared" si="84"/>
        <v>99.999999999999986</v>
      </c>
      <c r="O73" s="2">
        <v>8.0000000000000002E-3</v>
      </c>
      <c r="P73" s="2">
        <f t="shared" si="0"/>
        <v>8.8132794561640776E-2</v>
      </c>
      <c r="Q73" s="2">
        <f t="shared" si="1"/>
        <v>0.19435274280265555</v>
      </c>
      <c r="R73" s="2">
        <v>0.3</v>
      </c>
      <c r="S73" s="2">
        <f t="shared" si="64"/>
        <v>5.1166782046956009E-2</v>
      </c>
      <c r="T73" s="2">
        <v>0.12</v>
      </c>
      <c r="U73" s="2">
        <f t="shared" si="2"/>
        <v>0.64760359694675274</v>
      </c>
      <c r="V73" s="2">
        <f t="shared" si="3"/>
        <v>1.1419888819447157</v>
      </c>
      <c r="W73" s="2">
        <v>0.06</v>
      </c>
      <c r="X73" s="2">
        <f t="shared" si="65"/>
        <v>0.35142919858773491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0"/>
        <v>0.12097269677779136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1"/>
        <v>0.62528701054047853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2"/>
        <v>0.3796759587395222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3"/>
        <v>0.23188210623571245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4"/>
        <v>0.14239406962398099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5"/>
        <v>8.7886804499887991E-2</v>
      </c>
      <c r="BD73" s="2">
        <f t="shared" si="66"/>
        <v>5457.5369800131812</v>
      </c>
      <c r="BE73" s="2">
        <f t="shared" si="67"/>
        <v>8651.3618739651574</v>
      </c>
      <c r="BF73" s="2">
        <f t="shared" si="36"/>
        <v>41.748883099956707</v>
      </c>
      <c r="BG73" s="2">
        <f t="shared" si="37"/>
        <v>40.960085783782517</v>
      </c>
      <c r="BH73" s="2">
        <f t="shared" si="68"/>
        <v>2.1713801409408733</v>
      </c>
      <c r="BI73" s="2">
        <f t="shared" si="38"/>
        <v>2.4955602834575048</v>
      </c>
      <c r="BJ73" s="2">
        <f t="shared" si="39"/>
        <v>122.98202893173656</v>
      </c>
      <c r="BK73" s="2">
        <f t="shared" si="40"/>
        <v>110.83044973476945</v>
      </c>
      <c r="BL73" s="2">
        <f t="shared" si="41"/>
        <v>190.80562946359655</v>
      </c>
      <c r="BM73" s="2">
        <f t="shared" si="42"/>
        <v>178.29769321852064</v>
      </c>
      <c r="BN73" s="2">
        <f t="shared" si="43"/>
        <v>283.46867198027564</v>
      </c>
      <c r="BO73" s="2">
        <f t="shared" si="44"/>
        <v>279.95662348947872</v>
      </c>
      <c r="BP73" s="2">
        <f t="shared" si="45"/>
        <v>394.36175944216501</v>
      </c>
      <c r="BQ73" s="2">
        <f t="shared" si="46"/>
        <v>424.9588854271239</v>
      </c>
      <c r="BR73" s="2">
        <f t="shared" si="47"/>
        <v>495.93252754815501</v>
      </c>
      <c r="BS73" s="2">
        <f t="shared" si="48"/>
        <v>615.22573233552941</v>
      </c>
      <c r="BU73" s="2">
        <f t="shared" si="49"/>
        <v>2.705815859854741</v>
      </c>
      <c r="BV73" s="2">
        <f t="shared" si="50"/>
        <v>4.3529619093013405</v>
      </c>
      <c r="BW73" s="2">
        <f t="shared" si="51"/>
        <v>6.8348641886956933</v>
      </c>
      <c r="BX73" s="2">
        <f t="shared" si="52"/>
        <v>10.374951060170375</v>
      </c>
      <c r="BY73" s="2">
        <f t="shared" si="53"/>
        <v>15.020128023733731</v>
      </c>
      <c r="CA73" s="2">
        <f t="shared" si="54"/>
        <v>1.2810751804094029</v>
      </c>
      <c r="CB73" s="2">
        <f t="shared" si="55"/>
        <v>2.0609205326976099</v>
      </c>
      <c r="CC73" s="2">
        <f t="shared" si="56"/>
        <v>3.2359832771758383</v>
      </c>
      <c r="CD73" s="2">
        <f t="shared" si="69"/>
        <v>4.91204612196338</v>
      </c>
      <c r="CE73" s="2">
        <f t="shared" si="57"/>
        <v>7.1113165915177987</v>
      </c>
      <c r="CG73" s="2">
        <f t="shared" si="79"/>
        <v>44.411048881262857</v>
      </c>
      <c r="CH73" s="2">
        <f t="shared" si="80"/>
        <v>71.445957206650164</v>
      </c>
      <c r="CI73" s="2">
        <f t="shared" si="81"/>
        <v>112.18187168037846</v>
      </c>
      <c r="CJ73" s="2">
        <f t="shared" si="82"/>
        <v>170.28596273312996</v>
      </c>
      <c r="CK73" s="2">
        <f t="shared" si="83"/>
        <v>246.52809888573694</v>
      </c>
    </row>
    <row r="74" spans="1:89">
      <c r="A74" s="2">
        <v>1.4</v>
      </c>
      <c r="B74" s="2">
        <f t="shared" si="24"/>
        <v>1327.391304347826</v>
      </c>
      <c r="C74" s="3">
        <v>6.3</v>
      </c>
      <c r="D74" s="2">
        <f t="shared" si="102"/>
        <v>58.121400000000001</v>
      </c>
      <c r="E74" s="2">
        <f t="shared" si="103"/>
        <v>27.433</v>
      </c>
      <c r="F74" s="2">
        <f t="shared" si="104"/>
        <v>7.2858999999999998</v>
      </c>
      <c r="G74" s="2">
        <f t="shared" si="105"/>
        <v>1.7543</v>
      </c>
      <c r="H74" s="3">
        <f t="shared" si="89"/>
        <v>94.5946</v>
      </c>
      <c r="J74" s="2">
        <f t="shared" si="25"/>
        <v>61.442619346136041</v>
      </c>
      <c r="K74" s="2">
        <f t="shared" si="26"/>
        <v>29.000598342822954</v>
      </c>
      <c r="L74" s="2">
        <f t="shared" si="27"/>
        <v>7.7022367027293317</v>
      </c>
      <c r="M74" s="2">
        <f t="shared" si="28"/>
        <v>1.8545456083116796</v>
      </c>
      <c r="N74" s="3">
        <f t="shared" si="84"/>
        <v>100.00000000000001</v>
      </c>
      <c r="O74" s="2">
        <v>8.0000000000000002E-3</v>
      </c>
      <c r="P74" s="2">
        <f t="shared" si="0"/>
        <v>8.8004618429744053E-2</v>
      </c>
      <c r="Q74" s="2">
        <f t="shared" si="1"/>
        <v>0.19429007468268558</v>
      </c>
      <c r="R74" s="2">
        <v>0.3</v>
      </c>
      <c r="S74" s="2">
        <f t="shared" si="64"/>
        <v>5.0965593728539975E-2</v>
      </c>
      <c r="T74" s="2">
        <v>0.12</v>
      </c>
      <c r="U74" s="2">
        <f t="shared" si="2"/>
        <v>0.64762946959561285</v>
      </c>
      <c r="V74" s="2">
        <f t="shared" si="3"/>
        <v>1.1410437767929091</v>
      </c>
      <c r="W74" s="2">
        <v>0.06</v>
      </c>
      <c r="X74" s="2">
        <f t="shared" si="65"/>
        <v>0.35054618437788099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0"/>
        <v>0.12062305015296855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1"/>
        <v>0.6227316258721195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2"/>
        <v>0.37821425890185395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3"/>
        <v>0.23104030841230955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4"/>
        <v>0.14190581010616557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5"/>
        <v>8.760150900065726E-2</v>
      </c>
      <c r="BD74" s="2">
        <f t="shared" si="66"/>
        <v>5372.4327914644755</v>
      </c>
      <c r="BE74" s="2">
        <f t="shared" si="67"/>
        <v>8599.315380592132</v>
      </c>
      <c r="BF74" s="2">
        <f t="shared" si="36"/>
        <v>41.771633973811696</v>
      </c>
      <c r="BG74" s="2">
        <f t="shared" si="37"/>
        <v>40.972967501084575</v>
      </c>
      <c r="BH74" s="2">
        <f t="shared" si="68"/>
        <v>2.1608916869894577</v>
      </c>
      <c r="BI74" s="2">
        <f t="shared" si="38"/>
        <v>2.4902480835135674</v>
      </c>
      <c r="BJ74" s="2">
        <f t="shared" si="39"/>
        <v>123.40711080273805</v>
      </c>
      <c r="BK74" s="2">
        <f t="shared" si="40"/>
        <v>111.03007927553085</v>
      </c>
      <c r="BL74" s="2">
        <f t="shared" si="41"/>
        <v>191.20834475101407</v>
      </c>
      <c r="BM74" s="2">
        <f t="shared" si="42"/>
        <v>178.50262419522687</v>
      </c>
      <c r="BN74" s="2">
        <f t="shared" si="43"/>
        <v>283.49665807554408</v>
      </c>
      <c r="BO74" s="2">
        <f t="shared" si="44"/>
        <v>280.01281451465439</v>
      </c>
      <c r="BP74" s="2">
        <f t="shared" si="45"/>
        <v>393.1860916597492</v>
      </c>
      <c r="BQ74" s="2">
        <f t="shared" si="46"/>
        <v>424.4545553673243</v>
      </c>
      <c r="BR74" s="2">
        <f t="shared" si="47"/>
        <v>492.08660346771842</v>
      </c>
      <c r="BS74" s="2">
        <f t="shared" si="48"/>
        <v>613.27114298842127</v>
      </c>
      <c r="BU74" s="2">
        <f t="shared" si="49"/>
        <v>2.7098373890685812</v>
      </c>
      <c r="BV74" s="2">
        <f t="shared" si="50"/>
        <v>4.3565949718067607</v>
      </c>
      <c r="BW74" s="2">
        <f t="shared" si="51"/>
        <v>6.8340867550597189</v>
      </c>
      <c r="BX74" s="2">
        <f t="shared" si="52"/>
        <v>10.359380373317817</v>
      </c>
      <c r="BY74" s="2">
        <f t="shared" si="53"/>
        <v>14.967701399030657</v>
      </c>
      <c r="CA74" s="2">
        <f t="shared" si="54"/>
        <v>1.2911502179128769</v>
      </c>
      <c r="CB74" s="2">
        <f t="shared" si="55"/>
        <v>2.0757771554476414</v>
      </c>
      <c r="CC74" s="2">
        <f t="shared" si="56"/>
        <v>3.2562221772516646</v>
      </c>
      <c r="CD74" s="2">
        <f t="shared" si="69"/>
        <v>4.9359110182803549</v>
      </c>
      <c r="CE74" s="2">
        <f t="shared" si="57"/>
        <v>7.1316275290067637</v>
      </c>
      <c r="CG74" s="2">
        <f t="shared" si="79"/>
        <v>44.585951098845989</v>
      </c>
      <c r="CH74" s="2">
        <f t="shared" si="80"/>
        <v>71.680659198971071</v>
      </c>
      <c r="CI74" s="2">
        <f t="shared" si="81"/>
        <v>112.44374260076761</v>
      </c>
      <c r="CJ74" s="2">
        <f t="shared" si="82"/>
        <v>170.4466949206315</v>
      </c>
      <c r="CK74" s="2">
        <f t="shared" si="83"/>
        <v>246.26909545619978</v>
      </c>
    </row>
    <row r="75" spans="1:89">
      <c r="A75" s="2">
        <v>1.4</v>
      </c>
      <c r="B75" s="2">
        <f t="shared" si="24"/>
        <v>1327.8260869565217</v>
      </c>
      <c r="C75" s="3">
        <v>6.4</v>
      </c>
      <c r="D75" s="2">
        <f t="shared" si="102"/>
        <v>58.139200000000002</v>
      </c>
      <c r="E75" s="2">
        <f t="shared" si="103"/>
        <v>27.423999999999999</v>
      </c>
      <c r="F75" s="2">
        <f t="shared" si="104"/>
        <v>7.1951999999999998</v>
      </c>
      <c r="G75" s="2">
        <f t="shared" si="105"/>
        <v>1.7504</v>
      </c>
      <c r="H75" s="3">
        <f t="shared" si="89"/>
        <v>94.508799999999994</v>
      </c>
      <c r="J75" s="2">
        <f t="shared" si="25"/>
        <v>61.517234373941903</v>
      </c>
      <c r="K75" s="2">
        <f t="shared" si="26"/>
        <v>29.017403670346045</v>
      </c>
      <c r="L75" s="2">
        <f t="shared" si="27"/>
        <v>7.6132592943725879</v>
      </c>
      <c r="M75" s="2">
        <f t="shared" si="28"/>
        <v>1.8521026613394731</v>
      </c>
      <c r="N75" s="3">
        <f t="shared" si="84"/>
        <v>100</v>
      </c>
      <c r="O75" s="2">
        <v>8.0000000000000002E-3</v>
      </c>
      <c r="P75" s="2">
        <f t="shared" si="0"/>
        <v>8.787669817754569E-2</v>
      </c>
      <c r="Q75" s="2">
        <f t="shared" si="1"/>
        <v>0.1942274607912905</v>
      </c>
      <c r="R75" s="2">
        <v>0.3</v>
      </c>
      <c r="S75" s="2">
        <f t="shared" si="64"/>
        <v>5.0764263187200634E-2</v>
      </c>
      <c r="T75" s="2">
        <v>0.12</v>
      </c>
      <c r="U75" s="2">
        <f t="shared" si="2"/>
        <v>0.64765532922462898</v>
      </c>
      <c r="V75" s="2">
        <f t="shared" si="3"/>
        <v>1.1400999665000455</v>
      </c>
      <c r="W75" s="2">
        <v>0.06</v>
      </c>
      <c r="X75" s="2">
        <f t="shared" si="65"/>
        <v>0.34966347078385668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0"/>
        <v>0.12027276867339338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1"/>
        <v>0.62018266984286807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2"/>
        <v>0.37675618004101175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3"/>
        <v>0.23020056072605832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4"/>
        <v>0.14141871783385934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5"/>
        <v>8.7316882030146536E-2</v>
      </c>
      <c r="BD75" s="2">
        <f t="shared" si="66"/>
        <v>5288.2103081766973</v>
      </c>
      <c r="BE75" s="2">
        <f t="shared" si="67"/>
        <v>8547.5793638356408</v>
      </c>
      <c r="BF75" s="2">
        <f t="shared" si="36"/>
        <v>41.794218575632769</v>
      </c>
      <c r="BG75" s="2">
        <f t="shared" si="37"/>
        <v>40.985799549124387</v>
      </c>
      <c r="BH75" s="2">
        <f t="shared" si="68"/>
        <v>2.1504105898476529</v>
      </c>
      <c r="BI75" s="2">
        <f t="shared" si="38"/>
        <v>2.4849381226750378</v>
      </c>
      <c r="BJ75" s="2">
        <f t="shared" si="39"/>
        <v>123.83350861594342</v>
      </c>
      <c r="BK75" s="2">
        <f t="shared" si="40"/>
        <v>111.2301328589748</v>
      </c>
      <c r="BL75" s="2">
        <f t="shared" si="41"/>
        <v>191.61048802622221</v>
      </c>
      <c r="BM75" s="2">
        <f t="shared" si="42"/>
        <v>178.7074345675862</v>
      </c>
      <c r="BN75" s="2">
        <f t="shared" si="43"/>
        <v>283.52006150973108</v>
      </c>
      <c r="BO75" s="2">
        <f t="shared" si="44"/>
        <v>280.06761524895245</v>
      </c>
      <c r="BP75" s="2">
        <f t="shared" si="45"/>
        <v>392.00256490529006</v>
      </c>
      <c r="BQ75" s="2">
        <f t="shared" si="46"/>
        <v>423.94749301635505</v>
      </c>
      <c r="BR75" s="2">
        <f t="shared" si="47"/>
        <v>488.24700227448318</v>
      </c>
      <c r="BS75" s="2">
        <f t="shared" si="48"/>
        <v>611.31764078976596</v>
      </c>
      <c r="BU75" s="2">
        <f t="shared" si="49"/>
        <v>2.7138700252915062</v>
      </c>
      <c r="BV75" s="2">
        <f t="shared" si="50"/>
        <v>4.3602280920100798</v>
      </c>
      <c r="BW75" s="2">
        <f t="shared" si="51"/>
        <v>6.8332841698811206</v>
      </c>
      <c r="BX75" s="2">
        <f t="shared" si="52"/>
        <v>10.343765345073333</v>
      </c>
      <c r="BY75" s="2">
        <f t="shared" si="53"/>
        <v>14.915352329702838</v>
      </c>
      <c r="CA75" s="2">
        <f t="shared" si="54"/>
        <v>1.3013056460122925</v>
      </c>
      <c r="CB75" s="2">
        <f t="shared" si="55"/>
        <v>2.0907373533574658</v>
      </c>
      <c r="CC75" s="2">
        <f t="shared" si="56"/>
        <v>3.2765722706700311</v>
      </c>
      <c r="CD75" s="2">
        <f t="shared" si="69"/>
        <v>4.9598544215927918</v>
      </c>
      <c r="CE75" s="2">
        <f t="shared" si="57"/>
        <v>7.1519387509429713</v>
      </c>
      <c r="CG75" s="2">
        <f t="shared" si="79"/>
        <v>44.761731426630242</v>
      </c>
      <c r="CH75" s="2">
        <f t="shared" si="80"/>
        <v>71.916251329110565</v>
      </c>
      <c r="CI75" s="2">
        <f t="shared" si="81"/>
        <v>112.70607211235483</v>
      </c>
      <c r="CJ75" s="2">
        <f t="shared" si="82"/>
        <v>170.6068610513228</v>
      </c>
      <c r="CK75" s="2">
        <f t="shared" si="83"/>
        <v>246.00920047525452</v>
      </c>
    </row>
    <row r="76" spans="1:89">
      <c r="A76" s="2">
        <v>1.4</v>
      </c>
      <c r="B76" s="2">
        <f t="shared" si="24"/>
        <v>1328.2608695652175</v>
      </c>
      <c r="C76" s="3">
        <v>6.5</v>
      </c>
      <c r="D76" s="2">
        <f t="shared" si="102"/>
        <v>58.156999999999996</v>
      </c>
      <c r="E76" s="2">
        <f t="shared" si="103"/>
        <v>27.414999999999999</v>
      </c>
      <c r="F76" s="2">
        <f t="shared" si="104"/>
        <v>7.1044999999999998</v>
      </c>
      <c r="G76" s="2">
        <f t="shared" si="105"/>
        <v>1.7464999999999999</v>
      </c>
      <c r="H76" s="3">
        <f t="shared" si="89"/>
        <v>94.423000000000002</v>
      </c>
      <c r="J76" s="2">
        <f t="shared" si="25"/>
        <v>61.591985003653768</v>
      </c>
      <c r="K76" s="2">
        <f t="shared" si="26"/>
        <v>29.034239539095346</v>
      </c>
      <c r="L76" s="2">
        <f t="shared" si="27"/>
        <v>7.5241201825826325</v>
      </c>
      <c r="M76" s="2">
        <f t="shared" si="28"/>
        <v>1.8496552746682482</v>
      </c>
      <c r="N76" s="3">
        <f t="shared" si="84"/>
        <v>100</v>
      </c>
      <c r="O76" s="2">
        <v>8.0000000000000002E-3</v>
      </c>
      <c r="P76" s="2">
        <f t="shared" ref="P76:P139" si="106">10^(-3.46+3852/(B76+273.15)+0.87*$J$2-92*A76/(B76+273))</f>
        <v>8.7749033174515295E-2</v>
      </c>
      <c r="Q76" s="2">
        <f t="shared" ref="Q76:Q139" si="107">10^(-1.48+2.53*$M$2+1154/(B76+273.15)-235*A76/(B76+273.15))</f>
        <v>0.19416490106136056</v>
      </c>
      <c r="R76" s="2">
        <v>0.3</v>
      </c>
      <c r="S76" s="2">
        <f t="shared" si="64"/>
        <v>5.0562789617675491E-2</v>
      </c>
      <c r="T76" s="2">
        <v>0.12</v>
      </c>
      <c r="U76" s="2">
        <f t="shared" ref="U76:U139" si="108">10^(3.31-(73*A76)/(B76+273.15)-0.038*$I$2)</f>
        <v>0.64768117584360718</v>
      </c>
      <c r="V76" s="2">
        <f t="shared" ref="V76:V139" si="109">10^(-1.51+2.44*$M$2+2342/(B76+273.15)-160*A76/(B76+273.15))</f>
        <v>1.1391574487293459</v>
      </c>
      <c r="W76" s="2">
        <v>0.06</v>
      </c>
      <c r="X76" s="2">
        <f t="shared" si="65"/>
        <v>0.34878105472448584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0"/>
        <v>0.11992185060843225</v>
      </c>
      <c r="AD76" s="2">
        <f t="shared" ref="AD76:AD139" si="110">10^(-2.3-0.258*$AE$9+1871/(B76+273.15)-0.24*$L$2)</f>
        <v>0.14254262792291075</v>
      </c>
      <c r="AE76" s="2">
        <f t="shared" ref="AE76:AE139" si="111">10^(-4.61-0.198*$AE$9+5981/(B76+273.15)+4.48*$J$2)</f>
        <v>0.83952116555185696</v>
      </c>
      <c r="AF76" s="2">
        <f t="shared" ref="AF76:AF139" si="112">10^(-4.24-0.267*$AE$9+5717/(B76+273.15)+3.64*$M$2)</f>
        <v>1.6903514774811847</v>
      </c>
      <c r="AG76" s="2">
        <f t="shared" ref="AG76:AG139" si="113">10^(-1.09+0.004*$K$2-0.186*$AE$9+2447/(B76+273.15))</f>
        <v>8.591472320166023</v>
      </c>
      <c r="AH76" s="2">
        <f t="shared" si="31"/>
        <v>0.61764011781718353</v>
      </c>
      <c r="AI76" s="2">
        <f t="shared" ref="AI76:AI139" si="114">10^(-2.3-0.258*$AJ$9+1871/(B76+273.15)-0.24*$L$2)</f>
        <v>7.8694569012030341E-2</v>
      </c>
      <c r="AJ76" s="2">
        <f t="shared" ref="AJ76:AJ139" si="115">10^(-4.61-0.198*$AJ$9+5981/(B76+273.15)+4.48*$J$2)</f>
        <v>0.53214703880243497</v>
      </c>
      <c r="AK76" s="2">
        <f t="shared" ref="AK76:AK139" si="116">10^(-4.24-0.267*$AJ$9+5717/(B76+273.15)+3.64*$M$2)</f>
        <v>0.9140648687454006</v>
      </c>
      <c r="AL76" s="2">
        <f t="shared" ref="AL76:AL139" si="117">10^(-1.09+0.004*$K$2-0.186*$AJ$9+2447/(B76+273.15))</f>
        <v>5.598447310607968</v>
      </c>
      <c r="AM76" s="2">
        <f t="shared" si="32"/>
        <v>0.37530170834203447</v>
      </c>
      <c r="AN76" s="2">
        <f t="shared" ref="AN76:AN139" si="118">10^(-2.3-0.258*$AO$9+1871/(B76+273.15)-0.24*$L$2)</f>
        <v>4.3445496145464543E-2</v>
      </c>
      <c r="AO76" s="2">
        <f t="shared" ref="AO76:AO139" si="119">10^(-4.61-0.198*$AO$9+5981/(B76+273.15)+4.48*$J$2)</f>
        <v>0.33731188983192778</v>
      </c>
      <c r="AP76" s="2">
        <f t="shared" ref="AP76:AP139" si="120">10^(-4.24-0.267*$AO$9+5717/(B76+273.15)+3.64*$M$2)</f>
        <v>0.49428452922676042</v>
      </c>
      <c r="AQ76" s="2">
        <f t="shared" ref="AQ76:AQ139" si="121">10^(-1.09+0.004*$K$2-0.186*$AO$9+2447/(B76+273.15))</f>
        <v>3.6481072302457127</v>
      </c>
      <c r="AR76" s="2">
        <f t="shared" si="33"/>
        <v>0.22936285539105661</v>
      </c>
      <c r="AS76" s="2">
        <f t="shared" ref="AS76:AS139" si="122">10^(-2.3-0.258*$AT$9+1871/(B76+273.15)-0.24*$L$2)</f>
        <v>2.3985278260270075E-2</v>
      </c>
      <c r="AT76" s="2">
        <f t="shared" ref="AT76:AT139" si="123">10^(-4.61-0.198*$AT$9+5981/(B76+273.15)+4.48*$J$2)</f>
        <v>0.21381179021129224</v>
      </c>
      <c r="AU76" s="2">
        <f t="shared" ref="AU76:AU139" si="124">10^(-4.24-0.267*$AT$9+5717/(B76+273.15)+3.64*$M$2)</f>
        <v>0.26728649594449178</v>
      </c>
      <c r="AV76" s="2">
        <f t="shared" ref="AV76:AV139" si="125">10^(-1.09+0.004*$K$2-0.186*$AT$9+2447/(B76+273.15))</f>
        <v>2.3772102558067623</v>
      </c>
      <c r="AW76" s="2">
        <f t="shared" si="34"/>
        <v>0.14093278839508652</v>
      </c>
      <c r="AX76" s="2">
        <f t="shared" ref="AX76:AX139" si="126">10^(-2.3-0.258*$AY$9+1871/(B76+273.15)-0.24*$L$2)</f>
        <v>1.3241731002366329E-2</v>
      </c>
      <c r="AY76" s="2">
        <f t="shared" ref="AY76:AY139" si="127">10^(-4.61-0.198*$AY$9+5981/(B76+273.15)+4.48*$J$2)</f>
        <v>0.1355288177245586</v>
      </c>
      <c r="AZ76" s="2">
        <f t="shared" ref="AZ76:AZ139" si="128">10^(-4.24-0.267*$AY$9+5717/(B76+273.15)+3.64*$M$2)</f>
        <v>0.14453632814696057</v>
      </c>
      <c r="BA76" s="2">
        <f t="shared" ref="BA76:BA139" si="129">10^(-1.09+0.004*$K$2-0.186*$AY$9+2447/(B76+273.15))</f>
        <v>1.5490577013363258</v>
      </c>
      <c r="BB76" s="2">
        <f t="shared" si="35"/>
        <v>8.703292107354528E-2</v>
      </c>
      <c r="BD76" s="2">
        <f t="shared" si="66"/>
        <v>5204.8658744173836</v>
      </c>
      <c r="BE76" s="2">
        <f t="shared" si="67"/>
        <v>8496.1530024599761</v>
      </c>
      <c r="BF76" s="2">
        <f t="shared" si="36"/>
        <v>41.816635677792668</v>
      </c>
      <c r="BG76" s="2">
        <f t="shared" si="37"/>
        <v>40.99858164341159</v>
      </c>
      <c r="BH76" s="2">
        <f t="shared" si="68"/>
        <v>2.1399368957983924</v>
      </c>
      <c r="BI76" s="2">
        <f t="shared" si="38"/>
        <v>2.47963041149232</v>
      </c>
      <c r="BJ76" s="2">
        <f t="shared" si="39"/>
        <v>124.26122512201259</v>
      </c>
      <c r="BK76" s="2">
        <f t="shared" si="40"/>
        <v>111.43061120148307</v>
      </c>
      <c r="BL76" s="2">
        <f t="shared" si="41"/>
        <v>192.01204374754084</v>
      </c>
      <c r="BM76" s="2">
        <f t="shared" si="42"/>
        <v>178.91212086266245</v>
      </c>
      <c r="BN76" s="2">
        <f t="shared" si="43"/>
        <v>283.53885509042999</v>
      </c>
      <c r="BO76" s="2">
        <f t="shared" si="44"/>
        <v>280.12101893882129</v>
      </c>
      <c r="BP76" s="2">
        <f t="shared" si="45"/>
        <v>390.81120981355747</v>
      </c>
      <c r="BQ76" s="2">
        <f t="shared" si="46"/>
        <v>423.43770404400431</v>
      </c>
      <c r="BR76" s="2">
        <f t="shared" si="47"/>
        <v>484.41392190743619</v>
      </c>
      <c r="BS76" s="2">
        <f t="shared" si="48"/>
        <v>609.36527588388401</v>
      </c>
      <c r="BU76" s="2">
        <f t="shared" si="49"/>
        <v>2.717913809083925</v>
      </c>
      <c r="BV76" s="2">
        <f t="shared" si="50"/>
        <v>4.3638612286338292</v>
      </c>
      <c r="BW76" s="2">
        <f t="shared" si="51"/>
        <v>6.8324563365434452</v>
      </c>
      <c r="BX76" s="2">
        <f t="shared" si="52"/>
        <v>10.328106170278945</v>
      </c>
      <c r="BY76" s="2">
        <f t="shared" si="53"/>
        <v>14.863081878877829</v>
      </c>
      <c r="CA76" s="2">
        <f t="shared" si="54"/>
        <v>1.3115419551556977</v>
      </c>
      <c r="CB76" s="2">
        <f t="shared" si="55"/>
        <v>2.1058015411311475</v>
      </c>
      <c r="CC76" s="2">
        <f t="shared" si="56"/>
        <v>3.2970335969434053</v>
      </c>
      <c r="CD76" s="2">
        <f t="shared" si="69"/>
        <v>4.9838756896374408</v>
      </c>
      <c r="CE76" s="2">
        <f t="shared" si="57"/>
        <v>7.1722493192795422</v>
      </c>
      <c r="CG76" s="2">
        <f t="shared" si="79"/>
        <v>44.938395127369247</v>
      </c>
      <c r="CH76" s="2">
        <f t="shared" si="80"/>
        <v>72.152736969775859</v>
      </c>
      <c r="CI76" s="2">
        <f t="shared" si="81"/>
        <v>112.96885924634051</v>
      </c>
      <c r="CJ76" s="2">
        <f t="shared" si="82"/>
        <v>170.7664586147603</v>
      </c>
      <c r="CK76" s="2">
        <f t="shared" si="83"/>
        <v>245.74842809624548</v>
      </c>
    </row>
    <row r="77" spans="1:89">
      <c r="A77" s="2">
        <v>1.4</v>
      </c>
      <c r="B77" s="2">
        <f t="shared" ref="B77:B140" si="130">$D$3+C77/0.23</f>
        <v>1328.695652173913</v>
      </c>
      <c r="C77" s="3">
        <v>6.6</v>
      </c>
      <c r="D77" s="2">
        <f t="shared" si="102"/>
        <v>58.174799999999998</v>
      </c>
      <c r="E77" s="2">
        <f t="shared" si="103"/>
        <v>27.405999999999999</v>
      </c>
      <c r="F77" s="2">
        <f t="shared" si="104"/>
        <v>7.0137999999999998</v>
      </c>
      <c r="G77" s="2">
        <f t="shared" si="105"/>
        <v>1.7425999999999999</v>
      </c>
      <c r="H77" s="3">
        <f t="shared" si="89"/>
        <v>94.337199999999996</v>
      </c>
      <c r="J77" s="2">
        <f t="shared" ref="J77:J141" si="131">100*D77/H77</f>
        <v>61.66687160526282</v>
      </c>
      <c r="K77" s="2">
        <f t="shared" ref="K77:K141" si="132">100*E77/H77</f>
        <v>29.051106032402913</v>
      </c>
      <c r="L77" s="2">
        <f t="shared" ref="L77:L141" si="133">100*F77/H77</f>
        <v>7.4348189261500242</v>
      </c>
      <c r="M77" s="2">
        <f t="shared" ref="M77:M141" si="134">100*G77/H77</f>
        <v>1.8472034361842411</v>
      </c>
      <c r="N77" s="3">
        <f t="shared" si="84"/>
        <v>100.00000000000001</v>
      </c>
      <c r="O77" s="2">
        <v>8.0000000000000002E-3</v>
      </c>
      <c r="P77" s="2">
        <f t="shared" si="106"/>
        <v>8.7621622791951639E-2</v>
      </c>
      <c r="Q77" s="2">
        <f t="shared" si="107"/>
        <v>0.1941023954258933</v>
      </c>
      <c r="R77" s="2">
        <v>0.3</v>
      </c>
      <c r="S77" s="2">
        <f t="shared" si="64"/>
        <v>5.0361172212810619E-2</v>
      </c>
      <c r="T77" s="2">
        <v>0.12</v>
      </c>
      <c r="U77" s="2">
        <f t="shared" si="108"/>
        <v>0.64770700946234094</v>
      </c>
      <c r="V77" s="2">
        <f t="shared" si="109"/>
        <v>1.1382162211491953</v>
      </c>
      <c r="W77" s="2">
        <v>0.06</v>
      </c>
      <c r="X77" s="2">
        <f t="shared" si="65"/>
        <v>0.34789893311674652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35">(J77*Y77+K77*Z77+L77*AA77+M77*AB77)/100</f>
        <v>0.11957029422115559</v>
      </c>
      <c r="AD77" s="2">
        <f t="shared" si="110"/>
        <v>0.14243858215671243</v>
      </c>
      <c r="AE77" s="2">
        <f t="shared" si="111"/>
        <v>0.83756383984734273</v>
      </c>
      <c r="AF77" s="2">
        <f t="shared" si="112"/>
        <v>1.6865842207160435</v>
      </c>
      <c r="AG77" s="2">
        <f t="shared" si="113"/>
        <v>8.583271474822185</v>
      </c>
      <c r="AH77" s="2">
        <f t="shared" ref="AH77:AH140" si="136">(J77*AD77+K77*AE77+L77*AF77+M77*AG77)/100</f>
        <v>0.61510394524524703</v>
      </c>
      <c r="AI77" s="2">
        <f t="shared" si="114"/>
        <v>7.8637127691859585E-2</v>
      </c>
      <c r="AJ77" s="2">
        <f t="shared" si="115"/>
        <v>0.53090634932327874</v>
      </c>
      <c r="AK77" s="2">
        <f t="shared" si="116"/>
        <v>0.91202770836400426</v>
      </c>
      <c r="AL77" s="2">
        <f t="shared" si="117"/>
        <v>5.5931034069266223</v>
      </c>
      <c r="AM77" s="2">
        <f t="shared" ref="AM77:AM140" si="137">(J77*AI77+K77*AJ77+L77*AK77+M77*AL77)/100</f>
        <v>0.3738508300377365</v>
      </c>
      <c r="AN77" s="2">
        <f t="shared" si="118"/>
        <v>4.3413784088515768E-2</v>
      </c>
      <c r="AO77" s="2">
        <f t="shared" si="119"/>
        <v>0.33652545435001552</v>
      </c>
      <c r="AP77" s="2">
        <f t="shared" si="120"/>
        <v>0.49318292594398688</v>
      </c>
      <c r="AQ77" s="2">
        <f t="shared" si="121"/>
        <v>3.6446249908718227</v>
      </c>
      <c r="AR77" s="2">
        <f t="shared" ref="AR77:AR140" si="138">(J77*AN77+K77*AO77+L77*AP77+M77*AQ77)/100</f>
        <v>0.22852718464813762</v>
      </c>
      <c r="AS77" s="2">
        <f t="shared" si="122"/>
        <v>2.3967770749075471E-2</v>
      </c>
      <c r="AT77" s="2">
        <f t="shared" si="123"/>
        <v>0.21331329257945031</v>
      </c>
      <c r="AU77" s="2">
        <f t="shared" si="124"/>
        <v>0.26669079920716104</v>
      </c>
      <c r="AV77" s="2">
        <f t="shared" si="125"/>
        <v>2.3749411297558187</v>
      </c>
      <c r="AW77" s="2">
        <f t="shared" ref="AW77:AW140" si="139">(J77*AS77+K77*AT77+L77*AU77+M77*AV77)/100</f>
        <v>0.14044801739289917</v>
      </c>
      <c r="AX77" s="2">
        <f t="shared" si="126"/>
        <v>1.3232065500417816E-2</v>
      </c>
      <c r="AY77" s="2">
        <f t="shared" si="127"/>
        <v>0.13521283517460073</v>
      </c>
      <c r="AZ77" s="2">
        <f t="shared" si="128"/>
        <v>0.14421420256108436</v>
      </c>
      <c r="BA77" s="2">
        <f t="shared" si="129"/>
        <v>1.5475790743718276</v>
      </c>
      <c r="BB77" s="2">
        <f t="shared" ref="BB77:BB140" si="140">(J77*AX77+K77*AY77+L77*AZ77+M77*BA77)/100</f>
        <v>8.6749623624530869E-2</v>
      </c>
      <c r="BD77" s="2">
        <f t="shared" si="66"/>
        <v>5122.39580550554</v>
      </c>
      <c r="BE77" s="2">
        <f t="shared" si="67"/>
        <v>8445.035469172788</v>
      </c>
      <c r="BF77" s="2">
        <f t="shared" ref="BF77:BF140" si="141">(($X$6-BG76*C76/100)/((100-C76)/100))/((C77-C76)/100+X77*(1-(C77-C76)/100))</f>
        <v>41.838884044686466</v>
      </c>
      <c r="BG77" s="2">
        <f t="shared" ref="BG77:BG140" si="142">(BG76*C76+BF77*(C77-C76))/C77</f>
        <v>41.01131349797636</v>
      </c>
      <c r="BH77" s="2">
        <f t="shared" si="68"/>
        <v>2.1294706514972948</v>
      </c>
      <c r="BI77" s="2">
        <f t="shared" ref="BI77:BI140" si="143">(BI76*C76+BH77*(C77-C76))/C77</f>
        <v>2.4743249605833042</v>
      </c>
      <c r="BJ77" s="2">
        <f t="shared" ref="BJ77:BJ140" si="144">(($V$6-BK76*C76/100)/((100-C76)/100))/((C77-C76)/100+AH77*(1-(C77-C76)/100))</f>
        <v>124.690263058791</v>
      </c>
      <c r="BK77" s="2">
        <f t="shared" ref="BK77:BK140" si="145">(BK76*C76+BJ77*(C77-C76))/C77</f>
        <v>111.63151501750289</v>
      </c>
      <c r="BL77" s="2">
        <f t="shared" ref="BL77:BL140" si="146">(($V$6-BM76*C76/100)/((100-C76)/100))/((C77-C76)/100+AM77*(1-(C77-C76)/100))</f>
        <v>192.41299622619439</v>
      </c>
      <c r="BM77" s="2">
        <f t="shared" ref="BM77:BM140" si="147">(BM76*C76+BL77*(C77-C76))/C77</f>
        <v>179.1166795802917</v>
      </c>
      <c r="BN77" s="2">
        <f t="shared" ref="BN77:BN140" si="148">(($V$6-BO76*C76/100)/((100-C76)/100))/((C77-C76)/100+AR77*(1-(C77-C76)/100))</f>
        <v>283.55301163051365</v>
      </c>
      <c r="BO77" s="2">
        <f t="shared" ref="BO77:BO140" si="149">(BO76*C76+BN77*(C77-C76))/C77</f>
        <v>280.17301882808937</v>
      </c>
      <c r="BP77" s="2">
        <f t="shared" ref="BP77:BP140" si="150">(($V$6-BQ76*C76/100)/((100-C76)/100))/((C77-C76)/100+AW77*(1-(C77-C76)/100))</f>
        <v>389.61205770686252</v>
      </c>
      <c r="BQ77" s="2">
        <f t="shared" ref="BQ77:BQ140" si="151">(BQ76*C76+BP77*(C77-C76))/C77</f>
        <v>422.92519425101733</v>
      </c>
      <c r="BR77" s="2">
        <f t="shared" ref="BR77:BR140" si="152">(($V$6-BS76*C76/100)/((100-C76)/100))/((C77-C76)/100+BB77*(1-(C77-C76)/100))</f>
        <v>480.58755982405762</v>
      </c>
      <c r="BS77" s="2">
        <f t="shared" ref="BS77:BS140" si="153">(BS76*C76+BR77*(C77-C76))/C77</f>
        <v>607.414098367826</v>
      </c>
      <c r="BU77" s="2">
        <f t="shared" ref="BU77:BU140" si="154">BK77/BG77</f>
        <v>2.7219687812001236</v>
      </c>
      <c r="BV77" s="2">
        <f t="shared" ref="BV77:BV140" si="155">BM77/BG77</f>
        <v>4.3674943400466786</v>
      </c>
      <c r="BW77" s="2">
        <f t="shared" ref="BW77:BW140" si="156">BO77/BG77</f>
        <v>6.8316031585263435</v>
      </c>
      <c r="BX77" s="2">
        <f t="shared" ref="BX77:BX140" si="157">BQ77/BG77</f>
        <v>10.312403046341979</v>
      </c>
      <c r="BY77" s="2">
        <f t="shared" ref="BY77:BY140" si="158">BS77/BG77</f>
        <v>14.81089110686001</v>
      </c>
      <c r="CA77" s="2">
        <f t="shared" ref="CA77:CA140" si="159">100*BK77/BE77</f>
        <v>1.3218596348706333</v>
      </c>
      <c r="CB77" s="2">
        <f t="shared" ref="CB77:CB140" si="160">100*BM77/BE77</f>
        <v>2.1209701277647404</v>
      </c>
      <c r="CC77" s="2">
        <f t="shared" ref="CC77:CC140" si="161">100*BO77/BE77</f>
        <v>3.3176061823637668</v>
      </c>
      <c r="CD77" s="2">
        <f t="shared" si="69"/>
        <v>5.007974161799984</v>
      </c>
      <c r="CE77" s="2">
        <f t="shared" ref="CE77:CE140" si="162">100*BS77/BE77</f>
        <v>7.1925582856944912</v>
      </c>
      <c r="CG77" s="2">
        <f t="shared" si="79"/>
        <v>45.115947499146017</v>
      </c>
      <c r="CH77" s="2">
        <f t="shared" si="80"/>
        <v>72.390119500741022</v>
      </c>
      <c r="CI77" s="2">
        <f t="shared" si="81"/>
        <v>113.23210301448869</v>
      </c>
      <c r="CJ77" s="2">
        <f t="shared" si="82"/>
        <v>170.92548512759447</v>
      </c>
      <c r="CK77" s="2">
        <f t="shared" si="83"/>
        <v>245.48679257741171</v>
      </c>
    </row>
    <row r="78" spans="1:89">
      <c r="A78" s="2">
        <v>1.4</v>
      </c>
      <c r="B78" s="2">
        <f t="shared" si="130"/>
        <v>1329.1304347826087</v>
      </c>
      <c r="C78" s="3">
        <v>6.7</v>
      </c>
      <c r="D78" s="2">
        <f t="shared" si="102"/>
        <v>58.192599999999999</v>
      </c>
      <c r="E78" s="2">
        <f t="shared" si="103"/>
        <v>27.396999999999998</v>
      </c>
      <c r="F78" s="2">
        <f t="shared" si="104"/>
        <v>6.9230999999999998</v>
      </c>
      <c r="G78" s="2">
        <f t="shared" si="105"/>
        <v>1.7386999999999999</v>
      </c>
      <c r="H78" s="3">
        <f t="shared" si="89"/>
        <v>94.25139999999999</v>
      </c>
      <c r="J78" s="2">
        <f t="shared" si="131"/>
        <v>61.741894550107489</v>
      </c>
      <c r="K78" s="2">
        <f t="shared" si="132"/>
        <v>29.068003233904218</v>
      </c>
      <c r="L78" s="2">
        <f t="shared" si="133"/>
        <v>7.3453550822587257</v>
      </c>
      <c r="M78" s="2">
        <f t="shared" si="134"/>
        <v>1.8447471337295789</v>
      </c>
      <c r="N78" s="3">
        <f t="shared" si="84"/>
        <v>100.00000000000001</v>
      </c>
      <c r="O78" s="2">
        <v>8.0000000000000002E-3</v>
      </c>
      <c r="P78" s="2">
        <f t="shared" si="106"/>
        <v>8.7494466402975604E-2</v>
      </c>
      <c r="Q78" s="2">
        <f t="shared" si="107"/>
        <v>0.19403994381799258</v>
      </c>
      <c r="R78" s="2">
        <v>0.3</v>
      </c>
      <c r="S78" s="2">
        <f t="shared" ref="S78:S141" si="163">(J78*O78+K78*P78+L78*Q78+M78*R78)/100</f>
        <v>5.0159410163548419E-2</v>
      </c>
      <c r="T78" s="2">
        <v>0.12</v>
      </c>
      <c r="U78" s="2">
        <f t="shared" si="108"/>
        <v>0.64773283009061666</v>
      </c>
      <c r="V78" s="2">
        <f t="shared" si="109"/>
        <v>1.137276281433125</v>
      </c>
      <c r="W78" s="2">
        <v>0.06</v>
      </c>
      <c r="X78" s="2">
        <f t="shared" ref="X78:X141" si="164">(J78*T78+K78*U78+L78*V78+M78*W78)/100</f>
        <v>0.34701710287573756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35"/>
        <v>0.11921809776830904</v>
      </c>
      <c r="AD78" s="2">
        <f t="shared" si="110"/>
        <v>0.14233466874069647</v>
      </c>
      <c r="AE78" s="2">
        <f t="shared" si="111"/>
        <v>0.8356121361436436</v>
      </c>
      <c r="AF78" s="2">
        <f t="shared" si="112"/>
        <v>1.6828273976481027</v>
      </c>
      <c r="AG78" s="2">
        <f t="shared" si="113"/>
        <v>8.5750829017251675</v>
      </c>
      <c r="AH78" s="2">
        <f t="shared" si="136"/>
        <v>0.61257412766255337</v>
      </c>
      <c r="AI78" s="2">
        <f t="shared" si="114"/>
        <v>7.8579759439238547E-2</v>
      </c>
      <c r="AJ78" s="2">
        <f t="shared" si="115"/>
        <v>0.52966922346015588</v>
      </c>
      <c r="AK78" s="2">
        <f t="shared" si="116"/>
        <v>0.90999619004947385</v>
      </c>
      <c r="AL78" s="2">
        <f t="shared" si="117"/>
        <v>5.587767500189762</v>
      </c>
      <c r="AM78" s="2">
        <f t="shared" si="137"/>
        <v>0.37240353140847965</v>
      </c>
      <c r="AN78" s="2">
        <f t="shared" si="118"/>
        <v>4.3382112370512732E-2</v>
      </c>
      <c r="AO78" s="2">
        <f t="shared" si="119"/>
        <v>0.33574127773636936</v>
      </c>
      <c r="AP78" s="2">
        <f t="shared" si="120"/>
        <v>0.49208437363326141</v>
      </c>
      <c r="AQ78" s="2">
        <f t="shared" si="121"/>
        <v>3.6411479625340233</v>
      </c>
      <c r="AR78" s="2">
        <f t="shared" si="138"/>
        <v>0.22769354076474144</v>
      </c>
      <c r="AS78" s="2">
        <f t="shared" si="122"/>
        <v>2.3950285508102742E-2</v>
      </c>
      <c r="AT78" s="2">
        <f t="shared" si="123"/>
        <v>0.21281622677578396</v>
      </c>
      <c r="AU78" s="2">
        <f t="shared" si="124"/>
        <v>0.26609675229615432</v>
      </c>
      <c r="AV78" s="2">
        <f t="shared" si="125"/>
        <v>2.3726753993639544</v>
      </c>
      <c r="AW78" s="2">
        <f t="shared" si="139"/>
        <v>0.13996440044530467</v>
      </c>
      <c r="AX78" s="2">
        <f t="shared" si="126"/>
        <v>1.3222412293356387E-2</v>
      </c>
      <c r="AY78" s="2">
        <f t="shared" si="127"/>
        <v>0.13489776021715502</v>
      </c>
      <c r="AZ78" s="2">
        <f t="shared" si="128"/>
        <v>0.14389296912592503</v>
      </c>
      <c r="BA78" s="2">
        <f t="shared" si="129"/>
        <v>1.5461026601152024</v>
      </c>
      <c r="BB78" s="2">
        <f t="shared" si="140"/>
        <v>8.6466987185227606E-2</v>
      </c>
      <c r="BD78" s="2">
        <f t="shared" ref="BD78:BD141" si="165">(($W$6-BE77*C77/100)/((100-C77)/100))/((C78-C77)/100+S78*(1-(C78-C77)/100))</f>
        <v>5040.7963879697609</v>
      </c>
      <c r="BE78" s="2">
        <f t="shared" ref="BE78:BE141" si="166">(BE77*C77+BD78*(C78-C77))/C78</f>
        <v>8394.2259306473698</v>
      </c>
      <c r="BF78" s="2">
        <f t="shared" si="141"/>
        <v>41.860962432669062</v>
      </c>
      <c r="BG78" s="2">
        <f t="shared" si="142"/>
        <v>41.023994825359836</v>
      </c>
      <c r="BH78" s="2">
        <f t="shared" ref="BH78:BH141" si="167">(($Y$6-BI77*C77/100)/((100-C77)/100))/((C78-C77)/100+AC78*(1-(C78-C77)/100))</f>
        <v>2.1190119039765767</v>
      </c>
      <c r="BI78" s="2">
        <f t="shared" si="143"/>
        <v>2.4690217806339496</v>
      </c>
      <c r="BJ78" s="2">
        <f t="shared" si="144"/>
        <v>125.12062515094904</v>
      </c>
      <c r="BK78" s="2">
        <f t="shared" si="145"/>
        <v>111.83284501949463</v>
      </c>
      <c r="BL78" s="2">
        <f t="shared" si="146"/>
        <v>192.81332962516311</v>
      </c>
      <c r="BM78" s="2">
        <f t="shared" si="147"/>
        <v>179.32110719290174</v>
      </c>
      <c r="BN78" s="2">
        <f t="shared" si="148"/>
        <v>283.56250395021453</v>
      </c>
      <c r="BO78" s="2">
        <f t="shared" si="149"/>
        <v>280.22360815827034</v>
      </c>
      <c r="BP78" s="2">
        <f t="shared" si="150"/>
        <v>388.4051405978729</v>
      </c>
      <c r="BQ78" s="2">
        <f t="shared" si="151"/>
        <v>422.40996956962709</v>
      </c>
      <c r="BR78" s="2">
        <f t="shared" si="152"/>
        <v>476.76811297522283</v>
      </c>
      <c r="BS78" s="2">
        <f t="shared" si="153"/>
        <v>605.46415828733939</v>
      </c>
      <c r="BU78" s="2">
        <f t="shared" si="154"/>
        <v>2.7260349825893315</v>
      </c>
      <c r="BV78" s="2">
        <f t="shared" si="155"/>
        <v>4.3711273842607516</v>
      </c>
      <c r="BW78" s="2">
        <f t="shared" si="156"/>
        <v>6.8307245394113663</v>
      </c>
      <c r="BX78" s="2">
        <f t="shared" si="157"/>
        <v>10.296656173242923</v>
      </c>
      <c r="BY78" s="2">
        <f t="shared" si="158"/>
        <v>14.758781071049158</v>
      </c>
      <c r="CA78" s="2">
        <f t="shared" si="159"/>
        <v>1.3322591736683216</v>
      </c>
      <c r="CB78" s="2">
        <f t="shared" si="160"/>
        <v>2.136243516369976</v>
      </c>
      <c r="CC78" s="2">
        <f t="shared" si="161"/>
        <v>3.338290039766171</v>
      </c>
      <c r="CD78" s="2">
        <f t="shared" ref="CD78:CD141" si="168">100*BQ78/BE78</f>
        <v>5.0321491589522953</v>
      </c>
      <c r="CE78" s="2">
        <f t="shared" si="162"/>
        <v>7.2128646916303039</v>
      </c>
      <c r="CG78" s="2">
        <f t="shared" si="79"/>
        <v>45.294393875610226</v>
      </c>
      <c r="CH78" s="2">
        <f t="shared" si="80"/>
        <v>72.628402308730941</v>
      </c>
      <c r="CI78" s="2">
        <f t="shared" si="81"/>
        <v>113.49580240896852</v>
      </c>
      <c r="CJ78" s="2">
        <f t="shared" si="82"/>
        <v>171.08393813406073</v>
      </c>
      <c r="CK78" s="2">
        <f t="shared" si="83"/>
        <v>245.22430828126576</v>
      </c>
    </row>
    <row r="79" spans="1:89">
      <c r="A79" s="2">
        <v>1.4</v>
      </c>
      <c r="B79" s="2">
        <f t="shared" si="130"/>
        <v>1329.5652173913043</v>
      </c>
      <c r="C79" s="3">
        <v>6.8</v>
      </c>
      <c r="D79" s="2">
        <f t="shared" si="102"/>
        <v>58.2104</v>
      </c>
      <c r="E79" s="2">
        <f t="shared" si="103"/>
        <v>27.388000000000002</v>
      </c>
      <c r="F79" s="2">
        <f t="shared" si="104"/>
        <v>6.8323999999999998</v>
      </c>
      <c r="G79" s="2">
        <f t="shared" si="105"/>
        <v>1.7347999999999999</v>
      </c>
      <c r="H79" s="3">
        <f>SUM(D79:G79)</f>
        <v>94.165600000000012</v>
      </c>
      <c r="J79" s="2">
        <f t="shared" si="131"/>
        <v>61.817054210879547</v>
      </c>
      <c r="K79" s="2">
        <f t="shared" si="132"/>
        <v>29.084931227539567</v>
      </c>
      <c r="L79" s="2">
        <f t="shared" si="133"/>
        <v>7.255728206478798</v>
      </c>
      <c r="M79" s="2">
        <f t="shared" si="134"/>
        <v>1.8422863551020752</v>
      </c>
      <c r="N79" s="3">
        <f t="shared" si="84"/>
        <v>99.999999999999986</v>
      </c>
      <c r="O79" s="2">
        <v>8.0000000000000002E-3</v>
      </c>
      <c r="P79" s="2">
        <f t="shared" si="106"/>
        <v>8.7367563382524591E-2</v>
      </c>
      <c r="Q79" s="2">
        <f t="shared" si="107"/>
        <v>0.19397754617086885</v>
      </c>
      <c r="R79" s="2">
        <v>0.3</v>
      </c>
      <c r="S79" s="2">
        <f t="shared" si="163"/>
        <v>4.9957502658916075E-2</v>
      </c>
      <c r="T79" s="2">
        <v>0.12</v>
      </c>
      <c r="U79" s="2">
        <f t="shared" si="108"/>
        <v>0.64775863773820852</v>
      </c>
      <c r="V79" s="2">
        <f t="shared" si="109"/>
        <v>1.136337627259804</v>
      </c>
      <c r="W79" s="2">
        <v>0.06</v>
      </c>
      <c r="X79" s="2">
        <f t="shared" si="164"/>
        <v>0.34613556091464326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35"/>
        <v>0.11886525950028461</v>
      </c>
      <c r="AD79" s="2">
        <f t="shared" si="110"/>
        <v>0.14223088745011134</v>
      </c>
      <c r="AE79" s="2">
        <f t="shared" si="111"/>
        <v>0.83366603554181007</v>
      </c>
      <c r="AF79" s="2">
        <f t="shared" si="112"/>
        <v>1.6790809742940289</v>
      </c>
      <c r="AG79" s="2">
        <f t="shared" si="113"/>
        <v>8.566906577069739</v>
      </c>
      <c r="AH79" s="2">
        <f t="shared" si="136"/>
        <v>0.61005064068951032</v>
      </c>
      <c r="AI79" s="2">
        <f t="shared" si="114"/>
        <v>7.8522464130087066E-2</v>
      </c>
      <c r="AJ79" s="2">
        <f t="shared" si="115"/>
        <v>0.52843564923359476</v>
      </c>
      <c r="AK79" s="2">
        <f t="shared" si="116"/>
        <v>0.90797029542517393</v>
      </c>
      <c r="AL79" s="2">
        <f t="shared" si="117"/>
        <v>5.5824395748852247</v>
      </c>
      <c r="AM79" s="2">
        <f t="shared" si="137"/>
        <v>0.37095979878194962</v>
      </c>
      <c r="AN79" s="2">
        <f t="shared" si="118"/>
        <v>4.3350480922953578E-2</v>
      </c>
      <c r="AO79" s="2">
        <f t="shared" si="119"/>
        <v>0.33495935239756508</v>
      </c>
      <c r="AP79" s="2">
        <f t="shared" si="120"/>
        <v>0.49098886235733902</v>
      </c>
      <c r="AQ79" s="2">
        <f t="shared" si="121"/>
        <v>3.6376761351241522</v>
      </c>
      <c r="AR79" s="2">
        <f t="shared" si="138"/>
        <v>0.22686191603479053</v>
      </c>
      <c r="AS79" s="2">
        <f t="shared" si="122"/>
        <v>2.3932822499533535E-2</v>
      </c>
      <c r="AT79" s="2">
        <f t="shared" si="123"/>
        <v>0.21232058798705158</v>
      </c>
      <c r="AU79" s="2">
        <f t="shared" si="124"/>
        <v>0.26550434983786364</v>
      </c>
      <c r="AV79" s="2">
        <f t="shared" si="125"/>
        <v>2.3704130580444036</v>
      </c>
      <c r="AW79" s="2">
        <f t="shared" si="139"/>
        <v>0.13948193318519572</v>
      </c>
      <c r="AX79" s="2">
        <f t="shared" si="126"/>
        <v>1.3212771360303365E-2</v>
      </c>
      <c r="AY79" s="2">
        <f t="shared" si="127"/>
        <v>0.13458358980125351</v>
      </c>
      <c r="AZ79" s="2">
        <f t="shared" si="128"/>
        <v>0.14357262493568079</v>
      </c>
      <c r="BA79" s="2">
        <f t="shared" si="129"/>
        <v>1.544628454274326</v>
      </c>
      <c r="BB79" s="2">
        <f t="shared" si="140"/>
        <v>8.618500926616704E-2</v>
      </c>
      <c r="BD79" s="2">
        <f t="shared" si="165"/>
        <v>4960.0638797092533</v>
      </c>
      <c r="BE79" s="2">
        <f t="shared" si="166"/>
        <v>8343.7235475453399</v>
      </c>
      <c r="BF79" s="2">
        <f t="shared" si="141"/>
        <v>41.882869589992211</v>
      </c>
      <c r="BG79" s="2">
        <f t="shared" si="142"/>
        <v>41.03662533660443</v>
      </c>
      <c r="BH79" s="2">
        <f t="shared" si="167"/>
        <v>2.1085607006490177</v>
      </c>
      <c r="BI79" s="2">
        <f t="shared" si="143"/>
        <v>2.463720882398877</v>
      </c>
      <c r="BJ79" s="2">
        <f t="shared" si="144"/>
        <v>125.55231410961353</v>
      </c>
      <c r="BK79" s="2">
        <f t="shared" si="145"/>
        <v>112.03460191787872</v>
      </c>
      <c r="BL79" s="2">
        <f t="shared" si="146"/>
        <v>193.21302795802171</v>
      </c>
      <c r="BM79" s="2">
        <f t="shared" si="147"/>
        <v>179.52540014532997</v>
      </c>
      <c r="BN79" s="2">
        <f t="shared" si="148"/>
        <v>283.56730487922863</v>
      </c>
      <c r="BO79" s="2">
        <f t="shared" si="149"/>
        <v>280.27278016887266</v>
      </c>
      <c r="BP79" s="2">
        <f t="shared" si="150"/>
        <v>387.19049119237053</v>
      </c>
      <c r="BQ79" s="2">
        <f t="shared" si="151"/>
        <v>421.89203606407921</v>
      </c>
      <c r="BR79" s="2">
        <f t="shared" si="152"/>
        <v>472.95577778002428</v>
      </c>
      <c r="BS79" s="2">
        <f t="shared" si="153"/>
        <v>603.51550563282001</v>
      </c>
      <c r="BU79" s="2">
        <f t="shared" si="154"/>
        <v>2.7301124543967923</v>
      </c>
      <c r="BV79" s="2">
        <f t="shared" si="155"/>
        <v>4.3747603189289146</v>
      </c>
      <c r="BW79" s="2">
        <f t="shared" si="156"/>
        <v>6.8298203828878439</v>
      </c>
      <c r="BX79" s="2">
        <f t="shared" si="157"/>
        <v>10.280865753543189</v>
      </c>
      <c r="BY79" s="2">
        <f t="shared" si="158"/>
        <v>14.706752825858898</v>
      </c>
      <c r="CA79" s="2">
        <f t="shared" si="159"/>
        <v>1.3427410589464994</v>
      </c>
      <c r="CB79" s="2">
        <f t="shared" si="160"/>
        <v>2.1516221039963028</v>
      </c>
      <c r="CC79" s="2">
        <f t="shared" si="161"/>
        <v>3.3590851682918808</v>
      </c>
      <c r="CD79" s="2">
        <f t="shared" si="168"/>
        <v>5.0563999832927911</v>
      </c>
      <c r="CE79" s="2">
        <f t="shared" si="162"/>
        <v>7.2331675683378753</v>
      </c>
      <c r="CG79" s="2">
        <f t="shared" si="79"/>
        <v>45.473739626216428</v>
      </c>
      <c r="CH79" s="2">
        <f t="shared" si="80"/>
        <v>72.867588787301912</v>
      </c>
      <c r="CI79" s="2">
        <f t="shared" si="81"/>
        <v>113.7599564021946</v>
      </c>
      <c r="CJ79" s="2">
        <f t="shared" si="82"/>
        <v>171.24181520647386</v>
      </c>
      <c r="CK79" s="2">
        <f t="shared" si="83"/>
        <v>244.96098967395557</v>
      </c>
    </row>
    <row r="80" spans="1:89">
      <c r="A80" s="2">
        <v>1.4</v>
      </c>
      <c r="B80" s="2">
        <f t="shared" si="130"/>
        <v>1330</v>
      </c>
      <c r="C80" s="3">
        <v>6.9</v>
      </c>
      <c r="D80" s="2">
        <f t="shared" si="102"/>
        <v>58.228200000000001</v>
      </c>
      <c r="E80" s="2">
        <f t="shared" si="103"/>
        <v>27.379000000000001</v>
      </c>
      <c r="F80" s="2">
        <f t="shared" si="104"/>
        <v>6.7416999999999998</v>
      </c>
      <c r="G80" s="2">
        <f t="shared" si="105"/>
        <v>1.7309000000000001</v>
      </c>
      <c r="H80" s="3">
        <f>SUM(D80:G80)</f>
        <v>94.079800000000006</v>
      </c>
      <c r="J80" s="2">
        <f>100*D80/H80</f>
        <v>61.892350961630441</v>
      </c>
      <c r="K80" s="2">
        <f t="shared" si="132"/>
        <v>29.101890097555479</v>
      </c>
      <c r="L80" s="2">
        <f t="shared" si="133"/>
        <v>7.1659378527590398</v>
      </c>
      <c r="M80" s="2">
        <f t="shared" si="134"/>
        <v>1.8398210880550341</v>
      </c>
      <c r="N80" s="3">
        <f t="shared" si="84"/>
        <v>100</v>
      </c>
      <c r="O80" s="2">
        <v>8.0000000000000002E-3</v>
      </c>
      <c r="P80" s="2">
        <f t="shared" si="106"/>
        <v>8.724091310734626E-2</v>
      </c>
      <c r="Q80" s="2">
        <f t="shared" si="107"/>
        <v>0.19391520241783872</v>
      </c>
      <c r="R80" s="2">
        <v>0.3</v>
      </c>
      <c r="S80" s="2">
        <f t="shared" si="163"/>
        <v>4.9755448886013527E-2</v>
      </c>
      <c r="T80" s="2">
        <v>0.12</v>
      </c>
      <c r="U80" s="2">
        <f t="shared" si="108"/>
        <v>0.64778443241488382</v>
      </c>
      <c r="V80" s="2">
        <f t="shared" si="109"/>
        <v>1.1354002563130219</v>
      </c>
      <c r="W80" s="2">
        <v>0.06</v>
      </c>
      <c r="X80" s="2">
        <f t="shared" si="164"/>
        <v>0.3452543041447006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35"/>
        <v>0.11851177766109196</v>
      </c>
      <c r="AD80" s="2">
        <f t="shared" si="110"/>
        <v>0.14212723806067634</v>
      </c>
      <c r="AE80" s="2">
        <f t="shared" si="111"/>
        <v>0.8317255192151225</v>
      </c>
      <c r="AF80" s="2">
        <f t="shared" si="112"/>
        <v>1.6753449167967402</v>
      </c>
      <c r="AG80" s="2">
        <f t="shared" si="113"/>
        <v>8.5587424771066551</v>
      </c>
      <c r="AH80" s="2">
        <f t="shared" si="136"/>
        <v>0.60753346003103748</v>
      </c>
      <c r="AI80" s="2">
        <f t="shared" si="114"/>
        <v>7.8465241640584771E-2</v>
      </c>
      <c r="AJ80" s="2">
        <f t="shared" si="115"/>
        <v>0.5272056147099079</v>
      </c>
      <c r="AK80" s="2">
        <f t="shared" si="116"/>
        <v>0.9059500061827418</v>
      </c>
      <c r="AL80" s="2">
        <f t="shared" si="117"/>
        <v>5.5771196155373293</v>
      </c>
      <c r="AM80" s="2">
        <f t="shared" si="137"/>
        <v>0.36951961853293286</v>
      </c>
      <c r="AN80" s="2">
        <f t="shared" si="118"/>
        <v>4.3318889677479898E-2</v>
      </c>
      <c r="AO80" s="2">
        <f t="shared" si="119"/>
        <v>0.33417967076919969</v>
      </c>
      <c r="AP80" s="2">
        <f t="shared" si="120"/>
        <v>0.48989638221589349</v>
      </c>
      <c r="AQ80" s="2">
        <f t="shared" si="121"/>
        <v>3.6342094985578135</v>
      </c>
      <c r="AR80" s="2">
        <f t="shared" si="138"/>
        <v>0.22603230277856415</v>
      </c>
      <c r="AS80" s="2">
        <f t="shared" si="122"/>
        <v>2.3915381685628734E-2</v>
      </c>
      <c r="AT80" s="2">
        <f t="shared" si="123"/>
        <v>0.21182637141840729</v>
      </c>
      <c r="AU80" s="2">
        <f t="shared" si="124"/>
        <v>0.26491358647864482</v>
      </c>
      <c r="AV80" s="2">
        <f t="shared" si="125"/>
        <v>2.368154099225888</v>
      </c>
      <c r="AW80" s="2">
        <f t="shared" si="139"/>
        <v>0.13900061126027979</v>
      </c>
      <c r="AX80" s="2">
        <f t="shared" si="126"/>
        <v>1.3203142680423831E-2</v>
      </c>
      <c r="AY80" s="2">
        <f t="shared" si="127"/>
        <v>0.13427032088758853</v>
      </c>
      <c r="AZ80" s="2">
        <f t="shared" si="128"/>
        <v>0.1432531670953453</v>
      </c>
      <c r="BA80" s="2">
        <f t="shared" si="129"/>
        <v>1.543156452567167</v>
      </c>
      <c r="BB80" s="2">
        <f t="shared" si="140"/>
        <v>8.5903687386248068E-2</v>
      </c>
      <c r="BD80" s="2">
        <f t="shared" si="165"/>
        <v>4880.1945101578949</v>
      </c>
      <c r="BE80" s="2">
        <f t="shared" si="166"/>
        <v>8293.5274745397237</v>
      </c>
      <c r="BF80" s="2">
        <f t="shared" si="141"/>
        <v>41.90460425674064</v>
      </c>
      <c r="BG80" s="2">
        <f t="shared" si="142"/>
        <v>41.049204741244083</v>
      </c>
      <c r="BH80" s="2">
        <f t="shared" si="167"/>
        <v>2.0981170893119723</v>
      </c>
      <c r="BI80" s="2">
        <f t="shared" si="143"/>
        <v>2.4584222767019654</v>
      </c>
      <c r="BJ80" s="2">
        <f t="shared" si="144"/>
        <v>125.98533263199369</v>
      </c>
      <c r="BK80" s="2">
        <f t="shared" si="145"/>
        <v>112.23678642098183</v>
      </c>
      <c r="BL80" s="2">
        <f t="shared" si="146"/>
        <v>193.61207508777281</v>
      </c>
      <c r="BM80" s="2">
        <f t="shared" si="147"/>
        <v>179.72955485464072</v>
      </c>
      <c r="BN80" s="2">
        <f t="shared" si="148"/>
        <v>283.56738725885276</v>
      </c>
      <c r="BO80" s="2">
        <f t="shared" si="149"/>
        <v>280.32052809771295</v>
      </c>
      <c r="BP80" s="2">
        <f t="shared" si="150"/>
        <v>385.96814289195726</v>
      </c>
      <c r="BQ80" s="2">
        <f t="shared" si="151"/>
        <v>421.37139993114994</v>
      </c>
      <c r="BR80" s="2">
        <f t="shared" si="152"/>
        <v>469.15075010052914</v>
      </c>
      <c r="BS80" s="2">
        <f t="shared" si="153"/>
        <v>601.56819033525062</v>
      </c>
      <c r="BU80" s="2">
        <f t="shared" si="154"/>
        <v>2.7342012379648417</v>
      </c>
      <c r="BV80" s="2">
        <f t="shared" si="155"/>
        <v>4.3783931013420565</v>
      </c>
      <c r="BW80" s="2">
        <f t="shared" si="156"/>
        <v>6.8288905927588317</v>
      </c>
      <c r="BX80" s="2">
        <f t="shared" si="157"/>
        <v>10.265031992392732</v>
      </c>
      <c r="BY80" s="2">
        <f t="shared" si="158"/>
        <v>14.654807422635074</v>
      </c>
      <c r="CA80" s="2">
        <f t="shared" si="159"/>
        <v>1.3533057768909214</v>
      </c>
      <c r="CB80" s="2">
        <f t="shared" si="160"/>
        <v>2.1671062814513125</v>
      </c>
      <c r="CC80" s="2">
        <f t="shared" si="161"/>
        <v>3.3799915531511551</v>
      </c>
      <c r="CD80" s="2">
        <f t="shared" si="168"/>
        <v>5.0807259181900202</v>
      </c>
      <c r="CE80" s="2">
        <f t="shared" si="162"/>
        <v>7.2534659369249468</v>
      </c>
      <c r="CG80" s="2">
        <f t="shared" si="79"/>
        <v>45.653990156463379</v>
      </c>
      <c r="CH80" s="2">
        <f t="shared" si="80"/>
        <v>73.10768233671898</v>
      </c>
      <c r="CI80" s="2">
        <f t="shared" si="81"/>
        <v>114.0245639466666</v>
      </c>
      <c r="CJ80" s="2">
        <f t="shared" si="82"/>
        <v>171.39911394572545</v>
      </c>
      <c r="CK80" s="2">
        <f t="shared" si="83"/>
        <v>244.69685132461024</v>
      </c>
    </row>
    <row r="81" spans="1:89">
      <c r="A81" s="2">
        <v>1.4</v>
      </c>
      <c r="B81" s="2">
        <f t="shared" si="130"/>
        <v>1330.4347826086957</v>
      </c>
      <c r="C81" s="3">
        <v>7</v>
      </c>
      <c r="D81" s="2">
        <f t="shared" si="102"/>
        <v>58.246000000000002</v>
      </c>
      <c r="E81" s="2">
        <f t="shared" si="103"/>
        <v>27.37</v>
      </c>
      <c r="F81" s="2">
        <f t="shared" si="104"/>
        <v>6.6509999999999998</v>
      </c>
      <c r="G81" s="2">
        <f t="shared" si="105"/>
        <v>1.7269999999999999</v>
      </c>
      <c r="H81" s="3">
        <f>SUM(D81:G81)</f>
        <v>93.994</v>
      </c>
      <c r="J81" s="2">
        <f>100*D81/H81</f>
        <v>61.967785177777309</v>
      </c>
      <c r="K81" s="2">
        <f>100*E81/H81</f>
        <v>29.118879928506075</v>
      </c>
      <c r="L81" s="2">
        <f>100*F81/H81</f>
        <v>7.0759835734195802</v>
      </c>
      <c r="M81" s="2">
        <f t="shared" si="134"/>
        <v>1.8373513202970402</v>
      </c>
      <c r="N81" s="3">
        <f t="shared" si="84"/>
        <v>100.00000000000001</v>
      </c>
      <c r="O81" s="2">
        <v>8.0000000000000002E-3</v>
      </c>
      <c r="P81" s="2">
        <f t="shared" si="106"/>
        <v>8.7114514955993524E-2</v>
      </c>
      <c r="Q81" s="2">
        <f t="shared" si="107"/>
        <v>0.1938529124923252</v>
      </c>
      <c r="R81" s="2">
        <v>0.3</v>
      </c>
      <c r="S81" s="2">
        <f t="shared" si="163"/>
        <v>4.9553248030001891E-2</v>
      </c>
      <c r="T81" s="2">
        <v>0.12</v>
      </c>
      <c r="U81" s="2">
        <f t="shared" si="108"/>
        <v>0.64781021413039719</v>
      </c>
      <c r="V81" s="2">
        <f t="shared" si="109"/>
        <v>1.1344641662816795</v>
      </c>
      <c r="W81" s="2">
        <v>0.06</v>
      </c>
      <c r="X81" s="2">
        <f t="shared" si="164"/>
        <v>0.34437332947516247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35"/>
        <v>0.11815765048832905</v>
      </c>
      <c r="AD81" s="2">
        <f t="shared" si="110"/>
        <v>0.14202372034858088</v>
      </c>
      <c r="AE81" s="2">
        <f t="shared" si="111"/>
        <v>0.82979056840878607</v>
      </c>
      <c r="AF81" s="2">
        <f t="shared" si="112"/>
        <v>1.6716191914248875</v>
      </c>
      <c r="AG81" s="2">
        <f t="shared" si="113"/>
        <v>8.5505905781425398</v>
      </c>
      <c r="AH81" s="2">
        <f t="shared" si="136"/>
        <v>0.60502256147616895</v>
      </c>
      <c r="AI81" s="2">
        <f t="shared" si="114"/>
        <v>7.840809184717093E-2</v>
      </c>
      <c r="AJ81" s="2">
        <f t="shared" si="115"/>
        <v>0.52597910800099912</v>
      </c>
      <c r="AK81" s="2">
        <f t="shared" si="116"/>
        <v>0.90393530408180445</v>
      </c>
      <c r="AL81" s="2">
        <f t="shared" si="117"/>
        <v>5.5718076067067965</v>
      </c>
      <c r="AM81" s="2">
        <f t="shared" si="137"/>
        <v>0.36808297708309451</v>
      </c>
      <c r="AN81" s="2">
        <f t="shared" si="118"/>
        <v>4.3287338565876556E-2</v>
      </c>
      <c r="AO81" s="2">
        <f t="shared" si="119"/>
        <v>0.33340222531576896</v>
      </c>
      <c r="AP81" s="2">
        <f t="shared" si="120"/>
        <v>0.48880692334536402</v>
      </c>
      <c r="AQ81" s="2">
        <f t="shared" si="121"/>
        <v>3.6307480427743362</v>
      </c>
      <c r="AR81" s="2">
        <f t="shared" si="138"/>
        <v>0.22520469334257442</v>
      </c>
      <c r="AS81" s="2">
        <f t="shared" si="122"/>
        <v>2.3897963028728299E-2</v>
      </c>
      <c r="AT81" s="2">
        <f t="shared" si="123"/>
        <v>0.21133357229332317</v>
      </c>
      <c r="AU81" s="2">
        <f t="shared" si="124"/>
        <v>0.2643244568847346</v>
      </c>
      <c r="AV81" s="2">
        <f t="shared" si="125"/>
        <v>2.3658985163525883</v>
      </c>
      <c r="AW81" s="2">
        <f t="shared" si="139"/>
        <v>0.13852043033300906</v>
      </c>
      <c r="AX81" s="2">
        <f t="shared" si="126"/>
        <v>1.3193526232926529E-2</v>
      </c>
      <c r="AY81" s="2">
        <f t="shared" si="127"/>
        <v>0.13395795044846379</v>
      </c>
      <c r="AZ81" s="2">
        <f t="shared" si="128"/>
        <v>0.14293459272066319</v>
      </c>
      <c r="BA81" s="2">
        <f t="shared" si="129"/>
        <v>1.5416866507217675</v>
      </c>
      <c r="BB81" s="2">
        <f t="shared" si="140"/>
        <v>8.5623019072697371E-2</v>
      </c>
      <c r="BD81" s="2">
        <f t="shared" si="165"/>
        <v>4801.1844804512866</v>
      </c>
      <c r="BE81" s="2">
        <f t="shared" si="166"/>
        <v>8243.6368603384599</v>
      </c>
      <c r="BF81" s="2">
        <f t="shared" si="141"/>
        <v>41.926165164767994</v>
      </c>
      <c r="BG81" s="2">
        <f t="shared" si="142"/>
        <v>41.061732747294421</v>
      </c>
      <c r="BH81" s="2">
        <f t="shared" si="167"/>
        <v>2.0876811181514467</v>
      </c>
      <c r="BI81" s="2">
        <f t="shared" si="143"/>
        <v>2.4531259744369578</v>
      </c>
      <c r="BJ81" s="2">
        <f t="shared" si="144"/>
        <v>126.41968340099956</v>
      </c>
      <c r="BK81" s="2">
        <f t="shared" si="145"/>
        <v>112.43939923498208</v>
      </c>
      <c r="BL81" s="2">
        <f t="shared" si="146"/>
        <v>194.01045472567012</v>
      </c>
      <c r="BM81" s="2">
        <f t="shared" si="147"/>
        <v>179.93356770994114</v>
      </c>
      <c r="BN81" s="2">
        <f t="shared" si="148"/>
        <v>283.5627239441518</v>
      </c>
      <c r="BO81" s="2">
        <f t="shared" si="149"/>
        <v>280.36684518123349</v>
      </c>
      <c r="BP81" s="2">
        <f t="shared" si="150"/>
        <v>384.73812979670646</v>
      </c>
      <c r="BQ81" s="2">
        <f t="shared" si="151"/>
        <v>420.84806750065792</v>
      </c>
      <c r="BR81" s="2">
        <f t="shared" si="152"/>
        <v>465.35322521647373</v>
      </c>
      <c r="BS81" s="2">
        <f t="shared" si="153"/>
        <v>599.62226226212522</v>
      </c>
      <c r="BU81" s="2">
        <f t="shared" si="154"/>
        <v>2.7383013748339873</v>
      </c>
      <c r="BV81" s="2">
        <f t="shared" si="155"/>
        <v>4.3820256884263378</v>
      </c>
      <c r="BW81" s="2">
        <f t="shared" si="156"/>
        <v>6.8279350729471346</v>
      </c>
      <c r="BX81" s="2">
        <f t="shared" si="157"/>
        <v>10.249155097537569</v>
      </c>
      <c r="BY81" s="2">
        <f t="shared" si="158"/>
        <v>14.602945909574034</v>
      </c>
      <c r="CA81" s="2">
        <f t="shared" si="159"/>
        <v>1.3639538123755448</v>
      </c>
      <c r="CB81" s="2">
        <f t="shared" si="160"/>
        <v>2.1826964331196117</v>
      </c>
      <c r="CC81" s="2">
        <f t="shared" si="161"/>
        <v>3.401009165385803</v>
      </c>
      <c r="CD81" s="2">
        <f t="shared" si="168"/>
        <v>5.1051262280296408</v>
      </c>
      <c r="CE81" s="2">
        <f t="shared" si="162"/>
        <v>7.273758808409065</v>
      </c>
      <c r="CG81" s="2">
        <f t="shared" ref="CG81:CG144" si="169">BK81/BI81</f>
        <v>45.835150908134345</v>
      </c>
      <c r="CH81" s="2">
        <f t="shared" ref="CH81:CH144" si="170">BM81/BI81</f>
        <v>73.348686363829955</v>
      </c>
      <c r="CI81" s="2">
        <f t="shared" ref="CI81:CI144" si="171">BO81/BI81</f>
        <v>114.28962397480764</v>
      </c>
      <c r="CJ81" s="2">
        <f t="shared" ref="CJ81:CJ144" si="172">BQ81/BI81</f>
        <v>171.55583198178442</v>
      </c>
      <c r="CK81" s="2">
        <f t="shared" ref="CK81:CK144" si="173">BS81/BI81</f>
        <v>244.43190790466875</v>
      </c>
    </row>
    <row r="82" spans="1:89">
      <c r="A82" s="2">
        <v>1.4</v>
      </c>
      <c r="B82" s="2">
        <f t="shared" si="130"/>
        <v>1330.8695652173913</v>
      </c>
      <c r="C82" s="3">
        <v>7.1</v>
      </c>
      <c r="D82" s="2">
        <f t="shared" si="102"/>
        <v>58.263800000000003</v>
      </c>
      <c r="E82" s="2">
        <f t="shared" si="103"/>
        <v>27.361000000000001</v>
      </c>
      <c r="F82" s="2">
        <f t="shared" si="104"/>
        <v>6.5602999999999998</v>
      </c>
      <c r="G82" s="2">
        <f t="shared" si="105"/>
        <v>1.7231000000000001</v>
      </c>
      <c r="H82" s="3">
        <f t="shared" si="89"/>
        <v>93.908200000000008</v>
      </c>
      <c r="J82" s="2">
        <f t="shared" si="131"/>
        <v>62.043357236109301</v>
      </c>
      <c r="K82" s="2">
        <f t="shared" si="132"/>
        <v>29.13590080525449</v>
      </c>
      <c r="L82" s="2">
        <f t="shared" si="133"/>
        <v>6.98586491914444</v>
      </c>
      <c r="M82" s="2">
        <f t="shared" si="134"/>
        <v>1.8348770394917588</v>
      </c>
      <c r="N82" s="3">
        <f t="shared" si="84"/>
        <v>99.999999999999986</v>
      </c>
      <c r="O82" s="2">
        <v>8.0000000000000002E-3</v>
      </c>
      <c r="P82" s="2">
        <f t="shared" si="106"/>
        <v>8.6988368308816719E-2</v>
      </c>
      <c r="Q82" s="2">
        <f t="shared" si="107"/>
        <v>0.19379067632785699</v>
      </c>
      <c r="R82" s="2">
        <v>0.3</v>
      </c>
      <c r="S82" s="2">
        <f t="shared" si="163"/>
        <v>4.9350899274090809E-2</v>
      </c>
      <c r="T82" s="2">
        <v>0.12</v>
      </c>
      <c r="U82" s="2">
        <f t="shared" si="108"/>
        <v>0.64783598289449518</v>
      </c>
      <c r="V82" s="2">
        <f t="shared" si="109"/>
        <v>1.1335293548597727</v>
      </c>
      <c r="W82" s="2">
        <v>0.06</v>
      </c>
      <c r="X82" s="2">
        <f t="shared" si="164"/>
        <v>0.34349263381326495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35"/>
        <v>0.11780287621315282</v>
      </c>
      <c r="AD82" s="2">
        <f t="shared" si="110"/>
        <v>0.14192033409048269</v>
      </c>
      <c r="AE82" s="2">
        <f t="shared" si="111"/>
        <v>0.82786116443961721</v>
      </c>
      <c r="AF82" s="2">
        <f t="shared" si="112"/>
        <v>1.6679037645723169</v>
      </c>
      <c r="AG82" s="2">
        <f t="shared" si="113"/>
        <v>8.5424508565396593</v>
      </c>
      <c r="AH82" s="2">
        <f t="shared" si="136"/>
        <v>0.60251792089764988</v>
      </c>
      <c r="AI82" s="2">
        <f t="shared" si="114"/>
        <v>7.8351014626543244E-2</v>
      </c>
      <c r="AJ82" s="2">
        <f t="shared" si="115"/>
        <v>0.52475611726416405</v>
      </c>
      <c r="AK82" s="2">
        <f t="shared" si="116"/>
        <v>0.90192617094968897</v>
      </c>
      <c r="AL82" s="2">
        <f t="shared" si="117"/>
        <v>5.566503532990609</v>
      </c>
      <c r="AM82" s="2">
        <f t="shared" si="137"/>
        <v>0.36664986090075352</v>
      </c>
      <c r="AN82" s="2">
        <f t="shared" si="118"/>
        <v>4.3255827520071156E-2</v>
      </c>
      <c r="AO82" s="2">
        <f t="shared" si="119"/>
        <v>0.33262700853054145</v>
      </c>
      <c r="AP82" s="2">
        <f t="shared" si="120"/>
        <v>0.48772047591879936</v>
      </c>
      <c r="AQ82" s="2">
        <f t="shared" si="121"/>
        <v>3.627291757736677</v>
      </c>
      <c r="AR82" s="2">
        <f t="shared" si="138"/>
        <v>0.22437908009944002</v>
      </c>
      <c r="AS82" s="2">
        <f t="shared" si="122"/>
        <v>2.388056649125099E-2</v>
      </c>
      <c r="AT82" s="2">
        <f t="shared" si="123"/>
        <v>0.21084218585350947</v>
      </c>
      <c r="AU82" s="2">
        <f t="shared" si="124"/>
        <v>0.2637369557421666</v>
      </c>
      <c r="AV82" s="2">
        <f t="shared" si="125"/>
        <v>2.363646302884082</v>
      </c>
      <c r="AW82" s="2">
        <f t="shared" si="139"/>
        <v>0.13804138608050967</v>
      </c>
      <c r="AX82" s="2">
        <f t="shared" si="126"/>
        <v>1.3183921997063712E-2</v>
      </c>
      <c r="AY82" s="2">
        <f t="shared" si="127"/>
        <v>0.13364647546774353</v>
      </c>
      <c r="AZ82" s="2">
        <f t="shared" si="128"/>
        <v>0.1426168989380841</v>
      </c>
      <c r="BA82" s="2">
        <f t="shared" si="129"/>
        <v>1.5402190444762025</v>
      </c>
      <c r="BB82" s="2">
        <f t="shared" si="140"/>
        <v>8.5343001861029263E-2</v>
      </c>
      <c r="BD82" s="2">
        <f t="shared" si="165"/>
        <v>4723.0299635969013</v>
      </c>
      <c r="BE82" s="2">
        <f t="shared" si="166"/>
        <v>8194.0508477082967</v>
      </c>
      <c r="BF82" s="2">
        <f t="shared" si="141"/>
        <v>41.947551037631627</v>
      </c>
      <c r="BG82" s="2">
        <f t="shared" si="142"/>
        <v>41.07420906124284</v>
      </c>
      <c r="BH82" s="2">
        <f t="shared" si="167"/>
        <v>2.0772528357462234</v>
      </c>
      <c r="BI82" s="2">
        <f t="shared" si="143"/>
        <v>2.4478319865680742</v>
      </c>
      <c r="BJ82" s="2">
        <f t="shared" si="144"/>
        <v>126.85536908485579</v>
      </c>
      <c r="BK82" s="2">
        <f t="shared" si="145"/>
        <v>112.64244106385355</v>
      </c>
      <c r="BL82" s="2">
        <f t="shared" si="146"/>
        <v>194.40815043003636</v>
      </c>
      <c r="BM82" s="2">
        <f t="shared" si="147"/>
        <v>180.13743507219601</v>
      </c>
      <c r="BN82" s="2">
        <f t="shared" si="148"/>
        <v>283.5532878061598</v>
      </c>
      <c r="BO82" s="2">
        <f t="shared" si="149"/>
        <v>280.41172465482401</v>
      </c>
      <c r="BP82" s="2">
        <f t="shared" si="150"/>
        <v>383.50048670776044</v>
      </c>
      <c r="BQ82" s="2">
        <f t="shared" si="151"/>
        <v>420.3220452359692</v>
      </c>
      <c r="BR82" s="2">
        <f t="shared" si="152"/>
        <v>461.56339779990077</v>
      </c>
      <c r="BS82" s="2">
        <f t="shared" si="153"/>
        <v>597.67777121336155</v>
      </c>
      <c r="BU82" s="2">
        <f t="shared" si="154"/>
        <v>2.7424129067439957</v>
      </c>
      <c r="BV82" s="2">
        <f t="shared" si="155"/>
        <v>4.3856580367404243</v>
      </c>
      <c r="BW82" s="2">
        <f t="shared" si="156"/>
        <v>6.8269537275014107</v>
      </c>
      <c r="BX82" s="2">
        <f t="shared" si="157"/>
        <v>10.233235279327152</v>
      </c>
      <c r="BY82" s="2">
        <f t="shared" si="158"/>
        <v>14.551169331640851</v>
      </c>
      <c r="CA82" s="2">
        <f t="shared" si="159"/>
        <v>1.3746856488614208</v>
      </c>
      <c r="CB82" s="2">
        <f t="shared" si="160"/>
        <v>2.1983929367801842</v>
      </c>
      <c r="CC82" s="2">
        <f t="shared" si="161"/>
        <v>3.4221379616316301</v>
      </c>
      <c r="CD82" s="2">
        <f t="shared" si="168"/>
        <v>5.1296001580649753</v>
      </c>
      <c r="CE82" s="2">
        <f t="shared" si="162"/>
        <v>7.2940451837752436</v>
      </c>
      <c r="CG82" s="2">
        <f t="shared" si="169"/>
        <v>46.017227359538374</v>
      </c>
      <c r="CH82" s="2">
        <f t="shared" si="170"/>
        <v>73.590604281935825</v>
      </c>
      <c r="CI82" s="2">
        <f t="shared" si="171"/>
        <v>114.55513539880191</v>
      </c>
      <c r="CJ82" s="2">
        <f t="shared" si="172"/>
        <v>171.71196697420069</v>
      </c>
      <c r="CK82" s="2">
        <f t="shared" si="173"/>
        <v>244.16617418719238</v>
      </c>
    </row>
    <row r="83" spans="1:89">
      <c r="A83" s="2">
        <v>1.4</v>
      </c>
      <c r="B83" s="2">
        <f t="shared" si="130"/>
        <v>1331.304347826087</v>
      </c>
      <c r="C83" s="3">
        <v>7.2</v>
      </c>
      <c r="D83" s="2">
        <f t="shared" si="102"/>
        <v>58.281599999999997</v>
      </c>
      <c r="E83" s="2">
        <f t="shared" si="103"/>
        <v>27.352</v>
      </c>
      <c r="F83" s="2">
        <f t="shared" si="104"/>
        <v>6.4695999999999998</v>
      </c>
      <c r="G83" s="2">
        <f t="shared" si="105"/>
        <v>1.7192000000000001</v>
      </c>
      <c r="H83" s="3">
        <f t="shared" si="89"/>
        <v>93.822400000000002</v>
      </c>
      <c r="J83" s="2">
        <f t="shared" si="131"/>
        <v>62.119067514793905</v>
      </c>
      <c r="K83" s="2">
        <f t="shared" si="132"/>
        <v>29.152952812974299</v>
      </c>
      <c r="L83" s="2">
        <f t="shared" si="133"/>
        <v>6.8955814389740615</v>
      </c>
      <c r="M83" s="2">
        <f t="shared" si="134"/>
        <v>1.8323982332577295</v>
      </c>
      <c r="N83" s="3">
        <f t="shared" si="84"/>
        <v>100</v>
      </c>
      <c r="O83" s="2">
        <v>8.0000000000000002E-3</v>
      </c>
      <c r="P83" s="2">
        <f t="shared" si="106"/>
        <v>8.6862472547959271E-2</v>
      </c>
      <c r="Q83" s="2">
        <f t="shared" si="107"/>
        <v>0.19372849385806823</v>
      </c>
      <c r="R83" s="2">
        <v>0.3</v>
      </c>
      <c r="S83" s="2">
        <f t="shared" si="163"/>
        <v>4.9148401799526981E-2</v>
      </c>
      <c r="T83" s="2">
        <v>0.12</v>
      </c>
      <c r="U83" s="2">
        <f t="shared" si="108"/>
        <v>0.64786173871691366</v>
      </c>
      <c r="V83" s="2">
        <f t="shared" si="109"/>
        <v>1.1325958197463786</v>
      </c>
      <c r="W83" s="2">
        <v>0.06</v>
      </c>
      <c r="X83" s="2">
        <f t="shared" si="164"/>
        <v>0.3426122140641914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35"/>
        <v>0.11744745306025001</v>
      </c>
      <c r="AD83" s="2">
        <f t="shared" si="110"/>
        <v>0.14181707906350707</v>
      </c>
      <c r="AE83" s="2">
        <f t="shared" si="111"/>
        <v>0.82593728869574012</v>
      </c>
      <c r="AF83" s="2">
        <f t="shared" si="112"/>
        <v>1.6641986027575657</v>
      </c>
      <c r="AG83" s="2">
        <f t="shared" si="113"/>
        <v>8.5343232887158269</v>
      </c>
      <c r="AH83" s="2">
        <f t="shared" si="136"/>
        <v>0.60001951425154521</v>
      </c>
      <c r="AI83" s="2">
        <f t="shared" si="114"/>
        <v>7.8294009855657654E-2</v>
      </c>
      <c r="AJ83" s="2">
        <f t="shared" si="115"/>
        <v>0.52353663070189849</v>
      </c>
      <c r="AK83" s="2">
        <f t="shared" si="116"/>
        <v>0.89992258868114916</v>
      </c>
      <c r="AL83" s="2">
        <f t="shared" si="117"/>
        <v>5.561207379021945</v>
      </c>
      <c r="AM83" s="2">
        <f t="shared" si="137"/>
        <v>0.36522025650066409</v>
      </c>
      <c r="AN83" s="2">
        <f t="shared" si="118"/>
        <v>4.3224356472133851E-2</v>
      </c>
      <c r="AO83" s="2">
        <f t="shared" si="119"/>
        <v>0.33185401293543654</v>
      </c>
      <c r="AP83" s="2">
        <f t="shared" si="120"/>
        <v>0.4866370301457093</v>
      </c>
      <c r="AQ83" s="2">
        <f t="shared" si="121"/>
        <v>3.623840633431378</v>
      </c>
      <c r="AR83" s="2">
        <f t="shared" si="138"/>
        <v>0.2235554554477639</v>
      </c>
      <c r="AS83" s="2">
        <f t="shared" si="122"/>
        <v>2.3863192035694297E-2</v>
      </c>
      <c r="AT83" s="2">
        <f t="shared" si="123"/>
        <v>0.21035220735883739</v>
      </c>
      <c r="AU83" s="2">
        <f t="shared" si="124"/>
        <v>0.26315107775669111</v>
      </c>
      <c r="AV83" s="2">
        <f t="shared" si="125"/>
        <v>2.3613974522953152</v>
      </c>
      <c r="AW83" s="2">
        <f t="shared" si="139"/>
        <v>0.13756347419451256</v>
      </c>
      <c r="AX83" s="2">
        <f t="shared" si="126"/>
        <v>1.3174329952131063E-2</v>
      </c>
      <c r="AY83" s="2">
        <f t="shared" si="127"/>
        <v>0.13333589294080361</v>
      </c>
      <c r="AZ83" s="2">
        <f t="shared" si="128"/>
        <v>0.14230008288471957</v>
      </c>
      <c r="BA83" s="2">
        <f t="shared" si="129"/>
        <v>1.5387536295785618</v>
      </c>
      <c r="BB83" s="2">
        <f t="shared" si="140"/>
        <v>8.5063633295006602E-2</v>
      </c>
      <c r="BD83" s="2">
        <f t="shared" si="165"/>
        <v>4645.7271046472288</v>
      </c>
      <c r="BE83" s="2">
        <f t="shared" si="166"/>
        <v>8144.7685734991146</v>
      </c>
      <c r="BF83" s="2">
        <f t="shared" si="141"/>
        <v>41.96876059052714</v>
      </c>
      <c r="BG83" s="2">
        <f t="shared" si="142"/>
        <v>41.08663338803845</v>
      </c>
      <c r="BH83" s="2">
        <f t="shared" si="167"/>
        <v>2.0668322910720431</v>
      </c>
      <c r="BI83" s="2">
        <f t="shared" si="143"/>
        <v>2.4425403241306296</v>
      </c>
      <c r="BJ83" s="2">
        <f t="shared" si="144"/>
        <v>127.29239233670634</v>
      </c>
      <c r="BK83" s="2">
        <f t="shared" si="145"/>
        <v>112.84591260930983</v>
      </c>
      <c r="BL83" s="2">
        <f t="shared" si="146"/>
        <v>194.80514560507009</v>
      </c>
      <c r="BM83" s="2">
        <f t="shared" si="147"/>
        <v>180.34115327404149</v>
      </c>
      <c r="BN83" s="2">
        <f t="shared" si="148"/>
        <v>283.53905173410902</v>
      </c>
      <c r="BO83" s="2">
        <f t="shared" si="149"/>
        <v>280.45515975314743</v>
      </c>
      <c r="BP83" s="2">
        <f t="shared" si="150"/>
        <v>382.25524912986998</v>
      </c>
      <c r="BQ83" s="2">
        <f t="shared" si="151"/>
        <v>419.79333973449559</v>
      </c>
      <c r="BR83" s="2">
        <f t="shared" si="152"/>
        <v>457.78146188973972</v>
      </c>
      <c r="BS83" s="2">
        <f t="shared" si="153"/>
        <v>595.73476691720009</v>
      </c>
      <c r="BU83" s="2">
        <f t="shared" si="154"/>
        <v>2.746535875634986</v>
      </c>
      <c r="BV83" s="2">
        <f t="shared" si="155"/>
        <v>4.3892901024726987</v>
      </c>
      <c r="BW83" s="2">
        <f t="shared" si="156"/>
        <v>6.825946460602351</v>
      </c>
      <c r="BX83" s="2">
        <f t="shared" si="157"/>
        <v>10.21727275072165</v>
      </c>
      <c r="BY83" s="2">
        <f t="shared" si="158"/>
        <v>14.499478730487477</v>
      </c>
      <c r="CA83" s="2">
        <f t="shared" si="159"/>
        <v>1.3855017682943143</v>
      </c>
      <c r="CB83" s="2">
        <f t="shared" si="160"/>
        <v>2.2141961634222866</v>
      </c>
      <c r="CC83" s="2">
        <f t="shared" si="161"/>
        <v>3.4433778838808635</v>
      </c>
      <c r="CD83" s="2">
        <f t="shared" si="168"/>
        <v>5.1541469342712842</v>
      </c>
      <c r="CE83" s="2">
        <f t="shared" si="162"/>
        <v>7.3143240540383276</v>
      </c>
      <c r="CG83" s="2">
        <f t="shared" si="169"/>
        <v>46.200225025752623</v>
      </c>
      <c r="CH83" s="2">
        <f t="shared" si="170"/>
        <v>73.833439510657868</v>
      </c>
      <c r="CI83" s="2">
        <f t="shared" si="171"/>
        <v>114.82109711043132</v>
      </c>
      <c r="CJ83" s="2">
        <f t="shared" si="172"/>
        <v>171.86751661261195</v>
      </c>
      <c r="CK83" s="2">
        <f t="shared" si="173"/>
        <v>243.89966504616018</v>
      </c>
    </row>
    <row r="84" spans="1:89">
      <c r="A84" s="2">
        <v>1.4</v>
      </c>
      <c r="B84" s="2">
        <f t="shared" si="130"/>
        <v>1331.7391304347825</v>
      </c>
      <c r="C84" s="3">
        <v>7.3</v>
      </c>
      <c r="D84" s="2">
        <f t="shared" si="102"/>
        <v>58.299399999999999</v>
      </c>
      <c r="E84" s="2">
        <f t="shared" si="103"/>
        <v>27.343</v>
      </c>
      <c r="F84" s="2">
        <f t="shared" si="104"/>
        <v>6.3788999999999998</v>
      </c>
      <c r="G84" s="2">
        <f t="shared" si="105"/>
        <v>1.7153</v>
      </c>
      <c r="H84" s="3">
        <f t="shared" si="89"/>
        <v>93.736599999999996</v>
      </c>
      <c r="J84" s="2">
        <f t="shared" si="131"/>
        <v>62.19491639338316</v>
      </c>
      <c r="K84" s="2">
        <f t="shared" si="132"/>
        <v>29.170036037150915</v>
      </c>
      <c r="L84" s="2">
        <f t="shared" si="133"/>
        <v>6.8051326802977705</v>
      </c>
      <c r="M84" s="2">
        <f t="shared" si="134"/>
        <v>1.8299148891681585</v>
      </c>
      <c r="N84" s="3">
        <f t="shared" si="84"/>
        <v>100.00000000000001</v>
      </c>
      <c r="O84" s="2">
        <v>8.0000000000000002E-3</v>
      </c>
      <c r="P84" s="2">
        <f t="shared" si="106"/>
        <v>8.6736827057351307E-2</v>
      </c>
      <c r="Q84" s="2">
        <f t="shared" si="107"/>
        <v>0.19366636501669901</v>
      </c>
      <c r="R84" s="2">
        <v>0.3</v>
      </c>
      <c r="S84" s="2">
        <f t="shared" si="163"/>
        <v>4.894575478558192E-2</v>
      </c>
      <c r="T84" s="2">
        <v>0.12</v>
      </c>
      <c r="U84" s="2">
        <f t="shared" si="108"/>
        <v>0.64788748160738074</v>
      </c>
      <c r="V84" s="2">
        <f t="shared" si="109"/>
        <v>1.1316635586456461</v>
      </c>
      <c r="W84" s="2">
        <v>0.06</v>
      </c>
      <c r="X84" s="2">
        <f t="shared" si="164"/>
        <v>0.34173206713103882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35"/>
        <v>0.11709137924780716</v>
      </c>
      <c r="AD84" s="2">
        <f t="shared" si="110"/>
        <v>0.14171395504524584</v>
      </c>
      <c r="AE84" s="2">
        <f t="shared" si="111"/>
        <v>0.82401892263629251</v>
      </c>
      <c r="AF84" s="2">
        <f t="shared" si="112"/>
        <v>1.6605036726233438</v>
      </c>
      <c r="AG84" s="2">
        <f t="shared" si="113"/>
        <v>8.5262078511442425</v>
      </c>
      <c r="AH84" s="2">
        <f t="shared" si="136"/>
        <v>0.59752731757684541</v>
      </c>
      <c r="AI84" s="2">
        <f t="shared" si="114"/>
        <v>7.8237077411727682E-2</v>
      </c>
      <c r="AJ84" s="2">
        <f t="shared" si="115"/>
        <v>0.52232063656171124</v>
      </c>
      <c r="AK84" s="2">
        <f t="shared" si="116"/>
        <v>0.89792453923808679</v>
      </c>
      <c r="AL84" s="2">
        <f t="shared" si="117"/>
        <v>5.5559191294700714</v>
      </c>
      <c r="AM84" s="2">
        <f t="shared" si="137"/>
        <v>0.3637941504437967</v>
      </c>
      <c r="AN84" s="2">
        <f t="shared" si="118"/>
        <v>4.3192925354276997E-2</v>
      </c>
      <c r="AO84" s="2">
        <f t="shared" si="119"/>
        <v>0.33108323108090593</v>
      </c>
      <c r="AP84" s="2">
        <f t="shared" si="120"/>
        <v>0.48555657627191429</v>
      </c>
      <c r="AQ84" s="2">
        <f t="shared" si="121"/>
        <v>3.6203946598684973</v>
      </c>
      <c r="AR84" s="2">
        <f t="shared" si="138"/>
        <v>0.22273381181201043</v>
      </c>
      <c r="AS84" s="2">
        <f t="shared" si="122"/>
        <v>2.384583962463414E-2</v>
      </c>
      <c r="AT84" s="2">
        <f t="shared" si="123"/>
        <v>0.20986363208726402</v>
      </c>
      <c r="AU84" s="2">
        <f t="shared" si="124"/>
        <v>0.26256681765369316</v>
      </c>
      <c r="AV84" s="2">
        <f t="shared" si="125"/>
        <v>2.3591519580765592</v>
      </c>
      <c r="AW84" s="2">
        <f t="shared" si="139"/>
        <v>0.1370866903812846</v>
      </c>
      <c r="AX84" s="2">
        <f t="shared" si="126"/>
        <v>1.3164750077467631E-2</v>
      </c>
      <c r="AY84" s="2">
        <f t="shared" si="127"/>
        <v>0.13302619987448414</v>
      </c>
      <c r="AZ84" s="2">
        <f t="shared" si="128"/>
        <v>0.14198414170829879</v>
      </c>
      <c r="BA84" s="2">
        <f t="shared" si="129"/>
        <v>1.5372904017869209</v>
      </c>
      <c r="BB84" s="2">
        <f t="shared" si="140"/>
        <v>8.4784910926601884E-2</v>
      </c>
      <c r="BD84" s="2">
        <f t="shared" si="165"/>
        <v>4569.2720208760584</v>
      </c>
      <c r="BE84" s="2">
        <f t="shared" si="166"/>
        <v>8095.7891686686617</v>
      </c>
      <c r="BF84" s="2">
        <f t="shared" si="141"/>
        <v>41.989792530221976</v>
      </c>
      <c r="BG84" s="2">
        <f t="shared" si="142"/>
        <v>41.099005431082063</v>
      </c>
      <c r="BH84" s="2">
        <f t="shared" si="167"/>
        <v>2.0564195335058506</v>
      </c>
      <c r="BI84" s="2">
        <f t="shared" si="143"/>
        <v>2.4372509982316601</v>
      </c>
      <c r="BJ84" s="2">
        <f t="shared" si="144"/>
        <v>127.73075579421275</v>
      </c>
      <c r="BK84" s="2">
        <f t="shared" si="145"/>
        <v>113.04981457074685</v>
      </c>
      <c r="BL84" s="2">
        <f t="shared" si="146"/>
        <v>195.20142349964436</v>
      </c>
      <c r="BM84" s="2">
        <f t="shared" si="147"/>
        <v>180.54471861959769</v>
      </c>
      <c r="BN84" s="2">
        <f t="shared" si="148"/>
        <v>283.51998863769143</v>
      </c>
      <c r="BO84" s="2">
        <f t="shared" si="149"/>
        <v>280.49714371046991</v>
      </c>
      <c r="BP84" s="2">
        <f t="shared" si="150"/>
        <v>381.00245327387228</v>
      </c>
      <c r="BQ84" s="2">
        <f t="shared" si="151"/>
        <v>419.26195772818568</v>
      </c>
      <c r="BR84" s="2">
        <f t="shared" si="152"/>
        <v>454.00761086633617</v>
      </c>
      <c r="BS84" s="2">
        <f t="shared" si="153"/>
        <v>593.79329902609243</v>
      </c>
      <c r="BU84" s="2">
        <f t="shared" si="154"/>
        <v>2.7506703236485217</v>
      </c>
      <c r="BV84" s="2">
        <f t="shared" si="155"/>
        <v>4.3929218414384454</v>
      </c>
      <c r="BW84" s="2">
        <f t="shared" si="156"/>
        <v>6.8249131765689279</v>
      </c>
      <c r="BX84" s="2">
        <f t="shared" si="157"/>
        <v>10.201267727299047</v>
      </c>
      <c r="BY84" s="2">
        <f t="shared" si="158"/>
        <v>14.447875144370833</v>
      </c>
      <c r="CA84" s="2">
        <f t="shared" si="159"/>
        <v>1.3964026510010721</v>
      </c>
      <c r="CB84" s="2">
        <f t="shared" si="160"/>
        <v>2.2301064770599499</v>
      </c>
      <c r="CC84" s="2">
        <f t="shared" si="161"/>
        <v>3.4647288592447025</v>
      </c>
      <c r="CD84" s="2">
        <f t="shared" si="168"/>
        <v>5.1787657632039421</v>
      </c>
      <c r="CE84" s="2">
        <f t="shared" si="162"/>
        <v>7.3345944003102135</v>
      </c>
      <c r="CG84" s="2">
        <f t="shared" si="169"/>
        <v>46.384149458865657</v>
      </c>
      <c r="CH84" s="2">
        <f t="shared" si="170"/>
        <v>74.077195475800949</v>
      </c>
      <c r="CI84" s="2">
        <f t="shared" si="171"/>
        <v>115.08750798091117</v>
      </c>
      <c r="CJ84" s="2">
        <f t="shared" si="172"/>
        <v>172.02247861725357</v>
      </c>
      <c r="CK84" s="2">
        <f t="shared" si="173"/>
        <v>243.63239545574802</v>
      </c>
    </row>
    <row r="85" spans="1:89">
      <c r="A85" s="2">
        <v>1.4</v>
      </c>
      <c r="B85" s="2">
        <f t="shared" si="130"/>
        <v>1332.1739130434783</v>
      </c>
      <c r="C85" s="3">
        <v>7.4</v>
      </c>
      <c r="D85" s="2">
        <f t="shared" si="102"/>
        <v>58.3172</v>
      </c>
      <c r="E85" s="2">
        <f t="shared" si="103"/>
        <v>27.334</v>
      </c>
      <c r="F85" s="2">
        <f t="shared" si="104"/>
        <v>6.2881999999999998</v>
      </c>
      <c r="G85" s="2">
        <f t="shared" si="105"/>
        <v>1.7114</v>
      </c>
      <c r="H85" s="3">
        <f t="shared" si="89"/>
        <v>93.650800000000004</v>
      </c>
      <c r="J85" s="2">
        <f t="shared" si="131"/>
        <v>62.270904252820053</v>
      </c>
      <c r="K85" s="2">
        <f t="shared" si="132"/>
        <v>29.187150563583014</v>
      </c>
      <c r="L85" s="2">
        <f t="shared" si="133"/>
        <v>6.7145181888462231</v>
      </c>
      <c r="M85" s="2">
        <f t="shared" si="134"/>
        <v>1.8274269947507122</v>
      </c>
      <c r="N85" s="3">
        <f t="shared" si="84"/>
        <v>100</v>
      </c>
      <c r="O85" s="2">
        <v>8.0000000000000002E-3</v>
      </c>
      <c r="P85" s="2">
        <f t="shared" si="106"/>
        <v>8.6611431222703372E-2</v>
      </c>
      <c r="Q85" s="2">
        <f t="shared" si="107"/>
        <v>0.19360428973759444</v>
      </c>
      <c r="R85" s="2">
        <v>0.3</v>
      </c>
      <c r="S85" s="2">
        <f t="shared" si="163"/>
        <v>4.8742957409539642E-2</v>
      </c>
      <c r="T85" s="2">
        <v>0.12</v>
      </c>
      <c r="U85" s="2">
        <f t="shared" si="108"/>
        <v>0.64791321157561121</v>
      </c>
      <c r="V85" s="2">
        <f t="shared" si="109"/>
        <v>1.1307325692667798</v>
      </c>
      <c r="W85" s="2">
        <v>0.06</v>
      </c>
      <c r="X85" s="2">
        <f t="shared" si="164"/>
        <v>0.34085218991478039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35"/>
        <v>0.11673465298748116</v>
      </c>
      <c r="AD85" s="2">
        <f t="shared" si="110"/>
        <v>0.14161096181375571</v>
      </c>
      <c r="AE85" s="2">
        <f t="shared" si="111"/>
        <v>0.82210604779111041</v>
      </c>
      <c r="AF85" s="2">
        <f t="shared" si="112"/>
        <v>1.6568189409360061</v>
      </c>
      <c r="AG85" s="2">
        <f t="shared" si="113"/>
        <v>8.5181045203533117</v>
      </c>
      <c r="AH85" s="2">
        <f t="shared" si="136"/>
        <v>0.59504130699506907</v>
      </c>
      <c r="AI85" s="2">
        <f t="shared" si="114"/>
        <v>7.8180217172223357E-2</v>
      </c>
      <c r="AJ85" s="2">
        <f t="shared" si="115"/>
        <v>0.52110812313592514</v>
      </c>
      <c r="AK85" s="2">
        <f t="shared" si="116"/>
        <v>0.89593200464926448</v>
      </c>
      <c r="AL85" s="2">
        <f t="shared" si="117"/>
        <v>5.5506387690402335</v>
      </c>
      <c r="AM85" s="2">
        <f t="shared" si="137"/>
        <v>0.36237152933711542</v>
      </c>
      <c r="AN85" s="2">
        <f t="shared" si="118"/>
        <v>4.3161534098854558E-2</v>
      </c>
      <c r="AO85" s="2">
        <f t="shared" si="119"/>
        <v>0.33031465554580769</v>
      </c>
      <c r="AP85" s="2">
        <f t="shared" si="120"/>
        <v>0.48447910457939009</v>
      </c>
      <c r="AQ85" s="2">
        <f t="shared" si="121"/>
        <v>3.6169538270815398</v>
      </c>
      <c r="AR85" s="2">
        <f t="shared" si="138"/>
        <v>0.22191414164238105</v>
      </c>
      <c r="AS85" s="2">
        <f t="shared" si="122"/>
        <v>2.3828509220724714E-2</v>
      </c>
      <c r="AT85" s="2">
        <f t="shared" si="123"/>
        <v>0.20937645533475219</v>
      </c>
      <c r="AU85" s="2">
        <f t="shared" si="124"/>
        <v>0.26198417017810915</v>
      </c>
      <c r="AV85" s="2">
        <f t="shared" si="125"/>
        <v>2.3569098137333619</v>
      </c>
      <c r="AW85" s="2">
        <f t="shared" si="139"/>
        <v>0.13661103036155833</v>
      </c>
      <c r="AX85" s="2">
        <f t="shared" si="126"/>
        <v>1.3155182352455618E-2</v>
      </c>
      <c r="AY85" s="2">
        <f t="shared" si="127"/>
        <v>0.13271739328703835</v>
      </c>
      <c r="AZ85" s="2">
        <f t="shared" si="128"/>
        <v>0.14166907256712341</v>
      </c>
      <c r="BA85" s="2">
        <f t="shared" si="129"/>
        <v>1.5358293568693107</v>
      </c>
      <c r="BB85" s="2">
        <f t="shared" si="140"/>
        <v>8.450683231595732E-2</v>
      </c>
      <c r="BD85" s="2">
        <f t="shared" si="165"/>
        <v>4493.660801957848</v>
      </c>
      <c r="BE85" s="2">
        <f t="shared" si="166"/>
        <v>8047.1117583077048</v>
      </c>
      <c r="BF85" s="2">
        <f t="shared" si="141"/>
        <v>42.010645554988713</v>
      </c>
      <c r="BG85" s="2">
        <f t="shared" si="142"/>
        <v>41.111324892215933</v>
      </c>
      <c r="BH85" s="2">
        <f t="shared" si="167"/>
        <v>2.046014612830088</v>
      </c>
      <c r="BI85" s="2">
        <f t="shared" si="143"/>
        <v>2.4319640200505575</v>
      </c>
      <c r="BJ85" s="2">
        <f t="shared" si="144"/>
        <v>128.17046207914726</v>
      </c>
      <c r="BK85" s="2">
        <f t="shared" si="145"/>
        <v>113.2541476451847</v>
      </c>
      <c r="BL85" s="2">
        <f t="shared" si="146"/>
        <v>195.59696720610012</v>
      </c>
      <c r="BM85" s="2">
        <f t="shared" si="147"/>
        <v>180.74812738428017</v>
      </c>
      <c r="BN85" s="2">
        <f t="shared" si="148"/>
        <v>283.49607144935572</v>
      </c>
      <c r="BO85" s="2">
        <f t="shared" si="149"/>
        <v>280.53766976099536</v>
      </c>
      <c r="BP85" s="2">
        <f t="shared" si="150"/>
        <v>379.74213605911729</v>
      </c>
      <c r="BQ85" s="2">
        <f t="shared" si="151"/>
        <v>418.72790608400902</v>
      </c>
      <c r="BR85" s="2">
        <f t="shared" si="152"/>
        <v>450.24203742594216</v>
      </c>
      <c r="BS85" s="2">
        <f t="shared" si="153"/>
        <v>591.85341711257684</v>
      </c>
      <c r="BU85" s="2">
        <f t="shared" si="154"/>
        <v>2.7548162931287181</v>
      </c>
      <c r="BV85" s="2">
        <f t="shared" si="155"/>
        <v>4.3965532090770258</v>
      </c>
      <c r="BW85" s="2">
        <f t="shared" si="156"/>
        <v>6.8238537798647467</v>
      </c>
      <c r="BX85" s="2">
        <f t="shared" si="157"/>
        <v>10.185220427262159</v>
      </c>
      <c r="BY85" s="2">
        <f t="shared" si="158"/>
        <v>14.396359608070892</v>
      </c>
      <c r="CA85" s="2">
        <f t="shared" si="159"/>
        <v>1.4073887755847678</v>
      </c>
      <c r="CB85" s="2">
        <f t="shared" si="160"/>
        <v>2.2461242345451309</v>
      </c>
      <c r="CC85" s="2">
        <f t="shared" si="161"/>
        <v>3.4861907997160957</v>
      </c>
      <c r="CD85" s="2">
        <f t="shared" si="168"/>
        <v>5.2034558318606825</v>
      </c>
      <c r="CE85" s="2">
        <f t="shared" si="162"/>
        <v>7.3548551938719777</v>
      </c>
      <c r="CG85" s="2">
        <f t="shared" si="169"/>
        <v>46.569006248221669</v>
      </c>
      <c r="CH85" s="2">
        <f t="shared" si="170"/>
        <v>74.321875609213436</v>
      </c>
      <c r="CI85" s="2">
        <f t="shared" si="171"/>
        <v>115.35436686072491</v>
      </c>
      <c r="CJ85" s="2">
        <f t="shared" si="172"/>
        <v>172.17685073947115</v>
      </c>
      <c r="CK85" s="2">
        <f t="shared" si="173"/>
        <v>243.36438048959005</v>
      </c>
    </row>
    <row r="86" spans="1:89">
      <c r="A86" s="2">
        <v>1.4</v>
      </c>
      <c r="B86" s="2">
        <f t="shared" si="130"/>
        <v>1332.608695652174</v>
      </c>
      <c r="C86" s="3">
        <v>7.5</v>
      </c>
      <c r="D86" s="2">
        <f t="shared" si="102"/>
        <v>58.335000000000001</v>
      </c>
      <c r="E86" s="2">
        <f t="shared" si="103"/>
        <v>27.324999999999999</v>
      </c>
      <c r="F86" s="2">
        <f t="shared" si="104"/>
        <v>6.1974999999999998</v>
      </c>
      <c r="G86" s="2">
        <f>$G$5+$G$7*$C86</f>
        <v>1.7075</v>
      </c>
      <c r="H86" s="3">
        <f t="shared" si="89"/>
        <v>93.564999999999998</v>
      </c>
      <c r="J86" s="2">
        <f t="shared" si="131"/>
        <v>62.347031475444879</v>
      </c>
      <c r="K86" s="2">
        <f t="shared" si="132"/>
        <v>29.204296478384013</v>
      </c>
      <c r="L86" s="2">
        <f t="shared" si="133"/>
        <v>6.6237375086838028</v>
      </c>
      <c r="M86" s="2">
        <f t="shared" si="134"/>
        <v>1.8249345374873083</v>
      </c>
      <c r="N86" s="3">
        <f t="shared" si="84"/>
        <v>100</v>
      </c>
      <c r="O86" s="2">
        <v>8.0000000000000002E-3</v>
      </c>
      <c r="P86" s="2">
        <f t="shared" si="106"/>
        <v>8.6486284431500693E-2</v>
      </c>
      <c r="Q86" s="2">
        <f t="shared" si="107"/>
        <v>0.19354226795470442</v>
      </c>
      <c r="R86" s="2">
        <v>0.3</v>
      </c>
      <c r="S86" s="2">
        <f t="shared" si="163"/>
        <v>4.8540008846684524E-2</v>
      </c>
      <c r="T86" s="2">
        <v>0.12</v>
      </c>
      <c r="U86" s="2">
        <f t="shared" si="108"/>
        <v>0.64793892863131397</v>
      </c>
      <c r="V86" s="2">
        <f t="shared" si="109"/>
        <v>1.1298028493240249</v>
      </c>
      <c r="W86" s="2">
        <v>0.06</v>
      </c>
      <c r="X86" s="2">
        <f t="shared" si="164"/>
        <v>0.33997257931423391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35"/>
        <v>0.11637727248436916</v>
      </c>
      <c r="AD86" s="2">
        <f t="shared" si="110"/>
        <v>0.14150809914755741</v>
      </c>
      <c r="AE86" s="2">
        <f t="shared" si="111"/>
        <v>0.82019864576043322</v>
      </c>
      <c r="AF86" s="2">
        <f t="shared" si="112"/>
        <v>1.6531443745850511</v>
      </c>
      <c r="AG86" s="2">
        <f t="shared" si="113"/>
        <v>8.510013272926523</v>
      </c>
      <c r="AH86" s="2">
        <f t="shared" si="136"/>
        <v>0.59256145870987542</v>
      </c>
      <c r="AI86" s="2">
        <f t="shared" si="114"/>
        <v>7.8123429014871029E-2</v>
      </c>
      <c r="AJ86" s="2">
        <f t="shared" si="115"/>
        <v>0.51989907876148878</v>
      </c>
      <c r="AK86" s="2">
        <f t="shared" si="116"/>
        <v>0.89394496701003523</v>
      </c>
      <c r="AL86" s="2">
        <f t="shared" si="117"/>
        <v>5.5453662824735659</v>
      </c>
      <c r="AM86" s="2">
        <f t="shared" si="137"/>
        <v>0.36095237983336176</v>
      </c>
      <c r="AN86" s="2">
        <f t="shared" si="118"/>
        <v>4.3130182638362012E-2</v>
      </c>
      <c r="AO86" s="2">
        <f t="shared" si="119"/>
        <v>0.32954827893728694</v>
      </c>
      <c r="AP86" s="2">
        <f t="shared" si="120"/>
        <v>0.48340460538612123</v>
      </c>
      <c r="AQ86" s="2">
        <f t="shared" si="121"/>
        <v>3.6135181251273951</v>
      </c>
      <c r="AR86" s="2">
        <f t="shared" si="138"/>
        <v>0.22109643741469273</v>
      </c>
      <c r="AS86" s="2">
        <f t="shared" si="122"/>
        <v>2.3811200786698274E-2</v>
      </c>
      <c r="AT86" s="2">
        <f t="shared" si="123"/>
        <v>0.20889067241519513</v>
      </c>
      <c r="AU86" s="2">
        <f t="shared" si="124"/>
        <v>0.26140313009434751</v>
      </c>
      <c r="AV86" s="2">
        <f t="shared" si="125"/>
        <v>2.3546710127865111</v>
      </c>
      <c r="AW86" s="2">
        <f t="shared" si="139"/>
        <v>0.1361364898704637</v>
      </c>
      <c r="AX86" s="2">
        <f t="shared" si="126"/>
        <v>1.3145626756520338E-2</v>
      </c>
      <c r="AY86" s="2">
        <f t="shared" si="127"/>
        <v>0.13240947020808519</v>
      </c>
      <c r="AZ86" s="2">
        <f t="shared" si="128"/>
        <v>0.14135487263002466</v>
      </c>
      <c r="BA86" s="2">
        <f t="shared" si="129"/>
        <v>1.5343704906036923</v>
      </c>
      <c r="BB86" s="2">
        <f t="shared" si="140"/>
        <v>8.4229395031346396E-2</v>
      </c>
      <c r="BD86" s="2">
        <f t="shared" si="165"/>
        <v>4418.8895101502403</v>
      </c>
      <c r="BE86" s="2">
        <f t="shared" si="166"/>
        <v>7998.7354616656057</v>
      </c>
      <c r="BF86" s="2">
        <f t="shared" si="141"/>
        <v>42.031318354537127</v>
      </c>
      <c r="BG86" s="2">
        <f t="shared" si="142"/>
        <v>41.123591471713546</v>
      </c>
      <c r="BH86" s="2">
        <f t="shared" si="167"/>
        <v>2.0356175792370599</v>
      </c>
      <c r="BI86" s="2">
        <f t="shared" si="143"/>
        <v>2.4266794008397108</v>
      </c>
      <c r="BJ86" s="2">
        <f t="shared" si="144"/>
        <v>128.6115137969762</v>
      </c>
      <c r="BK86" s="2">
        <f t="shared" si="145"/>
        <v>113.4589125272086</v>
      </c>
      <c r="BL86" s="2">
        <f t="shared" si="146"/>
        <v>195.99175965902796</v>
      </c>
      <c r="BM86" s="2">
        <f t="shared" si="147"/>
        <v>180.95137581461012</v>
      </c>
      <c r="BN86" s="2">
        <f t="shared" si="148"/>
        <v>283.46727312663245</v>
      </c>
      <c r="BO86" s="2">
        <f t="shared" si="149"/>
        <v>280.57673113920384</v>
      </c>
      <c r="BP86" s="2">
        <f t="shared" si="150"/>
        <v>378.47433511582784</v>
      </c>
      <c r="BQ86" s="2">
        <f t="shared" si="151"/>
        <v>418.19119180443329</v>
      </c>
      <c r="BR86" s="2">
        <f t="shared" si="152"/>
        <v>446.48493355515888</v>
      </c>
      <c r="BS86" s="2">
        <f t="shared" si="153"/>
        <v>589.91517066514461</v>
      </c>
      <c r="BU86" s="2">
        <f t="shared" si="154"/>
        <v>2.7589738266233432</v>
      </c>
      <c r="BV86" s="2">
        <f t="shared" si="155"/>
        <v>4.4001841604490144</v>
      </c>
      <c r="BW86" s="2">
        <f t="shared" si="156"/>
        <v>6.8227681751044473</v>
      </c>
      <c r="BX86" s="2">
        <f t="shared" si="157"/>
        <v>10.169131071445497</v>
      </c>
      <c r="BY86" s="2">
        <f t="shared" si="158"/>
        <v>14.344933152808697</v>
      </c>
      <c r="CA86" s="2">
        <f t="shared" si="159"/>
        <v>1.4184606188186479</v>
      </c>
      <c r="CB86" s="2">
        <f t="shared" si="160"/>
        <v>2.2622497853795749</v>
      </c>
      <c r="CC86" s="2">
        <f t="shared" si="161"/>
        <v>3.5077636019328775</v>
      </c>
      <c r="CD86" s="2">
        <f t="shared" si="168"/>
        <v>5.2282163075480907</v>
      </c>
      <c r="CE86" s="2">
        <f t="shared" si="162"/>
        <v>7.3751053962510271</v>
      </c>
      <c r="CG86" s="2">
        <f t="shared" si="169"/>
        <v>46.75480102066556</v>
      </c>
      <c r="CH86" s="2">
        <f t="shared" si="170"/>
        <v>74.567483348643009</v>
      </c>
      <c r="CI86" s="2">
        <f t="shared" si="171"/>
        <v>115.62167257945779</v>
      </c>
      <c r="CJ86" s="2">
        <f t="shared" si="172"/>
        <v>172.33063076223641</v>
      </c>
      <c r="CK86" s="2">
        <f t="shared" si="173"/>
        <v>243.09563532002397</v>
      </c>
    </row>
    <row r="87" spans="1:89">
      <c r="A87" s="2">
        <v>1.4</v>
      </c>
      <c r="B87" s="2">
        <f t="shared" si="130"/>
        <v>1333.0434782608695</v>
      </c>
      <c r="C87" s="3">
        <v>7.6</v>
      </c>
      <c r="D87" s="2">
        <f t="shared" si="102"/>
        <v>58.352800000000002</v>
      </c>
      <c r="E87" s="2">
        <f t="shared" si="103"/>
        <v>27.315999999999999</v>
      </c>
      <c r="F87" s="2">
        <f t="shared" si="104"/>
        <v>6.1067999999999998</v>
      </c>
      <c r="G87" s="2">
        <f t="shared" si="105"/>
        <v>1.7036</v>
      </c>
      <c r="H87" s="3">
        <f t="shared" si="89"/>
        <v>93.479199999999992</v>
      </c>
      <c r="J87" s="2">
        <f t="shared" si="131"/>
        <v>62.423298445001684</v>
      </c>
      <c r="K87" s="2">
        <f t="shared" si="132"/>
        <v>29.221473867983466</v>
      </c>
      <c r="L87" s="2">
        <f t="shared" si="133"/>
        <v>6.5327901822009604</v>
      </c>
      <c r="M87" s="2">
        <f t="shared" si="134"/>
        <v>1.8224375048139054</v>
      </c>
      <c r="N87" s="3">
        <f t="shared" si="84"/>
        <v>100.00000000000001</v>
      </c>
      <c r="O87" s="2">
        <v>8.0000000000000002E-3</v>
      </c>
      <c r="P87" s="2">
        <f t="shared" si="106"/>
        <v>8.6361386072997995E-2</v>
      </c>
      <c r="Q87" s="2">
        <f t="shared" si="107"/>
        <v>0.19348029960208432</v>
      </c>
      <c r="R87" s="2">
        <v>0.3</v>
      </c>
      <c r="S87" s="2">
        <f t="shared" si="163"/>
        <v>4.833690827028924E-2</v>
      </c>
      <c r="T87" s="2">
        <v>0.12</v>
      </c>
      <c r="U87" s="2">
        <f t="shared" si="108"/>
        <v>0.64796463278418592</v>
      </c>
      <c r="V87" s="2">
        <f t="shared" si="109"/>
        <v>1.1288743965366619</v>
      </c>
      <c r="W87" s="2">
        <v>0.06</v>
      </c>
      <c r="X87" s="2">
        <f t="shared" si="164"/>
        <v>0.33909323222602367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35"/>
        <v>0.11601923593697851</v>
      </c>
      <c r="AD87" s="2">
        <f t="shared" si="110"/>
        <v>0.14140536682563509</v>
      </c>
      <c r="AE87" s="2">
        <f t="shared" si="111"/>
        <v>0.81829669821460893</v>
      </c>
      <c r="AF87" s="2">
        <f t="shared" si="112"/>
        <v>1.6494799405826148</v>
      </c>
      <c r="AG87" s="2">
        <f t="shared" si="113"/>
        <v>8.5019340855022971</v>
      </c>
      <c r="AH87" s="2">
        <f t="shared" si="136"/>
        <v>0.59008774900667538</v>
      </c>
      <c r="AI87" s="2">
        <f t="shared" si="114"/>
        <v>7.8066712817652748E-2</v>
      </c>
      <c r="AJ87" s="2">
        <f t="shared" si="115"/>
        <v>0.5186934918197913</v>
      </c>
      <c r="AK87" s="2">
        <f t="shared" si="116"/>
        <v>0.8919634084820689</v>
      </c>
      <c r="AL87" s="2">
        <f t="shared" si="117"/>
        <v>5.5401016545470014</v>
      </c>
      <c r="AM87" s="2">
        <f t="shared" si="137"/>
        <v>0.35953668863083893</v>
      </c>
      <c r="AN87" s="2">
        <f t="shared" si="118"/>
        <v>4.3098870905436001E-2</v>
      </c>
      <c r="AO87" s="2">
        <f t="shared" si="119"/>
        <v>0.32878409389065805</v>
      </c>
      <c r="AP87" s="2">
        <f t="shared" si="120"/>
        <v>0.48233306904595391</v>
      </c>
      <c r="AQ87" s="2">
        <f t="shared" si="121"/>
        <v>3.6100875440862801</v>
      </c>
      <c r="AR87" s="2">
        <f t="shared" si="138"/>
        <v>0.2202806916302574</v>
      </c>
      <c r="AS87" s="2">
        <f t="shared" si="122"/>
        <v>2.379391428536505E-2</v>
      </c>
      <c r="AT87" s="2">
        <f t="shared" si="123"/>
        <v>0.20840627866034159</v>
      </c>
      <c r="AU87" s="2">
        <f t="shared" si="124"/>
        <v>0.26082369218620871</v>
      </c>
      <c r="AV87" s="2">
        <f t="shared" si="125"/>
        <v>2.3524355487719939</v>
      </c>
      <c r="AW87" s="2">
        <f t="shared" si="139"/>
        <v>0.13566306465746017</v>
      </c>
      <c r="AX87" s="2">
        <f t="shared" si="126"/>
        <v>1.3136083269130168E-2</v>
      </c>
      <c r="AY87" s="2">
        <f t="shared" si="127"/>
        <v>0.13210242767856148</v>
      </c>
      <c r="AZ87" s="2">
        <f t="shared" si="128"/>
        <v>0.14104153907632003</v>
      </c>
      <c r="BA87" s="2">
        <f t="shared" si="129"/>
        <v>1.5329137987779315</v>
      </c>
      <c r="BB87" s="2">
        <f t="shared" si="140"/>
        <v>8.3952596649135208E-2</v>
      </c>
      <c r="BD87" s="2">
        <f t="shared" si="165"/>
        <v>4344.9541804796791</v>
      </c>
      <c r="BE87" s="2">
        <f t="shared" si="166"/>
        <v>7950.6593921763179</v>
      </c>
      <c r="BF87" s="2">
        <f t="shared" si="141"/>
        <v>42.051809609946162</v>
      </c>
      <c r="BG87" s="2">
        <f t="shared" si="142"/>
        <v>41.13580486826924</v>
      </c>
      <c r="BH87" s="2">
        <f t="shared" si="167"/>
        <v>2.0252284833333447</v>
      </c>
      <c r="BI87" s="2">
        <f t="shared" si="143"/>
        <v>2.4213971519251536</v>
      </c>
      <c r="BJ87" s="2">
        <f t="shared" si="144"/>
        <v>129.05391353643714</v>
      </c>
      <c r="BK87" s="2">
        <f t="shared" si="145"/>
        <v>113.66410990890897</v>
      </c>
      <c r="BL87" s="2">
        <f t="shared" si="146"/>
        <v>196.38578363404164</v>
      </c>
      <c r="BM87" s="2">
        <f t="shared" si="147"/>
        <v>181.15446012802371</v>
      </c>
      <c r="BN87" s="2">
        <f t="shared" si="148"/>
        <v>283.43356665449272</v>
      </c>
      <c r="BO87" s="2">
        <f t="shared" si="149"/>
        <v>280.61432108019454</v>
      </c>
      <c r="BP87" s="2">
        <f t="shared" si="150"/>
        <v>377.1990887873971</v>
      </c>
      <c r="BQ87" s="2">
        <f t="shared" si="151"/>
        <v>417.65182202789333</v>
      </c>
      <c r="BR87" s="2">
        <f t="shared" si="152"/>
        <v>442.73649050534527</v>
      </c>
      <c r="BS87" s="2">
        <f t="shared" si="153"/>
        <v>587.97860908409461</v>
      </c>
      <c r="BU87" s="2">
        <f t="shared" si="154"/>
        <v>2.7631429668849288</v>
      </c>
      <c r="BV87" s="2">
        <f t="shared" si="155"/>
        <v>4.4038146502333326</v>
      </c>
      <c r="BW87" s="2">
        <f t="shared" si="156"/>
        <v>6.821656267060205</v>
      </c>
      <c r="BX87" s="2">
        <f t="shared" si="157"/>
        <v>10.15299988332198</v>
      </c>
      <c r="BY87" s="2">
        <f t="shared" si="158"/>
        <v>14.293596806164386</v>
      </c>
      <c r="CA87" s="2">
        <f t="shared" si="159"/>
        <v>1.4296186555389079</v>
      </c>
      <c r="CB87" s="2">
        <f t="shared" si="160"/>
        <v>2.2784834715254565</v>
      </c>
      <c r="CC87" s="2">
        <f t="shared" si="161"/>
        <v>3.5294471469413877</v>
      </c>
      <c r="CD87" s="2">
        <f t="shared" si="168"/>
        <v>5.2530463377525018</v>
      </c>
      <c r="CE87" s="2">
        <f t="shared" si="162"/>
        <v>7.3953439593033359</v>
      </c>
      <c r="CG87" s="2">
        <f t="shared" si="169"/>
        <v>46.941539440789093</v>
      </c>
      <c r="CH87" s="2">
        <f t="shared" si="170"/>
        <v>74.814022137589134</v>
      </c>
      <c r="CI87" s="2">
        <f t="shared" si="171"/>
        <v>115.88942394562974</v>
      </c>
      <c r="CJ87" s="2">
        <f t="shared" si="172"/>
        <v>172.48381650066594</v>
      </c>
      <c r="CK87" s="2">
        <f t="shared" si="173"/>
        <v>242.82617521731902</v>
      </c>
    </row>
    <row r="88" spans="1:89">
      <c r="A88" s="2">
        <v>1.4</v>
      </c>
      <c r="B88" s="2">
        <f t="shared" si="130"/>
        <v>1333.4782608695652</v>
      </c>
      <c r="C88" s="3">
        <v>7.7</v>
      </c>
      <c r="D88" s="2">
        <f t="shared" si="102"/>
        <v>58.370600000000003</v>
      </c>
      <c r="E88" s="2">
        <f t="shared" si="103"/>
        <v>27.306999999999999</v>
      </c>
      <c r="F88" s="2">
        <f t="shared" si="104"/>
        <v>6.0160999999999998</v>
      </c>
      <c r="G88" s="2">
        <f t="shared" si="105"/>
        <v>1.6997</v>
      </c>
      <c r="H88" s="3">
        <f t="shared" si="89"/>
        <v>93.393399999999986</v>
      </c>
      <c r="J88" s="2">
        <f t="shared" si="131"/>
        <v>62.499705546644641</v>
      </c>
      <c r="K88" s="2">
        <f t="shared" si="132"/>
        <v>29.238682819128549</v>
      </c>
      <c r="L88" s="2">
        <f t="shared" si="133"/>
        <v>6.4416757501065396</v>
      </c>
      <c r="M88" s="2">
        <f t="shared" si="134"/>
        <v>1.8199358841202915</v>
      </c>
      <c r="N88" s="3">
        <f t="shared" si="84"/>
        <v>100.00000000000003</v>
      </c>
      <c r="O88" s="2">
        <v>8.0000000000000002E-3</v>
      </c>
      <c r="P88" s="2">
        <f t="shared" si="106"/>
        <v>8.6236735538212581E-2</v>
      </c>
      <c r="Q88" s="2">
        <f t="shared" si="107"/>
        <v>0.19341838461389346</v>
      </c>
      <c r="R88" s="2">
        <v>0.3</v>
      </c>
      <c r="S88" s="2">
        <f t="shared" si="163"/>
        <v>4.8133654851602099E-2</v>
      </c>
      <c r="T88" s="2">
        <v>0.12</v>
      </c>
      <c r="U88" s="2">
        <f t="shared" si="108"/>
        <v>0.64799032404391455</v>
      </c>
      <c r="V88" s="2">
        <f t="shared" si="109"/>
        <v>1.1279472086289843</v>
      </c>
      <c r="W88" s="2">
        <v>0.06</v>
      </c>
      <c r="X88" s="2">
        <f t="shared" si="164"/>
        <v>0.33821414554454604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35"/>
        <v>0.11566054153719643</v>
      </c>
      <c r="AD88" s="2">
        <f t="shared" si="110"/>
        <v>0.14130276462743388</v>
      </c>
      <c r="AE88" s="2">
        <f t="shared" si="111"/>
        <v>0.81640018689378924</v>
      </c>
      <c r="AF88" s="2">
        <f t="shared" si="112"/>
        <v>1.6458256060629481</v>
      </c>
      <c r="AG88" s="2">
        <f t="shared" si="113"/>
        <v>8.493866934773818</v>
      </c>
      <c r="AH88" s="2">
        <f t="shared" si="136"/>
        <v>0.58762015425224023</v>
      </c>
      <c r="AI88" s="2">
        <f t="shared" si="114"/>
        <v>7.801006845880526E-2</v>
      </c>
      <c r="AJ88" s="2">
        <f t="shared" si="115"/>
        <v>0.5174913507364679</v>
      </c>
      <c r="AK88" s="2">
        <f t="shared" si="116"/>
        <v>0.88998731129306985</v>
      </c>
      <c r="AL88" s="2">
        <f t="shared" si="117"/>
        <v>5.5348448700731554</v>
      </c>
      <c r="AM88" s="2">
        <f t="shared" si="137"/>
        <v>0.35812444247319242</v>
      </c>
      <c r="AN88" s="2">
        <f t="shared" si="118"/>
        <v>4.3067598832853785E-2</v>
      </c>
      <c r="AO88" s="2">
        <f t="shared" si="119"/>
        <v>0.32802209306928165</v>
      </c>
      <c r="AP88" s="2">
        <f t="shared" si="120"/>
        <v>0.48126448594844201</v>
      </c>
      <c r="AQ88" s="2">
        <f t="shared" si="121"/>
        <v>3.6066620740616631</v>
      </c>
      <c r="AR88" s="2">
        <f t="shared" si="138"/>
        <v>0.21946689681575876</v>
      </c>
      <c r="AS88" s="2">
        <f t="shared" si="122"/>
        <v>2.3776649679612846E-2</v>
      </c>
      <c r="AT88" s="2">
        <f t="shared" si="123"/>
        <v>0.2079232694197182</v>
      </c>
      <c r="AU88" s="2">
        <f t="shared" si="124"/>
        <v>0.26024585125680255</v>
      </c>
      <c r="AV88" s="2">
        <f t="shared" si="125"/>
        <v>2.3502034152409492</v>
      </c>
      <c r="AW88" s="2">
        <f t="shared" si="139"/>
        <v>0.13519075048626719</v>
      </c>
      <c r="AX88" s="2">
        <f t="shared" si="126"/>
        <v>1.3126551869796305E-2</v>
      </c>
      <c r="AY88" s="2">
        <f t="shared" si="127"/>
        <v>0.13179626275067313</v>
      </c>
      <c r="AZ88" s="2">
        <f t="shared" si="128"/>
        <v>0.14072906909576879</v>
      </c>
      <c r="BA88" s="2">
        <f t="shared" si="129"/>
        <v>1.5314592771897677</v>
      </c>
      <c r="BB88" s="2">
        <f t="shared" si="140"/>
        <v>8.3676434753743492E-2</v>
      </c>
      <c r="BD88" s="2">
        <f t="shared" si="165"/>
        <v>4271.8508209302881</v>
      </c>
      <c r="BE88" s="2">
        <f t="shared" si="166"/>
        <v>7902.8826574848108</v>
      </c>
      <c r="BF88" s="2">
        <f t="shared" si="141"/>
        <v>42.072117993594887</v>
      </c>
      <c r="BG88" s="2">
        <f t="shared" si="142"/>
        <v>41.147964778987756</v>
      </c>
      <c r="BH88" s="2">
        <f t="shared" si="167"/>
        <v>2.0148473761442847</v>
      </c>
      <c r="BI88" s="2">
        <f t="shared" si="143"/>
        <v>2.4161172847072199</v>
      </c>
      <c r="BJ88" s="2">
        <f t="shared" si="144"/>
        <v>129.49766386910926</v>
      </c>
      <c r="BK88" s="2">
        <f t="shared" si="145"/>
        <v>113.86974047982068</v>
      </c>
      <c r="BL88" s="2">
        <f t="shared" si="146"/>
        <v>196.77902174654562</v>
      </c>
      <c r="BM88" s="2">
        <f t="shared" si="147"/>
        <v>181.35737651267985</v>
      </c>
      <c r="BN88" s="2">
        <f t="shared" si="148"/>
        <v>283.39492504774267</v>
      </c>
      <c r="BO88" s="2">
        <f t="shared" si="149"/>
        <v>280.65043282003285</v>
      </c>
      <c r="BP88" s="2">
        <f t="shared" si="150"/>
        <v>375.91643613262971</v>
      </c>
      <c r="BQ88" s="2">
        <f t="shared" si="151"/>
        <v>417.10980402925361</v>
      </c>
      <c r="BR88" s="2">
        <f t="shared" si="152"/>
        <v>438.9968987669983</v>
      </c>
      <c r="BS88" s="2">
        <f t="shared" si="153"/>
        <v>586.043781677379</v>
      </c>
      <c r="BU88" s="2">
        <f t="shared" si="154"/>
        <v>2.7673237568718916</v>
      </c>
      <c r="BV88" s="2">
        <f t="shared" si="155"/>
        <v>4.4074446327243422</v>
      </c>
      <c r="BW88" s="2">
        <f t="shared" si="156"/>
        <v>6.8205179606683055</v>
      </c>
      <c r="BX88" s="2">
        <f t="shared" si="157"/>
        <v>10.136827089009541</v>
      </c>
      <c r="BY88" s="2">
        <f t="shared" si="158"/>
        <v>14.242351591995208</v>
      </c>
      <c r="CA88" s="2">
        <f t="shared" si="159"/>
        <v>1.4408633585363284</v>
      </c>
      <c r="CB88" s="2">
        <f t="shared" si="160"/>
        <v>2.2948256272148555</v>
      </c>
      <c r="CC88" s="2">
        <f t="shared" si="161"/>
        <v>3.5512412999607066</v>
      </c>
      <c r="CD88" s="2">
        <f t="shared" si="168"/>
        <v>5.2779450500155072</v>
      </c>
      <c r="CE88" s="2">
        <f t="shared" si="162"/>
        <v>7.4155698253008682</v>
      </c>
      <c r="CG88" s="2">
        <f t="shared" si="169"/>
        <v>47.129227211177863</v>
      </c>
      <c r="CH88" s="2">
        <f t="shared" si="170"/>
        <v>75.06149542515125</v>
      </c>
      <c r="CI88" s="2">
        <f t="shared" si="171"/>
        <v>116.15761974652712</v>
      </c>
      <c r="CJ88" s="2">
        <f t="shared" si="172"/>
        <v>172.63640580254287</v>
      </c>
      <c r="CK88" s="2">
        <f t="shared" si="173"/>
        <v>242.55601554888696</v>
      </c>
    </row>
    <row r="89" spans="1:89">
      <c r="A89" s="2">
        <v>1.4</v>
      </c>
      <c r="B89" s="2">
        <f t="shared" si="130"/>
        <v>1333.9130434782608</v>
      </c>
      <c r="C89" s="3">
        <v>7.8</v>
      </c>
      <c r="D89" s="2">
        <f t="shared" si="102"/>
        <v>58.388399999999997</v>
      </c>
      <c r="E89" s="2">
        <f t="shared" si="103"/>
        <v>27.298000000000002</v>
      </c>
      <c r="F89" s="2">
        <f t="shared" si="104"/>
        <v>5.9253999999999998</v>
      </c>
      <c r="G89" s="2">
        <f t="shared" si="105"/>
        <v>1.6958</v>
      </c>
      <c r="H89" s="3">
        <f t="shared" si="89"/>
        <v>93.307599999999994</v>
      </c>
      <c r="J89" s="2">
        <f t="shared" si="131"/>
        <v>62.576253166944603</v>
      </c>
      <c r="K89" s="2">
        <f t="shared" si="132"/>
        <v>29.255923418885498</v>
      </c>
      <c r="L89" s="2">
        <f t="shared" si="133"/>
        <v>6.3503937514200341</v>
      </c>
      <c r="M89" s="2">
        <f t="shared" si="134"/>
        <v>1.8174296627498725</v>
      </c>
      <c r="N89" s="3">
        <f t="shared" ref="N89:N154" si="174">SUM(J89:M89)</f>
        <v>100</v>
      </c>
      <c r="O89" s="2">
        <v>8.0000000000000002E-3</v>
      </c>
      <c r="P89" s="2">
        <f t="shared" si="106"/>
        <v>8.6112332219919221E-2</v>
      </c>
      <c r="Q89" s="2">
        <f t="shared" si="107"/>
        <v>0.19335652292439601</v>
      </c>
      <c r="R89" s="2">
        <v>0.3</v>
      </c>
      <c r="S89" s="2">
        <f t="shared" si="163"/>
        <v>4.7930247759834906E-2</v>
      </c>
      <c r="T89" s="2">
        <v>0.12</v>
      </c>
      <c r="U89" s="2">
        <f t="shared" si="108"/>
        <v>0.64801600242017854</v>
      </c>
      <c r="V89" s="2">
        <f t="shared" si="109"/>
        <v>1.1270212833302913</v>
      </c>
      <c r="W89" s="2">
        <v>0.06</v>
      </c>
      <c r="X89" s="2">
        <f t="shared" si="164"/>
        <v>0.33733531616193474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35"/>
        <v>0.11530118747025966</v>
      </c>
      <c r="AD89" s="2">
        <f t="shared" si="110"/>
        <v>0.14120029233285999</v>
      </c>
      <c r="AE89" s="2">
        <f t="shared" si="111"/>
        <v>0.81450909360763357</v>
      </c>
      <c r="AF89" s="2">
        <f t="shared" si="112"/>
        <v>1.642181338281923</v>
      </c>
      <c r="AG89" s="2">
        <f t="shared" si="113"/>
        <v>8.4858117974888874</v>
      </c>
      <c r="AH89" s="2">
        <f t="shared" si="136"/>
        <v>0.58515865089431629</v>
      </c>
      <c r="AI89" s="2">
        <f t="shared" si="114"/>
        <v>7.7953495816819665E-2</v>
      </c>
      <c r="AJ89" s="2">
        <f t="shared" si="115"/>
        <v>0.51629264398121255</v>
      </c>
      <c r="AK89" s="2">
        <f t="shared" si="116"/>
        <v>0.88801665773650917</v>
      </c>
      <c r="AL89" s="2">
        <f t="shared" si="117"/>
        <v>5.5295959139002369</v>
      </c>
      <c r="AM89" s="2">
        <f t="shared" si="137"/>
        <v>0.35671562814919539</v>
      </c>
      <c r="AN89" s="2">
        <f t="shared" si="118"/>
        <v>4.303636635353305E-2</v>
      </c>
      <c r="AO89" s="2">
        <f t="shared" si="119"/>
        <v>0.32726226916444628</v>
      </c>
      <c r="AP89" s="2">
        <f t="shared" si="120"/>
        <v>0.48019884651870376</v>
      </c>
      <c r="AQ89" s="2">
        <f t="shared" si="121"/>
        <v>3.6032417051802081</v>
      </c>
      <c r="AR89" s="2">
        <f t="shared" si="138"/>
        <v>0.2186550455231322</v>
      </c>
      <c r="AS89" s="2">
        <f t="shared" si="122"/>
        <v>2.3759406932407068E-2</v>
      </c>
      <c r="AT89" s="2">
        <f t="shared" si="123"/>
        <v>0.20744164006055402</v>
      </c>
      <c r="AU89" s="2">
        <f t="shared" si="124"/>
        <v>0.25966960212847034</v>
      </c>
      <c r="AV89" s="2">
        <f t="shared" si="125"/>
        <v>2.3479746057596311</v>
      </c>
      <c r="AW89" s="2">
        <f t="shared" si="139"/>
        <v>0.13471954313479695</v>
      </c>
      <c r="AX89" s="2">
        <f t="shared" si="126"/>
        <v>1.3117032538072768E-2</v>
      </c>
      <c r="AY89" s="2">
        <f t="shared" si="127"/>
        <v>0.13149097248784691</v>
      </c>
      <c r="AZ89" s="2">
        <f t="shared" si="128"/>
        <v>0.14041745988852952</v>
      </c>
      <c r="BA89" s="2">
        <f t="shared" si="129"/>
        <v>1.5300069216467889</v>
      </c>
      <c r="BB89" s="2">
        <f t="shared" si="140"/>
        <v>8.3400906937606059E-2</v>
      </c>
      <c r="BD89" s="2">
        <f t="shared" si="165"/>
        <v>4199.5754126358652</v>
      </c>
      <c r="BE89" s="2">
        <f t="shared" si="166"/>
        <v>7855.4043594739269</v>
      </c>
      <c r="BF89" s="2">
        <f t="shared" si="141"/>
        <v>42.092242169092749</v>
      </c>
      <c r="BG89" s="2">
        <f t="shared" si="142"/>
        <v>41.160070899373714</v>
      </c>
      <c r="BH89" s="2">
        <f t="shared" si="167"/>
        <v>2.004474309118522</v>
      </c>
      <c r="BI89" s="2">
        <f t="shared" si="143"/>
        <v>2.4108398106612108</v>
      </c>
      <c r="BJ89" s="2">
        <f t="shared" si="144"/>
        <v>129.94276734897534</v>
      </c>
      <c r="BK89" s="2">
        <f t="shared" si="145"/>
        <v>114.07580492686112</v>
      </c>
      <c r="BL89" s="2">
        <f t="shared" si="146"/>
        <v>197.17145645049226</v>
      </c>
      <c r="BM89" s="2">
        <f t="shared" si="147"/>
        <v>181.56012112726719</v>
      </c>
      <c r="BN89" s="2">
        <f t="shared" si="148"/>
        <v>283.35132135344861</v>
      </c>
      <c r="BO89" s="2">
        <f t="shared" si="149"/>
        <v>280.68505959610229</v>
      </c>
      <c r="BP89" s="2">
        <f t="shared" si="150"/>
        <v>374.62641692791203</v>
      </c>
      <c r="BQ89" s="2">
        <f t="shared" si="151"/>
        <v>416.56514522026208</v>
      </c>
      <c r="BR89" s="2">
        <f t="shared" si="152"/>
        <v>435.26634804410446</v>
      </c>
      <c r="BS89" s="2">
        <f t="shared" si="153"/>
        <v>584.11073765643971</v>
      </c>
      <c r="BU89" s="2">
        <f t="shared" si="154"/>
        <v>2.7715162397496473</v>
      </c>
      <c r="BV89" s="2">
        <f t="shared" si="155"/>
        <v>4.4110740618289315</v>
      </c>
      <c r="BW89" s="2">
        <f t="shared" si="156"/>
        <v>6.8193531610358127</v>
      </c>
      <c r="BX89" s="2">
        <f t="shared" si="157"/>
        <v>10.120612917277567</v>
      </c>
      <c r="BY89" s="2">
        <f t="shared" si="158"/>
        <v>14.191198530353539</v>
      </c>
      <c r="CA89" s="2">
        <f t="shared" si="159"/>
        <v>1.452195198446802</v>
      </c>
      <c r="CB89" s="2">
        <f t="shared" si="160"/>
        <v>2.3112765787581457</v>
      </c>
      <c r="CC89" s="2">
        <f t="shared" si="161"/>
        <v>3.5731459101476433</v>
      </c>
      <c r="CD89" s="2">
        <f t="shared" si="168"/>
        <v>5.3029115518142369</v>
      </c>
      <c r="CE89" s="2">
        <f t="shared" si="162"/>
        <v>7.4357819270242809</v>
      </c>
      <c r="CG89" s="2">
        <f t="shared" si="169"/>
        <v>47.317870072659055</v>
      </c>
      <c r="CH89" s="2">
        <f t="shared" si="170"/>
        <v>75.3099066658732</v>
      </c>
      <c r="CI89" s="2">
        <f t="shared" si="171"/>
        <v>116.42625874803353</v>
      </c>
      <c r="CJ89" s="2">
        <f t="shared" si="172"/>
        <v>172.78839654884101</v>
      </c>
      <c r="CK89" s="2">
        <f t="shared" si="173"/>
        <v>242.28517177847587</v>
      </c>
    </row>
    <row r="90" spans="1:89">
      <c r="A90" s="2">
        <v>1.4</v>
      </c>
      <c r="B90" s="2">
        <f t="shared" si="130"/>
        <v>1334.3478260869565</v>
      </c>
      <c r="C90" s="3">
        <v>7.9</v>
      </c>
      <c r="D90" s="2">
        <f t="shared" si="102"/>
        <v>58.406199999999998</v>
      </c>
      <c r="E90" s="2">
        <f t="shared" si="103"/>
        <v>27.289000000000001</v>
      </c>
      <c r="F90" s="2">
        <f t="shared" si="104"/>
        <v>5.8346999999999998</v>
      </c>
      <c r="G90" s="2">
        <f t="shared" si="105"/>
        <v>1.6919</v>
      </c>
      <c r="H90" s="3">
        <f t="shared" si="89"/>
        <v>93.221800000000002</v>
      </c>
      <c r="J90" s="2">
        <f t="shared" si="131"/>
        <v>62.652941693895635</v>
      </c>
      <c r="K90" s="2">
        <f t="shared" si="132"/>
        <v>29.273195754641083</v>
      </c>
      <c r="L90" s="2">
        <f t="shared" si="133"/>
        <v>6.2589437234638252</v>
      </c>
      <c r="M90" s="2">
        <f t="shared" si="134"/>
        <v>1.8149188279994592</v>
      </c>
      <c r="N90" s="3">
        <f t="shared" si="174"/>
        <v>100.00000000000001</v>
      </c>
      <c r="O90" s="2">
        <v>8.0000000000000002E-3</v>
      </c>
      <c r="P90" s="2">
        <f t="shared" si="106"/>
        <v>8.5988175512644038E-2</v>
      </c>
      <c r="Q90" s="2">
        <f t="shared" si="107"/>
        <v>0.19329471446796037</v>
      </c>
      <c r="R90" s="2">
        <v>0.3</v>
      </c>
      <c r="S90" s="2">
        <f t="shared" si="163"/>
        <v>4.7726686162150402E-2</v>
      </c>
      <c r="T90" s="2">
        <v>0.12</v>
      </c>
      <c r="U90" s="2">
        <f t="shared" si="108"/>
        <v>0.64804166792264661</v>
      </c>
      <c r="V90" s="2">
        <f t="shared" si="109"/>
        <v>1.1260966183748735</v>
      </c>
      <c r="W90" s="2">
        <v>0.06</v>
      </c>
      <c r="X90" s="2">
        <f t="shared" si="164"/>
        <v>0.33645674096802436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35"/>
        <v>0.11494117191472382</v>
      </c>
      <c r="AD90" s="2">
        <f t="shared" si="110"/>
        <v>0.14109794972227885</v>
      </c>
      <c r="AE90" s="2">
        <f t="shared" si="111"/>
        <v>0.81262340023501622</v>
      </c>
      <c r="AF90" s="2">
        <f t="shared" si="112"/>
        <v>1.6385471046165225</v>
      </c>
      <c r="AG90" s="2">
        <f t="shared" si="113"/>
        <v>8.4777686504497876</v>
      </c>
      <c r="AH90" s="2">
        <f t="shared" si="136"/>
        <v>0.58270321546124126</v>
      </c>
      <c r="AI90" s="2">
        <f t="shared" si="114"/>
        <v>7.7896994770440736E-2</v>
      </c>
      <c r="AJ90" s="2">
        <f t="shared" si="115"/>
        <v>0.51509736006759255</v>
      </c>
      <c r="AK90" s="2">
        <f t="shared" si="116"/>
        <v>0.88605143017134957</v>
      </c>
      <c r="AL90" s="2">
        <f t="shared" si="117"/>
        <v>5.5243547709119536</v>
      </c>
      <c r="AM90" s="2">
        <f t="shared" si="137"/>
        <v>0.35531023249253452</v>
      </c>
      <c r="AN90" s="2">
        <f t="shared" si="118"/>
        <v>4.3005173400531463E-2</v>
      </c>
      <c r="AO90" s="2">
        <f t="shared" si="119"/>
        <v>0.3265046148952499</v>
      </c>
      <c r="AP90" s="2">
        <f t="shared" si="120"/>
        <v>0.47913614121727183</v>
      </c>
      <c r="AQ90" s="2">
        <f t="shared" si="121"/>
        <v>3.5998264275917098</v>
      </c>
      <c r="AR90" s="2">
        <f t="shared" si="138"/>
        <v>0.21784513032944466</v>
      </c>
      <c r="AS90" s="2">
        <f t="shared" si="122"/>
        <v>2.3742186006790348E-2</v>
      </c>
      <c r="AT90" s="2">
        <f t="shared" si="123"/>
        <v>0.20696138596770597</v>
      </c>
      <c r="AU90" s="2">
        <f t="shared" si="124"/>
        <v>0.25909493964270386</v>
      </c>
      <c r="AV90" s="2">
        <f t="shared" si="125"/>
        <v>2.3457491139093656</v>
      </c>
      <c r="AW90" s="2">
        <f t="shared" si="139"/>
        <v>0.13424943839508641</v>
      </c>
      <c r="AX90" s="2">
        <f t="shared" si="126"/>
        <v>1.3107525253556244E-2</v>
      </c>
      <c r="AY90" s="2">
        <f t="shared" si="127"/>
        <v>0.13118655396468334</v>
      </c>
      <c r="AZ90" s="2">
        <f t="shared" si="128"/>
        <v>0.14010670866511662</v>
      </c>
      <c r="BA90" s="2">
        <f t="shared" si="129"/>
        <v>1.528556727966405</v>
      </c>
      <c r="BB90" s="2">
        <f t="shared" si="140"/>
        <v>8.3126010801134673E-2</v>
      </c>
      <c r="BD90" s="2">
        <f t="shared" si="165"/>
        <v>4128.1239100751272</v>
      </c>
      <c r="BE90" s="2">
        <f t="shared" si="166"/>
        <v>7808.2235942916632</v>
      </c>
      <c r="BF90" s="2">
        <f t="shared" si="141"/>
        <v>42.112180791209219</v>
      </c>
      <c r="BG90" s="2">
        <f t="shared" si="142"/>
        <v>41.172122923321005</v>
      </c>
      <c r="BH90" s="2">
        <f t="shared" si="167"/>
        <v>1.9941093341326088</v>
      </c>
      <c r="BI90" s="2">
        <f t="shared" si="143"/>
        <v>2.4055647413380639</v>
      </c>
      <c r="BJ90" s="2">
        <f t="shared" si="144"/>
        <v>130.38922651197583</v>
      </c>
      <c r="BK90" s="2">
        <f t="shared" si="145"/>
        <v>114.28230393426765</v>
      </c>
      <c r="BL90" s="2">
        <f t="shared" si="146"/>
        <v>197.56307003713005</v>
      </c>
      <c r="BM90" s="2">
        <f t="shared" si="147"/>
        <v>181.76269010080975</v>
      </c>
      <c r="BN90" s="2">
        <f t="shared" si="148"/>
        <v>283.30272865339577</v>
      </c>
      <c r="BO90" s="2">
        <f t="shared" si="149"/>
        <v>280.71819464746045</v>
      </c>
      <c r="BP90" s="2">
        <f t="shared" si="150"/>
        <v>373.32907166932063</v>
      </c>
      <c r="BQ90" s="2">
        <f t="shared" si="151"/>
        <v>416.01785314999699</v>
      </c>
      <c r="BR90" s="2">
        <f t="shared" si="152"/>
        <v>431.54502722846928</v>
      </c>
      <c r="BS90" s="2">
        <f t="shared" si="153"/>
        <v>582.17952613203499</v>
      </c>
      <c r="BU90" s="2">
        <f t="shared" si="154"/>
        <v>2.7757204588917386</v>
      </c>
      <c r="BV90" s="2">
        <f t="shared" si="155"/>
        <v>4.4147028910635653</v>
      </c>
      <c r="BW90" s="2">
        <f t="shared" si="156"/>
        <v>6.8181617734472972</v>
      </c>
      <c r="BX90" s="2">
        <f t="shared" si="157"/>
        <v>10.104357599553197</v>
      </c>
      <c r="BY90" s="2">
        <f t="shared" si="158"/>
        <v>14.140138637404892</v>
      </c>
      <c r="CA90" s="2">
        <f t="shared" si="159"/>
        <v>1.4636146436407853</v>
      </c>
      <c r="CB90" s="2">
        <f t="shared" si="160"/>
        <v>2.3278366443513541</v>
      </c>
      <c r="CC90" s="2">
        <f t="shared" si="161"/>
        <v>3.5951608103626072</v>
      </c>
      <c r="CD90" s="2">
        <f t="shared" si="168"/>
        <v>5.3279449304465878</v>
      </c>
      <c r="CE90" s="2">
        <f t="shared" si="162"/>
        <v>7.4559791878609554</v>
      </c>
      <c r="CG90" s="2">
        <f t="shared" si="169"/>
        <v>47.507473804550202</v>
      </c>
      <c r="CH90" s="2">
        <f t="shared" si="170"/>
        <v>75.559259319583575</v>
      </c>
      <c r="CI90" s="2">
        <f t="shared" si="171"/>
        <v>116.6953396944597</v>
      </c>
      <c r="CJ90" s="2">
        <f t="shared" si="172"/>
        <v>172.93978665425254</v>
      </c>
      <c r="CK90" s="2">
        <f t="shared" si="173"/>
        <v>242.01365946534671</v>
      </c>
    </row>
    <row r="91" spans="1:89">
      <c r="A91" s="2">
        <v>1.4</v>
      </c>
      <c r="B91" s="2">
        <f t="shared" si="130"/>
        <v>1334.7826086956522</v>
      </c>
      <c r="C91" s="3">
        <v>8</v>
      </c>
      <c r="D91" s="2">
        <f t="shared" si="102"/>
        <v>58.423999999999999</v>
      </c>
      <c r="E91" s="2">
        <f t="shared" si="103"/>
        <v>27.28</v>
      </c>
      <c r="F91" s="2">
        <f t="shared" si="104"/>
        <v>5.7439999999999998</v>
      </c>
      <c r="G91" s="2">
        <f t="shared" si="105"/>
        <v>1.6879999999999999</v>
      </c>
      <c r="H91" s="3">
        <f t="shared" si="89"/>
        <v>93.13600000000001</v>
      </c>
      <c r="J91" s="2">
        <f t="shared" si="131"/>
        <v>62.729771516921481</v>
      </c>
      <c r="K91" s="2">
        <f t="shared" si="132"/>
        <v>29.290499914104103</v>
      </c>
      <c r="L91" s="2">
        <f t="shared" si="133"/>
        <v>6.1673252018553502</v>
      </c>
      <c r="M91" s="2">
        <f t="shared" si="134"/>
        <v>1.8124033671190514</v>
      </c>
      <c r="N91" s="3">
        <f t="shared" si="174"/>
        <v>99.999999999999972</v>
      </c>
      <c r="O91" s="2">
        <v>8.0000000000000002E-3</v>
      </c>
      <c r="P91" s="2">
        <f t="shared" si="106"/>
        <v>8.586426481265913E-2</v>
      </c>
      <c r="Q91" s="2">
        <f t="shared" si="107"/>
        <v>0.19323295917905908</v>
      </c>
      <c r="R91" s="2">
        <v>0.3</v>
      </c>
      <c r="S91" s="2">
        <f t="shared" si="163"/>
        <v>4.7522969223649882E-2</v>
      </c>
      <c r="T91" s="2">
        <v>0.12</v>
      </c>
      <c r="U91" s="2">
        <f t="shared" si="108"/>
        <v>0.64806732056097682</v>
      </c>
      <c r="V91" s="2">
        <f t="shared" si="109"/>
        <v>1.1251732115020008</v>
      </c>
      <c r="W91" s="2">
        <v>0.06</v>
      </c>
      <c r="X91" s="2">
        <f t="shared" si="164"/>
        <v>0.33557841685031498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35"/>
        <v>0.11458049304243258</v>
      </c>
      <c r="AD91" s="2">
        <f t="shared" si="110"/>
        <v>0.14099573657651449</v>
      </c>
      <c r="AE91" s="2">
        <f t="shared" si="111"/>
        <v>0.81074308872373924</v>
      </c>
      <c r="AF91" s="2">
        <f t="shared" si="112"/>
        <v>1.6349228725643545</v>
      </c>
      <c r="AG91" s="2">
        <f t="shared" si="113"/>
        <v>8.469737470513131</v>
      </c>
      <c r="AH91" s="2">
        <f t="shared" si="136"/>
        <v>0.5802538245615626</v>
      </c>
      <c r="AI91" s="2">
        <f t="shared" si="114"/>
        <v>7.7840565198666348E-2</v>
      </c>
      <c r="AJ91" s="2">
        <f t="shared" si="115"/>
        <v>0.51390548755286625</v>
      </c>
      <c r="AK91" s="2">
        <f t="shared" si="116"/>
        <v>0.88409161102178191</v>
      </c>
      <c r="AL91" s="2">
        <f t="shared" si="117"/>
        <v>5.5191214260274162</v>
      </c>
      <c r="AM91" s="2">
        <f t="shared" si="137"/>
        <v>0.35390824238159752</v>
      </c>
      <c r="AN91" s="2">
        <f t="shared" si="118"/>
        <v>4.2974019907046551E-2</v>
      </c>
      <c r="AO91" s="2">
        <f t="shared" si="119"/>
        <v>0.3257491230084853</v>
      </c>
      <c r="AP91" s="2">
        <f t="shared" si="120"/>
        <v>0.47807636053995151</v>
      </c>
      <c r="AQ91" s="2">
        <f t="shared" si="121"/>
        <v>3.5964162314690324</v>
      </c>
      <c r="AR91" s="2">
        <f t="shared" si="138"/>
        <v>0.21703714383677603</v>
      </c>
      <c r="AS91" s="2">
        <f t="shared" si="122"/>
        <v>2.3724986865882546E-2</v>
      </c>
      <c r="AT91" s="2">
        <f t="shared" si="123"/>
        <v>0.20648250254358549</v>
      </c>
      <c r="AU91" s="2">
        <f t="shared" si="124"/>
        <v>0.25852185866006872</v>
      </c>
      <c r="AV91" s="2">
        <f t="shared" si="125"/>
        <v>2.3435269332865132</v>
      </c>
      <c r="AW91" s="2">
        <f t="shared" si="139"/>
        <v>0.13378043207323057</v>
      </c>
      <c r="AX91" s="2">
        <f t="shared" si="126"/>
        <v>1.3098029995886041E-2</v>
      </c>
      <c r="AY91" s="2">
        <f t="shared" si="127"/>
        <v>0.13088300426691038</v>
      </c>
      <c r="AZ91" s="2">
        <f t="shared" si="128"/>
        <v>0.13979681264635876</v>
      </c>
      <c r="BA91" s="2">
        <f t="shared" si="129"/>
        <v>1.5271086919758223</v>
      </c>
      <c r="BB91" s="2">
        <f t="shared" si="140"/>
        <v>8.2851743952680301E-2</v>
      </c>
      <c r="BD91" s="2">
        <f t="shared" si="165"/>
        <v>4057.4922412701944</v>
      </c>
      <c r="BE91" s="2">
        <f t="shared" si="166"/>
        <v>7761.3394523788947</v>
      </c>
      <c r="BF91" s="2">
        <f t="shared" si="141"/>
        <v>42.131932505802737</v>
      </c>
      <c r="BG91" s="2">
        <f t="shared" si="142"/>
        <v>41.184120543102026</v>
      </c>
      <c r="BH91" s="2">
        <f t="shared" si="167"/>
        <v>1.9837525034956802</v>
      </c>
      <c r="BI91" s="2">
        <f t="shared" si="143"/>
        <v>2.4002920883650343</v>
      </c>
      <c r="BJ91" s="2">
        <f t="shared" si="144"/>
        <v>130.83704387555528</v>
      </c>
      <c r="BK91" s="2">
        <f t="shared" si="145"/>
        <v>114.48923818353374</v>
      </c>
      <c r="BL91" s="2">
        <f t="shared" si="146"/>
        <v>197.9538446337437</v>
      </c>
      <c r="BM91" s="2">
        <f t="shared" si="147"/>
        <v>181.96507953247144</v>
      </c>
      <c r="BN91" s="2">
        <f t="shared" si="148"/>
        <v>283.24912006658059</v>
      </c>
      <c r="BO91" s="2">
        <f t="shared" si="149"/>
        <v>280.74983121519944</v>
      </c>
      <c r="BP91" s="2">
        <f t="shared" si="150"/>
        <v>372.0244415746613</v>
      </c>
      <c r="BQ91" s="2">
        <f t="shared" si="151"/>
        <v>415.46793550530526</v>
      </c>
      <c r="BR91" s="2">
        <f t="shared" si="152"/>
        <v>427.83312437402805</v>
      </c>
      <c r="BS91" s="2">
        <f t="shared" si="153"/>
        <v>580.25019611005996</v>
      </c>
      <c r="BU91" s="2">
        <f t="shared" si="154"/>
        <v>2.7799364578809653</v>
      </c>
      <c r="BV91" s="2">
        <f t="shared" si="155"/>
        <v>4.4183310735513315</v>
      </c>
      <c r="BW91" s="2">
        <f t="shared" si="156"/>
        <v>6.8169437033716758</v>
      </c>
      <c r="BX91" s="2">
        <f t="shared" si="157"/>
        <v>10.088061369927503</v>
      </c>
      <c r="BY91" s="2">
        <f t="shared" si="158"/>
        <v>14.089172925346022</v>
      </c>
      <c r="CA91" s="2">
        <f t="shared" si="159"/>
        <v>1.4751221601117077</v>
      </c>
      <c r="CB91" s="2">
        <f t="shared" si="160"/>
        <v>2.3445061338825748</v>
      </c>
      <c r="CC91" s="2">
        <f t="shared" si="161"/>
        <v>3.6172858169365085</v>
      </c>
      <c r="CD91" s="2">
        <f t="shared" si="168"/>
        <v>5.3530442529216007</v>
      </c>
      <c r="CE91" s="2">
        <f t="shared" si="162"/>
        <v>7.4761605219084961</v>
      </c>
      <c r="CG91" s="2">
        <f t="shared" si="169"/>
        <v>47.698044224908649</v>
      </c>
      <c r="CH91" s="2">
        <f t="shared" si="170"/>
        <v>75.809556851231989</v>
      </c>
      <c r="CI91" s="2">
        <f t="shared" si="171"/>
        <v>116.96486130837225</v>
      </c>
      <c r="CJ91" s="2">
        <f t="shared" si="172"/>
        <v>173.09057406771791</v>
      </c>
      <c r="CK91" s="2">
        <f t="shared" si="173"/>
        <v>241.74149426343317</v>
      </c>
    </row>
    <row r="92" spans="1:89">
      <c r="A92" s="2">
        <v>1.4</v>
      </c>
      <c r="B92" s="2">
        <f t="shared" si="130"/>
        <v>1335.2173913043478</v>
      </c>
      <c r="C92" s="3">
        <v>8.1</v>
      </c>
      <c r="D92" s="2">
        <f t="shared" si="102"/>
        <v>58.441800000000001</v>
      </c>
      <c r="E92" s="2">
        <f t="shared" si="103"/>
        <v>27.271000000000001</v>
      </c>
      <c r="F92" s="2">
        <f t="shared" si="104"/>
        <v>5.6532999999999998</v>
      </c>
      <c r="G92" s="2">
        <f t="shared" si="105"/>
        <v>1.6840999999999999</v>
      </c>
      <c r="H92" s="3">
        <f t="shared" si="89"/>
        <v>93.050200000000004</v>
      </c>
      <c r="J92" s="2">
        <f t="shared" si="131"/>
        <v>62.806743026882266</v>
      </c>
      <c r="K92" s="2">
        <f t="shared" si="132"/>
        <v>29.307835985306852</v>
      </c>
      <c r="L92" s="2">
        <f t="shared" si="133"/>
        <v>6.0755377204992564</v>
      </c>
      <c r="M92" s="2">
        <f t="shared" si="134"/>
        <v>1.809883267311623</v>
      </c>
      <c r="N92" s="3">
        <f t="shared" si="174"/>
        <v>100</v>
      </c>
      <c r="O92" s="2">
        <v>8.0000000000000002E-3</v>
      </c>
      <c r="P92" s="2">
        <f t="shared" si="106"/>
        <v>8.5740599517976329E-2</v>
      </c>
      <c r="Q92" s="2">
        <f t="shared" si="107"/>
        <v>0.1931712569922682</v>
      </c>
      <c r="R92" s="2">
        <v>0.3</v>
      </c>
      <c r="S92" s="2">
        <f t="shared" si="163"/>
        <v>4.7319096107360563E-2</v>
      </c>
      <c r="T92" s="2">
        <v>0.12</v>
      </c>
      <c r="U92" s="2">
        <f t="shared" si="108"/>
        <v>0.64809296034481867</v>
      </c>
      <c r="V92" s="2">
        <f t="shared" si="109"/>
        <v>1.1242510604559066</v>
      </c>
      <c r="W92" s="2">
        <v>0.06</v>
      </c>
      <c r="X92" s="2">
        <f t="shared" si="164"/>
        <v>0.33470034069393639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35"/>
        <v>0.11421914901848679</v>
      </c>
      <c r="AD92" s="2">
        <f t="shared" si="110"/>
        <v>0.14089365267684795</v>
      </c>
      <c r="AE92" s="2">
        <f t="shared" si="111"/>
        <v>0.80886814109022509</v>
      </c>
      <c r="AF92" s="2">
        <f t="shared" si="112"/>
        <v>1.6313086097431313</v>
      </c>
      <c r="AG92" s="2">
        <f t="shared" si="113"/>
        <v>8.4617182345897017</v>
      </c>
      <c r="AH92" s="2">
        <f t="shared" si="136"/>
        <v>0.5778104548836509</v>
      </c>
      <c r="AI92" s="2">
        <f t="shared" si="114"/>
        <v>7.7784206980746631E-2</v>
      </c>
      <c r="AJ92" s="2">
        <f t="shared" si="115"/>
        <v>0.51271701503778877</v>
      </c>
      <c r="AK92" s="2">
        <f t="shared" si="116"/>
        <v>0.88213718277694397</v>
      </c>
      <c r="AL92" s="2">
        <f t="shared" si="117"/>
        <v>5.5138958642010376</v>
      </c>
      <c r="AM92" s="2">
        <f t="shared" si="137"/>
        <v>0.35250964473925683</v>
      </c>
      <c r="AN92" s="2">
        <f t="shared" si="118"/>
        <v>4.2942905806415008E-2</v>
      </c>
      <c r="AO92" s="2">
        <f t="shared" si="119"/>
        <v>0.32499578627851633</v>
      </c>
      <c r="AP92" s="2">
        <f t="shared" si="120"/>
        <v>0.47701949501766844</v>
      </c>
      <c r="AQ92" s="2">
        <f t="shared" si="121"/>
        <v>3.5930111070080435</v>
      </c>
      <c r="AR92" s="2">
        <f t="shared" si="138"/>
        <v>0.21623107867209737</v>
      </c>
      <c r="AS92" s="2">
        <f t="shared" si="122"/>
        <v>2.370780947288036E-2</v>
      </c>
      <c r="AT92" s="2">
        <f t="shared" si="123"/>
        <v>0.20600498520808089</v>
      </c>
      <c r="AU92" s="2">
        <f t="shared" si="124"/>
        <v>0.25795035406012196</v>
      </c>
      <c r="AV92" s="2">
        <f t="shared" si="125"/>
        <v>2.3413080575024217</v>
      </c>
      <c r="AW92" s="2">
        <f t="shared" si="139"/>
        <v>0.13331251998931404</v>
      </c>
      <c r="AX92" s="2">
        <f t="shared" si="126"/>
        <v>1.308854674474387E-2</v>
      </c>
      <c r="AY92" s="2">
        <f t="shared" si="127"/>
        <v>0.13058032049133386</v>
      </c>
      <c r="AZ92" s="2">
        <f t="shared" si="128"/>
        <v>0.13948776906335431</v>
      </c>
      <c r="BA92" s="2">
        <f t="shared" si="129"/>
        <v>1.5256628095120144</v>
      </c>
      <c r="BB92" s="2">
        <f t="shared" si="140"/>
        <v>8.2578104008494149E-2</v>
      </c>
      <c r="BD92" s="2">
        <f t="shared" si="165"/>
        <v>3987.6763079883294</v>
      </c>
      <c r="BE92" s="2">
        <f t="shared" si="166"/>
        <v>7714.7510184975299</v>
      </c>
      <c r="BF92" s="2">
        <f t="shared" si="141"/>
        <v>42.151495949748785</v>
      </c>
      <c r="BG92" s="2">
        <f t="shared" si="142"/>
        <v>41.196063449356927</v>
      </c>
      <c r="BH92" s="2">
        <f t="shared" si="167"/>
        <v>1.9734038699541903</v>
      </c>
      <c r="BI92" s="2">
        <f t="shared" si="143"/>
        <v>2.3950218634463818</v>
      </c>
      <c r="BJ92" s="2">
        <f t="shared" si="144"/>
        <v>131.28622193820166</v>
      </c>
      <c r="BK92" s="2">
        <f t="shared" si="145"/>
        <v>114.69660835334446</v>
      </c>
      <c r="BL92" s="2">
        <f t="shared" si="146"/>
        <v>198.34376220238727</v>
      </c>
      <c r="BM92" s="2">
        <f t="shared" si="147"/>
        <v>182.16728549135928</v>
      </c>
      <c r="BN92" s="2">
        <f t="shared" si="148"/>
        <v>283.19046875174047</v>
      </c>
      <c r="BO92" s="2">
        <f t="shared" si="149"/>
        <v>280.77996254281106</v>
      </c>
      <c r="BP92" s="2">
        <f t="shared" si="150"/>
        <v>370.71256858544422</v>
      </c>
      <c r="BQ92" s="2">
        <f t="shared" si="151"/>
        <v>414.91540011123288</v>
      </c>
      <c r="BR92" s="2">
        <f t="shared" si="152"/>
        <v>424.1308266711531</v>
      </c>
      <c r="BS92" s="2">
        <f t="shared" si="153"/>
        <v>578.32279648735744</v>
      </c>
      <c r="BU92" s="2">
        <f t="shared" si="154"/>
        <v>2.7841642805105176</v>
      </c>
      <c r="BV92" s="2">
        <f t="shared" si="155"/>
        <v>4.4219585620189381</v>
      </c>
      <c r="BW92" s="2">
        <f t="shared" si="156"/>
        <v>6.8156988564691137</v>
      </c>
      <c r="BX92" s="2">
        <f t="shared" si="157"/>
        <v>10.071724465161482</v>
      </c>
      <c r="BY92" s="2">
        <f t="shared" si="158"/>
        <v>14.038302402322984</v>
      </c>
      <c r="CA92" s="2">
        <f t="shared" si="159"/>
        <v>1.4867182113633779</v>
      </c>
      <c r="CB92" s="2">
        <f t="shared" si="160"/>
        <v>2.3612853487375007</v>
      </c>
      <c r="CC92" s="2">
        <f t="shared" si="161"/>
        <v>3.6395207294388321</v>
      </c>
      <c r="CD92" s="2">
        <f t="shared" si="168"/>
        <v>5.378208565855167</v>
      </c>
      <c r="CE92" s="2">
        <f t="shared" si="162"/>
        <v>7.4963248340837243</v>
      </c>
      <c r="CG92" s="2">
        <f t="shared" si="169"/>
        <v>47.88958719078191</v>
      </c>
      <c r="CH92" s="2">
        <f t="shared" si="170"/>
        <v>76.060802730721093</v>
      </c>
      <c r="CI92" s="2">
        <f t="shared" si="171"/>
        <v>117.23482229042165</v>
      </c>
      <c r="CJ92" s="2">
        <f t="shared" si="172"/>
        <v>173.24075677295869</v>
      </c>
      <c r="CK92" s="2">
        <f t="shared" si="173"/>
        <v>241.46869192048382</v>
      </c>
    </row>
    <row r="93" spans="1:89">
      <c r="A93" s="2">
        <v>1.4</v>
      </c>
      <c r="B93" s="2">
        <f t="shared" si="130"/>
        <v>1335.6521739130435</v>
      </c>
      <c r="C93" s="3">
        <v>8.1999999999999993</v>
      </c>
      <c r="D93" s="2">
        <f t="shared" si="102"/>
        <v>58.459600000000002</v>
      </c>
      <c r="E93" s="2">
        <f t="shared" si="103"/>
        <v>27.262</v>
      </c>
      <c r="F93" s="2">
        <f t="shared" si="104"/>
        <v>5.5626000000000007</v>
      </c>
      <c r="G93" s="2">
        <f t="shared" si="105"/>
        <v>1.6802000000000001</v>
      </c>
      <c r="H93" s="3">
        <f t="shared" si="89"/>
        <v>92.964399999999998</v>
      </c>
      <c r="J93" s="2">
        <f t="shared" si="131"/>
        <v>62.883856616080998</v>
      </c>
      <c r="K93" s="2">
        <f t="shared" si="132"/>
        <v>29.325204056606612</v>
      </c>
      <c r="L93" s="2">
        <f t="shared" si="133"/>
        <v>5.983580811579488</v>
      </c>
      <c r="M93" s="2">
        <f t="shared" si="134"/>
        <v>1.8073585157329044</v>
      </c>
      <c r="N93" s="3">
        <f t="shared" si="174"/>
        <v>100</v>
      </c>
      <c r="O93" s="2">
        <v>8.0000000000000002E-3</v>
      </c>
      <c r="P93" s="2">
        <f t="shared" si="106"/>
        <v>8.5617179028341553E-2</v>
      </c>
      <c r="Q93" s="2">
        <f t="shared" si="107"/>
        <v>0.19310960784226774</v>
      </c>
      <c r="R93" s="2">
        <v>0.3</v>
      </c>
      <c r="S93" s="2">
        <f t="shared" si="163"/>
        <v>4.7115065974222888E-2</v>
      </c>
      <c r="T93" s="2">
        <v>0.12</v>
      </c>
      <c r="U93" s="2">
        <f t="shared" si="108"/>
        <v>0.64811858728381189</v>
      </c>
      <c r="V93" s="2">
        <f t="shared" si="109"/>
        <v>1.1233301629857779</v>
      </c>
      <c r="W93" s="2">
        <v>0.06</v>
      </c>
      <c r="X93" s="2">
        <f t="shared" si="164"/>
        <v>0.3338225093816124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35"/>
        <v>0.11385713800121337</v>
      </c>
      <c r="AD93" s="2">
        <f t="shared" si="110"/>
        <v>0.14079169780501619</v>
      </c>
      <c r="AE93" s="2">
        <f t="shared" si="111"/>
        <v>0.8069985394192345</v>
      </c>
      <c r="AF93" s="2">
        <f t="shared" si="112"/>
        <v>1.6277042838901801</v>
      </c>
      <c r="AG93" s="2">
        <f t="shared" si="113"/>
        <v>8.4537109196442977</v>
      </c>
      <c r="AH93" s="2">
        <f t="shared" si="136"/>
        <v>0.57537308319532154</v>
      </c>
      <c r="AI93" s="2">
        <f t="shared" si="114"/>
        <v>7.7727919996183545E-2</v>
      </c>
      <c r="AJ93" s="2">
        <f t="shared" si="115"/>
        <v>0.51153193116643247</v>
      </c>
      <c r="AK93" s="2">
        <f t="shared" si="116"/>
        <v>0.88018812799065604</v>
      </c>
      <c r="AL93" s="2">
        <f t="shared" si="117"/>
        <v>5.5086780704224241</v>
      </c>
      <c r="AM93" s="2">
        <f t="shared" si="137"/>
        <v>0.35111442653265934</v>
      </c>
      <c r="AN93" s="2">
        <f t="shared" si="118"/>
        <v>4.2911831032112588E-2</v>
      </c>
      <c r="AO93" s="2">
        <f t="shared" si="119"/>
        <v>0.3242445975071645</v>
      </c>
      <c r="AP93" s="2">
        <f t="shared" si="120"/>
        <v>0.47596553521632551</v>
      </c>
      <c r="AQ93" s="2">
        <f t="shared" si="121"/>
        <v>3.5896110444275449</v>
      </c>
      <c r="AR93" s="2">
        <f t="shared" si="138"/>
        <v>0.21542692748715314</v>
      </c>
      <c r="AS93" s="2">
        <f t="shared" si="122"/>
        <v>2.3690653791057253E-2</v>
      </c>
      <c r="AT93" s="2">
        <f t="shared" si="123"/>
        <v>0.20552882939848466</v>
      </c>
      <c r="AU93" s="2">
        <f t="shared" si="124"/>
        <v>0.25738042074133494</v>
      </c>
      <c r="AV93" s="2">
        <f t="shared" si="125"/>
        <v>2.339092480183385</v>
      </c>
      <c r="AW93" s="2">
        <f t="shared" si="139"/>
        <v>0.13284569797734458</v>
      </c>
      <c r="AX93" s="2">
        <f t="shared" si="126"/>
        <v>1.3079075479853852E-2</v>
      </c>
      <c r="AY93" s="2">
        <f t="shared" si="127"/>
        <v>0.13027849974579181</v>
      </c>
      <c r="AZ93" s="2">
        <f t="shared" si="128"/>
        <v>0.13917957515742949</v>
      </c>
      <c r="BA93" s="2">
        <f t="shared" si="129"/>
        <v>1.5242190764216927</v>
      </c>
      <c r="BB93" s="2">
        <f t="shared" si="140"/>
        <v>8.2305088592690173E-2</v>
      </c>
      <c r="BD93" s="2">
        <f t="shared" si="165"/>
        <v>3918.6719859469749</v>
      </c>
      <c r="BE93" s="2">
        <f t="shared" si="166"/>
        <v>7668.4573717591084</v>
      </c>
      <c r="BF93" s="2">
        <f t="shared" si="141"/>
        <v>42.170869750867418</v>
      </c>
      <c r="BG93" s="2">
        <f t="shared" si="142"/>
        <v>41.207951331082661</v>
      </c>
      <c r="BH93" s="2">
        <f t="shared" si="167"/>
        <v>1.9630634866967187</v>
      </c>
      <c r="BI93" s="2">
        <f t="shared" si="143"/>
        <v>2.3897540783640689</v>
      </c>
      <c r="BJ93" s="2">
        <f t="shared" si="144"/>
        <v>131.73676317897659</v>
      </c>
      <c r="BK93" s="2">
        <f t="shared" si="145"/>
        <v>114.9044151195107</v>
      </c>
      <c r="BL93" s="2">
        <f t="shared" si="146"/>
        <v>198.73280453860653</v>
      </c>
      <c r="BM93" s="2">
        <f t="shared" si="147"/>
        <v>182.36930401632571</v>
      </c>
      <c r="BN93" s="2">
        <f t="shared" si="148"/>
        <v>283.12674790991485</v>
      </c>
      <c r="BO93" s="2">
        <f t="shared" si="149"/>
        <v>280.80858187655622</v>
      </c>
      <c r="BP93" s="2">
        <f t="shared" si="150"/>
        <v>369.39349536878746</v>
      </c>
      <c r="BQ93" s="2">
        <f t="shared" si="151"/>
        <v>414.36025493144695</v>
      </c>
      <c r="BR93" s="2">
        <f t="shared" si="152"/>
        <v>420.43832042094613</v>
      </c>
      <c r="BS93" s="2">
        <f t="shared" si="153"/>
        <v>576.39737604752315</v>
      </c>
      <c r="BU93" s="2">
        <f t="shared" si="154"/>
        <v>2.788403970785116</v>
      </c>
      <c r="BV93" s="2">
        <f t="shared" si="155"/>
        <v>4.4255853087937123</v>
      </c>
      <c r="BW93" s="2">
        <f t="shared" si="156"/>
        <v>6.8144271385980231</v>
      </c>
      <c r="BX93" s="2">
        <f t="shared" si="157"/>
        <v>10.055347124691927</v>
      </c>
      <c r="BY93" s="2">
        <f t="shared" si="158"/>
        <v>13.987528072349317</v>
      </c>
      <c r="CA93" s="2">
        <f t="shared" si="159"/>
        <v>1.4984032582964228</v>
      </c>
      <c r="CB93" s="2">
        <f t="shared" si="160"/>
        <v>2.3781745816041622</v>
      </c>
      <c r="CC93" s="2">
        <f t="shared" si="161"/>
        <v>3.6618653304470286</v>
      </c>
      <c r="CD93" s="2">
        <f t="shared" si="168"/>
        <v>5.4034368953712351</v>
      </c>
      <c r="CE93" s="2">
        <f t="shared" si="162"/>
        <v>7.5164710202372849</v>
      </c>
      <c r="CG93" s="2">
        <f t="shared" si="169"/>
        <v>48.082108598458682</v>
      </c>
      <c r="CH93" s="2">
        <f t="shared" si="170"/>
        <v>76.313000432734285</v>
      </c>
      <c r="CI93" s="2">
        <f t="shared" si="171"/>
        <v>117.50522131916881</v>
      </c>
      <c r="CJ93" s="2">
        <f t="shared" si="172"/>
        <v>173.390332789013</v>
      </c>
      <c r="CK93" s="2">
        <f t="shared" si="173"/>
        <v>241.1952682771869</v>
      </c>
    </row>
    <row r="94" spans="1:89">
      <c r="A94" s="2">
        <v>1.4</v>
      </c>
      <c r="B94" s="2">
        <f t="shared" si="130"/>
        <v>1336.0869565217392</v>
      </c>
      <c r="C94" s="3">
        <v>8.3000000000000007</v>
      </c>
      <c r="D94" s="2">
        <f>$D$5+$D$7*$C94</f>
        <v>58.477400000000003</v>
      </c>
      <c r="E94" s="2">
        <f>$E$5+$E$7*$C94</f>
        <v>27.253</v>
      </c>
      <c r="F94" s="2">
        <f>$F$5+$F$7*$C94</f>
        <v>5.4718999999999989</v>
      </c>
      <c r="G94" s="2">
        <f>$G$5+$G$7*$C94</f>
        <v>1.6762999999999999</v>
      </c>
      <c r="H94" s="3">
        <f t="shared" si="89"/>
        <v>92.878600000000006</v>
      </c>
      <c r="J94" s="2">
        <f t="shared" si="131"/>
        <v>62.961112678270347</v>
      </c>
      <c r="K94" s="2">
        <f t="shared" si="132"/>
        <v>29.34260421668716</v>
      </c>
      <c r="L94" s="2">
        <f t="shared" si="133"/>
        <v>5.8914540055513314</v>
      </c>
      <c r="M94" s="2">
        <f t="shared" si="134"/>
        <v>1.8048290994911635</v>
      </c>
      <c r="N94" s="3">
        <f t="shared" si="174"/>
        <v>99.999999999999986</v>
      </c>
      <c r="O94" s="2">
        <v>8.0000000000000002E-3</v>
      </c>
      <c r="P94" s="2">
        <f t="shared" si="106"/>
        <v>8.5494002745229794E-2</v>
      </c>
      <c r="Q94" s="2">
        <f t="shared" si="107"/>
        <v>0.19304801166384097</v>
      </c>
      <c r="R94" s="2">
        <v>0.3</v>
      </c>
      <c r="S94" s="2">
        <f t="shared" si="163"/>
        <v>4.6910877983078116E-2</v>
      </c>
      <c r="T94" s="2">
        <v>0.12</v>
      </c>
      <c r="U94" s="2">
        <f t="shared" si="108"/>
        <v>0.64814420138758577</v>
      </c>
      <c r="V94" s="2">
        <f t="shared" si="109"/>
        <v>1.1224105168457443</v>
      </c>
      <c r="W94" s="2">
        <v>0.06</v>
      </c>
      <c r="X94" s="2">
        <f t="shared" si="164"/>
        <v>0.33294491979362417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35"/>
        <v>0.11349445814213394</v>
      </c>
      <c r="AD94" s="2">
        <f t="shared" si="110"/>
        <v>0.14068987174321157</v>
      </c>
      <c r="AE94" s="2">
        <f t="shared" si="111"/>
        <v>0.80513426586358239</v>
      </c>
      <c r="AF94" s="2">
        <f t="shared" si="112"/>
        <v>1.6241098628619679</v>
      </c>
      <c r="AG94" s="2">
        <f t="shared" si="113"/>
        <v>8.445715502695629</v>
      </c>
      <c r="AH94" s="2">
        <f t="shared" si="136"/>
        <v>0.57294168634346088</v>
      </c>
      <c r="AI94" s="2">
        <f t="shared" si="114"/>
        <v>7.7671704124730401E-2</v>
      </c>
      <c r="AJ94" s="2">
        <f t="shared" si="115"/>
        <v>0.51035022462600732</v>
      </c>
      <c r="AK94" s="2">
        <f t="shared" si="116"/>
        <v>0.87824442928116375</v>
      </c>
      <c r="AL94" s="2">
        <f t="shared" si="117"/>
        <v>5.5034680297163154</v>
      </c>
      <c r="AM94" s="2">
        <f t="shared" si="137"/>
        <v>0.3497225747730171</v>
      </c>
      <c r="AN94" s="2">
        <f t="shared" si="118"/>
        <v>4.2880795517753811E-2</v>
      </c>
      <c r="AO94" s="2">
        <f t="shared" si="119"/>
        <v>0.32349554952359477</v>
      </c>
      <c r="AP94" s="2">
        <f t="shared" si="120"/>
        <v>0.4749144717366639</v>
      </c>
      <c r="AQ94" s="2">
        <f t="shared" si="121"/>
        <v>3.5862160339692317</v>
      </c>
      <c r="AR94" s="2">
        <f t="shared" si="138"/>
        <v>0.21462468295834453</v>
      </c>
      <c r="AS94" s="2">
        <f t="shared" si="122"/>
        <v>2.3673519783763301E-2</v>
      </c>
      <c r="AT94" s="2">
        <f t="shared" si="123"/>
        <v>0.2050540305694217</v>
      </c>
      <c r="AU94" s="2">
        <f t="shared" si="124"/>
        <v>0.25681205362101767</v>
      </c>
      <c r="AV94" s="2">
        <f t="shared" si="125"/>
        <v>2.3368801949706146</v>
      </c>
      <c r="AW94" s="2">
        <f t="shared" si="139"/>
        <v>0.1323799618851875</v>
      </c>
      <c r="AX94" s="2">
        <f t="shared" si="126"/>
        <v>1.3069616180982383E-2</v>
      </c>
      <c r="AY94" s="2">
        <f t="shared" si="127"/>
        <v>0.12997753914910856</v>
      </c>
      <c r="AZ94" s="2">
        <f t="shared" si="128"/>
        <v>0.13887222818009778</v>
      </c>
      <c r="BA94" s="2">
        <f t="shared" si="129"/>
        <v>1.5227774885612906</v>
      </c>
      <c r="BB94" s="2">
        <f t="shared" si="140"/>
        <v>8.2032695337207959E-2</v>
      </c>
      <c r="BD94" s="2">
        <f t="shared" si="165"/>
        <v>3850.4751250220625</v>
      </c>
      <c r="BE94" s="2">
        <f t="shared" si="166"/>
        <v>7622.4575856538422</v>
      </c>
      <c r="BF94" s="2">
        <f t="shared" si="141"/>
        <v>42.190052527849893</v>
      </c>
      <c r="BG94" s="2">
        <f t="shared" si="142"/>
        <v>41.219783875622028</v>
      </c>
      <c r="BH94" s="2">
        <f t="shared" si="167"/>
        <v>1.9527314073588422</v>
      </c>
      <c r="BI94" s="2">
        <f t="shared" si="143"/>
        <v>2.3844887449784635</v>
      </c>
      <c r="BJ94" s="2">
        <f t="shared" si="144"/>
        <v>132.18867005703646</v>
      </c>
      <c r="BK94" s="2">
        <f t="shared" si="145"/>
        <v>115.11265915490257</v>
      </c>
      <c r="BL94" s="2">
        <f t="shared" si="146"/>
        <v>199.12095327015192</v>
      </c>
      <c r="BM94" s="2">
        <f t="shared" si="147"/>
        <v>182.57113111576942</v>
      </c>
      <c r="BN94" s="2">
        <f t="shared" si="148"/>
        <v>283.05793078703948</v>
      </c>
      <c r="BO94" s="2">
        <f t="shared" si="149"/>
        <v>280.83568246583917</v>
      </c>
      <c r="BP94" s="2">
        <f t="shared" si="150"/>
        <v>368.06726531924659</v>
      </c>
      <c r="BQ94" s="2">
        <f t="shared" si="151"/>
        <v>413.80250806864933</v>
      </c>
      <c r="BR94" s="2">
        <f t="shared" si="152"/>
        <v>416.75579100952928</v>
      </c>
      <c r="BS94" s="2">
        <f t="shared" si="153"/>
        <v>574.47398345670399</v>
      </c>
      <c r="BU94" s="2">
        <f t="shared" si="154"/>
        <v>2.7926555729221532</v>
      </c>
      <c r="BV94" s="2">
        <f t="shared" si="155"/>
        <v>4.4292112658005616</v>
      </c>
      <c r="BW94" s="2">
        <f t="shared" si="156"/>
        <v>6.8131284558221425</v>
      </c>
      <c r="BX94" s="2">
        <f t="shared" si="157"/>
        <v>10.038929590637133</v>
      </c>
      <c r="BY94" s="2">
        <f t="shared" si="158"/>
        <v>13.936850935224243</v>
      </c>
      <c r="CA94" s="2">
        <f t="shared" si="159"/>
        <v>1.5101777590938001</v>
      </c>
      <c r="CB94" s="2">
        <f t="shared" si="160"/>
        <v>2.3951741162769458</v>
      </c>
      <c r="CC94" s="2">
        <f t="shared" si="161"/>
        <v>3.6843193853173739</v>
      </c>
      <c r="CD94" s="2">
        <f t="shared" si="168"/>
        <v>5.4287282470087241</v>
      </c>
      <c r="CE94" s="2">
        <f t="shared" si="162"/>
        <v>7.5365979672739174</v>
      </c>
      <c r="CG94" s="2">
        <f t="shared" si="169"/>
        <v>48.275614383720757</v>
      </c>
      <c r="CH94" s="2">
        <f t="shared" si="170"/>
        <v>76.566153436559162</v>
      </c>
      <c r="CI94" s="2">
        <f t="shared" si="171"/>
        <v>117.77605705091121</v>
      </c>
      <c r="CJ94" s="2">
        <f t="shared" si="172"/>
        <v>173.53930017077383</v>
      </c>
      <c r="CK94" s="2">
        <f t="shared" si="173"/>
        <v>240.92123926627826</v>
      </c>
    </row>
    <row r="95" spans="1:89">
      <c r="A95" s="2">
        <v>1.4</v>
      </c>
      <c r="B95" s="2">
        <f t="shared" si="130"/>
        <v>1336.5217391304348</v>
      </c>
      <c r="C95" s="3">
        <v>8.4</v>
      </c>
      <c r="D95" s="2">
        <f>$D$5+$D$7*$C95</f>
        <v>58.495199999999997</v>
      </c>
      <c r="E95" s="2">
        <f>$E$5+$E$7*$C95</f>
        <v>27.244</v>
      </c>
      <c r="F95" s="2">
        <f>$F$5+$F$7*$C95</f>
        <v>5.3811999999999998</v>
      </c>
      <c r="G95" s="2">
        <f>$G$5+$G$7*$C95</f>
        <v>1.6724000000000001</v>
      </c>
      <c r="H95" s="3">
        <f t="shared" si="89"/>
        <v>92.792799999999986</v>
      </c>
      <c r="J95" s="2">
        <f t="shared" si="131"/>
        <v>63.038511608659299</v>
      </c>
      <c r="K95" s="2">
        <f t="shared" si="132"/>
        <v>29.360036554560274</v>
      </c>
      <c r="L95" s="2">
        <f t="shared" si="133"/>
        <v>5.7991568311334509</v>
      </c>
      <c r="M95" s="2">
        <f t="shared" si="134"/>
        <v>1.8022950056469902</v>
      </c>
      <c r="N95" s="3">
        <f t="shared" si="174"/>
        <v>100.00000000000001</v>
      </c>
      <c r="O95" s="2">
        <v>8.0000000000000002E-3</v>
      </c>
      <c r="P95" s="2">
        <f t="shared" si="106"/>
        <v>8.5371070071838112E-2</v>
      </c>
      <c r="Q95" s="2">
        <f t="shared" si="107"/>
        <v>0.19298646839187453</v>
      </c>
      <c r="R95" s="2">
        <v>0.3</v>
      </c>
      <c r="S95" s="2">
        <f t="shared" si="163"/>
        <v>4.6706531290655245E-2</v>
      </c>
      <c r="T95" s="2">
        <v>0.12</v>
      </c>
      <c r="U95" s="2">
        <f t="shared" si="108"/>
        <v>0.6481698026657613</v>
      </c>
      <c r="V95" s="2">
        <f t="shared" si="109"/>
        <v>1.1214921197948586</v>
      </c>
      <c r="W95" s="2">
        <v>0.06</v>
      </c>
      <c r="X95" s="2">
        <f t="shared" si="164"/>
        <v>0.33206756880777499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35"/>
        <v>0.11313110758593341</v>
      </c>
      <c r="AD95" s="2">
        <f t="shared" si="110"/>
        <v>0.14058817427407985</v>
      </c>
      <c r="AE95" s="2">
        <f t="shared" si="111"/>
        <v>0.80327530264383551</v>
      </c>
      <c r="AF95" s="2">
        <f t="shared" si="112"/>
        <v>1.6205253146335841</v>
      </c>
      <c r="AG95" s="2">
        <f t="shared" si="113"/>
        <v>8.4377319608161052</v>
      </c>
      <c r="AH95" s="2">
        <f t="shared" si="136"/>
        <v>0.57051624125364164</v>
      </c>
      <c r="AI95" s="2">
        <f t="shared" si="114"/>
        <v>7.7615559246390853E-2</v>
      </c>
      <c r="AJ95" s="2">
        <f t="shared" si="115"/>
        <v>0.50917188414666914</v>
      </c>
      <c r="AK95" s="2">
        <f t="shared" si="116"/>
        <v>0.87630606933085819</v>
      </c>
      <c r="AL95" s="2">
        <f t="shared" si="117"/>
        <v>5.4982657271424449</v>
      </c>
      <c r="AM95" s="2">
        <f t="shared" si="137"/>
        <v>0.34833407651539328</v>
      </c>
      <c r="AN95" s="2">
        <f t="shared" si="118"/>
        <v>4.2849799197091365E-2</v>
      </c>
      <c r="AO95" s="2">
        <f t="shared" si="119"/>
        <v>0.32274863518419428</v>
      </c>
      <c r="AP95" s="2">
        <f t="shared" si="120"/>
        <v>0.47386629521411155</v>
      </c>
      <c r="AQ95" s="2">
        <f t="shared" si="121"/>
        <v>3.5828260658976023</v>
      </c>
      <c r="AR95" s="2">
        <f t="shared" si="138"/>
        <v>0.21382433778660864</v>
      </c>
      <c r="AS95" s="2">
        <f t="shared" si="122"/>
        <v>2.3656407414424849E-2</v>
      </c>
      <c r="AT95" s="2">
        <f t="shared" si="123"/>
        <v>0.20458058419277231</v>
      </c>
      <c r="AU95" s="2">
        <f t="shared" si="124"/>
        <v>0.25624524763523748</v>
      </c>
      <c r="AV95" s="2">
        <f t="shared" si="125"/>
        <v>2.3346711955201811</v>
      </c>
      <c r="AW95" s="2">
        <f t="shared" si="139"/>
        <v>0.13191530757449768</v>
      </c>
      <c r="AX95" s="2">
        <f t="shared" si="126"/>
        <v>1.3060168827937991E-2</v>
      </c>
      <c r="AY95" s="2">
        <f t="shared" si="127"/>
        <v>0.12967743583104618</v>
      </c>
      <c r="AZ95" s="2">
        <f t="shared" si="128"/>
        <v>0.13856572539301568</v>
      </c>
      <c r="BA95" s="2">
        <f t="shared" si="129"/>
        <v>1.5213380417969233</v>
      </c>
      <c r="BB95" s="2">
        <f t="shared" si="140"/>
        <v>8.176092188177414E-2</v>
      </c>
      <c r="BD95" s="2">
        <f t="shared" si="165"/>
        <v>3783.0815494596995</v>
      </c>
      <c r="BE95" s="2">
        <f t="shared" si="166"/>
        <v>7576.7507280801019</v>
      </c>
      <c r="BF95" s="2">
        <f t="shared" si="141"/>
        <v>42.20904289018457</v>
      </c>
      <c r="BG95" s="2">
        <f t="shared" si="142"/>
        <v>41.231560768652535</v>
      </c>
      <c r="BH95" s="2">
        <f t="shared" si="167"/>
        <v>1.9424076860280817</v>
      </c>
      <c r="BI95" s="2">
        <f t="shared" si="143"/>
        <v>2.379225875229054</v>
      </c>
      <c r="BJ95" s="2">
        <f t="shared" si="144"/>
        <v>132.64194501114733</v>
      </c>
      <c r="BK95" s="2">
        <f t="shared" si="145"/>
        <v>115.32134112938169</v>
      </c>
      <c r="BL95" s="2">
        <f t="shared" si="146"/>
        <v>199.50818985568625</v>
      </c>
      <c r="BM95" s="2">
        <f t="shared" si="147"/>
        <v>182.7727627674351</v>
      </c>
      <c r="BN95" s="2">
        <f t="shared" si="148"/>
        <v>282.9839906765817</v>
      </c>
      <c r="BO95" s="2">
        <f t="shared" si="149"/>
        <v>280.86125756358609</v>
      </c>
      <c r="BP95" s="2">
        <f t="shared" si="150"/>
        <v>366.73392256057951</v>
      </c>
      <c r="BQ95" s="2">
        <f t="shared" si="151"/>
        <v>413.24216776498184</v>
      </c>
      <c r="BR95" s="2">
        <f t="shared" si="152"/>
        <v>413.08342288234701</v>
      </c>
      <c r="BS95" s="2">
        <f t="shared" si="153"/>
        <v>572.5526672593902</v>
      </c>
      <c r="BU95" s="2">
        <f t="shared" si="154"/>
        <v>2.796919131352845</v>
      </c>
      <c r="BV95" s="2">
        <f t="shared" si="155"/>
        <v>4.4328363845589198</v>
      </c>
      <c r="BW95" s="2">
        <f t="shared" si="156"/>
        <v>6.81180271441771</v>
      </c>
      <c r="BX95" s="2">
        <f t="shared" si="157"/>
        <v>10.022472107802452</v>
      </c>
      <c r="BY95" s="2">
        <f t="shared" si="158"/>
        <v>13.886271986450963</v>
      </c>
      <c r="CA95" s="2">
        <f t="shared" si="159"/>
        <v>1.522042169105428</v>
      </c>
      <c r="CB95" s="2">
        <f t="shared" si="160"/>
        <v>2.4122842274599745</v>
      </c>
      <c r="CC95" s="2">
        <f t="shared" si="161"/>
        <v>3.706882641957451</v>
      </c>
      <c r="CD95" s="2">
        <f t="shared" si="168"/>
        <v>5.454081605634328</v>
      </c>
      <c r="CE95" s="2">
        <f t="shared" si="162"/>
        <v>7.5567045532784904</v>
      </c>
      <c r="CG95" s="2">
        <f t="shared" si="169"/>
        <v>48.470110522095517</v>
      </c>
      <c r="CH95" s="2">
        <f t="shared" si="170"/>
        <v>76.820265225906354</v>
      </c>
      <c r="CI95" s="2">
        <f t="shared" si="171"/>
        <v>118.04732811950731</v>
      </c>
      <c r="CJ95" s="2">
        <f t="shared" si="172"/>
        <v>173.6876570095296</v>
      </c>
      <c r="CK95" s="2">
        <f t="shared" si="173"/>
        <v>240.64662091163123</v>
      </c>
    </row>
    <row r="96" spans="1:89">
      <c r="A96" s="2">
        <v>1.4</v>
      </c>
      <c r="B96" s="2">
        <f t="shared" si="130"/>
        <v>1336.9565217391305</v>
      </c>
      <c r="C96" s="3">
        <v>8.5</v>
      </c>
      <c r="D96" s="2">
        <f>$D$5+$D$7*$C96</f>
        <v>58.512999999999998</v>
      </c>
      <c r="E96" s="2">
        <f>$E$5+$E$7*$C96</f>
        <v>27.234999999999999</v>
      </c>
      <c r="F96" s="2">
        <f>$F$5+$F$7*$C96</f>
        <v>5.2904999999999998</v>
      </c>
      <c r="G96" s="2">
        <f>$G$5+$G$7*$C96</f>
        <v>1.6684999999999999</v>
      </c>
      <c r="H96" s="3">
        <f t="shared" ref="H96:H161" si="175">SUM(D96:G96)</f>
        <v>92.706999999999979</v>
      </c>
      <c r="J96" s="2">
        <f t="shared" si="131"/>
        <v>63.11605380391989</v>
      </c>
      <c r="K96" s="2">
        <f t="shared" si="132"/>
        <v>29.377501159567245</v>
      </c>
      <c r="L96" s="2">
        <f t="shared" si="133"/>
        <v>5.7066888152998168</v>
      </c>
      <c r="M96" s="2">
        <f t="shared" si="134"/>
        <v>1.7997562212130696</v>
      </c>
      <c r="N96" s="3">
        <f t="shared" si="174"/>
        <v>100.00000000000001</v>
      </c>
      <c r="O96" s="2">
        <v>8.0000000000000002E-3</v>
      </c>
      <c r="P96" s="2">
        <f t="shared" si="106"/>
        <v>8.5248380413080971E-2</v>
      </c>
      <c r="Q96" s="2">
        <f t="shared" si="107"/>
        <v>0.19292497796135799</v>
      </c>
      <c r="R96" s="2">
        <v>0.3</v>
      </c>
      <c r="S96" s="2">
        <f t="shared" si="163"/>
        <v>4.6502025051558406E-2</v>
      </c>
      <c r="T96" s="2">
        <v>0.12</v>
      </c>
      <c r="U96" s="2">
        <f t="shared" si="108"/>
        <v>0.64819539112794977</v>
      </c>
      <c r="V96" s="2">
        <f t="shared" si="109"/>
        <v>1.1205749695970895</v>
      </c>
      <c r="W96" s="2">
        <v>0.06</v>
      </c>
      <c r="X96" s="2">
        <f t="shared" si="164"/>
        <v>0.33119045329935298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35"/>
        <v>0.11276708447042835</v>
      </c>
      <c r="AD96" s="2">
        <f t="shared" si="110"/>
        <v>0.14048660518071945</v>
      </c>
      <c r="AE96" s="2">
        <f t="shared" si="111"/>
        <v>0.80142163204803574</v>
      </c>
      <c r="AF96" s="2">
        <f t="shared" si="112"/>
        <v>1.6169506072982558</v>
      </c>
      <c r="AG96" s="2">
        <f t="shared" si="113"/>
        <v>8.4297602711317356</v>
      </c>
      <c r="AH96" s="2">
        <f t="shared" si="136"/>
        <v>0.56809672492975094</v>
      </c>
      <c r="AI96" s="2">
        <f t="shared" si="114"/>
        <v>7.7559485241418369E-2</v>
      </c>
      <c r="AJ96" s="2">
        <f t="shared" si="115"/>
        <v>0.50799689850134411</v>
      </c>
      <c r="AK96" s="2">
        <f t="shared" si="116"/>
        <v>0.87437303088601426</v>
      </c>
      <c r="AL96" s="2">
        <f t="shared" si="117"/>
        <v>5.4930711477954679</v>
      </c>
      <c r="AM96" s="2">
        <f t="shared" si="137"/>
        <v>0.34694891885849422</v>
      </c>
      <c r="AN96" s="2">
        <f t="shared" si="118"/>
        <v>4.2818842004015943E-2</v>
      </c>
      <c r="AO96" s="2">
        <f t="shared" si="119"/>
        <v>0.32200384737246113</v>
      </c>
      <c r="AP96" s="2">
        <f t="shared" si="120"/>
        <v>0.47282099631864216</v>
      </c>
      <c r="AQ96" s="2">
        <f t="shared" si="121"/>
        <v>3.5794411304999096</v>
      </c>
      <c r="AR96" s="2">
        <f t="shared" si="138"/>
        <v>0.21302588469730271</v>
      </c>
      <c r="AS96" s="2">
        <f t="shared" si="122"/>
        <v>2.3639316646544447E-2</v>
      </c>
      <c r="AT96" s="2">
        <f t="shared" si="123"/>
        <v>0.20410848575760132</v>
      </c>
      <c r="AU96" s="2">
        <f t="shared" si="124"/>
        <v>0.25567999773874212</v>
      </c>
      <c r="AV96" s="2">
        <f t="shared" si="125"/>
        <v>2.3324654755029828</v>
      </c>
      <c r="AW96" s="2">
        <f t="shared" si="139"/>
        <v>0.13145173092065401</v>
      </c>
      <c r="AX96" s="2">
        <f t="shared" si="126"/>
        <v>1.3050733400571243E-2</v>
      </c>
      <c r="AY96" s="2">
        <f t="shared" si="127"/>
        <v>0.12937818693225944</v>
      </c>
      <c r="AZ96" s="2">
        <f t="shared" si="128"/>
        <v>0.13826006406794131</v>
      </c>
      <c r="BA96" s="2">
        <f t="shared" si="129"/>
        <v>1.5199007320043687</v>
      </c>
      <c r="BB96" s="2">
        <f t="shared" si="140"/>
        <v>8.1489765873865458E-2</v>
      </c>
      <c r="BD96" s="2">
        <f t="shared" si="165"/>
        <v>3716.487058091167</v>
      </c>
      <c r="BE96" s="2">
        <f t="shared" si="166"/>
        <v>7531.3358613743503</v>
      </c>
      <c r="BF96" s="2">
        <f t="shared" si="141"/>
        <v>42.227839438082235</v>
      </c>
      <c r="BG96" s="2">
        <f t="shared" si="142"/>
        <v>41.243281694175238</v>
      </c>
      <c r="BH96" s="2">
        <f t="shared" si="167"/>
        <v>1.9320923772489129</v>
      </c>
      <c r="BI96" s="2">
        <f t="shared" si="143"/>
        <v>2.3739654811351696</v>
      </c>
      <c r="BJ96" s="2">
        <f t="shared" si="144"/>
        <v>133.09659045918988</v>
      </c>
      <c r="BK96" s="2">
        <f t="shared" si="145"/>
        <v>115.53046170973236</v>
      </c>
      <c r="BL96" s="2">
        <f t="shared" si="146"/>
        <v>199.8944955834807</v>
      </c>
      <c r="BM96" s="2">
        <f t="shared" si="147"/>
        <v>182.97419491821211</v>
      </c>
      <c r="BN96" s="2">
        <f t="shared" si="148"/>
        <v>282.90490092220608</v>
      </c>
      <c r="BO96" s="2">
        <f t="shared" si="149"/>
        <v>280.8853004266287</v>
      </c>
      <c r="BP96" s="2">
        <f t="shared" si="150"/>
        <v>365.39351194743426</v>
      </c>
      <c r="BQ96" s="2">
        <f t="shared" si="151"/>
        <v>412.67924240242246</v>
      </c>
      <c r="BR96" s="2">
        <f t="shared" si="152"/>
        <v>409.42139951847059</v>
      </c>
      <c r="BS96" s="2">
        <f t="shared" si="153"/>
        <v>570.63347587420287</v>
      </c>
      <c r="BU96" s="2">
        <f t="shared" si="154"/>
        <v>2.8011946907233782</v>
      </c>
      <c r="BV96" s="2">
        <f t="shared" si="155"/>
        <v>4.4364606161796631</v>
      </c>
      <c r="BW96" s="2">
        <f t="shared" si="156"/>
        <v>6.8104498208807174</v>
      </c>
      <c r="BX96" s="2">
        <f t="shared" si="157"/>
        <v>10.00597492368569</v>
      </c>
      <c r="BY96" s="2">
        <f t="shared" si="158"/>
        <v>13.835792217155044</v>
      </c>
      <c r="CA96" s="2">
        <f t="shared" si="159"/>
        <v>1.5339969407319711</v>
      </c>
      <c r="CB96" s="2">
        <f t="shared" si="160"/>
        <v>2.4295051805699472</v>
      </c>
      <c r="CC96" s="2">
        <f t="shared" si="161"/>
        <v>3.7295548306004185</v>
      </c>
      <c r="CD96" s="2">
        <f t="shared" si="168"/>
        <v>5.4794959353613928</v>
      </c>
      <c r="CE96" s="2">
        <f t="shared" si="162"/>
        <v>7.576789647647864</v>
      </c>
      <c r="CG96" s="2">
        <f t="shared" si="169"/>
        <v>48.665603029109192</v>
      </c>
      <c r="CH96" s="2">
        <f t="shared" si="170"/>
        <v>77.075339288723995</v>
      </c>
      <c r="CI96" s="2">
        <f t="shared" si="171"/>
        <v>118.31903313620067</v>
      </c>
      <c r="CJ96" s="2">
        <f t="shared" si="172"/>
        <v>173.83540143350771</v>
      </c>
      <c r="CK96" s="2">
        <f t="shared" si="173"/>
        <v>240.37142932732979</v>
      </c>
    </row>
    <row r="97" spans="1:89">
      <c r="A97" s="2">
        <v>1.4</v>
      </c>
      <c r="B97" s="2">
        <f t="shared" si="130"/>
        <v>1337.391304347826</v>
      </c>
      <c r="C97" s="3">
        <v>8.6</v>
      </c>
      <c r="D97" s="2">
        <f t="shared" ref="D97:D101" si="176">$D$5+$D$7*$C97</f>
        <v>58.530799999999999</v>
      </c>
      <c r="E97" s="2">
        <f t="shared" ref="E97:E101" si="177">$E$5+$E$7*$C97</f>
        <v>27.225999999999999</v>
      </c>
      <c r="F97" s="2">
        <f t="shared" ref="F97:F101" si="178">$F$5+$F$7*$C97</f>
        <v>5.1997999999999998</v>
      </c>
      <c r="G97" s="2">
        <f t="shared" ref="G97:G101" si="179">$G$5+$G$7*$C97</f>
        <v>1.6646000000000001</v>
      </c>
      <c r="H97" s="3">
        <f t="shared" si="175"/>
        <v>92.621199999999988</v>
      </c>
      <c r="J97" s="2">
        <f t="shared" si="131"/>
        <v>63.193739662193977</v>
      </c>
      <c r="K97" s="2">
        <f t="shared" si="132"/>
        <v>29.394998121380421</v>
      </c>
      <c r="L97" s="2">
        <f t="shared" si="133"/>
        <v>5.614049483271649</v>
      </c>
      <c r="M97" s="2">
        <f t="shared" si="134"/>
        <v>1.7972127331539651</v>
      </c>
      <c r="N97" s="3">
        <f t="shared" si="174"/>
        <v>100.00000000000001</v>
      </c>
      <c r="O97" s="2">
        <v>8.0000000000000002E-3</v>
      </c>
      <c r="P97" s="2">
        <f t="shared" si="106"/>
        <v>8.5125933175584631E-2</v>
      </c>
      <c r="Q97" s="2">
        <f t="shared" si="107"/>
        <v>0.19286354030738401</v>
      </c>
      <c r="R97" s="2">
        <v>0.3</v>
      </c>
      <c r="S97" s="2">
        <f t="shared" si="163"/>
        <v>4.6297358418254164E-2</v>
      </c>
      <c r="T97" s="2">
        <v>0.12</v>
      </c>
      <c r="U97" s="2">
        <f t="shared" si="108"/>
        <v>0.64822096678375141</v>
      </c>
      <c r="V97" s="2">
        <f t="shared" si="109"/>
        <v>1.1196590640213093</v>
      </c>
      <c r="W97" s="2">
        <v>0.06</v>
      </c>
      <c r="X97" s="2">
        <f t="shared" si="164"/>
        <v>0.33031357014109536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35"/>
        <v>0.1124023869265352</v>
      </c>
      <c r="AD97" s="2">
        <f t="shared" si="110"/>
        <v>0.1403851642466809</v>
      </c>
      <c r="AE97" s="2">
        <f t="shared" si="111"/>
        <v>0.79957323643141509</v>
      </c>
      <c r="AF97" s="2">
        <f t="shared" si="112"/>
        <v>1.6133857090668853</v>
      </c>
      <c r="AG97" s="2">
        <f t="shared" si="113"/>
        <v>8.4218004108219802</v>
      </c>
      <c r="AH97" s="2">
        <f t="shared" si="136"/>
        <v>0.56568311445361974</v>
      </c>
      <c r="AI97" s="2">
        <f t="shared" si="114"/>
        <v>7.750348199031612E-2</v>
      </c>
      <c r="AJ97" s="2">
        <f t="shared" si="115"/>
        <v>0.50682525650554822</v>
      </c>
      <c r="AK97" s="2">
        <f t="shared" si="116"/>
        <v>0.87244529675653948</v>
      </c>
      <c r="AL97" s="2">
        <f t="shared" si="117"/>
        <v>5.4878842768048726</v>
      </c>
      <c r="AM97" s="2">
        <f t="shared" si="137"/>
        <v>0.34556708894446303</v>
      </c>
      <c r="AN97" s="2">
        <f t="shared" si="118"/>
        <v>4.2787923872556005E-2</v>
      </c>
      <c r="AO97" s="2">
        <f t="shared" si="119"/>
        <v>0.32126117899888945</v>
      </c>
      <c r="AP97" s="2">
        <f t="shared" si="120"/>
        <v>0.47177856575463895</v>
      </c>
      <c r="AQ97" s="2">
        <f t="shared" si="121"/>
        <v>3.5760612180861076</v>
      </c>
      <c r="AR97" s="2">
        <f t="shared" si="138"/>
        <v>0.21222931644008797</v>
      </c>
      <c r="AS97" s="2">
        <f t="shared" si="122"/>
        <v>2.3622247443700718E-2</v>
      </c>
      <c r="AT97" s="2">
        <f t="shared" si="123"/>
        <v>0.20363773077008579</v>
      </c>
      <c r="AU97" s="2">
        <f t="shared" si="124"/>
        <v>0.2551162989048868</v>
      </c>
      <c r="AV97" s="2">
        <f t="shared" si="125"/>
        <v>2.330263028604711</v>
      </c>
      <c r="AW97" s="2">
        <f t="shared" si="139"/>
        <v>0.13098922781269459</v>
      </c>
      <c r="AX97" s="2">
        <f t="shared" si="126"/>
        <v>1.3041309878774705E-2</v>
      </c>
      <c r="AY97" s="2">
        <f t="shared" si="127"/>
        <v>0.12907978960425023</v>
      </c>
      <c r="AZ97" s="2">
        <f t="shared" si="128"/>
        <v>0.13795524148669466</v>
      </c>
      <c r="BA97" s="2">
        <f t="shared" si="129"/>
        <v>1.5184655550690436</v>
      </c>
      <c r="BB97" s="2">
        <f t="shared" si="140"/>
        <v>8.1219224968671858E-2</v>
      </c>
      <c r="BD97" s="2">
        <f t="shared" si="165"/>
        <v>3650.6874245512722</v>
      </c>
      <c r="BE97" s="2">
        <f t="shared" si="166"/>
        <v>7486.2120423415245</v>
      </c>
      <c r="BF97" s="2">
        <f t="shared" si="141"/>
        <v>42.246440762400283</v>
      </c>
      <c r="BG97" s="2">
        <f t="shared" si="142"/>
        <v>41.254946334503437</v>
      </c>
      <c r="BH97" s="2">
        <f t="shared" si="167"/>
        <v>1.921785536027852</v>
      </c>
      <c r="BI97" s="2">
        <f t="shared" si="143"/>
        <v>2.3687075747967126</v>
      </c>
      <c r="BJ97" s="2">
        <f t="shared" si="144"/>
        <v>133.55260879765399</v>
      </c>
      <c r="BK97" s="2">
        <f t="shared" si="145"/>
        <v>115.74002155959191</v>
      </c>
      <c r="BL97" s="2">
        <f t="shared" si="146"/>
        <v>200.2798515701011</v>
      </c>
      <c r="BM97" s="2">
        <f t="shared" si="147"/>
        <v>183.17542348393175</v>
      </c>
      <c r="BN97" s="2">
        <f t="shared" si="148"/>
        <v>282.82063492047524</v>
      </c>
      <c r="BO97" s="2">
        <f t="shared" si="149"/>
        <v>280.90780431609198</v>
      </c>
      <c r="BP97" s="2">
        <f t="shared" si="150"/>
        <v>364.04607906695804</v>
      </c>
      <c r="BQ97" s="2">
        <f t="shared" si="151"/>
        <v>412.11374050317289</v>
      </c>
      <c r="BR97" s="2">
        <f t="shared" si="152"/>
        <v>405.76990340491523</v>
      </c>
      <c r="BS97" s="2">
        <f t="shared" si="153"/>
        <v>568.71645758967634</v>
      </c>
      <c r="BU97" s="2">
        <f t="shared" si="154"/>
        <v>2.8054822958960712</v>
      </c>
      <c r="BV97" s="2">
        <f t="shared" si="155"/>
        <v>4.4400839113620076</v>
      </c>
      <c r="BW97" s="2">
        <f t="shared" si="156"/>
        <v>6.8090696819342531</v>
      </c>
      <c r="BX97" s="2">
        <f t="shared" si="157"/>
        <v>9.9894382884823418</v>
      </c>
      <c r="BY97" s="2">
        <f t="shared" si="158"/>
        <v>13.785412614002899</v>
      </c>
      <c r="CA97" s="2">
        <f t="shared" si="159"/>
        <v>1.546042523307835</v>
      </c>
      <c r="CB97" s="2">
        <f t="shared" si="160"/>
        <v>2.4468372315385079</v>
      </c>
      <c r="CC97" s="2">
        <f t="shared" si="161"/>
        <v>3.7523356635812055</v>
      </c>
      <c r="CD97" s="2">
        <f t="shared" si="168"/>
        <v>5.5049701794750749</v>
      </c>
      <c r="CE97" s="2">
        <f t="shared" si="162"/>
        <v>7.5968521112286611</v>
      </c>
      <c r="CG97" s="2">
        <f t="shared" si="169"/>
        <v>48.862097960540765</v>
      </c>
      <c r="CH97" s="2">
        <f t="shared" si="170"/>
        <v>77.331379117007401</v>
      </c>
      <c r="CI97" s="2">
        <f t="shared" si="171"/>
        <v>118.59117068944235</v>
      </c>
      <c r="CJ97" s="2">
        <f t="shared" si="172"/>
        <v>173.98253160841998</v>
      </c>
      <c r="CK97" s="2">
        <f t="shared" si="173"/>
        <v>240.09568071672368</v>
      </c>
    </row>
    <row r="98" spans="1:89">
      <c r="A98" s="2">
        <v>1.4</v>
      </c>
      <c r="B98" s="2">
        <f t="shared" si="130"/>
        <v>1337.8260869565217</v>
      </c>
      <c r="C98" s="3">
        <v>8.6999999999999993</v>
      </c>
      <c r="D98" s="2">
        <f t="shared" si="176"/>
        <v>58.5486</v>
      </c>
      <c r="E98" s="2">
        <f t="shared" si="177"/>
        <v>27.216999999999999</v>
      </c>
      <c r="F98" s="2">
        <f t="shared" si="178"/>
        <v>5.1091000000000006</v>
      </c>
      <c r="G98" s="2">
        <f t="shared" si="179"/>
        <v>1.6607000000000001</v>
      </c>
      <c r="H98" s="3">
        <f t="shared" si="175"/>
        <v>92.53540000000001</v>
      </c>
      <c r="J98" s="2">
        <f t="shared" si="131"/>
        <v>63.271569583100082</v>
      </c>
      <c r="K98" s="2">
        <f t="shared" si="132"/>
        <v>29.412527530004727</v>
      </c>
      <c r="L98" s="2">
        <f t="shared" si="133"/>
        <v>5.5212383585092839</v>
      </c>
      <c r="M98" s="2">
        <f t="shared" si="134"/>
        <v>1.7946645283858931</v>
      </c>
      <c r="N98" s="3">
        <f t="shared" si="174"/>
        <v>99.999999999999986</v>
      </c>
      <c r="O98" s="2">
        <v>8.0000000000000002E-3</v>
      </c>
      <c r="P98" s="2">
        <f t="shared" si="106"/>
        <v>8.5003727767680948E-2</v>
      </c>
      <c r="Q98" s="2">
        <f t="shared" si="107"/>
        <v>0.19280215536514753</v>
      </c>
      <c r="R98" s="2">
        <v>0.3</v>
      </c>
      <c r="S98" s="2">
        <f t="shared" si="163"/>
        <v>4.6092530541058316E-2</v>
      </c>
      <c r="T98" s="2">
        <v>0.12</v>
      </c>
      <c r="U98" s="2">
        <f t="shared" si="108"/>
        <v>0.64824652964275797</v>
      </c>
      <c r="V98" s="2">
        <f t="shared" si="109"/>
        <v>1.1187444008412777</v>
      </c>
      <c r="W98" s="2">
        <v>0.06</v>
      </c>
      <c r="X98" s="2">
        <f t="shared" si="164"/>
        <v>0.32943691620315158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35"/>
        <v>0.11203701307823816</v>
      </c>
      <c r="AD98" s="2">
        <f t="shared" si="110"/>
        <v>0.1402838512559649</v>
      </c>
      <c r="AE98" s="2">
        <f t="shared" si="111"/>
        <v>0.79773009821610363</v>
      </c>
      <c r="AF98" s="2">
        <f t="shared" si="112"/>
        <v>1.6098305882675263</v>
      </c>
      <c r="AG98" s="2">
        <f t="shared" si="113"/>
        <v>8.4138523571195822</v>
      </c>
      <c r="AH98" s="2">
        <f t="shared" si="136"/>
        <v>0.56327538698464341</v>
      </c>
      <c r="AI98" s="2">
        <f t="shared" si="114"/>
        <v>7.7447549373835745E-2</v>
      </c>
      <c r="AJ98" s="2">
        <f t="shared" si="115"/>
        <v>0.5056569470172021</v>
      </c>
      <c r="AK98" s="2">
        <f t="shared" si="116"/>
        <v>0.8705228498156925</v>
      </c>
      <c r="AL98" s="2">
        <f t="shared" si="117"/>
        <v>5.4827050993348694</v>
      </c>
      <c r="AM98" s="2">
        <f t="shared" si="137"/>
        <v>0.34418857395866792</v>
      </c>
      <c r="AN98" s="2">
        <f t="shared" si="118"/>
        <v>4.2757044736877255E-2</v>
      </c>
      <c r="AO98" s="2">
        <f t="shared" si="119"/>
        <v>0.32052062300085277</v>
      </c>
      <c r="AP98" s="2">
        <f t="shared" si="120"/>
        <v>0.47073899426074239</v>
      </c>
      <c r="AQ98" s="2">
        <f t="shared" si="121"/>
        <v>3.5726863189887736</v>
      </c>
      <c r="AR98" s="2">
        <f t="shared" si="138"/>
        <v>0.21143462578881114</v>
      </c>
      <c r="AS98" s="2">
        <f t="shared" si="122"/>
        <v>2.3605199769547974E-2</v>
      </c>
      <c r="AT98" s="2">
        <f t="shared" si="123"/>
        <v>0.20316831475344072</v>
      </c>
      <c r="AU98" s="2">
        <f t="shared" si="124"/>
        <v>0.25455414612555127</v>
      </c>
      <c r="AV98" s="2">
        <f t="shared" si="125"/>
        <v>2.3280638485257978</v>
      </c>
      <c r="AW98" s="2">
        <f t="shared" si="139"/>
        <v>0.13052779415324942</v>
      </c>
      <c r="AX98" s="2">
        <f t="shared" si="126"/>
        <v>1.3031898242482774E-2</v>
      </c>
      <c r="AY98" s="2">
        <f t="shared" si="127"/>
        <v>0.12878224100932006</v>
      </c>
      <c r="AZ98" s="2">
        <f t="shared" si="128"/>
        <v>0.13765125494111308</v>
      </c>
      <c r="BA98" s="2">
        <f t="shared" si="129"/>
        <v>1.5170325068859707</v>
      </c>
      <c r="BB98" s="2">
        <f t="shared" si="140"/>
        <v>8.0949296829058534E-2</v>
      </c>
      <c r="BD98" s="2">
        <f t="shared" si="165"/>
        <v>3585.6783975001608</v>
      </c>
      <c r="BE98" s="2">
        <f t="shared" si="166"/>
        <v>7441.3783222858765</v>
      </c>
      <c r="BF98" s="2">
        <f t="shared" si="141"/>
        <v>42.264845444566518</v>
      </c>
      <c r="BG98" s="2">
        <f t="shared" si="142"/>
        <v>41.266554370251285</v>
      </c>
      <c r="BH98" s="2">
        <f t="shared" si="167"/>
        <v>1.91148721783862</v>
      </c>
      <c r="BI98" s="2">
        <f t="shared" si="143"/>
        <v>2.3634521683948955</v>
      </c>
      <c r="BJ98" s="2">
        <f t="shared" si="144"/>
        <v>134.01000240112833</v>
      </c>
      <c r="BK98" s="2">
        <f t="shared" si="145"/>
        <v>115.95002133937969</v>
      </c>
      <c r="BL98" s="2">
        <f t="shared" si="146"/>
        <v>200.66423875908956</v>
      </c>
      <c r="BM98" s="2">
        <f t="shared" si="147"/>
        <v>183.37644434916345</v>
      </c>
      <c r="BN98" s="2">
        <f t="shared" si="148"/>
        <v>282.73116612359229</v>
      </c>
      <c r="BO98" s="2">
        <f t="shared" si="149"/>
        <v>280.92876249778737</v>
      </c>
      <c r="BP98" s="2">
        <f t="shared" si="150"/>
        <v>362.69167024034101</v>
      </c>
      <c r="BQ98" s="2">
        <f t="shared" si="151"/>
        <v>411.54567073003687</v>
      </c>
      <c r="BR98" s="2">
        <f t="shared" si="152"/>
        <v>402.12911601098534</v>
      </c>
      <c r="BS98" s="2">
        <f t="shared" si="153"/>
        <v>566.80166056003623</v>
      </c>
      <c r="BU98" s="2">
        <f t="shared" si="154"/>
        <v>2.8097819919505342</v>
      </c>
      <c r="BV98" s="2">
        <f t="shared" si="155"/>
        <v>4.4437062203903794</v>
      </c>
      <c r="BW98" s="2">
        <f t="shared" si="156"/>
        <v>6.8076622045359469</v>
      </c>
      <c r="BX98" s="2">
        <f t="shared" si="157"/>
        <v>9.9728624550906702</v>
      </c>
      <c r="BY98" s="2">
        <f t="shared" si="158"/>
        <v>13.735134159120365</v>
      </c>
      <c r="CA98" s="2">
        <f t="shared" si="159"/>
        <v>1.5581793629834109</v>
      </c>
      <c r="CB98" s="2">
        <f t="shared" si="160"/>
        <v>2.4642806266142516</v>
      </c>
      <c r="CC98" s="2">
        <f t="shared" si="161"/>
        <v>3.7752248351148259</v>
      </c>
      <c r="CD98" s="2">
        <f t="shared" si="168"/>
        <v>5.5305032603639539</v>
      </c>
      <c r="CE98" s="2">
        <f t="shared" si="162"/>
        <v>7.6168907964609911</v>
      </c>
      <c r="CG98" s="2">
        <f t="shared" si="169"/>
        <v>49.059601412676557</v>
      </c>
      <c r="CH98" s="2">
        <f t="shared" si="170"/>
        <v>77.588388206604122</v>
      </c>
      <c r="CI98" s="2">
        <f t="shared" si="171"/>
        <v>118.86373934471291</v>
      </c>
      <c r="CJ98" s="2">
        <f t="shared" si="172"/>
        <v>174.12904573801137</v>
      </c>
      <c r="CK98" s="2">
        <f t="shared" si="173"/>
        <v>239.81939137146634</v>
      </c>
    </row>
    <row r="99" spans="1:89">
      <c r="A99" s="2">
        <v>1.4</v>
      </c>
      <c r="B99" s="2">
        <f t="shared" si="130"/>
        <v>1338.2608695652175</v>
      </c>
      <c r="C99" s="3">
        <v>8.8000000000000007</v>
      </c>
      <c r="D99" s="2">
        <f t="shared" si="176"/>
        <v>58.566400000000002</v>
      </c>
      <c r="E99" s="2">
        <f t="shared" si="177"/>
        <v>27.207999999999998</v>
      </c>
      <c r="F99" s="2">
        <f t="shared" si="178"/>
        <v>5.0183999999999989</v>
      </c>
      <c r="G99" s="2">
        <f t="shared" si="179"/>
        <v>1.6568000000000001</v>
      </c>
      <c r="H99" s="3">
        <f t="shared" si="175"/>
        <v>92.449600000000004</v>
      </c>
      <c r="J99" s="2">
        <f t="shared" si="131"/>
        <v>63.34954396774026</v>
      </c>
      <c r="K99" s="2">
        <f t="shared" si="132"/>
        <v>29.43008947577923</v>
      </c>
      <c r="L99" s="2">
        <f t="shared" si="133"/>
        <v>5.4282549627040018</v>
      </c>
      <c r="M99" s="2">
        <f t="shared" si="134"/>
        <v>1.7921115937765009</v>
      </c>
      <c r="N99" s="3">
        <f t="shared" si="174"/>
        <v>99.999999999999986</v>
      </c>
      <c r="O99" s="2">
        <v>8.0000000000000002E-3</v>
      </c>
      <c r="P99" s="2">
        <f t="shared" si="106"/>
        <v>8.4881763599401694E-2</v>
      </c>
      <c r="Q99" s="2">
        <f t="shared" si="107"/>
        <v>0.19274082306994628</v>
      </c>
      <c r="R99" s="2">
        <v>0.3</v>
      </c>
      <c r="S99" s="2">
        <f t="shared" si="163"/>
        <v>4.5887540568122949E-2</v>
      </c>
      <c r="T99" s="2">
        <v>0.12</v>
      </c>
      <c r="U99" s="2">
        <f t="shared" si="108"/>
        <v>0.64827207971455214</v>
      </c>
      <c r="V99" s="2">
        <f t="shared" si="109"/>
        <v>1.1178309778356308</v>
      </c>
      <c r="W99" s="2">
        <v>0.06</v>
      </c>
      <c r="X99" s="2">
        <f t="shared" si="164"/>
        <v>0.32856048835304708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35"/>
        <v>0.11167096104255723</v>
      </c>
      <c r="AD99" s="2">
        <f t="shared" si="110"/>
        <v>0.1401826659930212</v>
      </c>
      <c r="AE99" s="2">
        <f t="shared" si="111"/>
        <v>0.79589219989085092</v>
      </c>
      <c r="AF99" s="2">
        <f t="shared" si="112"/>
        <v>1.6062852133449244</v>
      </c>
      <c r="AG99" s="2">
        <f t="shared" si="113"/>
        <v>8.4059160873104251</v>
      </c>
      <c r="AH99" s="2">
        <f t="shared" si="136"/>
        <v>0.56087351975941513</v>
      </c>
      <c r="AI99" s="2">
        <f t="shared" si="114"/>
        <v>7.7391687272976822E-2</v>
      </c>
      <c r="AJ99" s="2">
        <f t="shared" si="115"/>
        <v>0.50449195893645449</v>
      </c>
      <c r="AK99" s="2">
        <f t="shared" si="116"/>
        <v>0.8686056729998326</v>
      </c>
      <c r="AL99" s="2">
        <f t="shared" si="117"/>
        <v>5.4775336005842954</v>
      </c>
      <c r="AM99" s="2">
        <f t="shared" si="137"/>
        <v>0.3428133611294969</v>
      </c>
      <c r="AN99" s="2">
        <f t="shared" si="118"/>
        <v>4.2726204531282244E-2</v>
      </c>
      <c r="AO99" s="2">
        <f t="shared" si="119"/>
        <v>0.31978217234249162</v>
      </c>
      <c r="AP99" s="2">
        <f t="shared" si="120"/>
        <v>0.4697022726097152</v>
      </c>
      <c r="AQ99" s="2">
        <f t="shared" si="121"/>
        <v>3.5693164235630488</v>
      </c>
      <c r="AR99" s="2">
        <f t="shared" si="138"/>
        <v>0.21064180554138962</v>
      </c>
      <c r="AS99" s="2">
        <f t="shared" si="122"/>
        <v>2.3588173587816189E-2</v>
      </c>
      <c r="AT99" s="2">
        <f t="shared" si="123"/>
        <v>0.20270023324784781</v>
      </c>
      <c r="AU99" s="2">
        <f t="shared" si="124"/>
        <v>0.25399353441106698</v>
      </c>
      <c r="AV99" s="2">
        <f t="shared" si="125"/>
        <v>2.3258679289813795</v>
      </c>
      <c r="AW99" s="2">
        <f t="shared" si="139"/>
        <v>0.13006742585847605</v>
      </c>
      <c r="AX99" s="2">
        <f t="shared" si="126"/>
        <v>1.3022498471671548E-2</v>
      </c>
      <c r="AY99" s="2">
        <f t="shared" si="127"/>
        <v>0.12848553832052514</v>
      </c>
      <c r="AZ99" s="2">
        <f t="shared" si="128"/>
        <v>0.13734810173301179</v>
      </c>
      <c r="BA99" s="2">
        <f t="shared" si="129"/>
        <v>1.5156015833597547</v>
      </c>
      <c r="BB99" s="2">
        <f t="shared" si="140"/>
        <v>8.0679979125529364E-2</v>
      </c>
      <c r="BD99" s="2">
        <f t="shared" si="165"/>
        <v>3521.4557008484953</v>
      </c>
      <c r="BE99" s="2">
        <f t="shared" si="166"/>
        <v>7396.8337470422694</v>
      </c>
      <c r="BF99" s="2">
        <f t="shared" si="141"/>
        <v>42.283052056501866</v>
      </c>
      <c r="BG99" s="2">
        <f t="shared" si="142"/>
        <v>41.278105480322317</v>
      </c>
      <c r="BH99" s="2">
        <f t="shared" si="167"/>
        <v>1.9011974786273713</v>
      </c>
      <c r="BI99" s="2">
        <f t="shared" si="143"/>
        <v>2.3581992741929914</v>
      </c>
      <c r="BJ99" s="2">
        <f t="shared" si="144"/>
        <v>134.46877362177713</v>
      </c>
      <c r="BK99" s="2">
        <f t="shared" si="145"/>
        <v>116.16046170622512</v>
      </c>
      <c r="BL99" s="2">
        <f t="shared" si="146"/>
        <v>201.04763791963305</v>
      </c>
      <c r="BM99" s="2">
        <f t="shared" si="147"/>
        <v>183.57725336700969</v>
      </c>
      <c r="BN99" s="2">
        <f t="shared" si="148"/>
        <v>282.6364680421737</v>
      </c>
      <c r="BO99" s="2">
        <f t="shared" si="149"/>
        <v>280.94816824260994</v>
      </c>
      <c r="BP99" s="2">
        <f t="shared" si="150"/>
        <v>361.33033252427242</v>
      </c>
      <c r="BQ99" s="2">
        <f t="shared" si="151"/>
        <v>410.97504188678948</v>
      </c>
      <c r="BR99" s="2">
        <f t="shared" si="152"/>
        <v>398.49921776263659</v>
      </c>
      <c r="BS99" s="2">
        <f t="shared" si="153"/>
        <v>564.88913280097483</v>
      </c>
      <c r="BU99" s="2">
        <f t="shared" si="154"/>
        <v>2.8140938241848326</v>
      </c>
      <c r="BV99" s="2">
        <f t="shared" si="155"/>
        <v>4.4473274931312625</v>
      </c>
      <c r="BW99" s="2">
        <f t="shared" si="156"/>
        <v>6.8062272958854839</v>
      </c>
      <c r="BX99" s="2">
        <f t="shared" si="157"/>
        <v>9.9562476791166041</v>
      </c>
      <c r="BY99" s="2">
        <f t="shared" si="158"/>
        <v>13.684957830011435</v>
      </c>
      <c r="CA99" s="2">
        <f t="shared" si="159"/>
        <v>1.5704079026066196</v>
      </c>
      <c r="CB99" s="2">
        <f t="shared" si="160"/>
        <v>2.4818356021644492</v>
      </c>
      <c r="CC99" s="2">
        <f t="shared" si="161"/>
        <v>3.7982220210769388</v>
      </c>
      <c r="CD99" s="2">
        <f t="shared" si="168"/>
        <v>5.5560940794583056</v>
      </c>
      <c r="CE99" s="2">
        <f t="shared" si="162"/>
        <v>7.6369045475282435</v>
      </c>
      <c r="CG99" s="2">
        <f t="shared" si="169"/>
        <v>49.258119522565302</v>
      </c>
      <c r="CH99" s="2">
        <f t="shared" si="170"/>
        <v>77.846370057014113</v>
      </c>
      <c r="CI99" s="2">
        <f t="shared" si="171"/>
        <v>119.13673764434276</v>
      </c>
      <c r="CJ99" s="2">
        <f t="shared" si="172"/>
        <v>174.27494206461023</v>
      </c>
      <c r="CK99" s="2">
        <f t="shared" si="173"/>
        <v>239.54257767053539</v>
      </c>
    </row>
    <row r="100" spans="1:89">
      <c r="A100" s="2">
        <v>1.4</v>
      </c>
      <c r="B100" s="2">
        <f t="shared" si="130"/>
        <v>1338.695652173913</v>
      </c>
      <c r="C100" s="3">
        <v>8.9</v>
      </c>
      <c r="D100" s="2">
        <f t="shared" si="176"/>
        <v>58.584200000000003</v>
      </c>
      <c r="E100" s="2">
        <f t="shared" si="177"/>
        <v>27.199000000000002</v>
      </c>
      <c r="F100" s="2">
        <f t="shared" si="178"/>
        <v>4.9276999999999997</v>
      </c>
      <c r="G100" s="2">
        <f t="shared" si="179"/>
        <v>1.6529</v>
      </c>
      <c r="H100" s="3">
        <f t="shared" si="175"/>
        <v>92.363800000000012</v>
      </c>
      <c r="J100" s="2">
        <f t="shared" si="131"/>
        <v>63.42766321870689</v>
      </c>
      <c r="K100" s="2">
        <f t="shared" si="132"/>
        <v>29.447684049378651</v>
      </c>
      <c r="L100" s="2">
        <f t="shared" si="133"/>
        <v>5.3350988157698138</v>
      </c>
      <c r="M100" s="2">
        <f t="shared" si="134"/>
        <v>1.7895539161446363</v>
      </c>
      <c r="N100" s="3">
        <f t="shared" si="174"/>
        <v>99.999999999999986</v>
      </c>
      <c r="O100" s="2">
        <v>8.0000000000000002E-3</v>
      </c>
      <c r="P100" s="2">
        <f t="shared" si="106"/>
        <v>8.4760040082473981E-2</v>
      </c>
      <c r="Q100" s="2">
        <f t="shared" si="107"/>
        <v>0.19267954335718002</v>
      </c>
      <c r="R100" s="2">
        <v>0.3</v>
      </c>
      <c r="S100" s="2">
        <f t="shared" si="163"/>
        <v>4.5682387645423699E-2</v>
      </c>
      <c r="T100" s="2">
        <v>0.12</v>
      </c>
      <c r="U100" s="2">
        <f t="shared" si="108"/>
        <v>0.64829761700870558</v>
      </c>
      <c r="V100" s="2">
        <f t="shared" si="109"/>
        <v>1.1169187927878708</v>
      </c>
      <c r="W100" s="2">
        <v>0.06</v>
      </c>
      <c r="X100" s="2">
        <f t="shared" si="164"/>
        <v>0.32768428345564571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35"/>
        <v>0.11130422892951566</v>
      </c>
      <c r="AD100" s="2">
        <f t="shared" si="110"/>
        <v>0.14008160824274837</v>
      </c>
      <c r="AE100" s="2">
        <f t="shared" si="111"/>
        <v>0.79405952401074975</v>
      </c>
      <c r="AF100" s="2">
        <f t="shared" si="112"/>
        <v>1.6027495528600457</v>
      </c>
      <c r="AG100" s="2">
        <f t="shared" si="113"/>
        <v>8.3979915787334249</v>
      </c>
      <c r="AH100" s="2">
        <f t="shared" si="136"/>
        <v>0.5584774900913575</v>
      </c>
      <c r="AI100" s="2">
        <f t="shared" si="114"/>
        <v>7.7335895568986762E-2</v>
      </c>
      <c r="AJ100" s="2">
        <f t="shared" si="115"/>
        <v>0.50333028120550738</v>
      </c>
      <c r="AK100" s="2">
        <f t="shared" si="116"/>
        <v>0.86669374930816667</v>
      </c>
      <c r="AL100" s="2">
        <f t="shared" si="117"/>
        <v>5.472369765786544</v>
      </c>
      <c r="AM100" s="2">
        <f t="shared" si="137"/>
        <v>0.34144143772815383</v>
      </c>
      <c r="AN100" s="2">
        <f t="shared" si="118"/>
        <v>4.2695403190210278E-2</v>
      </c>
      <c r="AO100" s="2">
        <f t="shared" si="119"/>
        <v>0.31904582001460247</v>
      </c>
      <c r="AP100" s="2">
        <f t="shared" si="120"/>
        <v>0.4686683916083047</v>
      </c>
      <c r="AQ100" s="2">
        <f t="shared" si="121"/>
        <v>3.5659515221865954</v>
      </c>
      <c r="AR100" s="2">
        <f t="shared" si="138"/>
        <v>0.20985084851969663</v>
      </c>
      <c r="AS100" s="2">
        <f t="shared" si="122"/>
        <v>2.3571168862310768E-2</v>
      </c>
      <c r="AT100" s="2">
        <f t="shared" si="123"/>
        <v>0.20223348181038539</v>
      </c>
      <c r="AU100" s="2">
        <f t="shared" si="124"/>
        <v>0.25343445879014298</v>
      </c>
      <c r="AV100" s="2">
        <f t="shared" si="125"/>
        <v>2.3236752637012681</v>
      </c>
      <c r="AW100" s="2">
        <f t="shared" si="139"/>
        <v>0.12960811885799489</v>
      </c>
      <c r="AX100" s="2">
        <f t="shared" si="126"/>
        <v>1.3013110546358843E-2</v>
      </c>
      <c r="AY100" s="2">
        <f t="shared" si="127"/>
        <v>0.12818967872163206</v>
      </c>
      <c r="AZ100" s="2">
        <f t="shared" si="128"/>
        <v>0.13704577917414365</v>
      </c>
      <c r="BA100" s="2">
        <f t="shared" si="129"/>
        <v>1.5141727804045626</v>
      </c>
      <c r="BB100" s="2">
        <f t="shared" si="140"/>
        <v>8.041126953619053E-2</v>
      </c>
      <c r="BD100" s="2">
        <f t="shared" si="165"/>
        <v>3458.0150339860602</v>
      </c>
      <c r="BE100" s="2">
        <f t="shared" si="166"/>
        <v>7352.5773570079291</v>
      </c>
      <c r="BF100" s="2">
        <f t="shared" si="141"/>
        <v>42.301059160542401</v>
      </c>
      <c r="BG100" s="2">
        <f t="shared" si="142"/>
        <v>41.289599341897826</v>
      </c>
      <c r="BH100" s="2">
        <f t="shared" si="167"/>
        <v>1.8909163748180093</v>
      </c>
      <c r="BI100" s="2">
        <f t="shared" si="143"/>
        <v>2.3529489045370928</v>
      </c>
      <c r="BJ100" s="2">
        <f t="shared" si="144"/>
        <v>134.92892478880896</v>
      </c>
      <c r="BK100" s="2">
        <f t="shared" si="145"/>
        <v>116.37134331389461</v>
      </c>
      <c r="BL100" s="2">
        <f t="shared" si="146"/>
        <v>201.43002964522361</v>
      </c>
      <c r="BM100" s="2">
        <f t="shared" si="147"/>
        <v>183.77784635889972</v>
      </c>
      <c r="BN100" s="2">
        <f t="shared" si="148"/>
        <v>282.53651424806048</v>
      </c>
      <c r="BO100" s="2">
        <f t="shared" si="149"/>
        <v>280.96601482694086</v>
      </c>
      <c r="BP100" s="2">
        <f t="shared" si="150"/>
        <v>359.96211371232289</v>
      </c>
      <c r="BQ100" s="2">
        <f t="shared" si="151"/>
        <v>410.40186291853706</v>
      </c>
      <c r="BR100" s="2">
        <f t="shared" si="152"/>
        <v>394.8803880168681</v>
      </c>
      <c r="BS100" s="2">
        <f t="shared" si="153"/>
        <v>562.97892218542302</v>
      </c>
      <c r="BU100" s="2">
        <f t="shared" si="154"/>
        <v>2.8184178381166571</v>
      </c>
      <c r="BV100" s="2">
        <f t="shared" si="155"/>
        <v>4.4509476790300235</v>
      </c>
      <c r="BW100" s="2">
        <f t="shared" si="156"/>
        <v>6.8047648634322302</v>
      </c>
      <c r="BX100" s="2">
        <f t="shared" si="157"/>
        <v>9.9395942188784971</v>
      </c>
      <c r="BY100" s="2">
        <f t="shared" si="158"/>
        <v>13.634884599477113</v>
      </c>
      <c r="CA100" s="2">
        <f t="shared" si="159"/>
        <v>1.5827285816038115</v>
      </c>
      <c r="CB100" s="2">
        <f t="shared" si="160"/>
        <v>2.4995023844765996</v>
      </c>
      <c r="CC100" s="2">
        <f t="shared" si="161"/>
        <v>3.8213268787868651</v>
      </c>
      <c r="CD100" s="2">
        <f t="shared" si="168"/>
        <v>5.5817415171752334</v>
      </c>
      <c r="CE100" s="2">
        <f t="shared" si="162"/>
        <v>7.6568922005129725</v>
      </c>
      <c r="CG100" s="2">
        <f t="shared" si="169"/>
        <v>49.457658468273841</v>
      </c>
      <c r="CH100" s="2">
        <f t="shared" si="170"/>
        <v>78.105328171184937</v>
      </c>
      <c r="CI100" s="2">
        <f t="shared" si="171"/>
        <v>119.41016410733181</v>
      </c>
      <c r="CJ100" s="2">
        <f t="shared" si="172"/>
        <v>174.42021886968149</v>
      </c>
      <c r="CK100" s="2">
        <f t="shared" si="173"/>
        <v>239.265256079235</v>
      </c>
    </row>
    <row r="101" spans="1:89">
      <c r="A101" s="2">
        <v>1.4</v>
      </c>
      <c r="B101" s="2">
        <f t="shared" si="130"/>
        <v>1339.1304347826087</v>
      </c>
      <c r="C101" s="3">
        <v>9</v>
      </c>
      <c r="D101" s="2">
        <f t="shared" si="176"/>
        <v>58.601999999999997</v>
      </c>
      <c r="E101" s="2">
        <f t="shared" si="177"/>
        <v>27.19</v>
      </c>
      <c r="F101" s="2">
        <f t="shared" si="178"/>
        <v>4.8369999999999997</v>
      </c>
      <c r="G101" s="2">
        <f t="shared" si="179"/>
        <v>1.649</v>
      </c>
      <c r="H101" s="3">
        <f t="shared" si="175"/>
        <v>92.278000000000006</v>
      </c>
      <c r="J101" s="2">
        <f t="shared" si="131"/>
        <v>63.505927740089724</v>
      </c>
      <c r="K101" s="2">
        <f t="shared" si="132"/>
        <v>29.465311341814949</v>
      </c>
      <c r="L101" s="2">
        <f t="shared" si="133"/>
        <v>5.2417694358351934</v>
      </c>
      <c r="M101" s="2">
        <f t="shared" si="134"/>
        <v>1.7869914822601269</v>
      </c>
      <c r="N101" s="3">
        <f t="shared" si="174"/>
        <v>99.999999999999986</v>
      </c>
      <c r="O101" s="2">
        <v>8.0000000000000002E-3</v>
      </c>
      <c r="P101" s="2">
        <f t="shared" si="106"/>
        <v>8.4638556630313555E-2</v>
      </c>
      <c r="Q101" s="2">
        <f t="shared" si="107"/>
        <v>0.19261831616235076</v>
      </c>
      <c r="R101" s="2">
        <v>0.3</v>
      </c>
      <c r="S101" s="2">
        <f t="shared" si="163"/>
        <v>4.5477070916746312E-2</v>
      </c>
      <c r="T101" s="2">
        <v>0.12</v>
      </c>
      <c r="U101" s="2">
        <f t="shared" si="108"/>
        <v>0.6483231415347821</v>
      </c>
      <c r="V101" s="2">
        <f t="shared" si="109"/>
        <v>1.1160078434863498</v>
      </c>
      <c r="W101" s="2">
        <v>0.06</v>
      </c>
      <c r="X101" s="2">
        <f t="shared" si="164"/>
        <v>0.32680829837311376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35"/>
        <v>0.11093681484210753</v>
      </c>
      <c r="AD101" s="2">
        <f t="shared" si="110"/>
        <v>0.13998067779049203</v>
      </c>
      <c r="AE101" s="2">
        <f t="shared" si="111"/>
        <v>0.79223205319694501</v>
      </c>
      <c r="AF101" s="2">
        <f t="shared" si="112"/>
        <v>1.5992235754895685</v>
      </c>
      <c r="AG101" s="2">
        <f t="shared" si="113"/>
        <v>8.3900788087803342</v>
      </c>
      <c r="AH101" s="2">
        <f t="shared" si="136"/>
        <v>0.55608727537035008</v>
      </c>
      <c r="AI101" s="2">
        <f t="shared" si="114"/>
        <v>7.7280174143359595E-2</v>
      </c>
      <c r="AJ101" s="2">
        <f t="shared" si="115"/>
        <v>0.50217190280843049</v>
      </c>
      <c r="AK101" s="2">
        <f t="shared" si="116"/>
        <v>0.86478706180247278</v>
      </c>
      <c r="AL101" s="2">
        <f t="shared" si="117"/>
        <v>5.467213580209437</v>
      </c>
      <c r="AM101" s="2">
        <f t="shared" si="137"/>
        <v>0.34007279106844862</v>
      </c>
      <c r="AN101" s="2">
        <f t="shared" si="118"/>
        <v>4.2664640648236975E-2</v>
      </c>
      <c r="AO101" s="2">
        <f t="shared" si="119"/>
        <v>0.31831155903452107</v>
      </c>
      <c r="AP101" s="2">
        <f t="shared" si="120"/>
        <v>0.46763734209709445</v>
      </c>
      <c r="AQ101" s="2">
        <f t="shared" si="121"/>
        <v>3.5625916052595055</v>
      </c>
      <c r="AR101" s="2">
        <f t="shared" si="138"/>
        <v>0.20906174756944432</v>
      </c>
      <c r="AS101" s="2">
        <f t="shared" si="122"/>
        <v>2.3554185556912379E-2</v>
      </c>
      <c r="AT101" s="2">
        <f t="shared" si="123"/>
        <v>0.20176805601495393</v>
      </c>
      <c r="AU101" s="2">
        <f t="shared" si="124"/>
        <v>0.25287691430978509</v>
      </c>
      <c r="AV101" s="2">
        <f t="shared" si="125"/>
        <v>2.3214858464298906</v>
      </c>
      <c r="AW101" s="2">
        <f t="shared" si="139"/>
        <v>0.12914986909482321</v>
      </c>
      <c r="AX101" s="2">
        <f t="shared" si="126"/>
        <v>1.3003734446603984E-2</v>
      </c>
      <c r="AY101" s="2">
        <f t="shared" si="127"/>
        <v>0.12789465940707045</v>
      </c>
      <c r="AZ101" s="2">
        <f t="shared" si="128"/>
        <v>0.13674428458615567</v>
      </c>
      <c r="BA101" s="2">
        <f t="shared" si="129"/>
        <v>1.5127460939440858</v>
      </c>
      <c r="BB101" s="2">
        <f t="shared" si="140"/>
        <v>8.0143165746712819E-2</v>
      </c>
      <c r="BD101" s="2">
        <f t="shared" si="165"/>
        <v>3395.3520720138708</v>
      </c>
      <c r="BE101" s="2">
        <f t="shared" si="166"/>
        <v>7308.6081871746619</v>
      </c>
      <c r="BF101" s="2">
        <f t="shared" si="141"/>
        <v>42.318865309360611</v>
      </c>
      <c r="BG101" s="2">
        <f t="shared" si="142"/>
        <v>41.30103563042519</v>
      </c>
      <c r="BH101" s="2">
        <f t="shared" si="167"/>
        <v>1.880643963317572</v>
      </c>
      <c r="BI101" s="2">
        <f t="shared" si="143"/>
        <v>2.3477010718568763</v>
      </c>
      <c r="BJ101" s="2">
        <f t="shared" si="144"/>
        <v>135.39045820793729</v>
      </c>
      <c r="BK101" s="2">
        <f t="shared" si="145"/>
        <v>116.58266681271731</v>
      </c>
      <c r="BL101" s="2">
        <f t="shared" si="146"/>
        <v>201.81139435231319</v>
      </c>
      <c r="BM101" s="2">
        <f t="shared" si="147"/>
        <v>183.97821911438211</v>
      </c>
      <c r="BN101" s="2">
        <f t="shared" si="148"/>
        <v>282.43127837716946</v>
      </c>
      <c r="BO101" s="2">
        <f t="shared" si="149"/>
        <v>280.98229553305447</v>
      </c>
      <c r="BP101" s="2">
        <f t="shared" si="150"/>
        <v>358.58706233624923</v>
      </c>
      <c r="BQ101" s="2">
        <f t="shared" si="151"/>
        <v>409.82614291206721</v>
      </c>
      <c r="BR101" s="2">
        <f t="shared" si="152"/>
        <v>391.27280503615975</v>
      </c>
      <c r="BS101" s="2">
        <f t="shared" si="153"/>
        <v>561.07107643932011</v>
      </c>
      <c r="BU101" s="2">
        <f t="shared" si="154"/>
        <v>2.8227540794844979</v>
      </c>
      <c r="BV101" s="2">
        <f t="shared" si="155"/>
        <v>4.4545667271077116</v>
      </c>
      <c r="BW101" s="2">
        <f t="shared" si="156"/>
        <v>6.8032748148829354</v>
      </c>
      <c r="BX101" s="2">
        <f t="shared" si="157"/>
        <v>9.922902335411683</v>
      </c>
      <c r="BY101" s="2">
        <f t="shared" si="158"/>
        <v>13.584915435534418</v>
      </c>
      <c r="CA101" s="2">
        <f t="shared" si="159"/>
        <v>1.5951418358600704</v>
      </c>
      <c r="CB101" s="2">
        <f t="shared" si="160"/>
        <v>2.5172811895598937</v>
      </c>
      <c r="CC101" s="2">
        <f t="shared" si="161"/>
        <v>3.8445390467931992</v>
      </c>
      <c r="CD101" s="2">
        <f t="shared" si="168"/>
        <v>5.6074444328708291</v>
      </c>
      <c r="CE101" s="2">
        <f t="shared" si="162"/>
        <v>7.6768525835589649</v>
      </c>
      <c r="CG101" s="2">
        <f t="shared" si="169"/>
        <v>49.658224469143391</v>
      </c>
      <c r="CH101" s="2">
        <f t="shared" si="170"/>
        <v>78.365266055302143</v>
      </c>
      <c r="CI101" s="2">
        <f t="shared" si="171"/>
        <v>119.68401722916796</v>
      </c>
      <c r="CJ101" s="2">
        <f t="shared" si="172"/>
        <v>174.56487447438181</v>
      </c>
      <c r="CK101" s="2">
        <f t="shared" si="173"/>
        <v>238.98744314818154</v>
      </c>
    </row>
    <row r="102" spans="1:89">
      <c r="A102" s="2">
        <v>1.4</v>
      </c>
      <c r="B102" s="2">
        <f t="shared" si="130"/>
        <v>1339.5652173913043</v>
      </c>
      <c r="C102" s="3">
        <v>9.1</v>
      </c>
      <c r="D102" s="2">
        <f>$D$5+$D$7*$C102</f>
        <v>58.619799999999998</v>
      </c>
      <c r="E102" s="2">
        <f>$E$5+$E$7*$C102</f>
        <v>27.181000000000001</v>
      </c>
      <c r="F102" s="2">
        <f>$F$5+$F$7*$C102</f>
        <v>4.7462999999999997</v>
      </c>
      <c r="G102" s="2">
        <f>$G$5+$G$7*$C102</f>
        <v>1.6451</v>
      </c>
      <c r="H102" s="3">
        <f t="shared" si="175"/>
        <v>92.1922</v>
      </c>
      <c r="J102" s="2">
        <f t="shared" si="131"/>
        <v>63.584337937482779</v>
      </c>
      <c r="K102" s="2">
        <f t="shared" si="132"/>
        <v>29.482971444438899</v>
      </c>
      <c r="L102" s="2">
        <f t="shared" si="133"/>
        <v>5.1482663392347723</v>
      </c>
      <c r="M102" s="2">
        <f t="shared" si="134"/>
        <v>1.7844242788435463</v>
      </c>
      <c r="N102" s="3">
        <f t="shared" si="174"/>
        <v>99.999999999999986</v>
      </c>
      <c r="O102" s="2">
        <v>8.0000000000000002E-3</v>
      </c>
      <c r="P102" s="2">
        <f t="shared" si="106"/>
        <v>8.4517312658019775E-2</v>
      </c>
      <c r="Q102" s="2">
        <f t="shared" si="107"/>
        <v>0.19255714142106231</v>
      </c>
      <c r="R102" s="2">
        <v>0.3</v>
      </c>
      <c r="S102" s="2">
        <f t="shared" si="163"/>
        <v>4.5271589523673619E-2</v>
      </c>
      <c r="T102" s="2">
        <v>0.12</v>
      </c>
      <c r="U102" s="2">
        <f t="shared" si="108"/>
        <v>0.64834865330233438</v>
      </c>
      <c r="V102" s="2">
        <f t="shared" si="109"/>
        <v>1.1150981277242595</v>
      </c>
      <c r="W102" s="2">
        <v>0.06</v>
      </c>
      <c r="X102" s="2">
        <f t="shared" si="164"/>
        <v>0.32593252996488203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35"/>
        <v>0.110568716876265</v>
      </c>
      <c r="AD102" s="2">
        <f t="shared" si="110"/>
        <v>0.13987987442204355</v>
      </c>
      <c r="AE102" s="2">
        <f t="shared" si="111"/>
        <v>0.79040977013636227</v>
      </c>
      <c r="AF102" s="2">
        <f t="shared" si="112"/>
        <v>1.5957072500254279</v>
      </c>
      <c r="AG102" s="2">
        <f t="shared" si="113"/>
        <v>8.3821777548956238</v>
      </c>
      <c r="AH102" s="2">
        <f t="shared" si="136"/>
        <v>0.553702853062366</v>
      </c>
      <c r="AI102" s="2">
        <f t="shared" si="114"/>
        <v>7.7224522877835725E-2</v>
      </c>
      <c r="AJ102" s="2">
        <f t="shared" si="115"/>
        <v>0.50101681277099053</v>
      </c>
      <c r="AK102" s="2">
        <f t="shared" si="116"/>
        <v>0.86288559360685513</v>
      </c>
      <c r="AL102" s="2">
        <f t="shared" si="117"/>
        <v>5.4620650291551556</v>
      </c>
      <c r="AM102" s="2">
        <f t="shared" si="137"/>
        <v>0.33870740850659614</v>
      </c>
      <c r="AN102" s="2">
        <f t="shared" si="118"/>
        <v>4.2633916840073803E-2</v>
      </c>
      <c r="AO102" s="2">
        <f t="shared" si="119"/>
        <v>0.3175793824460133</v>
      </c>
      <c r="AP102" s="2">
        <f t="shared" si="120"/>
        <v>0.46660911495037066</v>
      </c>
      <c r="AQ102" s="2">
        <f t="shared" si="121"/>
        <v>3.5592366632042638</v>
      </c>
      <c r="AR102" s="2">
        <f t="shared" si="138"/>
        <v>0.20827449556007038</v>
      </c>
      <c r="AS102" s="2">
        <f t="shared" si="122"/>
        <v>2.3537223635576702E-2</v>
      </c>
      <c r="AT102" s="2">
        <f t="shared" si="123"/>
        <v>0.20130395145220742</v>
      </c>
      <c r="AU102" s="2">
        <f t="shared" si="124"/>
        <v>0.25232089603522417</v>
      </c>
      <c r="AV102" s="2">
        <f t="shared" si="125"/>
        <v>2.3192996709262661</v>
      </c>
      <c r="AW102" s="2">
        <f t="shared" si="139"/>
        <v>0.12869267252531139</v>
      </c>
      <c r="AX102" s="2">
        <f t="shared" si="126"/>
        <v>1.2994370152507696E-2</v>
      </c>
      <c r="AY102" s="2">
        <f t="shared" si="127"/>
        <v>0.1276004775818893</v>
      </c>
      <c r="AZ102" s="2">
        <f t="shared" si="128"/>
        <v>0.1364436153005501</v>
      </c>
      <c r="BA102" s="2">
        <f t="shared" si="129"/>
        <v>1.511321519911524</v>
      </c>
      <c r="BB102" s="2">
        <f t="shared" si="140"/>
        <v>7.9875665450295716E-2</v>
      </c>
      <c r="BD102" s="2">
        <f t="shared" si="165"/>
        <v>3333.4624659797296</v>
      </c>
      <c r="BE102" s="2">
        <f t="shared" si="166"/>
        <v>7264.9252671615304</v>
      </c>
      <c r="BF102" s="2">
        <f t="shared" si="141"/>
        <v>42.3364690458857</v>
      </c>
      <c r="BG102" s="2">
        <f t="shared" si="142"/>
        <v>41.312414019606074</v>
      </c>
      <c r="BH102" s="2">
        <f t="shared" si="167"/>
        <v>1.8703803015217004</v>
      </c>
      <c r="BI102" s="2">
        <f t="shared" si="143"/>
        <v>2.3424557886663799</v>
      </c>
      <c r="BJ102" s="2">
        <f t="shared" si="144"/>
        <v>135.85337616082924</v>
      </c>
      <c r="BK102" s="2">
        <f t="shared" si="145"/>
        <v>116.79443284950975</v>
      </c>
      <c r="BL102" s="2">
        <f t="shared" si="146"/>
        <v>202.19171227895401</v>
      </c>
      <c r="BM102" s="2">
        <f t="shared" si="147"/>
        <v>184.17836739091587</v>
      </c>
      <c r="BN102" s="2">
        <f t="shared" si="148"/>
        <v>282.32073413237708</v>
      </c>
      <c r="BO102" s="2">
        <f t="shared" si="149"/>
        <v>280.99700364953054</v>
      </c>
      <c r="BP102" s="2">
        <f t="shared" si="150"/>
        <v>357.20522766721228</v>
      </c>
      <c r="BQ102" s="2">
        <f t="shared" si="151"/>
        <v>409.24789109618968</v>
      </c>
      <c r="BR102" s="2">
        <f t="shared" si="152"/>
        <v>387.67664596293946</v>
      </c>
      <c r="BS102" s="2">
        <f t="shared" si="153"/>
        <v>559.16564313738184</v>
      </c>
      <c r="BU102" s="2">
        <f t="shared" si="154"/>
        <v>2.8271025942488222</v>
      </c>
      <c r="BV102" s="2">
        <f t="shared" si="155"/>
        <v>4.4581845859578282</v>
      </c>
      <c r="BW102" s="2">
        <f t="shared" si="156"/>
        <v>6.8017570582095441</v>
      </c>
      <c r="BX102" s="2">
        <f t="shared" si="157"/>
        <v>9.9061722924728759</v>
      </c>
      <c r="BY102" s="2">
        <f t="shared" si="158"/>
        <v>13.535051301335541</v>
      </c>
      <c r="CA102" s="2">
        <f t="shared" si="159"/>
        <v>1.6076480975989771</v>
      </c>
      <c r="CB102" s="2">
        <f t="shared" si="160"/>
        <v>2.5351722229467057</v>
      </c>
      <c r="CC102" s="2">
        <f t="shared" si="161"/>
        <v>3.867858144662216</v>
      </c>
      <c r="CD102" s="2">
        <f t="shared" si="168"/>
        <v>5.6332016647995946</v>
      </c>
      <c r="CE102" s="2">
        <f t="shared" si="162"/>
        <v>7.6967845170395366</v>
      </c>
      <c r="CG102" s="2">
        <f t="shared" si="169"/>
        <v>49.85982378604627</v>
      </c>
      <c r="CH102" s="2">
        <f t="shared" si="170"/>
        <v>78.626187218574287</v>
      </c>
      <c r="CI102" s="2">
        <f t="shared" si="171"/>
        <v>119.95829548164464</v>
      </c>
      <c r="CJ102" s="2">
        <f t="shared" si="172"/>
        <v>174.70890724011699</v>
      </c>
      <c r="CK102" s="2">
        <f t="shared" si="173"/>
        <v>238.7091555122708</v>
      </c>
    </row>
    <row r="103" spans="1:89">
      <c r="A103" s="2">
        <v>1.4</v>
      </c>
      <c r="B103" s="2">
        <f t="shared" si="130"/>
        <v>1340</v>
      </c>
      <c r="C103" s="3">
        <v>9.1999999999999993</v>
      </c>
      <c r="D103" s="2">
        <f>$D$5+$D$7*$C103</f>
        <v>58.637599999999999</v>
      </c>
      <c r="E103" s="2">
        <f>$E$5+$E$7*$C103</f>
        <v>27.172000000000001</v>
      </c>
      <c r="F103" s="2">
        <f>$F$5+$F$7*$C103</f>
        <v>4.6555999999999997</v>
      </c>
      <c r="G103" s="2">
        <f>$G$5+$G$7*$C103</f>
        <v>1.6412</v>
      </c>
      <c r="H103" s="3">
        <f t="shared" si="175"/>
        <v>92.106400000000008</v>
      </c>
      <c r="J103" s="2">
        <f t="shared" si="131"/>
        <v>63.662894217991365</v>
      </c>
      <c r="K103" s="2">
        <f t="shared" si="132"/>
        <v>29.500664448941659</v>
      </c>
      <c r="L103" s="2">
        <f t="shared" si="133"/>
        <v>5.0545890405009848</v>
      </c>
      <c r="M103" s="2">
        <f t="shared" si="134"/>
        <v>1.7818522925659888</v>
      </c>
      <c r="N103" s="3">
        <f t="shared" si="174"/>
        <v>100</v>
      </c>
      <c r="O103" s="2">
        <v>8.0000000000000002E-3</v>
      </c>
      <c r="P103" s="2">
        <f t="shared" si="106"/>
        <v>8.4396307582369989E-2</v>
      </c>
      <c r="Q103" s="2">
        <f t="shared" si="107"/>
        <v>0.19249601906901992</v>
      </c>
      <c r="R103" s="2">
        <v>0.3</v>
      </c>
      <c r="S103" s="2">
        <f t="shared" si="163"/>
        <v>4.5065942605572312E-2</v>
      </c>
      <c r="T103" s="2">
        <v>0.12</v>
      </c>
      <c r="U103" s="2">
        <f t="shared" si="108"/>
        <v>0.64837415232090689</v>
      </c>
      <c r="V103" s="2">
        <f t="shared" si="109"/>
        <v>1.1141896432996172</v>
      </c>
      <c r="W103" s="2">
        <v>0.06</v>
      </c>
      <c r="X103" s="2">
        <f t="shared" si="164"/>
        <v>0.32505697508760933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35"/>
        <v>0.11019993312082547</v>
      </c>
      <c r="AD103" s="2">
        <f t="shared" si="110"/>
        <v>0.13977919792363946</v>
      </c>
      <c r="AE103" s="2">
        <f t="shared" si="111"/>
        <v>0.7885926575814256</v>
      </c>
      <c r="AF103" s="2">
        <f t="shared" si="112"/>
        <v>1.5922005453743384</v>
      </c>
      <c r="AG103" s="2">
        <f t="shared" si="113"/>
        <v>8.3742883945763342</v>
      </c>
      <c r="AH103" s="2">
        <f t="shared" si="136"/>
        <v>0.55132420070910537</v>
      </c>
      <c r="AI103" s="2">
        <f t="shared" si="114"/>
        <v>7.7168941654401038E-2</v>
      </c>
      <c r="AJ103" s="2">
        <f t="shared" si="115"/>
        <v>0.49986500016047136</v>
      </c>
      <c r="AK103" s="2">
        <f t="shared" si="116"/>
        <v>0.86098932790748517</v>
      </c>
      <c r="AL103" s="2">
        <f t="shared" si="117"/>
        <v>5.4569240979601297</v>
      </c>
      <c r="AM103" s="2">
        <f t="shared" si="137"/>
        <v>0.33734527744101045</v>
      </c>
      <c r="AN103" s="2">
        <f t="shared" si="118"/>
        <v>4.2603231700567894E-2</v>
      </c>
      <c r="AO103" s="2">
        <f t="shared" si="119"/>
        <v>0.31684928331916146</v>
      </c>
      <c r="AP103" s="2">
        <f t="shared" si="120"/>
        <v>0.4655837010759829</v>
      </c>
      <c r="AQ103" s="2">
        <f t="shared" si="121"/>
        <v>3.5558866864656711</v>
      </c>
      <c r="AR103" s="2">
        <f t="shared" si="138"/>
        <v>0.20748908538462346</v>
      </c>
      <c r="AS103" s="2">
        <f t="shared" si="122"/>
        <v>2.3520283062334304E-2</v>
      </c>
      <c r="AT103" s="2">
        <f t="shared" si="123"/>
        <v>0.20084116372948094</v>
      </c>
      <c r="AU103" s="2">
        <f t="shared" si="124"/>
        <v>0.25176639904984061</v>
      </c>
      <c r="AV103" s="2">
        <f t="shared" si="125"/>
        <v>2.317116730963956</v>
      </c>
      <c r="AW103" s="2">
        <f t="shared" si="139"/>
        <v>0.12823652511907827</v>
      </c>
      <c r="AX103" s="2">
        <f t="shared" si="126"/>
        <v>1.2985017644212084E-2</v>
      </c>
      <c r="AY103" s="2">
        <f t="shared" si="127"/>
        <v>0.12730713046171138</v>
      </c>
      <c r="AZ103" s="2">
        <f t="shared" si="128"/>
        <v>0.13614376865864367</v>
      </c>
      <c r="BA103" s="2">
        <f t="shared" si="129"/>
        <v>1.5098990542495525</v>
      </c>
      <c r="BB103" s="2">
        <f t="shared" si="140"/>
        <v>7.9608766347630769E-2</v>
      </c>
      <c r="BD103" s="2">
        <f t="shared" si="165"/>
        <v>3272.3418431173081</v>
      </c>
      <c r="BE103" s="2">
        <f t="shared" si="166"/>
        <v>7221.5276212480067</v>
      </c>
      <c r="BF103" s="2">
        <f t="shared" si="141"/>
        <v>42.353868903223159</v>
      </c>
      <c r="BG103" s="2">
        <f t="shared" si="142"/>
        <v>41.323734181384516</v>
      </c>
      <c r="BH103" s="2">
        <f t="shared" si="167"/>
        <v>1.8601254473201863</v>
      </c>
      <c r="BI103" s="2">
        <f t="shared" si="143"/>
        <v>2.3372130675647909</v>
      </c>
      <c r="BJ103" s="2">
        <f t="shared" si="144"/>
        <v>136.31768090454639</v>
      </c>
      <c r="BK103" s="2">
        <f t="shared" si="145"/>
        <v>117.00664206749927</v>
      </c>
      <c r="BL103" s="2">
        <f t="shared" si="146"/>
        <v>202.57096348343458</v>
      </c>
      <c r="BM103" s="2">
        <f t="shared" si="147"/>
        <v>184.37828691366065</v>
      </c>
      <c r="BN103" s="2">
        <f t="shared" si="148"/>
        <v>282.20485528644394</v>
      </c>
      <c r="BO103" s="2">
        <f t="shared" si="149"/>
        <v>281.01013247167089</v>
      </c>
      <c r="BP103" s="2">
        <f t="shared" si="150"/>
        <v>355.81665971691746</v>
      </c>
      <c r="BQ103" s="2">
        <f t="shared" si="151"/>
        <v>408.66711684206712</v>
      </c>
      <c r="BR103" s="2">
        <f t="shared" si="152"/>
        <v>384.0920867941054</v>
      </c>
      <c r="BS103" s="2">
        <f t="shared" si="153"/>
        <v>557.26266969886797</v>
      </c>
      <c r="BU103" s="2">
        <f t="shared" si="154"/>
        <v>2.8314634285932545</v>
      </c>
      <c r="BV103" s="2">
        <f t="shared" si="155"/>
        <v>4.4618012037430832</v>
      </c>
      <c r="BW103" s="2">
        <f t="shared" si="156"/>
        <v>6.8002115016570821</v>
      </c>
      <c r="BX103" s="2">
        <f t="shared" si="157"/>
        <v>9.889404356544409</v>
      </c>
      <c r="BY103" s="2">
        <f t="shared" si="158"/>
        <v>13.485293155087209</v>
      </c>
      <c r="CA103" s="2">
        <f t="shared" si="159"/>
        <v>1.6202477952618903</v>
      </c>
      <c r="CB103" s="2">
        <f t="shared" si="160"/>
        <v>2.5531756794942071</v>
      </c>
      <c r="CC103" s="2">
        <f t="shared" si="161"/>
        <v>3.891283772769222</v>
      </c>
      <c r="CD103" s="2">
        <f t="shared" si="168"/>
        <v>5.6590120300812794</v>
      </c>
      <c r="CE103" s="2">
        <f t="shared" si="162"/>
        <v>7.7166868137321227</v>
      </c>
      <c r="CG103" s="2">
        <f t="shared" si="169"/>
        <v>50.062462721643023</v>
      </c>
      <c r="CH103" s="2">
        <f t="shared" si="170"/>
        <v>78.8880951730129</v>
      </c>
      <c r="CI103" s="2">
        <f t="shared" si="171"/>
        <v>120.23299731267693</v>
      </c>
      <c r="CJ103" s="2">
        <f t="shared" si="172"/>
        <v>174.85231556910173</v>
      </c>
      <c r="CK103" s="2">
        <f t="shared" si="173"/>
        <v>238.43040988962804</v>
      </c>
    </row>
    <row r="104" spans="1:89">
      <c r="A104" s="2">
        <v>1.4</v>
      </c>
      <c r="B104" s="2">
        <f t="shared" si="130"/>
        <v>1340.4347826086957</v>
      </c>
      <c r="C104" s="3">
        <v>9.3000000000000007</v>
      </c>
      <c r="D104" s="2">
        <f>$D$5+$D$7*$C104</f>
        <v>58.6554</v>
      </c>
      <c r="E104" s="2">
        <f>$E$5+$E$7*$C104</f>
        <v>27.163</v>
      </c>
      <c r="F104" s="2">
        <f>$F$5+$F$7*$C104</f>
        <v>4.5648999999999997</v>
      </c>
      <c r="G104" s="2">
        <f>$G$5+$G$7*$C104</f>
        <v>1.6373</v>
      </c>
      <c r="H104" s="3">
        <f t="shared" si="175"/>
        <v>92.020599999999988</v>
      </c>
      <c r="J104" s="2">
        <f t="shared" si="131"/>
        <v>63.741596990239152</v>
      </c>
      <c r="K104" s="2">
        <f t="shared" si="132"/>
        <v>29.51839044735636</v>
      </c>
      <c r="L104" s="2">
        <f t="shared" si="133"/>
        <v>4.9607370523556682</v>
      </c>
      <c r="M104" s="2">
        <f t="shared" si="134"/>
        <v>1.7792755100488371</v>
      </c>
      <c r="N104" s="3">
        <f t="shared" si="174"/>
        <v>100.00000000000001</v>
      </c>
      <c r="O104" s="2">
        <v>8.0000000000000002E-3</v>
      </c>
      <c r="P104" s="2">
        <f t="shared" si="106"/>
        <v>8.4275540821814238E-2</v>
      </c>
      <c r="Q104" s="2">
        <f t="shared" si="107"/>
        <v>0.19243494904203073</v>
      </c>
      <c r="R104" s="2">
        <v>0.3</v>
      </c>
      <c r="S104" s="2">
        <f t="shared" si="163"/>
        <v>4.4860129299579735E-2</v>
      </c>
      <c r="T104" s="2">
        <v>0.12</v>
      </c>
      <c r="U104" s="2">
        <f t="shared" si="108"/>
        <v>0.64839963860003413</v>
      </c>
      <c r="V104" s="2">
        <f t="shared" si="109"/>
        <v>1.1132823880152569</v>
      </c>
      <c r="W104" s="2">
        <v>0.06</v>
      </c>
      <c r="X104" s="2">
        <f t="shared" si="164"/>
        <v>0.32418163059514477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35"/>
        <v>0.10983046165749846</v>
      </c>
      <c r="AD104" s="2">
        <f t="shared" si="110"/>
        <v>0.13967864808196043</v>
      </c>
      <c r="AE104" s="2">
        <f t="shared" si="111"/>
        <v>0.78678069834978881</v>
      </c>
      <c r="AF104" s="2">
        <f t="shared" si="112"/>
        <v>1.588703430557326</v>
      </c>
      <c r="AG104" s="2">
        <f t="shared" si="113"/>
        <v>8.3664107053719583</v>
      </c>
      <c r="AH104" s="2">
        <f t="shared" si="136"/>
        <v>0.54895129592763559</v>
      </c>
      <c r="AI104" s="2">
        <f t="shared" si="114"/>
        <v>7.7113430355286755E-2</v>
      </c>
      <c r="AJ104" s="2">
        <f t="shared" si="115"/>
        <v>0.49871645408550452</v>
      </c>
      <c r="AK104" s="2">
        <f t="shared" si="116"/>
        <v>0.85909824795234857</v>
      </c>
      <c r="AL104" s="2">
        <f t="shared" si="117"/>
        <v>5.4517907719949719</v>
      </c>
      <c r="AM104" s="2">
        <f t="shared" si="137"/>
        <v>0.33598638531210506</v>
      </c>
      <c r="AN104" s="2">
        <f t="shared" si="118"/>
        <v>4.2572585164701734E-2</v>
      </c>
      <c r="AO104" s="2">
        <f t="shared" si="119"/>
        <v>0.31612125475025693</v>
      </c>
      <c r="AP104" s="2">
        <f t="shared" si="120"/>
        <v>0.46456109141520707</v>
      </c>
      <c r="AQ104" s="2">
        <f t="shared" si="121"/>
        <v>3.552541665510804</v>
      </c>
      <c r="AR104" s="2">
        <f t="shared" si="138"/>
        <v>0.20670550995965031</v>
      </c>
      <c r="AS104" s="2">
        <f t="shared" si="122"/>
        <v>2.3503363801290502E-2</v>
      </c>
      <c r="AT104" s="2">
        <f t="shared" si="123"/>
        <v>0.2003796884707226</v>
      </c>
      <c r="AU104" s="2">
        <f t="shared" si="124"/>
        <v>0.25121341845509026</v>
      </c>
      <c r="AV104" s="2">
        <f t="shared" si="125"/>
        <v>2.3149370203310364</v>
      </c>
      <c r="AW104" s="2">
        <f t="shared" si="139"/>
        <v>0.12778142285894792</v>
      </c>
      <c r="AX104" s="2">
        <f t="shared" si="126"/>
        <v>1.2975676901900506E-2</v>
      </c>
      <c r="AY104" s="2">
        <f t="shared" si="127"/>
        <v>0.12701461527269006</v>
      </c>
      <c r="AZ104" s="2">
        <f t="shared" si="128"/>
        <v>0.13584474201152735</v>
      </c>
      <c r="BA104" s="2">
        <f t="shared" si="129"/>
        <v>1.5084786929103058</v>
      </c>
      <c r="BB104" s="2">
        <f t="shared" si="140"/>
        <v>7.9342466146865825E-2</v>
      </c>
      <c r="BD104" s="2">
        <f t="shared" si="165"/>
        <v>3211.985807088719</v>
      </c>
      <c r="BE104" s="2">
        <f t="shared" si="166"/>
        <v>7178.4142684075841</v>
      </c>
      <c r="BF104" s="2">
        <f t="shared" si="141"/>
        <v>42.371063404573462</v>
      </c>
      <c r="BG104" s="2">
        <f t="shared" si="142"/>
        <v>41.334995785934929</v>
      </c>
      <c r="BH104" s="2">
        <f t="shared" si="167"/>
        <v>1.8498794591026013</v>
      </c>
      <c r="BI104" s="2">
        <f t="shared" si="143"/>
        <v>2.3319729212372402</v>
      </c>
      <c r="BJ104" s="2">
        <f t="shared" si="144"/>
        <v>136.78337467097333</v>
      </c>
      <c r="BK104" s="2">
        <f t="shared" si="145"/>
        <v>117.21929510624631</v>
      </c>
      <c r="BL104" s="2">
        <f t="shared" si="146"/>
        <v>202.94912784290224</v>
      </c>
      <c r="BM104" s="2">
        <f t="shared" si="147"/>
        <v>184.5779733752654</v>
      </c>
      <c r="BN104" s="2">
        <f t="shared" si="148"/>
        <v>282.08361568497486</v>
      </c>
      <c r="BO104" s="2">
        <f t="shared" si="149"/>
        <v>281.0216753019215</v>
      </c>
      <c r="BP104" s="2">
        <f t="shared" si="150"/>
        <v>354.42140923866515</v>
      </c>
      <c r="BQ104" s="2">
        <f t="shared" si="151"/>
        <v>408.08382966353594</v>
      </c>
      <c r="BR104" s="2">
        <f t="shared" si="152"/>
        <v>380.51930235559485</v>
      </c>
      <c r="BS104" s="2">
        <f t="shared" si="153"/>
        <v>555.36220338334886</v>
      </c>
      <c r="BU104" s="2">
        <f t="shared" si="154"/>
        <v>2.8358366289257626</v>
      </c>
      <c r="BV104" s="2">
        <f t="shared" si="155"/>
        <v>4.4654165281921188</v>
      </c>
      <c r="BW104" s="2">
        <f t="shared" si="156"/>
        <v>6.7986380537516551</v>
      </c>
      <c r="BX104" s="2">
        <f t="shared" si="157"/>
        <v>9.8725987968382647</v>
      </c>
      <c r="BY104" s="2">
        <f t="shared" si="158"/>
        <v>13.435641949970202</v>
      </c>
      <c r="CA104" s="2">
        <f t="shared" si="159"/>
        <v>1.6329413533868047</v>
      </c>
      <c r="CB104" s="2">
        <f t="shared" si="160"/>
        <v>2.5712917431862157</v>
      </c>
      <c r="CC104" s="2">
        <f t="shared" si="161"/>
        <v>3.9148155120930577</v>
      </c>
      <c r="CD104" s="2">
        <f t="shared" si="168"/>
        <v>5.6848743246753681</v>
      </c>
      <c r="CE104" s="2">
        <f t="shared" si="162"/>
        <v>7.7365582789992278</v>
      </c>
      <c r="CG104" s="2">
        <f t="shared" si="169"/>
        <v>50.266147620640041</v>
      </c>
      <c r="CH104" s="2">
        <f t="shared" si="170"/>
        <v>79.15099343320702</v>
      </c>
      <c r="CI104" s="2">
        <f t="shared" si="171"/>
        <v>120.50812114611692</v>
      </c>
      <c r="CJ104" s="2">
        <f t="shared" si="172"/>
        <v>174.99509790492121</v>
      </c>
      <c r="CK104" s="2">
        <f t="shared" si="173"/>
        <v>238.15122308054015</v>
      </c>
    </row>
    <row r="105" spans="1:89">
      <c r="A105" s="2">
        <v>1.4</v>
      </c>
      <c r="B105" s="2">
        <f t="shared" si="130"/>
        <v>1340.8695652173913</v>
      </c>
      <c r="C105" s="3">
        <v>9.4</v>
      </c>
      <c r="D105" s="2">
        <f t="shared" ref="D105:D111" si="180">$D$5+$D$7*$C105</f>
        <v>58.673200000000001</v>
      </c>
      <c r="E105" s="2">
        <f t="shared" ref="E105:E111" si="181">$E$5+$E$7*$C105</f>
        <v>27.154</v>
      </c>
      <c r="F105" s="2">
        <f t="shared" ref="F105:F111" si="182">$F$5+$F$7*$C105</f>
        <v>4.4741999999999997</v>
      </c>
      <c r="G105" s="2">
        <f t="shared" ref="G105:G111" si="183">$G$5+$G$7*$C105</f>
        <v>1.6334</v>
      </c>
      <c r="H105" s="3">
        <f t="shared" si="175"/>
        <v>91.934799999999996</v>
      </c>
      <c r="J105" s="2">
        <f t="shared" si="131"/>
        <v>63.82044666437519</v>
      </c>
      <c r="K105" s="2">
        <f t="shared" si="132"/>
        <v>29.536149532059678</v>
      </c>
      <c r="L105" s="2">
        <f t="shared" si="133"/>
        <v>4.8667098857016056</v>
      </c>
      <c r="M105" s="2">
        <f t="shared" si="134"/>
        <v>1.7766939178635295</v>
      </c>
      <c r="N105" s="3">
        <f t="shared" si="174"/>
        <v>100</v>
      </c>
      <c r="O105" s="2">
        <v>8.0000000000000002E-3</v>
      </c>
      <c r="P105" s="2">
        <f t="shared" si="106"/>
        <v>8.4155011796469281E-2</v>
      </c>
      <c r="Q105" s="2">
        <f t="shared" si="107"/>
        <v>0.1923739312760028</v>
      </c>
      <c r="R105" s="2">
        <v>0.3</v>
      </c>
      <c r="S105" s="2">
        <f t="shared" si="163"/>
        <v>4.4654148740590267E-2</v>
      </c>
      <c r="T105" s="2">
        <v>0.12</v>
      </c>
      <c r="U105" s="2">
        <f t="shared" si="108"/>
        <v>0.64842511214924048</v>
      </c>
      <c r="V105" s="2">
        <f t="shared" si="109"/>
        <v>1.1123763596788125</v>
      </c>
      <c r="W105" s="2">
        <v>0.06</v>
      </c>
      <c r="X105" s="2">
        <f t="shared" si="164"/>
        <v>0.3233064933384901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35"/>
        <v>0.10946030056083224</v>
      </c>
      <c r="AD105" s="2">
        <f t="shared" si="110"/>
        <v>0.13957822468412956</v>
      </c>
      <c r="AE105" s="2">
        <f t="shared" si="111"/>
        <v>0.78497387532405016</v>
      </c>
      <c r="AF105" s="2">
        <f t="shared" si="112"/>
        <v>1.5852158747092426</v>
      </c>
      <c r="AG105" s="2">
        <f t="shared" si="113"/>
        <v>8.3585446648842474</v>
      </c>
      <c r="AH105" s="2">
        <f t="shared" si="136"/>
        <v>0.54658411641002258</v>
      </c>
      <c r="AI105" s="2">
        <f t="shared" si="114"/>
        <v>7.7057988862968441E-2</v>
      </c>
      <c r="AJ105" s="2">
        <f t="shared" si="115"/>
        <v>0.49757116369588716</v>
      </c>
      <c r="AK105" s="2">
        <f t="shared" si="116"/>
        <v>0.85721233705098332</v>
      </c>
      <c r="AL105" s="2">
        <f t="shared" si="117"/>
        <v>5.4466650366643483</v>
      </c>
      <c r="AM105" s="2">
        <f t="shared" si="137"/>
        <v>0.33463071960208646</v>
      </c>
      <c r="AN105" s="2">
        <f t="shared" si="118"/>
        <v>4.2541977167592733E-2</v>
      </c>
      <c r="AO105" s="2">
        <f t="shared" si="119"/>
        <v>0.3153952898616848</v>
      </c>
      <c r="AP105" s="2">
        <f t="shared" si="120"/>
        <v>0.46354127694260366</v>
      </c>
      <c r="AQ105" s="2">
        <f t="shared" si="121"/>
        <v>3.5492015908289298</v>
      </c>
      <c r="AR105" s="2">
        <f t="shared" si="138"/>
        <v>0.20592376222508083</v>
      </c>
      <c r="AS105" s="2">
        <f t="shared" si="122"/>
        <v>2.3486465816625036E-2</v>
      </c>
      <c r="AT105" s="2">
        <f t="shared" si="123"/>
        <v>0.19991952131642071</v>
      </c>
      <c r="AU105" s="2">
        <f t="shared" si="124"/>
        <v>0.25066194937042746</v>
      </c>
      <c r="AV105" s="2">
        <f t="shared" si="125"/>
        <v>2.3127605328300431</v>
      </c>
      <c r="AW105" s="2">
        <f t="shared" si="139"/>
        <v>0.12732736174088433</v>
      </c>
      <c r="AX105" s="2">
        <f t="shared" si="126"/>
        <v>1.2966347905797398E-2</v>
      </c>
      <c r="AY105" s="2">
        <f t="shared" si="127"/>
        <v>0.12672292925146283</v>
      </c>
      <c r="AZ105" s="2">
        <f t="shared" si="128"/>
        <v>0.13554653272002509</v>
      </c>
      <c r="BA105" s="2">
        <f t="shared" si="129"/>
        <v>1.50706043185534</v>
      </c>
      <c r="BB105" s="2">
        <f t="shared" si="140"/>
        <v>7.9076762563567909E-2</v>
      </c>
      <c r="BD105" s="2">
        <f t="shared" si="165"/>
        <v>3152.3899382306922</v>
      </c>
      <c r="BE105" s="2">
        <f t="shared" si="166"/>
        <v>7135.5842223418722</v>
      </c>
      <c r="BF105" s="2">
        <f t="shared" si="141"/>
        <v>42.388051063149916</v>
      </c>
      <c r="BG105" s="2">
        <f t="shared" si="142"/>
        <v>41.346198501649987</v>
      </c>
      <c r="BH105" s="2">
        <f t="shared" si="167"/>
        <v>1.8396423957640127</v>
      </c>
      <c r="BI105" s="2">
        <f t="shared" si="143"/>
        <v>2.3267353624556102</v>
      </c>
      <c r="BJ105" s="2">
        <f t="shared" si="144"/>
        <v>137.25045966623932</v>
      </c>
      <c r="BK105" s="2">
        <f t="shared" si="145"/>
        <v>117.43239260156537</v>
      </c>
      <c r="BL105" s="2">
        <f t="shared" si="146"/>
        <v>203.32618505198133</v>
      </c>
      <c r="BM105" s="2">
        <f t="shared" si="147"/>
        <v>184.77742243565598</v>
      </c>
      <c r="BN105" s="2">
        <f t="shared" si="148"/>
        <v>281.95698924942042</v>
      </c>
      <c r="BO105" s="2">
        <f t="shared" si="149"/>
        <v>281.03162545029915</v>
      </c>
      <c r="BP105" s="2">
        <f t="shared" si="150"/>
        <v>353.01952772832476</v>
      </c>
      <c r="BQ105" s="2">
        <f t="shared" si="151"/>
        <v>407.49803921741665</v>
      </c>
      <c r="BR105" s="2">
        <f t="shared" si="152"/>
        <v>376.95846627701951</v>
      </c>
      <c r="BS105" s="2">
        <f t="shared" si="153"/>
        <v>553.4642912864731</v>
      </c>
      <c r="BU105" s="2">
        <f t="shared" si="154"/>
        <v>2.840222241879844</v>
      </c>
      <c r="BV105" s="2">
        <f t="shared" si="155"/>
        <v>4.4690305065962024</v>
      </c>
      <c r="BW105" s="2">
        <f t="shared" si="156"/>
        <v>6.7970366233085278</v>
      </c>
      <c r="BX105" s="2">
        <f t="shared" si="157"/>
        <v>9.8557558852999456</v>
      </c>
      <c r="BY105" s="2">
        <f t="shared" si="158"/>
        <v>13.386098634059096</v>
      </c>
      <c r="CA105" s="2">
        <f t="shared" si="159"/>
        <v>1.6457291924868416</v>
      </c>
      <c r="CB105" s="2">
        <f t="shared" si="160"/>
        <v>2.589520586935385</v>
      </c>
      <c r="CC105" s="2">
        <f t="shared" si="161"/>
        <v>3.9384529240139163</v>
      </c>
      <c r="CD105" s="2">
        <f t="shared" si="168"/>
        <v>5.7107873233633741</v>
      </c>
      <c r="CE105" s="2">
        <f t="shared" si="162"/>
        <v>7.7563977109757687</v>
      </c>
      <c r="CG105" s="2">
        <f t="shared" si="169"/>
        <v>50.470884870047513</v>
      </c>
      <c r="CH105" s="2">
        <f t="shared" si="170"/>
        <v>79.414885516092369</v>
      </c>
      <c r="CI105" s="2">
        <f t="shared" si="171"/>
        <v>120.78366538156774</v>
      </c>
      <c r="CJ105" s="2">
        <f t="shared" si="172"/>
        <v>175.13725273309458</v>
      </c>
      <c r="CK105" s="2">
        <f t="shared" si="173"/>
        <v>237.87161196637041</v>
      </c>
    </row>
    <row r="106" spans="1:89">
      <c r="A106" s="2">
        <v>1.4</v>
      </c>
      <c r="B106" s="2">
        <f t="shared" si="130"/>
        <v>1341.304347826087</v>
      </c>
      <c r="C106" s="3">
        <v>9.5</v>
      </c>
      <c r="D106" s="2">
        <f t="shared" si="180"/>
        <v>58.691000000000003</v>
      </c>
      <c r="E106" s="2">
        <f t="shared" si="181"/>
        <v>27.145</v>
      </c>
      <c r="F106" s="2">
        <f t="shared" si="182"/>
        <v>4.3834999999999997</v>
      </c>
      <c r="G106" s="2">
        <f t="shared" si="183"/>
        <v>1.6294999999999999</v>
      </c>
      <c r="H106" s="3">
        <f t="shared" si="175"/>
        <v>91.84899999999999</v>
      </c>
      <c r="J106" s="2">
        <f t="shared" si="131"/>
        <v>63.899443652081146</v>
      </c>
      <c r="K106" s="2">
        <f t="shared" si="132"/>
        <v>29.5539417957735</v>
      </c>
      <c r="L106" s="2">
        <f t="shared" si="133"/>
        <v>4.7725070496140409</v>
      </c>
      <c r="M106" s="2">
        <f t="shared" si="134"/>
        <v>1.7741075025313287</v>
      </c>
      <c r="N106" s="3">
        <f t="shared" si="174"/>
        <v>100</v>
      </c>
      <c r="O106" s="2">
        <v>8.0000000000000002E-3</v>
      </c>
      <c r="P106" s="2">
        <f t="shared" si="106"/>
        <v>8.4034719928113788E-2</v>
      </c>
      <c r="Q106" s="2">
        <f t="shared" si="107"/>
        <v>0.1923129657069455</v>
      </c>
      <c r="R106" s="2">
        <v>0.3</v>
      </c>
      <c r="S106" s="2">
        <f t="shared" si="163"/>
        <v>4.4448000061242304E-2</v>
      </c>
      <c r="T106" s="2">
        <v>0.12</v>
      </c>
      <c r="U106" s="2">
        <f t="shared" si="108"/>
        <v>0.64845057297804265</v>
      </c>
      <c r="V106" s="2">
        <f t="shared" si="109"/>
        <v>1.1114715561027066</v>
      </c>
      <c r="W106" s="2">
        <v>0.06</v>
      </c>
      <c r="X106" s="2">
        <f t="shared" si="164"/>
        <v>0.32243156016576324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35"/>
        <v>0.10908944789818072</v>
      </c>
      <c r="AD106" s="2">
        <f t="shared" si="110"/>
        <v>0.13947792751771171</v>
      </c>
      <c r="AE106" s="2">
        <f t="shared" si="111"/>
        <v>0.78317217145148099</v>
      </c>
      <c r="AF106" s="2">
        <f t="shared" si="112"/>
        <v>1.5817378470783083</v>
      </c>
      <c r="AG106" s="2">
        <f t="shared" si="113"/>
        <v>8.3506902507671068</v>
      </c>
      <c r="AH106" s="2">
        <f t="shared" si="136"/>
        <v>0.54422263992297404</v>
      </c>
      <c r="AI106" s="2">
        <f t="shared" si="114"/>
        <v>7.7002617060165354E-2</v>
      </c>
      <c r="AJ106" s="2">
        <f t="shared" si="115"/>
        <v>0.4964291181824112</v>
      </c>
      <c r="AK106" s="2">
        <f t="shared" si="116"/>
        <v>0.85533157857423159</v>
      </c>
      <c r="AL106" s="2">
        <f t="shared" si="117"/>
        <v>5.4415468774069069</v>
      </c>
      <c r="AM106" s="2">
        <f t="shared" si="137"/>
        <v>0.33327826783475506</v>
      </c>
      <c r="AN106" s="2">
        <f t="shared" si="118"/>
        <v>4.2511407644492842E-2</v>
      </c>
      <c r="AO106" s="2">
        <f t="shared" si="119"/>
        <v>0.31467138180181553</v>
      </c>
      <c r="AP106" s="2">
        <f t="shared" si="120"/>
        <v>0.46252424866588349</v>
      </c>
      <c r="AQ106" s="2">
        <f t="shared" si="121"/>
        <v>3.5458664529314547</v>
      </c>
      <c r="AR106" s="2">
        <f t="shared" si="138"/>
        <v>0.20514383514411613</v>
      </c>
      <c r="AS106" s="2">
        <f t="shared" si="122"/>
        <v>2.3469589072592018E-2</v>
      </c>
      <c r="AT106" s="2">
        <f t="shared" si="123"/>
        <v>0.19946065792353487</v>
      </c>
      <c r="AU106" s="2">
        <f t="shared" si="124"/>
        <v>0.25011198693323311</v>
      </c>
      <c r="AV106" s="2">
        <f t="shared" si="125"/>
        <v>2.3105872622779406</v>
      </c>
      <c r="AW106" s="2">
        <f t="shared" si="139"/>
        <v>0.12687433777392879</v>
      </c>
      <c r="AX106" s="2">
        <f t="shared" si="126"/>
        <v>1.2957030636168246E-2</v>
      </c>
      <c r="AY106" s="2">
        <f t="shared" si="127"/>
        <v>0.12643206964510784</v>
      </c>
      <c r="AZ106" s="2">
        <f t="shared" si="128"/>
        <v>0.13524913815465459</v>
      </c>
      <c r="BA106" s="2">
        <f t="shared" si="129"/>
        <v>1.5056442670556136</v>
      </c>
      <c r="BB106" s="2">
        <f t="shared" si="140"/>
        <v>7.8811653320687791E-2</v>
      </c>
      <c r="BD106" s="2">
        <f t="shared" si="165"/>
        <v>3093.5497938042613</v>
      </c>
      <c r="BE106" s="2">
        <f t="shared" si="166"/>
        <v>7093.0364915151613</v>
      </c>
      <c r="BF106" s="2">
        <f t="shared" si="141"/>
        <v>42.404830382095511</v>
      </c>
      <c r="BG106" s="2">
        <f t="shared" si="142"/>
        <v>41.357341995128365</v>
      </c>
      <c r="BH106" s="2">
        <f t="shared" si="167"/>
        <v>1.8294143167107784</v>
      </c>
      <c r="BI106" s="2">
        <f t="shared" si="143"/>
        <v>2.321500404079349</v>
      </c>
      <c r="BJ106" s="2">
        <f t="shared" si="144"/>
        <v>137.71893807012671</v>
      </c>
      <c r="BK106" s="2">
        <f t="shared" si="145"/>
        <v>117.64593518544497</v>
      </c>
      <c r="BL106" s="2">
        <f t="shared" si="146"/>
        <v>203.70211462137883</v>
      </c>
      <c r="BM106" s="2">
        <f t="shared" si="147"/>
        <v>184.9766297218215</v>
      </c>
      <c r="BN106" s="2">
        <f t="shared" si="148"/>
        <v>281.82494998011447</v>
      </c>
      <c r="BO106" s="2">
        <f t="shared" si="149"/>
        <v>281.03997623482354</v>
      </c>
      <c r="BP106" s="2">
        <f t="shared" si="150"/>
        <v>351.61106742521417</v>
      </c>
      <c r="BQ106" s="2">
        <f t="shared" si="151"/>
        <v>406.90975530381451</v>
      </c>
      <c r="BR106" s="2">
        <f t="shared" si="152"/>
        <v>373.40975096635765</v>
      </c>
      <c r="BS106" s="2">
        <f t="shared" si="153"/>
        <v>551.56898033573509</v>
      </c>
      <c r="BU106" s="2">
        <f t="shared" si="154"/>
        <v>2.8446203143157245</v>
      </c>
      <c r="BV106" s="2">
        <f t="shared" si="155"/>
        <v>4.472643085805915</v>
      </c>
      <c r="BW106" s="2">
        <f t="shared" si="156"/>
        <v>6.7954071194403225</v>
      </c>
      <c r="BX106" s="2">
        <f t="shared" si="157"/>
        <v>9.8388758966121639</v>
      </c>
      <c r="BY106" s="2">
        <f t="shared" si="158"/>
        <v>13.336664150242209</v>
      </c>
      <c r="CA106" s="2">
        <f t="shared" si="159"/>
        <v>1.6586117289284428</v>
      </c>
      <c r="CB106" s="2">
        <f t="shared" si="160"/>
        <v>2.6078623723858518</v>
      </c>
      <c r="CC106" s="2">
        <f t="shared" si="161"/>
        <v>3.9621955501146715</v>
      </c>
      <c r="CD106" s="2">
        <f t="shared" si="168"/>
        <v>5.7367497797391636</v>
      </c>
      <c r="CE106" s="2">
        <f t="shared" si="162"/>
        <v>7.7762039007628605</v>
      </c>
      <c r="CG106" s="2">
        <f t="shared" si="169"/>
        <v>50.676680899437756</v>
      </c>
      <c r="CH106" s="2">
        <f t="shared" si="170"/>
        <v>79.679774940715021</v>
      </c>
      <c r="CI106" s="2">
        <f t="shared" si="171"/>
        <v>121.05962839419674</v>
      </c>
      <c r="CJ106" s="2">
        <f t="shared" si="172"/>
        <v>175.27877858164109</v>
      </c>
      <c r="CK106" s="2">
        <f t="shared" si="173"/>
        <v>237.59159350845516</v>
      </c>
    </row>
    <row r="107" spans="1:89">
      <c r="A107" s="2">
        <v>1.4</v>
      </c>
      <c r="B107" s="2">
        <f t="shared" si="130"/>
        <v>1341.7391304347825</v>
      </c>
      <c r="C107" s="3">
        <v>9.6</v>
      </c>
      <c r="D107" s="2">
        <f t="shared" si="180"/>
        <v>58.708799999999997</v>
      </c>
      <c r="E107" s="2">
        <f t="shared" si="181"/>
        <v>27.135999999999999</v>
      </c>
      <c r="F107" s="2">
        <f t="shared" si="182"/>
        <v>4.2927999999999997</v>
      </c>
      <c r="G107" s="2">
        <f t="shared" si="183"/>
        <v>1.6255999999999999</v>
      </c>
      <c r="H107" s="3">
        <f t="shared" si="175"/>
        <v>91.763199999999998</v>
      </c>
      <c r="J107" s="2">
        <f t="shared" si="131"/>
        <v>63.978588366578315</v>
      </c>
      <c r="K107" s="2">
        <f t="shared" si="132"/>
        <v>29.571767331566466</v>
      </c>
      <c r="L107" s="2">
        <f t="shared" si="133"/>
        <v>4.6781280513321244</v>
      </c>
      <c r="M107" s="2">
        <f t="shared" si="134"/>
        <v>1.7715162505230855</v>
      </c>
      <c r="N107" s="3">
        <f t="shared" si="174"/>
        <v>100</v>
      </c>
      <c r="O107" s="2">
        <v>8.0000000000000002E-3</v>
      </c>
      <c r="P107" s="2">
        <f t="shared" si="106"/>
        <v>8.3914664640182296E-2</v>
      </c>
      <c r="Q107" s="2">
        <f t="shared" si="107"/>
        <v>0.19225205227096906</v>
      </c>
      <c r="R107" s="2">
        <v>0.3</v>
      </c>
      <c r="S107" s="2">
        <f t="shared" si="163"/>
        <v>4.4241682391904409E-2</v>
      </c>
      <c r="T107" s="2">
        <v>0.12</v>
      </c>
      <c r="U107" s="2">
        <f t="shared" si="108"/>
        <v>0.64847602109594527</v>
      </c>
      <c r="V107" s="2">
        <f t="shared" si="109"/>
        <v>1.1105679751041426</v>
      </c>
      <c r="W107" s="2">
        <v>0.06</v>
      </c>
      <c r="X107" s="2">
        <f t="shared" si="164"/>
        <v>0.32155682792215873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35"/>
        <v>0.10871790172966939</v>
      </c>
      <c r="AD107" s="2">
        <f t="shared" si="110"/>
        <v>0.13937775637071267</v>
      </c>
      <c r="AE107" s="2">
        <f t="shared" si="111"/>
        <v>0.7813755697437631</v>
      </c>
      <c r="AF107" s="2">
        <f t="shared" si="112"/>
        <v>1.5782693170256559</v>
      </c>
      <c r="AG107" s="2">
        <f t="shared" si="113"/>
        <v>8.3428474407264641</v>
      </c>
      <c r="AH107" s="2">
        <f t="shared" si="136"/>
        <v>0.54186684430748189</v>
      </c>
      <c r="AI107" s="2">
        <f t="shared" si="114"/>
        <v>7.694731482984031E-2</v>
      </c>
      <c r="AJ107" s="2">
        <f t="shared" si="115"/>
        <v>0.49529030677669644</v>
      </c>
      <c r="AK107" s="2">
        <f t="shared" si="116"/>
        <v>0.85345595595399304</v>
      </c>
      <c r="AL107" s="2">
        <f t="shared" si="117"/>
        <v>5.4364362796951982</v>
      </c>
      <c r="AM107" s="2">
        <f t="shared" si="137"/>
        <v>0.33192901757530663</v>
      </c>
      <c r="AN107" s="2">
        <f t="shared" si="118"/>
        <v>4.2480876530788483E-2</v>
      </c>
      <c r="AO107" s="2">
        <f t="shared" si="119"/>
        <v>0.31394952374489904</v>
      </c>
      <c r="AP107" s="2">
        <f t="shared" si="120"/>
        <v>0.46150999762577505</v>
      </c>
      <c r="AQ107" s="2">
        <f t="shared" si="121"/>
        <v>3.5425362423518831</v>
      </c>
      <c r="AR107" s="2">
        <f t="shared" si="138"/>
        <v>0.2043657217031172</v>
      </c>
      <c r="AS107" s="2">
        <f t="shared" si="122"/>
        <v>2.3452733533519725E-2</v>
      </c>
      <c r="AT107" s="2">
        <f t="shared" si="123"/>
        <v>0.19900309396542867</v>
      </c>
      <c r="AU107" s="2">
        <f t="shared" si="124"/>
        <v>0.2495635262987424</v>
      </c>
      <c r="AV107" s="2">
        <f t="shared" si="125"/>
        <v>2.3084172025060896</v>
      </c>
      <c r="AW107" s="2">
        <f t="shared" si="139"/>
        <v>0.1264223469801371</v>
      </c>
      <c r="AX107" s="2">
        <f t="shared" si="126"/>
        <v>1.2947725073319512E-2</v>
      </c>
      <c r="AY107" s="2">
        <f t="shared" si="127"/>
        <v>0.1261420337111015</v>
      </c>
      <c r="AZ107" s="2">
        <f t="shared" si="128"/>
        <v>0.13495255569558831</v>
      </c>
      <c r="BA107" s="2">
        <f t="shared" si="129"/>
        <v>1.5042301944914664</v>
      </c>
      <c r="BB107" s="2">
        <f t="shared" si="140"/>
        <v>7.8547136148524682E-2</v>
      </c>
      <c r="BD107" s="2">
        <f t="shared" si="165"/>
        <v>3035.4609082480747</v>
      </c>
      <c r="BE107" s="2">
        <f t="shared" si="166"/>
        <v>7050.7700791894622</v>
      </c>
      <c r="BF107" s="2">
        <f t="shared" si="141"/>
        <v>42.421399854399226</v>
      </c>
      <c r="BG107" s="2">
        <f t="shared" si="142"/>
        <v>41.368425931162442</v>
      </c>
      <c r="BH107" s="2">
        <f t="shared" si="167"/>
        <v>1.8191952818664345</v>
      </c>
      <c r="BI107" s="2">
        <f t="shared" si="143"/>
        <v>2.3162680590562981</v>
      </c>
      <c r="BJ107" s="2">
        <f t="shared" si="144"/>
        <v>138.18881203546903</v>
      </c>
      <c r="BK107" s="2">
        <f t="shared" si="145"/>
        <v>117.85992348596606</v>
      </c>
      <c r="BL107" s="2">
        <f t="shared" si="146"/>
        <v>204.07689587647997</v>
      </c>
      <c r="BM107" s="2">
        <f t="shared" si="147"/>
        <v>185.17559082759917</v>
      </c>
      <c r="BN107" s="2">
        <f t="shared" si="148"/>
        <v>281.68747195934924</v>
      </c>
      <c r="BO107" s="2">
        <f t="shared" si="149"/>
        <v>281.04672098195402</v>
      </c>
      <c r="BP107" s="2">
        <f t="shared" si="150"/>
        <v>350.19608131289135</v>
      </c>
      <c r="BQ107" s="2">
        <f t="shared" si="151"/>
        <v>406.31898786640903</v>
      </c>
      <c r="BR107" s="2">
        <f t="shared" si="152"/>
        <v>369.87332758471638</v>
      </c>
      <c r="BS107" s="2">
        <f t="shared" si="153"/>
        <v>549.67631728624542</v>
      </c>
      <c r="BU107" s="2">
        <f t="shared" si="154"/>
        <v>2.8490308933215491</v>
      </c>
      <c r="BV107" s="2">
        <f t="shared" si="155"/>
        <v>4.4762542122277891</v>
      </c>
      <c r="BW107" s="2">
        <f t="shared" si="156"/>
        <v>6.7937494515652865</v>
      </c>
      <c r="BX107" s="2">
        <f t="shared" si="157"/>
        <v>9.8219591081983317</v>
      </c>
      <c r="BY107" s="2">
        <f t="shared" si="158"/>
        <v>13.287339436141792</v>
      </c>
      <c r="CA107" s="2">
        <f t="shared" si="159"/>
        <v>1.6715893748093247</v>
      </c>
      <c r="CB107" s="2">
        <f t="shared" si="160"/>
        <v>2.6263172497164513</v>
      </c>
      <c r="CC107" s="2">
        <f t="shared" si="161"/>
        <v>3.9860429119858978</v>
      </c>
      <c r="CD107" s="2">
        <f t="shared" si="168"/>
        <v>5.7627604262074925</v>
      </c>
      <c r="CE107" s="2">
        <f t="shared" si="162"/>
        <v>7.7959756326281271</v>
      </c>
      <c r="CG107" s="2">
        <f t="shared" si="169"/>
        <v>50.883542181203744</v>
      </c>
      <c r="CH107" s="2">
        <f t="shared" si="170"/>
        <v>79.945665227989224</v>
      </c>
      <c r="CI107" s="2">
        <f t="shared" si="171"/>
        <v>121.33600853454719</v>
      </c>
      <c r="CJ107" s="2">
        <f t="shared" si="172"/>
        <v>175.4196740216471</v>
      </c>
      <c r="CK107" s="2">
        <f t="shared" si="173"/>
        <v>237.31118474698323</v>
      </c>
    </row>
    <row r="108" spans="1:89">
      <c r="A108" s="2">
        <v>1.4</v>
      </c>
      <c r="B108" s="2">
        <f t="shared" si="130"/>
        <v>1342.1739130434783</v>
      </c>
      <c r="C108" s="3">
        <v>9.6999999999999993</v>
      </c>
      <c r="D108" s="2">
        <f t="shared" si="180"/>
        <v>58.726599999999998</v>
      </c>
      <c r="E108" s="2">
        <f t="shared" si="181"/>
        <v>27.126999999999999</v>
      </c>
      <c r="F108" s="2">
        <f t="shared" si="182"/>
        <v>4.2020999999999997</v>
      </c>
      <c r="G108" s="2">
        <f t="shared" si="183"/>
        <v>1.6217000000000001</v>
      </c>
      <c r="H108" s="3">
        <f t="shared" si="175"/>
        <v>91.677400000000006</v>
      </c>
      <c r="J108" s="2">
        <f t="shared" si="131"/>
        <v>64.057881222635018</v>
      </c>
      <c r="K108" s="2">
        <f t="shared" si="132"/>
        <v>29.58962623285564</v>
      </c>
      <c r="L108" s="2">
        <f t="shared" si="133"/>
        <v>4.5835723962503296</v>
      </c>
      <c r="M108" s="2">
        <f t="shared" si="134"/>
        <v>1.768920148259004</v>
      </c>
      <c r="N108" s="3">
        <f t="shared" si="174"/>
        <v>99.999999999999986</v>
      </c>
      <c r="O108" s="2">
        <v>8.0000000000000002E-3</v>
      </c>
      <c r="P108" s="2">
        <f t="shared" si="106"/>
        <v>8.3794845357760134E-2</v>
      </c>
      <c r="Q108" s="2">
        <f t="shared" si="107"/>
        <v>0.19219119090428421</v>
      </c>
      <c r="R108" s="2">
        <v>0.3</v>
      </c>
      <c r="S108" s="2">
        <f t="shared" si="163"/>
        <v>4.4035194860661965E-2</v>
      </c>
      <c r="T108" s="2">
        <v>0.12</v>
      </c>
      <c r="U108" s="2">
        <f t="shared" si="108"/>
        <v>0.64850145651244584</v>
      </c>
      <c r="V108" s="2">
        <f t="shared" si="109"/>
        <v>1.1096656145050854</v>
      </c>
      <c r="W108" s="2">
        <v>0.06</v>
      </c>
      <c r="X108" s="2">
        <f t="shared" si="164"/>
        <v>0.32068229344991167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35"/>
        <v>0.10834566010816186</v>
      </c>
      <c r="AD108" s="2">
        <f t="shared" si="110"/>
        <v>0.13927771103157738</v>
      </c>
      <c r="AE108" s="2">
        <f t="shared" si="111"/>
        <v>0.77958405327670222</v>
      </c>
      <c r="AF108" s="2">
        <f t="shared" si="112"/>
        <v>1.574810254024851</v>
      </c>
      <c r="AG108" s="2">
        <f t="shared" si="113"/>
        <v>8.3350162125200793</v>
      </c>
      <c r="AH108" s="2">
        <f t="shared" si="136"/>
        <v>0.53951670747846003</v>
      </c>
      <c r="AI108" s="2">
        <f t="shared" si="114"/>
        <v>7.6892082055198541E-2</v>
      </c>
      <c r="AJ108" s="2">
        <f t="shared" si="115"/>
        <v>0.49415471875100858</v>
      </c>
      <c r="AK108" s="2">
        <f t="shared" si="116"/>
        <v>0.85158545268296659</v>
      </c>
      <c r="AL108" s="2">
        <f t="shared" si="117"/>
        <v>5.4313332290355465</v>
      </c>
      <c r="AM108" s="2">
        <f t="shared" si="137"/>
        <v>0.33058295643012864</v>
      </c>
      <c r="AN108" s="2">
        <f t="shared" si="118"/>
        <v>4.2450383761999874E-2</v>
      </c>
      <c r="AO108" s="2">
        <f t="shared" si="119"/>
        <v>0.31322970889094942</v>
      </c>
      <c r="AP108" s="2">
        <f t="shared" si="120"/>
        <v>0.46049851489588373</v>
      </c>
      <c r="AQ108" s="2">
        <f t="shared" si="121"/>
        <v>3.539210949645724</v>
      </c>
      <c r="AR108" s="2">
        <f t="shared" si="138"/>
        <v>0.20358941491149082</v>
      </c>
      <c r="AS108" s="2">
        <f t="shared" si="122"/>
        <v>2.3435899163810333E-2</v>
      </c>
      <c r="AT108" s="2">
        <f t="shared" si="123"/>
        <v>0.19854682513179719</v>
      </c>
      <c r="AU108" s="2">
        <f t="shared" si="124"/>
        <v>0.24901656263996888</v>
      </c>
      <c r="AV108" s="2">
        <f t="shared" si="125"/>
        <v>2.3062503473601925</v>
      </c>
      <c r="AW108" s="2">
        <f t="shared" si="139"/>
        <v>0.12597138539451516</v>
      </c>
      <c r="AX108" s="2">
        <f t="shared" si="126"/>
        <v>1.2938431197598455E-2</v>
      </c>
      <c r="AY108" s="2">
        <f t="shared" si="127"/>
        <v>0.12585281871727202</v>
      </c>
      <c r="AZ108" s="2">
        <f t="shared" si="128"/>
        <v>0.13465678273261236</v>
      </c>
      <c r="BA108" s="2">
        <f t="shared" si="129"/>
        <v>1.5028182101525831</v>
      </c>
      <c r="BB108" s="2">
        <f t="shared" si="140"/>
        <v>7.8283208784689334E-2</v>
      </c>
      <c r="BD108" s="2">
        <f t="shared" si="165"/>
        <v>2978.1187934353238</v>
      </c>
      <c r="BE108" s="2">
        <f t="shared" si="166"/>
        <v>7008.7839834600381</v>
      </c>
      <c r="BF108" s="2">
        <f t="shared" si="141"/>
        <v>42.437757962811006</v>
      </c>
      <c r="BG108" s="2">
        <f t="shared" si="142"/>
        <v>41.37944997272583</v>
      </c>
      <c r="BH108" s="2">
        <f t="shared" si="167"/>
        <v>1.8089853516776688</v>
      </c>
      <c r="BI108" s="2">
        <f t="shared" si="143"/>
        <v>2.3110383404235288</v>
      </c>
      <c r="BJ108" s="2">
        <f t="shared" si="144"/>
        <v>138.66008368754046</v>
      </c>
      <c r="BK108" s="2">
        <f t="shared" si="145"/>
        <v>118.0743581272194</v>
      </c>
      <c r="BL108" s="2">
        <f t="shared" si="146"/>
        <v>204.45050795593895</v>
      </c>
      <c r="BM108" s="2">
        <f t="shared" si="147"/>
        <v>185.37430131345835</v>
      </c>
      <c r="BN108" s="2">
        <f t="shared" si="148"/>
        <v>281.54452935449399</v>
      </c>
      <c r="BO108" s="2">
        <f t="shared" si="149"/>
        <v>281.05185302703177</v>
      </c>
      <c r="BP108" s="2">
        <f t="shared" si="150"/>
        <v>348.77462311986335</v>
      </c>
      <c r="BQ108" s="2">
        <f t="shared" si="151"/>
        <v>405.72574699273332</v>
      </c>
      <c r="BR108" s="2">
        <f t="shared" si="152"/>
        <v>366.3493660211775</v>
      </c>
      <c r="BS108" s="2">
        <f t="shared" si="153"/>
        <v>547.78634871650252</v>
      </c>
      <c r="BU108" s="2">
        <f t="shared" si="154"/>
        <v>2.8534540262145822</v>
      </c>
      <c r="BV108" s="2">
        <f t="shared" si="155"/>
        <v>4.4798638318209383</v>
      </c>
      <c r="BW108" s="2">
        <f t="shared" si="156"/>
        <v>6.7920635294156799</v>
      </c>
      <c r="BX108" s="2">
        <f t="shared" si="157"/>
        <v>9.805005800225878</v>
      </c>
      <c r="BY108" s="2">
        <f t="shared" si="158"/>
        <v>13.238125424034427</v>
      </c>
      <c r="CA108" s="2">
        <f t="shared" si="159"/>
        <v>1.684662537836263</v>
      </c>
      <c r="CB108" s="2">
        <f t="shared" si="160"/>
        <v>2.6448853574446205</v>
      </c>
      <c r="CC108" s="2">
        <f t="shared" si="161"/>
        <v>4.0099945110347717</v>
      </c>
      <c r="CD108" s="2">
        <f t="shared" si="168"/>
        <v>5.7888179739909464</v>
      </c>
      <c r="CE108" s="2">
        <f t="shared" si="162"/>
        <v>7.8157116842125296</v>
      </c>
      <c r="CG108" s="2">
        <f t="shared" si="169"/>
        <v>51.09147523081797</v>
      </c>
      <c r="CH108" s="2">
        <f t="shared" si="170"/>
        <v>80.212559900449776</v>
      </c>
      <c r="CI108" s="2">
        <f t="shared" si="171"/>
        <v>121.61280412834918</v>
      </c>
      <c r="CJ108" s="2">
        <f t="shared" si="172"/>
        <v>175.55993766783575</v>
      </c>
      <c r="CK108" s="2">
        <f t="shared" si="173"/>
        <v>237.0304027998572</v>
      </c>
    </row>
    <row r="109" spans="1:89">
      <c r="A109" s="2">
        <v>1.4</v>
      </c>
      <c r="B109" s="2">
        <f t="shared" si="130"/>
        <v>1342.608695652174</v>
      </c>
      <c r="C109" s="3">
        <v>9.8000000000000007</v>
      </c>
      <c r="D109" s="2">
        <f t="shared" si="180"/>
        <v>58.744399999999999</v>
      </c>
      <c r="E109" s="2">
        <f t="shared" si="181"/>
        <v>27.117999999999999</v>
      </c>
      <c r="F109" s="2">
        <f t="shared" si="182"/>
        <v>4.1113999999999997</v>
      </c>
      <c r="G109" s="2">
        <f t="shared" si="183"/>
        <v>1.6177999999999999</v>
      </c>
      <c r="H109" s="3">
        <f t="shared" si="175"/>
        <v>91.5916</v>
      </c>
      <c r="J109" s="2">
        <f t="shared" si="131"/>
        <v>64.137322636573657</v>
      </c>
      <c r="K109" s="2">
        <f t="shared" si="132"/>
        <v>29.607518593408127</v>
      </c>
      <c r="L109" s="2">
        <f t="shared" si="133"/>
        <v>4.4888395879098084</v>
      </c>
      <c r="M109" s="2">
        <f t="shared" si="134"/>
        <v>1.766319182108403</v>
      </c>
      <c r="N109" s="3">
        <f t="shared" si="174"/>
        <v>100</v>
      </c>
      <c r="O109" s="2">
        <v>8.0000000000000002E-3</v>
      </c>
      <c r="P109" s="2">
        <f t="shared" si="106"/>
        <v>8.3675261507577689E-2</v>
      </c>
      <c r="Q109" s="2">
        <f t="shared" si="107"/>
        <v>0.19213038154320242</v>
      </c>
      <c r="R109" s="2">
        <v>0.3</v>
      </c>
      <c r="S109" s="2">
        <f t="shared" si="163"/>
        <v>4.3828536593303463E-2</v>
      </c>
      <c r="T109" s="2">
        <v>0.12</v>
      </c>
      <c r="U109" s="2">
        <f t="shared" si="108"/>
        <v>0.64852687923703156</v>
      </c>
      <c r="V109" s="2">
        <f t="shared" si="109"/>
        <v>1.1087644721322527</v>
      </c>
      <c r="W109" s="2">
        <v>0.06</v>
      </c>
      <c r="X109" s="2">
        <f t="shared" si="164"/>
        <v>0.31980795358825881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35"/>
        <v>0.10797272107922561</v>
      </c>
      <c r="AD109" s="2">
        <f t="shared" si="110"/>
        <v>0.13917779128918942</v>
      </c>
      <c r="AE109" s="2">
        <f t="shared" si="111"/>
        <v>0.77779760518996621</v>
      </c>
      <c r="AF109" s="2">
        <f t="shared" si="112"/>
        <v>1.5713606276614294</v>
      </c>
      <c r="AG109" s="2">
        <f t="shared" si="113"/>
        <v>8.3271965439574345</v>
      </c>
      <c r="AH109" s="2">
        <f t="shared" si="136"/>
        <v>0.53717220742438943</v>
      </c>
      <c r="AI109" s="2">
        <f t="shared" si="114"/>
        <v>7.6836918619687389E-2</v>
      </c>
      <c r="AJ109" s="2">
        <f t="shared" si="115"/>
        <v>0.4930223434180937</v>
      </c>
      <c r="AK109" s="2">
        <f t="shared" si="116"/>
        <v>0.84972005231439929</v>
      </c>
      <c r="AL109" s="2">
        <f t="shared" si="117"/>
        <v>5.4262377109679818</v>
      </c>
      <c r="AM109" s="2">
        <f t="shared" si="137"/>
        <v>0.3292400720466031</v>
      </c>
      <c r="AN109" s="2">
        <f t="shared" si="118"/>
        <v>4.2419929273780951E-2</v>
      </c>
      <c r="AO109" s="2">
        <f t="shared" si="119"/>
        <v>0.31251193046564019</v>
      </c>
      <c r="AP109" s="2">
        <f t="shared" si="120"/>
        <v>0.45948979158255665</v>
      </c>
      <c r="AQ109" s="2">
        <f t="shared" si="121"/>
        <v>3.5358905653904489</v>
      </c>
      <c r="AR109" s="2">
        <f t="shared" si="138"/>
        <v>0.20281490780157918</v>
      </c>
      <c r="AS109" s="2">
        <f t="shared" si="122"/>
        <v>2.3419085927939821E-2</v>
      </c>
      <c r="AT109" s="2">
        <f t="shared" si="123"/>
        <v>0.19809184712860003</v>
      </c>
      <c r="AU109" s="2">
        <f t="shared" si="124"/>
        <v>0.24847109114763127</v>
      </c>
      <c r="AV109" s="2">
        <f t="shared" si="125"/>
        <v>2.3040866907002631</v>
      </c>
      <c r="AW109" s="2">
        <f t="shared" si="139"/>
        <v>0.12552144906495682</v>
      </c>
      <c r="AX109" s="2">
        <f t="shared" si="126"/>
        <v>1.2929148989393036E-2</v>
      </c>
      <c r="AY109" s="2">
        <f t="shared" si="127"/>
        <v>0.12556442194175713</v>
      </c>
      <c r="AZ109" s="2">
        <f t="shared" si="128"/>
        <v>0.13436181666508723</v>
      </c>
      <c r="BA109" s="2">
        <f t="shared" si="129"/>
        <v>1.501408310037974</v>
      </c>
      <c r="BB109" s="2">
        <f t="shared" si="140"/>
        <v>7.8019868974069068E-2</v>
      </c>
      <c r="BD109" s="2">
        <f t="shared" si="165"/>
        <v>2921.5189389342845</v>
      </c>
      <c r="BE109" s="2">
        <f t="shared" si="166"/>
        <v>6967.0771972914072</v>
      </c>
      <c r="BF109" s="2">
        <f t="shared" si="141"/>
        <v>42.453903179756118</v>
      </c>
      <c r="BG109" s="2">
        <f t="shared" si="142"/>
        <v>41.390413780960827</v>
      </c>
      <c r="BH109" s="2">
        <f t="shared" si="167"/>
        <v>1.7987845871203842</v>
      </c>
      <c r="BI109" s="2">
        <f t="shared" si="143"/>
        <v>2.3058112613081905</v>
      </c>
      <c r="BJ109" s="2">
        <f t="shared" si="144"/>
        <v>139.13275512343222</v>
      </c>
      <c r="BK109" s="2">
        <f t="shared" si="145"/>
        <v>118.28923972922158</v>
      </c>
      <c r="BL109" s="2">
        <f t="shared" si="146"/>
        <v>204.8229298102562</v>
      </c>
      <c r="BM109" s="2">
        <f t="shared" si="147"/>
        <v>185.57275670628283</v>
      </c>
      <c r="BN109" s="2">
        <f t="shared" si="148"/>
        <v>281.39609642114965</v>
      </c>
      <c r="BO109" s="2">
        <f t="shared" si="149"/>
        <v>281.05536571472686</v>
      </c>
      <c r="BP109" s="2">
        <f t="shared" si="150"/>
        <v>347.34674732019687</v>
      </c>
      <c r="BQ109" s="2">
        <f t="shared" si="151"/>
        <v>405.13004291444213</v>
      </c>
      <c r="BR109" s="2">
        <f t="shared" si="152"/>
        <v>362.83803486771757</v>
      </c>
      <c r="BS109" s="2">
        <f t="shared" si="153"/>
        <v>545.89912102416793</v>
      </c>
      <c r="BU109" s="2">
        <f t="shared" si="154"/>
        <v>2.8578897605424141</v>
      </c>
      <c r="BV109" s="2">
        <f t="shared" si="155"/>
        <v>4.4834718900936537</v>
      </c>
      <c r="BW109" s="2">
        <f t="shared" si="156"/>
        <v>6.7903492630462541</v>
      </c>
      <c r="BX109" s="2">
        <f t="shared" si="157"/>
        <v>9.7880162556093566</v>
      </c>
      <c r="BY109" s="2">
        <f t="shared" si="158"/>
        <v>13.189023040771726</v>
      </c>
      <c r="CA109" s="2">
        <f t="shared" si="159"/>
        <v>1.6978316212027753</v>
      </c>
      <c r="CB109" s="2">
        <f t="shared" si="160"/>
        <v>2.6635668222311071</v>
      </c>
      <c r="CC109" s="2">
        <f t="shared" si="161"/>
        <v>4.0340498282980537</v>
      </c>
      <c r="CD109" s="2">
        <f t="shared" si="168"/>
        <v>5.814921113145477</v>
      </c>
      <c r="CE109" s="2">
        <f t="shared" si="162"/>
        <v>7.8354108267437788</v>
      </c>
      <c r="CG109" s="2">
        <f t="shared" si="169"/>
        <v>51.3004866070915</v>
      </c>
      <c r="CH109" s="2">
        <f t="shared" si="170"/>
        <v>80.480462481998231</v>
      </c>
      <c r="CI109" s="2">
        <f t="shared" si="171"/>
        <v>121.89001347632916</v>
      </c>
      <c r="CJ109" s="2">
        <f t="shared" si="172"/>
        <v>175.6995681791378</v>
      </c>
      <c r="CK109" s="2">
        <f t="shared" si="173"/>
        <v>236.7492648615372</v>
      </c>
    </row>
    <row r="110" spans="1:89">
      <c r="A110" s="2">
        <v>1.4</v>
      </c>
      <c r="B110" s="2">
        <f t="shared" si="130"/>
        <v>1343.0434782608695</v>
      </c>
      <c r="C110" s="3">
        <v>9.9</v>
      </c>
      <c r="D110" s="2">
        <f t="shared" si="180"/>
        <v>58.7622</v>
      </c>
      <c r="E110" s="2">
        <f t="shared" si="181"/>
        <v>27.109000000000002</v>
      </c>
      <c r="F110" s="2">
        <f t="shared" si="182"/>
        <v>4.0206999999999997</v>
      </c>
      <c r="G110" s="2">
        <f t="shared" si="183"/>
        <v>1.6139000000000001</v>
      </c>
      <c r="H110" s="3">
        <f t="shared" si="175"/>
        <v>91.505800000000008</v>
      </c>
      <c r="J110" s="2">
        <f t="shared" si="131"/>
        <v>64.216913026278107</v>
      </c>
      <c r="K110" s="2">
        <f t="shared" si="132"/>
        <v>29.625444507342703</v>
      </c>
      <c r="L110" s="2">
        <f t="shared" si="133"/>
        <v>4.3939291279897006</v>
      </c>
      <c r="M110" s="2">
        <f t="shared" si="134"/>
        <v>1.7637133383894792</v>
      </c>
      <c r="N110" s="3">
        <f t="shared" si="174"/>
        <v>99.999999999999986</v>
      </c>
      <c r="O110" s="2">
        <v>8.0000000000000002E-3</v>
      </c>
      <c r="P110" s="2">
        <f t="shared" si="106"/>
        <v>8.3555912518005662E-2</v>
      </c>
      <c r="Q110" s="2">
        <f t="shared" si="107"/>
        <v>0.19206962412413536</v>
      </c>
      <c r="R110" s="2">
        <v>0.3</v>
      </c>
      <c r="S110" s="2">
        <f t="shared" si="163"/>
        <v>4.3621706713306979E-2</v>
      </c>
      <c r="T110" s="2">
        <v>0.12</v>
      </c>
      <c r="U110" s="2">
        <f t="shared" si="108"/>
        <v>0.64855228927917996</v>
      </c>
      <c r="V110" s="2">
        <f t="shared" si="109"/>
        <v>1.1078645458171066</v>
      </c>
      <c r="W110" s="2">
        <v>0.06</v>
      </c>
      <c r="X110" s="2">
        <f t="shared" si="164"/>
        <v>0.31893380517340025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35"/>
        <v>0.1075990826810978</v>
      </c>
      <c r="AD110" s="2">
        <f t="shared" si="110"/>
        <v>0.13907799693286985</v>
      </c>
      <c r="AE110" s="2">
        <f t="shared" si="111"/>
        <v>0.7760162086868212</v>
      </c>
      <c r="AF110" s="2">
        <f t="shared" si="112"/>
        <v>1.5679204076324595</v>
      </c>
      <c r="AG110" s="2">
        <f t="shared" si="113"/>
        <v>8.3193884128996185</v>
      </c>
      <c r="AH110" s="2">
        <f t="shared" si="136"/>
        <v>0.53483332220696655</v>
      </c>
      <c r="AI110" s="2">
        <f t="shared" si="114"/>
        <v>7.6781824406995811E-2</v>
      </c>
      <c r="AJ110" s="2">
        <f t="shared" si="115"/>
        <v>0.49189317013101097</v>
      </c>
      <c r="AK110" s="2">
        <f t="shared" si="116"/>
        <v>0.84785973846185003</v>
      </c>
      <c r="AL110" s="2">
        <f t="shared" si="117"/>
        <v>5.4211497110661622</v>
      </c>
      <c r="AM110" s="2">
        <f t="shared" si="137"/>
        <v>0.32790035211291069</v>
      </c>
      <c r="AN110" s="2">
        <f t="shared" si="118"/>
        <v>4.2389513001918996E-2</v>
      </c>
      <c r="AO110" s="2">
        <f t="shared" si="119"/>
        <v>0.31179618172019807</v>
      </c>
      <c r="AP110" s="2">
        <f t="shared" si="120"/>
        <v>0.45848381882475492</v>
      </c>
      <c r="AQ110" s="2">
        <f t="shared" si="121"/>
        <v>3.5325750801854445</v>
      </c>
      <c r="AR110" s="2">
        <f t="shared" si="138"/>
        <v>0.20204219342854984</v>
      </c>
      <c r="AS110" s="2">
        <f t="shared" si="122"/>
        <v>2.3402293790457808E-2</v>
      </c>
      <c r="AT110" s="2">
        <f t="shared" si="123"/>
        <v>0.19763815567799409</v>
      </c>
      <c r="AU110" s="2">
        <f t="shared" si="124"/>
        <v>0.24792710703008453</v>
      </c>
      <c r="AV110" s="2">
        <f t="shared" si="125"/>
        <v>2.3019262264005933</v>
      </c>
      <c r="AW110" s="2">
        <f t="shared" si="139"/>
        <v>0.12507253405218205</v>
      </c>
      <c r="AX110" s="2">
        <f t="shared" si="126"/>
        <v>1.2919878429131908E-2</v>
      </c>
      <c r="AY110" s="2">
        <f t="shared" si="127"/>
        <v>0.12527684067296183</v>
      </c>
      <c r="AZ110" s="2">
        <f t="shared" si="128"/>
        <v>0.13406765490191008</v>
      </c>
      <c r="BA110" s="2">
        <f t="shared" si="129"/>
        <v>1.5000004901559545</v>
      </c>
      <c r="BB110" s="2">
        <f t="shared" si="140"/>
        <v>7.7757114468792812E-2</v>
      </c>
      <c r="BD110" s="2">
        <f t="shared" si="165"/>
        <v>2865.6568122725171</v>
      </c>
      <c r="BE110" s="2">
        <f t="shared" si="166"/>
        <v>6925.6487085538429</v>
      </c>
      <c r="BF110" s="2">
        <f t="shared" si="141"/>
        <v>42.469833967248576</v>
      </c>
      <c r="BG110" s="2">
        <f t="shared" si="142"/>
        <v>41.401317015165752</v>
      </c>
      <c r="BH110" s="2">
        <f t="shared" si="167"/>
        <v>1.7885930497058562</v>
      </c>
      <c r="BI110" s="2">
        <f t="shared" si="143"/>
        <v>2.3005868349283691</v>
      </c>
      <c r="BJ110" s="2">
        <f t="shared" si="144"/>
        <v>139.60682841141727</v>
      </c>
      <c r="BK110" s="2">
        <f t="shared" si="145"/>
        <v>118.50456890782962</v>
      </c>
      <c r="BL110" s="2">
        <f t="shared" si="146"/>
        <v>205.19414020034674</v>
      </c>
      <c r="BM110" s="2">
        <f t="shared" si="147"/>
        <v>185.77095249915217</v>
      </c>
      <c r="BN110" s="2">
        <f t="shared" si="148"/>
        <v>281.24214750634189</v>
      </c>
      <c r="BO110" s="2">
        <f t="shared" si="149"/>
        <v>281.05725239949061</v>
      </c>
      <c r="BP110" s="2">
        <f t="shared" si="150"/>
        <v>345.9125091340378</v>
      </c>
      <c r="BQ110" s="2">
        <f t="shared" si="151"/>
        <v>404.53188600756937</v>
      </c>
      <c r="BR110" s="2">
        <f t="shared" si="152"/>
        <v>359.33950139421574</v>
      </c>
      <c r="BS110" s="2">
        <f t="shared" si="153"/>
        <v>544.01468042184513</v>
      </c>
      <c r="BU110" s="2">
        <f t="shared" si="154"/>
        <v>2.8623381440841631</v>
      </c>
      <c r="BV110" s="2">
        <f t="shared" si="155"/>
        <v>4.4870783320999728</v>
      </c>
      <c r="BW110" s="2">
        <f t="shared" si="156"/>
        <v>6.7886065628428263</v>
      </c>
      <c r="BX110" s="2">
        <f t="shared" si="157"/>
        <v>9.7709907600133814</v>
      </c>
      <c r="BY110" s="2">
        <f t="shared" si="158"/>
        <v>13.140033207701258</v>
      </c>
      <c r="CA110" s="2">
        <f t="shared" si="159"/>
        <v>1.7110970234667702</v>
      </c>
      <c r="CB110" s="2">
        <f t="shared" si="160"/>
        <v>2.6823617586856114</v>
      </c>
      <c r="CC110" s="2">
        <f t="shared" si="161"/>
        <v>4.0582083242593265</v>
      </c>
      <c r="CD110" s="2">
        <f t="shared" si="168"/>
        <v>5.8410685125847275</v>
      </c>
      <c r="CE110" s="2">
        <f t="shared" si="162"/>
        <v>7.8550718252563776</v>
      </c>
      <c r="CG110" s="2">
        <f t="shared" si="169"/>
        <v>51.510582912433023</v>
      </c>
      <c r="CH110" s="2">
        <f t="shared" si="170"/>
        <v>80.749376497643183</v>
      </c>
      <c r="CI110" s="2">
        <f t="shared" si="171"/>
        <v>122.16763485401827</v>
      </c>
      <c r="CJ110" s="2">
        <f t="shared" si="172"/>
        <v>175.83856425926425</v>
      </c>
      <c r="CK110" s="2">
        <f t="shared" si="173"/>
        <v>236.46778820186699</v>
      </c>
    </row>
    <row r="111" spans="1:89">
      <c r="A111" s="2">
        <v>1.4</v>
      </c>
      <c r="B111" s="2">
        <f t="shared" si="130"/>
        <v>1343.4782608695652</v>
      </c>
      <c r="C111" s="3">
        <v>10</v>
      </c>
      <c r="D111" s="2">
        <f t="shared" si="180"/>
        <v>58.78</v>
      </c>
      <c r="E111" s="2">
        <f t="shared" si="181"/>
        <v>27.1</v>
      </c>
      <c r="F111" s="2">
        <f t="shared" si="182"/>
        <v>3.9299999999999997</v>
      </c>
      <c r="G111" s="2">
        <f t="shared" si="183"/>
        <v>1.6099999999999999</v>
      </c>
      <c r="H111" s="3">
        <f t="shared" si="175"/>
        <v>91.42</v>
      </c>
      <c r="J111" s="2">
        <f t="shared" si="131"/>
        <v>64.296652811201042</v>
      </c>
      <c r="K111" s="2">
        <f t="shared" si="132"/>
        <v>29.643404069131481</v>
      </c>
      <c r="L111" s="2">
        <f t="shared" si="133"/>
        <v>4.2988405162984025</v>
      </c>
      <c r="M111" s="2">
        <f t="shared" si="134"/>
        <v>1.7611026033690658</v>
      </c>
      <c r="N111" s="3">
        <f t="shared" si="174"/>
        <v>99.999999999999986</v>
      </c>
      <c r="O111" s="2">
        <v>8.0000000000000002E-3</v>
      </c>
      <c r="P111" s="2">
        <f t="shared" si="106"/>
        <v>8.3436797819048933E-2</v>
      </c>
      <c r="Q111" s="2">
        <f t="shared" si="107"/>
        <v>0.1920089185835949</v>
      </c>
      <c r="R111" s="2">
        <v>0.3</v>
      </c>
      <c r="S111" s="2">
        <f t="shared" si="163"/>
        <v>4.3414704341826232E-2</v>
      </c>
      <c r="T111" s="2">
        <v>0.12</v>
      </c>
      <c r="U111" s="2">
        <f t="shared" si="108"/>
        <v>0.6485776866483588</v>
      </c>
      <c r="V111" s="2">
        <f t="shared" si="109"/>
        <v>1.1069658333958339</v>
      </c>
      <c r="W111" s="2">
        <v>0.06</v>
      </c>
      <c r="X111" s="2">
        <f t="shared" si="164"/>
        <v>0.31805984503846152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35"/>
        <v>0.10722474294465105</v>
      </c>
      <c r="AD111" s="2">
        <f t="shared" si="110"/>
        <v>0.13897832775237598</v>
      </c>
      <c r="AE111" s="2">
        <f t="shared" si="111"/>
        <v>0.77423984703384996</v>
      </c>
      <c r="AF111" s="2">
        <f t="shared" si="112"/>
        <v>1.5644895637460585</v>
      </c>
      <c r="AG111" s="2">
        <f t="shared" si="113"/>
        <v>8.311591797259144</v>
      </c>
      <c r="AH111" s="2">
        <f t="shared" si="136"/>
        <v>0.53250002996074397</v>
      </c>
      <c r="AI111" s="2">
        <f t="shared" si="114"/>
        <v>7.6726799301053514E-2</v>
      </c>
      <c r="AJ111" s="2">
        <f t="shared" si="115"/>
        <v>0.49076718828295424</v>
      </c>
      <c r="AK111" s="2">
        <f t="shared" si="116"/>
        <v>0.84600449479892714</v>
      </c>
      <c r="AL111" s="2">
        <f t="shared" si="117"/>
        <v>5.4160692149372487</v>
      </c>
      <c r="AM111" s="2">
        <f t="shared" si="137"/>
        <v>0.32656378435782912</v>
      </c>
      <c r="AN111" s="2">
        <f t="shared" si="118"/>
        <v>4.2359134882334226E-2</v>
      </c>
      <c r="AO111" s="2">
        <f t="shared" si="119"/>
        <v>0.3110824559312898</v>
      </c>
      <c r="AP111" s="2">
        <f t="shared" si="120"/>
        <v>0.45748058779391215</v>
      </c>
      <c r="AQ111" s="2">
        <f t="shared" si="121"/>
        <v>3.5292644846519274</v>
      </c>
      <c r="AR111" s="2">
        <f t="shared" si="138"/>
        <v>0.2012712648702826</v>
      </c>
      <c r="AS111" s="2">
        <f t="shared" si="122"/>
        <v>2.3385522715987293E-2</v>
      </c>
      <c r="AT111" s="2">
        <f t="shared" si="123"/>
        <v>0.19718574651826218</v>
      </c>
      <c r="AU111" s="2">
        <f t="shared" si="124"/>
        <v>0.24738460551324312</v>
      </c>
      <c r="AV111" s="2">
        <f t="shared" si="125"/>
        <v>2.299768948349703</v>
      </c>
      <c r="AW111" s="2">
        <f t="shared" si="139"/>
        <v>0.12462463642967299</v>
      </c>
      <c r="AX111" s="2">
        <f t="shared" si="126"/>
        <v>1.2910619497284245E-2</v>
      </c>
      <c r="AY111" s="2">
        <f t="shared" si="127"/>
        <v>0.12499007220951257</v>
      </c>
      <c r="AZ111" s="2">
        <f t="shared" si="128"/>
        <v>0.13377429486147355</v>
      </c>
      <c r="BA111" s="2">
        <f t="shared" si="129"/>
        <v>1.4985947465241101</v>
      </c>
      <c r="BB111" s="2">
        <f t="shared" si="140"/>
        <v>7.7494943028194777E-2</v>
      </c>
      <c r="BD111" s="2">
        <f t="shared" si="165"/>
        <v>2810.5278592047734</v>
      </c>
      <c r="BE111" s="2">
        <f t="shared" si="166"/>
        <v>6884.4975000603517</v>
      </c>
      <c r="BF111" s="2">
        <f t="shared" si="141"/>
        <v>42.485548776803547</v>
      </c>
      <c r="BG111" s="2">
        <f t="shared" si="142"/>
        <v>41.412159332782132</v>
      </c>
      <c r="BH111" s="2">
        <f t="shared" si="167"/>
        <v>1.7784108014869777</v>
      </c>
      <c r="BI111" s="2">
        <f t="shared" si="143"/>
        <v>2.2953650745939553</v>
      </c>
      <c r="BJ111" s="2">
        <f t="shared" si="144"/>
        <v>140.08230559030667</v>
      </c>
      <c r="BK111" s="2">
        <f t="shared" si="145"/>
        <v>118.72034627465439</v>
      </c>
      <c r="BL111" s="2">
        <f t="shared" si="146"/>
        <v>205.56411769610241</v>
      </c>
      <c r="BM111" s="2">
        <f t="shared" si="147"/>
        <v>185.96888415112167</v>
      </c>
      <c r="BN111" s="2">
        <f t="shared" si="148"/>
        <v>281.08265705176046</v>
      </c>
      <c r="BO111" s="2">
        <f t="shared" si="149"/>
        <v>281.05750644601329</v>
      </c>
      <c r="BP111" s="2">
        <f t="shared" si="150"/>
        <v>344.47196452804252</v>
      </c>
      <c r="BQ111" s="2">
        <f t="shared" si="151"/>
        <v>403.93128679277413</v>
      </c>
      <c r="BR111" s="2">
        <f t="shared" si="152"/>
        <v>355.85393152356153</v>
      </c>
      <c r="BS111" s="2">
        <f t="shared" si="153"/>
        <v>542.13307293286232</v>
      </c>
      <c r="BU111" s="2">
        <f t="shared" si="154"/>
        <v>2.8667992248516874</v>
      </c>
      <c r="BV111" s="2">
        <f t="shared" si="155"/>
        <v>4.4906831024362335</v>
      </c>
      <c r="BW111" s="2">
        <f t="shared" si="156"/>
        <v>6.7868353395309757</v>
      </c>
      <c r="BX111" s="2">
        <f t="shared" si="157"/>
        <v>9.7539296018553543</v>
      </c>
      <c r="BY111" s="2">
        <f t="shared" si="158"/>
        <v>13.091156840587791</v>
      </c>
      <c r="CA111" s="2">
        <f t="shared" si="159"/>
        <v>1.7244591384282388</v>
      </c>
      <c r="CB111" s="2">
        <f t="shared" si="160"/>
        <v>2.7012702691734787</v>
      </c>
      <c r="CC111" s="2">
        <f t="shared" si="161"/>
        <v>4.0824694386707154</v>
      </c>
      <c r="CD111" s="2">
        <f t="shared" si="168"/>
        <v>5.8672588201133511</v>
      </c>
      <c r="CE111" s="2">
        <f t="shared" si="162"/>
        <v>7.8746934388182988</v>
      </c>
      <c r="CG111" s="2">
        <f t="shared" si="169"/>
        <v>51.721770793108256</v>
      </c>
      <c r="CH111" s="2">
        <f t="shared" si="170"/>
        <v>81.019305473234638</v>
      </c>
      <c r="CI111" s="2">
        <f t="shared" si="171"/>
        <v>122.44566651155991</v>
      </c>
      <c r="CJ111" s="2">
        <f t="shared" si="172"/>
        <v>175.97692465728076</v>
      </c>
      <c r="CK111" s="2">
        <f t="shared" si="173"/>
        <v>236.18599016488233</v>
      </c>
    </row>
    <row r="112" spans="1:89">
      <c r="A112" s="2">
        <v>1.4</v>
      </c>
      <c r="B112" s="2">
        <f t="shared" si="130"/>
        <v>1343.9130434782608</v>
      </c>
      <c r="C112" s="3">
        <v>10.1</v>
      </c>
      <c r="D112" s="2">
        <f>$D$5+$D$7*$C112</f>
        <v>58.797800000000002</v>
      </c>
      <c r="E112" s="2">
        <f>$E$5+$E$7*$C112</f>
        <v>27.091000000000001</v>
      </c>
      <c r="F112" s="2">
        <f>$F$5+$F$7*$C112</f>
        <v>3.8392999999999997</v>
      </c>
      <c r="G112" s="2">
        <f>$G$5+$G$7*$C112</f>
        <v>1.6061000000000001</v>
      </c>
      <c r="H112" s="3">
        <f t="shared" si="175"/>
        <v>91.334199999999996</v>
      </c>
      <c r="J112" s="2">
        <f t="shared" si="131"/>
        <v>64.376542412371279</v>
      </c>
      <c r="K112" s="2">
        <f t="shared" si="132"/>
        <v>29.661397373601563</v>
      </c>
      <c r="L112" s="2">
        <f t="shared" si="133"/>
        <v>4.2035732507647738</v>
      </c>
      <c r="M112" s="2">
        <f t="shared" si="134"/>
        <v>1.7584869632623927</v>
      </c>
      <c r="N112" s="3">
        <f t="shared" si="174"/>
        <v>100.00000000000001</v>
      </c>
      <c r="O112" s="2">
        <v>8.0000000000000002E-3</v>
      </c>
      <c r="P112" s="2">
        <f t="shared" si="106"/>
        <v>8.3317916842341619E-2</v>
      </c>
      <c r="Q112" s="2">
        <f t="shared" si="107"/>
        <v>0.19194826485819275</v>
      </c>
      <c r="R112" s="2">
        <v>0.3</v>
      </c>
      <c r="S112" s="2">
        <f t="shared" si="163"/>
        <v>4.3207528597676841E-2</v>
      </c>
      <c r="T112" s="2">
        <v>0.12</v>
      </c>
      <c r="U112" s="2">
        <f t="shared" si="108"/>
        <v>0.64860307135402795</v>
      </c>
      <c r="V112" s="2">
        <f t="shared" si="109"/>
        <v>1.1060683327093386</v>
      </c>
      <c r="W112" s="2">
        <v>0.06</v>
      </c>
      <c r="X112" s="2">
        <f t="shared" si="164"/>
        <v>0.31718607001345533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35"/>
        <v>0.10684969989335867</v>
      </c>
      <c r="AD112" s="2">
        <f t="shared" si="110"/>
        <v>0.13887878353790031</v>
      </c>
      <c r="AE112" s="2">
        <f t="shared" si="111"/>
        <v>0.77246850356069907</v>
      </c>
      <c r="AF112" s="2">
        <f t="shared" si="112"/>
        <v>1.561068065920953</v>
      </c>
      <c r="AG112" s="2">
        <f t="shared" si="113"/>
        <v>8.3038066749998123</v>
      </c>
      <c r="AH112" s="2">
        <f t="shared" si="136"/>
        <v>0.53017230889278244</v>
      </c>
      <c r="AI112" s="2">
        <f t="shared" si="114"/>
        <v>7.6671843186030597E-2</v>
      </c>
      <c r="AJ112" s="2">
        <f t="shared" si="115"/>
        <v>0.48964438730709126</v>
      </c>
      <c r="AK112" s="2">
        <f t="shared" si="116"/>
        <v>0.84415430505905242</v>
      </c>
      <c r="AL112" s="2">
        <f t="shared" si="117"/>
        <v>5.4109962082218344</v>
      </c>
      <c r="AM112" s="2">
        <f t="shared" si="137"/>
        <v>0.32523035655053972</v>
      </c>
      <c r="AN112" s="2">
        <f t="shared" si="118"/>
        <v>4.232879485107955E-2</v>
      </c>
      <c r="AO112" s="2">
        <f t="shared" si="119"/>
        <v>0.31037074640092061</v>
      </c>
      <c r="AP112" s="2">
        <f t="shared" si="120"/>
        <v>0.45648008969380527</v>
      </c>
      <c r="AQ112" s="2">
        <f t="shared" si="121"/>
        <v>3.5259587694329029</v>
      </c>
      <c r="AR112" s="2">
        <f t="shared" si="138"/>
        <v>0.20050211522726161</v>
      </c>
      <c r="AS112" s="2">
        <f t="shared" si="122"/>
        <v>2.3368772669224502E-2</v>
      </c>
      <c r="AT112" s="2">
        <f t="shared" si="123"/>
        <v>0.19673461540374818</v>
      </c>
      <c r="AU112" s="2">
        <f t="shared" si="124"/>
        <v>0.24684358184051156</v>
      </c>
      <c r="AV112" s="2">
        <f t="shared" si="125"/>
        <v>2.2976148504503069</v>
      </c>
      <c r="AW112" s="2">
        <f t="shared" si="139"/>
        <v>0.12417775228361318</v>
      </c>
      <c r="AX112" s="2">
        <f t="shared" si="126"/>
        <v>1.2901372174359611E-2</v>
      </c>
      <c r="AY112" s="2">
        <f t="shared" si="127"/>
        <v>0.12470411386021658</v>
      </c>
      <c r="AZ112" s="2">
        <f t="shared" si="128"/>
        <v>0.13348173397162805</v>
      </c>
      <c r="BA112" s="2">
        <f t="shared" si="129"/>
        <v>1.497191075169277</v>
      </c>
      <c r="BB112" s="2">
        <f t="shared" si="140"/>
        <v>7.7233352418780002E-2</v>
      </c>
      <c r="BD112" s="2">
        <f t="shared" si="165"/>
        <v>2756.1275039845691</v>
      </c>
      <c r="BE112" s="2">
        <f t="shared" si="166"/>
        <v>6843.6225496041561</v>
      </c>
      <c r="BF112" s="2">
        <f t="shared" si="141"/>
        <v>42.501046049348759</v>
      </c>
      <c r="BG112" s="2">
        <f t="shared" si="142"/>
        <v>41.4229403893818</v>
      </c>
      <c r="BH112" s="2">
        <f t="shared" si="167"/>
        <v>1.7682379050646055</v>
      </c>
      <c r="BI112" s="2">
        <f t="shared" si="143"/>
        <v>2.2901459937075264</v>
      </c>
      <c r="BJ112" s="2">
        <f t="shared" si="144"/>
        <v>140.55918866879051</v>
      </c>
      <c r="BK112" s="2">
        <f t="shared" si="145"/>
        <v>118.93657243697257</v>
      </c>
      <c r="BL112" s="2">
        <f t="shared" si="146"/>
        <v>205.93284067494048</v>
      </c>
      <c r="BM112" s="2">
        <f t="shared" si="147"/>
        <v>186.16654708700105</v>
      </c>
      <c r="BN112" s="2">
        <f t="shared" si="148"/>
        <v>280.91759959703131</v>
      </c>
      <c r="BO112" s="2">
        <f t="shared" si="149"/>
        <v>281.05612122968671</v>
      </c>
      <c r="BP112" s="2">
        <f t="shared" si="150"/>
        <v>343.02517021570566</v>
      </c>
      <c r="BQ112" s="2">
        <f t="shared" si="151"/>
        <v>403.32825593557544</v>
      </c>
      <c r="BR112" s="2">
        <f t="shared" si="152"/>
        <v>352.38148980685622</v>
      </c>
      <c r="BS112" s="2">
        <f t="shared" si="153"/>
        <v>540.25434438706031</v>
      </c>
      <c r="BU112" s="2">
        <f t="shared" si="154"/>
        <v>2.8712730510907991</v>
      </c>
      <c r="BV112" s="2">
        <f t="shared" si="155"/>
        <v>4.4942861452375862</v>
      </c>
      <c r="BW112" s="2">
        <f t="shared" si="156"/>
        <v>6.7850355041848154</v>
      </c>
      <c r="BX112" s="2">
        <f t="shared" si="157"/>
        <v>9.7368330723079985</v>
      </c>
      <c r="BY112" s="2">
        <f t="shared" si="158"/>
        <v>13.042394849534801</v>
      </c>
      <c r="CA112" s="2">
        <f t="shared" si="159"/>
        <v>1.7379183550070569</v>
      </c>
      <c r="CB112" s="2">
        <f t="shared" si="160"/>
        <v>2.7202924436235771</v>
      </c>
      <c r="CC112" s="2">
        <f t="shared" si="161"/>
        <v>4.1068325903792484</v>
      </c>
      <c r="CD112" s="2">
        <f t="shared" si="168"/>
        <v>5.8934906624694614</v>
      </c>
      <c r="CE112" s="2">
        <f t="shared" si="162"/>
        <v>7.8942744207643267</v>
      </c>
      <c r="CG112" s="2">
        <f t="shared" si="169"/>
        <v>51.934056939499165</v>
      </c>
      <c r="CH112" s="2">
        <f t="shared" si="170"/>
        <v>81.29025293519183</v>
      </c>
      <c r="CI112" s="2">
        <f t="shared" si="171"/>
        <v>122.72410667351554</v>
      </c>
      <c r="CJ112" s="2">
        <f t="shared" si="172"/>
        <v>176.11464816818327</v>
      </c>
      <c r="CK112" s="2">
        <f t="shared" si="173"/>
        <v>235.90388816760125</v>
      </c>
    </row>
    <row r="113" spans="1:89">
      <c r="A113" s="2">
        <v>1.4</v>
      </c>
      <c r="B113" s="2">
        <f t="shared" si="130"/>
        <v>1344.3478260869565</v>
      </c>
      <c r="C113" s="3">
        <v>10.199999999999999</v>
      </c>
      <c r="D113" s="2">
        <f>$D$5+$D$7*$C113</f>
        <v>58.815600000000003</v>
      </c>
      <c r="E113" s="2">
        <f>$E$5+$E$7*$C113</f>
        <v>27.082000000000001</v>
      </c>
      <c r="F113" s="2">
        <f>$F$5+$F$7*$C113</f>
        <v>3.7485999999999997</v>
      </c>
      <c r="G113" s="2">
        <f>$G$5+$G$7*$C113</f>
        <v>1.6022000000000001</v>
      </c>
      <c r="H113" s="3">
        <f t="shared" si="175"/>
        <v>91.248400000000004</v>
      </c>
      <c r="J113" s="2">
        <f t="shared" si="131"/>
        <v>64.456582252401134</v>
      </c>
      <c r="K113" s="2">
        <f t="shared" si="132"/>
        <v>29.67942451593672</v>
      </c>
      <c r="L113" s="2">
        <f t="shared" si="133"/>
        <v>4.1081268274293024</v>
      </c>
      <c r="M113" s="2">
        <f t="shared" si="134"/>
        <v>1.7558664042328413</v>
      </c>
      <c r="N113" s="3">
        <f t="shared" si="174"/>
        <v>100</v>
      </c>
      <c r="O113" s="2">
        <v>8.0000000000000002E-3</v>
      </c>
      <c r="P113" s="2">
        <f t="shared" si="106"/>
        <v>8.3199269021141692E-2</v>
      </c>
      <c r="Q113" s="2">
        <f t="shared" si="107"/>
        <v>0.19188766288464038</v>
      </c>
      <c r="R113" s="2">
        <v>0.3</v>
      </c>
      <c r="S113" s="2">
        <f t="shared" si="163"/>
        <v>4.3000178597322497E-2</v>
      </c>
      <c r="T113" s="2">
        <v>0.12</v>
      </c>
      <c r="U113" s="2">
        <f t="shared" si="108"/>
        <v>0.6486284434056363</v>
      </c>
      <c r="V113" s="2">
        <f t="shared" si="109"/>
        <v>1.1051720416032274</v>
      </c>
      <c r="W113" s="2">
        <v>0.06</v>
      </c>
      <c r="X113" s="2">
        <f t="shared" si="164"/>
        <v>0.31631247692524256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35"/>
        <v>0.10647395154325993</v>
      </c>
      <c r="AD113" s="2">
        <f t="shared" si="110"/>
        <v>0.13877936408006944</v>
      </c>
      <c r="AE113" s="2">
        <f t="shared" si="111"/>
        <v>0.77070216165980232</v>
      </c>
      <c r="AF113" s="2">
        <f t="shared" si="112"/>
        <v>1.5576558841860191</v>
      </c>
      <c r="AG113" s="2">
        <f t="shared" si="113"/>
        <v>8.2960330241365945</v>
      </c>
      <c r="AH113" s="2">
        <f t="shared" si="136"/>
        <v>0.52785013728229602</v>
      </c>
      <c r="AI113" s="2">
        <f t="shared" si="114"/>
        <v>7.6616955946336635E-2</v>
      </c>
      <c r="AJ113" s="2">
        <f t="shared" si="115"/>
        <v>0.48852475667638884</v>
      </c>
      <c r="AK113" s="2">
        <f t="shared" si="116"/>
        <v>0.84230915303521103</v>
      </c>
      <c r="AL113" s="2">
        <f t="shared" si="117"/>
        <v>5.4059306765938455</v>
      </c>
      <c r="AM113" s="2">
        <f t="shared" si="137"/>
        <v>0.32390005650042925</v>
      </c>
      <c r="AN113" s="2">
        <f t="shared" si="118"/>
        <v>4.2298492844340119E-2</v>
      </c>
      <c r="AO113" s="2">
        <f t="shared" si="119"/>
        <v>0.30966104645632281</v>
      </c>
      <c r="AP113" s="2">
        <f t="shared" si="120"/>
        <v>0.45548231576042125</v>
      </c>
      <c r="AQ113" s="2">
        <f t="shared" si="121"/>
        <v>3.5226579251930921</v>
      </c>
      <c r="AR113" s="2">
        <f t="shared" si="138"/>
        <v>0.19973473762246344</v>
      </c>
      <c r="AS113" s="2">
        <f t="shared" si="122"/>
        <v>2.3352043614938728E-2</v>
      </c>
      <c r="AT113" s="2">
        <f t="shared" si="123"/>
        <v>0.19628475810478702</v>
      </c>
      <c r="AU113" s="2">
        <f t="shared" si="124"/>
        <v>0.24630403127271169</v>
      </c>
      <c r="AV113" s="2">
        <f t="shared" si="125"/>
        <v>2.295463926619274</v>
      </c>
      <c r="AW113" s="2">
        <f t="shared" si="139"/>
        <v>0.12373187771282478</v>
      </c>
      <c r="AX113" s="2">
        <f t="shared" si="126"/>
        <v>1.2892136440907932E-2</v>
      </c>
      <c r="AY113" s="2">
        <f t="shared" si="127"/>
        <v>0.12441896294401721</v>
      </c>
      <c r="AZ113" s="2">
        <f t="shared" si="128"/>
        <v>0.1331899696696425</v>
      </c>
      <c r="BA113" s="2">
        <f t="shared" si="129"/>
        <v>1.4957894721275138</v>
      </c>
      <c r="BB113" s="2">
        <f t="shared" si="140"/>
        <v>7.6972340414188767E-2</v>
      </c>
      <c r="BD113" s="2">
        <f t="shared" si="165"/>
        <v>2702.4511496394889</v>
      </c>
      <c r="BE113" s="2">
        <f t="shared" si="166"/>
        <v>6803.0228299966602</v>
      </c>
      <c r="BF113" s="2">
        <f t="shared" si="141"/>
        <v>42.516324215135207</v>
      </c>
      <c r="BG113" s="2">
        <f t="shared" si="142"/>
        <v>41.433659838653895</v>
      </c>
      <c r="BH113" s="2">
        <f t="shared" si="167"/>
        <v>1.7580744235940058</v>
      </c>
      <c r="BI113" s="2">
        <f t="shared" si="143"/>
        <v>2.2849296057652371</v>
      </c>
      <c r="BJ113" s="2">
        <f t="shared" si="144"/>
        <v>141.03747962477044</v>
      </c>
      <c r="BK113" s="2">
        <f t="shared" si="145"/>
        <v>119.15324799763725</v>
      </c>
      <c r="BL113" s="2">
        <f t="shared" si="146"/>
        <v>206.3002873203464</v>
      </c>
      <c r="BM113" s="2">
        <f t="shared" si="147"/>
        <v>186.36393669713189</v>
      </c>
      <c r="BN113" s="2">
        <f t="shared" si="148"/>
        <v>280.74694978303603</v>
      </c>
      <c r="BO113" s="2">
        <f t="shared" si="149"/>
        <v>281.0530901370725</v>
      </c>
      <c r="BP113" s="2">
        <f t="shared" si="150"/>
        <v>341.57218365759849</v>
      </c>
      <c r="BQ113" s="2">
        <f t="shared" si="151"/>
        <v>402.72280424657561</v>
      </c>
      <c r="BR113" s="2">
        <f t="shared" si="152"/>
        <v>348.92233939872455</v>
      </c>
      <c r="BS113" s="2">
        <f t="shared" si="153"/>
        <v>538.37854041658647</v>
      </c>
      <c r="BU113" s="2">
        <f t="shared" si="154"/>
        <v>2.8757596712824758</v>
      </c>
      <c r="BV113" s="2">
        <f t="shared" si="155"/>
        <v>4.4978874041744925</v>
      </c>
      <c r="BW113" s="2">
        <f t="shared" si="156"/>
        <v>6.7832069682358869</v>
      </c>
      <c r="BX113" s="2">
        <f t="shared" si="157"/>
        <v>9.7197014653016787</v>
      </c>
      <c r="BY113" s="2">
        <f t="shared" si="158"/>
        <v>12.993748138906318</v>
      </c>
      <c r="CA113" s="2">
        <f t="shared" si="159"/>
        <v>1.751475057120979</v>
      </c>
      <c r="CB113" s="2">
        <f t="shared" si="160"/>
        <v>2.7394283593374826</v>
      </c>
      <c r="CC113" s="2">
        <f t="shared" si="161"/>
        <v>4.1312971771580909</v>
      </c>
      <c r="CD113" s="2">
        <f t="shared" si="168"/>
        <v>5.9197626453764718</v>
      </c>
      <c r="CE113" s="2">
        <f t="shared" si="162"/>
        <v>7.9138135189361227</v>
      </c>
      <c r="CG113" s="2">
        <f t="shared" si="169"/>
        <v>52.147448086363298</v>
      </c>
      <c r="CH113" s="2">
        <f t="shared" si="170"/>
        <v>81.562222410224962</v>
      </c>
      <c r="CI113" s="2">
        <f t="shared" si="171"/>
        <v>123.00295353866977</v>
      </c>
      <c r="CJ113" s="2">
        <f t="shared" si="172"/>
        <v>176.251733633475</v>
      </c>
      <c r="CK113" s="2">
        <f t="shared" si="173"/>
        <v>235.62149969879715</v>
      </c>
    </row>
    <row r="114" spans="1:89">
      <c r="A114" s="2">
        <v>1.4</v>
      </c>
      <c r="B114" s="2">
        <f t="shared" si="130"/>
        <v>1344.7826086956522</v>
      </c>
      <c r="C114" s="3">
        <v>10.3</v>
      </c>
      <c r="D114" s="2">
        <f>$D$5+$D$7*$C114</f>
        <v>58.833399999999997</v>
      </c>
      <c r="E114" s="2">
        <f>$E$5+$E$7*$C114</f>
        <v>27.073</v>
      </c>
      <c r="F114" s="2">
        <f>$F$5+$F$7*$C114</f>
        <v>3.6578999999999997</v>
      </c>
      <c r="G114" s="2">
        <f>$G$5+$G$7*$C114</f>
        <v>1.5983000000000001</v>
      </c>
      <c r="H114" s="3">
        <f t="shared" si="175"/>
        <v>91.162599999999983</v>
      </c>
      <c r="J114" s="2">
        <f t="shared" si="131"/>
        <v>64.536772755494042</v>
      </c>
      <c r="K114" s="2">
        <f t="shared" si="132"/>
        <v>29.697485591679051</v>
      </c>
      <c r="L114" s="2">
        <f t="shared" si="133"/>
        <v>4.0125007404352226</v>
      </c>
      <c r="M114" s="2">
        <f t="shared" si="134"/>
        <v>1.753240912391705</v>
      </c>
      <c r="N114" s="3">
        <f t="shared" si="174"/>
        <v>100.00000000000003</v>
      </c>
      <c r="O114" s="2">
        <v>8.0000000000000002E-3</v>
      </c>
      <c r="P114" s="2">
        <f t="shared" si="106"/>
        <v>8.3080853790325815E-2</v>
      </c>
      <c r="Q114" s="2">
        <f t="shared" si="107"/>
        <v>0.1918271125997488</v>
      </c>
      <c r="R114" s="2">
        <v>0.3</v>
      </c>
      <c r="S114" s="2">
        <f t="shared" si="163"/>
        <v>4.2792653454861017E-2</v>
      </c>
      <c r="T114" s="2">
        <v>0.12</v>
      </c>
      <c r="U114" s="2">
        <f t="shared" si="108"/>
        <v>0.64865380281262419</v>
      </c>
      <c r="V114" s="2">
        <f t="shared" si="109"/>
        <v>1.1042769579278036</v>
      </c>
      <c r="W114" s="2">
        <v>0.06</v>
      </c>
      <c r="X114" s="2">
        <f t="shared" si="164"/>
        <v>0.31543906259749382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35"/>
        <v>0.10609749590292511</v>
      </c>
      <c r="AD114" s="2">
        <f t="shared" si="110"/>
        <v>0.13868006916994355</v>
      </c>
      <c r="AE114" s="2">
        <f t="shared" si="111"/>
        <v>0.76894080478613103</v>
      </c>
      <c r="AF114" s="2">
        <f t="shared" si="112"/>
        <v>1.5542529886798422</v>
      </c>
      <c r="AG114" s="2">
        <f t="shared" si="113"/>
        <v>8.2882708227355106</v>
      </c>
      <c r="AH114" s="2">
        <f t="shared" si="136"/>
        <v>0.52553349348030942</v>
      </c>
      <c r="AI114" s="2">
        <f t="shared" si="114"/>
        <v>7.656213746662073E-2</v>
      </c>
      <c r="AJ114" s="2">
        <f t="shared" si="115"/>
        <v>0.48740828590345447</v>
      </c>
      <c r="AK114" s="2">
        <f t="shared" si="116"/>
        <v>0.84046902257971368</v>
      </c>
      <c r="AL114" s="2">
        <f t="shared" si="117"/>
        <v>5.4008726057604814</v>
      </c>
      <c r="AM114" s="2">
        <f t="shared" si="137"/>
        <v>0.32257287205689861</v>
      </c>
      <c r="AN114" s="2">
        <f t="shared" si="118"/>
        <v>4.2268228798433304E-2</v>
      </c>
      <c r="AO114" s="2">
        <f t="shared" si="119"/>
        <v>0.30895334944985609</v>
      </c>
      <c r="AP114" s="2">
        <f t="shared" si="120"/>
        <v>0.45448725726182732</v>
      </c>
      <c r="AQ114" s="2">
        <f t="shared" si="121"/>
        <v>3.5193619426189002</v>
      </c>
      <c r="AR114" s="2">
        <f t="shared" si="138"/>
        <v>0.1989691252012506</v>
      </c>
      <c r="AS114" s="2">
        <f t="shared" si="122"/>
        <v>2.3335335517972216E-2</v>
      </c>
      <c r="AT114" s="2">
        <f t="shared" si="123"/>
        <v>0.19583617040764054</v>
      </c>
      <c r="AU114" s="2">
        <f t="shared" si="124"/>
        <v>0.24576594908801325</v>
      </c>
      <c r="AV114" s="2">
        <f t="shared" si="125"/>
        <v>2.2933161707876013</v>
      </c>
      <c r="AW114" s="2">
        <f t="shared" si="139"/>
        <v>0.12328700882870815</v>
      </c>
      <c r="AX114" s="2">
        <f t="shared" si="126"/>
        <v>1.2882912277519407E-2</v>
      </c>
      <c r="AY114" s="2">
        <f t="shared" si="127"/>
        <v>0.12413461678995355</v>
      </c>
      <c r="AZ114" s="2">
        <f t="shared" si="128"/>
        <v>0.13289899940216687</v>
      </c>
      <c r="BA114" s="2">
        <f t="shared" si="129"/>
        <v>1.494389933444086</v>
      </c>
      <c r="BB114" s="2">
        <f t="shared" si="140"/>
        <v>7.6711904795162641E-2</v>
      </c>
      <c r="BD114" s="2">
        <f t="shared" si="165"/>
        <v>2649.4941782502451</v>
      </c>
      <c r="BE114" s="2">
        <f t="shared" si="166"/>
        <v>6762.6973091059181</v>
      </c>
      <c r="BF114" s="2">
        <f t="shared" si="141"/>
        <v>42.531381693646601</v>
      </c>
      <c r="BG114" s="2">
        <f t="shared" si="142"/>
        <v>41.444317332391684</v>
      </c>
      <c r="BH114" s="2">
        <f t="shared" si="167"/>
        <v>1.7479204207913885</v>
      </c>
      <c r="BI114" s="2">
        <f t="shared" si="143"/>
        <v>2.2797159243577236</v>
      </c>
      <c r="BJ114" s="2">
        <f t="shared" si="144"/>
        <v>141.51718040467597</v>
      </c>
      <c r="BK114" s="2">
        <f t="shared" si="145"/>
        <v>119.37037355498714</v>
      </c>
      <c r="BL114" s="2">
        <f t="shared" si="146"/>
        <v>206.66643562040289</v>
      </c>
      <c r="BM114" s="2">
        <f t="shared" si="147"/>
        <v>186.56104833716367</v>
      </c>
      <c r="BN114" s="2">
        <f t="shared" si="148"/>
        <v>280.57068235526555</v>
      </c>
      <c r="BO114" s="2">
        <f t="shared" si="149"/>
        <v>281.04840656637532</v>
      </c>
      <c r="BP114" s="2">
        <f t="shared" si="150"/>
        <v>340.11306306150141</v>
      </c>
      <c r="BQ114" s="2">
        <f t="shared" si="151"/>
        <v>402.11494268167201</v>
      </c>
      <c r="BR114" s="2">
        <f t="shared" si="152"/>
        <v>345.47664203273212</v>
      </c>
      <c r="BS114" s="2">
        <f t="shared" si="153"/>
        <v>536.50570645169466</v>
      </c>
      <c r="BU114" s="2">
        <f t="shared" si="154"/>
        <v>2.8802591341440844</v>
      </c>
      <c r="BV114" s="2">
        <f t="shared" si="155"/>
        <v>4.5014868224491886</v>
      </c>
      <c r="BW114" s="2">
        <f t="shared" si="156"/>
        <v>6.7813496434821472</v>
      </c>
      <c r="BX114" s="2">
        <f t="shared" si="157"/>
        <v>9.7025350775265533</v>
      </c>
      <c r="BY114" s="2">
        <f t="shared" si="158"/>
        <v>12.94521760724907</v>
      </c>
      <c r="CA114" s="2">
        <f t="shared" si="159"/>
        <v>1.765129623563898</v>
      </c>
      <c r="CB114" s="2">
        <f t="shared" si="160"/>
        <v>2.7586780808001077</v>
      </c>
      <c r="CC114" s="2">
        <f t="shared" si="161"/>
        <v>4.1558625755428364</v>
      </c>
      <c r="CD114" s="2">
        <f t="shared" si="168"/>
        <v>5.9460733536044481</v>
      </c>
      <c r="CE114" s="2">
        <f t="shared" si="162"/>
        <v>7.9333094759289899</v>
      </c>
      <c r="CG114" s="2">
        <f t="shared" si="169"/>
        <v>52.361951013092991</v>
      </c>
      <c r="CH114" s="2">
        <f t="shared" si="170"/>
        <v>81.835217425050232</v>
      </c>
      <c r="CI114" s="2">
        <f t="shared" si="171"/>
        <v>123.28220527983396</v>
      </c>
      <c r="CJ114" s="2">
        <f t="shared" si="172"/>
        <v>176.38817994174514</v>
      </c>
      <c r="CK114" s="2">
        <f t="shared" si="173"/>
        <v>235.3388423177538</v>
      </c>
    </row>
    <row r="115" spans="1:89">
      <c r="A115" s="2">
        <v>1.4</v>
      </c>
      <c r="B115" s="2">
        <f t="shared" si="130"/>
        <v>1345.2173913043478</v>
      </c>
      <c r="C115" s="3">
        <v>10.4</v>
      </c>
      <c r="D115" s="2">
        <f t="shared" ref="D115:D133" si="184">$D$5+$D$7*$C115</f>
        <v>58.851199999999999</v>
      </c>
      <c r="E115" s="2">
        <f t="shared" ref="E115:E133" si="185">$E$5+$E$7*$C115</f>
        <v>27.064</v>
      </c>
      <c r="F115" s="2">
        <f t="shared" ref="F115:F133" si="186">$F$5+$F$7*$C115</f>
        <v>3.5671999999999997</v>
      </c>
      <c r="G115" s="2">
        <f t="shared" ref="G115:G133" si="187">$G$5+$G$7*$C115</f>
        <v>1.5944</v>
      </c>
      <c r="H115" s="3">
        <f t="shared" si="175"/>
        <v>91.076799999999992</v>
      </c>
      <c r="J115" s="2">
        <f t="shared" si="131"/>
        <v>64.617114347451832</v>
      </c>
      <c r="K115" s="2">
        <f t="shared" si="132"/>
        <v>29.715580696730676</v>
      </c>
      <c r="L115" s="2">
        <f t="shared" si="133"/>
        <v>3.9166944820195702</v>
      </c>
      <c r="M115" s="2">
        <f t="shared" si="134"/>
        <v>1.7506104737979378</v>
      </c>
      <c r="N115" s="3">
        <f t="shared" si="174"/>
        <v>100.00000000000001</v>
      </c>
      <c r="O115" s="2">
        <v>8.0000000000000002E-3</v>
      </c>
      <c r="P115" s="2">
        <f t="shared" si="106"/>
        <v>8.2962670586383902E-2</v>
      </c>
      <c r="Q115" s="2">
        <f t="shared" si="107"/>
        <v>0.1917666139404284</v>
      </c>
      <c r="R115" s="2">
        <v>0.3</v>
      </c>
      <c r="S115" s="2">
        <f t="shared" si="163"/>
        <v>4.2584952282010244E-2</v>
      </c>
      <c r="T115" s="2">
        <v>0.12</v>
      </c>
      <c r="U115" s="2">
        <f t="shared" si="108"/>
        <v>0.64867914958442263</v>
      </c>
      <c r="V115" s="2">
        <f t="shared" si="109"/>
        <v>1.1033830795380459</v>
      </c>
      <c r="W115" s="2">
        <v>0.06</v>
      </c>
      <c r="X115" s="2">
        <f t="shared" si="164"/>
        <v>0.31456582385065057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35"/>
        <v>0.10572033097342025</v>
      </c>
      <c r="AD115" s="2">
        <f t="shared" si="110"/>
        <v>0.13858089859901432</v>
      </c>
      <c r="AE115" s="2">
        <f t="shared" si="111"/>
        <v>0.76718441645691671</v>
      </c>
      <c r="AF115" s="2">
        <f t="shared" si="112"/>
        <v>1.5508593496502519</v>
      </c>
      <c r="AG115" s="2">
        <f t="shared" si="113"/>
        <v>8.2805200489134219</v>
      </c>
      <c r="AH115" s="2">
        <f t="shared" si="136"/>
        <v>0.52322235590930122</v>
      </c>
      <c r="AI115" s="2">
        <f t="shared" si="114"/>
        <v>7.6507387631770118E-2</v>
      </c>
      <c r="AJ115" s="2">
        <f t="shared" si="115"/>
        <v>0.48629496454036031</v>
      </c>
      <c r="AK115" s="2">
        <f t="shared" si="116"/>
        <v>0.83863389760394602</v>
      </c>
      <c r="AL115" s="2">
        <f t="shared" si="117"/>
        <v>5.3958219814620652</v>
      </c>
      <c r="AM115" s="2">
        <f t="shared" si="137"/>
        <v>0.32124879110916349</v>
      </c>
      <c r="AN115" s="2">
        <f t="shared" si="118"/>
        <v>4.2238002649807933E-2</v>
      </c>
      <c r="AO115" s="2">
        <f t="shared" si="119"/>
        <v>0.30824764875889538</v>
      </c>
      <c r="AP115" s="2">
        <f t="shared" si="120"/>
        <v>0.45349490549803545</v>
      </c>
      <c r="AQ115" s="2">
        <f t="shared" si="121"/>
        <v>3.5160708124183193</v>
      </c>
      <c r="AR115" s="2">
        <f t="shared" si="138"/>
        <v>0.19820527113125938</v>
      </c>
      <c r="AS115" s="2">
        <f t="shared" si="122"/>
        <v>2.3318648343239802E-2</v>
      </c>
      <c r="AT115" s="2">
        <f t="shared" si="123"/>
        <v>0.19538884811442747</v>
      </c>
      <c r="AU115" s="2">
        <f t="shared" si="124"/>
        <v>0.24522933058186014</v>
      </c>
      <c r="AV115" s="2">
        <f t="shared" si="125"/>
        <v>2.2911715769003513</v>
      </c>
      <c r="AW115" s="2">
        <f t="shared" si="139"/>
        <v>0.12284314175517885</v>
      </c>
      <c r="AX115" s="2">
        <f t="shared" si="126"/>
        <v>1.2873699664824311E-2</v>
      </c>
      <c r="AY115" s="2">
        <f t="shared" si="127"/>
        <v>0.12385107273711583</v>
      </c>
      <c r="AZ115" s="2">
        <f t="shared" si="128"/>
        <v>0.13260882062519197</v>
      </c>
      <c r="BA115" s="2">
        <f t="shared" si="129"/>
        <v>1.4929924551734246</v>
      </c>
      <c r="BB115" s="2">
        <f t="shared" si="140"/>
        <v>7.6452043349508378E-2</v>
      </c>
      <c r="BD115" s="2">
        <f t="shared" si="165"/>
        <v>2597.2519512334889</v>
      </c>
      <c r="BE115" s="2">
        <f t="shared" si="166"/>
        <v>6722.6449498956063</v>
      </c>
      <c r="BF115" s="2">
        <f t="shared" si="141"/>
        <v>42.546216893507996</v>
      </c>
      <c r="BG115" s="2">
        <f t="shared" si="142"/>
        <v>41.454912520479347</v>
      </c>
      <c r="BH115" s="2">
        <f t="shared" si="167"/>
        <v>1.7377759609405532</v>
      </c>
      <c r="BI115" s="2">
        <f t="shared" si="143"/>
        <v>2.2745049631710201</v>
      </c>
      <c r="BJ115" s="2">
        <f t="shared" si="144"/>
        <v>141.99829292277346</v>
      </c>
      <c r="BK115" s="2">
        <f t="shared" si="145"/>
        <v>119.58794970275433</v>
      </c>
      <c r="BL115" s="2">
        <f t="shared" si="146"/>
        <v>207.0312633663151</v>
      </c>
      <c r="BM115" s="2">
        <f t="shared" si="147"/>
        <v>186.7578773278286</v>
      </c>
      <c r="BN115" s="2">
        <f t="shared" si="148"/>
        <v>280.38877216722301</v>
      </c>
      <c r="BO115" s="2">
        <f t="shared" si="149"/>
        <v>281.04206392792196</v>
      </c>
      <c r="BP115" s="2">
        <f t="shared" si="150"/>
        <v>338.64786738244652</v>
      </c>
      <c r="BQ115" s="2">
        <f t="shared" si="151"/>
        <v>401.50468234225633</v>
      </c>
      <c r="BR115" s="2">
        <f t="shared" si="152"/>
        <v>342.04455799693091</v>
      </c>
      <c r="BS115" s="2">
        <f t="shared" si="153"/>
        <v>534.6358877165527</v>
      </c>
      <c r="BU115" s="2">
        <f t="shared" si="154"/>
        <v>2.8847714886305957</v>
      </c>
      <c r="BV115" s="2">
        <f t="shared" si="155"/>
        <v>4.5050843427921219</v>
      </c>
      <c r="BW115" s="2">
        <f t="shared" si="156"/>
        <v>6.7794634420970725</v>
      </c>
      <c r="BX115" s="2">
        <f t="shared" si="157"/>
        <v>9.6853342084344529</v>
      </c>
      <c r="BY115" s="2">
        <f t="shared" si="158"/>
        <v>12.896804147214992</v>
      </c>
      <c r="CA115" s="2">
        <f t="shared" si="159"/>
        <v>1.7788824278844499</v>
      </c>
      <c r="CB115" s="2">
        <f t="shared" si="160"/>
        <v>2.7780416594919046</v>
      </c>
      <c r="CC115" s="2">
        <f t="shared" si="161"/>
        <v>4.180528140673057</v>
      </c>
      <c r="CD115" s="2">
        <f t="shared" si="168"/>
        <v>5.9724213510411728</v>
      </c>
      <c r="CE115" s="2">
        <f t="shared" si="162"/>
        <v>7.9527610293453748</v>
      </c>
      <c r="CG115" s="2">
        <f t="shared" si="169"/>
        <v>52.57757254397449</v>
      </c>
      <c r="CH115" s="2">
        <f t="shared" si="170"/>
        <v>82.109241506098343</v>
      </c>
      <c r="CI115" s="2">
        <f t="shared" si="171"/>
        <v>123.56186004364871</v>
      </c>
      <c r="CJ115" s="2">
        <f t="shared" si="172"/>
        <v>176.52398602924796</v>
      </c>
      <c r="CK115" s="2">
        <f t="shared" si="173"/>
        <v>235.05593365300271</v>
      </c>
    </row>
    <row r="116" spans="1:89">
      <c r="A116" s="2">
        <v>1.4</v>
      </c>
      <c r="B116" s="2">
        <f t="shared" si="130"/>
        <v>1345.6521739130435</v>
      </c>
      <c r="C116" s="3">
        <v>10.5</v>
      </c>
      <c r="D116" s="2">
        <f t="shared" si="184"/>
        <v>58.869</v>
      </c>
      <c r="E116" s="2">
        <f t="shared" si="185"/>
        <v>27.055</v>
      </c>
      <c r="F116" s="2">
        <f t="shared" si="186"/>
        <v>3.4764999999999997</v>
      </c>
      <c r="G116" s="2">
        <f t="shared" si="187"/>
        <v>1.5905</v>
      </c>
      <c r="H116" s="3">
        <f t="shared" si="175"/>
        <v>90.991000000000014</v>
      </c>
      <c r="J116" s="2">
        <f t="shared" si="131"/>
        <v>64.697607455682416</v>
      </c>
      <c r="K116" s="2">
        <f t="shared" si="132"/>
        <v>29.733709927355449</v>
      </c>
      <c r="L116" s="2">
        <f t="shared" si="133"/>
        <v>3.820707542504203</v>
      </c>
      <c r="M116" s="2">
        <f t="shared" si="134"/>
        <v>1.7479750744579132</v>
      </c>
      <c r="N116" s="3">
        <f t="shared" si="174"/>
        <v>99.999999999999986</v>
      </c>
      <c r="O116" s="2">
        <v>8.0000000000000002E-3</v>
      </c>
      <c r="P116" s="2">
        <f t="shared" si="106"/>
        <v>8.2844718847413484E-2</v>
      </c>
      <c r="Q116" s="2">
        <f t="shared" si="107"/>
        <v>0.19170616684368869</v>
      </c>
      <c r="R116" s="2">
        <v>0.3</v>
      </c>
      <c r="S116" s="2">
        <f t="shared" si="163"/>
        <v>4.2377074188093937E-2</v>
      </c>
      <c r="T116" s="2">
        <v>0.12</v>
      </c>
      <c r="U116" s="2">
        <f t="shared" si="108"/>
        <v>0.6487044837304532</v>
      </c>
      <c r="V116" s="2">
        <f t="shared" si="109"/>
        <v>1.1024904042936028</v>
      </c>
      <c r="W116" s="2">
        <v>0.06</v>
      </c>
      <c r="X116" s="2">
        <f t="shared" si="164"/>
        <v>0.31369275750188608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35"/>
        <v>0.10534245474827179</v>
      </c>
      <c r="AD116" s="2">
        <f t="shared" si="110"/>
        <v>0.13848185215920475</v>
      </c>
      <c r="AE116" s="2">
        <f t="shared" si="111"/>
        <v>0.76543298025139628</v>
      </c>
      <c r="AF116" s="2">
        <f t="shared" si="112"/>
        <v>1.547474937453879</v>
      </c>
      <c r="AG116" s="2">
        <f t="shared" si="113"/>
        <v>8.2727806808379629</v>
      </c>
      <c r="AH116" s="2">
        <f t="shared" si="136"/>
        <v>0.52091670306286264</v>
      </c>
      <c r="AI116" s="2">
        <f t="shared" si="114"/>
        <v>7.6452706326910161E-2</v>
      </c>
      <c r="AJ116" s="2">
        <f t="shared" si="115"/>
        <v>0.4851847821784821</v>
      </c>
      <c r="AK116" s="2">
        <f t="shared" si="116"/>
        <v>0.83680376207812757</v>
      </c>
      <c r="AL116" s="2">
        <f t="shared" si="117"/>
        <v>5.3907787894720069</v>
      </c>
      <c r="AM116" s="2">
        <f t="shared" si="137"/>
        <v>0.31992780158606388</v>
      </c>
      <c r="AN116" s="2">
        <f t="shared" si="118"/>
        <v>4.2207814335044315E-2</v>
      </c>
      <c r="AO116" s="2">
        <f t="shared" si="119"/>
        <v>0.30754393778572919</v>
      </c>
      <c r="AP116" s="2">
        <f t="shared" si="120"/>
        <v>0.45250525180087292</v>
      </c>
      <c r="AQ116" s="2">
        <f t="shared" si="121"/>
        <v>3.5127845253208965</v>
      </c>
      <c r="AR116" s="2">
        <f t="shared" si="138"/>
        <v>0.19744316860229305</v>
      </c>
      <c r="AS116" s="2">
        <f t="shared" si="122"/>
        <v>2.3301982055728903E-2</v>
      </c>
      <c r="AT116" s="2">
        <f t="shared" si="123"/>
        <v>0.19494278704305829</v>
      </c>
      <c r="AU116" s="2">
        <f t="shared" si="124"/>
        <v>0.24469417106690039</v>
      </c>
      <c r="AV116" s="2">
        <f t="shared" si="125"/>
        <v>2.289030138916635</v>
      </c>
      <c r="AW116" s="2">
        <f t="shared" si="139"/>
        <v>0.12240027262860757</v>
      </c>
      <c r="AX116" s="2">
        <f t="shared" si="126"/>
        <v>1.2864498583492971E-2</v>
      </c>
      <c r="AY116" s="2">
        <f t="shared" si="127"/>
        <v>0.12356832813460404</v>
      </c>
      <c r="AZ116" s="2">
        <f t="shared" si="128"/>
        <v>0.13231943080401201</v>
      </c>
      <c r="BA116" s="2">
        <f t="shared" si="129"/>
        <v>1.4915970333791146</v>
      </c>
      <c r="BB116" s="2">
        <f t="shared" si="140"/>
        <v>7.6192753872064145E-2</v>
      </c>
      <c r="BD116" s="2">
        <f t="shared" si="165"/>
        <v>2545.7198096284083</v>
      </c>
      <c r="BE116" s="2">
        <f t="shared" si="166"/>
        <v>6682.8647104644897</v>
      </c>
      <c r="BF116" s="2">
        <f t="shared" si="141"/>
        <v>42.560828212393432</v>
      </c>
      <c r="BG116" s="2">
        <f t="shared" si="142"/>
        <v>41.465445050878529</v>
      </c>
      <c r="BH116" s="2">
        <f t="shared" si="167"/>
        <v>1.7276411088996353</v>
      </c>
      <c r="BI116" s="2">
        <f t="shared" si="143"/>
        <v>2.2692967359874836</v>
      </c>
      <c r="BJ116" s="2">
        <f t="shared" si="144"/>
        <v>142.48081906045834</v>
      </c>
      <c r="BK116" s="2">
        <f t="shared" si="145"/>
        <v>119.80597702997056</v>
      </c>
      <c r="BL116" s="2">
        <f t="shared" si="146"/>
        <v>207.39474815092143</v>
      </c>
      <c r="BM116" s="2">
        <f t="shared" si="147"/>
        <v>186.95441895471518</v>
      </c>
      <c r="BN116" s="2">
        <f t="shared" si="148"/>
        <v>280.20119418386213</v>
      </c>
      <c r="BO116" s="2">
        <f t="shared" si="149"/>
        <v>281.03405564464521</v>
      </c>
      <c r="BP116" s="2">
        <f t="shared" si="150"/>
        <v>337.17665632265084</v>
      </c>
      <c r="BQ116" s="2">
        <f t="shared" si="151"/>
        <v>400.89203447540302</v>
      </c>
      <c r="BR116" s="2">
        <f t="shared" si="152"/>
        <v>338.62624610951934</v>
      </c>
      <c r="BS116" s="2">
        <f t="shared" si="153"/>
        <v>532.7691292250571</v>
      </c>
      <c r="BU116" s="2">
        <f t="shared" si="154"/>
        <v>2.8892967839358144</v>
      </c>
      <c r="BV116" s="2">
        <f t="shared" si="155"/>
        <v>4.5086799074583714</v>
      </c>
      <c r="BW116" s="2">
        <f t="shared" si="156"/>
        <v>6.7775482766388624</v>
      </c>
      <c r="BX116" s="2">
        <f t="shared" si="157"/>
        <v>9.6680991602406383</v>
      </c>
      <c r="BY116" s="2">
        <f t="shared" si="158"/>
        <v>12.848508645484062</v>
      </c>
      <c r="CA116" s="2">
        <f t="shared" si="159"/>
        <v>1.79273383826505</v>
      </c>
      <c r="CB116" s="2">
        <f t="shared" si="160"/>
        <v>2.7975191337027829</v>
      </c>
      <c r="CC116" s="2">
        <f t="shared" si="161"/>
        <v>4.2052932061393182</v>
      </c>
      <c r="CD116" s="2">
        <f t="shared" si="168"/>
        <v>5.9988051807731297</v>
      </c>
      <c r="CE116" s="2">
        <f t="shared" si="162"/>
        <v>7.9721669120551031</v>
      </c>
      <c r="CG116" s="2">
        <f t="shared" si="169"/>
        <v>52.794319548446815</v>
      </c>
      <c r="CH116" s="2">
        <f t="shared" si="170"/>
        <v>82.384298179216316</v>
      </c>
      <c r="CI116" s="2">
        <f t="shared" si="171"/>
        <v>123.8419159503851</v>
      </c>
      <c r="CJ116" s="2">
        <f t="shared" si="172"/>
        <v>176.65915088048413</v>
      </c>
      <c r="CK116" s="2">
        <f t="shared" si="173"/>
        <v>234.77279140104295</v>
      </c>
    </row>
    <row r="117" spans="1:89">
      <c r="A117" s="2">
        <v>1.4</v>
      </c>
      <c r="B117" s="2">
        <f t="shared" si="130"/>
        <v>1346.086956521739</v>
      </c>
      <c r="C117" s="3">
        <v>10.6</v>
      </c>
      <c r="D117" s="2">
        <f t="shared" si="184"/>
        <v>58.886800000000001</v>
      </c>
      <c r="E117" s="2">
        <f t="shared" si="185"/>
        <v>27.045999999999999</v>
      </c>
      <c r="F117" s="2">
        <f t="shared" si="186"/>
        <v>3.3857999999999997</v>
      </c>
      <c r="G117" s="2">
        <f t="shared" si="187"/>
        <v>1.5866</v>
      </c>
      <c r="H117" s="3">
        <f t="shared" si="175"/>
        <v>90.905200000000008</v>
      </c>
      <c r="J117" s="2">
        <f t="shared" si="131"/>
        <v>64.778252509207391</v>
      </c>
      <c r="K117" s="2">
        <f t="shared" si="132"/>
        <v>29.751873380180669</v>
      </c>
      <c r="L117" s="2">
        <f t="shared" si="133"/>
        <v>3.7245394102867597</v>
      </c>
      <c r="M117" s="2">
        <f t="shared" si="134"/>
        <v>1.7453347003251738</v>
      </c>
      <c r="N117" s="3">
        <f t="shared" si="174"/>
        <v>100</v>
      </c>
      <c r="O117" s="2">
        <v>8.0000000000000002E-3</v>
      </c>
      <c r="P117" s="2">
        <f t="shared" si="106"/>
        <v>8.2726998013115366E-2</v>
      </c>
      <c r="Q117" s="2">
        <f t="shared" si="107"/>
        <v>0.19164577124663831</v>
      </c>
      <c r="R117" s="2">
        <v>0.3</v>
      </c>
      <c r="S117" s="2">
        <f t="shared" si="163"/>
        <v>4.216901828002783E-2</v>
      </c>
      <c r="T117" s="2">
        <v>0.12</v>
      </c>
      <c r="U117" s="2">
        <f t="shared" si="108"/>
        <v>0.64872980526012736</v>
      </c>
      <c r="V117" s="2">
        <f t="shared" si="109"/>
        <v>1.1015989300587818</v>
      </c>
      <c r="W117" s="2">
        <v>0.06</v>
      </c>
      <c r="X117" s="2">
        <f t="shared" si="164"/>
        <v>0.31281986036506632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35"/>
        <v>0.10496386521343112</v>
      </c>
      <c r="AD117" s="2">
        <f t="shared" si="110"/>
        <v>0.13838292964286791</v>
      </c>
      <c r="AE117" s="2">
        <f t="shared" si="111"/>
        <v>0.76368647981055604</v>
      </c>
      <c r="AF117" s="2">
        <f t="shared" si="112"/>
        <v>1.5440997225557285</v>
      </c>
      <c r="AG117" s="2">
        <f t="shared" si="113"/>
        <v>8.2650526967273752</v>
      </c>
      <c r="AH117" s="2">
        <f t="shared" si="136"/>
        <v>0.51861651350535254</v>
      </c>
      <c r="AI117" s="2">
        <f t="shared" si="114"/>
        <v>7.6398093437403683E-2</v>
      </c>
      <c r="AJ117" s="2">
        <f t="shared" si="115"/>
        <v>0.48407772844833674</v>
      </c>
      <c r="AK117" s="2">
        <f t="shared" si="116"/>
        <v>0.83497860003108237</v>
      </c>
      <c r="AL117" s="2">
        <f t="shared" si="117"/>
        <v>5.385743015596697</v>
      </c>
      <c r="AM117" s="2">
        <f t="shared" si="137"/>
        <v>0.31860989145587237</v>
      </c>
      <c r="AN117" s="2">
        <f t="shared" si="118"/>
        <v>4.217766379085388E-2</v>
      </c>
      <c r="AO117" s="2">
        <f t="shared" si="119"/>
        <v>0.30684220995745598</v>
      </c>
      <c r="AP117" s="2">
        <f t="shared" si="120"/>
        <v>0.45151828753385692</v>
      </c>
      <c r="AQ117" s="2">
        <f t="shared" si="121"/>
        <v>3.509503072077675</v>
      </c>
      <c r="AR117" s="2">
        <f t="shared" si="138"/>
        <v>0.19668281082621433</v>
      </c>
      <c r="AS117" s="2">
        <f t="shared" si="122"/>
        <v>2.3285336620499326E-2</v>
      </c>
      <c r="AT117" s="2">
        <f t="shared" si="123"/>
        <v>0.19449798302716975</v>
      </c>
      <c r="AU117" s="2">
        <f t="shared" si="124"/>
        <v>0.24416046587291876</v>
      </c>
      <c r="AV117" s="2">
        <f t="shared" si="125"/>
        <v>2.2868918508095688</v>
      </c>
      <c r="AW117" s="2">
        <f t="shared" si="139"/>
        <v>0.12195839759775944</v>
      </c>
      <c r="AX117" s="2">
        <f t="shared" si="126"/>
        <v>1.2855309014235705E-2</v>
      </c>
      <c r="AY117" s="2">
        <f t="shared" si="127"/>
        <v>0.12328638034148694</v>
      </c>
      <c r="AZ117" s="2">
        <f t="shared" si="128"/>
        <v>0.13203082741318795</v>
      </c>
      <c r="BA117" s="2">
        <f t="shared" si="129"/>
        <v>1.4902036641338676</v>
      </c>
      <c r="BB117" s="2">
        <f t="shared" si="140"/>
        <v>7.5934034164665126E-2</v>
      </c>
      <c r="BD117" s="2">
        <f t="shared" si="165"/>
        <v>2494.8930743871247</v>
      </c>
      <c r="BE117" s="2">
        <f t="shared" si="166"/>
        <v>6643.3555440864011</v>
      </c>
      <c r="BF117" s="2">
        <f t="shared" si="141"/>
        <v>42.575214036932465</v>
      </c>
      <c r="BG117" s="2">
        <f t="shared" si="142"/>
        <v>41.475914569614879</v>
      </c>
      <c r="BH117" s="2">
        <f t="shared" si="167"/>
        <v>1.7175159301079481</v>
      </c>
      <c r="BI117" s="2">
        <f t="shared" si="143"/>
        <v>2.2640912566867333</v>
      </c>
      <c r="BJ117" s="2">
        <f t="shared" si="144"/>
        <v>142.96476066553592</v>
      </c>
      <c r="BK117" s="2">
        <f t="shared" si="145"/>
        <v>120.02445612087213</v>
      </c>
      <c r="BL117" s="2">
        <f t="shared" si="146"/>
        <v>207.75686736719544</v>
      </c>
      <c r="BM117" s="2">
        <f t="shared" si="147"/>
        <v>187.15066846804049</v>
      </c>
      <c r="BN117" s="2">
        <f t="shared" si="148"/>
        <v>280.00792348506855</v>
      </c>
      <c r="BO117" s="2">
        <f t="shared" si="149"/>
        <v>281.02437515257373</v>
      </c>
      <c r="BP117" s="2">
        <f t="shared" si="150"/>
        <v>335.69949033134839</v>
      </c>
      <c r="BQ117" s="2">
        <f t="shared" si="151"/>
        <v>400.27701047404395</v>
      </c>
      <c r="BR117" s="2">
        <f t="shared" si="152"/>
        <v>335.22186369463748</v>
      </c>
      <c r="BS117" s="2">
        <f t="shared" si="153"/>
        <v>530.90547577665689</v>
      </c>
      <c r="BU117" s="2">
        <f t="shared" si="154"/>
        <v>2.8938350694936008</v>
      </c>
      <c r="BV117" s="2">
        <f t="shared" si="155"/>
        <v>4.512273458224028</v>
      </c>
      <c r="BW117" s="2">
        <f t="shared" si="156"/>
        <v>6.7756040600597451</v>
      </c>
      <c r="BX117" s="2">
        <f t="shared" si="157"/>
        <v>9.6508302379252555</v>
      </c>
      <c r="BY117" s="2">
        <f t="shared" si="158"/>
        <v>12.800331982687526</v>
      </c>
      <c r="CA117" s="2">
        <f t="shared" si="159"/>
        <v>1.8066842174014333</v>
      </c>
      <c r="CB117" s="2">
        <f t="shared" si="160"/>
        <v>2.8171105283478783</v>
      </c>
      <c r="CC117" s="2">
        <f t="shared" si="161"/>
        <v>4.2301570838358673</v>
      </c>
      <c r="CD117" s="2">
        <f t="shared" si="168"/>
        <v>6.025223365176525</v>
      </c>
      <c r="CE117" s="2">
        <f t="shared" si="162"/>
        <v>7.9915258524623702</v>
      </c>
      <c r="CG117" s="2">
        <f t="shared" si="169"/>
        <v>53.012198941360552</v>
      </c>
      <c r="CH117" s="2">
        <f t="shared" si="170"/>
        <v>82.660390969362439</v>
      </c>
      <c r="CI117" s="2">
        <f t="shared" si="171"/>
        <v>124.1223710937448</v>
      </c>
      <c r="CJ117" s="2">
        <f t="shared" si="172"/>
        <v>176.79367352878194</v>
      </c>
      <c r="CK117" s="2">
        <f t="shared" si="173"/>
        <v>234.48943332504314</v>
      </c>
    </row>
    <row r="118" spans="1:89">
      <c r="A118" s="2">
        <v>1.4</v>
      </c>
      <c r="B118" s="2">
        <f t="shared" si="130"/>
        <v>1346.5217391304348</v>
      </c>
      <c r="C118" s="3">
        <v>10.7</v>
      </c>
      <c r="D118" s="2">
        <f t="shared" si="184"/>
        <v>58.904600000000002</v>
      </c>
      <c r="E118" s="2">
        <f t="shared" si="185"/>
        <v>27.036999999999999</v>
      </c>
      <c r="F118" s="2">
        <f t="shared" si="186"/>
        <v>3.2950999999999997</v>
      </c>
      <c r="G118" s="2">
        <f>$G$5+$G$7*$C118</f>
        <v>1.5827</v>
      </c>
      <c r="H118" s="3">
        <f t="shared" si="175"/>
        <v>90.819400000000002</v>
      </c>
      <c r="J118" s="2">
        <f t="shared" si="131"/>
        <v>64.859049938669486</v>
      </c>
      <c r="K118" s="2">
        <f t="shared" si="132"/>
        <v>29.770071152198756</v>
      </c>
      <c r="L118" s="2">
        <f t="shared" si="133"/>
        <v>3.6281895718315686</v>
      </c>
      <c r="M118" s="2">
        <f t="shared" si="134"/>
        <v>1.7426893373001804</v>
      </c>
      <c r="N118" s="3">
        <f t="shared" si="174"/>
        <v>99.999999999999986</v>
      </c>
      <c r="O118" s="2">
        <v>8.0000000000000002E-3</v>
      </c>
      <c r="P118" s="2">
        <f t="shared" si="106"/>
        <v>8.2609507524787518E-2</v>
      </c>
      <c r="Q118" s="2">
        <f t="shared" si="107"/>
        <v>0.19158542708648446</v>
      </c>
      <c r="R118" s="2">
        <v>0.3</v>
      </c>
      <c r="S118" s="2">
        <f t="shared" si="163"/>
        <v>4.1960783662305136E-2</v>
      </c>
      <c r="T118" s="2">
        <v>0.12</v>
      </c>
      <c r="U118" s="2">
        <f t="shared" si="108"/>
        <v>0.64875511418284804</v>
      </c>
      <c r="V118" s="2">
        <f t="shared" si="109"/>
        <v>1.1007086547025298</v>
      </c>
      <c r="W118" s="2">
        <v>0.06</v>
      </c>
      <c r="X118" s="2">
        <f t="shared" si="164"/>
        <v>0.31194712925071039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35"/>
        <v>0.10458456034723858</v>
      </c>
      <c r="AD118" s="2">
        <f t="shared" si="110"/>
        <v>0.13828413084278543</v>
      </c>
      <c r="AE118" s="2">
        <f t="shared" si="111"/>
        <v>0.76194489883686201</v>
      </c>
      <c r="AF118" s="2">
        <f t="shared" si="112"/>
        <v>1.5407336755287095</v>
      </c>
      <c r="AG118" s="2">
        <f t="shared" si="113"/>
        <v>8.257336074850361</v>
      </c>
      <c r="AH118" s="2">
        <f t="shared" si="136"/>
        <v>0.51632176587154832</v>
      </c>
      <c r="AI118" s="2">
        <f t="shared" si="114"/>
        <v>7.6343548848850182E-2</v>
      </c>
      <c r="AJ118" s="2">
        <f t="shared" si="115"/>
        <v>0.48297379301941074</v>
      </c>
      <c r="AK118" s="2">
        <f t="shared" si="116"/>
        <v>0.83315839554998372</v>
      </c>
      <c r="AL118" s="2">
        <f t="shared" si="117"/>
        <v>5.380714645675404</v>
      </c>
      <c r="AM118" s="2">
        <f>(J118*AI118+K118*AJ118+L118*AK118+M118*AL118)/100</f>
        <v>0.31729504872609815</v>
      </c>
      <c r="AN118" s="2">
        <f t="shared" si="118"/>
        <v>4.2147550954078614E-2</v>
      </c>
      <c r="AO118" s="2">
        <f t="shared" si="119"/>
        <v>0.30614245872587637</v>
      </c>
      <c r="AP118" s="2">
        <f t="shared" si="120"/>
        <v>0.45053400409205796</v>
      </c>
      <c r="AQ118" s="2">
        <f t="shared" si="121"/>
        <v>3.5062264434611183</v>
      </c>
      <c r="AR118" s="2">
        <f t="shared" si="138"/>
        <v>0.19592419103683564</v>
      </c>
      <c r="AS118" s="2">
        <f t="shared" si="122"/>
        <v>2.3268712002682958E-2</v>
      </c>
      <c r="AT118" s="2">
        <f t="shared" si="123"/>
        <v>0.19405443191605676</v>
      </c>
      <c r="AU118" s="2">
        <f t="shared" si="124"/>
        <v>0.24362821034676219</v>
      </c>
      <c r="AV118" s="2">
        <f t="shared" si="125"/>
        <v>2.2847567065662284</v>
      </c>
      <c r="AW118" s="2">
        <f t="shared" si="139"/>
        <v>0.12151751282373205</v>
      </c>
      <c r="AX118" s="2">
        <f t="shared" si="126"/>
        <v>1.284613093780263E-2</v>
      </c>
      <c r="AY118" s="2">
        <f t="shared" si="127"/>
        <v>0.123005226726758</v>
      </c>
      <c r="AZ118" s="2">
        <f t="shared" si="128"/>
        <v>0.13174300793650706</v>
      </c>
      <c r="BA118" s="2">
        <f t="shared" si="129"/>
        <v>1.4888123435194915</v>
      </c>
      <c r="BB118" s="2">
        <f t="shared" si="140"/>
        <v>7.5675882036108227E-2</v>
      </c>
      <c r="BD118" s="2">
        <f t="shared" si="165"/>
        <v>2444.7670466689492</v>
      </c>
      <c r="BE118" s="2">
        <f t="shared" si="166"/>
        <v>6604.1163992507254</v>
      </c>
      <c r="BF118" s="2">
        <f t="shared" si="141"/>
        <v>42.589372742615808</v>
      </c>
      <c r="BG118" s="2">
        <f t="shared" si="142"/>
        <v>41.486320720764418</v>
      </c>
      <c r="BH118" s="2">
        <f t="shared" si="167"/>
        <v>1.7074004905929525</v>
      </c>
      <c r="BI118" s="2">
        <f t="shared" si="143"/>
        <v>2.2588885392466045</v>
      </c>
      <c r="BJ118" s="2">
        <f t="shared" si="144"/>
        <v>143.45011955149064</v>
      </c>
      <c r="BK118" s="2">
        <f t="shared" si="145"/>
        <v>120.24338755480314</v>
      </c>
      <c r="BL118" s="2">
        <f t="shared" si="146"/>
        <v>208.11759820674212</v>
      </c>
      <c r="BM118" s="2">
        <f t="shared" si="147"/>
        <v>187.34662108242088</v>
      </c>
      <c r="BN118" s="2">
        <f t="shared" si="148"/>
        <v>279.80893526918771</v>
      </c>
      <c r="BO118" s="2">
        <f t="shared" si="149"/>
        <v>281.01301590132715</v>
      </c>
      <c r="BP118" s="2">
        <f t="shared" si="150"/>
        <v>334.21643060452476</v>
      </c>
      <c r="BQ118" s="2">
        <f t="shared" si="151"/>
        <v>399.65962187713257</v>
      </c>
      <c r="BR118" s="2">
        <f t="shared" si="152"/>
        <v>331.8315665583014</v>
      </c>
      <c r="BS118" s="2">
        <f t="shared" si="153"/>
        <v>529.0449719521863</v>
      </c>
      <c r="BU118" s="2">
        <f t="shared" si="154"/>
        <v>2.8983863949791004</v>
      </c>
      <c r="BV118" s="2">
        <f t="shared" si="155"/>
        <v>4.5158649363825498</v>
      </c>
      <c r="BW118" s="2">
        <f t="shared" si="156"/>
        <v>6.7736307057154059</v>
      </c>
      <c r="BX118" s="2">
        <f t="shared" si="157"/>
        <v>9.633527749234652</v>
      </c>
      <c r="BY118" s="2">
        <f t="shared" si="158"/>
        <v>12.752275033331474</v>
      </c>
      <c r="CA118" s="2">
        <f t="shared" si="159"/>
        <v>1.820733922382795</v>
      </c>
      <c r="CB118" s="2">
        <f t="shared" si="160"/>
        <v>2.836815854785304</v>
      </c>
      <c r="CC118" s="2">
        <f t="shared" si="161"/>
        <v>4.2551190638191914</v>
      </c>
      <c r="CD118" s="2">
        <f t="shared" si="168"/>
        <v>6.0516744060185896</v>
      </c>
      <c r="CE118" s="2">
        <f t="shared" si="162"/>
        <v>8.0108365747794732</v>
      </c>
      <c r="CG118" s="2">
        <f t="shared" si="169"/>
        <v>53.231217683236068</v>
      </c>
      <c r="CH118" s="2">
        <f t="shared" si="170"/>
        <v>82.93752340029387</v>
      </c>
      <c r="CI118" s="2">
        <f t="shared" si="171"/>
        <v>124.40322354065862</v>
      </c>
      <c r="CJ118" s="2">
        <f t="shared" si="172"/>
        <v>176.92755305688036</v>
      </c>
      <c r="CK118" s="2">
        <f t="shared" si="173"/>
        <v>234.20587725352573</v>
      </c>
    </row>
    <row r="119" spans="1:89">
      <c r="A119" s="2">
        <v>1.4</v>
      </c>
      <c r="B119" s="2">
        <f t="shared" si="130"/>
        <v>1346.9565217391305</v>
      </c>
      <c r="C119" s="3">
        <v>10.8</v>
      </c>
      <c r="D119" s="2">
        <f t="shared" si="184"/>
        <v>58.922400000000003</v>
      </c>
      <c r="E119" s="2">
        <f t="shared" si="185"/>
        <v>27.027999999999999</v>
      </c>
      <c r="F119" s="2">
        <f t="shared" si="186"/>
        <v>3.2043999999999997</v>
      </c>
      <c r="G119" s="2">
        <f t="shared" si="187"/>
        <v>1.5788</v>
      </c>
      <c r="H119" s="3">
        <f t="shared" si="175"/>
        <v>90.733599999999996</v>
      </c>
      <c r="J119" s="2">
        <f t="shared" si="131"/>
        <v>64.940000176340419</v>
      </c>
      <c r="K119" s="2">
        <f t="shared" si="132"/>
        <v>29.788303340769019</v>
      </c>
      <c r="L119" s="2">
        <f t="shared" si="133"/>
        <v>3.5316575116605091</v>
      </c>
      <c r="M119" s="2">
        <f t="shared" si="134"/>
        <v>1.7400389712300626</v>
      </c>
      <c r="N119" s="3">
        <f t="shared" si="174"/>
        <v>100.00000000000001</v>
      </c>
      <c r="O119" s="2">
        <v>8.0000000000000002E-3</v>
      </c>
      <c r="P119" s="2">
        <f t="shared" si="106"/>
        <v>8.2492246825320192E-2</v>
      </c>
      <c r="Q119" s="2">
        <f t="shared" si="107"/>
        <v>0.19152513430053297</v>
      </c>
      <c r="R119" s="2">
        <v>0.3</v>
      </c>
      <c r="S119" s="2">
        <f t="shared" si="163"/>
        <v>4.1752369436982351E-2</v>
      </c>
      <c r="T119" s="2">
        <v>0.12</v>
      </c>
      <c r="U119" s="2">
        <f t="shared" si="108"/>
        <v>0.64878041050800916</v>
      </c>
      <c r="V119" s="2">
        <f t="shared" si="109"/>
        <v>1.0998195760984286</v>
      </c>
      <c r="W119" s="2">
        <v>0.06</v>
      </c>
      <c r="X119" s="2">
        <f t="shared" si="164"/>
        <v>0.31107456096595171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35"/>
        <v>0.1042045381203876</v>
      </c>
      <c r="AD119" s="2">
        <f t="shared" si="110"/>
        <v>0.13818545555216699</v>
      </c>
      <c r="AE119" s="2">
        <f t="shared" si="111"/>
        <v>0.76020822109401109</v>
      </c>
      <c r="AF119" s="2">
        <f t="shared" si="112"/>
        <v>1.5373767670532068</v>
      </c>
      <c r="AG119" s="2">
        <f t="shared" si="113"/>
        <v>8.2496307935259612</v>
      </c>
      <c r="AH119" s="2">
        <f t="shared" si="136"/>
        <v>0.51403243886630767</v>
      </c>
      <c r="AI119" s="2">
        <f t="shared" si="114"/>
        <v>7.6289072447085257E-2</v>
      </c>
      <c r="AJ119" s="2">
        <f t="shared" si="115"/>
        <v>0.48187296560000342</v>
      </c>
      <c r="AK119" s="2">
        <f t="shared" si="116"/>
        <v>0.83134313278012295</v>
      </c>
      <c r="AL119" s="2">
        <f t="shared" si="117"/>
        <v>5.375693665580199</v>
      </c>
      <c r="AM119" s="2">
        <f t="shared" si="137"/>
        <v>0.31598326144329852</v>
      </c>
      <c r="AN119" s="2">
        <f t="shared" si="118"/>
        <v>4.2117475761691003E-2</v>
      </c>
      <c r="AO119" s="2">
        <f t="shared" si="119"/>
        <v>0.30544467756739291</v>
      </c>
      <c r="AP119" s="2">
        <f t="shared" si="120"/>
        <v>0.44955239290197352</v>
      </c>
      <c r="AQ119" s="2">
        <f t="shared" si="121"/>
        <v>3.5029546302650689</v>
      </c>
      <c r="AR119" s="2">
        <f t="shared" si="138"/>
        <v>0.1951673024898134</v>
      </c>
      <c r="AS119" s="2">
        <f t="shared" si="122"/>
        <v>2.3252108167483732E-2</v>
      </c>
      <c r="AT119" s="2">
        <f t="shared" si="123"/>
        <v>0.19361212957460833</v>
      </c>
      <c r="AU119" s="2">
        <f t="shared" si="124"/>
        <v>0.2430973998522723</v>
      </c>
      <c r="AV119" s="2">
        <f t="shared" si="125"/>
        <v>2.2826247001876192</v>
      </c>
      <c r="AW119" s="2">
        <f t="shared" si="139"/>
        <v>0.121077614479896</v>
      </c>
      <c r="AX119" s="2">
        <f t="shared" si="126"/>
        <v>1.2836964334983606E-2</v>
      </c>
      <c r="AY119" s="2">
        <f t="shared" si="127"/>
        <v>0.12272486466929586</v>
      </c>
      <c r="AZ119" s="2">
        <f t="shared" si="128"/>
        <v>0.1314559698669468</v>
      </c>
      <c r="BA119" s="2">
        <f t="shared" si="129"/>
        <v>1.4874230676268712</v>
      </c>
      <c r="BB119" s="2">
        <f t="shared" si="140"/>
        <v>7.5418295302118674E-2</v>
      </c>
      <c r="BD119" s="2">
        <f t="shared" si="165"/>
        <v>2395.337008138441</v>
      </c>
      <c r="BE119" s="2">
        <f t="shared" si="166"/>
        <v>6565.1462197033879</v>
      </c>
      <c r="BF119" s="2">
        <f t="shared" si="141"/>
        <v>42.603302693699796</v>
      </c>
      <c r="BG119" s="2">
        <f t="shared" si="142"/>
        <v>41.496663146439744</v>
      </c>
      <c r="BH119" s="2">
        <f t="shared" si="167"/>
        <v>1.6972948569773123</v>
      </c>
      <c r="BI119" s="2">
        <f t="shared" si="143"/>
        <v>2.253688597744111</v>
      </c>
      <c r="BJ119" s="2">
        <f t="shared" si="144"/>
        <v>143.93689749673916</v>
      </c>
      <c r="BK119" s="2">
        <f t="shared" si="145"/>
        <v>120.46277190611737</v>
      </c>
      <c r="BL119" s="2">
        <f t="shared" si="146"/>
        <v>208.47691765827946</v>
      </c>
      <c r="BM119" s="2">
        <f t="shared" si="147"/>
        <v>187.54227197664179</v>
      </c>
      <c r="BN119" s="2">
        <f t="shared" si="148"/>
        <v>279.60420485658938</v>
      </c>
      <c r="BO119" s="2">
        <f t="shared" si="149"/>
        <v>280.9999713546166</v>
      </c>
      <c r="BP119" s="2">
        <f t="shared" si="150"/>
        <v>332.72753908453763</v>
      </c>
      <c r="BQ119" s="2">
        <f t="shared" si="151"/>
        <v>399.03988036979371</v>
      </c>
      <c r="BR119" s="2">
        <f t="shared" si="152"/>
        <v>328.45550896447577</v>
      </c>
      <c r="BS119" s="2">
        <f t="shared" si="153"/>
        <v>527.18766210970739</v>
      </c>
      <c r="BU119" s="2">
        <f t="shared" si="154"/>
        <v>2.9029508103099757</v>
      </c>
      <c r="BV119" s="2">
        <f t="shared" si="155"/>
        <v>4.5194542827410977</v>
      </c>
      <c r="BW119" s="2">
        <f t="shared" si="156"/>
        <v>6.7716281273745098</v>
      </c>
      <c r="BX119" s="2">
        <f t="shared" si="157"/>
        <v>9.616192004682425</v>
      </c>
      <c r="BY119" s="2">
        <f t="shared" si="158"/>
        <v>12.704338665720838</v>
      </c>
      <c r="CA119" s="2">
        <f t="shared" si="159"/>
        <v>1.8348833045726107</v>
      </c>
      <c r="CB119" s="2">
        <f t="shared" si="160"/>
        <v>2.8566351106360419</v>
      </c>
      <c r="CC119" s="2">
        <f t="shared" si="161"/>
        <v>4.2801784141726573</v>
      </c>
      <c r="CD119" s="2">
        <f t="shared" si="168"/>
        <v>6.0781567845692583</v>
      </c>
      <c r="CE119" s="2">
        <f t="shared" si="162"/>
        <v>8.0300977993072884</v>
      </c>
      <c r="CG119" s="2">
        <f t="shared" si="169"/>
        <v>53.451382780521563</v>
      </c>
      <c r="CH119" s="2">
        <f t="shared" si="170"/>
        <v>83.215698994247546</v>
      </c>
      <c r="CI119" s="2">
        <f t="shared" si="171"/>
        <v>124.68447133108404</v>
      </c>
      <c r="CJ119" s="2">
        <f t="shared" si="172"/>
        <v>177.06078859751219</v>
      </c>
      <c r="CK119" s="2">
        <f t="shared" si="173"/>
        <v>233.92214107903362</v>
      </c>
    </row>
    <row r="120" spans="1:89">
      <c r="A120" s="2">
        <v>1.4</v>
      </c>
      <c r="B120" s="2">
        <f t="shared" si="130"/>
        <v>1347.391304347826</v>
      </c>
      <c r="C120" s="3">
        <v>10.9</v>
      </c>
      <c r="D120" s="2">
        <f t="shared" si="184"/>
        <v>58.940199999999997</v>
      </c>
      <c r="E120" s="2">
        <f t="shared" si="185"/>
        <v>27.018999999999998</v>
      </c>
      <c r="F120" s="2">
        <f>$F$5+$F$7*$C120</f>
        <v>3.1136999999999997</v>
      </c>
      <c r="G120" s="2">
        <f t="shared" si="187"/>
        <v>1.5749</v>
      </c>
      <c r="H120" s="3">
        <f t="shared" si="175"/>
        <v>90.647799999999989</v>
      </c>
      <c r="J120" s="2">
        <f t="shared" si="131"/>
        <v>65.021103656128446</v>
      </c>
      <c r="K120" s="2">
        <f t="shared" si="132"/>
        <v>29.80657004361937</v>
      </c>
      <c r="L120" s="2">
        <f t="shared" si="133"/>
        <v>3.4349427123438185</v>
      </c>
      <c r="M120" s="2">
        <f t="shared" si="134"/>
        <v>1.7373835879083666</v>
      </c>
      <c r="N120" s="3">
        <f t="shared" si="174"/>
        <v>100</v>
      </c>
      <c r="O120" s="2">
        <v>8.0000000000000002E-3</v>
      </c>
      <c r="P120" s="2">
        <f t="shared" si="106"/>
        <v>8.2375215359191012E-2</v>
      </c>
      <c r="Q120" s="2">
        <f t="shared" si="107"/>
        <v>0.19146489282618837</v>
      </c>
      <c r="R120" s="2">
        <v>0.3</v>
      </c>
      <c r="S120" s="2">
        <f t="shared" si="163"/>
        <v>4.1543774703665007E-2</v>
      </c>
      <c r="T120" s="2">
        <v>0.12</v>
      </c>
      <c r="U120" s="2">
        <f t="shared" si="108"/>
        <v>0.64880569424499424</v>
      </c>
      <c r="V120" s="2">
        <f t="shared" si="109"/>
        <v>1.0989316921246821</v>
      </c>
      <c r="W120" s="2">
        <v>0.06</v>
      </c>
      <c r="X120" s="2">
        <f t="shared" si="164"/>
        <v>0.31020215231449766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35"/>
        <v>0.10382379649588847</v>
      </c>
      <c r="AD120" s="2">
        <f t="shared" si="110"/>
        <v>0.13808690356464928</v>
      </c>
      <c r="AE120" s="2">
        <f t="shared" si="111"/>
        <v>0.75847643040667256</v>
      </c>
      <c r="AF120" s="2">
        <f t="shared" si="112"/>
        <v>1.5340289679166523</v>
      </c>
      <c r="AG120" s="2">
        <f t="shared" si="113"/>
        <v>8.241936831123434</v>
      </c>
      <c r="AH120" s="2">
        <f t="shared" si="136"/>
        <v>0.51174851126422705</v>
      </c>
      <c r="AI120" s="2">
        <f t="shared" si="114"/>
        <v>7.6234664118180459E-2</v>
      </c>
      <c r="AJ120" s="2">
        <f t="shared" si="115"/>
        <v>0.48077523593706267</v>
      </c>
      <c r="AK120" s="2">
        <f t="shared" si="116"/>
        <v>0.82953279592467766</v>
      </c>
      <c r="AL120" s="2">
        <f t="shared" si="117"/>
        <v>5.3706800612158743</v>
      </c>
      <c r="AM120" s="2">
        <f t="shared" si="137"/>
        <v>0.31467451769288857</v>
      </c>
      <c r="AN120" s="2">
        <f t="shared" si="118"/>
        <v>4.2087438150793695E-2</v>
      </c>
      <c r="AO120" s="2">
        <f t="shared" si="119"/>
        <v>0.30474885998290657</v>
      </c>
      <c r="AP120" s="2">
        <f t="shared" si="120"/>
        <v>0.44857344542140382</v>
      </c>
      <c r="AQ120" s="2">
        <f t="shared" si="121"/>
        <v>3.4996876233046885</v>
      </c>
      <c r="AR120" s="2">
        <f t="shared" si="138"/>
        <v>0.19441213846254121</v>
      </c>
      <c r="AS120" s="2">
        <f t="shared" si="122"/>
        <v>2.3235525080177438E-2</v>
      </c>
      <c r="AT120" s="2">
        <f t="shared" si="123"/>
        <v>0.19317107188324245</v>
      </c>
      <c r="AU120" s="2">
        <f t="shared" si="124"/>
        <v>0.24256802977021755</v>
      </c>
      <c r="AV120" s="2">
        <f t="shared" si="125"/>
        <v>2.2804958256886412</v>
      </c>
      <c r="AW120" s="2">
        <f t="shared" si="139"/>
        <v>0.12063869875183478</v>
      </c>
      <c r="AX120" s="2">
        <f t="shared" si="126"/>
        <v>1.2827809186608172E-2</v>
      </c>
      <c r="AY120" s="2">
        <f t="shared" si="127"/>
        <v>0.12244529155782212</v>
      </c>
      <c r="AZ120" s="2">
        <f t="shared" si="128"/>
        <v>0.13116971070663766</v>
      </c>
      <c r="BA120" s="2">
        <f t="shared" si="129"/>
        <v>1.4860358325559446</v>
      </c>
      <c r="BB120" s="2">
        <f t="shared" si="140"/>
        <v>7.5161271785315634E-2</v>
      </c>
      <c r="BD120" s="2">
        <f t="shared" si="165"/>
        <v>2346.5982212673784</v>
      </c>
      <c r="BE120" s="2">
        <f t="shared" si="166"/>
        <v>6526.4439444883792</v>
      </c>
      <c r="BF120" s="2">
        <f t="shared" si="141"/>
        <v>42.617002243109923</v>
      </c>
      <c r="BG120" s="2">
        <f t="shared" si="142"/>
        <v>41.506941486776171</v>
      </c>
      <c r="BH120" s="2">
        <f t="shared" si="167"/>
        <v>1.6871990964860779</v>
      </c>
      <c r="BI120" s="2">
        <f t="shared" si="143"/>
        <v>2.2484914463564225</v>
      </c>
      <c r="BJ120" s="2">
        <f t="shared" si="144"/>
        <v>144.42509624387162</v>
      </c>
      <c r="BK120" s="2">
        <f t="shared" si="145"/>
        <v>120.68260974407842</v>
      </c>
      <c r="BL120" s="2">
        <f t="shared" si="146"/>
        <v>208.83480250611228</v>
      </c>
      <c r="BM120" s="2">
        <f t="shared" si="147"/>
        <v>187.73761629342593</v>
      </c>
      <c r="BN120" s="2">
        <f t="shared" si="148"/>
        <v>279.39370769327866</v>
      </c>
      <c r="BO120" s="2">
        <f t="shared" si="149"/>
        <v>280.98523499075111</v>
      </c>
      <c r="BP120" s="2">
        <f t="shared" si="150"/>
        <v>331.23287845963387</v>
      </c>
      <c r="BQ120" s="2">
        <f t="shared" si="151"/>
        <v>398.41779778346199</v>
      </c>
      <c r="BR120" s="2">
        <f t="shared" si="152"/>
        <v>325.0938436112981</v>
      </c>
      <c r="BS120" s="2">
        <f t="shared" si="153"/>
        <v>525.33359038036417</v>
      </c>
      <c r="BU120" s="2">
        <f t="shared" si="154"/>
        <v>2.9075283656476372</v>
      </c>
      <c r="BV120" s="2">
        <f t="shared" si="155"/>
        <v>4.5230414376168344</v>
      </c>
      <c r="BW120" s="2">
        <f t="shared" si="156"/>
        <v>6.7695962392283491</v>
      </c>
      <c r="BX120" s="2">
        <f t="shared" si="157"/>
        <v>9.5988233175502753</v>
      </c>
      <c r="BY120" s="2">
        <f t="shared" si="158"/>
        <v>12.656523741883797</v>
      </c>
      <c r="CA120" s="2">
        <f t="shared" si="159"/>
        <v>1.849132709490221</v>
      </c>
      <c r="CB120" s="2">
        <f t="shared" si="160"/>
        <v>2.8765682796061012</v>
      </c>
      <c r="CC120" s="2">
        <f t="shared" si="161"/>
        <v>4.3053343808774276</v>
      </c>
      <c r="CD120" s="2">
        <f t="shared" si="168"/>
        <v>6.1046689617234549</v>
      </c>
      <c r="CE120" s="2">
        <f t="shared" si="162"/>
        <v>8.0493082427224643</v>
      </c>
      <c r="CG120" s="2">
        <f t="shared" si="169"/>
        <v>53.672701285850593</v>
      </c>
      <c r="CH120" s="2">
        <f t="shared" si="170"/>
        <v>83.494921271613535</v>
      </c>
      <c r="CI120" s="2">
        <f t="shared" si="171"/>
        <v>124.96611247780143</v>
      </c>
      <c r="CJ120" s="2">
        <f t="shared" si="172"/>
        <v>177.19337933398847</v>
      </c>
      <c r="CK120" s="2">
        <f t="shared" si="173"/>
        <v>233.63824275677953</v>
      </c>
    </row>
    <row r="121" spans="1:89">
      <c r="A121" s="2">
        <v>1.4</v>
      </c>
      <c r="B121" s="2">
        <f t="shared" si="130"/>
        <v>1347.8260869565217</v>
      </c>
      <c r="C121" s="3">
        <v>11</v>
      </c>
      <c r="D121" s="2">
        <f t="shared" si="184"/>
        <v>58.957999999999998</v>
      </c>
      <c r="E121" s="2">
        <f t="shared" si="185"/>
        <v>27.01</v>
      </c>
      <c r="F121" s="2">
        <f>$F$5+$F$7*$C121</f>
        <v>3.0229999999999997</v>
      </c>
      <c r="G121" s="2">
        <f t="shared" si="187"/>
        <v>1.571</v>
      </c>
      <c r="H121" s="3">
        <f t="shared" si="175"/>
        <v>90.561999999999998</v>
      </c>
      <c r="J121" s="2">
        <f t="shared" si="131"/>
        <v>65.102360813586273</v>
      </c>
      <c r="K121" s="2">
        <f t="shared" si="132"/>
        <v>29.824871358848082</v>
      </c>
      <c r="L121" s="2">
        <f t="shared" si="133"/>
        <v>3.3380446544908455</v>
      </c>
      <c r="M121" s="2">
        <f t="shared" si="134"/>
        <v>1.7347231730747996</v>
      </c>
      <c r="N121" s="3">
        <f t="shared" si="174"/>
        <v>100</v>
      </c>
      <c r="O121" s="2">
        <v>8.0000000000000002E-3</v>
      </c>
      <c r="P121" s="2">
        <f t="shared" si="106"/>
        <v>8.225841257245943E-2</v>
      </c>
      <c r="Q121" s="2">
        <f t="shared" si="107"/>
        <v>0.19140470260095291</v>
      </c>
      <c r="R121" s="2">
        <v>0.3</v>
      </c>
      <c r="S121" s="2">
        <f t="shared" si="163"/>
        <v>4.1334998559493047E-2</v>
      </c>
      <c r="T121" s="2">
        <v>0.12</v>
      </c>
      <c r="U121" s="2">
        <f t="shared" si="108"/>
        <v>0.64883096540317842</v>
      </c>
      <c r="V121" s="2">
        <f t="shared" si="109"/>
        <v>1.0980450006641009</v>
      </c>
      <c r="W121" s="2">
        <v>0.06</v>
      </c>
      <c r="X121" s="2">
        <f t="shared" si="164"/>
        <v>0.30932990009659045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35"/>
        <v>0.10344233342903206</v>
      </c>
      <c r="AD121" s="2">
        <f t="shared" si="110"/>
        <v>0.13798847467429443</v>
      </c>
      <c r="AE121" s="2">
        <f t="shared" si="111"/>
        <v>0.75674951066022933</v>
      </c>
      <c r="AF121" s="2">
        <f t="shared" si="112"/>
        <v>1.5306902490130685</v>
      </c>
      <c r="AG121" s="2">
        <f t="shared" si="113"/>
        <v>8.2342541660620778</v>
      </c>
      <c r="AH121" s="2">
        <f t="shared" si="136"/>
        <v>0.50946996190929827</v>
      </c>
      <c r="AI121" s="2">
        <f t="shared" si="114"/>
        <v>7.6180323748442094E-2</v>
      </c>
      <c r="AJ121" s="2">
        <f t="shared" si="115"/>
        <v>0.47968059381602091</v>
      </c>
      <c r="AK121" s="2">
        <f t="shared" si="116"/>
        <v>0.82772736924446455</v>
      </c>
      <c r="AL121" s="2">
        <f t="shared" si="117"/>
        <v>5.3656738185198369</v>
      </c>
      <c r="AM121" s="2">
        <f t="shared" si="137"/>
        <v>0.31336880559894942</v>
      </c>
      <c r="AN121" s="2">
        <f t="shared" si="118"/>
        <v>4.2057438058618973E-2</v>
      </c>
      <c r="AO121" s="2">
        <f t="shared" si="119"/>
        <v>0.30405499949771209</v>
      </c>
      <c r="AP121" s="2">
        <f t="shared" si="120"/>
        <v>0.44759715313931736</v>
      </c>
      <c r="AQ121" s="2">
        <f t="shared" si="121"/>
        <v>3.4964254134163903</v>
      </c>
      <c r="AR121" s="2">
        <f t="shared" si="138"/>
        <v>0.19365869225404217</v>
      </c>
      <c r="AS121" s="2">
        <f t="shared" si="122"/>
        <v>2.3218962706111426E-2</v>
      </c>
      <c r="AT121" s="2">
        <f t="shared" si="123"/>
        <v>0.19273125473783967</v>
      </c>
      <c r="AU121" s="2">
        <f t="shared" si="124"/>
        <v>0.24204009549822086</v>
      </c>
      <c r="AV121" s="2">
        <f t="shared" si="125"/>
        <v>2.2783700770980397</v>
      </c>
      <c r="AW121" s="2">
        <f t="shared" si="139"/>
        <v>0.12020076183728395</v>
      </c>
      <c r="AX121" s="2">
        <f t="shared" si="126"/>
        <v>1.2818665473545406E-2</v>
      </c>
      <c r="AY121" s="2">
        <f t="shared" si="127"/>
        <v>0.12216650479085975</v>
      </c>
      <c r="AZ121" s="2">
        <f t="shared" si="128"/>
        <v>0.13088422796682428</v>
      </c>
      <c r="BA121" s="2">
        <f t="shared" si="129"/>
        <v>1.4846506344156742</v>
      </c>
      <c r="BB121" s="2">
        <f t="shared" si="140"/>
        <v>7.4904809315177956E-2</v>
      </c>
      <c r="BD121" s="2">
        <f t="shared" si="165"/>
        <v>2298.545929640582</v>
      </c>
      <c r="BE121" s="2">
        <f t="shared" si="166"/>
        <v>6488.0085079897626</v>
      </c>
      <c r="BF121" s="2">
        <f t="shared" si="141"/>
        <v>42.630469732343265</v>
      </c>
      <c r="BG121" s="2">
        <f t="shared" si="142"/>
        <v>41.517155379917689</v>
      </c>
      <c r="BH121" s="2">
        <f t="shared" si="167"/>
        <v>1.6771132769539765</v>
      </c>
      <c r="BI121" s="2">
        <f t="shared" si="143"/>
        <v>2.2432970993618548</v>
      </c>
      <c r="BJ121" s="2">
        <f t="shared" si="144"/>
        <v>144.9147174988791</v>
      </c>
      <c r="BK121" s="2">
        <f t="shared" si="145"/>
        <v>120.90290163275841</v>
      </c>
      <c r="BL121" s="2">
        <f t="shared" si="146"/>
        <v>209.19122932859818</v>
      </c>
      <c r="BM121" s="2">
        <f t="shared" si="147"/>
        <v>187.93264913920021</v>
      </c>
      <c r="BN121" s="2">
        <f t="shared" si="148"/>
        <v>279.1774193545503</v>
      </c>
      <c r="BO121" s="2">
        <f t="shared" si="149"/>
        <v>280.96880030314929</v>
      </c>
      <c r="BP121" s="2">
        <f t="shared" si="150"/>
        <v>329.73251216336092</v>
      </c>
      <c r="BQ121" s="2">
        <f t="shared" si="151"/>
        <v>397.79338609600654</v>
      </c>
      <c r="BR121" s="2">
        <f t="shared" si="152"/>
        <v>321.74672160746184</v>
      </c>
      <c r="BS121" s="2">
        <f t="shared" si="153"/>
        <v>523.48280066424695</v>
      </c>
      <c r="BU121" s="2">
        <f t="shared" si="154"/>
        <v>2.9121191113984772</v>
      </c>
      <c r="BV121" s="2">
        <f t="shared" si="155"/>
        <v>4.5266263408332001</v>
      </c>
      <c r="BW121" s="2">
        <f t="shared" si="156"/>
        <v>6.767534955900592</v>
      </c>
      <c r="BX121" s="2">
        <f t="shared" si="157"/>
        <v>9.5814220038886297</v>
      </c>
      <c r="BY121" s="2">
        <f t="shared" si="158"/>
        <v>12.608831117496585</v>
      </c>
      <c r="CA121" s="2">
        <f t="shared" si="159"/>
        <v>1.8634824766932812</v>
      </c>
      <c r="CB121" s="2">
        <f t="shared" si="160"/>
        <v>2.8966153313111032</v>
      </c>
      <c r="CC121" s="2">
        <f t="shared" si="161"/>
        <v>4.3305861876898852</v>
      </c>
      <c r="CD121" s="2">
        <f t="shared" si="168"/>
        <v>6.1312093781340993</v>
      </c>
      <c r="CE121" s="2">
        <f t="shared" si="162"/>
        <v>8.0684666183713478</v>
      </c>
      <c r="CG121" s="2">
        <f t="shared" si="169"/>
        <v>53.895180298299039</v>
      </c>
      <c r="CH121" s="2">
        <f t="shared" si="170"/>
        <v>83.77519375060082</v>
      </c>
      <c r="CI121" s="2">
        <f t="shared" si="171"/>
        <v>125.2481449662088</v>
      </c>
      <c r="CJ121" s="2">
        <f t="shared" si="172"/>
        <v>177.32532450078318</v>
      </c>
      <c r="CK121" s="2">
        <f t="shared" si="173"/>
        <v>233.35420030327717</v>
      </c>
    </row>
    <row r="122" spans="1:89">
      <c r="A122" s="2">
        <v>1.4</v>
      </c>
      <c r="B122" s="2">
        <f t="shared" si="130"/>
        <v>1348.2608695652175</v>
      </c>
      <c r="C122" s="3">
        <v>11.1</v>
      </c>
      <c r="D122" s="2">
        <f t="shared" si="184"/>
        <v>58.9758</v>
      </c>
      <c r="E122" s="2">
        <f t="shared" si="185"/>
        <v>27.001000000000001</v>
      </c>
      <c r="F122" s="2">
        <f t="shared" si="186"/>
        <v>2.9322999999999997</v>
      </c>
      <c r="G122" s="2">
        <f>$G$5+$G$7*$C122</f>
        <v>1.5670999999999999</v>
      </c>
      <c r="H122" s="3">
        <f t="shared" si="175"/>
        <v>90.476199999999992</v>
      </c>
      <c r="J122" s="2">
        <f t="shared" si="131"/>
        <v>65.183772085918733</v>
      </c>
      <c r="K122" s="2">
        <f t="shared" si="132"/>
        <v>29.843207384925542</v>
      </c>
      <c r="L122" s="2">
        <f t="shared" si="133"/>
        <v>3.240962816740756</v>
      </c>
      <c r="M122" s="2">
        <f t="shared" si="134"/>
        <v>1.7320577124149776</v>
      </c>
      <c r="N122" s="3">
        <f t="shared" si="174"/>
        <v>100.00000000000001</v>
      </c>
      <c r="O122" s="2">
        <v>8.0000000000000002E-3</v>
      </c>
      <c r="P122" s="2">
        <f t="shared" si="106"/>
        <v>8.2141837912761362E-2</v>
      </c>
      <c r="Q122" s="2">
        <f t="shared" si="107"/>
        <v>0.19134456356242738</v>
      </c>
      <c r="R122" s="2">
        <v>0.3</v>
      </c>
      <c r="S122" s="2">
        <f t="shared" si="163"/>
        <v>4.1126040099126356E-2</v>
      </c>
      <c r="T122" s="2">
        <v>0.12</v>
      </c>
      <c r="U122" s="2">
        <f t="shared" si="108"/>
        <v>0.64885622399192777</v>
      </c>
      <c r="V122" s="2">
        <f t="shared" si="109"/>
        <v>1.0971594996040914</v>
      </c>
      <c r="W122" s="2">
        <v>0.06</v>
      </c>
      <c r="X122" s="2">
        <f t="shared" si="164"/>
        <v>0.30845780110896703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35"/>
        <v>0.10306014686735296</v>
      </c>
      <c r="AD122" s="2">
        <f t="shared" si="110"/>
        <v>0.13789016867558945</v>
      </c>
      <c r="AE122" s="2">
        <f t="shared" si="111"/>
        <v>0.75502744580052361</v>
      </c>
      <c r="AF122" s="2">
        <f t="shared" si="112"/>
        <v>1.5273605813426392</v>
      </c>
      <c r="AG122" s="2">
        <f t="shared" si="113"/>
        <v>8.2265827768111262</v>
      </c>
      <c r="AH122" s="2">
        <f t="shared" si="136"/>
        <v>0.50719676971457139</v>
      </c>
      <c r="AI122" s="2">
        <f t="shared" si="114"/>
        <v>7.6126051224411143E-2</v>
      </c>
      <c r="AJ122" s="2">
        <f t="shared" si="115"/>
        <v>0.4785890290606335</v>
      </c>
      <c r="AK122" s="2">
        <f t="shared" si="116"/>
        <v>0.82592683705770786</v>
      </c>
      <c r="AL122" s="2">
        <f t="shared" si="117"/>
        <v>5.3606749234620219</v>
      </c>
      <c r="AM122" s="2">
        <f t="shared" si="137"/>
        <v>0.31206611332403933</v>
      </c>
      <c r="AN122" s="2">
        <f t="shared" si="118"/>
        <v>4.202747542252866E-2</v>
      </c>
      <c r="AO122" s="2">
        <f t="shared" si="119"/>
        <v>0.30336308966139647</v>
      </c>
      <c r="AP122" s="2">
        <f t="shared" si="120"/>
        <v>0.44662350757572594</v>
      </c>
      <c r="AQ122" s="2">
        <f t="shared" si="121"/>
        <v>3.493167991457788</v>
      </c>
      <c r="AR122" s="2">
        <f t="shared" si="138"/>
        <v>0.19290695718486334</v>
      </c>
      <c r="AS122" s="2">
        <f t="shared" si="122"/>
        <v>2.3202421010704584E-2</v>
      </c>
      <c r="AT122" s="2">
        <f t="shared" si="123"/>
        <v>0.19229267404967842</v>
      </c>
      <c r="AU122" s="2">
        <f t="shared" si="124"/>
        <v>0.24151359245069198</v>
      </c>
      <c r="AV122" s="2">
        <f t="shared" si="125"/>
        <v>2.2762474484583772</v>
      </c>
      <c r="AW122" s="2">
        <f t="shared" si="139"/>
        <v>0.11976379994607163</v>
      </c>
      <c r="AX122" s="2">
        <f t="shared" si="126"/>
        <v>1.2809533176703827E-2</v>
      </c>
      <c r="AY122" s="2">
        <f t="shared" si="127"/>
        <v>0.12188850177669219</v>
      </c>
      <c r="AZ122" s="2">
        <f t="shared" si="128"/>
        <v>0.13059951916782908</v>
      </c>
      <c r="BA122" s="2">
        <f t="shared" si="129"/>
        <v>1.4832674693240233</v>
      </c>
      <c r="BB122" s="2">
        <f t="shared" si="140"/>
        <v>7.4648905728010431E-2</v>
      </c>
      <c r="BD122" s="2">
        <f t="shared" si="165"/>
        <v>2251.1753582656916</v>
      </c>
      <c r="BE122" s="2">
        <f t="shared" si="166"/>
        <v>6449.8388399742307</v>
      </c>
      <c r="BF122" s="2">
        <f t="shared" si="141"/>
        <v>42.643703491369742</v>
      </c>
      <c r="BG122" s="2">
        <f t="shared" si="142"/>
        <v>41.527304462002846</v>
      </c>
      <c r="BH122" s="2">
        <f t="shared" si="167"/>
        <v>1.6670374668328205</v>
      </c>
      <c r="BI122" s="2">
        <f t="shared" si="143"/>
        <v>2.2381055711408728</v>
      </c>
      <c r="BJ122" s="2">
        <f t="shared" si="144"/>
        <v>145.40576293036645</v>
      </c>
      <c r="BK122" s="2">
        <f t="shared" si="145"/>
        <v>121.12364813093507</v>
      </c>
      <c r="BL122" s="2">
        <f t="shared" si="146"/>
        <v>209.54617449660122</v>
      </c>
      <c r="BM122" s="2">
        <f t="shared" si="147"/>
        <v>188.12736558386146</v>
      </c>
      <c r="BN122" s="2">
        <f t="shared" si="148"/>
        <v>278.95531554868535</v>
      </c>
      <c r="BO122" s="2">
        <f t="shared" si="149"/>
        <v>280.95066080085678</v>
      </c>
      <c r="BP122" s="2">
        <f t="shared" si="150"/>
        <v>328.22650437386449</v>
      </c>
      <c r="BQ122" s="2">
        <f t="shared" si="151"/>
        <v>397.16665743184308</v>
      </c>
      <c r="BR122" s="2">
        <f t="shared" si="152"/>
        <v>318.41429244875678</v>
      </c>
      <c r="BS122" s="2">
        <f t="shared" si="153"/>
        <v>521.63533662626946</v>
      </c>
      <c r="BU122" s="2">
        <f t="shared" si="154"/>
        <v>2.9167230982151091</v>
      </c>
      <c r="BV122" s="2">
        <f t="shared" si="155"/>
        <v>4.5302089317161558</v>
      </c>
      <c r="BW122" s="2">
        <f t="shared" si="156"/>
        <v>6.765444192457144</v>
      </c>
      <c r="BX122" s="2">
        <f t="shared" si="157"/>
        <v>9.5639883825170351</v>
      </c>
      <c r="BY122" s="2">
        <f t="shared" si="158"/>
        <v>12.561261641808745</v>
      </c>
      <c r="CA122" s="2">
        <f t="shared" si="159"/>
        <v>1.8779329396611559</v>
      </c>
      <c r="CB122" s="2">
        <f t="shared" si="160"/>
        <v>2.9167762211034267</v>
      </c>
      <c r="CC122" s="2">
        <f t="shared" si="161"/>
        <v>4.3559330360257382</v>
      </c>
      <c r="CD122" s="2">
        <f t="shared" si="168"/>
        <v>6.1577764543560267</v>
      </c>
      <c r="CE122" s="2">
        <f t="shared" si="162"/>
        <v>8.0875716365705905</v>
      </c>
      <c r="CG122" s="2">
        <f t="shared" si="169"/>
        <v>54.11882696364156</v>
      </c>
      <c r="CH122" s="2">
        <f t="shared" si="170"/>
        <v>84.056519946895833</v>
      </c>
      <c r="CI122" s="2">
        <f t="shared" si="171"/>
        <v>125.53056675411534</v>
      </c>
      <c r="CJ122" s="2">
        <f t="shared" si="172"/>
        <v>177.45662338411839</v>
      </c>
      <c r="CK122" s="2">
        <f t="shared" si="173"/>
        <v>233.07003179495513</v>
      </c>
    </row>
    <row r="123" spans="1:89">
      <c r="A123" s="2">
        <v>1.4</v>
      </c>
      <c r="B123" s="2">
        <f t="shared" si="130"/>
        <v>1348.695652173913</v>
      </c>
      <c r="C123" s="3">
        <v>11.2</v>
      </c>
      <c r="D123" s="2">
        <f t="shared" si="184"/>
        <v>58.993600000000001</v>
      </c>
      <c r="E123" s="2">
        <f t="shared" si="185"/>
        <v>26.992000000000001</v>
      </c>
      <c r="F123" s="2">
        <f t="shared" si="186"/>
        <v>2.8415999999999997</v>
      </c>
      <c r="G123" s="2">
        <f t="shared" si="187"/>
        <v>1.5632000000000001</v>
      </c>
      <c r="H123" s="3">
        <f t="shared" si="175"/>
        <v>90.3904</v>
      </c>
      <c r="J123" s="2">
        <f t="shared" si="131"/>
        <v>65.265337911990656</v>
      </c>
      <c r="K123" s="2">
        <f t="shared" si="132"/>
        <v>29.861578220696007</v>
      </c>
      <c r="L123" s="2">
        <f t="shared" si="133"/>
        <v>3.1436966757531768</v>
      </c>
      <c r="M123" s="2">
        <f t="shared" si="134"/>
        <v>1.729387191560166</v>
      </c>
      <c r="N123" s="3">
        <f t="shared" si="174"/>
        <v>100</v>
      </c>
      <c r="O123" s="2">
        <v>8.0000000000000002E-3</v>
      </c>
      <c r="P123" s="2">
        <f t="shared" si="106"/>
        <v>8.2025490829304937E-2</v>
      </c>
      <c r="Q123" s="2">
        <f t="shared" si="107"/>
        <v>0.19128447564831019</v>
      </c>
      <c r="R123" s="2">
        <v>0.3</v>
      </c>
      <c r="S123" s="2">
        <f t="shared" si="163"/>
        <v>4.0916898414730299E-2</v>
      </c>
      <c r="T123" s="2">
        <v>0.12</v>
      </c>
      <c r="U123" s="2">
        <f t="shared" si="108"/>
        <v>0.64888147002059726</v>
      </c>
      <c r="V123" s="2">
        <f t="shared" si="109"/>
        <v>1.0962751868366496</v>
      </c>
      <c r="W123" s="2">
        <v>0.06</v>
      </c>
      <c r="X123" s="2">
        <f t="shared" si="164"/>
        <v>0.30758585214481832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35"/>
        <v>0.10267723475059298</v>
      </c>
      <c r="AD123" s="2">
        <f t="shared" si="110"/>
        <v>0.13779198536344514</v>
      </c>
      <c r="AE123" s="2">
        <f t="shared" si="111"/>
        <v>0.7533102198336119</v>
      </c>
      <c r="AF123" s="2">
        <f t="shared" si="112"/>
        <v>1.5240399360112926</v>
      </c>
      <c r="AG123" s="2">
        <f t="shared" si="113"/>
        <v>8.218922641889618</v>
      </c>
      <c r="AH123" s="2">
        <f t="shared" si="136"/>
        <v>0.50492891366181958</v>
      </c>
      <c r="AI123" s="2">
        <f t="shared" si="114"/>
        <v>7.6071846432862383E-2</v>
      </c>
      <c r="AJ123" s="2">
        <f t="shared" si="115"/>
        <v>0.47750053153282429</v>
      </c>
      <c r="AK123" s="2">
        <f t="shared" si="116"/>
        <v>0.82413118373981298</v>
      </c>
      <c r="AL123" s="2">
        <f t="shared" si="117"/>
        <v>5.3556833620448305</v>
      </c>
      <c r="AM123" s="2">
        <f t="shared" si="137"/>
        <v>0.31076642906900775</v>
      </c>
      <c r="AN123" s="2">
        <f t="shared" si="118"/>
        <v>4.1997550180013672E-2</v>
      </c>
      <c r="AO123" s="2">
        <f t="shared" si="119"/>
        <v>0.30267312404774022</v>
      </c>
      <c r="AP123" s="2">
        <f t="shared" si="120"/>
        <v>0.44565250028156272</v>
      </c>
      <c r="AQ123" s="2">
        <f t="shared" si="121"/>
        <v>3.4899153483076466</v>
      </c>
      <c r="AR123" s="2">
        <f t="shared" si="138"/>
        <v>0.1921569265969712</v>
      </c>
      <c r="AS123" s="2">
        <f t="shared" si="122"/>
        <v>2.3185899959447056E-2</v>
      </c>
      <c r="AT123" s="2">
        <f t="shared" si="123"/>
        <v>0.19185532574537295</v>
      </c>
      <c r="AU123" s="2">
        <f t="shared" si="124"/>
        <v>0.24098851605876159</v>
      </c>
      <c r="AV123" s="2">
        <f t="shared" si="125"/>
        <v>2.2741279338259979</v>
      </c>
      <c r="AW123" s="2">
        <f t="shared" si="139"/>
        <v>0.11932780930005976</v>
      </c>
      <c r="AX123" s="2">
        <f t="shared" si="126"/>
        <v>1.280041227703135E-2</v>
      </c>
      <c r="AY123" s="2">
        <f t="shared" si="127"/>
        <v>0.12161127993332334</v>
      </c>
      <c r="AZ123" s="2">
        <f t="shared" si="128"/>
        <v>0.13031558183901601</v>
      </c>
      <c r="BA123" s="2">
        <f t="shared" si="129"/>
        <v>1.4818863334079375</v>
      </c>
      <c r="BB123" s="2">
        <f t="shared" si="140"/>
        <v>7.4393558866910375E-2</v>
      </c>
      <c r="BD123" s="2">
        <f t="shared" si="165"/>
        <v>2204.4817138868175</v>
      </c>
      <c r="BE123" s="2">
        <f t="shared" si="166"/>
        <v>6411.9338656341642</v>
      </c>
      <c r="BF123" s="2">
        <f t="shared" si="141"/>
        <v>42.656701838532591</v>
      </c>
      <c r="BG123" s="2">
        <f t="shared" si="142"/>
        <v>41.537388367150427</v>
      </c>
      <c r="BH123" s="2">
        <f t="shared" si="167"/>
        <v>1.6569717351990325</v>
      </c>
      <c r="BI123" s="2">
        <f t="shared" si="143"/>
        <v>2.2329168761771063</v>
      </c>
      <c r="BJ123" s="2">
        <f t="shared" si="144"/>
        <v>145.89823416874975</v>
      </c>
      <c r="BK123" s="2">
        <f t="shared" si="145"/>
        <v>121.34484979198697</v>
      </c>
      <c r="BL123" s="2">
        <f t="shared" si="146"/>
        <v>209.89961417193604</v>
      </c>
      <c r="BM123" s="2">
        <f t="shared" si="147"/>
        <v>188.32176066054072</v>
      </c>
      <c r="BN123" s="2">
        <f t="shared" si="148"/>
        <v>278.72737212069057</v>
      </c>
      <c r="BO123" s="2">
        <f t="shared" si="149"/>
        <v>280.9308100090696</v>
      </c>
      <c r="BP123" s="2">
        <f t="shared" si="150"/>
        <v>326.7149200130745</v>
      </c>
      <c r="BQ123" s="2">
        <f t="shared" si="151"/>
        <v>396.53762406203265</v>
      </c>
      <c r="BR123" s="2">
        <f t="shared" si="152"/>
        <v>315.09670399478136</v>
      </c>
      <c r="BS123" s="2">
        <f t="shared" si="153"/>
        <v>519.79124169205977</v>
      </c>
      <c r="BU123" s="2">
        <f t="shared" si="154"/>
        <v>2.9213403769976005</v>
      </c>
      <c r="BV123" s="2">
        <f t="shared" si="155"/>
        <v>4.5337891490904072</v>
      </c>
      <c r="BW123" s="2">
        <f t="shared" si="156"/>
        <v>6.763323864416134</v>
      </c>
      <c r="BX123" s="2">
        <f t="shared" si="157"/>
        <v>9.5465227750243411</v>
      </c>
      <c r="BY123" s="2">
        <f t="shared" si="158"/>
        <v>12.51381615756886</v>
      </c>
      <c r="CA123" s="2">
        <f t="shared" si="159"/>
        <v>1.892484425679358</v>
      </c>
      <c r="CB123" s="2">
        <f t="shared" si="160"/>
        <v>2.9370508899020744</v>
      </c>
      <c r="CC123" s="2">
        <f t="shared" si="161"/>
        <v>4.3813741048510408</v>
      </c>
      <c r="CD123" s="2">
        <f t="shared" si="168"/>
        <v>6.1843685910009549</v>
      </c>
      <c r="CE123" s="2">
        <f t="shared" si="162"/>
        <v>8.1066220049144331</v>
      </c>
      <c r="CG123" s="2">
        <f t="shared" si="169"/>
        <v>54.343648474607335</v>
      </c>
      <c r="CH123" s="2">
        <f t="shared" si="170"/>
        <v>84.338903373312931</v>
      </c>
      <c r="CI123" s="2">
        <f t="shared" si="171"/>
        <v>125.81337577153376</v>
      </c>
      <c r="CJ123" s="2">
        <f t="shared" si="172"/>
        <v>177.58727532255025</v>
      </c>
      <c r="CK123" s="2">
        <f t="shared" si="173"/>
        <v>232.7857553667537</v>
      </c>
    </row>
    <row r="124" spans="1:89">
      <c r="A124" s="2">
        <v>1.4</v>
      </c>
      <c r="B124" s="2">
        <f t="shared" si="130"/>
        <v>1349.1304347826087</v>
      </c>
      <c r="C124" s="3">
        <v>11.3</v>
      </c>
      <c r="D124" s="2">
        <f t="shared" si="184"/>
        <v>59.011400000000002</v>
      </c>
      <c r="E124" s="2">
        <f t="shared" si="185"/>
        <v>26.983000000000001</v>
      </c>
      <c r="F124" s="2">
        <f t="shared" si="186"/>
        <v>2.7508999999999997</v>
      </c>
      <c r="G124" s="2">
        <f t="shared" si="187"/>
        <v>1.5592999999999999</v>
      </c>
      <c r="H124" s="3">
        <f t="shared" si="175"/>
        <v>90.304599999999994</v>
      </c>
      <c r="J124" s="2">
        <f t="shared" si="131"/>
        <v>65.347058732334801</v>
      </c>
      <c r="K124" s="2">
        <f t="shared" si="132"/>
        <v>29.879983965379399</v>
      </c>
      <c r="L124" s="2">
        <f t="shared" si="133"/>
        <v>3.0462457061987984</v>
      </c>
      <c r="M124" s="2">
        <f t="shared" si="134"/>
        <v>1.726711596087021</v>
      </c>
      <c r="N124" s="3">
        <f t="shared" si="174"/>
        <v>100.00000000000001</v>
      </c>
      <c r="O124" s="2">
        <v>8.0000000000000002E-3</v>
      </c>
      <c r="P124" s="2">
        <f t="shared" si="106"/>
        <v>8.1909370772864323E-2</v>
      </c>
      <c r="Q124" s="2">
        <f t="shared" si="107"/>
        <v>0.19122443879639731</v>
      </c>
      <c r="R124" s="2">
        <v>0.3</v>
      </c>
      <c r="S124" s="2">
        <f t="shared" si="163"/>
        <v>4.0707572595960875E-2</v>
      </c>
      <c r="T124" s="2">
        <v>0.12</v>
      </c>
      <c r="U124" s="2">
        <f t="shared" si="108"/>
        <v>0.64890670349853485</v>
      </c>
      <c r="V124" s="2">
        <f t="shared" si="109"/>
        <v>1.0953920602583416</v>
      </c>
      <c r="W124" s="2">
        <v>0.06</v>
      </c>
      <c r="X124" s="2">
        <f t="shared" si="164"/>
        <v>0.30671404999375051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35"/>
        <v>0.1022935950106639</v>
      </c>
      <c r="AD124" s="2">
        <f t="shared" si="110"/>
        <v>0.13769392453319487</v>
      </c>
      <c r="AE124" s="2">
        <f t="shared" si="111"/>
        <v>0.75159781682550197</v>
      </c>
      <c r="AF124" s="2">
        <f t="shared" si="112"/>
        <v>1.5207282842302452</v>
      </c>
      <c r="AG124" s="2">
        <f t="shared" si="113"/>
        <v>8.2112737398662343</v>
      </c>
      <c r="AH124" s="2">
        <f t="shared" si="136"/>
        <v>0.50266637280119841</v>
      </c>
      <c r="AI124" s="2">
        <f t="shared" si="114"/>
        <v>7.6017709260804062E-2</v>
      </c>
      <c r="AJ124" s="2">
        <f t="shared" si="115"/>
        <v>0.47641509113251812</v>
      </c>
      <c r="AK124" s="2">
        <f t="shared" si="116"/>
        <v>0.82234039372312107</v>
      </c>
      <c r="AL124" s="2">
        <f t="shared" si="117"/>
        <v>5.3506991203030045</v>
      </c>
      <c r="AM124" s="2">
        <f t="shared" si="137"/>
        <v>0.30946974107280428</v>
      </c>
      <c r="AN124" s="2">
        <f t="shared" si="118"/>
        <v>4.196766226869382E-2</v>
      </c>
      <c r="AO124" s="2">
        <f t="shared" si="119"/>
        <v>0.30198509625461145</v>
      </c>
      <c r="AP124" s="2">
        <f t="shared" si="120"/>
        <v>0.4446841228385488</v>
      </c>
      <c r="AQ124" s="2">
        <f t="shared" si="121"/>
        <v>3.48666747486581</v>
      </c>
      <c r="AR124" s="2">
        <f t="shared" si="138"/>
        <v>0.19140859385364425</v>
      </c>
      <c r="AS124" s="2">
        <f t="shared" si="122"/>
        <v>2.316939951790014E-2</v>
      </c>
      <c r="AT124" s="2">
        <f t="shared" si="123"/>
        <v>0.19141920576680568</v>
      </c>
      <c r="AU124" s="2">
        <f t="shared" si="124"/>
        <v>0.24046486177020876</v>
      </c>
      <c r="AV124" s="2">
        <f t="shared" si="125"/>
        <v>2.2720115272709811</v>
      </c>
      <c r="AW124" s="2">
        <f t="shared" si="139"/>
        <v>0.11889278613308335</v>
      </c>
      <c r="AX124" s="2">
        <f t="shared" si="126"/>
        <v>1.2791302755515122E-2</v>
      </c>
      <c r="AY124" s="2">
        <f t="shared" si="127"/>
        <v>0.12133483668843557</v>
      </c>
      <c r="AZ124" s="2">
        <f t="shared" si="128"/>
        <v>0.13003241351875214</v>
      </c>
      <c r="BA124" s="2">
        <f t="shared" si="129"/>
        <v>1.480507222803312</v>
      </c>
      <c r="BB124" s="2">
        <f t="shared" si="140"/>
        <v>7.413876658173342E-2</v>
      </c>
      <c r="BD124" s="2">
        <f t="shared" si="165"/>
        <v>2158.4601853022141</v>
      </c>
      <c r="BE124" s="2">
        <f t="shared" si="166"/>
        <v>6374.292505631227</v>
      </c>
      <c r="BF124" s="2">
        <f t="shared" si="141"/>
        <v>42.669463080447201</v>
      </c>
      <c r="BG124" s="2">
        <f t="shared" si="142"/>
        <v>41.547406727445086</v>
      </c>
      <c r="BH124" s="2">
        <f t="shared" si="167"/>
        <v>1.6469161517612936</v>
      </c>
      <c r="BI124" s="2">
        <f t="shared" si="143"/>
        <v>2.2277310290583823</v>
      </c>
      <c r="BJ124" s="2">
        <f t="shared" si="144"/>
        <v>146.39213280544126</v>
      </c>
      <c r="BK124" s="2">
        <f t="shared" si="145"/>
        <v>121.56650716378745</v>
      </c>
      <c r="BL124" s="2">
        <f t="shared" si="146"/>
        <v>210.25152430580454</v>
      </c>
      <c r="BM124" s="2">
        <f t="shared" si="147"/>
        <v>188.51582936536607</v>
      </c>
      <c r="BN124" s="2">
        <f t="shared" si="148"/>
        <v>278.49356505608625</v>
      </c>
      <c r="BO124" s="2">
        <f t="shared" si="149"/>
        <v>280.90924146966267</v>
      </c>
      <c r="BP124" s="2">
        <f t="shared" si="150"/>
        <v>325.19782474578307</v>
      </c>
      <c r="BQ124" s="2">
        <f t="shared" si="151"/>
        <v>395.90629840436674</v>
      </c>
      <c r="BR124" s="2">
        <f t="shared" si="152"/>
        <v>311.79410244583022</v>
      </c>
      <c r="BS124" s="2">
        <f t="shared" si="153"/>
        <v>517.950559043863</v>
      </c>
      <c r="BU124" s="2">
        <f t="shared" si="154"/>
        <v>2.9259709988947136</v>
      </c>
      <c r="BV124" s="2">
        <f t="shared" si="155"/>
        <v>4.5373669312755842</v>
      </c>
      <c r="BW124" s="2">
        <f t="shared" si="156"/>
        <v>6.7611738877579972</v>
      </c>
      <c r="BX124" s="2">
        <f t="shared" si="157"/>
        <v>9.5290255057686135</v>
      </c>
      <c r="BY124" s="2">
        <f t="shared" si="158"/>
        <v>12.4664955009507</v>
      </c>
      <c r="CA124" s="2">
        <f t="shared" si="159"/>
        <v>1.9071372557251212</v>
      </c>
      <c r="CB124" s="2">
        <f t="shared" si="160"/>
        <v>2.9574392640253953</v>
      </c>
      <c r="CC124" s="2">
        <f t="shared" si="161"/>
        <v>4.4069085505803134</v>
      </c>
      <c r="CD124" s="2">
        <f t="shared" si="168"/>
        <v>6.2109841689036411</v>
      </c>
      <c r="CE124" s="2">
        <f t="shared" si="162"/>
        <v>8.1256164285886019</v>
      </c>
      <c r="CG124" s="2">
        <f t="shared" si="169"/>
        <v>54.569652071134996</v>
      </c>
      <c r="CH124" s="2">
        <f t="shared" si="170"/>
        <v>84.622347539437015</v>
      </c>
      <c r="CI124" s="2">
        <f t="shared" si="171"/>
        <v>126.0965699204708</v>
      </c>
      <c r="CJ124" s="2">
        <f t="shared" si="172"/>
        <v>177.7172797075545</v>
      </c>
      <c r="CK124" s="2">
        <f t="shared" si="173"/>
        <v>232.50138921070305</v>
      </c>
    </row>
    <row r="125" spans="1:89">
      <c r="A125" s="2">
        <v>1.4</v>
      </c>
      <c r="B125" s="2">
        <f t="shared" si="130"/>
        <v>1349.5652173913043</v>
      </c>
      <c r="C125" s="3">
        <v>11.4</v>
      </c>
      <c r="D125" s="2">
        <f t="shared" si="184"/>
        <v>59.029200000000003</v>
      </c>
      <c r="E125" s="2">
        <f t="shared" si="185"/>
        <v>26.974</v>
      </c>
      <c r="F125" s="2">
        <f t="shared" si="186"/>
        <v>2.6601999999999997</v>
      </c>
      <c r="G125" s="2">
        <f t="shared" si="187"/>
        <v>1.5554000000000001</v>
      </c>
      <c r="H125" s="3">
        <f t="shared" si="175"/>
        <v>90.218800000000016</v>
      </c>
      <c r="J125" s="2">
        <f t="shared" si="131"/>
        <v>65.428934989159671</v>
      </c>
      <c r="K125" s="2">
        <f t="shared" si="132"/>
        <v>29.898424718573064</v>
      </c>
      <c r="L125" s="2">
        <f t="shared" si="133"/>
        <v>2.9486093807499096</v>
      </c>
      <c r="M125" s="2">
        <f t="shared" si="134"/>
        <v>1.7240309115173333</v>
      </c>
      <c r="N125" s="3">
        <f t="shared" si="174"/>
        <v>99.999999999999986</v>
      </c>
      <c r="O125" s="2">
        <v>8.0000000000000002E-3</v>
      </c>
      <c r="P125" s="2">
        <f t="shared" si="106"/>
        <v>8.179347719577533E-2</v>
      </c>
      <c r="Q125" s="2">
        <f t="shared" si="107"/>
        <v>0.19116445294458231</v>
      </c>
      <c r="R125" s="2">
        <v>0.3</v>
      </c>
      <c r="S125" s="2">
        <f t="shared" si="163"/>
        <v>4.0498061729950088E-2</v>
      </c>
      <c r="T125" s="2">
        <v>0.12</v>
      </c>
      <c r="U125" s="2">
        <f t="shared" si="108"/>
        <v>0.64893192443507808</v>
      </c>
      <c r="V125" s="2">
        <f t="shared" si="109"/>
        <v>1.0945101177702961</v>
      </c>
      <c r="W125" s="2">
        <v>0.06</v>
      </c>
      <c r="X125" s="2">
        <f t="shared" si="164"/>
        <v>0.30584239144174313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35"/>
        <v>0.10190922557161032</v>
      </c>
      <c r="AD125" s="2">
        <f t="shared" si="110"/>
        <v>0.13759598598059369</v>
      </c>
      <c r="AE125" s="2">
        <f t="shared" si="111"/>
        <v>0.7498902209019076</v>
      </c>
      <c r="AF125" s="2">
        <f t="shared" si="112"/>
        <v>1.5174255973155879</v>
      </c>
      <c r="AG125" s="2">
        <f t="shared" si="113"/>
        <v>8.2036360493591918</v>
      </c>
      <c r="AH125" s="2">
        <f t="shared" si="136"/>
        <v>0.50040912625091361</v>
      </c>
      <c r="AI125" s="2">
        <f t="shared" si="114"/>
        <v>7.5963639595477153E-2</v>
      </c>
      <c r="AJ125" s="2">
        <f t="shared" si="115"/>
        <v>0.47533269779748594</v>
      </c>
      <c r="AK125" s="2">
        <f t="shared" si="116"/>
        <v>0.82055445149668438</v>
      </c>
      <c r="AL125" s="2">
        <f t="shared" si="117"/>
        <v>5.3457221843035665</v>
      </c>
      <c r="AM125" s="2">
        <f t="shared" si="137"/>
        <v>0.30817603761229334</v>
      </c>
      <c r="AN125" s="2">
        <f t="shared" si="118"/>
        <v>4.1937811626317371E-2</v>
      </c>
      <c r="AO125" s="2">
        <f t="shared" si="119"/>
        <v>0.30129899990386816</v>
      </c>
      <c r="AP125" s="2">
        <f t="shared" si="120"/>
        <v>0.44371836685907212</v>
      </c>
      <c r="AQ125" s="2">
        <f t="shared" si="121"/>
        <v>3.4834243620531522</v>
      </c>
      <c r="AR125" s="2">
        <f t="shared" si="138"/>
        <v>0.19066195233936972</v>
      </c>
      <c r="AS125" s="2">
        <f t="shared" si="122"/>
        <v>2.3152919651696063E-2</v>
      </c>
      <c r="AT125" s="2">
        <f t="shared" si="123"/>
        <v>0.19098431007106559</v>
      </c>
      <c r="AU125" s="2">
        <f t="shared" si="124"/>
        <v>0.23994262504939623</v>
      </c>
      <c r="AV125" s="2">
        <f t="shared" si="125"/>
        <v>2.2698982228771105</v>
      </c>
      <c r="AW125" s="2">
        <f t="shared" si="139"/>
        <v>0.11845872669089237</v>
      </c>
      <c r="AX125" s="2">
        <f t="shared" si="126"/>
        <v>1.2782204593181487E-2</v>
      </c>
      <c r="AY125" s="2">
        <f t="shared" si="127"/>
        <v>0.12105916947934989</v>
      </c>
      <c r="AZ125" s="2">
        <f t="shared" si="128"/>
        <v>0.12975001175437176</v>
      </c>
      <c r="BA125" s="2">
        <f t="shared" si="129"/>
        <v>1.4791301336549725</v>
      </c>
      <c r="BB125" s="2">
        <f t="shared" si="140"/>
        <v>7.3884526729060193E-2</v>
      </c>
      <c r="BD125" s="2">
        <f t="shared" si="165"/>
        <v>2113.1059436858645</v>
      </c>
      <c r="BE125" s="2">
        <f t="shared" si="166"/>
        <v>6336.913676140477</v>
      </c>
      <c r="BF125" s="2">
        <f t="shared" si="141"/>
        <v>42.681985511899349</v>
      </c>
      <c r="BG125" s="2">
        <f t="shared" si="142"/>
        <v>41.557359172922759</v>
      </c>
      <c r="BH125" s="2">
        <f t="shared" si="167"/>
        <v>1.6368707868683126</v>
      </c>
      <c r="BI125" s="2">
        <f t="shared" si="143"/>
        <v>2.2225480444777674</v>
      </c>
      <c r="BJ125" s="2">
        <f t="shared" si="144"/>
        <v>146.88746039201749</v>
      </c>
      <c r="BK125" s="2">
        <f t="shared" si="145"/>
        <v>121.78862078859649</v>
      </c>
      <c r="BL125" s="2">
        <f t="shared" si="146"/>
        <v>210.60188063722006</v>
      </c>
      <c r="BM125" s="2">
        <f t="shared" si="147"/>
        <v>188.70956665722443</v>
      </c>
      <c r="BN125" s="2">
        <f t="shared" si="148"/>
        <v>278.25387048473351</v>
      </c>
      <c r="BO125" s="2">
        <f t="shared" si="149"/>
        <v>280.88594874172469</v>
      </c>
      <c r="BP125" s="2">
        <f t="shared" si="150"/>
        <v>323.67528497860235</v>
      </c>
      <c r="BQ125" s="2">
        <f t="shared" si="151"/>
        <v>395.27269302343899</v>
      </c>
      <c r="BR125" s="2">
        <f t="shared" si="152"/>
        <v>308.5066323199635</v>
      </c>
      <c r="BS125" s="2">
        <f t="shared" si="153"/>
        <v>516.11333161646041</v>
      </c>
      <c r="BU125" s="2">
        <f t="shared" si="154"/>
        <v>2.930615015305146</v>
      </c>
      <c r="BV125" s="2">
        <f t="shared" si="155"/>
        <v>4.5409422160824073</v>
      </c>
      <c r="BW125" s="2">
        <f t="shared" si="156"/>
        <v>6.7589941789356915</v>
      </c>
      <c r="BX125" s="2">
        <f t="shared" si="157"/>
        <v>9.5114969018768658</v>
      </c>
      <c r="BY125" s="2">
        <f t="shared" si="158"/>
        <v>12.419300501479912</v>
      </c>
      <c r="CA125" s="2">
        <f t="shared" si="159"/>
        <v>1.9218917443542065</v>
      </c>
      <c r="CB125" s="2">
        <f t="shared" si="160"/>
        <v>2.977941255026828</v>
      </c>
      <c r="CC125" s="2">
        <f t="shared" si="161"/>
        <v>4.4325355069819947</v>
      </c>
      <c r="CD125" s="2">
        <f t="shared" si="168"/>
        <v>6.2376215492993969</v>
      </c>
      <c r="CE125" s="2">
        <f t="shared" si="162"/>
        <v>8.1445536106908332</v>
      </c>
      <c r="CG125" s="2">
        <f t="shared" si="169"/>
        <v>54.796845040626863</v>
      </c>
      <c r="CH125" s="2">
        <f t="shared" si="170"/>
        <v>84.906855951258208</v>
      </c>
      <c r="CI125" s="2">
        <f t="shared" si="171"/>
        <v>126.3801470747169</v>
      </c>
      <c r="CJ125" s="2">
        <f t="shared" si="172"/>
        <v>177.84663598411268</v>
      </c>
      <c r="CK125" s="2">
        <f t="shared" si="173"/>
        <v>232.21695157448517</v>
      </c>
    </row>
    <row r="126" spans="1:89">
      <c r="A126" s="2">
        <v>1.4</v>
      </c>
      <c r="B126" s="2">
        <f t="shared" si="130"/>
        <v>1350</v>
      </c>
      <c r="C126" s="3">
        <v>11.5</v>
      </c>
      <c r="D126" s="2">
        <f t="shared" si="184"/>
        <v>59.046999999999997</v>
      </c>
      <c r="E126" s="2">
        <f t="shared" si="185"/>
        <v>26.965</v>
      </c>
      <c r="F126" s="2">
        <f t="shared" si="186"/>
        <v>2.5694999999999997</v>
      </c>
      <c r="G126" s="2">
        <f>$G$5+$G$7*$C126</f>
        <v>1.5514999999999999</v>
      </c>
      <c r="H126" s="3">
        <f t="shared" si="175"/>
        <v>90.13300000000001</v>
      </c>
      <c r="J126" s="2">
        <f t="shared" si="131"/>
        <v>65.510967126357713</v>
      </c>
      <c r="K126" s="2">
        <f t="shared" si="132"/>
        <v>29.916900580253621</v>
      </c>
      <c r="L126" s="2">
        <f t="shared" si="133"/>
        <v>2.8507871700708947</v>
      </c>
      <c r="M126" s="2">
        <f t="shared" si="134"/>
        <v>1.7213451233177632</v>
      </c>
      <c r="N126" s="3">
        <f t="shared" si="174"/>
        <v>99.999999999999986</v>
      </c>
      <c r="O126" s="2">
        <v>8.0000000000000002E-3</v>
      </c>
      <c r="P126" s="2">
        <f t="shared" si="106"/>
        <v>8.1677809551930006E-2</v>
      </c>
      <c r="Q126" s="2">
        <f t="shared" si="107"/>
        <v>0.19110451803085599</v>
      </c>
      <c r="R126" s="2">
        <v>0.3</v>
      </c>
      <c r="S126" s="2">
        <f t="shared" si="163"/>
        <v>4.028836490129116E-2</v>
      </c>
      <c r="T126" s="2">
        <v>0.12</v>
      </c>
      <c r="U126" s="2">
        <f t="shared" si="108"/>
        <v>0.64895713283955581</v>
      </c>
      <c r="V126" s="2">
        <f t="shared" si="109"/>
        <v>1.093629357278191</v>
      </c>
      <c r="W126" s="2">
        <v>0.06</v>
      </c>
      <c r="X126" s="2">
        <f t="shared" si="164"/>
        <v>0.30497087327110967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35"/>
        <v>0.1015241243495723</v>
      </c>
      <c r="AD126" s="2">
        <f t="shared" si="110"/>
        <v>0.13749816950181712</v>
      </c>
      <c r="AE126" s="2">
        <f t="shared" si="111"/>
        <v>0.74818741624799756</v>
      </c>
      <c r="AF126" s="2">
        <f t="shared" si="112"/>
        <v>1.5141318466878508</v>
      </c>
      <c r="AG126" s="2">
        <f t="shared" si="113"/>
        <v>8.1960095490360825</v>
      </c>
      <c r="AH126" s="2">
        <f t="shared" si="136"/>
        <v>0.49815715319688636</v>
      </c>
      <c r="AI126" s="2">
        <f t="shared" si="114"/>
        <v>7.5909637324354684E-2</v>
      </c>
      <c r="AJ126" s="2">
        <f t="shared" si="115"/>
        <v>0.47425334150318482</v>
      </c>
      <c r="AK126" s="2">
        <f t="shared" si="116"/>
        <v>0.81877334160603099</v>
      </c>
      <c r="AL126" s="2">
        <f t="shared" si="117"/>
        <v>5.3407525401457132</v>
      </c>
      <c r="AM126" s="2">
        <f t="shared" si="137"/>
        <v>0.30688530700206712</v>
      </c>
      <c r="AN126" s="2">
        <f t="shared" si="118"/>
        <v>4.1907998190760756E-2</v>
      </c>
      <c r="AO126" s="2">
        <f t="shared" si="119"/>
        <v>0.30061482864125627</v>
      </c>
      <c r="AP126" s="2">
        <f t="shared" si="120"/>
        <v>0.44275522398606021</v>
      </c>
      <c r="AQ126" s="2">
        <f t="shared" si="121"/>
        <v>3.4801860008115164</v>
      </c>
      <c r="AR126" s="2">
        <f t="shared" si="138"/>
        <v>0.18991699545973809</v>
      </c>
      <c r="AS126" s="2">
        <f t="shared" si="122"/>
        <v>2.3136460326537805E-2</v>
      </c>
      <c r="AT126" s="2">
        <f t="shared" si="123"/>
        <v>0.19055063463038352</v>
      </c>
      <c r="AU126" s="2">
        <f t="shared" si="124"/>
        <v>0.23942180137720076</v>
      </c>
      <c r="AV126" s="2">
        <f t="shared" si="125"/>
        <v>2.2677880147418348</v>
      </c>
      <c r="AW126" s="2">
        <f t="shared" si="139"/>
        <v>0.11802562723109229</v>
      </c>
      <c r="AX126" s="2">
        <f t="shared" si="126"/>
        <v>1.2773117771095825E-2</v>
      </c>
      <c r="AY126" s="2">
        <f t="shared" si="127"/>
        <v>0.12078427575298552</v>
      </c>
      <c r="AZ126" s="2">
        <f t="shared" si="128"/>
        <v>0.12946837410213968</v>
      </c>
      <c r="BA126" s="2">
        <f t="shared" si="129"/>
        <v>1.4777550621166486</v>
      </c>
      <c r="BB126" s="2">
        <f t="shared" si="140"/>
        <v>7.3630837172163108E-2</v>
      </c>
      <c r="BD126" s="2">
        <f t="shared" si="165"/>
        <v>2068.4141429130855</v>
      </c>
      <c r="BE126" s="2">
        <f t="shared" si="166"/>
        <v>6299.7962888950224</v>
      </c>
      <c r="BF126" s="2">
        <f t="shared" si="141"/>
        <v>42.694267415742004</v>
      </c>
      <c r="BG126" s="2">
        <f t="shared" si="142"/>
        <v>41.567245331555966</v>
      </c>
      <c r="BH126" s="2">
        <f t="shared" si="167"/>
        <v>1.6268357115167216</v>
      </c>
      <c r="BI126" s="2">
        <f t="shared" si="143"/>
        <v>2.217367937234628</v>
      </c>
      <c r="BJ126" s="2">
        <f t="shared" si="144"/>
        <v>147.38421843937269</v>
      </c>
      <c r="BK126" s="2">
        <f t="shared" si="145"/>
        <v>122.01119120295107</v>
      </c>
      <c r="BL126" s="2">
        <f t="shared" si="146"/>
        <v>210.95065869142368</v>
      </c>
      <c r="BM126" s="2">
        <f t="shared" si="147"/>
        <v>188.90296745752181</v>
      </c>
      <c r="BN126" s="2">
        <f t="shared" si="148"/>
        <v>278.00826468471018</v>
      </c>
      <c r="BO126" s="2">
        <f t="shared" si="149"/>
        <v>280.86092540209847</v>
      </c>
      <c r="BP126" s="2">
        <f t="shared" si="150"/>
        <v>322.14736785881075</v>
      </c>
      <c r="BQ126" s="2">
        <f t="shared" si="151"/>
        <v>394.63682063070303</v>
      </c>
      <c r="BR126" s="2">
        <f t="shared" si="152"/>
        <v>305.23443643026246</v>
      </c>
      <c r="BS126" s="2">
        <f t="shared" si="153"/>
        <v>514.2796020931022</v>
      </c>
      <c r="BU126" s="2">
        <f t="shared" si="154"/>
        <v>2.9352724778787711</v>
      </c>
      <c r="BV126" s="2">
        <f t="shared" si="155"/>
        <v>4.5445149408088215</v>
      </c>
      <c r="BW126" s="2">
        <f t="shared" si="156"/>
        <v>6.7567846548850232</v>
      </c>
      <c r="BX126" s="2">
        <f t="shared" si="157"/>
        <v>9.4939372932445121</v>
      </c>
      <c r="BY126" s="2">
        <f t="shared" si="158"/>
        <v>12.372231981961153</v>
      </c>
      <c r="CA126" s="2">
        <f t="shared" si="159"/>
        <v>1.936748199589033</v>
      </c>
      <c r="CB126" s="2">
        <f t="shared" si="160"/>
        <v>2.9985567595338103</v>
      </c>
      <c r="CC126" s="2">
        <f t="shared" si="161"/>
        <v>4.4582540850913954</v>
      </c>
      <c r="CD126" s="2">
        <f t="shared" si="168"/>
        <v>6.2642790740130723</v>
      </c>
      <c r="CE126" s="2">
        <f t="shared" si="162"/>
        <v>8.1634322525579055</v>
      </c>
      <c r="CG126" s="2">
        <f t="shared" si="169"/>
        <v>55.025234718202121</v>
      </c>
      <c r="CH126" s="2">
        <f t="shared" si="170"/>
        <v>85.192432110798251</v>
      </c>
      <c r="CI126" s="2">
        <f t="shared" si="171"/>
        <v>126.66410507963413</v>
      </c>
      <c r="CJ126" s="2">
        <f t="shared" si="172"/>
        <v>177.97534365129815</v>
      </c>
      <c r="CK126" s="2">
        <f t="shared" si="173"/>
        <v>231.93246075997732</v>
      </c>
    </row>
    <row r="127" spans="1:89">
      <c r="A127" s="2">
        <v>1.4</v>
      </c>
      <c r="B127" s="2">
        <f t="shared" si="130"/>
        <v>1350.4347826086957</v>
      </c>
      <c r="C127" s="3">
        <v>11.6</v>
      </c>
      <c r="D127" s="2">
        <f t="shared" si="184"/>
        <v>59.064799999999998</v>
      </c>
      <c r="E127" s="2">
        <f t="shared" si="185"/>
        <v>26.956</v>
      </c>
      <c r="F127" s="2">
        <f t="shared" si="186"/>
        <v>2.4787999999999997</v>
      </c>
      <c r="G127" s="2">
        <f t="shared" si="187"/>
        <v>1.5476000000000001</v>
      </c>
      <c r="H127" s="3">
        <f t="shared" si="175"/>
        <v>90.047199999999989</v>
      </c>
      <c r="J127" s="2">
        <f t="shared" si="131"/>
        <v>65.59315558951306</v>
      </c>
      <c r="K127" s="2">
        <f t="shared" si="132"/>
        <v>29.935411650778704</v>
      </c>
      <c r="L127" s="2">
        <f t="shared" si="133"/>
        <v>2.7527785428086604</v>
      </c>
      <c r="M127" s="2">
        <f t="shared" si="134"/>
        <v>1.718654216899582</v>
      </c>
      <c r="N127" s="3">
        <f t="shared" si="174"/>
        <v>100</v>
      </c>
      <c r="O127" s="2">
        <v>8.0000000000000002E-3</v>
      </c>
      <c r="P127" s="2">
        <f t="shared" si="106"/>
        <v>8.1562367296772062E-2</v>
      </c>
      <c r="Q127" s="2">
        <f t="shared" si="107"/>
        <v>0.19104463399330635</v>
      </c>
      <c r="R127" s="2">
        <v>0.3</v>
      </c>
      <c r="S127" s="2">
        <f t="shared" si="163"/>
        <v>4.0078481192023688E-2</v>
      </c>
      <c r="T127" s="2">
        <v>0.12</v>
      </c>
      <c r="U127" s="2">
        <f t="shared" si="108"/>
        <v>0.64898232872128703</v>
      </c>
      <c r="V127" s="2">
        <f t="shared" si="109"/>
        <v>1.0927497766922472</v>
      </c>
      <c r="W127" s="2">
        <v>0.06</v>
      </c>
      <c r="X127" s="2">
        <f t="shared" si="164"/>
        <v>0.30409949226045624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35"/>
        <v>0.10113828925274747</v>
      </c>
      <c r="AD127" s="2">
        <f t="shared" si="110"/>
        <v>0.13740047489346049</v>
      </c>
      <c r="AE127" s="2">
        <f t="shared" si="111"/>
        <v>0.74648938710815194</v>
      </c>
      <c r="AF127" s="2">
        <f t="shared" si="112"/>
        <v>1.5108470038715944</v>
      </c>
      <c r="AG127" s="2">
        <f t="shared" si="113"/>
        <v>8.1883942176137818</v>
      </c>
      <c r="AH127" s="2">
        <f t="shared" si="136"/>
        <v>0.49591043289242315</v>
      </c>
      <c r="AI127" s="2">
        <f t="shared" si="114"/>
        <v>7.5855702335141675E-2</v>
      </c>
      <c r="AJ127" s="2">
        <f t="shared" si="115"/>
        <v>0.47317701226260517</v>
      </c>
      <c r="AK127" s="2">
        <f t="shared" si="116"/>
        <v>0.81699704865294354</v>
      </c>
      <c r="AL127" s="2">
        <f t="shared" si="117"/>
        <v>5.3357901739607589</v>
      </c>
      <c r="AM127" s="2">
        <f t="shared" si="137"/>
        <v>0.30559753759426223</v>
      </c>
      <c r="AN127" s="2">
        <f t="shared" si="118"/>
        <v>4.1878221900028378E-2</v>
      </c>
      <c r="AO127" s="2">
        <f t="shared" si="119"/>
        <v>0.29993257613631263</v>
      </c>
      <c r="AP127" s="2">
        <f t="shared" si="120"/>
        <v>0.44179468589286042</v>
      </c>
      <c r="AQ127" s="2">
        <f t="shared" si="121"/>
        <v>3.476952382103673</v>
      </c>
      <c r="AR127" s="2">
        <f t="shared" si="138"/>
        <v>0.18917371664134039</v>
      </c>
      <c r="AS127" s="2">
        <f t="shared" si="122"/>
        <v>2.3120021508198998E-2</v>
      </c>
      <c r="AT127" s="2">
        <f t="shared" si="123"/>
        <v>0.19011817543207055</v>
      </c>
      <c r="AU127" s="2">
        <f t="shared" si="124"/>
        <v>0.23890238625094909</v>
      </c>
      <c r="AV127" s="2">
        <f t="shared" si="125"/>
        <v>2.2656808969762374</v>
      </c>
      <c r="AW127" s="2">
        <f t="shared" si="139"/>
        <v>0.11759348402308617</v>
      </c>
      <c r="AX127" s="2">
        <f t="shared" si="126"/>
        <v>1.2764042270362534E-2</v>
      </c>
      <c r="AY127" s="2">
        <f t="shared" si="127"/>
        <v>0.12051015296582045</v>
      </c>
      <c r="AZ127" s="2">
        <f t="shared" si="128"/>
        <v>0.12918749812721581</v>
      </c>
      <c r="BA127" s="2">
        <f t="shared" si="129"/>
        <v>1.4763820043509555</v>
      </c>
      <c r="BB127" s="2">
        <f t="shared" si="140"/>
        <v>7.3377695780973168E-2</v>
      </c>
      <c r="BD127" s="2">
        <f t="shared" si="165"/>
        <v>2024.3799198901299</v>
      </c>
      <c r="BE127" s="2">
        <f t="shared" si="166"/>
        <v>6262.9392512311861</v>
      </c>
      <c r="BF127" s="2">
        <f t="shared" si="141"/>
        <v>42.706307062791012</v>
      </c>
      <c r="BG127" s="2">
        <f t="shared" si="142"/>
        <v>41.577064829239021</v>
      </c>
      <c r="BH127" s="2">
        <f t="shared" si="167"/>
        <v>1.6168109973591029</v>
      </c>
      <c r="BI127" s="2">
        <f t="shared" si="143"/>
        <v>2.2121907222357011</v>
      </c>
      <c r="BJ127" s="2">
        <f t="shared" si="144"/>
        <v>147.88240841685584</v>
      </c>
      <c r="BK127" s="2">
        <f t="shared" si="145"/>
        <v>122.23421893755371</v>
      </c>
      <c r="BL127" s="2">
        <f t="shared" si="146"/>
        <v>211.29783377828792</v>
      </c>
      <c r="BM127" s="2">
        <f t="shared" si="147"/>
        <v>189.09602664994219</v>
      </c>
      <c r="BN127" s="2">
        <f t="shared" si="148"/>
        <v>277.75672408622825</v>
      </c>
      <c r="BO127" s="2">
        <f t="shared" si="149"/>
        <v>280.83416504592714</v>
      </c>
      <c r="BP127" s="2">
        <f t="shared" si="150"/>
        <v>320.61414127307717</v>
      </c>
      <c r="BQ127" s="2">
        <f t="shared" si="151"/>
        <v>393.99869408451661</v>
      </c>
      <c r="BR127" s="2">
        <f t="shared" si="152"/>
        <v>301.9776558622803</v>
      </c>
      <c r="BS127" s="2">
        <f t="shared" si="153"/>
        <v>512.44941290145721</v>
      </c>
      <c r="BU127" s="2">
        <f t="shared" si="154"/>
        <v>2.9399434385178784</v>
      </c>
      <c r="BV127" s="2">
        <f t="shared" si="155"/>
        <v>4.5480850422360897</v>
      </c>
      <c r="BW127" s="2">
        <f t="shared" si="156"/>
        <v>6.7545452330350857</v>
      </c>
      <c r="BX127" s="2">
        <f t="shared" si="157"/>
        <v>9.4763470125346014</v>
      </c>
      <c r="BY127" s="2">
        <f t="shared" si="158"/>
        <v>12.325290758405769</v>
      </c>
      <c r="CA127" s="2">
        <f t="shared" si="159"/>
        <v>1.9517069228082415</v>
      </c>
      <c r="CB127" s="2">
        <f t="shared" si="160"/>
        <v>3.0192856590900057</v>
      </c>
      <c r="CC127" s="2">
        <f t="shared" si="161"/>
        <v>4.4840633731313932</v>
      </c>
      <c r="CD127" s="2">
        <f t="shared" si="168"/>
        <v>6.290955065659678</v>
      </c>
      <c r="CE127" s="2">
        <f t="shared" si="162"/>
        <v>8.1822510540992148</v>
      </c>
      <c r="CG127" s="2">
        <f t="shared" si="169"/>
        <v>55.254828486949094</v>
      </c>
      <c r="CH127" s="2">
        <f t="shared" si="170"/>
        <v>85.479079515728429</v>
      </c>
      <c r="CI127" s="2">
        <f t="shared" si="171"/>
        <v>126.94844175194278</v>
      </c>
      <c r="CJ127" s="2">
        <f t="shared" si="172"/>
        <v>178.10340226286215</v>
      </c>
      <c r="CK127" s="2">
        <f t="shared" si="173"/>
        <v>231.64793512177903</v>
      </c>
    </row>
    <row r="128" spans="1:89">
      <c r="A128" s="2">
        <v>1.4</v>
      </c>
      <c r="B128" s="2">
        <f t="shared" si="130"/>
        <v>1350.8695652173913</v>
      </c>
      <c r="C128" s="3">
        <v>11.7</v>
      </c>
      <c r="D128" s="2">
        <f t="shared" si="184"/>
        <v>59.082599999999999</v>
      </c>
      <c r="E128" s="2">
        <f t="shared" si="185"/>
        <v>26.946999999999999</v>
      </c>
      <c r="F128" s="2">
        <f t="shared" si="186"/>
        <v>2.3880999999999997</v>
      </c>
      <c r="G128" s="2">
        <f t="shared" si="187"/>
        <v>1.5437000000000001</v>
      </c>
      <c r="H128" s="3">
        <f t="shared" si="175"/>
        <v>89.961399999999998</v>
      </c>
      <c r="J128" s="2">
        <f t="shared" si="131"/>
        <v>65.675500825909779</v>
      </c>
      <c r="K128" s="2">
        <f t="shared" si="132"/>
        <v>29.953958030888803</v>
      </c>
      <c r="L128" s="2">
        <f t="shared" si="133"/>
        <v>2.6545829655830167</v>
      </c>
      <c r="M128" s="2">
        <f t="shared" si="134"/>
        <v>1.715958177618401</v>
      </c>
      <c r="N128" s="3">
        <f t="shared" si="174"/>
        <v>100</v>
      </c>
      <c r="O128" s="2">
        <v>8.0000000000000002E-3</v>
      </c>
      <c r="P128" s="2">
        <f t="shared" si="106"/>
        <v>8.1447149887291001E-2</v>
      </c>
      <c r="Q128" s="2">
        <f t="shared" si="107"/>
        <v>0.19098480077011823</v>
      </c>
      <c r="R128" s="2">
        <v>0.3</v>
      </c>
      <c r="S128" s="2">
        <f t="shared" si="163"/>
        <v>3.986840968161845E-2</v>
      </c>
      <c r="T128" s="2">
        <v>0.12</v>
      </c>
      <c r="U128" s="2">
        <f t="shared" si="108"/>
        <v>0.64900751208958174</v>
      </c>
      <c r="V128" s="2">
        <f t="shared" si="109"/>
        <v>1.0918713739272079</v>
      </c>
      <c r="W128" s="2">
        <v>0.06</v>
      </c>
      <c r="X128" s="2">
        <f t="shared" si="164"/>
        <v>0.30322824518464059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35"/>
        <v>0.10075171818135335</v>
      </c>
      <c r="AD128" s="2">
        <f t="shared" si="110"/>
        <v>0.13730290195253766</v>
      </c>
      <c r="AE128" s="2">
        <f t="shared" si="111"/>
        <v>0.74479611778570742</v>
      </c>
      <c r="AF128" s="2">
        <f t="shared" si="112"/>
        <v>1.507571040494962</v>
      </c>
      <c r="AG128" s="2">
        <f t="shared" si="113"/>
        <v>8.1807900338582726</v>
      </c>
      <c r="AH128" s="2">
        <f t="shared" si="136"/>
        <v>0.49366894465788108</v>
      </c>
      <c r="AI128" s="2">
        <f t="shared" si="114"/>
        <v>7.5801834515773894E-2</v>
      </c>
      <c r="AJ128" s="2">
        <f t="shared" si="115"/>
        <v>0.47210370012610703</v>
      </c>
      <c r="AK128" s="2">
        <f t="shared" si="116"/>
        <v>0.81522555729521817</v>
      </c>
      <c r="AL128" s="2">
        <f t="shared" si="117"/>
        <v>5.3308350719120154</v>
      </c>
      <c r="AM128" s="2">
        <f t="shared" si="137"/>
        <v>0.3043127177783711</v>
      </c>
      <c r="AN128" s="2">
        <f t="shared" si="118"/>
        <v>4.1848482692252185E-2</v>
      </c>
      <c r="AO128" s="2">
        <f t="shared" si="119"/>
        <v>0.29925223608226198</v>
      </c>
      <c r="AP128" s="2">
        <f t="shared" si="120"/>
        <v>0.44083674428310959</v>
      </c>
      <c r="AQ128" s="2">
        <f t="shared" si="121"/>
        <v>3.4737234969132427</v>
      </c>
      <c r="AR128" s="2">
        <f t="shared" si="138"/>
        <v>0.18843210933166268</v>
      </c>
      <c r="AS128" s="2">
        <f t="shared" si="122"/>
        <v>2.3103603162523672E-2</v>
      </c>
      <c r="AT128" s="2">
        <f t="shared" si="123"/>
        <v>0.18968692847845295</v>
      </c>
      <c r="AU128" s="2">
        <f t="shared" si="124"/>
        <v>0.23838437518434696</v>
      </c>
      <c r="AV128" s="2">
        <f t="shared" si="125"/>
        <v>2.2635768637049907</v>
      </c>
      <c r="AW128" s="2">
        <f t="shared" si="139"/>
        <v>0.11716229334801509</v>
      </c>
      <c r="AX128" s="2">
        <f t="shared" si="126"/>
        <v>1.275497807212487E-2</v>
      </c>
      <c r="AY128" s="2">
        <f t="shared" si="127"/>
        <v>0.12023679858385049</v>
      </c>
      <c r="AZ128" s="2">
        <f t="shared" si="128"/>
        <v>0.12890738140361699</v>
      </c>
      <c r="BA128" s="2">
        <f t="shared" si="129"/>
        <v>1.4750109565293621</v>
      </c>
      <c r="BB128" s="2">
        <f t="shared" si="140"/>
        <v>7.3125100432046397E-2</v>
      </c>
      <c r="BD128" s="2">
        <f t="shared" si="165"/>
        <v>1980.9983948878566</v>
      </c>
      <c r="BE128" s="2">
        <f t="shared" si="166"/>
        <v>6226.3414661342349</v>
      </c>
      <c r="BF128" s="2">
        <f t="shared" si="141"/>
        <v>42.718102711719773</v>
      </c>
      <c r="BG128" s="2">
        <f t="shared" si="142"/>
        <v>41.586817289773045</v>
      </c>
      <c r="BH128" s="2">
        <f t="shared" si="167"/>
        <v>1.6067967167121446</v>
      </c>
      <c r="BI128" s="2">
        <f t="shared" si="143"/>
        <v>2.2070164144961835</v>
      </c>
      <c r="BJ128" s="2">
        <f t="shared" si="144"/>
        <v>148.3820317513937</v>
      </c>
      <c r="BK128" s="2">
        <f t="shared" si="145"/>
        <v>122.45770451715917</v>
      </c>
      <c r="BL128" s="2">
        <f t="shared" si="146"/>
        <v>211.64338099071512</v>
      </c>
      <c r="BM128" s="2">
        <f t="shared" si="147"/>
        <v>189.2887390802052</v>
      </c>
      <c r="BN128" s="2">
        <f t="shared" si="148"/>
        <v>277.49922527560113</v>
      </c>
      <c r="BO128" s="2">
        <f t="shared" si="149"/>
        <v>280.80566128720642</v>
      </c>
      <c r="BP128" s="2">
        <f t="shared" si="150"/>
        <v>319.07567384607319</v>
      </c>
      <c r="BQ128" s="2">
        <f t="shared" si="151"/>
        <v>393.35832639017093</v>
      </c>
      <c r="BR128" s="2">
        <f t="shared" si="152"/>
        <v>298.73642995169888</v>
      </c>
      <c r="BS128" s="2">
        <f t="shared" si="153"/>
        <v>510.62280620957893</v>
      </c>
      <c r="BU128" s="2">
        <f t="shared" si="154"/>
        <v>2.9446279493784138</v>
      </c>
      <c r="BV128" s="2">
        <f t="shared" si="155"/>
        <v>4.5516524566248728</v>
      </c>
      <c r="BW128" s="2">
        <f t="shared" si="156"/>
        <v>6.7522758313188262</v>
      </c>
      <c r="BX128" s="2">
        <f t="shared" si="157"/>
        <v>9.458726395176793</v>
      </c>
      <c r="BY128" s="2">
        <f t="shared" si="158"/>
        <v>12.278477639959968</v>
      </c>
      <c r="CA128" s="2">
        <f t="shared" si="159"/>
        <v>1.9667682086377734</v>
      </c>
      <c r="CB128" s="2">
        <f t="shared" si="160"/>
        <v>3.0401278200010027</v>
      </c>
      <c r="CC128" s="2">
        <f t="shared" si="161"/>
        <v>4.5099624364410413</v>
      </c>
      <c r="CD128" s="2">
        <f t="shared" si="168"/>
        <v>6.3176478278567068</v>
      </c>
      <c r="CE128" s="2">
        <f t="shared" si="162"/>
        <v>8.2010087141367567</v>
      </c>
      <c r="CG128" s="2">
        <f t="shared" si="169"/>
        <v>55.485633778176386</v>
      </c>
      <c r="CH128" s="2">
        <f t="shared" si="170"/>
        <v>85.76680165897902</v>
      </c>
      <c r="CI128" s="2">
        <f t="shared" si="171"/>
        <v>127.23315487950669</v>
      </c>
      <c r="CJ128" s="2">
        <f t="shared" si="172"/>
        <v>178.23081142781919</v>
      </c>
      <c r="CK128" s="2">
        <f t="shared" si="173"/>
        <v>231.36339306572108</v>
      </c>
    </row>
    <row r="129" spans="1:89">
      <c r="A129" s="2">
        <v>1.4</v>
      </c>
      <c r="B129" s="2">
        <f t="shared" si="130"/>
        <v>1351.304347826087</v>
      </c>
      <c r="C129" s="3">
        <v>11.8</v>
      </c>
      <c r="D129" s="2">
        <f t="shared" si="184"/>
        <v>59.1004</v>
      </c>
      <c r="E129" s="2">
        <f t="shared" si="185"/>
        <v>26.937999999999999</v>
      </c>
      <c r="F129" s="2">
        <f t="shared" si="186"/>
        <v>2.2973999999999997</v>
      </c>
      <c r="G129" s="2">
        <f t="shared" si="187"/>
        <v>1.5398000000000001</v>
      </c>
      <c r="H129" s="3">
        <f t="shared" si="175"/>
        <v>89.875599999999991</v>
      </c>
      <c r="J129" s="2">
        <f t="shared" si="131"/>
        <v>65.758003284539967</v>
      </c>
      <c r="K129" s="2">
        <f t="shared" si="132"/>
        <v>29.972539821709116</v>
      </c>
      <c r="L129" s="2">
        <f t="shared" si="133"/>
        <v>2.5561999029770033</v>
      </c>
      <c r="M129" s="2">
        <f t="shared" si="134"/>
        <v>1.7132569907739146</v>
      </c>
      <c r="N129" s="3">
        <f t="shared" si="174"/>
        <v>100</v>
      </c>
      <c r="O129" s="2">
        <v>8.0000000000000002E-3</v>
      </c>
      <c r="P129" s="2">
        <f t="shared" si="106"/>
        <v>8.1332156782017634E-2</v>
      </c>
      <c r="Q129" s="2">
        <f t="shared" si="107"/>
        <v>0.19092501829957317</v>
      </c>
      <c r="R129" s="2">
        <v>0.3</v>
      </c>
      <c r="S129" s="2">
        <f t="shared" si="163"/>
        <v>3.9658149446962582E-2</v>
      </c>
      <c r="T129" s="2">
        <v>0.12</v>
      </c>
      <c r="U129" s="2">
        <f t="shared" si="108"/>
        <v>0.64903268295374028</v>
      </c>
      <c r="V129" s="2">
        <f t="shared" si="109"/>
        <v>1.090994146902333</v>
      </c>
      <c r="W129" s="2">
        <v>0.06</v>
      </c>
      <c r="X129" s="2">
        <f t="shared" si="164"/>
        <v>0.30235712881473142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35"/>
        <v>0.10036440902758922</v>
      </c>
      <c r="AD129" s="2">
        <f t="shared" si="110"/>
        <v>0.13720545047647983</v>
      </c>
      <c r="AE129" s="2">
        <f t="shared" si="111"/>
        <v>0.74310759264271153</v>
      </c>
      <c r="AF129" s="2">
        <f t="shared" si="112"/>
        <v>1.5043039282892694</v>
      </c>
      <c r="AG129" s="2">
        <f t="shared" si="113"/>
        <v>8.1731969765845349</v>
      </c>
      <c r="AH129" s="2">
        <f t="shared" si="136"/>
        <v>0.4914326678803384</v>
      </c>
      <c r="AI129" s="2">
        <f t="shared" si="114"/>
        <v>7.5748033754417743E-2</v>
      </c>
      <c r="AJ129" s="2">
        <f t="shared" si="115"/>
        <v>0.47103339518126613</v>
      </c>
      <c r="AK129" s="2">
        <f t="shared" si="116"/>
        <v>0.81345885224644165</v>
      </c>
      <c r="AL129" s="2">
        <f t="shared" si="117"/>
        <v>5.3258872201947156</v>
      </c>
      <c r="AM129" s="2">
        <f t="shared" si="137"/>
        <v>0.30303083598105979</v>
      </c>
      <c r="AN129" s="2">
        <f t="shared" si="118"/>
        <v>4.1818780505691322E-2</v>
      </c>
      <c r="AO129" s="2">
        <f t="shared" si="119"/>
        <v>0.29857380219591889</v>
      </c>
      <c r="AP129" s="2">
        <f t="shared" si="120"/>
        <v>0.43988139089061384</v>
      </c>
      <c r="AQ129" s="2">
        <f t="shared" si="121"/>
        <v>3.470499336244647</v>
      </c>
      <c r="AR129" s="2">
        <f t="shared" si="138"/>
        <v>0.18769216699898333</v>
      </c>
      <c r="AS129" s="2">
        <f t="shared" si="122"/>
        <v>2.3087205255426117E-2</v>
      </c>
      <c r="AT129" s="2">
        <f t="shared" si="123"/>
        <v>0.18925688978680971</v>
      </c>
      <c r="AU129" s="2">
        <f t="shared" si="124"/>
        <v>0.23786776370741411</v>
      </c>
      <c r="AV129" s="2">
        <f t="shared" si="125"/>
        <v>2.2614759090663195</v>
      </c>
      <c r="AW129" s="2">
        <f t="shared" si="139"/>
        <v>0.11673205149870042</v>
      </c>
      <c r="AX129" s="2">
        <f t="shared" si="126"/>
        <v>1.2745925157564892E-2</v>
      </c>
      <c r="AY129" s="2">
        <f t="shared" si="127"/>
        <v>0.11996421008254925</v>
      </c>
      <c r="AZ129" s="2">
        <f t="shared" si="128"/>
        <v>0.12862802151418229</v>
      </c>
      <c r="BA129" s="2">
        <f t="shared" si="129"/>
        <v>1.4736419148321702</v>
      </c>
      <c r="BB129" s="2">
        <f t="shared" si="140"/>
        <v>7.287304900853088E-2</v>
      </c>
      <c r="BD129" s="2">
        <f t="shared" si="165"/>
        <v>1938.2646718793997</v>
      </c>
      <c r="BE129" s="2">
        <f t="shared" si="166"/>
        <v>6190.0018322846172</v>
      </c>
      <c r="BF129" s="2">
        <f t="shared" si="141"/>
        <v>42.729652608952513</v>
      </c>
      <c r="BG129" s="2">
        <f t="shared" si="142"/>
        <v>41.59650233485084</v>
      </c>
      <c r="BH129" s="2">
        <f t="shared" si="167"/>
        <v>1.5967929425649254</v>
      </c>
      <c r="BI129" s="2">
        <f t="shared" si="143"/>
        <v>2.2018450291408338</v>
      </c>
      <c r="BJ129" s="2">
        <f t="shared" si="144"/>
        <v>148.88308982659584</v>
      </c>
      <c r="BK129" s="2">
        <f t="shared" si="145"/>
        <v>122.68164846045948</v>
      </c>
      <c r="BL129" s="2">
        <f t="shared" si="146"/>
        <v>211.98727520302199</v>
      </c>
      <c r="BM129" s="2">
        <f t="shared" si="147"/>
        <v>189.48109955582228</v>
      </c>
      <c r="BN129" s="2">
        <f t="shared" si="148"/>
        <v>277.23574499925354</v>
      </c>
      <c r="BO129" s="2">
        <f t="shared" si="149"/>
        <v>280.77540775934244</v>
      </c>
      <c r="BP129" s="2">
        <f t="shared" si="150"/>
        <v>317.53203493895904</v>
      </c>
      <c r="BQ129" s="2">
        <f t="shared" si="151"/>
        <v>392.71573069990643</v>
      </c>
      <c r="BR129" s="2">
        <f t="shared" si="152"/>
        <v>295.51089626218794</v>
      </c>
      <c r="BS129" s="2">
        <f t="shared" si="153"/>
        <v>508.79982392188913</v>
      </c>
      <c r="BU129" s="2">
        <f t="shared" si="154"/>
        <v>2.9493260628712283</v>
      </c>
      <c r="BV129" s="2">
        <f t="shared" si="155"/>
        <v>4.5552171197112683</v>
      </c>
      <c r="BW129" s="2">
        <f t="shared" si="156"/>
        <v>6.7499763681837281</v>
      </c>
      <c r="BX129" s="2">
        <f t="shared" si="157"/>
        <v>9.441075779366118</v>
      </c>
      <c r="BY129" s="2">
        <f t="shared" si="158"/>
        <v>12.23179342883358</v>
      </c>
      <c r="CA129" s="2">
        <f t="shared" si="159"/>
        <v>1.9819323448435866</v>
      </c>
      <c r="CB129" s="2">
        <f t="shared" si="160"/>
        <v>3.0610830931836457</v>
      </c>
      <c r="CC129" s="2">
        <f t="shared" si="161"/>
        <v>4.5359503174123192</v>
      </c>
      <c r="CD129" s="2">
        <f t="shared" si="168"/>
        <v>6.3443556454483661</v>
      </c>
      <c r="CE129" s="2">
        <f t="shared" si="162"/>
        <v>8.2197039307515087</v>
      </c>
      <c r="CG129" s="2">
        <f t="shared" si="169"/>
        <v>55.717658071662839</v>
      </c>
      <c r="CH129" s="2">
        <f t="shared" si="170"/>
        <v>86.055602028340004</v>
      </c>
      <c r="CI129" s="2">
        <f t="shared" si="171"/>
        <v>127.51824222111662</v>
      </c>
      <c r="CJ129" s="2">
        <f t="shared" si="172"/>
        <v>178.35757081103262</v>
      </c>
      <c r="CK129" s="2">
        <f t="shared" si="173"/>
        <v>231.0788530473574</v>
      </c>
    </row>
    <row r="130" spans="1:89">
      <c r="A130" s="2">
        <v>1.4</v>
      </c>
      <c r="B130" s="2">
        <f t="shared" si="130"/>
        <v>1351.7391304347825</v>
      </c>
      <c r="C130" s="3">
        <v>11.9</v>
      </c>
      <c r="D130" s="2">
        <f t="shared" si="184"/>
        <v>59.118200000000002</v>
      </c>
      <c r="E130" s="2">
        <f t="shared" si="185"/>
        <v>26.928999999999998</v>
      </c>
      <c r="F130" s="2">
        <f t="shared" si="186"/>
        <v>2.2066999999999997</v>
      </c>
      <c r="G130" s="2">
        <f t="shared" si="187"/>
        <v>1.5359</v>
      </c>
      <c r="H130" s="3">
        <f t="shared" si="175"/>
        <v>89.7898</v>
      </c>
      <c r="J130" s="2">
        <f t="shared" si="131"/>
        <v>65.840663416111852</v>
      </c>
      <c r="K130" s="2">
        <f t="shared" si="132"/>
        <v>29.991157124751361</v>
      </c>
      <c r="L130" s="2">
        <f t="shared" si="133"/>
        <v>2.4576288175271572</v>
      </c>
      <c r="M130" s="2">
        <f t="shared" si="134"/>
        <v>1.7105506416096261</v>
      </c>
      <c r="N130" s="3">
        <f t="shared" si="174"/>
        <v>100</v>
      </c>
      <c r="O130" s="2">
        <v>8.0000000000000002E-3</v>
      </c>
      <c r="P130" s="2">
        <f t="shared" si="106"/>
        <v>8.121738744101932E-2</v>
      </c>
      <c r="Q130" s="2">
        <f t="shared" si="107"/>
        <v>0.19086528652004942</v>
      </c>
      <c r="R130" s="2">
        <v>0.3</v>
      </c>
      <c r="S130" s="2">
        <f t="shared" si="163"/>
        <v>3.9447699562344514E-2</v>
      </c>
      <c r="T130" s="2">
        <v>0.12</v>
      </c>
      <c r="U130" s="2">
        <f t="shared" si="108"/>
        <v>0.649057841323055</v>
      </c>
      <c r="V130" s="2">
        <f t="shared" si="109"/>
        <v>1.0901180935413899</v>
      </c>
      <c r="W130" s="2">
        <v>0.06</v>
      </c>
      <c r="X130" s="2">
        <f t="shared" si="164"/>
        <v>0.30148613991796763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35"/>
        <v>9.997635967559787E-2</v>
      </c>
      <c r="AD130" s="2">
        <f t="shared" si="110"/>
        <v>0.1371081202631351</v>
      </c>
      <c r="AE130" s="2">
        <f t="shared" si="111"/>
        <v>0.74142379609968789</v>
      </c>
      <c r="AF130" s="2">
        <f t="shared" si="112"/>
        <v>1.5010456390885936</v>
      </c>
      <c r="AG130" s="2">
        <f t="shared" si="113"/>
        <v>8.1656150246564074</v>
      </c>
      <c r="AH130" s="2">
        <f t="shared" si="136"/>
        <v>0.48920158201327035</v>
      </c>
      <c r="AI130" s="2">
        <f t="shared" si="114"/>
        <v>7.5694299939469731E-2</v>
      </c>
      <c r="AJ130" s="2">
        <f t="shared" si="115"/>
        <v>0.46996608755272434</v>
      </c>
      <c r="AK130" s="2">
        <f t="shared" si="116"/>
        <v>0.81169691827576929</v>
      </c>
      <c r="AL130" s="2">
        <f t="shared" si="117"/>
        <v>5.3209466050359442</v>
      </c>
      <c r="AM130" s="2">
        <f t="shared" si="137"/>
        <v>0.30175188066598563</v>
      </c>
      <c r="AN130" s="2">
        <f t="shared" si="118"/>
        <v>4.1789115278732039E-2</v>
      </c>
      <c r="AO130" s="2">
        <f t="shared" si="119"/>
        <v>0.29789726821759271</v>
      </c>
      <c r="AP130" s="2">
        <f t="shared" si="120"/>
        <v>0.43892861747922818</v>
      </c>
      <c r="AQ130" s="2">
        <f t="shared" si="121"/>
        <v>3.4672798911230651</v>
      </c>
      <c r="AR130" s="2">
        <f t="shared" si="138"/>
        <v>0.18695388313227135</v>
      </c>
      <c r="AS130" s="2">
        <f t="shared" si="122"/>
        <v>2.3070827752890752E-2</v>
      </c>
      <c r="AT130" s="2">
        <f t="shared" si="123"/>
        <v>0.18882805538931263</v>
      </c>
      <c r="AU130" s="2">
        <f t="shared" si="124"/>
        <v>0.2373525473664197</v>
      </c>
      <c r="AV130" s="2">
        <f t="shared" si="125"/>
        <v>2.2593780272119757</v>
      </c>
      <c r="AW130" s="2">
        <f t="shared" si="139"/>
        <v>0.11630275477958631</v>
      </c>
      <c r="AX130" s="2">
        <f t="shared" si="126"/>
        <v>1.2736883507903359E-2</v>
      </c>
      <c r="AY130" s="2">
        <f t="shared" si="127"/>
        <v>0.11969238494683072</v>
      </c>
      <c r="AZ130" s="2">
        <f t="shared" si="128"/>
        <v>0.12834941605053737</v>
      </c>
      <c r="BA130" s="2">
        <f t="shared" si="129"/>
        <v>1.4722748754484949</v>
      </c>
      <c r="BB130" s="2">
        <f t="shared" si="140"/>
        <v>7.2621539400134535E-2</v>
      </c>
      <c r="BD130" s="2">
        <f t="shared" si="165"/>
        <v>1896.1738388819417</v>
      </c>
      <c r="BE130" s="2">
        <f t="shared" si="166"/>
        <v>6153.9192441047635</v>
      </c>
      <c r="BF130" s="2">
        <f t="shared" si="141"/>
        <v>42.740954988556304</v>
      </c>
      <c r="BG130" s="2">
        <f t="shared" si="142"/>
        <v>41.606119584041643</v>
      </c>
      <c r="BH130" s="2">
        <f t="shared" si="167"/>
        <v>1.5867997485873453</v>
      </c>
      <c r="BI130" s="2">
        <f t="shared" si="143"/>
        <v>2.1966765814050904</v>
      </c>
      <c r="BJ130" s="2">
        <f t="shared" si="144"/>
        <v>149.38558398184225</v>
      </c>
      <c r="BK130" s="2">
        <f t="shared" si="145"/>
        <v>122.90605127996689</v>
      </c>
      <c r="BL130" s="2">
        <f t="shared" si="146"/>
        <v>212.32949106931454</v>
      </c>
      <c r="BM130" s="2">
        <f t="shared" si="147"/>
        <v>189.67310284585162</v>
      </c>
      <c r="BN130" s="2">
        <f t="shared" si="148"/>
        <v>276.96626016777645</v>
      </c>
      <c r="BO130" s="2">
        <f t="shared" si="149"/>
        <v>280.74339811571582</v>
      </c>
      <c r="BP130" s="2">
        <f t="shared" si="150"/>
        <v>315.98329464774832</v>
      </c>
      <c r="BQ130" s="2">
        <f t="shared" si="151"/>
        <v>392.07092031291353</v>
      </c>
      <c r="BR130" s="2">
        <f t="shared" si="152"/>
        <v>292.3011905634786</v>
      </c>
      <c r="BS130" s="2">
        <f t="shared" si="153"/>
        <v>506.98050767517981</v>
      </c>
      <c r="BU130" s="2">
        <f t="shared" si="154"/>
        <v>2.9540378316633134</v>
      </c>
      <c r="BV130" s="2">
        <f t="shared" si="155"/>
        <v>4.5587789667028273</v>
      </c>
      <c r="BW130" s="2">
        <f t="shared" si="156"/>
        <v>6.7476467626026144</v>
      </c>
      <c r="BX130" s="2">
        <f t="shared" si="157"/>
        <v>9.4233955060614552</v>
      </c>
      <c r="BY130" s="2">
        <f t="shared" si="158"/>
        <v>12.185238920229326</v>
      </c>
      <c r="CA130" s="2">
        <f t="shared" si="159"/>
        <v>1.9971996122260871</v>
      </c>
      <c r="CB130" s="2">
        <f t="shared" si="160"/>
        <v>3.0821513140191388</v>
      </c>
      <c r="CC130" s="2">
        <f t="shared" si="161"/>
        <v>4.5620260354351911</v>
      </c>
      <c r="CD130" s="2">
        <f t="shared" si="168"/>
        <v>6.3710767847417493</v>
      </c>
      <c r="CE130" s="2">
        <f t="shared" si="162"/>
        <v>8.2383354016361068</v>
      </c>
      <c r="CG130" s="2">
        <f t="shared" si="169"/>
        <v>55.950908895906196</v>
      </c>
      <c r="CH130" s="2">
        <f t="shared" si="170"/>
        <v>86.345484106052794</v>
      </c>
      <c r="CI130" s="2">
        <f t="shared" si="171"/>
        <v>127.80370150627274</v>
      </c>
      <c r="CJ130" s="2">
        <f t="shared" si="172"/>
        <v>178.48368013379914</v>
      </c>
      <c r="CK130" s="2">
        <f t="shared" si="173"/>
        <v>230.79433357043982</v>
      </c>
    </row>
    <row r="131" spans="1:89">
      <c r="A131" s="2">
        <v>1.4</v>
      </c>
      <c r="B131" s="2">
        <f t="shared" si="130"/>
        <v>1352.1739130434783</v>
      </c>
      <c r="C131" s="3">
        <v>12</v>
      </c>
      <c r="D131" s="2">
        <f t="shared" si="184"/>
        <v>59.136000000000003</v>
      </c>
      <c r="E131" s="2">
        <f t="shared" si="185"/>
        <v>26.92</v>
      </c>
      <c r="F131" s="2">
        <f t="shared" si="186"/>
        <v>2.1159999999999997</v>
      </c>
      <c r="G131" s="2">
        <f t="shared" si="187"/>
        <v>1.532</v>
      </c>
      <c r="H131" s="3">
        <f t="shared" si="175"/>
        <v>89.704000000000008</v>
      </c>
      <c r="J131" s="2">
        <f t="shared" si="131"/>
        <v>65.923481673058049</v>
      </c>
      <c r="K131" s="2">
        <f t="shared" si="132"/>
        <v>30.009810041915632</v>
      </c>
      <c r="L131" s="2">
        <f t="shared" si="133"/>
        <v>2.3588691697137247</v>
      </c>
      <c r="M131" s="2">
        <f t="shared" si="134"/>
        <v>1.7078391153125834</v>
      </c>
      <c r="N131" s="3">
        <f t="shared" si="174"/>
        <v>99.999999999999986</v>
      </c>
      <c r="O131" s="2">
        <v>8.0000000000000002E-3</v>
      </c>
      <c r="P131" s="2">
        <f t="shared" si="106"/>
        <v>8.1102841325894237E-2</v>
      </c>
      <c r="Q131" s="2">
        <f t="shared" si="107"/>
        <v>0.19080560537002136</v>
      </c>
      <c r="R131" s="2">
        <v>0.3</v>
      </c>
      <c r="S131" s="2">
        <f t="shared" si="163"/>
        <v>3.9237059099438573E-2</v>
      </c>
      <c r="T131" s="2">
        <v>0.12</v>
      </c>
      <c r="U131" s="2">
        <f t="shared" si="108"/>
        <v>0.64908298720680868</v>
      </c>
      <c r="V131" s="2">
        <f t="shared" si="109"/>
        <v>1.0892432117726349</v>
      </c>
      <c r="W131" s="2">
        <v>0.06</v>
      </c>
      <c r="X131" s="2">
        <f t="shared" si="164"/>
        <v>0.30061527525771625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35"/>
        <v>9.9587568001426915E-2</v>
      </c>
      <c r="AD131" s="2">
        <f t="shared" si="110"/>
        <v>0.13701091111076683</v>
      </c>
      <c r="AE131" s="2">
        <f t="shared" si="111"/>
        <v>0.73974471263537811</v>
      </c>
      <c r="AF131" s="2">
        <f t="shared" si="112"/>
        <v>1.4977961448293411</v>
      </c>
      <c r="AG131" s="2">
        <f t="shared" si="113"/>
        <v>8.1580441569864632</v>
      </c>
      <c r="AH131" s="2">
        <f t="shared" si="136"/>
        <v>0.48697566657621538</v>
      </c>
      <c r="AI131" s="2">
        <f t="shared" si="114"/>
        <v>7.5640632959555615E-2</v>
      </c>
      <c r="AJ131" s="2">
        <f t="shared" si="115"/>
        <v>0.4689017674020261</v>
      </c>
      <c r="AK131" s="2">
        <f t="shared" si="116"/>
        <v>0.80993974020769155</v>
      </c>
      <c r="AL131" s="2">
        <f t="shared" si="117"/>
        <v>5.3160132126945312</v>
      </c>
      <c r="AM131" s="2">
        <f t="shared" si="137"/>
        <v>0.30047584033361185</v>
      </c>
      <c r="AN131" s="2">
        <f t="shared" si="118"/>
        <v>4.1759486949887119E-2</v>
      </c>
      <c r="AO131" s="2">
        <f t="shared" si="119"/>
        <v>0.29722262791098469</v>
      </c>
      <c r="AP131" s="2">
        <f t="shared" si="120"/>
        <v>0.43797841584273006</v>
      </c>
      <c r="AQ131" s="2">
        <f t="shared" si="121"/>
        <v>3.4640651525943573</v>
      </c>
      <c r="AR131" s="2">
        <f t="shared" si="138"/>
        <v>0.18621725124108182</v>
      </c>
      <c r="AS131" s="2">
        <f t="shared" si="122"/>
        <v>2.3054470620971879E-2</v>
      </c>
      <c r="AT131" s="2">
        <f t="shared" si="123"/>
        <v>0.18840042133296073</v>
      </c>
      <c r="AU131" s="2">
        <f t="shared" si="124"/>
        <v>0.23683872172381334</v>
      </c>
      <c r="AV131" s="2">
        <f t="shared" si="125"/>
        <v>2.2572832123071889</v>
      </c>
      <c r="AW131" s="2">
        <f t="shared" si="139"/>
        <v>0.11587439950668083</v>
      </c>
      <c r="AX131" s="2">
        <f t="shared" si="126"/>
        <v>1.2727853104399606E-2</v>
      </c>
      <c r="AY131" s="2">
        <f t="shared" si="127"/>
        <v>0.11942132067100732</v>
      </c>
      <c r="AZ131" s="2">
        <f t="shared" si="128"/>
        <v>0.12807156261305766</v>
      </c>
      <c r="BA131" s="2">
        <f t="shared" si="129"/>
        <v>1.4709098345762339</v>
      </c>
      <c r="BB131" s="2">
        <f t="shared" si="140"/>
        <v>7.2370569503091411E-2</v>
      </c>
      <c r="BD131" s="2">
        <f t="shared" si="165"/>
        <v>1854.7209683025744</v>
      </c>
      <c r="BE131" s="2">
        <f t="shared" si="166"/>
        <v>6118.0925918064122</v>
      </c>
      <c r="BF131" s="2">
        <f t="shared" si="141"/>
        <v>42.752008072132227</v>
      </c>
      <c r="BG131" s="2">
        <f t="shared" si="142"/>
        <v>41.615668654775732</v>
      </c>
      <c r="BH131" s="2">
        <f t="shared" si="167"/>
        <v>1.5768172091386907</v>
      </c>
      <c r="BI131" s="2">
        <f t="shared" si="143"/>
        <v>2.1915110866362038</v>
      </c>
      <c r="BJ131" s="2">
        <f t="shared" si="144"/>
        <v>149.88951551135733</v>
      </c>
      <c r="BK131" s="2">
        <f t="shared" si="145"/>
        <v>123.13091348189515</v>
      </c>
      <c r="BL131" s="2">
        <f t="shared" si="146"/>
        <v>212.67000302185593</v>
      </c>
      <c r="BM131" s="2">
        <f t="shared" si="147"/>
        <v>189.86474368065163</v>
      </c>
      <c r="BN131" s="2">
        <f t="shared" si="148"/>
        <v>276.69074786003279</v>
      </c>
      <c r="BO131" s="2">
        <f t="shared" si="149"/>
        <v>280.70962603025174</v>
      </c>
      <c r="BP131" s="2">
        <f t="shared" si="150"/>
        <v>314.42952380155384</v>
      </c>
      <c r="BQ131" s="2">
        <f t="shared" si="151"/>
        <v>391.4239086753189</v>
      </c>
      <c r="BR131" s="2">
        <f t="shared" si="152"/>
        <v>289.10744680966388</v>
      </c>
      <c r="BS131" s="2">
        <f t="shared" si="153"/>
        <v>505.1648988346339</v>
      </c>
      <c r="BU131" s="2">
        <f t="shared" si="154"/>
        <v>2.958763308679047</v>
      </c>
      <c r="BV131" s="2">
        <f t="shared" si="155"/>
        <v>4.5623379322745334</v>
      </c>
      <c r="BW131" s="2">
        <f t="shared" si="156"/>
        <v>6.7452869340845751</v>
      </c>
      <c r="BX131" s="2">
        <f t="shared" si="157"/>
        <v>9.4056859189837834</v>
      </c>
      <c r="BY131" s="2">
        <f t="shared" si="158"/>
        <v>12.138814902272685</v>
      </c>
      <c r="CA131" s="2">
        <f t="shared" si="159"/>
        <v>2.0125702845164009</v>
      </c>
      <c r="CB131" s="2">
        <f t="shared" si="160"/>
        <v>3.1033323022101018</v>
      </c>
      <c r="CC131" s="2">
        <f t="shared" si="161"/>
        <v>4.5881885868512189</v>
      </c>
      <c r="CD131" s="2">
        <f t="shared" si="168"/>
        <v>6.3978094937551129</v>
      </c>
      <c r="CE131" s="2">
        <f t="shared" si="162"/>
        <v>8.2569018244537595</v>
      </c>
      <c r="CG131" s="2">
        <f t="shared" si="169"/>
        <v>56.185393828370437</v>
      </c>
      <c r="CH131" s="2">
        <f t="shared" si="170"/>
        <v>86.636451368393026</v>
      </c>
      <c r="CI131" s="2">
        <f t="shared" si="171"/>
        <v>128.08953043496524</v>
      </c>
      <c r="CJ131" s="2">
        <f t="shared" si="172"/>
        <v>178.60913917443312</v>
      </c>
      <c r="CK131" s="2">
        <f t="shared" si="173"/>
        <v>230.50985318537542</v>
      </c>
    </row>
    <row r="132" spans="1:89">
      <c r="A132" s="2">
        <v>1.4</v>
      </c>
      <c r="B132" s="2">
        <f t="shared" si="130"/>
        <v>1352.608695652174</v>
      </c>
      <c r="C132" s="3">
        <v>12.1</v>
      </c>
      <c r="D132" s="2">
        <f t="shared" si="184"/>
        <v>59.153799999999997</v>
      </c>
      <c r="E132" s="2">
        <f t="shared" si="185"/>
        <v>26.911000000000001</v>
      </c>
      <c r="F132" s="2">
        <f t="shared" si="186"/>
        <v>2.0252999999999997</v>
      </c>
      <c r="G132" s="2">
        <f t="shared" si="187"/>
        <v>1.5281</v>
      </c>
      <c r="H132" s="3">
        <f t="shared" si="175"/>
        <v>89.618199999999987</v>
      </c>
      <c r="J132" s="2">
        <f t="shared" si="131"/>
        <v>66.006458509543833</v>
      </c>
      <c r="K132" s="2">
        <f t="shared" si="132"/>
        <v>30.028498675492262</v>
      </c>
      <c r="L132" s="2">
        <f t="shared" si="133"/>
        <v>2.2599204179508181</v>
      </c>
      <c r="M132" s="2">
        <f t="shared" si="134"/>
        <v>1.7051223970131071</v>
      </c>
      <c r="N132" s="3">
        <f t="shared" si="174"/>
        <v>100.00000000000003</v>
      </c>
      <c r="O132" s="2">
        <v>8.0000000000000002E-3</v>
      </c>
      <c r="P132" s="2">
        <f t="shared" si="106"/>
        <v>8.098851789976709E-2</v>
      </c>
      <c r="Q132" s="2">
        <f t="shared" si="107"/>
        <v>0.19074597478805963</v>
      </c>
      <c r="R132" s="2">
        <v>0.3</v>
      </c>
      <c r="S132" s="2">
        <f t="shared" si="163"/>
        <v>3.9026227127289884E-2</v>
      </c>
      <c r="T132" s="2">
        <v>0.12</v>
      </c>
      <c r="U132" s="2">
        <f t="shared" si="108"/>
        <v>0.64910812061427425</v>
      </c>
      <c r="V132" s="2">
        <f t="shared" si="109"/>
        <v>1.0883694995288047</v>
      </c>
      <c r="W132" s="2">
        <v>0.06</v>
      </c>
      <c r="X132" s="2">
        <f t="shared" si="164"/>
        <v>0.29974453159343112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35"/>
        <v>9.9198031872990103E-2</v>
      </c>
      <c r="AD132" s="2">
        <f t="shared" si="110"/>
        <v>0.1369138228180527</v>
      </c>
      <c r="AE132" s="2">
        <f t="shared" si="111"/>
        <v>0.73807032678650542</v>
      </c>
      <c r="AF132" s="2">
        <f t="shared" si="112"/>
        <v>1.4945554175498361</v>
      </c>
      <c r="AG132" s="2">
        <f t="shared" si="113"/>
        <v>8.150484352535857</v>
      </c>
      <c r="AH132" s="2">
        <f t="shared" si="136"/>
        <v>0.48475490115445197</v>
      </c>
      <c r="AI132" s="2">
        <f t="shared" si="114"/>
        <v>7.5587032703529858E-2</v>
      </c>
      <c r="AJ132" s="2">
        <f t="shared" si="115"/>
        <v>0.46784042492746836</v>
      </c>
      <c r="AK132" s="2">
        <f t="shared" si="116"/>
        <v>0.80818730292181162</v>
      </c>
      <c r="AL132" s="2">
        <f t="shared" si="117"/>
        <v>5.3110870294609676</v>
      </c>
      <c r="AM132" s="2">
        <f t="shared" si="137"/>
        <v>0.29920270352102607</v>
      </c>
      <c r="AN132" s="2">
        <f t="shared" si="118"/>
        <v>4.1729895457795624E-2</v>
      </c>
      <c r="AO132" s="2">
        <f t="shared" si="119"/>
        <v>0.29654987506309205</v>
      </c>
      <c r="AP132" s="2">
        <f t="shared" si="120"/>
        <v>0.4370307778046994</v>
      </c>
      <c r="AQ132" s="2">
        <f t="shared" si="121"/>
        <v>3.4608551117250217</v>
      </c>
      <c r="AR132" s="2">
        <f t="shared" si="138"/>
        <v>0.18548226485545447</v>
      </c>
      <c r="AS132" s="2">
        <f t="shared" si="122"/>
        <v>2.3038133825793516E-2</v>
      </c>
      <c r="AT132" s="2">
        <f t="shared" si="123"/>
        <v>0.18797398367951976</v>
      </c>
      <c r="AU132" s="2">
        <f t="shared" si="124"/>
        <v>0.23632628235816064</v>
      </c>
      <c r="AV132" s="2">
        <f t="shared" si="125"/>
        <v>2.2551914585306334</v>
      </c>
      <c r="AW132" s="2">
        <f t="shared" si="139"/>
        <v>0.11544698200749877</v>
      </c>
      <c r="AX132" s="2">
        <f t="shared" si="126"/>
        <v>1.271883392835148E-2</v>
      </c>
      <c r="AY132" s="2">
        <f t="shared" si="127"/>
        <v>0.11915101475875164</v>
      </c>
      <c r="AZ132" s="2">
        <f t="shared" si="128"/>
        <v>0.12779445881083348</v>
      </c>
      <c r="BA132" s="2">
        <f t="shared" si="129"/>
        <v>1.4695467884220463</v>
      </c>
      <c r="BB132" s="2">
        <f t="shared" si="140"/>
        <v>7.2120137220129332E-2</v>
      </c>
      <c r="BD132" s="2">
        <f t="shared" si="165"/>
        <v>1813.9011172882542</v>
      </c>
      <c r="BE132" s="2">
        <f t="shared" si="166"/>
        <v>6082.5207614384926</v>
      </c>
      <c r="BF132" s="2">
        <f t="shared" si="141"/>
        <v>42.762810068704916</v>
      </c>
      <c r="BG132" s="2">
        <f t="shared" si="142"/>
        <v>41.625149162328867</v>
      </c>
      <c r="BH132" s="2">
        <f t="shared" si="167"/>
        <v>1.566845399276342</v>
      </c>
      <c r="BI132" s="2">
        <f t="shared" si="143"/>
        <v>2.1863485602943866</v>
      </c>
      <c r="BJ132" s="2">
        <f t="shared" si="144"/>
        <v>150.39488566326332</v>
      </c>
      <c r="BK132" s="2">
        <f t="shared" si="145"/>
        <v>123.35623556603869</v>
      </c>
      <c r="BL132" s="2">
        <f t="shared" si="146"/>
        <v>213.00878526942202</v>
      </c>
      <c r="BM132" s="2">
        <f t="shared" si="147"/>
        <v>190.05601675163322</v>
      </c>
      <c r="BN132" s="2">
        <f t="shared" si="148"/>
        <v>276.40918532730575</v>
      </c>
      <c r="BO132" s="2">
        <f t="shared" si="149"/>
        <v>280.67408519799602</v>
      </c>
      <c r="BP132" s="2">
        <f t="shared" si="150"/>
        <v>312.87079396070379</v>
      </c>
      <c r="BQ132" s="2">
        <f t="shared" si="151"/>
        <v>390.77470938015676</v>
      </c>
      <c r="BR132" s="2">
        <f t="shared" si="152"/>
        <v>285.92979711772182</v>
      </c>
      <c r="BS132" s="2">
        <f t="shared" si="153"/>
        <v>503.35303848986604</v>
      </c>
      <c r="BU132" s="2">
        <f t="shared" si="154"/>
        <v>2.9635025471014331</v>
      </c>
      <c r="BV132" s="2">
        <f t="shared" si="155"/>
        <v>4.5658939505647611</v>
      </c>
      <c r="BW132" s="2">
        <f t="shared" si="156"/>
        <v>6.7428968026860208</v>
      </c>
      <c r="BX132" s="2">
        <f t="shared" si="157"/>
        <v>9.3879473646141633</v>
      </c>
      <c r="BY132" s="2">
        <f t="shared" si="158"/>
        <v>12.092522155942328</v>
      </c>
      <c r="CA132" s="2">
        <f t="shared" si="159"/>
        <v>2.0280446282745679</v>
      </c>
      <c r="CB132" s="2">
        <f t="shared" si="160"/>
        <v>3.1246258616417069</v>
      </c>
      <c r="CC132" s="2">
        <f t="shared" si="161"/>
        <v>4.6144369449158722</v>
      </c>
      <c r="CD132" s="2">
        <f t="shared" si="168"/>
        <v>6.4245520024783289</v>
      </c>
      <c r="CE132" s="2">
        <f t="shared" si="162"/>
        <v>8.2754018972033059</v>
      </c>
      <c r="CG132" s="2">
        <f t="shared" si="169"/>
        <v>56.421120495731508</v>
      </c>
      <c r="CH132" s="2">
        <f t="shared" si="170"/>
        <v>86.928507285243953</v>
      </c>
      <c r="CI132" s="2">
        <f t="shared" si="171"/>
        <v>128.37572667745346</v>
      </c>
      <c r="CJ132" s="2">
        <f t="shared" si="172"/>
        <v>178.73394776884976</v>
      </c>
      <c r="CK132" s="2">
        <f t="shared" si="173"/>
        <v>230.22543048766696</v>
      </c>
    </row>
    <row r="133" spans="1:89">
      <c r="A133" s="2">
        <v>1.4</v>
      </c>
      <c r="B133" s="2">
        <f t="shared" si="130"/>
        <v>1353.0434782608695</v>
      </c>
      <c r="C133" s="3">
        <v>12.2</v>
      </c>
      <c r="D133" s="2">
        <f t="shared" si="184"/>
        <v>59.171599999999998</v>
      </c>
      <c r="E133" s="2">
        <f t="shared" si="185"/>
        <v>26.902000000000001</v>
      </c>
      <c r="F133" s="2">
        <f t="shared" si="186"/>
        <v>1.9345999999999997</v>
      </c>
      <c r="G133" s="2">
        <f t="shared" si="187"/>
        <v>1.5242</v>
      </c>
      <c r="H133" s="3">
        <f t="shared" si="175"/>
        <v>89.532399999999996</v>
      </c>
      <c r="J133" s="2">
        <f t="shared" si="131"/>
        <v>66.089594381475308</v>
      </c>
      <c r="K133" s="2">
        <f t="shared" si="132"/>
        <v>30.047223128163665</v>
      </c>
      <c r="L133" s="2">
        <f t="shared" si="133"/>
        <v>2.1607820185765152</v>
      </c>
      <c r="M133" s="2">
        <f t="shared" si="134"/>
        <v>1.702400471784516</v>
      </c>
      <c r="N133" s="3">
        <f t="shared" si="174"/>
        <v>100</v>
      </c>
      <c r="O133" s="2">
        <v>8.0000000000000002E-3</v>
      </c>
      <c r="P133" s="2">
        <f t="shared" si="106"/>
        <v>8.0874416627283813E-2</v>
      </c>
      <c r="Q133" s="2">
        <f t="shared" si="107"/>
        <v>0.19068639471283105</v>
      </c>
      <c r="R133" s="2">
        <v>0.3</v>
      </c>
      <c r="S133" s="2">
        <f t="shared" si="163"/>
        <v>3.8815202712298928E-2</v>
      </c>
      <c r="T133" s="2">
        <v>0.12</v>
      </c>
      <c r="U133" s="2">
        <f t="shared" si="108"/>
        <v>0.64913324155471541</v>
      </c>
      <c r="V133" s="2">
        <f t="shared" si="109"/>
        <v>1.0874969547471105</v>
      </c>
      <c r="W133" s="2">
        <v>0.06</v>
      </c>
      <c r="X133" s="2">
        <f t="shared" si="164"/>
        <v>0.29887390568061079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35"/>
        <v>9.8807749150028365E-2</v>
      </c>
      <c r="AD133" s="2">
        <f t="shared" si="110"/>
        <v>0.13681685518408457</v>
      </c>
      <c r="AE133" s="2">
        <f t="shared" si="111"/>
        <v>0.73640062314753896</v>
      </c>
      <c r="AF133" s="2">
        <f t="shared" si="112"/>
        <v>1.4913234293899156</v>
      </c>
      <c r="AG133" s="2">
        <f t="shared" si="113"/>
        <v>8.142935590314238</v>
      </c>
      <c r="AH133" s="2">
        <f t="shared" si="136"/>
        <v>0.48253926539867542</v>
      </c>
      <c r="AI133" s="2">
        <f t="shared" si="114"/>
        <v>7.5533499060475628E-2</v>
      </c>
      <c r="AJ133" s="2">
        <f t="shared" si="115"/>
        <v>0.46678205036395204</v>
      </c>
      <c r="AK133" s="2">
        <f t="shared" si="116"/>
        <v>0.80643959135262566</v>
      </c>
      <c r="AL133" s="2">
        <f t="shared" si="117"/>
        <v>5.3061680416573465</v>
      </c>
      <c r="AM133" s="2">
        <f t="shared" si="137"/>
        <v>0.29793245880176111</v>
      </c>
      <c r="AN133" s="2">
        <f t="shared" si="118"/>
        <v>4.170034074122287E-2</v>
      </c>
      <c r="AO133" s="2">
        <f t="shared" si="119"/>
        <v>0.29587900348411433</v>
      </c>
      <c r="AP133" s="2">
        <f t="shared" si="120"/>
        <v>0.43608569521840007</v>
      </c>
      <c r="AQ133" s="2">
        <f t="shared" si="121"/>
        <v>3.4576497596021425</v>
      </c>
      <c r="AR133" s="2">
        <f t="shared" si="138"/>
        <v>0.18474891752581293</v>
      </c>
      <c r="AS133" s="2">
        <f t="shared" si="122"/>
        <v>2.3021817333549358E-2</v>
      </c>
      <c r="AT133" s="2">
        <f t="shared" si="123"/>
        <v>0.18754873850546261</v>
      </c>
      <c r="AU133" s="2">
        <f t="shared" si="124"/>
        <v>0.23581522486407866</v>
      </c>
      <c r="AV133" s="2">
        <f t="shared" si="125"/>
        <v>2.2531027600744027</v>
      </c>
      <c r="AW133" s="2">
        <f t="shared" si="139"/>
        <v>0.11502049862100487</v>
      </c>
      <c r="AX133" s="2">
        <f t="shared" si="126"/>
        <v>1.2709825961095274E-2</v>
      </c>
      <c r="AY133" s="2">
        <f t="shared" si="127"/>
        <v>0.11888146472305863</v>
      </c>
      <c r="AZ133" s="2">
        <f t="shared" si="128"/>
        <v>0.12751810226163493</v>
      </c>
      <c r="BA133" s="2">
        <f t="shared" si="129"/>
        <v>1.4681857332013353</v>
      </c>
      <c r="BB133" s="2">
        <f t="shared" si="140"/>
        <v>7.1870240460437815E-2</v>
      </c>
      <c r="BD133" s="2">
        <f t="shared" si="165"/>
        <v>1773.7093280798954</v>
      </c>
      <c r="BE133" s="2">
        <f t="shared" si="166"/>
        <v>6047.2026349355538</v>
      </c>
      <c r="BF133" s="2">
        <f t="shared" si="141"/>
        <v>42.773359174611087</v>
      </c>
      <c r="BG133" s="2">
        <f t="shared" si="142"/>
        <v>41.634560719806586</v>
      </c>
      <c r="BH133" s="2">
        <f t="shared" si="167"/>
        <v>1.5568843947646271</v>
      </c>
      <c r="BI133" s="2">
        <f t="shared" si="143"/>
        <v>2.181189017953979</v>
      </c>
      <c r="BJ133" s="2">
        <f t="shared" si="144"/>
        <v>150.9016956386171</v>
      </c>
      <c r="BK133" s="2">
        <f t="shared" si="145"/>
        <v>123.58201802564999</v>
      </c>
      <c r="BL133" s="2">
        <f t="shared" si="146"/>
        <v>213.34581179564586</v>
      </c>
      <c r="BM133" s="2">
        <f t="shared" si="147"/>
        <v>190.24691671101036</v>
      </c>
      <c r="BN133" s="2">
        <f t="shared" si="148"/>
        <v>276.12154999749413</v>
      </c>
      <c r="BO133" s="2">
        <f t="shared" si="149"/>
        <v>280.63676933569684</v>
      </c>
      <c r="BP133" s="2">
        <f t="shared" si="150"/>
        <v>311.30717741473234</v>
      </c>
      <c r="BQ133" s="2">
        <f t="shared" si="151"/>
        <v>390.12333616732542</v>
      </c>
      <c r="BR133" s="2">
        <f t="shared" si="152"/>
        <v>282.76837174627246</v>
      </c>
      <c r="BS133" s="2">
        <f t="shared" si="153"/>
        <v>501.54496745098413</v>
      </c>
      <c r="BU133" s="2">
        <f t="shared" si="154"/>
        <v>2.9682556003733449</v>
      </c>
      <c r="BV133" s="2">
        <f t="shared" si="155"/>
        <v>4.5694469551711929</v>
      </c>
      <c r="BW133" s="2">
        <f t="shared" si="156"/>
        <v>6.740476289021851</v>
      </c>
      <c r="BX133" s="2">
        <f t="shared" si="157"/>
        <v>9.3701801921914871</v>
      </c>
      <c r="BY133" s="2">
        <f t="shared" si="158"/>
        <v>12.046361455001177</v>
      </c>
      <c r="CA133" s="2">
        <f t="shared" si="159"/>
        <v>2.0436229027897794</v>
      </c>
      <c r="CB133" s="2">
        <f t="shared" si="160"/>
        <v>3.1460317802470636</v>
      </c>
      <c r="CC133" s="2">
        <f t="shared" si="161"/>
        <v>4.6407700597697543</v>
      </c>
      <c r="CD133" s="2">
        <f t="shared" si="168"/>
        <v>6.4513025231456131</v>
      </c>
      <c r="CE133" s="2">
        <f t="shared" si="162"/>
        <v>8.2938343185903367</v>
      </c>
      <c r="CG133" s="2">
        <f t="shared" si="169"/>
        <v>56.658096574121593</v>
      </c>
      <c r="CH133" s="2">
        <f t="shared" si="170"/>
        <v>87.221655319660329</v>
      </c>
      <c r="CI133" s="2">
        <f t="shared" si="171"/>
        <v>128.66228787404339</v>
      </c>
      <c r="CJ133" s="2">
        <f t="shared" si="172"/>
        <v>178.85810581114737</v>
      </c>
      <c r="CK133" s="2">
        <f t="shared" si="173"/>
        <v>229.94108411633596</v>
      </c>
    </row>
    <row r="134" spans="1:89">
      <c r="A134" s="2">
        <v>1.4</v>
      </c>
      <c r="B134" s="2">
        <f t="shared" si="130"/>
        <v>1353.4782608695652</v>
      </c>
      <c r="C134" s="3">
        <v>12.3</v>
      </c>
      <c r="D134" s="2">
        <f>$D$5+$D$7*$C134</f>
        <v>59.189399999999999</v>
      </c>
      <c r="E134" s="2">
        <f>$E$5+$E$7*$C134</f>
        <v>26.893000000000001</v>
      </c>
      <c r="F134" s="2">
        <f>$F$5+$F$7*$C134</f>
        <v>1.8438999999999997</v>
      </c>
      <c r="G134" s="2">
        <f>$G$5+$G$7*$C134</f>
        <v>1.5203</v>
      </c>
      <c r="H134" s="3">
        <f t="shared" si="175"/>
        <v>89.446600000000018</v>
      </c>
      <c r="J134" s="2">
        <f t="shared" si="131"/>
        <v>66.172889746507948</v>
      </c>
      <c r="K134" s="2">
        <f t="shared" si="132"/>
        <v>30.065983503006258</v>
      </c>
      <c r="L134" s="2">
        <f t="shared" si="133"/>
        <v>2.0614534258429043</v>
      </c>
      <c r="M134" s="2">
        <f t="shared" si="134"/>
        <v>1.6996733246428593</v>
      </c>
      <c r="N134" s="3">
        <f t="shared" si="174"/>
        <v>99.999999999999957</v>
      </c>
      <c r="O134" s="2">
        <v>8.0000000000000002E-3</v>
      </c>
      <c r="P134" s="2">
        <f t="shared" si="106"/>
        <v>8.076053697460682E-2</v>
      </c>
      <c r="Q134" s="2">
        <f t="shared" si="107"/>
        <v>0.19062686508309795</v>
      </c>
      <c r="R134" s="2">
        <v>0.3</v>
      </c>
      <c r="S134" s="2">
        <f t="shared" si="163"/>
        <v>3.8603984918206227E-2</v>
      </c>
      <c r="T134" s="2">
        <v>0.12</v>
      </c>
      <c r="U134" s="2">
        <f t="shared" si="108"/>
        <v>0.6491583500373882</v>
      </c>
      <c r="V134" s="2">
        <f t="shared" si="109"/>
        <v>1.086625575369218</v>
      </c>
      <c r="W134" s="2">
        <v>0.06</v>
      </c>
      <c r="X134" s="2">
        <f t="shared" si="164"/>
        <v>0.29800339427075789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35"/>
        <v>9.841671768407069E-2</v>
      </c>
      <c r="AD134" s="2">
        <f t="shared" si="110"/>
        <v>0.13672000800836609</v>
      </c>
      <c r="AE134" s="2">
        <f t="shared" si="111"/>
        <v>0.7347355863704419</v>
      </c>
      <c r="AF134" s="2">
        <f t="shared" si="112"/>
        <v>1.4881001525905009</v>
      </c>
      <c r="AG134" s="2">
        <f t="shared" si="113"/>
        <v>8.1353978493795669</v>
      </c>
      <c r="AH134" s="2">
        <f t="shared" si="136"/>
        <v>0.48032873902467005</v>
      </c>
      <c r="AI134" s="2">
        <f t="shared" si="114"/>
        <v>7.5480031919703372E-2</v>
      </c>
      <c r="AJ134" s="2">
        <f t="shared" si="115"/>
        <v>0.46572663398282138</v>
      </c>
      <c r="AK134" s="2">
        <f t="shared" si="116"/>
        <v>0.80469659048929199</v>
      </c>
      <c r="AL134" s="2">
        <f t="shared" si="117"/>
        <v>5.3012562356372408</v>
      </c>
      <c r="AM134" s="2">
        <f t="shared" si="137"/>
        <v>0.29666509478561065</v>
      </c>
      <c r="AN134" s="2">
        <f t="shared" si="118"/>
        <v>4.1670822739059657E-2</v>
      </c>
      <c r="AO134" s="2">
        <f t="shared" si="119"/>
        <v>0.29521000700735117</v>
      </c>
      <c r="AP134" s="2">
        <f t="shared" si="120"/>
        <v>0.43514315996665448</v>
      </c>
      <c r="AQ134" s="2">
        <f t="shared" si="121"/>
        <v>3.4544490873333227</v>
      </c>
      <c r="AR134" s="2">
        <f t="shared" si="138"/>
        <v>0.18401720282286138</v>
      </c>
      <c r="AS134" s="2">
        <f t="shared" si="122"/>
        <v>2.300552111050241E-2</v>
      </c>
      <c r="AT134" s="2">
        <f t="shared" si="123"/>
        <v>0.1871246819019049</v>
      </c>
      <c r="AU134" s="2">
        <f t="shared" si="124"/>
        <v>0.23530554485216867</v>
      </c>
      <c r="AV134" s="2">
        <f t="shared" si="125"/>
        <v>2.2510171111439563</v>
      </c>
      <c r="AW134" s="2">
        <f t="shared" si="139"/>
        <v>0.1145949456975555</v>
      </c>
      <c r="AX134" s="2">
        <f t="shared" si="126"/>
        <v>1.2700829184005575E-2</v>
      </c>
      <c r="AY134" s="2">
        <f t="shared" si="127"/>
        <v>0.11861266808620489</v>
      </c>
      <c r="AZ134" s="2">
        <f t="shared" si="128"/>
        <v>0.12724249059187565</v>
      </c>
      <c r="BA134" s="2">
        <f t="shared" si="129"/>
        <v>1.466826665138214</v>
      </c>
      <c r="BB134" s="2">
        <f t="shared" si="140"/>
        <v>7.1620877139634956E-2</v>
      </c>
      <c r="BD134" s="2">
        <f t="shared" si="165"/>
        <v>1734.1406283705971</v>
      </c>
      <c r="BE134" s="2">
        <f t="shared" si="166"/>
        <v>6012.1370901667324</v>
      </c>
      <c r="BF134" s="2">
        <f t="shared" si="141"/>
        <v>42.783653573386538</v>
      </c>
      <c r="BG134" s="2">
        <f t="shared" si="142"/>
        <v>41.64390293812837</v>
      </c>
      <c r="BH134" s="2">
        <f t="shared" si="167"/>
        <v>1.5469342720838233</v>
      </c>
      <c r="BI134" s="2">
        <f t="shared" si="143"/>
        <v>2.1760324753046283</v>
      </c>
      <c r="BJ134" s="2">
        <f t="shared" si="144"/>
        <v>151.40994659042994</v>
      </c>
      <c r="BK134" s="2">
        <f t="shared" si="145"/>
        <v>123.80826134731487</v>
      </c>
      <c r="BL134" s="2">
        <f t="shared" si="146"/>
        <v>213.68105635735625</v>
      </c>
      <c r="BM134" s="2">
        <f t="shared" si="147"/>
        <v>190.43743817154976</v>
      </c>
      <c r="BN134" s="2">
        <f t="shared" si="148"/>
        <v>275.82781947935899</v>
      </c>
      <c r="BO134" s="2">
        <f t="shared" si="149"/>
        <v>280.5976721823933</v>
      </c>
      <c r="BP134" s="2">
        <f t="shared" si="150"/>
        <v>309.73874718024575</v>
      </c>
      <c r="BQ134" s="2">
        <f t="shared" si="151"/>
        <v>389.46980292352805</v>
      </c>
      <c r="BR134" s="2">
        <f t="shared" si="152"/>
        <v>279.62329907458064</v>
      </c>
      <c r="BS134" s="2">
        <f t="shared" si="153"/>
        <v>499.74072624467186</v>
      </c>
      <c r="BU134" s="2">
        <f t="shared" si="154"/>
        <v>2.9730225221987627</v>
      </c>
      <c r="BV134" s="2">
        <f t="shared" si="155"/>
        <v>4.5729968791467153</v>
      </c>
      <c r="BW134" s="2">
        <f t="shared" si="156"/>
        <v>6.7380253142767597</v>
      </c>
      <c r="BX134" s="2">
        <f t="shared" si="157"/>
        <v>9.3523847537099325</v>
      </c>
      <c r="BY134" s="2">
        <f t="shared" si="158"/>
        <v>12.000333565928056</v>
      </c>
      <c r="CA134" s="2">
        <f t="shared" si="159"/>
        <v>2.0593053599827571</v>
      </c>
      <c r="CB134" s="2">
        <f t="shared" si="160"/>
        <v>3.1675498298770237</v>
      </c>
      <c r="CC134" s="2">
        <f t="shared" si="161"/>
        <v>4.667186858418952</v>
      </c>
      <c r="CD134" s="2">
        <f t="shared" si="168"/>
        <v>6.4780592505206336</v>
      </c>
      <c r="CE134" s="2">
        <f t="shared" si="162"/>
        <v>8.3121977884042693</v>
      </c>
      <c r="CG134" s="2">
        <f t="shared" si="169"/>
        <v>56.896329789371656</v>
      </c>
      <c r="CH134" s="2">
        <f t="shared" si="170"/>
        <v>87.515898927422924</v>
      </c>
      <c r="CI134" s="2">
        <f t="shared" si="171"/>
        <v>128.9492116348639</v>
      </c>
      <c r="CJ134" s="2">
        <f t="shared" si="172"/>
        <v>178.98161325418877</v>
      </c>
      <c r="CK134" s="2">
        <f t="shared" si="173"/>
        <v>229.65683275232917</v>
      </c>
    </row>
    <row r="135" spans="1:89">
      <c r="A135" s="2">
        <v>1.4</v>
      </c>
      <c r="B135" s="2">
        <f t="shared" si="130"/>
        <v>1353.9130434782608</v>
      </c>
      <c r="C135" s="3">
        <v>12.4</v>
      </c>
      <c r="D135" s="2">
        <f>$D$5+$D$7*$C135</f>
        <v>59.2072</v>
      </c>
      <c r="E135" s="2">
        <f>$E$5+$E$7*$C135</f>
        <v>26.884</v>
      </c>
      <c r="F135" s="2">
        <f>$F$5+$F$7*$C135</f>
        <v>1.7531999999999996</v>
      </c>
      <c r="G135" s="2">
        <f>$G$5+$G$7*$C135</f>
        <v>1.5164</v>
      </c>
      <c r="H135" s="3">
        <f t="shared" si="175"/>
        <v>89.360800000000012</v>
      </c>
      <c r="J135" s="2">
        <f t="shared" si="131"/>
        <v>66.256345064054926</v>
      </c>
      <c r="K135" s="2">
        <f t="shared" si="132"/>
        <v>30.084779903492358</v>
      </c>
      <c r="L135" s="2">
        <f t="shared" si="133"/>
        <v>1.9619340919060699</v>
      </c>
      <c r="M135" s="2">
        <f t="shared" si="134"/>
        <v>1.6969409405466376</v>
      </c>
      <c r="N135" s="3">
        <f t="shared" si="174"/>
        <v>100</v>
      </c>
      <c r="O135" s="2">
        <v>8.0000000000000002E-3</v>
      </c>
      <c r="P135" s="2">
        <f t="shared" si="106"/>
        <v>8.064687840940972E-2</v>
      </c>
      <c r="Q135" s="2">
        <f t="shared" si="107"/>
        <v>0.19056738583771865</v>
      </c>
      <c r="R135" s="2">
        <v>0.3</v>
      </c>
      <c r="S135" s="2">
        <f t="shared" si="163"/>
        <v>3.8392572806076698E-2</v>
      </c>
      <c r="T135" s="2">
        <v>0.12</v>
      </c>
      <c r="U135" s="2">
        <f t="shared" si="108"/>
        <v>0.64918344607153777</v>
      </c>
      <c r="V135" s="2">
        <f t="shared" si="109"/>
        <v>1.0857553593412417</v>
      </c>
      <c r="W135" s="2">
        <v>0.06</v>
      </c>
      <c r="X135" s="2">
        <f t="shared" si="164"/>
        <v>0.29713299411133609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35"/>
        <v>9.8024935318394638E-2</v>
      </c>
      <c r="AD135" s="2">
        <f t="shared" si="110"/>
        <v>0.13662328109081279</v>
      </c>
      <c r="AE135" s="2">
        <f t="shared" si="111"/>
        <v>0.73307520116443692</v>
      </c>
      <c r="AF135" s="2">
        <f t="shared" si="112"/>
        <v>1.4848855594932011</v>
      </c>
      <c r="AG135" s="2">
        <f t="shared" si="113"/>
        <v>8.1278711088380202</v>
      </c>
      <c r="AH135" s="2">
        <f t="shared" si="136"/>
        <v>0.4781233018129889</v>
      </c>
      <c r="AI135" s="2">
        <f t="shared" si="114"/>
        <v>7.5426631170751032E-2</v>
      </c>
      <c r="AJ135" s="2">
        <f t="shared" si="115"/>
        <v>0.46467416609171575</v>
      </c>
      <c r="AK135" s="2">
        <f t="shared" si="116"/>
        <v>0.80295828537541614</v>
      </c>
      <c r="AL135" s="2">
        <f t="shared" si="117"/>
        <v>5.2963515977856401</v>
      </c>
      <c r="AM135" s="2">
        <f t="shared" si="137"/>
        <v>0.29540060011845126</v>
      </c>
      <c r="AN135" s="2">
        <f t="shared" si="118"/>
        <v>4.1641341390322384E-2</v>
      </c>
      <c r="AO135" s="2">
        <f t="shared" si="119"/>
        <v>0.2945428794891089</v>
      </c>
      <c r="AP135" s="2">
        <f t="shared" si="120"/>
        <v>0.4342031639617277</v>
      </c>
      <c r="AQ135" s="2">
        <f t="shared" si="121"/>
        <v>3.4512530860466337</v>
      </c>
      <c r="AR135" s="2">
        <f t="shared" si="138"/>
        <v>0.18328711433748482</v>
      </c>
      <c r="AS135" s="2">
        <f t="shared" si="122"/>
        <v>2.2989245122984989E-2</v>
      </c>
      <c r="AT135" s="2">
        <f t="shared" si="123"/>
        <v>0.18670180997454514</v>
      </c>
      <c r="AU135" s="2">
        <f t="shared" si="124"/>
        <v>0.23479723794895294</v>
      </c>
      <c r="AV135" s="2">
        <f t="shared" si="125"/>
        <v>2.2489345059580952</v>
      </c>
      <c r="AW135" s="2">
        <f t="shared" si="139"/>
        <v>0.11417031959884229</v>
      </c>
      <c r="AX135" s="2">
        <f t="shared" si="126"/>
        <v>1.2691843578495196E-2</v>
      </c>
      <c r="AY135" s="2">
        <f t="shared" si="127"/>
        <v>0.1183446223797107</v>
      </c>
      <c r="AZ135" s="2">
        <f t="shared" si="128"/>
        <v>0.12696762143657864</v>
      </c>
      <c r="BA135" s="2">
        <f t="shared" si="129"/>
        <v>1.4654695804654883</v>
      </c>
      <c r="BB135" s="2">
        <f t="shared" si="140"/>
        <v>7.1372045179735388E-2</v>
      </c>
      <c r="BD135" s="2">
        <f t="shared" si="165"/>
        <v>1695.1900316680633</v>
      </c>
      <c r="BE135" s="2">
        <f t="shared" si="166"/>
        <v>5977.3230009852914</v>
      </c>
      <c r="BF135" s="2">
        <f t="shared" si="141"/>
        <v>42.793691435652093</v>
      </c>
      <c r="BG135" s="2">
        <f t="shared" si="142"/>
        <v>41.653175426011629</v>
      </c>
      <c r="BH135" s="2">
        <f t="shared" si="167"/>
        <v>1.5369951084393125</v>
      </c>
      <c r="BI135" s="2">
        <f t="shared" si="143"/>
        <v>2.1708789481524886</v>
      </c>
      <c r="BJ135" s="2">
        <f t="shared" si="144"/>
        <v>151.91963962266783</v>
      </c>
      <c r="BK135" s="2">
        <f t="shared" si="145"/>
        <v>124.03496601082578</v>
      </c>
      <c r="BL135" s="2">
        <f t="shared" si="146"/>
        <v>214.01449248290228</v>
      </c>
      <c r="BM135" s="2">
        <f t="shared" si="147"/>
        <v>190.62757570631871</v>
      </c>
      <c r="BN135" s="2">
        <f t="shared" si="148"/>
        <v>275.52797156681282</v>
      </c>
      <c r="BO135" s="2">
        <f t="shared" si="149"/>
        <v>280.55678750000959</v>
      </c>
      <c r="BP135" s="2">
        <f t="shared" si="150"/>
        <v>308.1655769986553</v>
      </c>
      <c r="BQ135" s="2">
        <f t="shared" si="151"/>
        <v>388.81412368219844</v>
      </c>
      <c r="BR135" s="2">
        <f t="shared" si="152"/>
        <v>276.49470558180224</v>
      </c>
      <c r="BS135" s="2">
        <f t="shared" si="153"/>
        <v>497.94035511029386</v>
      </c>
      <c r="BU135" s="2">
        <f t="shared" si="154"/>
        <v>2.9778033665440131</v>
      </c>
      <c r="BV135" s="2">
        <f t="shared" si="155"/>
        <v>4.5765436549952767</v>
      </c>
      <c r="BW135" s="2">
        <f t="shared" si="156"/>
        <v>6.7355438002166608</v>
      </c>
      <c r="BX135" s="2">
        <f t="shared" si="157"/>
        <v>9.3345614039161902</v>
      </c>
      <c r="BY135" s="2">
        <f t="shared" si="158"/>
        <v>11.954439247849983</v>
      </c>
      <c r="CA135" s="2">
        <f t="shared" si="159"/>
        <v>2.0750922443103725</v>
      </c>
      <c r="CB135" s="2">
        <f t="shared" si="160"/>
        <v>3.1891797661745231</v>
      </c>
      <c r="CC135" s="2">
        <f t="shared" si="161"/>
        <v>4.6936862447246552</v>
      </c>
      <c r="CD135" s="2">
        <f t="shared" si="168"/>
        <v>6.5048203621940281</v>
      </c>
      <c r="CE135" s="2">
        <f t="shared" si="162"/>
        <v>8.3304910079012675</v>
      </c>
      <c r="CG135" s="2">
        <f t="shared" si="169"/>
        <v>57.13582791725208</v>
      </c>
      <c r="CH135" s="2">
        <f t="shared" si="170"/>
        <v>87.811241556582871</v>
      </c>
      <c r="CI135" s="2">
        <f t="shared" si="171"/>
        <v>129.23649553964097</v>
      </c>
      <c r="CJ135" s="2">
        <f t="shared" si="172"/>
        <v>179.10447011018096</v>
      </c>
      <c r="CK135" s="2">
        <f t="shared" si="173"/>
        <v>229.37269511690761</v>
      </c>
    </row>
    <row r="136" spans="1:89">
      <c r="A136" s="2">
        <v>1.4</v>
      </c>
      <c r="B136" s="2">
        <f t="shared" si="130"/>
        <v>1354.3478260869565</v>
      </c>
      <c r="C136" s="3">
        <v>12.5</v>
      </c>
      <c r="D136" s="2">
        <f>$D$5+$D$7*$C136</f>
        <v>59.225000000000001</v>
      </c>
      <c r="E136" s="2">
        <f>$E$5+$E$7*$C136</f>
        <v>26.875</v>
      </c>
      <c r="F136" s="2">
        <f>$F$5+$F$7*$C136</f>
        <v>1.6624999999999996</v>
      </c>
      <c r="G136" s="2">
        <f>$G$5+$G$7*$C136</f>
        <v>1.5125</v>
      </c>
      <c r="H136" s="3">
        <f t="shared" si="175"/>
        <v>89.274999999999991</v>
      </c>
      <c r="J136" s="2">
        <f t="shared" si="131"/>
        <v>66.33996079529544</v>
      </c>
      <c r="K136" s="2">
        <f t="shared" si="132"/>
        <v>30.103612433492021</v>
      </c>
      <c r="L136" s="2">
        <f t="shared" si="133"/>
        <v>1.8622234668160178</v>
      </c>
      <c r="M136" s="2">
        <f t="shared" si="134"/>
        <v>1.6942033043965277</v>
      </c>
      <c r="N136" s="3">
        <f t="shared" si="174"/>
        <v>100</v>
      </c>
      <c r="O136" s="2">
        <v>8.0000000000000002E-3</v>
      </c>
      <c r="P136" s="2">
        <f t="shared" si="106"/>
        <v>8.0533440400872902E-2</v>
      </c>
      <c r="Q136" s="2">
        <f t="shared" si="107"/>
        <v>0.19050795691564656</v>
      </c>
      <c r="R136" s="2">
        <v>0.3</v>
      </c>
      <c r="S136" s="2">
        <f t="shared" si="163"/>
        <v>3.8180965434284196E-2</v>
      </c>
      <c r="T136" s="2">
        <v>0.12</v>
      </c>
      <c r="U136" s="2">
        <f t="shared" si="108"/>
        <v>0.64920852966640019</v>
      </c>
      <c r="V136" s="2">
        <f t="shared" si="109"/>
        <v>1.0848863046137298</v>
      </c>
      <c r="W136" s="2">
        <v>0.06</v>
      </c>
      <c r="X136" s="2">
        <f t="shared" si="164"/>
        <v>0.29626270194572762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35"/>
        <v>9.7632399887986554E-2</v>
      </c>
      <c r="AD136" s="2">
        <f t="shared" si="110"/>
        <v>0.13652667423175055</v>
      </c>
      <c r="AE136" s="2">
        <f t="shared" si="111"/>
        <v>0.73141945229576921</v>
      </c>
      <c r="AF136" s="2">
        <f t="shared" si="112"/>
        <v>1.4816796225398923</v>
      </c>
      <c r="AG136" s="2">
        <f t="shared" si="113"/>
        <v>8.1203553478438462</v>
      </c>
      <c r="AH136" s="2">
        <f t="shared" si="136"/>
        <v>0.47592293360863186</v>
      </c>
      <c r="AI136" s="2">
        <f t="shared" si="114"/>
        <v>7.5373296703382983E-2</v>
      </c>
      <c r="AJ136" s="2">
        <f t="shared" si="115"/>
        <v>0.46362463703441931</v>
      </c>
      <c r="AK136" s="2">
        <f t="shared" si="116"/>
        <v>0.8012246611088234</v>
      </c>
      <c r="AL136" s="2">
        <f t="shared" si="117"/>
        <v>5.2914541145188609</v>
      </c>
      <c r="AM136" s="2">
        <f t="shared" si="137"/>
        <v>0.29413896348206187</v>
      </c>
      <c r="AN136" s="2">
        <f t="shared" si="118"/>
        <v>4.1611896634152427E-2</v>
      </c>
      <c r="AO136" s="2">
        <f t="shared" si="119"/>
        <v>0.29387761480860464</v>
      </c>
      <c r="AP136" s="2">
        <f t="shared" si="120"/>
        <v>0.43326569914520435</v>
      </c>
      <c r="AQ136" s="2">
        <f t="shared" si="121"/>
        <v>3.4480617468905628</v>
      </c>
      <c r="AR136" s="2">
        <f t="shared" si="138"/>
        <v>0.1825586456806475</v>
      </c>
      <c r="AS136" s="2">
        <f t="shared" si="122"/>
        <v>2.2972989337398442E-2</v>
      </c>
      <c r="AT136" s="2">
        <f t="shared" si="123"/>
        <v>0.18628011884360446</v>
      </c>
      <c r="AU136" s="2">
        <f t="shared" si="124"/>
        <v>0.23429029979680852</v>
      </c>
      <c r="AV136" s="2">
        <f t="shared" si="125"/>
        <v>2.2468549387489207</v>
      </c>
      <c r="AW136" s="2">
        <f t="shared" si="139"/>
        <v>0.11374661669783512</v>
      </c>
      <c r="AX136" s="2">
        <f t="shared" si="126"/>
        <v>1.2682869126015075E-2</v>
      </c>
      <c r="AY136" s="2">
        <f t="shared" si="127"/>
        <v>0.11807732514430171</v>
      </c>
      <c r="AZ136" s="2">
        <f t="shared" si="128"/>
        <v>0.12669349243934047</v>
      </c>
      <c r="BA136" s="2">
        <f t="shared" si="129"/>
        <v>1.4641144754246325</v>
      </c>
      <c r="BB136" s="2">
        <f t="shared" si="140"/>
        <v>7.1123742509118029E-2</v>
      </c>
      <c r="BD136" s="2">
        <f t="shared" si="165"/>
        <v>1656.8525376611585</v>
      </c>
      <c r="BE136" s="2">
        <f t="shared" si="166"/>
        <v>5942.7592372786985</v>
      </c>
      <c r="BF136" s="2">
        <f t="shared" si="141"/>
        <v>42.803470918998251</v>
      </c>
      <c r="BG136" s="2">
        <f t="shared" si="142"/>
        <v>41.662377789955514</v>
      </c>
      <c r="BH136" s="2">
        <f t="shared" si="167"/>
        <v>1.5270669817708922</v>
      </c>
      <c r="BI136" s="2">
        <f t="shared" si="143"/>
        <v>2.165728452421436</v>
      </c>
      <c r="BJ136" s="2">
        <f t="shared" si="144"/>
        <v>152.43077578923311</v>
      </c>
      <c r="BK136" s="2">
        <f t="shared" si="145"/>
        <v>124.26213248905304</v>
      </c>
      <c r="BL136" s="2">
        <f t="shared" si="146"/>
        <v>214.34609347047035</v>
      </c>
      <c r="BM136" s="2">
        <f t="shared" si="147"/>
        <v>190.81732384843195</v>
      </c>
      <c r="BN136" s="2">
        <f t="shared" si="148"/>
        <v>275.22198424326007</v>
      </c>
      <c r="BO136" s="2">
        <f t="shared" si="149"/>
        <v>280.51410907395558</v>
      </c>
      <c r="BP136" s="2">
        <f t="shared" si="150"/>
        <v>306.58774133378154</v>
      </c>
      <c r="BQ136" s="2">
        <f t="shared" si="151"/>
        <v>388.15631262341105</v>
      </c>
      <c r="BR136" s="2">
        <f t="shared" si="152"/>
        <v>273.38271582648616</v>
      </c>
      <c r="BS136" s="2">
        <f t="shared" si="153"/>
        <v>496.14389399602339</v>
      </c>
      <c r="BU136" s="2">
        <f t="shared" si="154"/>
        <v>2.9825981876390095</v>
      </c>
      <c r="BV136" s="2">
        <f t="shared" si="155"/>
        <v>4.5800872146677278</v>
      </c>
      <c r="BW136" s="2">
        <f t="shared" si="156"/>
        <v>6.7330316692002494</v>
      </c>
      <c r="BX136" s="2">
        <f t="shared" si="157"/>
        <v>9.3167105003064083</v>
      </c>
      <c r="BY136" s="2">
        <f t="shared" si="158"/>
        <v>11.908679252475117</v>
      </c>
      <c r="CA136" s="2">
        <f t="shared" si="159"/>
        <v>2.0909837926726276</v>
      </c>
      <c r="CB136" s="2">
        <f t="shared" si="160"/>
        <v>3.2109213284536628</v>
      </c>
      <c r="CC136" s="2">
        <f t="shared" si="161"/>
        <v>4.7202670994022684</v>
      </c>
      <c r="CD136" s="2">
        <f t="shared" si="168"/>
        <v>6.5315840188934722</v>
      </c>
      <c r="CE136" s="2">
        <f t="shared" si="162"/>
        <v>8.3487126801929303</v>
      </c>
      <c r="CG136" s="2">
        <f t="shared" si="169"/>
        <v>57.376598783711451</v>
      </c>
      <c r="CH136" s="2">
        <f t="shared" si="170"/>
        <v>88.107686646996228</v>
      </c>
      <c r="CI136" s="2">
        <f t="shared" si="171"/>
        <v>129.52413713747038</v>
      </c>
      <c r="CJ136" s="2">
        <f t="shared" si="172"/>
        <v>179.22667645125367</v>
      </c>
      <c r="CK136" s="2">
        <f t="shared" si="173"/>
        <v>229.088689970019</v>
      </c>
    </row>
    <row r="137" spans="1:89">
      <c r="A137" s="2">
        <v>1.4</v>
      </c>
      <c r="B137" s="2">
        <f t="shared" si="130"/>
        <v>1354.7826086956522</v>
      </c>
      <c r="C137" s="3">
        <v>12.6</v>
      </c>
      <c r="D137" s="2">
        <f t="shared" ref="D137:D138" si="188">$D$5+$D$7*$C137</f>
        <v>59.242800000000003</v>
      </c>
      <c r="E137" s="2">
        <f t="shared" ref="E137:E138" si="189">$E$5+$E$7*$C137</f>
        <v>26.866</v>
      </c>
      <c r="F137" s="2">
        <f t="shared" ref="F137:F138" si="190">$F$5+$F$7*$C137</f>
        <v>1.5717999999999996</v>
      </c>
      <c r="G137" s="2">
        <f t="shared" ref="G137:G138" si="191">$G$5+$G$7*$C137</f>
        <v>1.5085999999999999</v>
      </c>
      <c r="H137" s="3">
        <f t="shared" si="175"/>
        <v>89.1892</v>
      </c>
      <c r="J137" s="2">
        <f t="shared" si="131"/>
        <v>66.423737403183353</v>
      </c>
      <c r="K137" s="2">
        <f t="shared" si="132"/>
        <v>30.122481197275004</v>
      </c>
      <c r="L137" s="2">
        <f t="shared" si="133"/>
        <v>1.7623209985065451</v>
      </c>
      <c r="M137" s="2">
        <f t="shared" si="134"/>
        <v>1.6914604010351026</v>
      </c>
      <c r="N137" s="3">
        <f t="shared" si="174"/>
        <v>100</v>
      </c>
      <c r="O137" s="2">
        <v>8.0000000000000002E-3</v>
      </c>
      <c r="P137" s="2">
        <f t="shared" si="106"/>
        <v>8.0420222419678569E-2</v>
      </c>
      <c r="Q137" s="2">
        <f t="shared" si="107"/>
        <v>0.19044857825593067</v>
      </c>
      <c r="R137" s="2">
        <v>0.3</v>
      </c>
      <c r="S137" s="2">
        <f t="shared" si="163"/>
        <v>3.7969161858495831E-2</v>
      </c>
      <c r="T137" s="2">
        <v>0.12</v>
      </c>
      <c r="U137" s="2">
        <f t="shared" si="108"/>
        <v>0.64923360083120496</v>
      </c>
      <c r="V137" s="2">
        <f t="shared" si="109"/>
        <v>1.0840184091416589</v>
      </c>
      <c r="W137" s="2">
        <v>0.06</v>
      </c>
      <c r="X137" s="2">
        <f t="shared" si="164"/>
        <v>0.29539251451319226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35"/>
        <v>9.7239109219501907E-2</v>
      </c>
      <c r="AD137" s="2">
        <f t="shared" si="110"/>
        <v>0.13643018723191494</v>
      </c>
      <c r="AE137" s="2">
        <f t="shared" si="111"/>
        <v>0.72976832458747076</v>
      </c>
      <c r="AF137" s="2">
        <f t="shared" si="112"/>
        <v>1.4784823142723309</v>
      </c>
      <c r="AG137" s="2">
        <f t="shared" si="113"/>
        <v>8.1128505455992546</v>
      </c>
      <c r="AH137" s="2">
        <f t="shared" si="136"/>
        <v>0.47372761432072674</v>
      </c>
      <c r="AI137" s="2">
        <f t="shared" si="114"/>
        <v>7.5320028407589876E-2</v>
      </c>
      <c r="AJ137" s="2">
        <f t="shared" si="115"/>
        <v>0.46257803719071194</v>
      </c>
      <c r="AK137" s="2">
        <f t="shared" si="116"/>
        <v>0.79949570284134996</v>
      </c>
      <c r="AL137" s="2">
        <f t="shared" si="117"/>
        <v>5.2865637722844756</v>
      </c>
      <c r="AM137" s="2">
        <f t="shared" si="137"/>
        <v>0.29288017359394664</v>
      </c>
      <c r="AN137" s="2">
        <f t="shared" si="118"/>
        <v>4.1582488409816112E-2</v>
      </c>
      <c r="AO137" s="2">
        <f t="shared" si="119"/>
        <v>0.29321420686787231</v>
      </c>
      <c r="AP137" s="2">
        <f t="shared" si="120"/>
        <v>0.43233075748787547</v>
      </c>
      <c r="AQ137" s="2">
        <f t="shared" si="121"/>
        <v>3.444875061033962</v>
      </c>
      <c r="AR137" s="2">
        <f t="shared" si="138"/>
        <v>0.18183179048329379</v>
      </c>
      <c r="AS137" s="2">
        <f t="shared" si="122"/>
        <v>2.2956753720213045E-2</v>
      </c>
      <c r="AT137" s="2">
        <f t="shared" si="123"/>
        <v>0.18585960464376688</v>
      </c>
      <c r="AU137" s="2">
        <f t="shared" si="124"/>
        <v>0.23378472605390604</v>
      </c>
      <c r="AV137" s="2">
        <f t="shared" si="125"/>
        <v>2.2447784037618077</v>
      </c>
      <c r="AW137" s="2">
        <f t="shared" si="139"/>
        <v>0.11332383337872601</v>
      </c>
      <c r="AX137" s="2">
        <f t="shared" si="126"/>
        <v>1.2673905808054223E-2</v>
      </c>
      <c r="AY137" s="2">
        <f t="shared" si="127"/>
        <v>0.11781077392987127</v>
      </c>
      <c r="AZ137" s="2">
        <f t="shared" si="128"/>
        <v>0.12642010125229824</v>
      </c>
      <c r="BA137" s="2">
        <f t="shared" si="129"/>
        <v>1.4627613462657689</v>
      </c>
      <c r="BB137" s="2">
        <f t="shared" si="140"/>
        <v>7.0875967062494313E-2</v>
      </c>
      <c r="BD137" s="2">
        <f t="shared" si="165"/>
        <v>1619.1231325907008</v>
      </c>
      <c r="BE137" s="2">
        <f t="shared" si="166"/>
        <v>5908.4446650192704</v>
      </c>
      <c r="BF137" s="2">
        <f t="shared" si="141"/>
        <v>42.812990167868136</v>
      </c>
      <c r="BG137" s="2">
        <f t="shared" si="142"/>
        <v>41.671509634224662</v>
      </c>
      <c r="BH137" s="2">
        <f t="shared" si="167"/>
        <v>1.5171499707622382</v>
      </c>
      <c r="BI137" s="2">
        <f t="shared" si="143"/>
        <v>2.1605810041542992</v>
      </c>
      <c r="BJ137" s="2">
        <f t="shared" si="144"/>
        <v>152.94335609292679</v>
      </c>
      <c r="BK137" s="2">
        <f t="shared" si="145"/>
        <v>124.48976124781395</v>
      </c>
      <c r="BL137" s="2">
        <f t="shared" si="146"/>
        <v>214.67583238638872</v>
      </c>
      <c r="BM137" s="2">
        <f t="shared" si="147"/>
        <v>191.0066770907967</v>
      </c>
      <c r="BN137" s="2">
        <f t="shared" si="148"/>
        <v>274.90983568598267</v>
      </c>
      <c r="BO137" s="2">
        <f t="shared" si="149"/>
        <v>280.46963071373358</v>
      </c>
      <c r="BP137" s="2">
        <f t="shared" si="150"/>
        <v>305.00531536932408</v>
      </c>
      <c r="BQ137" s="2">
        <f t="shared" si="151"/>
        <v>387.49638407377546</v>
      </c>
      <c r="BR137" s="2">
        <f t="shared" si="152"/>
        <v>270.28745242633568</v>
      </c>
      <c r="BS137" s="2">
        <f t="shared" si="153"/>
        <v>494.35138255499413</v>
      </c>
      <c r="BU137" s="2">
        <f t="shared" si="154"/>
        <v>2.9874070399784833</v>
      </c>
      <c r="BV137" s="2">
        <f t="shared" si="155"/>
        <v>4.5836274895576041</v>
      </c>
      <c r="BW137" s="2">
        <f t="shared" si="156"/>
        <v>6.7304888441906812</v>
      </c>
      <c r="BX137" s="2">
        <f t="shared" si="157"/>
        <v>9.2988324031228782</v>
      </c>
      <c r="BY137" s="2">
        <f t="shared" si="158"/>
        <v>11.86305432402634</v>
      </c>
      <c r="CA137" s="2">
        <f t="shared" si="159"/>
        <v>2.1069802343220885</v>
      </c>
      <c r="CB137" s="2">
        <f t="shared" si="160"/>
        <v>3.232774239583637</v>
      </c>
      <c r="CC137" s="2">
        <f t="shared" si="161"/>
        <v>4.7469282800301693</v>
      </c>
      <c r="CD137" s="2">
        <f t="shared" si="168"/>
        <v>6.5583483648062844</v>
      </c>
      <c r="CE137" s="2">
        <f t="shared" si="162"/>
        <v>8.3668615106405806</v>
      </c>
      <c r="CG137" s="2">
        <f t="shared" si="169"/>
        <v>57.618650265113331</v>
      </c>
      <c r="CH137" s="2">
        <f t="shared" si="170"/>
        <v>88.405237629848131</v>
      </c>
      <c r="CI137" s="2">
        <f t="shared" si="171"/>
        <v>129.81213394658897</v>
      </c>
      <c r="CJ137" s="2">
        <f t="shared" si="172"/>
        <v>179.34823241003659</v>
      </c>
      <c r="CK137" s="2">
        <f t="shared" si="173"/>
        <v>228.80483610865335</v>
      </c>
    </row>
    <row r="138" spans="1:89">
      <c r="A138" s="2">
        <v>1.4</v>
      </c>
      <c r="B138" s="2">
        <f t="shared" si="130"/>
        <v>1355.2173913043478</v>
      </c>
      <c r="C138" s="3">
        <v>12.7</v>
      </c>
      <c r="D138" s="2">
        <f t="shared" si="188"/>
        <v>59.260599999999997</v>
      </c>
      <c r="E138" s="2">
        <f t="shared" si="189"/>
        <v>26.856999999999999</v>
      </c>
      <c r="F138" s="2">
        <f t="shared" si="190"/>
        <v>1.4810999999999996</v>
      </c>
      <c r="G138" s="2">
        <f t="shared" si="191"/>
        <v>1.5047000000000001</v>
      </c>
      <c r="H138" s="3">
        <f t="shared" si="175"/>
        <v>89.103399999999993</v>
      </c>
      <c r="J138" s="2">
        <f t="shared" si="131"/>
        <v>66.507675352455692</v>
      </c>
      <c r="K138" s="2">
        <f t="shared" si="132"/>
        <v>30.1413862995127</v>
      </c>
      <c r="L138" s="2">
        <f t="shared" si="133"/>
        <v>1.662226132785056</v>
      </c>
      <c r="M138" s="2">
        <f t="shared" si="134"/>
        <v>1.6887122152465566</v>
      </c>
      <c r="N138" s="3">
        <f t="shared" si="174"/>
        <v>100</v>
      </c>
      <c r="O138" s="2">
        <v>8.0000000000000002E-3</v>
      </c>
      <c r="P138" s="2">
        <f t="shared" si="106"/>
        <v>8.0307223938005587E-2</v>
      </c>
      <c r="Q138" s="2">
        <f t="shared" si="107"/>
        <v>0.19038924979771482</v>
      </c>
      <c r="R138" s="2">
        <v>0.3</v>
      </c>
      <c r="S138" s="2">
        <f t="shared" si="163"/>
        <v>3.7757161131656156E-2</v>
      </c>
      <c r="T138" s="2">
        <v>0.12</v>
      </c>
      <c r="U138" s="2">
        <f t="shared" si="108"/>
        <v>0.64925865957516882</v>
      </c>
      <c r="V138" s="2">
        <f t="shared" si="109"/>
        <v>1.0831516708844153</v>
      </c>
      <c r="W138" s="2">
        <v>0.06</v>
      </c>
      <c r="X138" s="2">
        <f t="shared" si="164"/>
        <v>0.29452242854882321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35"/>
        <v>9.6845061131225055E-2</v>
      </c>
      <c r="AD138" s="2">
        <f t="shared" si="110"/>
        <v>0.13633381989244991</v>
      </c>
      <c r="AE138" s="2">
        <f t="shared" si="111"/>
        <v>0.72812180291911732</v>
      </c>
      <c r="AF138" s="2">
        <f t="shared" si="112"/>
        <v>1.4752936073317235</v>
      </c>
      <c r="AG138" s="2">
        <f t="shared" si="113"/>
        <v>8.1053566813542659</v>
      </c>
      <c r="AH138" s="2">
        <f t="shared" si="136"/>
        <v>0.4715373239222076</v>
      </c>
      <c r="AI138" s="2">
        <f t="shared" si="114"/>
        <v>7.5266826173587723E-2</v>
      </c>
      <c r="AJ138" s="2">
        <f t="shared" si="115"/>
        <v>0.46153435697621448</v>
      </c>
      <c r="AK138" s="2">
        <f t="shared" si="116"/>
        <v>0.79777139577860989</v>
      </c>
      <c r="AL138" s="2">
        <f t="shared" si="117"/>
        <v>5.2816805575612022</v>
      </c>
      <c r="AM138" s="2">
        <f t="shared" si="137"/>
        <v>0.2916242192071542</v>
      </c>
      <c r="AN138" s="2">
        <f t="shared" si="118"/>
        <v>4.1553116656704185E-2</v>
      </c>
      <c r="AO138" s="2">
        <f t="shared" si="119"/>
        <v>0.29255264959166422</v>
      </c>
      <c r="AP138" s="2">
        <f t="shared" si="120"/>
        <v>0.43139833098961328</v>
      </c>
      <c r="AQ138" s="2">
        <f t="shared" si="121"/>
        <v>3.4416930196659816</v>
      </c>
      <c r="AR138" s="2">
        <f t="shared" si="138"/>
        <v>0.18110654239624671</v>
      </c>
      <c r="AS138" s="2">
        <f t="shared" si="122"/>
        <v>2.2940538237967833E-2</v>
      </c>
      <c r="AT138" s="2">
        <f t="shared" si="123"/>
        <v>0.18544026352411694</v>
      </c>
      <c r="AU138" s="2">
        <f t="shared" si="124"/>
        <v>0.23328051239414177</v>
      </c>
      <c r="AV138" s="2">
        <f t="shared" si="125"/>
        <v>2.2427048952553554</v>
      </c>
      <c r="AW138" s="2">
        <f t="shared" si="139"/>
        <v>0.11290196603687203</v>
      </c>
      <c r="AX138" s="2">
        <f t="shared" si="126"/>
        <v>1.2664953606139577E-2</v>
      </c>
      <c r="AY138" s="2">
        <f t="shared" si="127"/>
        <v>0.11754496629544056</v>
      </c>
      <c r="AZ138" s="2">
        <f t="shared" si="128"/>
        <v>0.12614744553609245</v>
      </c>
      <c r="BA138" s="2">
        <f t="shared" si="129"/>
        <v>1.4614101892476379</v>
      </c>
      <c r="BB138" s="2">
        <f t="shared" si="140"/>
        <v>7.0628716780875594E-2</v>
      </c>
      <c r="BD138" s="2">
        <f t="shared" si="165"/>
        <v>1581.9967896244586</v>
      </c>
      <c r="BE138" s="2">
        <f t="shared" si="166"/>
        <v>5874.3781463153746</v>
      </c>
      <c r="BF138" s="2">
        <f t="shared" si="141"/>
        <v>42.822247313439604</v>
      </c>
      <c r="BG138" s="2">
        <f t="shared" si="142"/>
        <v>41.680570560832656</v>
      </c>
      <c r="BH138" s="2">
        <f t="shared" si="167"/>
        <v>1.5072441548505406</v>
      </c>
      <c r="BI138" s="2">
        <f t="shared" si="143"/>
        <v>2.1554366195141124</v>
      </c>
      <c r="BJ138" s="2">
        <f t="shared" si="144"/>
        <v>153.45738148439281</v>
      </c>
      <c r="BK138" s="2">
        <f t="shared" si="145"/>
        <v>124.71785274573976</v>
      </c>
      <c r="BL138" s="2">
        <f t="shared" si="146"/>
        <v>215.00368206342574</v>
      </c>
      <c r="BM138" s="2">
        <f t="shared" si="147"/>
        <v>191.19562988585676</v>
      </c>
      <c r="BN138" s="2">
        <f t="shared" si="148"/>
        <v>274.59150427057847</v>
      </c>
      <c r="BO138" s="2">
        <f t="shared" si="149"/>
        <v>280.42334625355124</v>
      </c>
      <c r="BP138" s="2">
        <f t="shared" si="150"/>
        <v>303.41837500620102</v>
      </c>
      <c r="BQ138" s="2">
        <f t="shared" si="151"/>
        <v>386.8343525063143</v>
      </c>
      <c r="BR138" s="2">
        <f t="shared" si="152"/>
        <v>267.20903603824195</v>
      </c>
      <c r="BS138" s="2">
        <f t="shared" si="153"/>
        <v>492.56286014147639</v>
      </c>
      <c r="BU138" s="2">
        <f t="shared" si="154"/>
        <v>2.9922299783232207</v>
      </c>
      <c r="BV138" s="2">
        <f t="shared" si="155"/>
        <v>4.5871644104969089</v>
      </c>
      <c r="BW138" s="2">
        <f t="shared" si="156"/>
        <v>6.727915248767391</v>
      </c>
      <c r="BX138" s="2">
        <f t="shared" si="157"/>
        <v>9.2809274753504347</v>
      </c>
      <c r="BY138" s="2">
        <f t="shared" si="158"/>
        <v>11.817565199175537</v>
      </c>
      <c r="CA138" s="2">
        <f t="shared" si="159"/>
        <v>2.1230817907758861</v>
      </c>
      <c r="CB138" s="2">
        <f t="shared" si="160"/>
        <v>3.2547382058777008</v>
      </c>
      <c r="CC138" s="2">
        <f t="shared" si="161"/>
        <v>4.7736686210683095</v>
      </c>
      <c r="CD138" s="2">
        <f t="shared" si="168"/>
        <v>6.5851115279146786</v>
      </c>
      <c r="CE138" s="2">
        <f t="shared" si="162"/>
        <v>8.3849362072550591</v>
      </c>
      <c r="CG138" s="2">
        <f t="shared" si="169"/>
        <v>57.861990288470736</v>
      </c>
      <c r="CH138" s="2">
        <f t="shared" si="170"/>
        <v>88.703897927166551</v>
      </c>
      <c r="CI138" s="2">
        <f t="shared" si="171"/>
        <v>130.10048345414373</v>
      </c>
      <c r="CJ138" s="2">
        <f t="shared" si="172"/>
        <v>179.46913818023381</v>
      </c>
      <c r="CK138" s="2">
        <f t="shared" si="173"/>
        <v>228.52115236518159</v>
      </c>
    </row>
    <row r="139" spans="1:89">
      <c r="A139" s="2">
        <v>1.4</v>
      </c>
      <c r="B139" s="2">
        <f t="shared" si="130"/>
        <v>1355.6521739130435</v>
      </c>
      <c r="C139" s="3">
        <v>12.8</v>
      </c>
      <c r="D139" s="2">
        <f>$D$5+$D$7*$C139</f>
        <v>59.278399999999998</v>
      </c>
      <c r="E139" s="2">
        <f>$E$5+$E$7*$C139</f>
        <v>26.847999999999999</v>
      </c>
      <c r="F139" s="2">
        <f>$F$5+$F$7*$C139</f>
        <v>1.3903999999999996</v>
      </c>
      <c r="G139" s="2">
        <f>$G$5+$G$7*$C139</f>
        <v>1.5007999999999999</v>
      </c>
      <c r="H139" s="3">
        <f t="shared" si="175"/>
        <v>89.017599999999987</v>
      </c>
      <c r="J139" s="2">
        <f t="shared" si="131"/>
        <v>66.591775109641247</v>
      </c>
      <c r="K139" s="2">
        <f t="shared" si="132"/>
        <v>30.160327845280037</v>
      </c>
      <c r="L139" s="2">
        <f t="shared" si="133"/>
        <v>1.561938313322309</v>
      </c>
      <c r="M139" s="2">
        <f t="shared" si="134"/>
        <v>1.6859587317564169</v>
      </c>
      <c r="N139" s="3">
        <f t="shared" si="174"/>
        <v>100.00000000000001</v>
      </c>
      <c r="O139" s="2">
        <v>8.0000000000000002E-3</v>
      </c>
      <c r="P139" s="2">
        <f t="shared" si="106"/>
        <v>8.0194444429524586E-2</v>
      </c>
      <c r="Q139" s="2">
        <f t="shared" si="107"/>
        <v>0.19032997148023786</v>
      </c>
      <c r="R139" s="2">
        <v>0.3</v>
      </c>
      <c r="S139" s="2">
        <f t="shared" si="163"/>
        <v>3.7544962303971342E-2</v>
      </c>
      <c r="T139" s="2">
        <v>0.12</v>
      </c>
      <c r="U139" s="2">
        <f t="shared" si="108"/>
        <v>0.64928370590750151</v>
      </c>
      <c r="V139" s="2">
        <f t="shared" si="109"/>
        <v>1.0822860878057894</v>
      </c>
      <c r="W139" s="2">
        <v>0.06</v>
      </c>
      <c r="X139" s="2">
        <f t="shared" si="164"/>
        <v>0.29365244078350539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35"/>
        <v>9.6450253433028973E-2</v>
      </c>
      <c r="AD139" s="2">
        <f t="shared" si="110"/>
        <v>0.13623757201490685</v>
      </c>
      <c r="AE139" s="2">
        <f t="shared" si="111"/>
        <v>0.72647987222659705</v>
      </c>
      <c r="AF139" s="2">
        <f t="shared" si="112"/>
        <v>1.4721134744583366</v>
      </c>
      <c r="AG139" s="2">
        <f t="shared" si="113"/>
        <v>8.0978737344065781</v>
      </c>
      <c r="AH139" s="2">
        <f t="shared" si="136"/>
        <v>0.46935204244949758</v>
      </c>
      <c r="AI139" s="2">
        <f t="shared" si="114"/>
        <v>7.5213689891817537E-2</v>
      </c>
      <c r="AJ139" s="2">
        <f t="shared" si="115"/>
        <v>0.46049358684224273</v>
      </c>
      <c r="AK139" s="2">
        <f t="shared" si="116"/>
        <v>0.79605172517978462</v>
      </c>
      <c r="AL139" s="2">
        <f t="shared" si="117"/>
        <v>5.2768044568588364</v>
      </c>
      <c r="AM139" s="2">
        <f t="shared" si="137"/>
        <v>0.29037108911010145</v>
      </c>
      <c r="AN139" s="2">
        <f t="shared" si="118"/>
        <v>4.1523781314331605E-2</v>
      </c>
      <c r="AO139" s="2">
        <f t="shared" si="119"/>
        <v>0.29189293692735874</v>
      </c>
      <c r="AP139" s="2">
        <f t="shared" si="120"/>
        <v>0.43046841167925615</v>
      </c>
      <c r="AQ139" s="2">
        <f t="shared" si="121"/>
        <v>3.4385156139960209</v>
      </c>
      <c r="AR139" s="2">
        <f t="shared" si="138"/>
        <v>0.1803828950901088</v>
      </c>
      <c r="AS139" s="2">
        <f t="shared" si="122"/>
        <v>2.2924342857270349E-2</v>
      </c>
      <c r="AT139" s="2">
        <f t="shared" si="123"/>
        <v>0.18502209164808112</v>
      </c>
      <c r="AU139" s="2">
        <f t="shared" si="124"/>
        <v>0.23277765450707552</v>
      </c>
      <c r="AV139" s="2">
        <f t="shared" si="125"/>
        <v>2.2406344075013593</v>
      </c>
      <c r="AW139" s="2">
        <f t="shared" si="139"/>
        <v>0.11248101107873922</v>
      </c>
      <c r="AX139" s="2">
        <f t="shared" si="126"/>
        <v>1.2656012501835933E-2</v>
      </c>
      <c r="AY139" s="2">
        <f t="shared" si="127"/>
        <v>0.11727989980912193</v>
      </c>
      <c r="AZ139" s="2">
        <f t="shared" si="128"/>
        <v>0.12587552295983409</v>
      </c>
      <c r="BA139" s="2">
        <f t="shared" si="129"/>
        <v>1.4600610006375785</v>
      </c>
      <c r="BB139" s="2">
        <f t="shared" si="140"/>
        <v>7.0381989611541643E-2</v>
      </c>
      <c r="BD139" s="2">
        <f t="shared" si="165"/>
        <v>1545.4684692363819</v>
      </c>
      <c r="BE139" s="2">
        <f t="shared" si="166"/>
        <v>5840.5585394631935</v>
      </c>
      <c r="BF139" s="2">
        <f t="shared" si="141"/>
        <v>42.831240473505588</v>
      </c>
      <c r="BG139" s="2">
        <f t="shared" si="142"/>
        <v>41.689560169525407</v>
      </c>
      <c r="BH139" s="2">
        <f t="shared" si="167"/>
        <v>1.4973496142362934</v>
      </c>
      <c r="BI139" s="2">
        <f t="shared" si="143"/>
        <v>2.1502953147853794</v>
      </c>
      <c r="BJ139" s="2">
        <f t="shared" si="144"/>
        <v>153.97285286104065</v>
      </c>
      <c r="BK139" s="2">
        <f t="shared" si="145"/>
        <v>124.94640743414055</v>
      </c>
      <c r="BL139" s="2">
        <f t="shared" si="146"/>
        <v>215.329615099075</v>
      </c>
      <c r="BM139" s="2">
        <f t="shared" si="147"/>
        <v>191.384176645335</v>
      </c>
      <c r="BN139" s="2">
        <f t="shared" si="148"/>
        <v>274.26696857544459</v>
      </c>
      <c r="BO139" s="2">
        <f t="shared" si="149"/>
        <v>280.37524955294106</v>
      </c>
      <c r="BP139" s="2">
        <f t="shared" si="150"/>
        <v>301.82699685975081</v>
      </c>
      <c r="BQ139" s="2">
        <f t="shared" si="151"/>
        <v>386.17023254032551</v>
      </c>
      <c r="BR139" s="2">
        <f t="shared" si="152"/>
        <v>264.14758533858662</v>
      </c>
      <c r="BS139" s="2">
        <f t="shared" si="153"/>
        <v>490.77836580707879</v>
      </c>
      <c r="BU139" s="2">
        <f t="shared" si="154"/>
        <v>2.9970670577012934</v>
      </c>
      <c r="BV139" s="2">
        <f t="shared" si="155"/>
        <v>4.5906979077518466</v>
      </c>
      <c r="BW139" s="2">
        <f t="shared" si="156"/>
        <v>6.7253108071380465</v>
      </c>
      <c r="BX139" s="2">
        <f t="shared" si="157"/>
        <v>9.2629960827126112</v>
      </c>
      <c r="BY139" s="2">
        <f t="shared" si="158"/>
        <v>11.772212606978574</v>
      </c>
      <c r="CA139" s="2">
        <f t="shared" si="159"/>
        <v>2.1392886757303931</v>
      </c>
      <c r="CB139" s="2">
        <f t="shared" si="160"/>
        <v>3.2768129169873048</v>
      </c>
      <c r="CC139" s="2">
        <f t="shared" si="161"/>
        <v>4.8004869338868126</v>
      </c>
      <c r="CD139" s="2">
        <f t="shared" si="168"/>
        <v>6.6118716203436678</v>
      </c>
      <c r="CE139" s="2">
        <f t="shared" si="162"/>
        <v>8.4029354811018866</v>
      </c>
      <c r="CG139" s="2">
        <f t="shared" si="169"/>
        <v>58.106626831678433</v>
      </c>
      <c r="CH139" s="2">
        <f t="shared" si="170"/>
        <v>89.003670951325603</v>
      </c>
      <c r="CI139" s="2">
        <f t="shared" si="171"/>
        <v>130.3891831159597</v>
      </c>
      <c r="CJ139" s="2">
        <f t="shared" si="172"/>
        <v>179.58939401719763</v>
      </c>
      <c r="CK139" s="2">
        <f t="shared" si="173"/>
        <v>228.2376576056779</v>
      </c>
    </row>
    <row r="140" spans="1:89">
      <c r="A140" s="2">
        <v>1.4</v>
      </c>
      <c r="B140" s="2">
        <f t="shared" si="130"/>
        <v>1356.0869565217392</v>
      </c>
      <c r="C140" s="3">
        <v>12.9</v>
      </c>
      <c r="D140" s="2">
        <f>$D$5+$D$7*$C140</f>
        <v>59.296199999999999</v>
      </c>
      <c r="E140" s="2">
        <f>$E$5+$E$7*$C140</f>
        <v>26.838999999999999</v>
      </c>
      <c r="F140" s="2">
        <f>$F$5+$F$7*$C140</f>
        <v>1.2996999999999996</v>
      </c>
      <c r="G140" s="2">
        <f>$G$5+$G$7*$C140</f>
        <v>1.4969000000000001</v>
      </c>
      <c r="H140" s="3">
        <f t="shared" si="175"/>
        <v>88.931799999999996</v>
      </c>
      <c r="J140" s="2">
        <f t="shared" si="131"/>
        <v>66.676037143069181</v>
      </c>
      <c r="K140" s="2">
        <f t="shared" si="132"/>
        <v>30.179305940057436</v>
      </c>
      <c r="L140" s="2">
        <f t="shared" si="133"/>
        <v>1.4614569816421119</v>
      </c>
      <c r="M140" s="2">
        <f t="shared" si="134"/>
        <v>1.6831999352312672</v>
      </c>
      <c r="N140" s="3">
        <f t="shared" si="174"/>
        <v>100</v>
      </c>
      <c r="O140" s="2">
        <v>8.0000000000000002E-3</v>
      </c>
      <c r="P140" s="2">
        <f t="shared" ref="P140:P204" si="192">10^(-3.46+3852/(B140+273.15)+0.87*$J$2-92*A140/(B140+273))</f>
        <v>8.0081883369393828E-2</v>
      </c>
      <c r="Q140" s="2">
        <f t="shared" ref="Q140:Q204" si="193">10^(-1.48+2.53*$M$2+1154/(B140+273.15)-235*A140/(B140+273.15))</f>
        <v>0.19027074324283341</v>
      </c>
      <c r="R140" s="2">
        <v>0.3</v>
      </c>
      <c r="S140" s="2">
        <f t="shared" si="163"/>
        <v>3.7332564422893399E-2</v>
      </c>
      <c r="T140" s="2">
        <v>0.12</v>
      </c>
      <c r="U140" s="2">
        <f t="shared" ref="U140:U203" si="194">10^(3.31-(73*A140)/(B140+273.15)-0.038*$I$2)</f>
        <v>0.64930873983740434</v>
      </c>
      <c r="V140" s="2">
        <f t="shared" ref="V140:V204" si="195">10^(-1.51+2.44*$M$2+2342/(B140+273.15)-160*A140/(B140+273.15))</f>
        <v>1.0814216578739624</v>
      </c>
      <c r="W140" s="2">
        <v>0.06</v>
      </c>
      <c r="X140" s="2">
        <f t="shared" si="164"/>
        <v>0.29278254794387254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35"/>
        <v>9.6054683926334566E-2</v>
      </c>
      <c r="AD140" s="2">
        <f t="shared" ref="AD140:AD203" si="196">10^(-2.3-0.258*$AE$9+1871/(B140+273.15)-0.24*$L$2)</f>
        <v>0.13614144340124387</v>
      </c>
      <c r="AE140" s="2">
        <f t="shared" ref="AE140:AE204" si="197">10^(-4.61-0.198*$AE$9+5981/(B140+273.15)+4.48*$J$2)</f>
        <v>0.72484251750188144</v>
      </c>
      <c r="AF140" s="2">
        <f t="shared" ref="AF140:AF204" si="198">10^(-4.24-0.267*$AE$9+5717/(B140+273.15)+3.64*$M$2)</f>
        <v>1.4689418884911063</v>
      </c>
      <c r="AG140" s="2">
        <f t="shared" ref="AG140:AG203" si="199">10^(-1.09+0.004*$K$2-0.186*$AE$9+2447/(B140+273.15))</f>
        <v>8.0904016841014705</v>
      </c>
      <c r="AH140" s="2">
        <f t="shared" si="136"/>
        <v>0.46717175000219513</v>
      </c>
      <c r="AI140" s="2">
        <f t="shared" ref="AI140:AI203" si="200">10^(-2.3-0.258*$AJ$9+1871/(B140+273.15)-0.24*$L$2)</f>
        <v>7.5160619452944846E-2</v>
      </c>
      <c r="AJ140" s="2">
        <f t="shared" ref="AJ140:AJ204" si="201">10^(-4.61-0.198*$AJ$9+5981/(B140+273.15)+4.48*$J$2)</f>
        <v>0.45945571727566209</v>
      </c>
      <c r="AK140" s="2">
        <f t="shared" ref="AK140:AK204" si="202">10^(-4.24-0.267*$AJ$9+5717/(B140+273.15)+3.64*$M$2)</f>
        <v>0.79433667635741123</v>
      </c>
      <c r="AL140" s="2">
        <f t="shared" ref="AL140:AL203" si="203">10^(-1.09+0.004*$K$2-0.186*$AJ$9+2447/(B140+273.15))</f>
        <v>5.271935456718178</v>
      </c>
      <c r="AM140" s="2">
        <f t="shared" si="137"/>
        <v>0.28912077212639764</v>
      </c>
      <c r="AN140" s="2">
        <f t="shared" ref="AN140:AN203" si="204">10^(-2.3-0.258*$AO$9+1871/(B140+273.15)-0.24*$L$2)</f>
        <v>4.1494482322337267E-2</v>
      </c>
      <c r="AO140" s="2">
        <f t="shared" ref="AO140:AO204" si="205">10^(-4.61-0.198*$AO$9+5981/(B140+273.15)+4.48*$J$2)</f>
        <v>0.29123506284486789</v>
      </c>
      <c r="AP140" s="2">
        <f t="shared" ref="AP140:AP204" si="206">10^(-4.24-0.267*$AO$9+5717/(B140+273.15)+3.64*$M$2)</f>
        <v>0.42954099161449488</v>
      </c>
      <c r="AQ140" s="2">
        <f t="shared" ref="AQ140:AQ203" si="207">10^(-1.09+0.004*$K$2-0.186*$AO$9+2447/(B140+273.15))</f>
        <v>3.4353428352536812</v>
      </c>
      <c r="AR140" s="2">
        <f t="shared" si="138"/>
        <v>0.17966084225516382</v>
      </c>
      <c r="AS140" s="2">
        <f t="shared" ref="AS140:AS203" si="208">10^(-2.3-0.258*$AT$9+1871/(B140+273.15)-0.24*$L$2)</f>
        <v>2.2908167544796621E-2</v>
      </c>
      <c r="AT140" s="2">
        <f t="shared" ref="AT140:AT204" si="209">10^(-4.61-0.198*$AT$9+5981/(B140+273.15)+4.48*$J$2)</f>
        <v>0.18460508519336918</v>
      </c>
      <c r="AU140" s="2">
        <f t="shared" ref="AU140:AU204" si="210">10^(-4.24-0.267*$AT$9+5717/(B140+273.15)+3.64*$M$2)</f>
        <v>0.23227614809786948</v>
      </c>
      <c r="AV140" s="2">
        <f t="shared" ref="AV140:AV203" si="211">10^(-1.09+0.004*$K$2-0.186*$AT$9+2447/(B140+273.15))</f>
        <v>2.2385669347847781</v>
      </c>
      <c r="AW140" s="2">
        <f t="shared" si="139"/>
        <v>0.11206096492184731</v>
      </c>
      <c r="AX140" s="2">
        <f t="shared" ref="AX140:AX203" si="212">10^(-2.3-0.258*$AY$9+1871/(B140+273.15)-0.24*$L$2)</f>
        <v>1.2647082476745871E-2</v>
      </c>
      <c r="AY140" s="2">
        <f t="shared" ref="AY140:AY204" si="213">10^(-4.61-0.198*$AY$9+5981/(B140+273.15)+4.48*$J$2)</f>
        <v>0.11701557204808145</v>
      </c>
      <c r="AZ140" s="2">
        <f t="shared" ref="AZ140:AZ204" si="214">10^(-4.24-0.267*$AY$9+5717/(B140+273.15)+3.64*$M$2)</f>
        <v>0.12560433120107101</v>
      </c>
      <c r="BA140" s="2">
        <f t="shared" ref="BA140:BA203" si="215">10^(-1.09+0.004*$K$2-0.186*$AY$9+2447/(B140+273.15))</f>
        <v>1.4587137767115081</v>
      </c>
      <c r="BB140" s="2">
        <f t="shared" si="140"/>
        <v>7.0135783508009114E-2</v>
      </c>
      <c r="BD140" s="2">
        <f t="shared" si="165"/>
        <v>1509.5331195900749</v>
      </c>
      <c r="BE140" s="2">
        <f t="shared" si="166"/>
        <v>5806.984698999061</v>
      </c>
      <c r="BF140" s="2">
        <f t="shared" si="141"/>
        <v>42.839967752353161</v>
      </c>
      <c r="BG140" s="2">
        <f t="shared" si="142"/>
        <v>41.698478057764383</v>
      </c>
      <c r="BH140" s="2">
        <f t="shared" si="167"/>
        <v>1.4874664298932661</v>
      </c>
      <c r="BI140" s="2">
        <f t="shared" si="143"/>
        <v>2.1451571063753629</v>
      </c>
      <c r="BJ140" s="2">
        <f t="shared" si="144"/>
        <v>154.48977106594711</v>
      </c>
      <c r="BK140" s="2">
        <f t="shared" si="145"/>
        <v>125.17542575686774</v>
      </c>
      <c r="BL140" s="2">
        <f t="shared" si="146"/>
        <v>215.65360385383008</v>
      </c>
      <c r="BM140" s="2">
        <f t="shared" si="147"/>
        <v>191.57231173997451</v>
      </c>
      <c r="BN140" s="2">
        <f t="shared" si="148"/>
        <v>273.93620738630943</v>
      </c>
      <c r="BO140" s="2">
        <f t="shared" si="149"/>
        <v>280.32533449738577</v>
      </c>
      <c r="BP140" s="2">
        <f t="shared" si="150"/>
        <v>300.23125825679557</v>
      </c>
      <c r="BQ140" s="2">
        <f t="shared" si="151"/>
        <v>385.50403894122837</v>
      </c>
      <c r="BR140" s="2">
        <f t="shared" si="152"/>
        <v>261.10321700382627</v>
      </c>
      <c r="BS140" s="2">
        <f t="shared" si="153"/>
        <v>488.99793829697609</v>
      </c>
      <c r="BU140" s="2">
        <f t="shared" si="154"/>
        <v>3.0019183334092858</v>
      </c>
      <c r="BV140" s="2">
        <f t="shared" si="155"/>
        <v>4.5942279110185211</v>
      </c>
      <c r="BW140" s="2">
        <f t="shared" si="156"/>
        <v>6.7226754441506129</v>
      </c>
      <c r="BX140" s="2">
        <f t="shared" si="157"/>
        <v>9.2450385936674824</v>
      </c>
      <c r="BY140" s="2">
        <f t="shared" si="158"/>
        <v>11.726997268810946</v>
      </c>
      <c r="CA140" s="2">
        <f t="shared" si="159"/>
        <v>2.1556010949786728</v>
      </c>
      <c r="CB140" s="2">
        <f t="shared" si="160"/>
        <v>3.2989980458015578</v>
      </c>
      <c r="CC140" s="2">
        <f t="shared" si="161"/>
        <v>4.8273820068047524</v>
      </c>
      <c r="CD140" s="2">
        <f t="shared" si="168"/>
        <v>6.6386267387216806</v>
      </c>
      <c r="CE140" s="2">
        <f t="shared" si="162"/>
        <v>8.4208580467116381</v>
      </c>
      <c r="CG140" s="2">
        <f t="shared" si="169"/>
        <v>58.352567923742711</v>
      </c>
      <c r="CH140" s="2">
        <f t="shared" si="170"/>
        <v>89.304560104537572</v>
      </c>
      <c r="CI140" s="2">
        <f t="shared" si="171"/>
        <v>130.67823035630568</v>
      </c>
      <c r="CJ140" s="2">
        <f t="shared" si="172"/>
        <v>179.70900023849921</v>
      </c>
      <c r="CK140" s="2">
        <f t="shared" si="173"/>
        <v>227.95437072822509</v>
      </c>
    </row>
    <row r="141" spans="1:89">
      <c r="A141" s="2">
        <v>1.4</v>
      </c>
      <c r="B141" s="2">
        <f t="shared" ref="B141:B154" si="216">$D$3+C141/0.23</f>
        <v>1356.5217391304348</v>
      </c>
      <c r="C141" s="3">
        <v>13</v>
      </c>
      <c r="D141" s="2">
        <f>$D$5+$D$7*$C141</f>
        <v>59.314</v>
      </c>
      <c r="E141" s="2">
        <f>$E$5+$E$7*$C141</f>
        <v>26.83</v>
      </c>
      <c r="F141" s="2">
        <f>$F$5+$F$7*$C141</f>
        <v>1.2089999999999996</v>
      </c>
      <c r="G141" s="2">
        <f>$G$5+$G$7*$C141</f>
        <v>1.4929999999999999</v>
      </c>
      <c r="H141" s="3">
        <f t="shared" si="175"/>
        <v>88.846000000000004</v>
      </c>
      <c r="J141" s="2">
        <f t="shared" si="131"/>
        <v>66.760461922877781</v>
      </c>
      <c r="K141" s="2">
        <f t="shared" si="132"/>
        <v>30.198320689732796</v>
      </c>
      <c r="L141" s="2">
        <f t="shared" si="133"/>
        <v>1.3607815771109555</v>
      </c>
      <c r="M141" s="2">
        <f t="shared" si="134"/>
        <v>1.6804358102784591</v>
      </c>
      <c r="N141" s="3">
        <f t="shared" si="174"/>
        <v>99.999999999999986</v>
      </c>
      <c r="O141" s="2">
        <v>8.0000000000000002E-3</v>
      </c>
      <c r="P141" s="2">
        <f t="shared" si="192"/>
        <v>7.9969540234253567E-2</v>
      </c>
      <c r="Q141" s="2">
        <f t="shared" si="193"/>
        <v>0.19021156502492961</v>
      </c>
      <c r="R141" s="2">
        <v>0.3</v>
      </c>
      <c r="S141" s="2">
        <f t="shared" si="163"/>
        <v>3.7119966533104051E-2</v>
      </c>
      <c r="T141" s="2">
        <v>0.12</v>
      </c>
      <c r="U141" s="2">
        <f t="shared" si="194"/>
        <v>0.64933376137406784</v>
      </c>
      <c r="V141" s="2">
        <f t="shared" si="195"/>
        <v>1.0805583790614943</v>
      </c>
      <c r="W141" s="2">
        <v>0.06</v>
      </c>
      <c r="X141" s="2">
        <f t="shared" si="164"/>
        <v>0.29191274675226331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17">(J141*Y141+K141*Z141+L141*AA141+M141*AB141)/100</f>
        <v>9.5658350404069961E-2</v>
      </c>
      <c r="AD141" s="2">
        <f t="shared" si="196"/>
        <v>0.13604543385382459</v>
      </c>
      <c r="AE141" s="2">
        <f t="shared" si="197"/>
        <v>0.72320972379278226</v>
      </c>
      <c r="AF141" s="2">
        <f t="shared" si="198"/>
        <v>1.4657788223672124</v>
      </c>
      <c r="AG141" s="2">
        <f t="shared" si="199"/>
        <v>8.0829405098316567</v>
      </c>
      <c r="AH141" s="2">
        <f t="shared" ref="AH141:AH205" si="218">(J141*AD141+K141*AE141+L141*AF141+M141*AG141)/100</f>
        <v>0.46499642674275393</v>
      </c>
      <c r="AI141" s="2">
        <f t="shared" si="200"/>
        <v>7.5107614747859139E-2</v>
      </c>
      <c r="AJ141" s="2">
        <f t="shared" si="201"/>
        <v>0.45842073879873318</v>
      </c>
      <c r="AK141" s="2">
        <f t="shared" si="202"/>
        <v>0.79262623467715276</v>
      </c>
      <c r="AL141" s="2">
        <f t="shared" si="203"/>
        <v>5.2670735437109313</v>
      </c>
      <c r="AM141" s="2">
        <f t="shared" ref="AM141:AM205" si="219">(J141*AI141+K141*AJ141+L141*AK141+M141*AL141)/100</f>
        <v>0.2878732571146661</v>
      </c>
      <c r="AN141" s="2">
        <f t="shared" si="204"/>
        <v>4.1465219620483711E-2</v>
      </c>
      <c r="AO141" s="2">
        <f t="shared" si="205"/>
        <v>0.2905790213365399</v>
      </c>
      <c r="AP141" s="2">
        <f t="shared" si="206"/>
        <v>0.42861606288174892</v>
      </c>
      <c r="AQ141" s="2">
        <f t="shared" si="207"/>
        <v>3.4321746746887047</v>
      </c>
      <c r="AR141" s="2">
        <f t="shared" ref="AR141:AR205" si="220">(J141*AN141+K141*AO141+L141*AP141+M141*AQ141)/100</f>
        <v>0.17894037760127646</v>
      </c>
      <c r="AS141" s="2">
        <f t="shared" si="208"/>
        <v>2.2892012267290859E-2</v>
      </c>
      <c r="AT141" s="2">
        <f t="shared" si="209"/>
        <v>0.18418924035191278</v>
      </c>
      <c r="AU141" s="2">
        <f t="shared" si="210"/>
        <v>0.23177598888722051</v>
      </c>
      <c r="AV141" s="2">
        <f t="shared" si="211"/>
        <v>2.2365024714036958</v>
      </c>
      <c r="AW141" s="2">
        <f t="shared" ref="AW141:AW205" si="221">(J141*AS141+K141*AT141+L141*AU141+M141*AV141)/100</f>
        <v>0.11164182399471306</v>
      </c>
      <c r="AX141" s="2">
        <f t="shared" si="212"/>
        <v>1.2638163512509617E-2</v>
      </c>
      <c r="AY141" s="2">
        <f t="shared" si="213"/>
        <v>0.11675198059849975</v>
      </c>
      <c r="AZ141" s="2">
        <f t="shared" si="214"/>
        <v>0.12533386794575152</v>
      </c>
      <c r="BA141" s="2">
        <f t="shared" si="215"/>
        <v>1.4573685137538961</v>
      </c>
      <c r="BB141" s="2">
        <f t="shared" ref="BB141:BB205" si="222">(J141*AX141+K141*AY141+L141*AZ141+M141*BA141)/100</f>
        <v>6.9890096429999368E-2</v>
      </c>
      <c r="BD141" s="2">
        <f t="shared" si="165"/>
        <v>1474.1856769265416</v>
      </c>
      <c r="BE141" s="2">
        <f t="shared" si="166"/>
        <v>5773.65547575235</v>
      </c>
      <c r="BF141" s="2">
        <f t="shared" ref="BF141:BF204" si="223">(($X$6-BG140*C140/100)/((100-C140)/100))/((C141-C140)/100+X141*(1-(C141-C140)/100))</f>
        <v>42.848427240641371</v>
      </c>
      <c r="BG141" s="2">
        <f t="shared" ref="BG141:BG204" si="224">(BG140*C140+BF141*(C141-C140))/C141</f>
        <v>41.70732382070959</v>
      </c>
      <c r="BH141" s="2">
        <f t="shared" si="167"/>
        <v>1.4775946835786342</v>
      </c>
      <c r="BI141" s="2">
        <f t="shared" ref="BI141:BI204" si="225">(BI140*C140+BH141*(C141-C140))/C141</f>
        <v>2.1400220108153878</v>
      </c>
      <c r="BJ141" s="2">
        <f t="shared" ref="BJ141:BJ204" si="226">(($V$6-BK140*C140/100)/((100-C140)/100))/((C141-C140)/100+AH141*(1-(C141-C140)/100))</f>
        <v>155.00813688673989</v>
      </c>
      <c r="BK141" s="2">
        <f t="shared" ref="BK141:BK204" si="227">(BK140*C140+BJ141*(C141-C140))/C141</f>
        <v>125.40490815017445</v>
      </c>
      <c r="BL141" s="2">
        <f t="shared" ref="BL141:BL204" si="228">(($V$6-BM140*C140/100)/((100-C140)/100))/((C141-C140)/100+AM141*(1-(C141-C140)/100))</f>
        <v>215.9756204494528</v>
      </c>
      <c r="BM141" s="2">
        <f t="shared" ref="BM141:BM204" si="229">(BM140*C140+BL141*(C141-C140))/C141</f>
        <v>191.7600294992782</v>
      </c>
      <c r="BN141" s="2">
        <f t="shared" ref="BN141:BN204" si="230">(($V$6-BO140*C140/100)/((100-C140)/100))/((C141-C140)/100+AR141*(1-(C141-C140)/100))</f>
        <v>273.59919970081819</v>
      </c>
      <c r="BO141" s="2">
        <f t="shared" ref="BO141:BO204" si="231">(BO140*C140+BN141*(C141-C140))/C141</f>
        <v>280.27359499895061</v>
      </c>
      <c r="BP141" s="2">
        <f t="shared" ref="BP141:BP204" si="232">(($V$6-BQ140*C140/100)/((100-C140)/100))/((C141-C140)/100+AW141*(1-(C141-C140)/100))</f>
        <v>298.63123723257041</v>
      </c>
      <c r="BQ141" s="2">
        <f t="shared" ref="BQ141:BQ204" si="233">(BQ140*C140+BP141*(C141-C140))/C141</f>
        <v>384.83578662039247</v>
      </c>
      <c r="BR141" s="2">
        <f t="shared" ref="BR141:BR204" si="234">(($V$6-BS140*C140/100)/((100-C140)/100))/((C141-C140)/100+BB141*(1-(C141-C140)/100))</f>
        <v>258.0760456913676</v>
      </c>
      <c r="BS141" s="2">
        <f t="shared" ref="BS141:BS204" si="235">(BS140*C140+BR141*(C141-C140))/C141</f>
        <v>487.22161604616372</v>
      </c>
      <c r="BU141" s="2">
        <f t="shared" ref="BU141:BU206" si="236">BK141/BG141</f>
        <v>3.0067838610135227</v>
      </c>
      <c r="BV141" s="2">
        <f t="shared" ref="BV141:BV206" si="237">BM141/BG141</f>
        <v>4.5977543494186168</v>
      </c>
      <c r="BW141" s="2">
        <f t="shared" ref="BW141:BW206" si="238">BO141/BG141</f>
        <v>6.7200090853055876</v>
      </c>
      <c r="BX141" s="2">
        <f t="shared" ref="BX141:BX206" si="239">BQ141/BG141</f>
        <v>9.2270553794032679</v>
      </c>
      <c r="BY141" s="2">
        <f t="shared" ref="BY141:BY206" si="240">BS141/BG141</f>
        <v>11.681919898304191</v>
      </c>
      <c r="CA141" s="2">
        <f t="shared" ref="CA141:CA206" si="241">100*BK141/BE141</f>
        <v>2.1720192463308226</v>
      </c>
      <c r="CB141" s="2">
        <f t="shared" ref="CB141:CB206" si="242">100*BM141/BE141</f>
        <v>3.3212932483521707</v>
      </c>
      <c r="CC141" s="2">
        <f t="shared" ref="CC141:CC206" si="243">100*BO141/BE141</f>
        <v>4.8543526051392751</v>
      </c>
      <c r="CD141" s="2">
        <f t="shared" si="168"/>
        <v>6.6653749645538998</v>
      </c>
      <c r="CE141" s="2">
        <f t="shared" ref="CE141:CE206" si="244">100*BS141/BE141</f>
        <v>8.4387026224954145</v>
      </c>
      <c r="CG141" s="2">
        <f t="shared" si="169"/>
        <v>58.599821645008625</v>
      </c>
      <c r="CH141" s="2">
        <f t="shared" si="170"/>
        <v>89.60656877833425</v>
      </c>
      <c r="CI141" s="2">
        <f t="shared" si="171"/>
        <v>130.96762256765817</v>
      </c>
      <c r="CJ141" s="2">
        <f t="shared" si="172"/>
        <v>179.8279572244974</v>
      </c>
      <c r="CK141" s="2">
        <f t="shared" si="173"/>
        <v>227.67131066120359</v>
      </c>
    </row>
    <row r="142" spans="1:89">
      <c r="A142" s="2">
        <v>1.4</v>
      </c>
      <c r="B142" s="2">
        <f t="shared" si="216"/>
        <v>1356.9565217391305</v>
      </c>
      <c r="C142" s="3">
        <v>13.1</v>
      </c>
      <c r="D142" s="2">
        <f t="shared" ref="D142:D145" si="245">$D$5+$D$7*$C142</f>
        <v>59.331800000000001</v>
      </c>
      <c r="E142" s="2">
        <f t="shared" ref="E142:E145" si="246">$E$5+$E$7*$C142</f>
        <v>26.821000000000002</v>
      </c>
      <c r="F142" s="2">
        <f t="shared" ref="F142:F145" si="247">$F$5+$F$7*$C142</f>
        <v>1.1182999999999996</v>
      </c>
      <c r="G142" s="2">
        <f t="shared" ref="G142:G145" si="248">$G$5+$G$7*$C142</f>
        <v>1.4891000000000001</v>
      </c>
      <c r="H142" s="3">
        <f t="shared" si="175"/>
        <v>88.760199999999998</v>
      </c>
      <c r="J142" s="2">
        <f t="shared" ref="J142:J155" si="249">100*D142/H142</f>
        <v>66.845049921023161</v>
      </c>
      <c r="K142" s="2">
        <f t="shared" ref="K142:K210" si="250">100*E142/H142</f>
        <v>30.217372200603428</v>
      </c>
      <c r="L142" s="2">
        <f t="shared" ref="L142:L210" si="251">100*F142/H142</f>
        <v>1.2599115369275864</v>
      </c>
      <c r="M142" s="2">
        <f t="shared" ref="M142:M156" si="252">100*G142/H142</f>
        <v>1.6776663414458282</v>
      </c>
      <c r="N142" s="3">
        <f t="shared" si="174"/>
        <v>100</v>
      </c>
      <c r="O142" s="2">
        <v>8.0000000000000002E-3</v>
      </c>
      <c r="P142" s="2">
        <f t="shared" si="192"/>
        <v>7.9857414502221599E-2</v>
      </c>
      <c r="Q142" s="2">
        <f t="shared" si="193"/>
        <v>0.19015243676604884</v>
      </c>
      <c r="R142" s="2">
        <v>0.3</v>
      </c>
      <c r="S142" s="2">
        <f t="shared" ref="S142:S155" si="253">(J142*O142+K142*P142+L142*Q142+M142*R142)/100</f>
        <v>3.6907167676498681E-2</v>
      </c>
      <c r="T142" s="2">
        <v>0.12</v>
      </c>
      <c r="U142" s="2">
        <f t="shared" si="194"/>
        <v>0.64935877052667434</v>
      </c>
      <c r="V142" s="2">
        <f t="shared" si="195"/>
        <v>1.0796962493453139</v>
      </c>
      <c r="W142" s="2">
        <v>0.06</v>
      </c>
      <c r="X142" s="2">
        <f t="shared" ref="X142:X206" si="254">(J142*T142+K142*U142+L142*V142+M142*W142)/100</f>
        <v>0.29104303392667885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17"/>
        <v>9.5261250650629459E-2</v>
      </c>
      <c r="AD142" s="2">
        <f t="shared" si="196"/>
        <v>0.13594954317541702</v>
      </c>
      <c r="AE142" s="2">
        <f t="shared" si="197"/>
        <v>0.72158147620272417</v>
      </c>
      <c r="AF142" s="2">
        <f t="shared" si="198"/>
        <v>1.4626242491216994</v>
      </c>
      <c r="AG142" s="2">
        <f t="shared" si="199"/>
        <v>8.0754901910371313</v>
      </c>
      <c r="AH142" s="2">
        <f t="shared" si="218"/>
        <v>0.4628260528961704</v>
      </c>
      <c r="AI142" s="2">
        <f t="shared" si="200"/>
        <v>7.5054675667672988E-2</v>
      </c>
      <c r="AJ142" s="2">
        <f t="shared" si="201"/>
        <v>0.45738864196896839</v>
      </c>
      <c r="AK142" s="2">
        <f t="shared" si="202"/>
        <v>0.79092038555759325</v>
      </c>
      <c r="AL142" s="2">
        <f t="shared" si="203"/>
        <v>5.2622187044396131</v>
      </c>
      <c r="AM142" s="2">
        <f t="shared" si="219"/>
        <v>0.28662853296836899</v>
      </c>
      <c r="AN142" s="2">
        <f t="shared" si="204"/>
        <v>4.1435993148656661E-2</v>
      </c>
      <c r="AO142" s="2">
        <f t="shared" si="205"/>
        <v>0.28992480641706764</v>
      </c>
      <c r="AP142" s="2">
        <f t="shared" si="206"/>
        <v>0.42769361759605423</v>
      </c>
      <c r="AQ142" s="2">
        <f t="shared" si="207"/>
        <v>3.4290111235709122</v>
      </c>
      <c r="AR142" s="2">
        <f t="shared" si="220"/>
        <v>0.17822149485779382</v>
      </c>
      <c r="AS142" s="2">
        <f t="shared" si="208"/>
        <v>2.2875876991565371E-2</v>
      </c>
      <c r="AT142" s="2">
        <f t="shared" si="209"/>
        <v>0.18377455332980694</v>
      </c>
      <c r="AU142" s="2">
        <f t="shared" si="210"/>
        <v>0.23127717261130029</v>
      </c>
      <c r="AV142" s="2">
        <f t="shared" si="211"/>
        <v>2.2344410116692788</v>
      </c>
      <c r="AW142" s="2">
        <f t="shared" si="221"/>
        <v>0.11122358473679476</v>
      </c>
      <c r="AX142" s="2">
        <f t="shared" si="212"/>
        <v>1.262925559080501E-2</v>
      </c>
      <c r="AY142" s="2">
        <f t="shared" si="213"/>
        <v>0.11648912305553556</v>
      </c>
      <c r="AZ142" s="2">
        <f t="shared" si="214"/>
        <v>0.1250641308881921</v>
      </c>
      <c r="BA142" s="2">
        <f t="shared" si="215"/>
        <v>1.4560252080577372</v>
      </c>
      <c r="BB142" s="2">
        <f t="shared" si="222"/>
        <v>6.9644926343407132E-2</v>
      </c>
      <c r="BD142" s="2">
        <f t="shared" ref="BD142:BD157" si="255">(($W$6-BE141*C141/100)/((100-C141)/100))/((C142-C141)/100+S142*(1-(C142-C141)/100))</f>
        <v>1439.4210659562289</v>
      </c>
      <c r="BE142" s="2">
        <f t="shared" ref="BE142:BE157" si="256">(BE141*C141+BD142*(C142-C141))/C142</f>
        <v>5740.5697168989445</v>
      </c>
      <c r="BF142" s="2">
        <f t="shared" si="223"/>
        <v>42.856617015277287</v>
      </c>
      <c r="BG142" s="2">
        <f t="shared" si="224"/>
        <v>41.716097051202475</v>
      </c>
      <c r="BH142" s="2">
        <f t="shared" ref="BH142:BH205" si="257">(($Y$6-BI141*C141/100)/((100-C141)/100))/((C142-C141)/100+AC142*(1-(C142-C141)/100))</f>
        <v>1.4677344578432965</v>
      </c>
      <c r="BI142" s="2">
        <f t="shared" si="225"/>
        <v>2.1348900447621655</v>
      </c>
      <c r="BJ142" s="2">
        <f t="shared" si="226"/>
        <v>155.52795105445799</v>
      </c>
      <c r="BK142" s="2">
        <f t="shared" si="227"/>
        <v>125.63485504257356</v>
      </c>
      <c r="BL142" s="2">
        <f t="shared" si="228"/>
        <v>216.29563676722827</v>
      </c>
      <c r="BM142" s="2">
        <f t="shared" si="229"/>
        <v>191.94732421124729</v>
      </c>
      <c r="BN142" s="2">
        <f t="shared" si="230"/>
        <v>273.25592473316459</v>
      </c>
      <c r="BO142" s="2">
        <f t="shared" si="231"/>
        <v>280.22002499692172</v>
      </c>
      <c r="BP142" s="2">
        <f t="shared" si="232"/>
        <v>297.02701252751064</v>
      </c>
      <c r="BQ142" s="2">
        <f t="shared" si="233"/>
        <v>384.16549063495063</v>
      </c>
      <c r="BR142" s="2">
        <f t="shared" si="234"/>
        <v>255.06618402073448</v>
      </c>
      <c r="BS142" s="2">
        <f t="shared" si="235"/>
        <v>485.44943717574063</v>
      </c>
      <c r="BU142" s="2">
        <f t="shared" si="236"/>
        <v>3.0116636963512891</v>
      </c>
      <c r="BV142" s="2">
        <f t="shared" si="237"/>
        <v>4.6012771514950339</v>
      </c>
      <c r="BW142" s="2">
        <f t="shared" si="238"/>
        <v>6.7173116567683389</v>
      </c>
      <c r="BX142" s="2">
        <f t="shared" si="239"/>
        <v>9.2090468138336306</v>
      </c>
      <c r="BY142" s="2">
        <f t="shared" si="240"/>
        <v>11.636981201283005</v>
      </c>
      <c r="CA142" s="2">
        <f t="shared" si="241"/>
        <v>2.1885433195373074</v>
      </c>
      <c r="CB142" s="2">
        <f t="shared" si="242"/>
        <v>3.3436981637240217</v>
      </c>
      <c r="CC142" s="2">
        <f t="shared" si="243"/>
        <v>4.8813974712652133</v>
      </c>
      <c r="CD142" s="2">
        <f t="shared" ref="CD142:CD207" si="258">100*BQ142/BE142</f>
        <v>6.692114364608341</v>
      </c>
      <c r="CE142" s="2">
        <f t="shared" si="244"/>
        <v>8.4564679311652071</v>
      </c>
      <c r="CG142" s="2">
        <f t="shared" si="169"/>
        <v>58.848396127384511</v>
      </c>
      <c r="CH142" s="2">
        <f t="shared" si="170"/>
        <v>89.909700353036641</v>
      </c>
      <c r="CI142" s="2">
        <f t="shared" si="171"/>
        <v>131.25735711046386</v>
      </c>
      <c r="CJ142" s="2">
        <f t="shared" si="172"/>
        <v>179.946265418905</v>
      </c>
      <c r="CK142" s="2">
        <f t="shared" si="173"/>
        <v>227.38849636156388</v>
      </c>
    </row>
    <row r="143" spans="1:89">
      <c r="A143" s="2">
        <v>1.4</v>
      </c>
      <c r="B143" s="2">
        <f t="shared" si="216"/>
        <v>1357.391304347826</v>
      </c>
      <c r="C143" s="3">
        <v>13.2</v>
      </c>
      <c r="D143" s="2">
        <f t="shared" si="245"/>
        <v>59.349600000000002</v>
      </c>
      <c r="E143" s="2">
        <f t="shared" si="246"/>
        <v>26.812000000000001</v>
      </c>
      <c r="F143" s="2">
        <f t="shared" si="247"/>
        <v>1.0275999999999996</v>
      </c>
      <c r="G143" s="2">
        <f t="shared" si="248"/>
        <v>1.4852000000000001</v>
      </c>
      <c r="H143" s="3">
        <f t="shared" si="175"/>
        <v>88.674400000000006</v>
      </c>
      <c r="J143" s="2">
        <f t="shared" si="249"/>
        <v>66.929801611288028</v>
      </c>
      <c r="K143" s="2">
        <f t="shared" si="250"/>
        <v>30.23646057937804</v>
      </c>
      <c r="L143" s="2">
        <f t="shared" si="251"/>
        <v>1.158846296112519</v>
      </c>
      <c r="M143" s="2">
        <f t="shared" si="252"/>
        <v>1.6748915132214033</v>
      </c>
      <c r="N143" s="3">
        <f t="shared" si="174"/>
        <v>99.999999999999972</v>
      </c>
      <c r="O143" s="2">
        <v>8.0000000000000002E-3</v>
      </c>
      <c r="P143" s="2">
        <f t="shared" si="192"/>
        <v>7.9745505652889029E-2</v>
      </c>
      <c r="Q143" s="2">
        <f t="shared" si="193"/>
        <v>0.19009335840580793</v>
      </c>
      <c r="R143" s="2">
        <v>0.3</v>
      </c>
      <c r="S143" s="2">
        <f t="shared" si="253"/>
        <v>3.6694166892170331E-2</v>
      </c>
      <c r="T143" s="2">
        <v>0.12</v>
      </c>
      <c r="U143" s="2">
        <f t="shared" si="194"/>
        <v>0.64938376730439751</v>
      </c>
      <c r="V143" s="2">
        <f t="shared" si="195"/>
        <v>1.07883526670671</v>
      </c>
      <c r="W143" s="2">
        <v>0.06</v>
      </c>
      <c r="X143" s="2">
        <f t="shared" si="254"/>
        <v>0.290173406180739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17"/>
        <v>9.4863382441832136E-2</v>
      </c>
      <c r="AD143" s="2">
        <f t="shared" si="196"/>
        <v>0.13585377116919314</v>
      </c>
      <c r="AE143" s="2">
        <f t="shared" si="197"/>
        <v>0.71995775989052102</v>
      </c>
      <c r="AF143" s="2">
        <f t="shared" si="198"/>
        <v>1.4594781418870848</v>
      </c>
      <c r="AG143" s="2">
        <f t="shared" si="199"/>
        <v>8.0680507072051046</v>
      </c>
      <c r="AH143" s="2">
        <f t="shared" si="218"/>
        <v>0.4606606087496728</v>
      </c>
      <c r="AI143" s="2">
        <f t="shared" si="200"/>
        <v>7.5001802103722093E-2</v>
      </c>
      <c r="AJ143" s="2">
        <f t="shared" si="201"/>
        <v>0.456359417378989</v>
      </c>
      <c r="AK143" s="2">
        <f t="shared" si="202"/>
        <v>0.78921911447002502</v>
      </c>
      <c r="AL143" s="2">
        <f t="shared" si="203"/>
        <v>5.2573709255375078</v>
      </c>
      <c r="AM143" s="2">
        <f t="shared" si="219"/>
        <v>0.28538658861563454</v>
      </c>
      <c r="AN143" s="2">
        <f t="shared" si="204"/>
        <v>4.1406802846865008E-2</v>
      </c>
      <c r="AO143" s="2">
        <f t="shared" si="205"/>
        <v>0.28927241212339888</v>
      </c>
      <c r="AP143" s="2">
        <f t="shared" si="206"/>
        <v>0.42677364790094935</v>
      </c>
      <c r="AQ143" s="2">
        <f t="shared" si="207"/>
        <v>3.4258521731901714</v>
      </c>
      <c r="AR143" s="2">
        <f t="shared" si="220"/>
        <v>0.17750418777344903</v>
      </c>
      <c r="AS143" s="2">
        <f t="shared" si="208"/>
        <v>2.2859761684500414E-2</v>
      </c>
      <c r="AT143" s="2">
        <f t="shared" si="209"/>
        <v>0.18336102034725341</v>
      </c>
      <c r="AU143" s="2">
        <f t="shared" si="210"/>
        <v>0.23077969502169338</v>
      </c>
      <c r="AV143" s="2">
        <f t="shared" si="211"/>
        <v>2.232382549905759</v>
      </c>
      <c r="AW143" s="2">
        <f t="shared" si="221"/>
        <v>0.11080624359843774</v>
      </c>
      <c r="AX143" s="2">
        <f t="shared" si="212"/>
        <v>1.2620358693347353E-2</v>
      </c>
      <c r="AY143" s="2">
        <f t="shared" si="213"/>
        <v>0.11622699702328917</v>
      </c>
      <c r="AZ143" s="2">
        <f t="shared" si="214"/>
        <v>0.12479511773104361</v>
      </c>
      <c r="BA143" s="2">
        <f t="shared" si="215"/>
        <v>1.454683855924539</v>
      </c>
      <c r="BB143" s="2">
        <f t="shared" si="222"/>
        <v>6.9400271220269469E-2</v>
      </c>
      <c r="BD143" s="2">
        <f t="shared" si="255"/>
        <v>1405.2342002553448</v>
      </c>
      <c r="BE143" s="2">
        <f t="shared" si="256"/>
        <v>5707.726266015281</v>
      </c>
      <c r="BF143" s="2">
        <f t="shared" si="223"/>
        <v>42.864535139290943</v>
      </c>
      <c r="BG143" s="2">
        <f t="shared" si="224"/>
        <v>41.724797339748605</v>
      </c>
      <c r="BH143" s="2">
        <f t="shared" si="257"/>
        <v>1.4578858360423692</v>
      </c>
      <c r="BI143" s="2">
        <f t="shared" si="225"/>
        <v>2.1297612249991364</v>
      </c>
      <c r="BJ143" s="2">
        <f t="shared" si="226"/>
        <v>156.04921424238921</v>
      </c>
      <c r="BK143" s="2">
        <f t="shared" si="227"/>
        <v>125.86526685469337</v>
      </c>
      <c r="BL143" s="2">
        <f t="shared" si="228"/>
        <v>216.61362444620943</v>
      </c>
      <c r="BM143" s="2">
        <f t="shared" si="229"/>
        <v>192.13419012211821</v>
      </c>
      <c r="BN143" s="2">
        <f t="shared" si="230"/>
        <v>272.90636191877081</v>
      </c>
      <c r="BO143" s="2">
        <f t="shared" si="231"/>
        <v>280.16461845845089</v>
      </c>
      <c r="BP143" s="2">
        <f t="shared" si="232"/>
        <v>295.41866358389552</v>
      </c>
      <c r="BQ143" s="2">
        <f t="shared" si="233"/>
        <v>383.49316618759417</v>
      </c>
      <c r="BR143" s="2">
        <f t="shared" si="234"/>
        <v>252.07374255503336</v>
      </c>
      <c r="BS143" s="2">
        <f t="shared" si="235"/>
        <v>483.68143948922011</v>
      </c>
      <c r="BU143" s="2">
        <f t="shared" si="236"/>
        <v>3.0165578955320509</v>
      </c>
      <c r="BV143" s="2">
        <f t="shared" si="237"/>
        <v>4.6047962452074991</v>
      </c>
      <c r="BW143" s="2">
        <f t="shared" si="238"/>
        <v>6.7145830853815935</v>
      </c>
      <c r="BX143" s="2">
        <f t="shared" si="239"/>
        <v>9.1910132735926844</v>
      </c>
      <c r="BY143" s="2">
        <f t="shared" si="240"/>
        <v>11.592181875703133</v>
      </c>
      <c r="CA143" s="2">
        <f t="shared" si="241"/>
        <v>2.2051734962153913</v>
      </c>
      <c r="CB143" s="2">
        <f t="shared" si="242"/>
        <v>3.3662124139714975</v>
      </c>
      <c r="CC143" s="2">
        <f t="shared" si="243"/>
        <v>4.9085153246853483</v>
      </c>
      <c r="CD143" s="2">
        <f t="shared" si="258"/>
        <v>6.718842991314669</v>
      </c>
      <c r="CE143" s="2">
        <f t="shared" si="244"/>
        <v>8.4741527001590295</v>
      </c>
      <c r="CG143" s="2">
        <f t="shared" si="169"/>
        <v>59.098299554563638</v>
      </c>
      <c r="CH143" s="2">
        <f t="shared" si="170"/>
        <v>90.213958197213458</v>
      </c>
      <c r="CI143" s="2">
        <f t="shared" si="171"/>
        <v>131.54743131289965</v>
      </c>
      <c r="CJ143" s="2">
        <f t="shared" si="172"/>
        <v>180.0639253293522</v>
      </c>
      <c r="CK143" s="2">
        <f t="shared" si="173"/>
        <v>227.10594681308288</v>
      </c>
    </row>
    <row r="144" spans="1:89">
      <c r="A144" s="2">
        <v>1.4</v>
      </c>
      <c r="B144" s="2">
        <f t="shared" si="216"/>
        <v>1357.8260869565217</v>
      </c>
      <c r="C144" s="3">
        <v>13.3</v>
      </c>
      <c r="D144" s="2">
        <f t="shared" si="245"/>
        <v>59.367400000000004</v>
      </c>
      <c r="E144" s="2">
        <f t="shared" si="246"/>
        <v>26.803000000000001</v>
      </c>
      <c r="F144" s="2">
        <f t="shared" si="247"/>
        <v>0.93689999999999962</v>
      </c>
      <c r="G144" s="2">
        <f t="shared" si="248"/>
        <v>1.4813000000000001</v>
      </c>
      <c r="H144" s="3">
        <f t="shared" si="175"/>
        <v>88.5886</v>
      </c>
      <c r="J144" s="2">
        <f t="shared" si="249"/>
        <v>67.014717469290645</v>
      </c>
      <c r="K144" s="2">
        <f t="shared" si="250"/>
        <v>30.255585933178764</v>
      </c>
      <c r="L144" s="2">
        <f t="shared" si="251"/>
        <v>1.057585287497488</v>
      </c>
      <c r="M144" s="2">
        <f t="shared" si="252"/>
        <v>1.6721113100331193</v>
      </c>
      <c r="N144" s="3">
        <f t="shared" si="174"/>
        <v>100.00000000000001</v>
      </c>
      <c r="O144" s="2">
        <v>8.0000000000000002E-3</v>
      </c>
      <c r="P144" s="2">
        <f t="shared" si="192"/>
        <v>7.9633813167314257E-2</v>
      </c>
      <c r="Q144" s="2">
        <f t="shared" si="193"/>
        <v>0.1900343298839175</v>
      </c>
      <c r="R144" s="2">
        <v>0.3</v>
      </c>
      <c r="S144" s="2">
        <f t="shared" si="253"/>
        <v>3.6480963216393152E-2</v>
      </c>
      <c r="T144" s="2">
        <v>0.12</v>
      </c>
      <c r="U144" s="2">
        <f t="shared" si="194"/>
        <v>0.64940875171640022</v>
      </c>
      <c r="V144" s="2">
        <f t="shared" si="195"/>
        <v>1.0779754291313146</v>
      </c>
      <c r="W144" s="2">
        <v>0.06</v>
      </c>
      <c r="X144" s="2">
        <f t="shared" si="254"/>
        <v>0.28930386022363835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17"/>
        <v>9.4464743544880519E-2</v>
      </c>
      <c r="AD144" s="2">
        <f t="shared" si="196"/>
        <v>0.13575811763872714</v>
      </c>
      <c r="AE144" s="2">
        <f t="shared" si="197"/>
        <v>0.71833856007013319</v>
      </c>
      <c r="AF144" s="2">
        <f t="shared" si="198"/>
        <v>1.456340473892948</v>
      </c>
      <c r="AG144" s="2">
        <f t="shared" si="199"/>
        <v>8.0606220378698179</v>
      </c>
      <c r="AH144" s="2">
        <f t="shared" si="218"/>
        <v>0.45850007465240467</v>
      </c>
      <c r="AI144" s="2">
        <f t="shared" si="200"/>
        <v>7.4948993947564269E-2</v>
      </c>
      <c r="AJ144" s="2">
        <f t="shared" si="201"/>
        <v>0.45533305565637244</v>
      </c>
      <c r="AK144" s="2">
        <f t="shared" si="202"/>
        <v>0.7875224069382275</v>
      </c>
      <c r="AL144" s="2">
        <f t="shared" si="203"/>
        <v>5.252530193668548</v>
      </c>
      <c r="AM144" s="2">
        <f t="shared" si="219"/>
        <v>0.28414741301907953</v>
      </c>
      <c r="AN144" s="2">
        <f t="shared" si="204"/>
        <v>4.1377648655240261E-2</v>
      </c>
      <c r="AO144" s="2">
        <f t="shared" si="205"/>
        <v>0.2886218325146388</v>
      </c>
      <c r="AP144" s="2">
        <f t="shared" si="206"/>
        <v>0.42585614596835553</v>
      </c>
      <c r="AQ144" s="2">
        <f t="shared" si="207"/>
        <v>3.4226978148563219</v>
      </c>
      <c r="AR144" s="2">
        <f t="shared" si="220"/>
        <v>0.17678845011626099</v>
      </c>
      <c r="AS144" s="2">
        <f t="shared" si="208"/>
        <v>2.2843666313043919E-2</v>
      </c>
      <c r="AT144" s="2">
        <f t="shared" si="209"/>
        <v>0.18294863763849903</v>
      </c>
      <c r="AU144" s="2">
        <f t="shared" si="210"/>
        <v>0.23028355188533239</v>
      </c>
      <c r="AV144" s="2">
        <f t="shared" si="211"/>
        <v>2.2303270804503805</v>
      </c>
      <c r="AW144" s="2">
        <f t="shared" si="221"/>
        <v>0.110389797040818</v>
      </c>
      <c r="AX144" s="2">
        <f t="shared" si="212"/>
        <v>1.261147280188938E-2</v>
      </c>
      <c r="AY144" s="2">
        <f t="shared" si="213"/>
        <v>0.11596560011476366</v>
      </c>
      <c r="AZ144" s="2">
        <f t="shared" si="214"/>
        <v>0.12452682618525662</v>
      </c>
      <c r="BA144" s="2">
        <f t="shared" si="215"/>
        <v>1.4533444536642894</v>
      </c>
      <c r="BB144" s="2">
        <f t="shared" si="222"/>
        <v>6.9156129038733846E-2</v>
      </c>
      <c r="BD144" s="2">
        <f t="shared" si="255"/>
        <v>1371.6199826665081</v>
      </c>
      <c r="BE144" s="2">
        <f t="shared" si="256"/>
        <v>5675.1239631329599</v>
      </c>
      <c r="BF144" s="2">
        <f t="shared" si="223"/>
        <v>42.872179661708579</v>
      </c>
      <c r="BG144" s="2">
        <f t="shared" si="224"/>
        <v>41.733424274500187</v>
      </c>
      <c r="BH144" s="2">
        <f t="shared" si="257"/>
        <v>1.4480489023458691</v>
      </c>
      <c r="BI144" s="2">
        <f t="shared" si="225"/>
        <v>2.1246355684378337</v>
      </c>
      <c r="BJ144" s="2">
        <f t="shared" si="226"/>
        <v>156.57192706488919</v>
      </c>
      <c r="BK144" s="2">
        <f t="shared" si="227"/>
        <v>126.09614399913094</v>
      </c>
      <c r="BL144" s="2">
        <f t="shared" si="228"/>
        <v>216.92955488145526</v>
      </c>
      <c r="BM144" s="2">
        <f t="shared" si="229"/>
        <v>192.32062143609818</v>
      </c>
      <c r="BN144" s="2">
        <f t="shared" si="230"/>
        <v>272.55049091902345</v>
      </c>
      <c r="BO144" s="2">
        <f t="shared" si="231"/>
        <v>280.10736937920711</v>
      </c>
      <c r="BP144" s="2">
        <f t="shared" si="232"/>
        <v>293.80627054235447</v>
      </c>
      <c r="BQ144" s="2">
        <f t="shared" si="233"/>
        <v>382.81882862635172</v>
      </c>
      <c r="BR144" s="2">
        <f t="shared" si="234"/>
        <v>249.0988297827316</v>
      </c>
      <c r="BS144" s="2">
        <f t="shared" si="235"/>
        <v>481.91766046887051</v>
      </c>
      <c r="BU144" s="2">
        <f t="shared" si="236"/>
        <v>3.0214665149386692</v>
      </c>
      <c r="BV144" s="2">
        <f t="shared" si="237"/>
        <v>4.6083115579281442</v>
      </c>
      <c r="BW144" s="2">
        <f t="shared" si="238"/>
        <v>6.7118232986780662</v>
      </c>
      <c r="BX144" s="2">
        <f t="shared" si="239"/>
        <v>9.172955138029744</v>
      </c>
      <c r="BY144" s="2">
        <f t="shared" si="240"/>
        <v>11.547522611590015</v>
      </c>
      <c r="CA144" s="2">
        <f t="shared" si="241"/>
        <v>2.221909949778778</v>
      </c>
      <c r="CB144" s="2">
        <f t="shared" si="242"/>
        <v>3.3888356040407501</v>
      </c>
      <c r="CC144" s="2">
        <f t="shared" si="243"/>
        <v>4.9357048621114785</v>
      </c>
      <c r="CD144" s="2">
        <f t="shared" si="258"/>
        <v>6.7455588831757627</v>
      </c>
      <c r="CE144" s="2">
        <f t="shared" si="244"/>
        <v>8.4917556620706343</v>
      </c>
      <c r="CG144" s="2">
        <f t="shared" si="169"/>
        <v>59.349540162242882</v>
      </c>
      <c r="CH144" s="2">
        <f t="shared" si="170"/>
        <v>90.519345667127496</v>
      </c>
      <c r="CI144" s="2">
        <f t="shared" si="171"/>
        <v>131.83784247063122</v>
      </c>
      <c r="CJ144" s="2">
        <f t="shared" si="172"/>
        <v>180.18093752794712</v>
      </c>
      <c r="CK144" s="2">
        <f t="shared" si="173"/>
        <v>226.82368102460359</v>
      </c>
    </row>
    <row r="145" spans="1:89">
      <c r="A145" s="2">
        <v>1.4</v>
      </c>
      <c r="B145" s="2">
        <f t="shared" si="216"/>
        <v>1358.2608695652175</v>
      </c>
      <c r="C145" s="3">
        <v>13.4</v>
      </c>
      <c r="D145" s="2">
        <f t="shared" si="245"/>
        <v>59.385199999999998</v>
      </c>
      <c r="E145" s="2">
        <f t="shared" si="246"/>
        <v>26.794</v>
      </c>
      <c r="F145" s="2">
        <f t="shared" si="247"/>
        <v>0.84619999999999962</v>
      </c>
      <c r="G145" s="2">
        <f t="shared" si="248"/>
        <v>1.4773999999999998</v>
      </c>
      <c r="H145" s="3">
        <f t="shared" si="175"/>
        <v>88.502799999999993</v>
      </c>
      <c r="J145" s="2">
        <f t="shared" si="249"/>
        <v>67.099797972493519</v>
      </c>
      <c r="K145" s="2">
        <f t="shared" si="250"/>
        <v>30.274748369543115</v>
      </c>
      <c r="L145" s="2">
        <f t="shared" si="251"/>
        <v>0.95612794171483806</v>
      </c>
      <c r="M145" s="2">
        <f t="shared" si="252"/>
        <v>1.6693257162485253</v>
      </c>
      <c r="N145" s="3">
        <f t="shared" si="174"/>
        <v>100</v>
      </c>
      <c r="O145" s="2">
        <v>8.0000000000000002E-3</v>
      </c>
      <c r="P145" s="2">
        <f t="shared" si="192"/>
        <v>7.9522336528019363E-2</v>
      </c>
      <c r="Q145" s="2">
        <f>10^(-1.48+2.53*$M$2+1154/(B145+273.15)-235*A145/(B145+273.15))</f>
        <v>0.18997535114018207</v>
      </c>
      <c r="R145" s="2">
        <v>0.3</v>
      </c>
      <c r="S145" s="2">
        <f t="shared" si="253"/>
        <v>3.6267555682606346E-2</v>
      </c>
      <c r="T145" s="2">
        <v>0.12</v>
      </c>
      <c r="U145" s="2">
        <f t="shared" si="194"/>
        <v>0.64943372377183883</v>
      </c>
      <c r="V145" s="2">
        <f t="shared" si="195"/>
        <v>1.0771167346090973</v>
      </c>
      <c r="W145" s="2">
        <v>0.06</v>
      </c>
      <c r="X145" s="2">
        <f t="shared" si="254"/>
        <v>0.2884343927601033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17"/>
        <v>9.4065331718318532E-2</v>
      </c>
      <c r="AD145" s="2">
        <f t="shared" si="196"/>
        <v>0.13566258238799495</v>
      </c>
      <c r="AE145" s="2">
        <f t="shared" si="197"/>
        <v>0.71672386201044525</v>
      </c>
      <c r="AF145" s="2">
        <f t="shared" si="198"/>
        <v>1.4532112184655426</v>
      </c>
      <c r="AG145" s="2">
        <f t="shared" si="199"/>
        <v>8.0532041626124489</v>
      </c>
      <c r="AH145" s="2">
        <f t="shared" si="218"/>
        <v>0.4563444310151159</v>
      </c>
      <c r="AI145" s="2">
        <f t="shared" si="200"/>
        <v>7.4896251090979013E-2</v>
      </c>
      <c r="AJ145" s="2">
        <f t="shared" si="201"/>
        <v>0.45430954746351099</v>
      </c>
      <c r="AK145" s="2">
        <f t="shared" si="202"/>
        <v>0.78583024853825711</v>
      </c>
      <c r="AL145" s="2">
        <f t="shared" si="203"/>
        <v>5.2476964955272436</v>
      </c>
      <c r="AM145" s="2">
        <f t="shared" si="219"/>
        <v>0.28291099517563678</v>
      </c>
      <c r="AN145" s="2">
        <f t="shared" si="204"/>
        <v>4.1348530514036315E-2</v>
      </c>
      <c r="AO145" s="2">
        <f t="shared" si="205"/>
        <v>0.28797306167196057</v>
      </c>
      <c r="AP145" s="2">
        <f t="shared" si="206"/>
        <v>0.42494110399846285</v>
      </c>
      <c r="AQ145" s="2">
        <f t="shared" si="207"/>
        <v>3.41954803989913</v>
      </c>
      <c r="AR145" s="2">
        <f t="shared" si="220"/>
        <v>0.17607427567343784</v>
      </c>
      <c r="AS145" s="2">
        <f t="shared" si="208"/>
        <v>2.2827590844211425E-2</v>
      </c>
      <c r="AT145" s="2">
        <f t="shared" si="209"/>
        <v>0.18253740145177871</v>
      </c>
      <c r="AU145" s="2">
        <f t="shared" si="210"/>
        <v>0.22978873898443627</v>
      </c>
      <c r="AV145" s="2">
        <f t="shared" si="211"/>
        <v>2.228274597653372</v>
      </c>
      <c r="AW145" s="2">
        <f t="shared" si="221"/>
        <v>0.10997424153588752</v>
      </c>
      <c r="AX145" s="2">
        <f t="shared" si="212"/>
        <v>1.2602597898221109E-2</v>
      </c>
      <c r="AY145" s="2">
        <f t="shared" si="213"/>
        <v>0.11570492995182885</v>
      </c>
      <c r="AZ145" s="2">
        <f t="shared" si="214"/>
        <v>0.12425925397004779</v>
      </c>
      <c r="BA145" s="2">
        <f t="shared" si="215"/>
        <v>1.4520069975954373</v>
      </c>
      <c r="BB145" s="2">
        <f t="shared" si="222"/>
        <v>6.891249778302716E-2</v>
      </c>
      <c r="BD145" s="2">
        <f t="shared" si="255"/>
        <v>1338.5733057037096</v>
      </c>
      <c r="BE145" s="2">
        <f t="shared" si="256"/>
        <v>5642.7616447939363</v>
      </c>
      <c r="BF145" s="2">
        <f t="shared" si="223"/>
        <v>42.879548617424398</v>
      </c>
      <c r="BG145" s="2">
        <f t="shared" si="224"/>
        <v>41.741977441238426</v>
      </c>
      <c r="BH145" s="2">
        <f t="shared" si="257"/>
        <v>1.4382237417495765</v>
      </c>
      <c r="BI145" s="2">
        <f t="shared" si="225"/>
        <v>2.1195130921192646</v>
      </c>
      <c r="BJ145" s="2">
        <f t="shared" si="226"/>
        <v>157.09609007617451</v>
      </c>
      <c r="BK145" s="2">
        <f t="shared" si="227"/>
        <v>126.32748688030293</v>
      </c>
      <c r="BL145" s="2">
        <f t="shared" si="228"/>
        <v>217.24339922225562</v>
      </c>
      <c r="BM145" s="2">
        <f t="shared" si="229"/>
        <v>192.50661231509937</v>
      </c>
      <c r="BN145" s="2">
        <f t="shared" si="230"/>
        <v>272.18829162605493</v>
      </c>
      <c r="BO145" s="2">
        <f t="shared" si="231"/>
        <v>280.04827178403434</v>
      </c>
      <c r="BP145" s="2">
        <f t="shared" si="232"/>
        <v>292.18991423822564</v>
      </c>
      <c r="BQ145" s="2">
        <f t="shared" si="233"/>
        <v>382.14249344435075</v>
      </c>
      <c r="BR145" s="2">
        <f t="shared" si="234"/>
        <v>246.14155209974484</v>
      </c>
      <c r="BS145" s="2">
        <f t="shared" si="235"/>
        <v>480.15813727208604</v>
      </c>
      <c r="BU145" s="2">
        <f t="shared" si="236"/>
        <v>3.0263896112286091</v>
      </c>
      <c r="BV145" s="2">
        <f t="shared" si="237"/>
        <v>4.6118230164370475</v>
      </c>
      <c r="BW145" s="2">
        <f t="shared" si="238"/>
        <v>6.7090322248932175</v>
      </c>
      <c r="BX145" s="2">
        <f t="shared" si="239"/>
        <v>9.1548727892037576</v>
      </c>
      <c r="BY145" s="2">
        <f t="shared" si="240"/>
        <v>11.503004090978216</v>
      </c>
      <c r="CA145" s="2">
        <f t="shared" si="241"/>
        <v>2.2387528453705614</v>
      </c>
      <c r="CB145" s="2">
        <f t="shared" si="242"/>
        <v>3.4115673216980156</v>
      </c>
      <c r="CC145" s="2">
        <f t="shared" si="243"/>
        <v>4.9629647575564251</v>
      </c>
      <c r="CD145" s="2">
        <f t="shared" si="258"/>
        <v>6.772260065191996</v>
      </c>
      <c r="CE145" s="2">
        <f t="shared" si="244"/>
        <v>8.5092755550836419</v>
      </c>
      <c r="CG145" s="2">
        <f t="shared" ref="CG145:CG208" si="259">BK145/BI145</f>
        <v>59.602126238338187</v>
      </c>
      <c r="CH145" s="2">
        <f t="shared" ref="CH145:CH208" si="260">BM145/BI145</f>
        <v>90.825866106170324</v>
      </c>
      <c r="CI145" s="2">
        <f t="shared" ref="CI145:CI208" si="261">BO145/BI145</f>
        <v>132.12858784656947</v>
      </c>
      <c r="CJ145" s="2">
        <f t="shared" ref="CJ145:CJ208" si="262">BQ145/BI145</f>
        <v>180.2973026518336</v>
      </c>
      <c r="CK145" s="2">
        <f t="shared" ref="CK145:CK208" si="263">BS145/BI145</f>
        <v>226.54171802825911</v>
      </c>
    </row>
    <row r="146" spans="1:89">
      <c r="A146" s="2">
        <v>1.4</v>
      </c>
      <c r="B146" s="2">
        <f t="shared" si="216"/>
        <v>1358.695652173913</v>
      </c>
      <c r="C146" s="3">
        <v>13.5</v>
      </c>
      <c r="D146" s="2">
        <f>$D$5+$D$7*$C146</f>
        <v>59.402999999999999</v>
      </c>
      <c r="E146" s="2">
        <f>$E$5+$E$7*$C146</f>
        <v>26.785</v>
      </c>
      <c r="F146" s="2">
        <f>$F$5+$F$7*$C146</f>
        <v>0.75549999999999962</v>
      </c>
      <c r="G146" s="2">
        <f>$G$5+$G$7*$C146</f>
        <v>1.4735</v>
      </c>
      <c r="H146" s="3">
        <f t="shared" si="175"/>
        <v>88.417000000000002</v>
      </c>
      <c r="J146" s="2">
        <f t="shared" si="249"/>
        <v>67.185043600212623</v>
      </c>
      <c r="K146" s="2">
        <f t="shared" si="250"/>
        <v>30.293947996426027</v>
      </c>
      <c r="L146" s="2">
        <f t="shared" si="251"/>
        <v>0.85447368718685268</v>
      </c>
      <c r="M146" s="2">
        <f t="shared" si="252"/>
        <v>1.6665347161744912</v>
      </c>
      <c r="N146" s="3">
        <f t="shared" si="174"/>
        <v>100</v>
      </c>
      <c r="O146" s="2">
        <v>8.0000000000000002E-3</v>
      </c>
      <c r="P146" s="2">
        <f t="shared" si="192"/>
        <v>7.9411075218985036E-2</v>
      </c>
      <c r="Q146" s="2">
        <f t="shared" si="193"/>
        <v>0.18991642211449997</v>
      </c>
      <c r="R146" s="2">
        <v>0.3</v>
      </c>
      <c r="S146" s="2">
        <f t="shared" si="253"/>
        <v>3.6053943321397677E-2</v>
      </c>
      <c r="T146" s="2">
        <v>0.12</v>
      </c>
      <c r="U146" s="2">
        <f t="shared" si="194"/>
        <v>0.64945868347985847</v>
      </c>
      <c r="V146" s="2">
        <f t="shared" si="195"/>
        <v>1.0762591811343529</v>
      </c>
      <c r="W146" s="2">
        <v>0.06</v>
      </c>
      <c r="X146" s="2">
        <f t="shared" si="254"/>
        <v>0.287565000490347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17"/>
        <v>9.3665144711989778E-2</v>
      </c>
      <c r="AD146" s="2">
        <f t="shared" si="196"/>
        <v>0.13556716522137358</v>
      </c>
      <c r="AE146" s="2">
        <f t="shared" si="197"/>
        <v>0.71511365103504243</v>
      </c>
      <c r="AF146" s="2">
        <f t="shared" si="198"/>
        <v>1.4500903490274244</v>
      </c>
      <c r="AG146" s="2">
        <f t="shared" si="199"/>
        <v>8.0457970610609806</v>
      </c>
      <c r="AH146" s="2">
        <f t="shared" si="218"/>
        <v>0.45419365830985486</v>
      </c>
      <c r="AI146" s="2">
        <f t="shared" si="200"/>
        <v>7.4843573425967258E-2</v>
      </c>
      <c r="AJ146" s="2">
        <f t="shared" si="201"/>
        <v>0.45328888349746971</v>
      </c>
      <c r="AK146" s="2">
        <f t="shared" si="202"/>
        <v>0.78414262489824604</v>
      </c>
      <c r="AL146" s="2">
        <f t="shared" si="203"/>
        <v>5.2428698178386135</v>
      </c>
      <c r="AM146" s="2">
        <f t="shared" si="219"/>
        <v>0.28167732411638352</v>
      </c>
      <c r="AN146" s="2">
        <f t="shared" si="204"/>
        <v>4.1319448363629337E-2</v>
      </c>
      <c r="AO146" s="2">
        <f t="shared" si="205"/>
        <v>0.28732609369851564</v>
      </c>
      <c r="AP146" s="2">
        <f t="shared" si="206"/>
        <v>0.42402851421962173</v>
      </c>
      <c r="AQ146" s="2">
        <f t="shared" si="207"/>
        <v>3.4164028396682378</v>
      </c>
      <c r="AR146" s="2">
        <f t="shared" si="220"/>
        <v>0.17536165825128069</v>
      </c>
      <c r="AS146" s="2">
        <f t="shared" si="208"/>
        <v>2.2811535245085959E-2</v>
      </c>
      <c r="AT146" s="2">
        <f t="shared" si="209"/>
        <v>0.18212730804925864</v>
      </c>
      <c r="AU146" s="2">
        <f t="shared" si="210"/>
        <v>0.22929525211645196</v>
      </c>
      <c r="AV146" s="2">
        <f t="shared" si="211"/>
        <v>2.2262250958779162</v>
      </c>
      <c r="AW146" s="2">
        <f t="shared" si="221"/>
        <v>0.10955957356632007</v>
      </c>
      <c r="AX146" s="2">
        <f t="shared" si="212"/>
        <v>1.2593733964169799E-2</v>
      </c>
      <c r="AY146" s="2">
        <f t="shared" si="213"/>
        <v>0.11544498416518512</v>
      </c>
      <c r="AZ146" s="2">
        <f t="shared" si="214"/>
        <v>0.12399239881286842</v>
      </c>
      <c r="BA146" s="2">
        <f t="shared" si="215"/>
        <v>1.4506714840448722</v>
      </c>
      <c r="BB146" s="2">
        <f t="shared" si="222"/>
        <v>6.866937544342494E-2</v>
      </c>
      <c r="BD146" s="2">
        <f t="shared" si="255"/>
        <v>1306.0890519616394</v>
      </c>
      <c r="BE146" s="2">
        <f t="shared" si="256"/>
        <v>5610.6381441062895</v>
      </c>
      <c r="BF146" s="2">
        <f t="shared" si="223"/>
        <v>42.886640027070982</v>
      </c>
      <c r="BG146" s="2">
        <f t="shared" si="224"/>
        <v>41.750456423355701</v>
      </c>
      <c r="BH146" s="2">
        <f t="shared" si="257"/>
        <v>1.4284104400861044</v>
      </c>
      <c r="BI146" s="2">
        <f t="shared" si="225"/>
        <v>2.1143938132153153</v>
      </c>
      <c r="BJ146" s="2">
        <f t="shared" si="226"/>
        <v>157.62170376909339</v>
      </c>
      <c r="BK146" s="2">
        <f t="shared" si="227"/>
        <v>126.55929589429397</v>
      </c>
      <c r="BL146" s="2">
        <f t="shared" si="228"/>
        <v>217.55512837034604</v>
      </c>
      <c r="BM146" s="2">
        <f t="shared" si="229"/>
        <v>192.69215687847156</v>
      </c>
      <c r="BN146" s="2">
        <f t="shared" si="230"/>
        <v>271.81974416757578</v>
      </c>
      <c r="BO146" s="2">
        <f t="shared" si="231"/>
        <v>279.98731972761612</v>
      </c>
      <c r="BP146" s="2">
        <f t="shared" si="232"/>
        <v>290.56967619776782</v>
      </c>
      <c r="BQ146" s="2">
        <f t="shared" si="233"/>
        <v>381.46417627956129</v>
      </c>
      <c r="BR146" s="2">
        <f t="shared" si="234"/>
        <v>243.20201379184678</v>
      </c>
      <c r="BS146" s="2">
        <f t="shared" si="235"/>
        <v>478.40290672778792</v>
      </c>
      <c r="BU146" s="2">
        <f t="shared" si="236"/>
        <v>3.0313272413351435</v>
      </c>
      <c r="BV146" s="2">
        <f t="shared" si="237"/>
        <v>4.6153305469177406</v>
      </c>
      <c r="BW146" s="2">
        <f t="shared" si="238"/>
        <v>6.7062097929781652</v>
      </c>
      <c r="BX146" s="2">
        <f t="shared" si="239"/>
        <v>9.1367666118774622</v>
      </c>
      <c r="BY146" s="2">
        <f t="shared" si="240"/>
        <v>11.45862698785165</v>
      </c>
      <c r="CA146" s="2">
        <f t="shared" si="241"/>
        <v>2.2557023397995919</v>
      </c>
      <c r="CB146" s="2">
        <f t="shared" si="242"/>
        <v>3.4344071374641332</v>
      </c>
      <c r="CC146" s="2">
        <f t="shared" si="243"/>
        <v>4.9902936624371259</v>
      </c>
      <c r="CD146" s="2">
        <f t="shared" si="258"/>
        <v>6.7989445492982181</v>
      </c>
      <c r="CE146" s="2">
        <f t="shared" si="244"/>
        <v>8.5267111234098678</v>
      </c>
      <c r="CG146" s="2">
        <f t="shared" si="259"/>
        <v>59.856066123196719</v>
      </c>
      <c r="CH146" s="2">
        <f t="shared" si="260"/>
        <v>91.133522844284414</v>
      </c>
      <c r="CI146" s="2">
        <f t="shared" si="261"/>
        <v>132.419664670625</v>
      </c>
      <c r="CJ146" s="2">
        <f t="shared" si="262"/>
        <v>180.41302140374529</v>
      </c>
      <c r="CK146" s="2">
        <f t="shared" si="263"/>
        <v>226.26007687767986</v>
      </c>
    </row>
    <row r="147" spans="1:89">
      <c r="A147" s="2">
        <v>1.4</v>
      </c>
      <c r="B147" s="2">
        <v>1359</v>
      </c>
      <c r="C147" s="3">
        <f>(B147-D3)*0.23</f>
        <v>13.57</v>
      </c>
      <c r="D147" s="2">
        <f>$D$5+$D$7*$C147</f>
        <v>59.415460000000003</v>
      </c>
      <c r="E147" s="2">
        <f>$E$5+$E$7*$C147</f>
        <v>26.778700000000001</v>
      </c>
      <c r="F147" s="2">
        <f>$F$5+$F$7*$C147</f>
        <v>0.69200999999999979</v>
      </c>
      <c r="G147" s="2">
        <f>$G$5+$G$7*$C147</f>
        <v>1.4707699999999999</v>
      </c>
      <c r="H147" s="3">
        <f t="shared" si="175"/>
        <v>88.356940000000009</v>
      </c>
      <c r="J147" s="2">
        <f>100*D147/H147</f>
        <v>67.244814046299012</v>
      </c>
      <c r="K147" s="2">
        <f>100*E147/H147</f>
        <v>30.307409921620188</v>
      </c>
      <c r="L147" s="2">
        <f t="shared" si="251"/>
        <v>0.78319824113419922</v>
      </c>
      <c r="M147" s="2">
        <f t="shared" si="252"/>
        <v>1.6645777909465853</v>
      </c>
      <c r="N147" s="3">
        <f t="shared" si="174"/>
        <v>99.999999999999986</v>
      </c>
      <c r="O147" s="2">
        <v>8.0000000000000002E-3</v>
      </c>
      <c r="P147" s="2">
        <f t="shared" si="192"/>
        <v>7.9333320148557998E-2</v>
      </c>
      <c r="Q147" s="2">
        <f t="shared" si="193"/>
        <v>0.18987520134662586</v>
      </c>
      <c r="R147" s="2">
        <v>0.3</v>
      </c>
      <c r="S147" s="2">
        <f t="shared" si="253"/>
        <v>3.5904292275695242E-2</v>
      </c>
      <c r="T147" s="2">
        <v>0.12</v>
      </c>
      <c r="U147" s="2">
        <f t="shared" si="194"/>
        <v>0.64947614793365183</v>
      </c>
      <c r="V147" s="2">
        <f t="shared" si="195"/>
        <v>1.0756595715533588</v>
      </c>
      <c r="W147" s="2">
        <v>0.06</v>
      </c>
      <c r="X147" s="2">
        <f t="shared" si="254"/>
        <v>0.28695646887252457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17"/>
        <v>9.3384551366310312E-2</v>
      </c>
      <c r="AD147" s="2">
        <f t="shared" si="196"/>
        <v>0.13550044336022604</v>
      </c>
      <c r="AE147" s="2">
        <f t="shared" si="197"/>
        <v>0.71398916533517487</v>
      </c>
      <c r="AF147" s="2">
        <f t="shared" si="198"/>
        <v>1.4479107158996514</v>
      </c>
      <c r="AG147" s="2">
        <f t="shared" si="199"/>
        <v>8.0406184894438653</v>
      </c>
      <c r="AH147" s="2">
        <f t="shared" si="218"/>
        <v>0.45269100519372768</v>
      </c>
      <c r="AI147" s="2">
        <f t="shared" si="200"/>
        <v>7.4806737791720881E-2</v>
      </c>
      <c r="AJ147" s="2">
        <f t="shared" si="201"/>
        <v>0.45257610607158205</v>
      </c>
      <c r="AK147" s="2">
        <f t="shared" si="202"/>
        <v>0.78296397886196745</v>
      </c>
      <c r="AL147" s="2">
        <f t="shared" si="203"/>
        <v>5.2394953135322249</v>
      </c>
      <c r="AM147" s="2">
        <f t="shared" si="219"/>
        <v>0.280815382854472</v>
      </c>
      <c r="AN147" s="2">
        <f t="shared" si="204"/>
        <v>4.1299112241000316E-2</v>
      </c>
      <c r="AO147" s="2">
        <f t="shared" si="205"/>
        <v>0.28687428567737777</v>
      </c>
      <c r="AP147" s="2">
        <f t="shared" si="206"/>
        <v>0.42339115628028134</v>
      </c>
      <c r="AQ147" s="2">
        <f t="shared" si="207"/>
        <v>3.414203916846315</v>
      </c>
      <c r="AR147" s="2">
        <f t="shared" si="220"/>
        <v>0.17486374917575273</v>
      </c>
      <c r="AS147" s="2">
        <f t="shared" si="208"/>
        <v>2.2800308130580035E-2</v>
      </c>
      <c r="AT147" s="2">
        <f t="shared" si="209"/>
        <v>0.18184092062935647</v>
      </c>
      <c r="AU147" s="2">
        <f t="shared" si="210"/>
        <v>0.22895059805548998</v>
      </c>
      <c r="AV147" s="2">
        <f t="shared" si="211"/>
        <v>2.2247922153308028</v>
      </c>
      <c r="AW147" s="2">
        <f t="shared" si="221"/>
        <v>0.10926983219292072</v>
      </c>
      <c r="AX147" s="2">
        <f t="shared" si="212"/>
        <v>1.2587535727542856E-2</v>
      </c>
      <c r="AY147" s="2">
        <f t="shared" si="213"/>
        <v>0.11526345185402405</v>
      </c>
      <c r="AZ147" s="2">
        <f t="shared" si="214"/>
        <v>0.12380602563948247</v>
      </c>
      <c r="BA147" s="2">
        <f t="shared" si="215"/>
        <v>1.4497377783950756</v>
      </c>
      <c r="BB147" s="2">
        <f t="shared" si="222"/>
        <v>6.8499491537559465E-2</v>
      </c>
      <c r="BD147" s="2">
        <f>(($W$6-BE146*C146/100)/((100-C146)/100))/((C147-C146)/100+S147*(1-(C147-C146)/100))</f>
        <v>1282.0039017494298</v>
      </c>
      <c r="BE147" s="2">
        <f t="shared" si="256"/>
        <v>5588.3091539099014</v>
      </c>
      <c r="BF147" s="2">
        <f t="shared" si="223"/>
        <v>42.886496128438957</v>
      </c>
      <c r="BG147" s="2">
        <f t="shared" si="224"/>
        <v>41.756316613433505</v>
      </c>
      <c r="BH147" s="2">
        <f t="shared" si="257"/>
        <v>1.4208985221374733</v>
      </c>
      <c r="BI147" s="2">
        <f t="shared" si="225"/>
        <v>2.1108164609400428</v>
      </c>
      <c r="BJ147" s="2">
        <f t="shared" si="226"/>
        <v>157.98176840112808</v>
      </c>
      <c r="BK147" s="2">
        <f t="shared" si="227"/>
        <v>126.72138676205215</v>
      </c>
      <c r="BL147" s="2">
        <f t="shared" si="228"/>
        <v>217.74632457554353</v>
      </c>
      <c r="BM147" s="2">
        <f t="shared" si="229"/>
        <v>192.82139724242111</v>
      </c>
      <c r="BN147" s="2">
        <f t="shared" si="230"/>
        <v>271.49835705676907</v>
      </c>
      <c r="BO147" s="2">
        <f t="shared" si="231"/>
        <v>279.94352994228382</v>
      </c>
      <c r="BP147" s="2">
        <f t="shared" si="232"/>
        <v>289.32242271044311</v>
      </c>
      <c r="BQ147" s="2">
        <f t="shared" si="233"/>
        <v>380.98886878141548</v>
      </c>
      <c r="BR147" s="2">
        <f t="shared" si="234"/>
        <v>240.99885333388514</v>
      </c>
      <c r="BS147" s="2">
        <f t="shared" si="235"/>
        <v>477.17827270143761</v>
      </c>
      <c r="BU147" s="2">
        <f>BK147/BG147</f>
        <v>3.0347836456744455</v>
      </c>
      <c r="BV147" s="2">
        <f>BM147/BG147</f>
        <v>4.617777928726313</v>
      </c>
      <c r="BW147" s="2">
        <f t="shared" si="238"/>
        <v>6.7042199275839058</v>
      </c>
      <c r="BX147" s="2">
        <f t="shared" si="239"/>
        <v>9.1241014457402319</v>
      </c>
      <c r="BY147" s="2">
        <f t="shared" si="240"/>
        <v>11.427690740038207</v>
      </c>
      <c r="CA147" s="2">
        <f t="shared" si="241"/>
        <v>2.2676158972592022</v>
      </c>
      <c r="CB147" s="2">
        <f t="shared" si="242"/>
        <v>3.450442556627566</v>
      </c>
      <c r="CC147" s="2">
        <f t="shared" si="243"/>
        <v>5.0094495889945403</v>
      </c>
      <c r="CD147" s="2">
        <f t="shared" si="258"/>
        <v>6.8176054382183535</v>
      </c>
      <c r="CE147" s="2">
        <f t="shared" si="244"/>
        <v>8.5388667584286448</v>
      </c>
      <c r="CG147" s="2">
        <f t="shared" si="259"/>
        <v>60.034299100366752</v>
      </c>
      <c r="CH147" s="2">
        <f t="shared" si="260"/>
        <v>91.349201036905384</v>
      </c>
      <c r="CI147" s="2">
        <f t="shared" si="261"/>
        <v>132.62334036262547</v>
      </c>
      <c r="CJ147" s="2">
        <f t="shared" si="262"/>
        <v>180.4936032248601</v>
      </c>
      <c r="CK147" s="2">
        <f t="shared" si="263"/>
        <v>226.06336530506701</v>
      </c>
    </row>
    <row r="148" spans="1:89">
      <c r="A148" s="2">
        <v>1.4</v>
      </c>
      <c r="B148" s="2">
        <f t="shared" si="216"/>
        <v>1359.1304347826087</v>
      </c>
      <c r="C148" s="3">
        <v>13.6</v>
      </c>
      <c r="D148" s="2">
        <f>$D$5+$D$7*$C148</f>
        <v>59.4208</v>
      </c>
      <c r="E148" s="2">
        <f>$E$5+$E$7*$C148</f>
        <v>26.776</v>
      </c>
      <c r="F148" s="2">
        <f>$F$5+$F$7*$C148</f>
        <v>0.66479999999999961</v>
      </c>
      <c r="G148" s="2">
        <f>$G$5+$G$7*$C148</f>
        <v>1.4696</v>
      </c>
      <c r="H148" s="3">
        <f t="shared" si="175"/>
        <v>88.331199999999995</v>
      </c>
      <c r="J148" s="2">
        <f>100*D148/H148</f>
        <v>67.270454833626175</v>
      </c>
      <c r="K148" s="2">
        <f t="shared" si="250"/>
        <v>30.313184922201895</v>
      </c>
      <c r="L148" s="2">
        <f t="shared" si="251"/>
        <v>0.7526219501150212</v>
      </c>
      <c r="M148" s="2">
        <f t="shared" si="252"/>
        <v>1.6637382940569132</v>
      </c>
      <c r="N148" s="3">
        <f>SUM(J148:M148)</f>
        <v>100.00000000000001</v>
      </c>
      <c r="O148" s="2">
        <v>8.0000000000000002E-3</v>
      </c>
      <c r="P148" s="2">
        <f t="shared" si="192"/>
        <v>7.9300028725645788E-2</v>
      </c>
      <c r="Q148" s="2">
        <f t="shared" si="193"/>
        <v>0.18985754274686273</v>
      </c>
      <c r="R148" s="2">
        <v>0.3</v>
      </c>
      <c r="S148" s="2">
        <f t="shared" si="253"/>
        <v>3.5840125160486964E-2</v>
      </c>
      <c r="T148" s="2">
        <v>0.12</v>
      </c>
      <c r="U148" s="2">
        <f t="shared" si="194"/>
        <v>0.64948363084959693</v>
      </c>
      <c r="V148" s="2">
        <f t="shared" si="195"/>
        <v>1.0754027667056885</v>
      </c>
      <c r="W148" s="2">
        <v>0.06</v>
      </c>
      <c r="X148" s="2">
        <f t="shared" si="254"/>
        <v>0.28669568011002622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17"/>
        <v>9.3264180266995123E-2</v>
      </c>
      <c r="AD148" s="2">
        <f t="shared" si="196"/>
        <v>0.13547186594363905</v>
      </c>
      <c r="AE148" s="2">
        <f t="shared" si="197"/>
        <v>0.71350791252197598</v>
      </c>
      <c r="AF148" s="2">
        <f t="shared" si="198"/>
        <v>1.4469778390970345</v>
      </c>
      <c r="AG148" s="2">
        <f t="shared" si="199"/>
        <v>8.038400712890061</v>
      </c>
      <c r="AH148" s="2">
        <f t="shared" si="218"/>
        <v>0.45204773706965562</v>
      </c>
      <c r="AI148" s="2">
        <f t="shared" si="200"/>
        <v>7.4790960844750301E-2</v>
      </c>
      <c r="AJ148" s="2">
        <f t="shared" si="201"/>
        <v>0.45227105448983818</v>
      </c>
      <c r="AK148" s="2">
        <f t="shared" si="202"/>
        <v>0.78245952169817656</v>
      </c>
      <c r="AL148" s="2">
        <f t="shared" si="203"/>
        <v>5.2380501473580843</v>
      </c>
      <c r="AM148" s="2">
        <f t="shared" si="219"/>
        <v>0.28044638890636642</v>
      </c>
      <c r="AN148" s="2">
        <f t="shared" si="204"/>
        <v>4.1290402144517131E-2</v>
      </c>
      <c r="AO148" s="2">
        <f t="shared" si="205"/>
        <v>0.28668092271933932</v>
      </c>
      <c r="AP148" s="2">
        <f t="shared" si="206"/>
        <v>0.42311836888822058</v>
      </c>
      <c r="AQ148" s="2">
        <f t="shared" si="207"/>
        <v>3.4132622055331083</v>
      </c>
      <c r="AR148" s="2">
        <f t="shared" si="220"/>
        <v>0.17465059167508534</v>
      </c>
      <c r="AS148" s="2">
        <f t="shared" si="208"/>
        <v>2.2795499482817706E-2</v>
      </c>
      <c r="AT148" s="2">
        <f t="shared" si="209"/>
        <v>0.18171835370697678</v>
      </c>
      <c r="AU148" s="2">
        <f t="shared" si="210"/>
        <v>0.22880308709398806</v>
      </c>
      <c r="AV148" s="2">
        <f t="shared" si="211"/>
        <v>2.2241785695001091</v>
      </c>
      <c r="AW148" s="2">
        <f t="shared" si="221"/>
        <v>0.10914578962545589</v>
      </c>
      <c r="AX148" s="2">
        <f t="shared" si="212"/>
        <v>1.258488098159982E-2</v>
      </c>
      <c r="AY148" s="2">
        <f t="shared" si="213"/>
        <v>0.11518576039432567</v>
      </c>
      <c r="AZ148" s="2">
        <f t="shared" si="214"/>
        <v>0.12372625844936844</v>
      </c>
      <c r="BA148" s="2">
        <f t="shared" si="215"/>
        <v>1.4493379093478986</v>
      </c>
      <c r="BB148" s="2">
        <f t="shared" si="222"/>
        <v>6.842676001621989E-2</v>
      </c>
      <c r="BD148" s="2">
        <f>(($W$6-BE146*C146/100)/((100-C146)/100))/((C148-C146)/100+S148*(1-(C148-C146)/100))</f>
        <v>1274.1620945293537</v>
      </c>
      <c r="BE148" s="2">
        <f>(BE146*C146+BD148*(C148-C146))/C148</f>
        <v>5578.7522908005767</v>
      </c>
      <c r="BF148" s="2">
        <f>(($X$6-BG146*C146/100)/((100-C146)/100))/((C148-C146)/100+X148*(1-(C148-C146)/100))</f>
        <v>42.893451896887896</v>
      </c>
      <c r="BG148" s="2">
        <f>(BG146*C146+BF148*(C148-C146))/C148</f>
        <v>41.75886080183755</v>
      </c>
      <c r="BH148" s="2">
        <f>(($Y$6-BI146*C146/100)/((100-C146)/100))/((C148-C146)/100+AC148*(1-(C148-C146)/100))</f>
        <v>1.4186090840361516</v>
      </c>
      <c r="BI148" s="2">
        <f>(BI146*C146+BH148*(C148-C146))/C148</f>
        <v>2.1092777490301744</v>
      </c>
      <c r="BJ148" s="2">
        <f>(($V$6-BK146*C146/100)/((100-C146)/100))/((C148-C146)/100+AH148*(1-(C148-C146)/100))</f>
        <v>158.14876857387435</v>
      </c>
      <c r="BK148" s="2">
        <f>(BK146*C146+BJ148*(C148-C146))/C148</f>
        <v>126.79157142870264</v>
      </c>
      <c r="BL148" s="2">
        <f>(($V$6-BM146*C146/100)/((100-C146)/100))/((C148-C146)/100+AM148*(1-(C148-C146)/100))</f>
        <v>217.86471297811519</v>
      </c>
      <c r="BM148" s="2">
        <f>(BM146*C146+BL148*(C148-C146))/C148</f>
        <v>192.87724920273368</v>
      </c>
      <c r="BN148" s="2">
        <f>(($V$6-BO146*C146/100)/((100-C146)/100))/((C148-C146)/100+AR148*(1-(C148-C146)/100))</f>
        <v>271.44482891176102</v>
      </c>
      <c r="BO148" s="2">
        <f>(BO146*C146+BN148*(C148-C146))/C148</f>
        <v>279.92450729514655</v>
      </c>
      <c r="BP148" s="2">
        <f>(($V$6-BQ146*C146/100)/((100-C146)/100))/((C148-C146)/100+AW148*(1-(C148-C146)/100))</f>
        <v>288.94563863422923</v>
      </c>
      <c r="BQ148" s="2">
        <f>(BQ146*C146+BP148*(C148-C146))/C148</f>
        <v>380.78389291452208</v>
      </c>
      <c r="BR148" s="2">
        <f>(($V$6-BS146*C146/100)/((100-C146)/100))/((C148-C146)/100+BB148*(1-(C148-C146)/100))</f>
        <v>240.28031701740676</v>
      </c>
      <c r="BS148" s="2">
        <f>(BS146*C146+BR148*(C148-C146))/C148</f>
        <v>476.65200533285866</v>
      </c>
      <c r="BU148" s="2">
        <f t="shared" si="236"/>
        <v>3.0362794624685576</v>
      </c>
      <c r="BV148" s="2">
        <f t="shared" si="237"/>
        <v>4.6188340749526944</v>
      </c>
      <c r="BW148" s="2">
        <f t="shared" si="238"/>
        <v>6.7033559326127214</v>
      </c>
      <c r="BX148" s="2">
        <f t="shared" si="239"/>
        <v>9.1186369935112346</v>
      </c>
      <c r="BY148" s="2">
        <f t="shared" si="240"/>
        <v>11.414391968084631</v>
      </c>
      <c r="CA148" s="2">
        <f t="shared" si="241"/>
        <v>2.2727585814803666</v>
      </c>
      <c r="CB148" s="2">
        <f t="shared" si="242"/>
        <v>3.4573546045554018</v>
      </c>
      <c r="CC148" s="2">
        <f t="shared" si="243"/>
        <v>5.0176902056889157</v>
      </c>
      <c r="CD148" s="2">
        <f t="shared" si="258"/>
        <v>6.8256103348133754</v>
      </c>
      <c r="CE148" s="2">
        <f t="shared" si="244"/>
        <v>8.5440611177317027</v>
      </c>
      <c r="CG148" s="2">
        <f t="shared" si="259"/>
        <v>60.111368209805555</v>
      </c>
      <c r="CH148" s="2">
        <f t="shared" si="260"/>
        <v>91.442319197373024</v>
      </c>
      <c r="CI148" s="2">
        <f t="shared" si="261"/>
        <v>132.71107013946036</v>
      </c>
      <c r="CJ148" s="2">
        <f t="shared" si="262"/>
        <v>180.52809455255613</v>
      </c>
      <c r="CK148" s="2">
        <f t="shared" si="263"/>
        <v>225.97877664618548</v>
      </c>
    </row>
    <row r="149" spans="1:89">
      <c r="A149" s="2">
        <v>1.4</v>
      </c>
      <c r="B149" s="2">
        <f t="shared" si="216"/>
        <v>1359.5652173913043</v>
      </c>
      <c r="C149" s="3">
        <v>13.7</v>
      </c>
      <c r="D149" s="2">
        <f>$D$5+$D$7*$C149</f>
        <v>59.438600000000001</v>
      </c>
      <c r="E149" s="2">
        <f>$E$5+$E$7*$C149</f>
        <v>26.766999999999999</v>
      </c>
      <c r="F149" s="2">
        <f>$F$5+$F$7*$C149</f>
        <v>0.57409999999999961</v>
      </c>
      <c r="G149" s="2">
        <f>$G$5+$G$7*$C149</f>
        <v>1.4657</v>
      </c>
      <c r="H149" s="3">
        <f t="shared" si="175"/>
        <v>88.245400000000004</v>
      </c>
      <c r="J149" s="2">
        <f t="shared" si="249"/>
        <v>67.356032155783751</v>
      </c>
      <c r="K149" s="2">
        <f t="shared" si="250"/>
        <v>30.332459255666581</v>
      </c>
      <c r="L149" s="2">
        <f t="shared" si="251"/>
        <v>0.65057215446924099</v>
      </c>
      <c r="M149" s="2">
        <f t="shared" si="252"/>
        <v>1.6609364340804165</v>
      </c>
      <c r="N149" s="3">
        <f t="shared" si="174"/>
        <v>99.999999999999986</v>
      </c>
      <c r="O149" s="2">
        <v>8.0000000000000002E-3</v>
      </c>
      <c r="P149" s="2">
        <f t="shared" si="192"/>
        <v>7.918919653488507E-2</v>
      </c>
      <c r="Q149" s="2">
        <f t="shared" si="193"/>
        <v>0.18979871297735537</v>
      </c>
      <c r="R149" s="2">
        <v>0.3</v>
      </c>
      <c r="S149" s="2">
        <f t="shared" si="253"/>
        <v>3.5626100224709363E-2</v>
      </c>
      <c r="T149" s="2">
        <v>0.12</v>
      </c>
      <c r="U149" s="2">
        <f t="shared" si="194"/>
        <v>0.64950856589018202</v>
      </c>
      <c r="V149" s="2">
        <f t="shared" si="195"/>
        <v>1.0745474893260138</v>
      </c>
      <c r="W149" s="2">
        <v>0.06</v>
      </c>
      <c r="X149" s="2">
        <f t="shared" si="254"/>
        <v>0.28582642831019595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17"/>
        <v>9.2862436115650218E-2</v>
      </c>
      <c r="AD149" s="2">
        <f t="shared" si="196"/>
        <v>0.13537668435996669</v>
      </c>
      <c r="AE149" s="2">
        <f t="shared" si="197"/>
        <v>0.71190663190354031</v>
      </c>
      <c r="AF149" s="2">
        <f t="shared" si="198"/>
        <v>1.4438736622883297</v>
      </c>
      <c r="AG149" s="2">
        <f t="shared" si="199"/>
        <v>8.0310150978209016</v>
      </c>
      <c r="AH149" s="2">
        <f t="shared" si="218"/>
        <v>0.44990664788823215</v>
      </c>
      <c r="AI149" s="2">
        <f t="shared" si="200"/>
        <v>7.4738413239769763E-2</v>
      </c>
      <c r="AJ149" s="2">
        <f t="shared" si="201"/>
        <v>0.45125605120658896</v>
      </c>
      <c r="AK149" s="2">
        <f t="shared" si="202"/>
        <v>0.78078092466968207</v>
      </c>
      <c r="AL149" s="2">
        <f t="shared" si="203"/>
        <v>5.2332374708714164</v>
      </c>
      <c r="AM149" s="2">
        <f t="shared" si="219"/>
        <v>0.27921817864443066</v>
      </c>
      <c r="AN149" s="2">
        <f t="shared" si="204"/>
        <v>4.1261391797319136E-2</v>
      </c>
      <c r="AO149" s="2">
        <f t="shared" si="205"/>
        <v>0.28603754288126138</v>
      </c>
      <c r="AP149" s="2">
        <f t="shared" si="206"/>
        <v>0.42221066028857857</v>
      </c>
      <c r="AQ149" s="2">
        <f t="shared" si="207"/>
        <v>3.410126128882967</v>
      </c>
      <c r="AR149" s="2">
        <f t="shared" si="220"/>
        <v>0.17394106978904614</v>
      </c>
      <c r="AS149" s="2">
        <f t="shared" si="208"/>
        <v>2.2779483524623993E-2</v>
      </c>
      <c r="AT149" s="2">
        <f t="shared" si="209"/>
        <v>0.18131053471478578</v>
      </c>
      <c r="AU149" s="2">
        <f t="shared" si="210"/>
        <v>0.22831223974475678</v>
      </c>
      <c r="AV149" s="2">
        <f t="shared" si="211"/>
        <v>2.2221350129089252</v>
      </c>
      <c r="AW149" s="2">
        <f t="shared" si="221"/>
        <v>0.10873288621724715</v>
      </c>
      <c r="AX149" s="2">
        <f t="shared" si="212"/>
        <v>1.2576038932412617E-2</v>
      </c>
      <c r="AY149" s="2">
        <f t="shared" si="213"/>
        <v>0.11492725628750042</v>
      </c>
      <c r="AZ149" s="2">
        <f t="shared" si="214"/>
        <v>0.12346083062336521</v>
      </c>
      <c r="BA149" s="2">
        <f t="shared" si="215"/>
        <v>1.448006269848213</v>
      </c>
      <c r="BB149" s="2">
        <f t="shared" si="222"/>
        <v>6.8184649503691103E-2</v>
      </c>
      <c r="BD149" s="2">
        <f t="shared" si="255"/>
        <v>1242.7872974083218</v>
      </c>
      <c r="BE149" s="2">
        <f t="shared" si="256"/>
        <v>5547.1029112867645</v>
      </c>
      <c r="BF149" s="2">
        <f t="shared" si="223"/>
        <v>42.899982218588974</v>
      </c>
      <c r="BG149" s="2">
        <f t="shared" si="224"/>
        <v>41.767190155244499</v>
      </c>
      <c r="BH149" s="2">
        <f t="shared" si="257"/>
        <v>1.4088197611399682</v>
      </c>
      <c r="BI149" s="2">
        <f t="shared" si="225"/>
        <v>2.1041649170017789</v>
      </c>
      <c r="BJ149" s="2">
        <f t="shared" si="226"/>
        <v>158.67728485684901</v>
      </c>
      <c r="BK149" s="2">
        <f t="shared" si="227"/>
        <v>127.02431386248473</v>
      </c>
      <c r="BL149" s="2">
        <f t="shared" si="228"/>
        <v>218.17212344680021</v>
      </c>
      <c r="BM149" s="2">
        <f t="shared" si="229"/>
        <v>193.0618833213035</v>
      </c>
      <c r="BN149" s="2">
        <f t="shared" si="230"/>
        <v>271.06352647218586</v>
      </c>
      <c r="BO149" s="2">
        <f t="shared" si="231"/>
        <v>279.85982860300817</v>
      </c>
      <c r="BP149" s="2">
        <f t="shared" si="232"/>
        <v>287.31788444376485</v>
      </c>
      <c r="BQ149" s="2">
        <f t="shared" si="233"/>
        <v>380.10165927604942</v>
      </c>
      <c r="BR149" s="2">
        <f t="shared" si="234"/>
        <v>237.37656179046004</v>
      </c>
      <c r="BS149" s="2">
        <f t="shared" si="235"/>
        <v>474.90546924860757</v>
      </c>
      <c r="BU149" s="2">
        <f t="shared" si="236"/>
        <v>3.0412463321173382</v>
      </c>
      <c r="BV149" s="2">
        <f t="shared" si="237"/>
        <v>4.6223335255187541</v>
      </c>
      <c r="BW149" s="2">
        <f t="shared" si="238"/>
        <v>6.7004705742185902</v>
      </c>
      <c r="BX149" s="2">
        <f t="shared" si="239"/>
        <v>9.1004843242566551</v>
      </c>
      <c r="BY149" s="2">
        <f t="shared" si="240"/>
        <v>11.370299689383726</v>
      </c>
      <c r="CA149" s="2">
        <f t="shared" si="241"/>
        <v>2.2899217103765399</v>
      </c>
      <c r="CB149" s="2">
        <f t="shared" si="242"/>
        <v>3.4804092588309099</v>
      </c>
      <c r="CC149" s="2">
        <f t="shared" si="243"/>
        <v>5.0451529938911648</v>
      </c>
      <c r="CD149" s="2">
        <f t="shared" si="258"/>
        <v>6.852255408902753</v>
      </c>
      <c r="CE149" s="2">
        <f t="shared" si="244"/>
        <v>8.5613242956482924</v>
      </c>
      <c r="CG149" s="2">
        <f t="shared" si="259"/>
        <v>60.368040943996668</v>
      </c>
      <c r="CH149" s="2">
        <f t="shared" si="260"/>
        <v>91.752258466697114</v>
      </c>
      <c r="CI149" s="2">
        <f t="shared" si="261"/>
        <v>133.00280141624069</v>
      </c>
      <c r="CJ149" s="2">
        <f t="shared" si="262"/>
        <v>180.64252293382765</v>
      </c>
      <c r="CK149" s="2">
        <f t="shared" si="263"/>
        <v>225.69783642496026</v>
      </c>
    </row>
    <row r="150" spans="1:89">
      <c r="A150" s="2">
        <v>1.4</v>
      </c>
      <c r="B150" s="2">
        <f t="shared" si="216"/>
        <v>1360</v>
      </c>
      <c r="C150" s="3">
        <v>13.8</v>
      </c>
      <c r="D150" s="2">
        <f t="shared" ref="D150:D154" si="264">$D$5+$D$7*$C150</f>
        <v>59.456400000000002</v>
      </c>
      <c r="E150" s="2">
        <f t="shared" ref="E150:E154" si="265">$E$5+$E$7*$C150</f>
        <v>26.757999999999999</v>
      </c>
      <c r="F150" s="2">
        <f t="shared" ref="F150:F154" si="266">$F$5+$F$7*$C150</f>
        <v>0.48339999999999961</v>
      </c>
      <c r="G150" s="2">
        <f t="shared" ref="G150:G154" si="267">$G$5+$G$7*$C150</f>
        <v>1.4618</v>
      </c>
      <c r="H150" s="3">
        <f t="shared" si="175"/>
        <v>88.159599999999998</v>
      </c>
      <c r="J150" s="2">
        <f t="shared" si="249"/>
        <v>67.441776051615491</v>
      </c>
      <c r="K150" s="2">
        <f t="shared" si="250"/>
        <v>30.3517711060395</v>
      </c>
      <c r="L150" s="2">
        <f t="shared" si="251"/>
        <v>0.54832372197695955</v>
      </c>
      <c r="M150" s="2">
        <f t="shared" si="252"/>
        <v>1.6581291203680599</v>
      </c>
      <c r="N150" s="3">
        <f t="shared" si="174"/>
        <v>100</v>
      </c>
      <c r="O150" s="2">
        <v>8.0000000000000002E-3</v>
      </c>
      <c r="P150" s="2">
        <f t="shared" si="192"/>
        <v>7.9078578135031025E-2</v>
      </c>
      <c r="Q150" s="2">
        <f t="shared" si="193"/>
        <v>0.18973993274615589</v>
      </c>
      <c r="R150" s="2">
        <v>0.3</v>
      </c>
      <c r="S150" s="2">
        <f t="shared" si="253"/>
        <v>3.5411867535998939E-2</v>
      </c>
      <c r="T150" s="2">
        <v>0.12</v>
      </c>
      <c r="U150" s="2">
        <f t="shared" si="194"/>
        <v>0.64953348861073312</v>
      </c>
      <c r="V150" s="2">
        <f t="shared" si="195"/>
        <v>1.0736933470025309</v>
      </c>
      <c r="W150" s="2">
        <v>0.06</v>
      </c>
      <c r="X150" s="2">
        <f t="shared" si="254"/>
        <v>0.28495724177726556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17"/>
        <v>9.2459909981442753E-2</v>
      </c>
      <c r="AD150" s="2">
        <f t="shared" si="196"/>
        <v>0.13528162027592922</v>
      </c>
      <c r="AE150" s="2">
        <f t="shared" si="197"/>
        <v>0.71030979466604971</v>
      </c>
      <c r="AF150" s="2">
        <f t="shared" si="198"/>
        <v>1.440777792310389</v>
      </c>
      <c r="AG150" s="2">
        <f t="shared" si="199"/>
        <v>8.0236401956211285</v>
      </c>
      <c r="AH150" s="2">
        <f t="shared" si="218"/>
        <v>0.44777037141967213</v>
      </c>
      <c r="AI150" s="2">
        <f t="shared" si="200"/>
        <v>7.4685930503686812E-2</v>
      </c>
      <c r="AJ150" s="2">
        <f t="shared" si="201"/>
        <v>0.45024386444793646</v>
      </c>
      <c r="AK150" s="2">
        <f t="shared" si="202"/>
        <v>0.77910681959583317</v>
      </c>
      <c r="AL150" s="2">
        <f t="shared" si="203"/>
        <v>5.2284317751946228</v>
      </c>
      <c r="AM150" s="2">
        <f t="shared" si="219"/>
        <v>0.27799268246304903</v>
      </c>
      <c r="AN150" s="2">
        <f t="shared" si="204"/>
        <v>4.123241726277601E-2</v>
      </c>
      <c r="AO150" s="2">
        <f t="shared" si="205"/>
        <v>0.28539594835281618</v>
      </c>
      <c r="AP150" s="2">
        <f t="shared" si="206"/>
        <v>0.42130538073282964</v>
      </c>
      <c r="AQ150" s="2">
        <f t="shared" si="207"/>
        <v>3.406994601126752</v>
      </c>
      <c r="AR150" s="2">
        <f t="shared" si="220"/>
        <v>0.17323308645616028</v>
      </c>
      <c r="AS150" s="2">
        <f t="shared" si="208"/>
        <v>2.276348733778907E-2</v>
      </c>
      <c r="AT150" s="2">
        <f t="shared" si="209"/>
        <v>0.18090384737629625</v>
      </c>
      <c r="AU150" s="2">
        <f t="shared" si="210"/>
        <v>0.22782270591151133</v>
      </c>
      <c r="AV150" s="2">
        <f t="shared" si="211"/>
        <v>2.2200944205061863</v>
      </c>
      <c r="AW150" s="2">
        <f t="shared" si="221"/>
        <v>0.10832085985620427</v>
      </c>
      <c r="AX150" s="2">
        <f t="shared" si="212"/>
        <v>1.2567207798546528E-2</v>
      </c>
      <c r="AY150" s="2">
        <f t="shared" si="213"/>
        <v>0.11466946950168021</v>
      </c>
      <c r="AZ150" s="2">
        <f t="shared" si="214"/>
        <v>0.12319611308680962</v>
      </c>
      <c r="BA150" s="2">
        <f t="shared" si="215"/>
        <v>1.4466765618978836</v>
      </c>
      <c r="BB150" s="2">
        <f t="shared" si="222"/>
        <v>6.7943041914073465E-2</v>
      </c>
      <c r="BD150" s="2">
        <f t="shared" si="255"/>
        <v>1211.9595159348466</v>
      </c>
      <c r="BE150" s="2">
        <f t="shared" si="256"/>
        <v>5515.6888287117508</v>
      </c>
      <c r="BF150" s="2">
        <f t="shared" si="223"/>
        <v>42.90622896922784</v>
      </c>
      <c r="BG150" s="2">
        <f t="shared" si="224"/>
        <v>41.775444059693655</v>
      </c>
      <c r="BH150" s="2">
        <f t="shared" si="257"/>
        <v>1.3990425598090239</v>
      </c>
      <c r="BI150" s="2">
        <f t="shared" si="225"/>
        <v>2.0990553347032805</v>
      </c>
      <c r="BJ150" s="2">
        <f t="shared" si="226"/>
        <v>159.20725291915087</v>
      </c>
      <c r="BK150" s="2">
        <f t="shared" si="227"/>
        <v>127.25752356579392</v>
      </c>
      <c r="BL150" s="2">
        <f t="shared" si="228"/>
        <v>218.47732992467195</v>
      </c>
      <c r="BM150" s="2">
        <f t="shared" si="229"/>
        <v>193.24605322422644</v>
      </c>
      <c r="BN150" s="2">
        <f t="shared" si="230"/>
        <v>270.67581771281181</v>
      </c>
      <c r="BO150" s="2">
        <f t="shared" si="231"/>
        <v>279.79327779945606</v>
      </c>
      <c r="BP150" s="2">
        <f t="shared" si="232"/>
        <v>285.6864972012043</v>
      </c>
      <c r="BQ150" s="2">
        <f t="shared" si="233"/>
        <v>379.41749143492729</v>
      </c>
      <c r="BR150" s="2">
        <f t="shared" si="234"/>
        <v>234.49084596411694</v>
      </c>
      <c r="BS150" s="2">
        <f t="shared" si="235"/>
        <v>473.16333429727064</v>
      </c>
      <c r="BU150" s="2">
        <f t="shared" si="236"/>
        <v>3.0462279080493659</v>
      </c>
      <c r="BV150" s="2">
        <f t="shared" si="237"/>
        <v>4.6258288229825588</v>
      </c>
      <c r="BW150" s="2">
        <f t="shared" si="238"/>
        <v>6.6975536489726979</v>
      </c>
      <c r="BX150" s="2">
        <f t="shared" si="239"/>
        <v>9.0823089969497648</v>
      </c>
      <c r="BY150" s="2">
        <f t="shared" si="240"/>
        <v>11.326350801230488</v>
      </c>
      <c r="CA150" s="2">
        <f t="shared" si="241"/>
        <v>2.3071918579481632</v>
      </c>
      <c r="CB150" s="2">
        <f t="shared" si="242"/>
        <v>3.5035706187464744</v>
      </c>
      <c r="CC150" s="2">
        <f t="shared" si="243"/>
        <v>5.0726806114043388</v>
      </c>
      <c r="CD150" s="2">
        <f t="shared" si="258"/>
        <v>6.8788777470527531</v>
      </c>
      <c r="CE150" s="2">
        <f t="shared" si="244"/>
        <v>8.5784994221253612</v>
      </c>
      <c r="CG150" s="2">
        <f t="shared" si="259"/>
        <v>60.626092824648119</v>
      </c>
      <c r="CH150" s="2">
        <f t="shared" si="260"/>
        <v>92.063343938259464</v>
      </c>
      <c r="CI150" s="2">
        <f t="shared" si="261"/>
        <v>133.29485563038159</v>
      </c>
      <c r="CJ150" s="2">
        <f t="shared" si="262"/>
        <v>180.75630745035181</v>
      </c>
      <c r="CK150" s="2">
        <f t="shared" si="263"/>
        <v>225.41727532121317</v>
      </c>
    </row>
    <row r="151" spans="1:89">
      <c r="A151" s="2">
        <v>1.4</v>
      </c>
      <c r="B151" s="2">
        <f t="shared" si="216"/>
        <v>1360.4347826086957</v>
      </c>
      <c r="C151" s="3">
        <v>13.9</v>
      </c>
      <c r="D151" s="2">
        <f t="shared" si="264"/>
        <v>59.474199999999996</v>
      </c>
      <c r="E151" s="2">
        <f t="shared" si="265"/>
        <v>26.748999999999999</v>
      </c>
      <c r="F151" s="2">
        <f t="shared" si="266"/>
        <v>0.3926999999999996</v>
      </c>
      <c r="G151" s="2">
        <f t="shared" si="267"/>
        <v>1.4579</v>
      </c>
      <c r="H151" s="3">
        <f t="shared" si="175"/>
        <v>88.073799999999991</v>
      </c>
      <c r="J151" s="2">
        <f t="shared" si="249"/>
        <v>67.527687007941068</v>
      </c>
      <c r="K151" s="2">
        <f t="shared" si="250"/>
        <v>30.371120582965652</v>
      </c>
      <c r="L151" s="2">
        <f t="shared" si="251"/>
        <v>0.44587607211225089</v>
      </c>
      <c r="M151" s="2">
        <f t="shared" si="252"/>
        <v>1.655316336981032</v>
      </c>
      <c r="N151" s="3">
        <f t="shared" si="174"/>
        <v>100.00000000000001</v>
      </c>
      <c r="O151" s="2">
        <v>8.0000000000000002E-3</v>
      </c>
      <c r="P151" s="2">
        <f t="shared" si="192"/>
        <v>7.8968173015851753E-2</v>
      </c>
      <c r="Q151" s="2">
        <f t="shared" si="193"/>
        <v>0.18968120199353555</v>
      </c>
      <c r="R151" s="2">
        <v>0.3</v>
      </c>
      <c r="S151" s="2">
        <f t="shared" si="253"/>
        <v>3.5197426113371739E-2</v>
      </c>
      <c r="T151" s="2">
        <v>0.12</v>
      </c>
      <c r="U151" s="2">
        <f t="shared" si="194"/>
        <v>0.64955839902035928</v>
      </c>
      <c r="V151" s="2">
        <f t="shared" si="195"/>
        <v>1.0728403377467242</v>
      </c>
      <c r="W151" s="2">
        <v>0.06</v>
      </c>
      <c r="X151" s="2">
        <f t="shared" si="254"/>
        <v>0.28408811719295329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17"/>
        <v>9.2056599578989429E-2</v>
      </c>
      <c r="AD151" s="2">
        <f t="shared" si="196"/>
        <v>0.13518667349749661</v>
      </c>
      <c r="AE151" s="2">
        <f t="shared" si="197"/>
        <v>0.70871738634961701</v>
      </c>
      <c r="AF151" s="2">
        <f t="shared" si="198"/>
        <v>1.4376902029670413</v>
      </c>
      <c r="AG151" s="2">
        <f t="shared" si="199"/>
        <v>8.0162759861046897</v>
      </c>
      <c r="AH151" s="2">
        <f t="shared" si="218"/>
        <v>0.44563888837813181</v>
      </c>
      <c r="AI151" s="2">
        <f t="shared" si="200"/>
        <v>7.4633512529381746E-2</v>
      </c>
      <c r="AJ151" s="2">
        <f t="shared" si="201"/>
        <v>0.44923448504819619</v>
      </c>
      <c r="AK151" s="2">
        <f t="shared" si="202"/>
        <v>0.77743719231093722</v>
      </c>
      <c r="AL151" s="2">
        <f t="shared" si="203"/>
        <v>5.2236330471738981</v>
      </c>
      <c r="AM151" s="2">
        <f t="shared" si="219"/>
        <v>0.27676988952815124</v>
      </c>
      <c r="AN151" s="2">
        <f t="shared" si="204"/>
        <v>4.1203478481749392E-2</v>
      </c>
      <c r="AO151" s="2">
        <f t="shared" si="205"/>
        <v>0.28475613332415411</v>
      </c>
      <c r="AP151" s="2">
        <f t="shared" si="206"/>
        <v>0.42040252256081434</v>
      </c>
      <c r="AQ151" s="2">
        <f t="shared" si="207"/>
        <v>3.4038676136930723</v>
      </c>
      <c r="AR151" s="2">
        <f t="shared" si="220"/>
        <v>0.17252663555813219</v>
      </c>
      <c r="AS151" s="2">
        <f t="shared" si="208"/>
        <v>2.2747510889663987E-2</v>
      </c>
      <c r="AT151" s="2">
        <f t="shared" si="209"/>
        <v>0.1804982880088204</v>
      </c>
      <c r="AU151" s="2">
        <f t="shared" si="210"/>
        <v>0.22733448145198729</v>
      </c>
      <c r="AV151" s="2">
        <f t="shared" si="211"/>
        <v>2.2180567867065295</v>
      </c>
      <c r="AW151" s="2">
        <f t="shared" si="221"/>
        <v>0.10790970706734165</v>
      </c>
      <c r="AX151" s="2">
        <f t="shared" si="212"/>
        <v>1.255838756197683E-2</v>
      </c>
      <c r="AY151" s="2">
        <f t="shared" si="213"/>
        <v>0.11441239770252074</v>
      </c>
      <c r="AZ151" s="2">
        <f t="shared" si="214"/>
        <v>0.12293210359975425</v>
      </c>
      <c r="BA151" s="2">
        <f t="shared" si="215"/>
        <v>1.445348781857329</v>
      </c>
      <c r="BB151" s="2">
        <f t="shared" si="222"/>
        <v>6.7701935261526971E-2</v>
      </c>
      <c r="BD151" s="2">
        <f t="shared" si="255"/>
        <v>1181.6735972069057</v>
      </c>
      <c r="BE151" s="2">
        <f t="shared" si="256"/>
        <v>5484.5088630174714</v>
      </c>
      <c r="BF151" s="2">
        <f t="shared" si="223"/>
        <v>42.91219011106196</v>
      </c>
      <c r="BG151" s="2">
        <f t="shared" si="224"/>
        <v>41.78362208884019</v>
      </c>
      <c r="BH151" s="2">
        <f t="shared" si="257"/>
        <v>1.3892775693378914</v>
      </c>
      <c r="BI151" s="2">
        <f t="shared" si="225"/>
        <v>2.0939490198445365</v>
      </c>
      <c r="BJ151" s="2">
        <f t="shared" si="226"/>
        <v>159.73867299538847</v>
      </c>
      <c r="BK151" s="2">
        <f t="shared" si="227"/>
        <v>127.49120089981977</v>
      </c>
      <c r="BL151" s="2">
        <f t="shared" si="228"/>
        <v>218.78030230521085</v>
      </c>
      <c r="BM151" s="2">
        <f t="shared" si="229"/>
        <v>193.4297528579026</v>
      </c>
      <c r="BN151" s="2">
        <f t="shared" si="230"/>
        <v>270.28168375302539</v>
      </c>
      <c r="BO151" s="2">
        <f t="shared" si="231"/>
        <v>279.72484906530906</v>
      </c>
      <c r="BP151" s="2">
        <f t="shared" si="232"/>
        <v>284.05156115566814</v>
      </c>
      <c r="BQ151" s="2">
        <f t="shared" si="233"/>
        <v>378.73140560558011</v>
      </c>
      <c r="BR151" s="2">
        <f t="shared" si="234"/>
        <v>231.62326521432126</v>
      </c>
      <c r="BS151" s="2">
        <f t="shared" si="235"/>
        <v>471.42563595854443</v>
      </c>
      <c r="BU151" s="2">
        <f t="shared" si="236"/>
        <v>3.0512242483130936</v>
      </c>
      <c r="BV151" s="2">
        <f t="shared" si="237"/>
        <v>4.6293198910959168</v>
      </c>
      <c r="BW151" s="2">
        <f t="shared" si="238"/>
        <v>6.6946050888206647</v>
      </c>
      <c r="BX151" s="2">
        <f t="shared" si="239"/>
        <v>9.0641114071040256</v>
      </c>
      <c r="BY151" s="2">
        <f t="shared" si="240"/>
        <v>11.282545944825007</v>
      </c>
      <c r="CA151" s="2">
        <f t="shared" si="241"/>
        <v>2.3245691471027468</v>
      </c>
      <c r="CB151" s="2">
        <f t="shared" si="242"/>
        <v>3.5268381853153077</v>
      </c>
      <c r="CC151" s="2">
        <f t="shared" si="243"/>
        <v>5.1002716205186296</v>
      </c>
      <c r="CD151" s="2">
        <f t="shared" si="258"/>
        <v>6.9054753135581466</v>
      </c>
      <c r="CE151" s="2">
        <f t="shared" si="244"/>
        <v>8.595585269948403</v>
      </c>
      <c r="CG151" s="2">
        <f t="shared" si="259"/>
        <v>60.885532403881186</v>
      </c>
      <c r="CH151" s="2">
        <f t="shared" si="260"/>
        <v>92.375578882175276</v>
      </c>
      <c r="CI151" s="2">
        <f t="shared" si="261"/>
        <v>133.58722987729519</v>
      </c>
      <c r="CJ151" s="2">
        <f t="shared" si="262"/>
        <v>180.8694490726898</v>
      </c>
      <c r="CK151" s="2">
        <f t="shared" si="263"/>
        <v>225.13711245632189</v>
      </c>
    </row>
    <row r="152" spans="1:89">
      <c r="A152" s="2">
        <v>1.4</v>
      </c>
      <c r="B152" s="2">
        <f t="shared" si="216"/>
        <v>1360.8695652173913</v>
      </c>
      <c r="C152" s="3">
        <v>14</v>
      </c>
      <c r="D152" s="2">
        <f t="shared" si="264"/>
        <v>59.491999999999997</v>
      </c>
      <c r="E152" s="2">
        <f t="shared" si="265"/>
        <v>26.74</v>
      </c>
      <c r="F152" s="2">
        <f t="shared" si="266"/>
        <v>0.3019999999999996</v>
      </c>
      <c r="G152" s="2">
        <f t="shared" si="267"/>
        <v>1.454</v>
      </c>
      <c r="H152" s="3">
        <f t="shared" si="175"/>
        <v>87.987999999999985</v>
      </c>
      <c r="J152" s="2">
        <f t="shared" si="249"/>
        <v>67.613765513479123</v>
      </c>
      <c r="K152" s="2">
        <f t="shared" si="250"/>
        <v>30.390507796517714</v>
      </c>
      <c r="L152" s="2">
        <f t="shared" si="251"/>
        <v>0.34322862208482935</v>
      </c>
      <c r="M152" s="2">
        <f t="shared" si="252"/>
        <v>1.6524980679183527</v>
      </c>
      <c r="N152" s="3">
        <f t="shared" si="174"/>
        <v>100.00000000000001</v>
      </c>
      <c r="O152" s="2">
        <v>8.0000000000000002E-3</v>
      </c>
      <c r="P152" s="2">
        <f t="shared" si="192"/>
        <v>7.8857980668550418E-2</v>
      </c>
      <c r="Q152" s="2">
        <f t="shared" si="193"/>
        <v>0.18962252065985805</v>
      </c>
      <c r="R152" s="2">
        <v>0.3</v>
      </c>
      <c r="S152" s="2">
        <f t="shared" si="253"/>
        <v>3.4982774972908991E-2</v>
      </c>
      <c r="T152" s="2">
        <v>0.12</v>
      </c>
      <c r="U152" s="2">
        <f t="shared" si="194"/>
        <v>0.64958329712816321</v>
      </c>
      <c r="V152" s="2">
        <f t="shared" si="195"/>
        <v>1.0719884595743472</v>
      </c>
      <c r="W152" s="2">
        <v>0.06</v>
      </c>
      <c r="X152" s="2">
        <f t="shared" si="254"/>
        <v>0.28321905123424268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17"/>
        <v>9.1652502613992826E-2</v>
      </c>
      <c r="AD152" s="2">
        <f t="shared" si="196"/>
        <v>0.13509184383103418</v>
      </c>
      <c r="AE152" s="2">
        <f t="shared" si="197"/>
        <v>0.70712939254792484</v>
      </c>
      <c r="AF152" s="2">
        <f t="shared" si="198"/>
        <v>1.4346108681564675</v>
      </c>
      <c r="AG152" s="2">
        <f t="shared" si="199"/>
        <v>8.0089224491317026</v>
      </c>
      <c r="AH152" s="2">
        <f t="shared" si="218"/>
        <v>0.44351217953752953</v>
      </c>
      <c r="AI152" s="2">
        <f t="shared" si="200"/>
        <v>7.4581159209953313E-2</v>
      </c>
      <c r="AJ152" s="2">
        <f t="shared" si="201"/>
        <v>0.44822790387563982</v>
      </c>
      <c r="AK152" s="2">
        <f t="shared" si="202"/>
        <v>0.77577202870032269</v>
      </c>
      <c r="AL152" s="2">
        <f t="shared" si="203"/>
        <v>5.2188412736855225</v>
      </c>
      <c r="AM152" s="2">
        <f t="shared" si="219"/>
        <v>0.27554978903895311</v>
      </c>
      <c r="AN152" s="2">
        <f t="shared" si="204"/>
        <v>4.1174575395221485E-2</v>
      </c>
      <c r="AO152" s="2">
        <f t="shared" si="205"/>
        <v>0.28411809200694915</v>
      </c>
      <c r="AP152" s="2">
        <f t="shared" si="206"/>
        <v>0.41950207813996276</v>
      </c>
      <c r="AQ152" s="2">
        <f t="shared" si="207"/>
        <v>3.4007451580301393</v>
      </c>
      <c r="AR152" s="2">
        <f t="shared" si="220"/>
        <v>0.17182171099527699</v>
      </c>
      <c r="AS152" s="2">
        <f t="shared" si="208"/>
        <v>2.2731554147666352E-2</v>
      </c>
      <c r="AT152" s="2">
        <f t="shared" si="209"/>
        <v>0.18009385294331365</v>
      </c>
      <c r="AU152" s="2">
        <f t="shared" si="210"/>
        <v>0.22684756223883953</v>
      </c>
      <c r="AV152" s="2">
        <f t="shared" si="211"/>
        <v>2.2160221059373657</v>
      </c>
      <c r="AW152" s="2">
        <f t="shared" si="221"/>
        <v>0.10749942438612349</v>
      </c>
      <c r="AX152" s="2">
        <f t="shared" si="212"/>
        <v>1.2549578204715519E-2</v>
      </c>
      <c r="AY152" s="2">
        <f t="shared" si="213"/>
        <v>0.11415603856432585</v>
      </c>
      <c r="AZ152" s="2">
        <f t="shared" si="214"/>
        <v>0.12266879993031936</v>
      </c>
      <c r="BA152" s="2">
        <f t="shared" si="215"/>
        <v>1.4440229260952926</v>
      </c>
      <c r="BB152" s="2">
        <f t="shared" si="222"/>
        <v>6.7461327566105844E-2</v>
      </c>
      <c r="BD152" s="2">
        <f t="shared" si="255"/>
        <v>1151.9243805153883</v>
      </c>
      <c r="BE152" s="2">
        <f t="shared" si="256"/>
        <v>5453.5618309995998</v>
      </c>
      <c r="BF152" s="2">
        <f t="shared" si="223"/>
        <v>42.917863591414786</v>
      </c>
      <c r="BG152" s="2">
        <f t="shared" si="224"/>
        <v>41.791723813858582</v>
      </c>
      <c r="BH152" s="2">
        <f t="shared" si="257"/>
        <v>1.37952487991634</v>
      </c>
      <c r="BI152" s="2">
        <f t="shared" si="225"/>
        <v>2.0888459902736209</v>
      </c>
      <c r="BJ152" s="2">
        <f t="shared" si="226"/>
        <v>160.27154525229423</v>
      </c>
      <c r="BK152" s="2">
        <f t="shared" si="227"/>
        <v>127.72534621662317</v>
      </c>
      <c r="BL152" s="2">
        <f t="shared" si="228"/>
        <v>219.08101022527336</v>
      </c>
      <c r="BM152" s="2">
        <f t="shared" si="229"/>
        <v>193.61297612481238</v>
      </c>
      <c r="BN152" s="2">
        <f t="shared" si="230"/>
        <v>269.88110597273118</v>
      </c>
      <c r="BO152" s="2">
        <f t="shared" si="231"/>
        <v>279.65453661464778</v>
      </c>
      <c r="BP152" s="2">
        <f t="shared" si="232"/>
        <v>282.41316122603331</v>
      </c>
      <c r="BQ152" s="2">
        <f t="shared" si="233"/>
        <v>378.04341814572621</v>
      </c>
      <c r="BR152" s="2">
        <f t="shared" si="234"/>
        <v>228.77391302395952</v>
      </c>
      <c r="BS152" s="2">
        <f t="shared" si="235"/>
        <v>469.69240936615455</v>
      </c>
      <c r="BU152" s="2">
        <f t="shared" si="236"/>
        <v>3.0562354112387218</v>
      </c>
      <c r="BV152" s="2">
        <f t="shared" si="237"/>
        <v>4.6328066529911416</v>
      </c>
      <c r="BW152" s="2">
        <f t="shared" si="238"/>
        <v>6.6916248264904388</v>
      </c>
      <c r="BX152" s="2">
        <f t="shared" si="239"/>
        <v>9.0458919529029576</v>
      </c>
      <c r="BY152" s="2">
        <f t="shared" si="240"/>
        <v>11.238885753030353</v>
      </c>
      <c r="CA152" s="2">
        <f t="shared" si="241"/>
        <v>2.3420536921502548</v>
      </c>
      <c r="CB152" s="2">
        <f t="shared" si="242"/>
        <v>3.5502114420755446</v>
      </c>
      <c r="CC152" s="2">
        <f t="shared" si="243"/>
        <v>5.1279245616142406</v>
      </c>
      <c r="CD152" s="2">
        <f t="shared" si="258"/>
        <v>6.9320460620216977</v>
      </c>
      <c r="CE152" s="2">
        <f t="shared" si="244"/>
        <v>8.612580620179072</v>
      </c>
      <c r="CG152" s="2">
        <f t="shared" si="259"/>
        <v>61.14636828725331</v>
      </c>
      <c r="CH152" s="2">
        <f t="shared" si="260"/>
        <v>92.688966552029399</v>
      </c>
      <c r="CI152" s="2">
        <f t="shared" si="261"/>
        <v>133.87992121813414</v>
      </c>
      <c r="CJ152" s="2">
        <f t="shared" si="262"/>
        <v>180.98194883970635</v>
      </c>
      <c r="CK152" s="2">
        <f t="shared" si="263"/>
        <v>224.85736696396123</v>
      </c>
    </row>
    <row r="153" spans="1:89">
      <c r="A153" s="2">
        <v>1.4</v>
      </c>
      <c r="B153" s="2">
        <f t="shared" si="216"/>
        <v>1361.304347826087</v>
      </c>
      <c r="C153" s="3">
        <v>14.1</v>
      </c>
      <c r="D153" s="2">
        <f t="shared" si="264"/>
        <v>59.509799999999998</v>
      </c>
      <c r="E153" s="2">
        <f t="shared" si="265"/>
        <v>26.731000000000002</v>
      </c>
      <c r="F153" s="2">
        <f t="shared" si="266"/>
        <v>0.2112999999999996</v>
      </c>
      <c r="G153" s="2">
        <f t="shared" si="267"/>
        <v>1.4500999999999999</v>
      </c>
      <c r="H153" s="3">
        <f t="shared" si="175"/>
        <v>87.902200000000008</v>
      </c>
      <c r="J153" s="2">
        <f t="shared" si="249"/>
        <v>67.700012058856302</v>
      </c>
      <c r="K153" s="2">
        <f t="shared" si="250"/>
        <v>30.409932857198115</v>
      </c>
      <c r="L153" s="2">
        <f t="shared" si="251"/>
        <v>0.24038078682899811</v>
      </c>
      <c r="M153" s="2">
        <f t="shared" si="252"/>
        <v>1.6496742971165679</v>
      </c>
      <c r="N153" s="3">
        <f t="shared" si="174"/>
        <v>99.999999999999972</v>
      </c>
      <c r="O153" s="2">
        <v>8.0000000000000002E-3</v>
      </c>
      <c r="P153" s="2">
        <f t="shared" si="192"/>
        <v>7.8748000585760647E-2</v>
      </c>
      <c r="Q153" s="2">
        <f t="shared" si="193"/>
        <v>0.18956388868557975</v>
      </c>
      <c r="R153" s="2">
        <v>0.3</v>
      </c>
      <c r="S153" s="2">
        <f t="shared" si="253"/>
        <v>3.4767913127740038E-2</v>
      </c>
      <c r="T153" s="2">
        <v>0.12</v>
      </c>
      <c r="U153" s="2">
        <f t="shared" si="194"/>
        <v>0.64960818294323619</v>
      </c>
      <c r="V153" s="2">
        <f t="shared" si="195"/>
        <v>1.0711377105054116</v>
      </c>
      <c r="W153" s="2">
        <v>0.06</v>
      </c>
      <c r="X153" s="2">
        <f t="shared" si="254"/>
        <v>0.28235004057333535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17"/>
        <v>9.1247616783197677E-2</v>
      </c>
      <c r="AD153" s="2">
        <f t="shared" si="196"/>
        <v>0.13499713108330233</v>
      </c>
      <c r="AE153" s="2">
        <f t="shared" si="197"/>
        <v>0.70554579890800517</v>
      </c>
      <c r="AF153" s="2">
        <f t="shared" si="198"/>
        <v>1.431539761870829</v>
      </c>
      <c r="AG153" s="2">
        <f t="shared" si="199"/>
        <v>8.0015795646083259</v>
      </c>
      <c r="AH153" s="2">
        <f t="shared" si="218"/>
        <v>0.44139022573124254</v>
      </c>
      <c r="AI153" s="2">
        <f t="shared" si="200"/>
        <v>7.4528870438718281E-2</v>
      </c>
      <c r="AJ153" s="2">
        <f t="shared" si="201"/>
        <v>0.44722411183235566</v>
      </c>
      <c r="AK153" s="2">
        <f t="shared" si="202"/>
        <v>0.77411131470013839</v>
      </c>
      <c r="AL153" s="2">
        <f t="shared" si="203"/>
        <v>5.2140564416357806</v>
      </c>
      <c r="AM153" s="2">
        <f t="shared" si="219"/>
        <v>0.27433237022778634</v>
      </c>
      <c r="AN153" s="2">
        <f t="shared" si="204"/>
        <v>4.1145707944294917E-2</v>
      </c>
      <c r="AO153" s="2">
        <f t="shared" si="205"/>
        <v>0.2834818186343106</v>
      </c>
      <c r="AP153" s="2">
        <f t="shared" si="206"/>
        <v>0.41860403986518685</v>
      </c>
      <c r="AQ153" s="2">
        <f t="shared" si="207"/>
        <v>3.397627225605715</v>
      </c>
      <c r="AR153" s="2">
        <f t="shared" si="220"/>
        <v>0.17111830668642558</v>
      </c>
      <c r="AS153" s="2">
        <f t="shared" si="208"/>
        <v>2.271561707928026E-2</v>
      </c>
      <c r="AT153" s="2">
        <f t="shared" si="209"/>
        <v>0.17969053852431879</v>
      </c>
      <c r="AU153" s="2">
        <f t="shared" si="210"/>
        <v>0.22636194415958386</v>
      </c>
      <c r="AV153" s="2">
        <f t="shared" si="211"/>
        <v>2.2139903726388486</v>
      </c>
      <c r="AW153" s="2">
        <f t="shared" si="221"/>
        <v>0.10709000835841005</v>
      </c>
      <c r="AX153" s="2">
        <f t="shared" si="212"/>
        <v>1.2540779708811282E-2</v>
      </c>
      <c r="AY153" s="2">
        <f t="shared" si="213"/>
        <v>0.11390038977001178</v>
      </c>
      <c r="AZ153" s="2">
        <f t="shared" si="214"/>
        <v>0.12240619985466132</v>
      </c>
      <c r="BA153" s="2">
        <f t="shared" si="215"/>
        <v>1.4426989909888195</v>
      </c>
      <c r="BB153" s="2">
        <f t="shared" si="222"/>
        <v>6.7221216853728116E-2</v>
      </c>
      <c r="BD153" s="2">
        <f t="shared" si="255"/>
        <v>1122.7066977797438</v>
      </c>
      <c r="BE153" s="2">
        <f t="shared" si="256"/>
        <v>5422.8465463668354</v>
      </c>
      <c r="BF153" s="2">
        <f t="shared" si="223"/>
        <v>42.923247342536676</v>
      </c>
      <c r="BG153" s="2">
        <f t="shared" si="224"/>
        <v>41.799748803423668</v>
      </c>
      <c r="BH153" s="2">
        <f t="shared" si="257"/>
        <v>1.3697845826416548</v>
      </c>
      <c r="BI153" s="2">
        <f t="shared" si="225"/>
        <v>2.0837462639783588</v>
      </c>
      <c r="BJ153" s="2">
        <f t="shared" si="226"/>
        <v>160.80586978734573</v>
      </c>
      <c r="BK153" s="2">
        <f t="shared" si="227"/>
        <v>127.95995985896872</v>
      </c>
      <c r="BL153" s="2">
        <f t="shared" si="228"/>
        <v>219.37942306324828</v>
      </c>
      <c r="BM153" s="2">
        <f t="shared" si="229"/>
        <v>193.795716883241</v>
      </c>
      <c r="BN153" s="2">
        <f t="shared" si="230"/>
        <v>269.47406601749407</v>
      </c>
      <c r="BO153" s="2">
        <f t="shared" si="231"/>
        <v>279.58233469551902</v>
      </c>
      <c r="BP153" s="2">
        <f t="shared" si="232"/>
        <v>280.77138299624255</v>
      </c>
      <c r="BQ153" s="2">
        <f t="shared" si="233"/>
        <v>377.35354555601356</v>
      </c>
      <c r="BR153" s="2">
        <f t="shared" si="234"/>
        <v>225.94288066733151</v>
      </c>
      <c r="BS153" s="2">
        <f t="shared" si="235"/>
        <v>467.96368930446079</v>
      </c>
      <c r="BU153" s="2">
        <f t="shared" si="236"/>
        <v>3.061261455439368</v>
      </c>
      <c r="BV153" s="2">
        <f t="shared" si="237"/>
        <v>4.6362890311763758</v>
      </c>
      <c r="BW153" s="2">
        <f t="shared" si="238"/>
        <v>6.6886127955060681</v>
      </c>
      <c r="BX153" s="2">
        <f t="shared" si="239"/>
        <v>9.0276510351924859</v>
      </c>
      <c r="BY153" s="2">
        <f t="shared" si="240"/>
        <v>11.195370850317921</v>
      </c>
      <c r="CA153" s="2">
        <f t="shared" si="241"/>
        <v>2.3596455987621212</v>
      </c>
      <c r="CB153" s="2">
        <f t="shared" si="242"/>
        <v>3.5736898550647545</v>
      </c>
      <c r="CC153" s="2">
        <f t="shared" si="243"/>
        <v>5.1556379533334171</v>
      </c>
      <c r="CD153" s="2">
        <f t="shared" si="258"/>
        <v>6.9585879358660909</v>
      </c>
      <c r="CE153" s="2">
        <f t="shared" si="244"/>
        <v>8.6294842626145147</v>
      </c>
      <c r="CG153" s="2">
        <f t="shared" si="259"/>
        <v>61.408609133946683</v>
      </c>
      <c r="CH153" s="2">
        <f t="shared" si="260"/>
        <v>93.003510184219678</v>
      </c>
      <c r="CI153" s="2">
        <f t="shared" si="261"/>
        <v>134.17292667953294</v>
      </c>
      <c r="CJ153" s="2">
        <f t="shared" si="262"/>
        <v>181.0938078590996</v>
      </c>
      <c r="CK153" s="2">
        <f t="shared" si="263"/>
        <v>224.57805798821622</v>
      </c>
    </row>
    <row r="154" spans="1:89">
      <c r="A154" s="2">
        <v>1.4</v>
      </c>
      <c r="B154" s="2">
        <f t="shared" si="216"/>
        <v>1361.7391304347825</v>
      </c>
      <c r="C154" s="3">
        <v>14.2</v>
      </c>
      <c r="D154" s="2">
        <f t="shared" si="264"/>
        <v>59.5276</v>
      </c>
      <c r="E154" s="2">
        <f t="shared" si="265"/>
        <v>26.722000000000001</v>
      </c>
      <c r="F154" s="2">
        <f t="shared" si="266"/>
        <v>0.1205999999999996</v>
      </c>
      <c r="G154" s="2">
        <f t="shared" si="267"/>
        <v>1.4462000000000002</v>
      </c>
      <c r="H154" s="24">
        <f t="shared" si="175"/>
        <v>87.816400000000002</v>
      </c>
      <c r="J154" s="2">
        <f t="shared" si="249"/>
        <v>67.786427136616851</v>
      </c>
      <c r="K154" s="2">
        <f t="shared" si="250"/>
        <v>30.429395875941172</v>
      </c>
      <c r="L154" s="2">
        <f t="shared" si="251"/>
        <v>0.13733197899253397</v>
      </c>
      <c r="M154" s="2">
        <f t="shared" si="252"/>
        <v>1.6468450084494468</v>
      </c>
      <c r="N154" s="3">
        <f t="shared" si="174"/>
        <v>100</v>
      </c>
      <c r="O154" s="2">
        <v>8.0000000000000002E-3</v>
      </c>
      <c r="P154" s="2">
        <f t="shared" si="192"/>
        <v>7.8638232261542401E-2</v>
      </c>
      <c r="Q154" s="2">
        <f t="shared" si="193"/>
        <v>0.18950530601124965</v>
      </c>
      <c r="R154" s="2">
        <v>0.3</v>
      </c>
      <c r="S154" s="2">
        <f t="shared" si="253"/>
        <v>3.4552839588025623E-2</v>
      </c>
      <c r="T154" s="2">
        <v>0.12</v>
      </c>
      <c r="U154" s="2">
        <f t="shared" si="194"/>
        <v>0.64963305647466174</v>
      </c>
      <c r="V154" s="2">
        <f t="shared" si="195"/>
        <v>1.0702880885641808</v>
      </c>
      <c r="W154" s="2">
        <v>0.06</v>
      </c>
      <c r="X154" s="2">
        <f t="shared" si="254"/>
        <v>0.28148108187760773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17"/>
        <v>9.0841939774347402E-2</v>
      </c>
      <c r="AD154" s="2">
        <f t="shared" si="196"/>
        <v>0.1349025350614558</v>
      </c>
      <c r="AE154" s="2">
        <f t="shared" si="197"/>
        <v>0.70396659113002746</v>
      </c>
      <c r="AF154" s="2">
        <f t="shared" si="198"/>
        <v>1.428476858195896</v>
      </c>
      <c r="AG154" s="2">
        <f t="shared" si="199"/>
        <v>7.9942473124866806</v>
      </c>
      <c r="AH154" s="2">
        <f t="shared" si="218"/>
        <v>0.43927300785180867</v>
      </c>
      <c r="AI154" s="2">
        <f t="shared" si="200"/>
        <v>7.4476646109211078E-2</v>
      </c>
      <c r="AJ154" s="2">
        <f t="shared" si="201"/>
        <v>0.44622309985411412</v>
      </c>
      <c r="AK154" s="2">
        <f t="shared" si="202"/>
        <v>0.77245503629715251</v>
      </c>
      <c r="AL154" s="2">
        <f t="shared" si="203"/>
        <v>5.2092785379609046</v>
      </c>
      <c r="AM154" s="2">
        <f t="shared" si="219"/>
        <v>0.27311762235993287</v>
      </c>
      <c r="AN154" s="2">
        <f t="shared" si="204"/>
        <v>4.1116876070192432E-2</v>
      </c>
      <c r="AO154" s="2">
        <f t="shared" si="205"/>
        <v>0.28284730746069792</v>
      </c>
      <c r="AP154" s="2">
        <f t="shared" si="206"/>
        <v>0.41770840015877081</v>
      </c>
      <c r="AQ154" s="2">
        <f t="shared" si="207"/>
        <v>3.3945138079070776</v>
      </c>
      <c r="AR154" s="2">
        <f t="shared" si="220"/>
        <v>0.17041641656883136</v>
      </c>
      <c r="AS154" s="2">
        <f t="shared" si="208"/>
        <v>2.2699699652056093E-2</v>
      </c>
      <c r="AT154" s="2">
        <f t="shared" si="209"/>
        <v>0.17928834110991165</v>
      </c>
      <c r="AU154" s="2">
        <f t="shared" si="210"/>
        <v>0.2258776231165377</v>
      </c>
      <c r="AV154" s="2">
        <f t="shared" si="211"/>
        <v>2.2119615812638447</v>
      </c>
      <c r="AW154" s="2">
        <f t="shared" si="221"/>
        <v>0.10668145554040499</v>
      </c>
      <c r="AX154" s="2">
        <f t="shared" si="212"/>
        <v>1.253199205634942E-2</v>
      </c>
      <c r="AY154" s="2">
        <f t="shared" si="213"/>
        <v>0.11364544901107324</v>
      </c>
      <c r="AZ154" s="2">
        <f t="shared" si="214"/>
        <v>0.12214430115694058</v>
      </c>
      <c r="BA154" s="2">
        <f t="shared" si="215"/>
        <v>1.4413769729232415</v>
      </c>
      <c r="BB154" s="2">
        <f t="shared" si="222"/>
        <v>6.698160115614582E-2</v>
      </c>
      <c r="BD154" s="2">
        <f t="shared" si="255"/>
        <v>1094.0153739880805</v>
      </c>
      <c r="BE154" s="2">
        <f t="shared" si="256"/>
        <v>5392.361819800788</v>
      </c>
      <c r="BF154" s="2">
        <f t="shared" si="223"/>
        <v>42.928339281463607</v>
      </c>
      <c r="BG154" s="2">
        <f t="shared" si="224"/>
        <v>41.807696623691555</v>
      </c>
      <c r="BH154" s="2">
        <f t="shared" si="257"/>
        <v>1.3600567695311878</v>
      </c>
      <c r="BI154" s="2">
        <f t="shared" si="225"/>
        <v>2.0786498590878857</v>
      </c>
      <c r="BJ154" s="2">
        <f t="shared" si="226"/>
        <v>161.3416466273593</v>
      </c>
      <c r="BK154" s="2">
        <f t="shared" si="227"/>
        <v>128.19504216015457</v>
      </c>
      <c r="BL154" s="2">
        <f t="shared" si="228"/>
        <v>219.67550993720045</v>
      </c>
      <c r="BM154" s="2">
        <f t="shared" si="229"/>
        <v>193.97796894700127</v>
      </c>
      <c r="BN154" s="2">
        <f t="shared" si="230"/>
        <v>269.06054580373257</v>
      </c>
      <c r="BO154" s="2">
        <f t="shared" si="231"/>
        <v>279.5082375906473</v>
      </c>
      <c r="BP154" s="2">
        <f t="shared" si="232"/>
        <v>279.12631271045689</v>
      </c>
      <c r="BQ154" s="2">
        <f t="shared" si="233"/>
        <v>376.66180447963643</v>
      </c>
      <c r="BR154" s="2">
        <f t="shared" si="234"/>
        <v>223.13025719498236</v>
      </c>
      <c r="BS154" s="2">
        <f t="shared" si="235"/>
        <v>466.23951020509827</v>
      </c>
      <c r="BU154" s="2">
        <f t="shared" si="236"/>
        <v>3.0663024398122212</v>
      </c>
      <c r="BV154" s="2">
        <f t="shared" si="237"/>
        <v>4.6397669475308518</v>
      </c>
      <c r="BW154" s="2">
        <f t="shared" si="238"/>
        <v>6.685568930201617</v>
      </c>
      <c r="BX154" s="2">
        <f t="shared" si="239"/>
        <v>9.0093890574729727</v>
      </c>
      <c r="BY154" s="2">
        <f t="shared" si="240"/>
        <v>11.152001852713646</v>
      </c>
      <c r="CA154" s="2">
        <f t="shared" si="241"/>
        <v>2.3773449639343847</v>
      </c>
      <c r="CB154" s="2">
        <f t="shared" si="242"/>
        <v>3.5972728728015415</v>
      </c>
      <c r="CC154" s="2">
        <f t="shared" si="243"/>
        <v>5.1834102927643171</v>
      </c>
      <c r="CD154" s="2">
        <f t="shared" si="258"/>
        <v>6.9850988688580165</v>
      </c>
      <c r="CE154" s="2">
        <f t="shared" si="244"/>
        <v>8.6462949962493933</v>
      </c>
      <c r="CG154" s="2">
        <f t="shared" si="259"/>
        <v>61.672263656952175</v>
      </c>
      <c r="CH154" s="2">
        <f t="shared" si="260"/>
        <v>93.319212997286158</v>
      </c>
      <c r="CI154" s="2">
        <f t="shared" si="261"/>
        <v>134.4662432533471</v>
      </c>
      <c r="CJ154" s="2">
        <f t="shared" si="262"/>
        <v>181.2050273079258</v>
      </c>
      <c r="CK154" s="2">
        <f t="shared" si="263"/>
        <v>224.29920468167967</v>
      </c>
    </row>
    <row r="155" spans="1:89">
      <c r="A155" s="2">
        <v>1.4</v>
      </c>
      <c r="B155" s="2">
        <f>$D$3+C155/0.23</f>
        <v>1362.1739130434783</v>
      </c>
      <c r="C155" s="3">
        <v>14.3</v>
      </c>
      <c r="D155" s="2">
        <f>$D$5+$D$7*$C155</f>
        <v>59.545400000000001</v>
      </c>
      <c r="E155" s="2">
        <f>$E$5+$E$7*$C155</f>
        <v>26.713000000000001</v>
      </c>
      <c r="F155" s="2">
        <f>$F$5+$F$7*$C155</f>
        <v>2.9899999999999594E-2</v>
      </c>
      <c r="G155" s="2">
        <f>$G$5+$G$7*$C155</f>
        <v>1.4422999999999999</v>
      </c>
      <c r="H155" s="24">
        <f t="shared" si="175"/>
        <v>87.730599999999995</v>
      </c>
      <c r="J155" s="2">
        <f t="shared" si="249"/>
        <v>67.87301124123168</v>
      </c>
      <c r="K155" s="2">
        <f t="shared" si="250"/>
        <v>30.448896964115146</v>
      </c>
      <c r="L155" s="2">
        <f t="shared" si="251"/>
        <v>3.4081608925505574E-2</v>
      </c>
      <c r="M155" s="2">
        <f t="shared" si="252"/>
        <v>1.6440101857276708</v>
      </c>
      <c r="N155" s="3">
        <f t="shared" ref="N155:N222" si="268">SUM(J155:M155)</f>
        <v>100</v>
      </c>
      <c r="O155" s="2">
        <v>8.0000000000000002E-3</v>
      </c>
      <c r="P155" s="2">
        <f t="shared" si="192"/>
        <v>7.8528675191376754E-2</v>
      </c>
      <c r="Q155" s="2">
        <f t="shared" si="193"/>
        <v>0.18944677257750875</v>
      </c>
      <c r="R155" s="2">
        <v>0.3</v>
      </c>
      <c r="S155" s="2">
        <f t="shared" si="253"/>
        <v>3.4337553360940368E-2</v>
      </c>
      <c r="T155" s="2">
        <v>0.12</v>
      </c>
      <c r="U155" s="2">
        <f t="shared" si="194"/>
        <v>0.64965791773151416</v>
      </c>
      <c r="V155" s="2">
        <f t="shared" si="195"/>
        <v>1.0694395917791537</v>
      </c>
      <c r="W155" s="2">
        <v>0.06</v>
      </c>
      <c r="X155" s="2">
        <f t="shared" si="254"/>
        <v>0.28061217180956405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17"/>
        <v>9.043546926613974E-2</v>
      </c>
      <c r="AD155" s="2">
        <f t="shared" si="196"/>
        <v>0.13480805557304176</v>
      </c>
      <c r="AE155" s="2">
        <f t="shared" si="197"/>
        <v>0.70239175496706641</v>
      </c>
      <c r="AF155" s="2">
        <f t="shared" si="198"/>
        <v>1.4254221313106517</v>
      </c>
      <c r="AG155" s="2">
        <f t="shared" si="199"/>
        <v>7.9869256727646736</v>
      </c>
      <c r="AH155" s="2">
        <f t="shared" si="218"/>
        <v>0.43716050685061913</v>
      </c>
      <c r="AI155" s="2">
        <f t="shared" si="200"/>
        <v>7.4424486115182917E-2</v>
      </c>
      <c r="AJ155" s="2">
        <f t="shared" si="201"/>
        <v>0.44522485891022107</v>
      </c>
      <c r="AK155" s="2">
        <f t="shared" si="202"/>
        <v>0.77080317952853838</v>
      </c>
      <c r="AL155" s="2">
        <f t="shared" si="203"/>
        <v>5.2045075496269613</v>
      </c>
      <c r="AM155" s="2">
        <f t="shared" si="219"/>
        <v>0.27190553473345241</v>
      </c>
      <c r="AN155" s="2">
        <f t="shared" si="204"/>
        <v>4.1088079714256466E-2</v>
      </c>
      <c r="AO155" s="2">
        <f t="shared" si="205"/>
        <v>0.28221455276182761</v>
      </c>
      <c r="AP155" s="2">
        <f t="shared" si="206"/>
        <v>0.41681515147025583</v>
      </c>
      <c r="AQ155" s="2">
        <f t="shared" si="207"/>
        <v>3.3914048964409473</v>
      </c>
      <c r="AR155" s="2">
        <f t="shared" si="220"/>
        <v>0.16971603459807327</v>
      </c>
      <c r="AS155" s="2">
        <f t="shared" si="208"/>
        <v>2.268380183361034E-2</v>
      </c>
      <c r="AT155" s="2">
        <f t="shared" si="209"/>
        <v>0.17888725707164224</v>
      </c>
      <c r="AU155" s="2">
        <f t="shared" si="210"/>
        <v>0.22539459502675774</v>
      </c>
      <c r="AV155" s="2">
        <f t="shared" si="211"/>
        <v>2.2099357262778927</v>
      </c>
      <c r="AW155" s="2">
        <f t="shared" si="221"/>
        <v>0.10627376249860078</v>
      </c>
      <c r="AX155" s="2">
        <f t="shared" si="212"/>
        <v>1.2523215229451743E-2</v>
      </c>
      <c r="AY155" s="2">
        <f t="shared" si="213"/>
        <v>0.11339121398754567</v>
      </c>
      <c r="AZ155" s="2">
        <f t="shared" si="214"/>
        <v>0.12188310162928795</v>
      </c>
      <c r="BA155" s="2">
        <f t="shared" si="215"/>
        <v>1.4400568682921453</v>
      </c>
      <c r="BB155" s="2">
        <f t="shared" si="222"/>
        <v>6.6742478510913875E-2</v>
      </c>
      <c r="BD155" s="2">
        <f>(($W$6-BE154*C154/100)/((100-C154)/100))/((C155-C154)/100+S155*(1-(C155-C154)/100))</f>
        <v>1065.8452276417095</v>
      </c>
      <c r="BE155" s="2">
        <f t="shared" si="256"/>
        <v>5362.1064590164578</v>
      </c>
      <c r="BF155" s="2">
        <f t="shared" si="223"/>
        <v>42.933137309874652</v>
      </c>
      <c r="BG155" s="2">
        <f t="shared" si="224"/>
        <v>41.815566838280247</v>
      </c>
      <c r="BH155" s="2">
        <f t="shared" si="257"/>
        <v>1.3503415335351328</v>
      </c>
      <c r="BI155" s="2">
        <f t="shared" si="225"/>
        <v>2.0735567938742303</v>
      </c>
      <c r="BJ155" s="2">
        <f t="shared" si="226"/>
        <v>161.87887572705932</v>
      </c>
      <c r="BK155" s="2">
        <f t="shared" si="227"/>
        <v>128.43059344383923</v>
      </c>
      <c r="BL155" s="2">
        <f t="shared" si="228"/>
        <v>219.96923970300969</v>
      </c>
      <c r="BM155" s="2">
        <f t="shared" si="229"/>
        <v>194.1597260851552</v>
      </c>
      <c r="BN155" s="2">
        <f t="shared" si="230"/>
        <v>268.64052752397146</v>
      </c>
      <c r="BO155" s="2">
        <f t="shared" si="231"/>
        <v>279.43223961815306</v>
      </c>
      <c r="BP155" s="2">
        <f t="shared" si="232"/>
        <v>277.47803726805591</v>
      </c>
      <c r="BQ155" s="2">
        <f t="shared" si="233"/>
        <v>375.96821170193306</v>
      </c>
      <c r="BR155" s="2">
        <f t="shared" si="234"/>
        <v>220.33612941891349</v>
      </c>
      <c r="BS155" s="2">
        <f t="shared" si="235"/>
        <v>464.51990614365644</v>
      </c>
      <c r="BU155" s="2">
        <f t="shared" si="236"/>
        <v>3.0713584235396962</v>
      </c>
      <c r="BV155" s="2">
        <f t="shared" si="237"/>
        <v>4.6432403233001454</v>
      </c>
      <c r="BW155" s="2">
        <f t="shared" si="238"/>
        <v>6.6824931657352442</v>
      </c>
      <c r="BX155" s="2">
        <f t="shared" si="239"/>
        <v>8.9911064258909263</v>
      </c>
      <c r="BY155" s="2">
        <f t="shared" si="240"/>
        <v>11.108779367745163</v>
      </c>
      <c r="CA155" s="2">
        <f t="shared" si="241"/>
        <v>2.395151875955043</v>
      </c>
      <c r="CB155" s="2">
        <f t="shared" si="242"/>
        <v>3.620959926274363</v>
      </c>
      <c r="CC155" s="2">
        <f t="shared" si="243"/>
        <v>5.2112400556367886</v>
      </c>
      <c r="CD155" s="2">
        <f t="shared" si="258"/>
        <v>7.0115767856443281</v>
      </c>
      <c r="CE155" s="2">
        <f t="shared" si="244"/>
        <v>8.6630116297403905</v>
      </c>
      <c r="CG155" s="2">
        <f t="shared" si="259"/>
        <v>61.937340623248474</v>
      </c>
      <c r="CH155" s="2">
        <f t="shared" si="260"/>
        <v>93.636078191225934</v>
      </c>
      <c r="CI155" s="2">
        <f t="shared" si="261"/>
        <v>134.75986789638989</v>
      </c>
      <c r="CJ155" s="2">
        <f t="shared" si="262"/>
        <v>181.31560843311874</v>
      </c>
      <c r="CK155" s="2">
        <f t="shared" si="263"/>
        <v>224.02082620353414</v>
      </c>
    </row>
    <row r="156" spans="1:89">
      <c r="A156" s="2">
        <v>1.4</v>
      </c>
      <c r="B156" s="2">
        <f>$D$3+C156/0.23</f>
        <v>1362.3172427016921</v>
      </c>
      <c r="C156" s="3">
        <f>F5/-F7</f>
        <v>14.332965821389195</v>
      </c>
      <c r="D156" s="2">
        <f>$D$5+$D$7*$C156</f>
        <v>59.55126791620728</v>
      </c>
      <c r="E156" s="2">
        <f>$E$5+$E$7*$C156</f>
        <v>26.710033076074971</v>
      </c>
      <c r="F156" s="2">
        <v>0</v>
      </c>
      <c r="G156" s="2">
        <f>$G$5+$G$7*$C156</f>
        <v>1.4410143329658214</v>
      </c>
      <c r="H156" s="3">
        <f>SUM(D156:G156)</f>
        <v>87.70231532524808</v>
      </c>
      <c r="J156" s="2">
        <f>100*D156/H156</f>
        <v>67.90159153194378</v>
      </c>
      <c r="K156" s="2">
        <f t="shared" si="250"/>
        <v>30.45533402056671</v>
      </c>
      <c r="L156" s="2">
        <f t="shared" si="251"/>
        <v>0</v>
      </c>
      <c r="M156" s="2">
        <f t="shared" si="252"/>
        <v>1.6430744474895027</v>
      </c>
      <c r="N156" s="3">
        <f t="shared" si="268"/>
        <v>99.999999999999986</v>
      </c>
      <c r="O156" s="2">
        <v>8.0000000000000002E-3</v>
      </c>
      <c r="P156" s="2">
        <f t="shared" si="192"/>
        <v>7.8492605017426373E-2</v>
      </c>
      <c r="Q156" s="2">
        <f t="shared" si="193"/>
        <v>0.1894274873320807</v>
      </c>
      <c r="R156" s="2">
        <v>0.3</v>
      </c>
      <c r="S156" s="2">
        <f>(J156*O156+K156*P156+L156*Q156+M156*R156)/100</f>
        <v>3.4266535704525314E-2</v>
      </c>
      <c r="T156" s="2">
        <v>0.12</v>
      </c>
      <c r="U156" s="2">
        <f t="shared" si="194"/>
        <v>0.64966611076041303</v>
      </c>
      <c r="V156" s="2">
        <f t="shared" si="195"/>
        <v>1.0691601241059769</v>
      </c>
      <c r="W156" s="2">
        <v>0.06</v>
      </c>
      <c r="X156" s="2">
        <f t="shared" si="254"/>
        <v>0.28032573855733489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17"/>
        <v>9.0301298619666584E-2</v>
      </c>
      <c r="AD156" s="2">
        <f t="shared" si="196"/>
        <v>0.13477693514115302</v>
      </c>
      <c r="AE156" s="2">
        <f t="shared" si="197"/>
        <v>0.70187355298415666</v>
      </c>
      <c r="AF156" s="2">
        <f t="shared" si="198"/>
        <v>1.4244169031976694</v>
      </c>
      <c r="AG156" s="2">
        <f t="shared" si="199"/>
        <v>7.9845143565745609</v>
      </c>
      <c r="AH156" s="2">
        <f t="shared" si="218"/>
        <v>0.43646513409117021</v>
      </c>
      <c r="AI156" s="2">
        <f t="shared" si="200"/>
        <v>7.4407305226836459E-2</v>
      </c>
      <c r="AJ156" s="2">
        <f t="shared" si="201"/>
        <v>0.44489638636894119</v>
      </c>
      <c r="AK156" s="2">
        <f t="shared" si="202"/>
        <v>0.77025959808089683</v>
      </c>
      <c r="AL156" s="2">
        <f t="shared" si="203"/>
        <v>5.2029362675304247</v>
      </c>
      <c r="AM156" s="2">
        <f t="shared" si="219"/>
        <v>0.27150654131010171</v>
      </c>
      <c r="AN156" s="2">
        <f t="shared" si="204"/>
        <v>4.1078594533413601E-2</v>
      </c>
      <c r="AO156" s="2">
        <f t="shared" si="205"/>
        <v>0.28200634396693069</v>
      </c>
      <c r="AP156" s="2">
        <f t="shared" si="206"/>
        <v>0.41652120745257071</v>
      </c>
      <c r="AQ156" s="2">
        <f t="shared" si="207"/>
        <v>3.3903810044117648</v>
      </c>
      <c r="AR156" s="2">
        <f t="shared" si="220"/>
        <v>0.1694854774374866</v>
      </c>
      <c r="AS156" s="2">
        <f t="shared" si="208"/>
        <v>2.2678565279259495E-2</v>
      </c>
      <c r="AT156" s="2">
        <f t="shared" si="209"/>
        <v>0.17875527982293982</v>
      </c>
      <c r="AU156" s="2">
        <f t="shared" si="210"/>
        <v>0.22523564352849057</v>
      </c>
      <c r="AV156" s="2">
        <f t="shared" si="211"/>
        <v>2.2092685291592251</v>
      </c>
      <c r="AW156" s="2">
        <f t="shared" si="221"/>
        <v>0.10613955098974541</v>
      </c>
      <c r="AX156" s="2">
        <f t="shared" si="212"/>
        <v>1.2520324245935075E-2</v>
      </c>
      <c r="AY156" s="2">
        <f t="shared" si="213"/>
        <v>0.11330755760701818</v>
      </c>
      <c r="AZ156" s="2">
        <f t="shared" si="214"/>
        <v>0.12179714791946124</v>
      </c>
      <c r="BA156" s="2">
        <f t="shared" si="215"/>
        <v>1.4396221037051857</v>
      </c>
      <c r="BB156" s="2">
        <f t="shared" si="222"/>
        <v>6.6663757494103915E-2</v>
      </c>
      <c r="BD156" s="2">
        <f>(($W$6-BE155*C155/100)/((100-C155)/100))/((C156-C155)/100+S156*(1-(C156-C155)/100))</f>
        <v>1053.2914518800239</v>
      </c>
      <c r="BE156" s="2">
        <f t="shared" si="256"/>
        <v>5352.1961845000451</v>
      </c>
      <c r="BF156" s="2">
        <f t="shared" si="223"/>
        <v>42.922423768359003</v>
      </c>
      <c r="BG156" s="2">
        <f t="shared" si="224"/>
        <v>41.818112609219433</v>
      </c>
      <c r="BH156" s="2">
        <f t="shared" si="257"/>
        <v>1.3456254061902087</v>
      </c>
      <c r="BI156" s="2">
        <f t="shared" si="225"/>
        <v>2.0718825516825574</v>
      </c>
      <c r="BJ156" s="2">
        <f t="shared" si="226"/>
        <v>162.03322461602036</v>
      </c>
      <c r="BK156" s="2">
        <f t="shared" si="227"/>
        <v>128.50787949553524</v>
      </c>
      <c r="BL156" s="2">
        <f t="shared" si="228"/>
        <v>220.00016000847378</v>
      </c>
      <c r="BM156" s="2">
        <f t="shared" si="229"/>
        <v>194.21915908317882</v>
      </c>
      <c r="BN156" s="2">
        <f t="shared" si="230"/>
        <v>268.35441196827315</v>
      </c>
      <c r="BO156" s="2">
        <f t="shared" si="231"/>
        <v>279.40676061455832</v>
      </c>
      <c r="BP156" s="2">
        <f t="shared" si="232"/>
        <v>276.67365592746455</v>
      </c>
      <c r="BQ156" s="2">
        <f t="shared" si="233"/>
        <v>375.73983422365177</v>
      </c>
      <c r="BR156" s="2">
        <f t="shared" si="234"/>
        <v>219.07409680184639</v>
      </c>
      <c r="BS156" s="2">
        <f t="shared" si="235"/>
        <v>463.95538078217027</v>
      </c>
      <c r="BU156" s="2">
        <f t="shared" si="236"/>
        <v>3.0730195955138284</v>
      </c>
      <c r="BV156" s="2">
        <f t="shared" si="237"/>
        <v>4.6443788819000948</v>
      </c>
      <c r="BW156" s="2">
        <f t="shared" si="238"/>
        <v>6.6814770725199804</v>
      </c>
      <c r="BX156" s="2">
        <f t="shared" si="239"/>
        <v>8.9850978626140634</v>
      </c>
      <c r="BY156" s="2">
        <f t="shared" si="240"/>
        <v>11.094603554151899</v>
      </c>
      <c r="CA156" s="2">
        <f t="shared" si="241"/>
        <v>2.4010308117571237</v>
      </c>
      <c r="CB156" s="2">
        <f t="shared" si="242"/>
        <v>3.6287750371639462</v>
      </c>
      <c r="CC156" s="2">
        <f t="shared" si="243"/>
        <v>5.2204132842461952</v>
      </c>
      <c r="CD156" s="2">
        <f t="shared" si="258"/>
        <v>7.0202926288799725</v>
      </c>
      <c r="CE156" s="2">
        <f t="shared" si="244"/>
        <v>8.6685047555951815</v>
      </c>
      <c r="CG156" s="2">
        <f t="shared" si="259"/>
        <v>62.024693142560196</v>
      </c>
      <c r="CH156" s="2">
        <f t="shared" si="260"/>
        <v>93.740428928008086</v>
      </c>
      <c r="CI156" s="2">
        <f t="shared" si="261"/>
        <v>134.85646683382441</v>
      </c>
      <c r="CJ156" s="2">
        <f t="shared" si="262"/>
        <v>181.35189850337645</v>
      </c>
      <c r="CK156" s="2">
        <f t="shared" si="263"/>
        <v>223.92938267924319</v>
      </c>
    </row>
    <row r="157" spans="1:89">
      <c r="A157" s="2">
        <v>1.4</v>
      </c>
      <c r="B157" s="2">
        <f>$B$156+(C157-$C$156)/0.14</f>
        <v>1362.7960582631979</v>
      </c>
      <c r="C157" s="3">
        <v>14.4</v>
      </c>
      <c r="D157" s="2">
        <f>$D$156+$D$6*($C157-$C$156)</f>
        <v>59.554485556780598</v>
      </c>
      <c r="E157" s="2">
        <f>$E$156+$E$6*($C157-$C$156)</f>
        <v>26.644272546857771</v>
      </c>
      <c r="F157" s="2">
        <v>0</v>
      </c>
      <c r="G157" s="2">
        <f>$G$156+$G$6*($C157-$C$156)</f>
        <v>1.4389362734288864</v>
      </c>
      <c r="H157" s="3">
        <f>SUM(D157:G157)</f>
        <v>87.637694377067248</v>
      </c>
      <c r="J157" s="2">
        <f>100*D157/H157</f>
        <v>67.955331299045028</v>
      </c>
      <c r="K157" s="2">
        <f t="shared" si="250"/>
        <v>30.402753902012691</v>
      </c>
      <c r="L157" s="2">
        <f t="shared" si="251"/>
        <v>0</v>
      </c>
      <c r="M157" s="2">
        <f>100*G157/H157</f>
        <v>1.6419147989422946</v>
      </c>
      <c r="N157" s="3">
        <f t="shared" si="268"/>
        <v>100.00000000000001</v>
      </c>
      <c r="O157" s="2">
        <v>8.0000000000000002E-3</v>
      </c>
      <c r="P157" s="2">
        <f t="shared" si="192"/>
        <v>7.8372272677997318E-2</v>
      </c>
      <c r="Q157" s="2">
        <f t="shared" si="193"/>
        <v>0.18936310062069722</v>
      </c>
      <c r="R157" s="2">
        <v>0.3</v>
      </c>
      <c r="S157" s="2">
        <f t="shared" ref="S157:S220" si="269">(J157*O157+K157*P157+L157*Q157+M157*R157)/100</f>
        <v>3.4189500090456341E-2</v>
      </c>
      <c r="T157" s="2">
        <v>0.12</v>
      </c>
      <c r="U157" s="2">
        <f t="shared" si="194"/>
        <v>0.64969347121880139</v>
      </c>
      <c r="V157" s="2">
        <f t="shared" si="195"/>
        <v>1.0682274018952271</v>
      </c>
      <c r="W157" s="2">
        <v>0.06</v>
      </c>
      <c r="X157" s="2">
        <f t="shared" si="254"/>
        <v>0.28005625361031528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17"/>
        <v>9.0199430645783132E-2</v>
      </c>
      <c r="AD157" s="2">
        <f t="shared" si="196"/>
        <v>0.13467306395945003</v>
      </c>
      <c r="AE157" s="2">
        <f t="shared" si="197"/>
        <v>0.70014584347112951</v>
      </c>
      <c r="AF157" s="2">
        <f t="shared" si="198"/>
        <v>1.4210651890842814</v>
      </c>
      <c r="AG157" s="2">
        <f t="shared" si="199"/>
        <v>7.9764673074748647</v>
      </c>
      <c r="AH157" s="2">
        <f t="shared" si="218"/>
        <v>0.43534794168414137</v>
      </c>
      <c r="AI157" s="2">
        <f t="shared" si="200"/>
        <v>7.4349960290826814E-2</v>
      </c>
      <c r="AJ157" s="2">
        <f t="shared" si="201"/>
        <v>0.44380124363878293</v>
      </c>
      <c r="AK157" s="2">
        <f t="shared" si="202"/>
        <v>0.76844714418480453</v>
      </c>
      <c r="AL157" s="2">
        <f t="shared" si="203"/>
        <v>5.1976925818486608</v>
      </c>
      <c r="AM157" s="2">
        <f t="shared" si="219"/>
        <v>0.2707942454588097</v>
      </c>
      <c r="AN157" s="2">
        <f t="shared" si="204"/>
        <v>4.1046935687985654E-2</v>
      </c>
      <c r="AO157" s="2">
        <f t="shared" si="205"/>
        <v>0.28131216616078014</v>
      </c>
      <c r="AP157" s="2">
        <f t="shared" si="206"/>
        <v>0.4155411151731192</v>
      </c>
      <c r="AQ157" s="2">
        <f t="shared" si="207"/>
        <v>3.3869640699319978</v>
      </c>
      <c r="AR157" s="2">
        <f t="shared" si="220"/>
        <v>0.16903129100823133</v>
      </c>
      <c r="AS157" s="2">
        <f t="shared" si="208"/>
        <v>2.2661087144945052E-2</v>
      </c>
      <c r="AT157" s="2">
        <f t="shared" si="209"/>
        <v>0.17831526153739416</v>
      </c>
      <c r="AU157" s="2">
        <f t="shared" si="210"/>
        <v>0.22470565439149154</v>
      </c>
      <c r="AV157" s="2">
        <f t="shared" si="211"/>
        <v>2.2070419576315632</v>
      </c>
      <c r="AW157" s="2">
        <f t="shared" si="221"/>
        <v>0.10584991550147532</v>
      </c>
      <c r="AX157" s="2">
        <f t="shared" si="212"/>
        <v>1.2510674962299344E-2</v>
      </c>
      <c r="AY157" s="2">
        <f t="shared" si="213"/>
        <v>0.11302864334341158</v>
      </c>
      <c r="AZ157" s="2">
        <f t="shared" si="214"/>
        <v>0.12151055400251486</v>
      </c>
      <c r="BA157" s="2">
        <f t="shared" si="215"/>
        <v>1.4381712064763541</v>
      </c>
      <c r="BB157" s="2">
        <f t="shared" si="222"/>
        <v>6.6479036766120464E-2</v>
      </c>
      <c r="BD157" s="2">
        <f t="shared" si="255"/>
        <v>1034.4390684039681</v>
      </c>
      <c r="BE157" s="2">
        <f t="shared" si="256"/>
        <v>5332.096371880707</v>
      </c>
      <c r="BF157" s="2">
        <f t="shared" si="223"/>
        <v>42.883756726945435</v>
      </c>
      <c r="BG157" s="2">
        <f t="shared" si="224"/>
        <v>41.823073343811316</v>
      </c>
      <c r="BH157" s="2">
        <f t="shared" si="257"/>
        <v>1.3373558660214993</v>
      </c>
      <c r="BI157" s="2">
        <f t="shared" si="225"/>
        <v>2.0684632188324876</v>
      </c>
      <c r="BJ157" s="2">
        <f t="shared" si="226"/>
        <v>162.29638606128299</v>
      </c>
      <c r="BK157" s="2">
        <f t="shared" si="227"/>
        <v>128.66517010554361</v>
      </c>
      <c r="BL157" s="2">
        <f t="shared" si="228"/>
        <v>220.14888307361545</v>
      </c>
      <c r="BM157" s="2">
        <f t="shared" si="229"/>
        <v>194.33986587132495</v>
      </c>
      <c r="BN157" s="2">
        <f t="shared" si="230"/>
        <v>268.11935081247651</v>
      </c>
      <c r="BO157" s="2">
        <f t="shared" si="231"/>
        <v>279.35421601423013</v>
      </c>
      <c r="BP157" s="2">
        <f t="shared" si="232"/>
        <v>275.74073506372957</v>
      </c>
      <c r="BQ157" s="2">
        <f t="shared" si="233"/>
        <v>375.27432328795692</v>
      </c>
      <c r="BR157" s="2">
        <f t="shared" si="234"/>
        <v>217.46652399466822</v>
      </c>
      <c r="BS157" s="2">
        <f t="shared" si="235"/>
        <v>462.80793786192953</v>
      </c>
      <c r="BU157" s="2">
        <f t="shared" si="236"/>
        <v>3.0764159546056549</v>
      </c>
      <c r="BV157" s="2">
        <f t="shared" si="237"/>
        <v>4.6467141301102393</v>
      </c>
      <c r="BW157" s="2">
        <f t="shared" si="238"/>
        <v>6.6794282122159494</v>
      </c>
      <c r="BX157" s="2">
        <f t="shared" si="239"/>
        <v>8.9729016374041137</v>
      </c>
      <c r="BY157" s="2">
        <f t="shared" si="240"/>
        <v>11.065851953474686</v>
      </c>
      <c r="CA157" s="2">
        <f t="shared" si="241"/>
        <v>2.4130315945538987</v>
      </c>
      <c r="CB157" s="2">
        <f t="shared" si="242"/>
        <v>3.6447178054806701</v>
      </c>
      <c r="CC157" s="2">
        <f t="shared" si="243"/>
        <v>5.2391066577008969</v>
      </c>
      <c r="CD157" s="2">
        <f t="shared" si="258"/>
        <v>7.038025892911465</v>
      </c>
      <c r="CE157" s="2">
        <f t="shared" si="244"/>
        <v>8.6796619112623148</v>
      </c>
      <c r="CG157" s="2">
        <f t="shared" si="259"/>
        <v>62.203267108692749</v>
      </c>
      <c r="CH157" s="2">
        <f t="shared" si="260"/>
        <v>93.953745032516025</v>
      </c>
      <c r="CI157" s="2">
        <f t="shared" si="261"/>
        <v>135.05399248622237</v>
      </c>
      <c r="CJ157" s="2">
        <f t="shared" si="262"/>
        <v>181.42663590594313</v>
      </c>
      <c r="CK157" s="2">
        <f t="shared" si="263"/>
        <v>223.74482352321178</v>
      </c>
    </row>
    <row r="158" spans="1:89">
      <c r="A158" s="2">
        <v>1.4</v>
      </c>
      <c r="B158" s="2">
        <f>$B$156+(C158-$C$156)/0.14</f>
        <v>1363.5103439774834</v>
      </c>
      <c r="C158" s="3">
        <v>14.5</v>
      </c>
      <c r="D158" s="2">
        <f>$D$156+$D$6*($C158-$C$156)</f>
        <v>59.559285556780601</v>
      </c>
      <c r="E158" s="2">
        <f>$E$156+$E$6*($C158-$C$156)</f>
        <v>26.546172546857772</v>
      </c>
      <c r="F158" s="2">
        <v>0</v>
      </c>
      <c r="G158" s="2">
        <f>$G$156+$G$6*($C158-$C$156)</f>
        <v>1.4358362734288863</v>
      </c>
      <c r="H158" s="24">
        <f>SUM(D158:G158)</f>
        <v>87.54129437706726</v>
      </c>
      <c r="J158" s="2">
        <f t="shared" ref="J158:J221" si="270">100*D158/H158</f>
        <v>68.035646469014338</v>
      </c>
      <c r="K158" s="2">
        <f t="shared" si="250"/>
        <v>30.324171850275878</v>
      </c>
      <c r="L158" s="2">
        <f t="shared" si="251"/>
        <v>0</v>
      </c>
      <c r="M158" s="2">
        <f t="shared" ref="M158:M221" si="271">100*G158/H158</f>
        <v>1.6401816807097895</v>
      </c>
      <c r="N158" s="3">
        <f t="shared" si="268"/>
        <v>100</v>
      </c>
      <c r="O158" s="2">
        <v>8.0000000000000002E-3</v>
      </c>
      <c r="P158" s="2">
        <f t="shared" si="192"/>
        <v>7.819323697912986E-2</v>
      </c>
      <c r="Q158" s="2">
        <f t="shared" si="193"/>
        <v>0.18926716069484467</v>
      </c>
      <c r="R158" s="2">
        <v>0.3</v>
      </c>
      <c r="S158" s="2">
        <f t="shared" si="269"/>
        <v>3.4074848316495321E-2</v>
      </c>
      <c r="T158" s="2">
        <v>0.12</v>
      </c>
      <c r="U158" s="2">
        <f t="shared" si="194"/>
        <v>0.64973425928770712</v>
      </c>
      <c r="V158" s="2">
        <f t="shared" si="195"/>
        <v>1.0668385136572807</v>
      </c>
      <c r="W158" s="2">
        <v>0.06</v>
      </c>
      <c r="X158" s="2">
        <f t="shared" si="254"/>
        <v>0.27965341812776445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17"/>
        <v>9.0047186896355116E-2</v>
      </c>
      <c r="AD158" s="2">
        <f t="shared" si="196"/>
        <v>0.13451837294112684</v>
      </c>
      <c r="AE158" s="2">
        <f t="shared" si="197"/>
        <v>0.69757825813959373</v>
      </c>
      <c r="AF158" s="2">
        <f t="shared" si="198"/>
        <v>1.4160834617340434</v>
      </c>
      <c r="AG158" s="2">
        <f t="shared" si="199"/>
        <v>7.9644867144735905</v>
      </c>
      <c r="AH158" s="2">
        <f t="shared" si="218"/>
        <v>0.43368732649186759</v>
      </c>
      <c r="AI158" s="2">
        <f t="shared" si="200"/>
        <v>7.4264558869551217E-2</v>
      </c>
      <c r="AJ158" s="2">
        <f t="shared" si="201"/>
        <v>0.44217372906605484</v>
      </c>
      <c r="AK158" s="2">
        <f t="shared" si="202"/>
        <v>0.76575325358442714</v>
      </c>
      <c r="AL158" s="2">
        <f t="shared" si="203"/>
        <v>5.1898856872713441</v>
      </c>
      <c r="AM158" s="2">
        <f t="shared" si="219"/>
        <v>0.26973544849542852</v>
      </c>
      <c r="AN158" s="2">
        <f t="shared" si="204"/>
        <v>4.0999787490016884E-2</v>
      </c>
      <c r="AO158" s="2">
        <f t="shared" si="205"/>
        <v>0.28028053396849856</v>
      </c>
      <c r="AP158" s="2">
        <f t="shared" si="206"/>
        <v>0.41408438218542265</v>
      </c>
      <c r="AQ158" s="2">
        <f t="shared" si="207"/>
        <v>3.3818768757559776</v>
      </c>
      <c r="AR158" s="2">
        <f t="shared" si="220"/>
        <v>0.16835614623354353</v>
      </c>
      <c r="AS158" s="2">
        <f t="shared" si="208"/>
        <v>2.2635057688543764E-2</v>
      </c>
      <c r="AT158" s="2">
        <f t="shared" si="209"/>
        <v>0.17766134113754931</v>
      </c>
      <c r="AU158" s="2">
        <f t="shared" si="210"/>
        <v>0.22391791973101716</v>
      </c>
      <c r="AV158" s="2">
        <f t="shared" si="211"/>
        <v>2.2037269974603677</v>
      </c>
      <c r="AW158" s="2">
        <f t="shared" si="221"/>
        <v>0.10541936473029125</v>
      </c>
      <c r="AX158" s="2">
        <f t="shared" si="212"/>
        <v>1.2496304686663457E-2</v>
      </c>
      <c r="AY158" s="2">
        <f t="shared" si="213"/>
        <v>0.11261414300837685</v>
      </c>
      <c r="AZ158" s="2">
        <f t="shared" si="214"/>
        <v>0.12108458307952924</v>
      </c>
      <c r="BA158" s="2">
        <f t="shared" si="215"/>
        <v>1.4360110843036222</v>
      </c>
      <c r="BB158" s="2">
        <f t="shared" si="222"/>
        <v>6.6204438669594884E-2</v>
      </c>
      <c r="BD158" s="2">
        <f>(($W$6-BE157*C157/100)/((100-C157)/100))/((C158-C157)/100+S158*(1-(C158-C157)/100))</f>
        <v>1006.1083833471085</v>
      </c>
      <c r="BE158" s="2">
        <f>(BE157*C157+BD158*(C158-C157))/C158</f>
        <v>5302.261971959786</v>
      </c>
      <c r="BF158" s="2">
        <f t="shared" si="223"/>
        <v>42.822832903699826</v>
      </c>
      <c r="BG158" s="2">
        <f t="shared" si="224"/>
        <v>41.82996823732779</v>
      </c>
      <c r="BH158" s="2">
        <f t="shared" si="257"/>
        <v>1.324713696796302</v>
      </c>
      <c r="BI158" s="2">
        <f t="shared" si="225"/>
        <v>2.0633339117839622</v>
      </c>
      <c r="BJ158" s="2">
        <f t="shared" si="226"/>
        <v>162.68168001264914</v>
      </c>
      <c r="BK158" s="2">
        <f t="shared" si="227"/>
        <v>128.89976672559263</v>
      </c>
      <c r="BL158" s="2">
        <f t="shared" si="228"/>
        <v>220.34967478171643</v>
      </c>
      <c r="BM158" s="2">
        <f t="shared" si="229"/>
        <v>194.5192438638104</v>
      </c>
      <c r="BN158" s="2">
        <f t="shared" si="230"/>
        <v>267.72353030221234</v>
      </c>
      <c r="BO158" s="2">
        <f t="shared" si="231"/>
        <v>279.27400438863003</v>
      </c>
      <c r="BP158" s="2">
        <f t="shared" si="232"/>
        <v>274.27690256002364</v>
      </c>
      <c r="BQ158" s="2">
        <f t="shared" si="233"/>
        <v>374.5777893519022</v>
      </c>
      <c r="BR158" s="2">
        <f t="shared" si="234"/>
        <v>214.99193183701155</v>
      </c>
      <c r="BS158" s="2">
        <f t="shared" si="235"/>
        <v>461.09886195830944</v>
      </c>
      <c r="BU158" s="2">
        <f t="shared" si="236"/>
        <v>3.0815172030316389</v>
      </c>
      <c r="BV158" s="2">
        <f t="shared" si="237"/>
        <v>4.65023647066094</v>
      </c>
      <c r="BW158" s="2">
        <f t="shared" si="238"/>
        <v>6.6764096688797965</v>
      </c>
      <c r="BX158" s="2">
        <f t="shared" si="239"/>
        <v>8.954771068117628</v>
      </c>
      <c r="BY158" s="2">
        <f t="shared" si="240"/>
        <v>11.02317026257837</v>
      </c>
      <c r="CA158" s="2">
        <f t="shared" si="241"/>
        <v>2.431033536389934</v>
      </c>
      <c r="CB158" s="2">
        <f t="shared" si="242"/>
        <v>3.6686086974294394</v>
      </c>
      <c r="CC158" s="2">
        <f t="shared" si="243"/>
        <v>5.2670729184172442</v>
      </c>
      <c r="CD158" s="2">
        <f t="shared" si="258"/>
        <v>7.0644904256485326</v>
      </c>
      <c r="CE158" s="2">
        <f t="shared" si="244"/>
        <v>8.6962670723695155</v>
      </c>
      <c r="CG158" s="2">
        <f t="shared" si="259"/>
        <v>62.471598023678901</v>
      </c>
      <c r="CH158" s="2">
        <f t="shared" si="260"/>
        <v>94.274243617519332</v>
      </c>
      <c r="CI158" s="2">
        <f t="shared" si="261"/>
        <v>135.35085271155614</v>
      </c>
      <c r="CJ158" s="2">
        <f t="shared" si="262"/>
        <v>181.54007318575091</v>
      </c>
      <c r="CK158" s="2">
        <f t="shared" si="263"/>
        <v>223.47272989840144</v>
      </c>
    </row>
    <row r="159" spans="1:89">
      <c r="A159" s="2">
        <v>1.4</v>
      </c>
      <c r="B159" s="2">
        <f t="shared" ref="B159:B160" si="272">$B$156+(C159-$C$156)/0.14</f>
        <v>1364.2246296917692</v>
      </c>
      <c r="C159" s="3">
        <v>14.6</v>
      </c>
      <c r="D159" s="2">
        <f>$D$156+$D$6*($C159-$C$156)</f>
        <v>59.564085556780597</v>
      </c>
      <c r="E159" s="2">
        <f>$E$156+$E$6*($C159-$C$156)</f>
        <v>26.448072546857773</v>
      </c>
      <c r="F159" s="2">
        <v>0</v>
      </c>
      <c r="G159" s="2">
        <f t="shared" ref="G159:G222" si="273">$G$156+$G$6*($C159-$C$156)</f>
        <v>1.4327362734288864</v>
      </c>
      <c r="H159" s="3">
        <f t="shared" si="175"/>
        <v>87.444894377067257</v>
      </c>
      <c r="J159" s="2">
        <f t="shared" si="270"/>
        <v>68.116138719245228</v>
      </c>
      <c r="K159" s="2">
        <f t="shared" si="250"/>
        <v>30.245416539486243</v>
      </c>
      <c r="L159" s="2">
        <f t="shared" si="251"/>
        <v>0</v>
      </c>
      <c r="M159" s="2">
        <f t="shared" si="271"/>
        <v>1.6384447412685383</v>
      </c>
      <c r="N159" s="3">
        <f t="shared" si="268"/>
        <v>100.00000000000001</v>
      </c>
      <c r="O159" s="2">
        <v>8.0000000000000002E-3</v>
      </c>
      <c r="P159" s="2">
        <f t="shared" si="192"/>
        <v>7.8014765943339143E-2</v>
      </c>
      <c r="Q159" s="2">
        <f t="shared" si="193"/>
        <v>0.18917135301827989</v>
      </c>
      <c r="R159" s="2">
        <v>0.3</v>
      </c>
      <c r="S159" s="2">
        <f t="shared" si="269"/>
        <v>3.3960516243213411E-2</v>
      </c>
      <c r="T159" s="2">
        <v>0.12</v>
      </c>
      <c r="U159" s="2">
        <f t="shared" si="194"/>
        <v>0.64977501432731211</v>
      </c>
      <c r="V159" s="2">
        <f t="shared" si="195"/>
        <v>1.0654526406353717</v>
      </c>
      <c r="W159" s="2">
        <v>0.06</v>
      </c>
      <c r="X159" s="2">
        <f t="shared" si="254"/>
        <v>0.27924959296065738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17"/>
        <v>8.9894607477302296E-2</v>
      </c>
      <c r="AD159" s="2">
        <f t="shared" si="196"/>
        <v>0.13436399433918544</v>
      </c>
      <c r="AE159" s="2">
        <f t="shared" si="197"/>
        <v>0.69502231654509194</v>
      </c>
      <c r="AF159" s="2">
        <f t="shared" si="198"/>
        <v>1.4111235220823375</v>
      </c>
      <c r="AG159" s="2">
        <f t="shared" si="199"/>
        <v>7.9525345454860483</v>
      </c>
      <c r="AH159" s="2">
        <f t="shared" si="218"/>
        <v>0.43203384351232799</v>
      </c>
      <c r="AI159" s="2">
        <f t="shared" si="200"/>
        <v>7.4179329926311682E-2</v>
      </c>
      <c r="AJ159" s="2">
        <f t="shared" si="201"/>
        <v>0.44055359510555842</v>
      </c>
      <c r="AK159" s="2">
        <f t="shared" si="202"/>
        <v>0.76307114477621807</v>
      </c>
      <c r="AL159" s="2">
        <f t="shared" si="203"/>
        <v>5.1820973145884466</v>
      </c>
      <c r="AM159" s="2">
        <f t="shared" si="219"/>
        <v>0.26868116613126342</v>
      </c>
      <c r="AN159" s="2">
        <f t="shared" si="204"/>
        <v>4.0952734513280596E-2</v>
      </c>
      <c r="AO159" s="2">
        <f t="shared" si="205"/>
        <v>0.27925358012276114</v>
      </c>
      <c r="AP159" s="2">
        <f t="shared" si="206"/>
        <v>0.41263402025277313</v>
      </c>
      <c r="AQ159" s="2">
        <f t="shared" si="207"/>
        <v>3.3768017509722741</v>
      </c>
      <c r="AR159" s="2">
        <f t="shared" si="220"/>
        <v>0.16768386067181662</v>
      </c>
      <c r="AS159" s="2">
        <f t="shared" si="208"/>
        <v>2.2609080801636639E-2</v>
      </c>
      <c r="AT159" s="2">
        <f t="shared" si="209"/>
        <v>0.17701038619987755</v>
      </c>
      <c r="AU159" s="2">
        <f t="shared" si="210"/>
        <v>0.22313363024610122</v>
      </c>
      <c r="AV159" s="2">
        <f t="shared" si="211"/>
        <v>2.2004199020479045</v>
      </c>
      <c r="AW159" s="2">
        <f t="shared" si="221"/>
        <v>0.1049906256372255</v>
      </c>
      <c r="AX159" s="2">
        <f t="shared" si="212"/>
        <v>1.2481963433459295E-2</v>
      </c>
      <c r="AY159" s="2">
        <f t="shared" si="213"/>
        <v>0.1122015223899936</v>
      </c>
      <c r="AZ159" s="2">
        <f t="shared" si="214"/>
        <v>0.12066047515012018</v>
      </c>
      <c r="BA159" s="2">
        <f t="shared" si="215"/>
        <v>1.4338560870309929</v>
      </c>
      <c r="BB159" s="2">
        <f t="shared" si="222"/>
        <v>6.5930988993037232E-2</v>
      </c>
      <c r="BD159" s="2">
        <f>(($W$6-BE158*C158/100)/((100-C158)/100))/((C159-C158)/100+S159*(1-(C159-C158)/100))</f>
        <v>976.88747105777634</v>
      </c>
      <c r="BE159" s="2">
        <f>(BE158*C158+BD159*(C159-C158))/C159</f>
        <v>5272.6361192138811</v>
      </c>
      <c r="BF159" s="2">
        <f t="shared" si="223"/>
        <v>42.755800917541578</v>
      </c>
      <c r="BG159" s="2">
        <f t="shared" si="224"/>
        <v>41.83630955705528</v>
      </c>
      <c r="BH159" s="2">
        <f t="shared" si="257"/>
        <v>1.3114266737858504</v>
      </c>
      <c r="BI159" s="2">
        <f t="shared" si="225"/>
        <v>2.0581838622086326</v>
      </c>
      <c r="BJ159" s="2">
        <f t="shared" si="226"/>
        <v>163.05402539980713</v>
      </c>
      <c r="BK159" s="2">
        <f t="shared" si="227"/>
        <v>129.13370000418314</v>
      </c>
      <c r="BL159" s="2">
        <f t="shared" si="228"/>
        <v>220.51322948229557</v>
      </c>
      <c r="BM159" s="2">
        <f t="shared" si="229"/>
        <v>194.69728486119726</v>
      </c>
      <c r="BN159" s="2">
        <f t="shared" si="230"/>
        <v>267.24676299161644</v>
      </c>
      <c r="BO159" s="2">
        <f t="shared" si="231"/>
        <v>279.19162602289708</v>
      </c>
      <c r="BP159" s="2">
        <f t="shared" si="232"/>
        <v>272.67884414058426</v>
      </c>
      <c r="BQ159" s="2">
        <f t="shared" si="233"/>
        <v>373.87985137100276</v>
      </c>
      <c r="BR159" s="2">
        <f t="shared" si="234"/>
        <v>212.36216089189523</v>
      </c>
      <c r="BS159" s="2">
        <f t="shared" si="235"/>
        <v>459.39518592360798</v>
      </c>
      <c r="BU159" s="2">
        <f t="shared" si="236"/>
        <v>3.086641756201606</v>
      </c>
      <c r="BV159" s="2">
        <f t="shared" si="237"/>
        <v>4.653787270497034</v>
      </c>
      <c r="BW159" s="2">
        <f t="shared" si="238"/>
        <v>6.6734286312262494</v>
      </c>
      <c r="BX159" s="2">
        <f t="shared" si="239"/>
        <v>8.9367311631805162</v>
      </c>
      <c r="BY159" s="2">
        <f t="shared" si="240"/>
        <v>10.98077700417377</v>
      </c>
      <c r="CA159" s="2">
        <f t="shared" si="241"/>
        <v>2.4491297537793337</v>
      </c>
      <c r="CB159" s="2">
        <f t="shared" si="242"/>
        <v>3.6925985495510636</v>
      </c>
      <c r="CC159" s="2">
        <f t="shared" si="243"/>
        <v>5.2951051373619711</v>
      </c>
      <c r="CD159" s="2">
        <f t="shared" si="258"/>
        <v>7.0909473538019538</v>
      </c>
      <c r="CE159" s="2">
        <f t="shared" si="244"/>
        <v>8.7128179441311637</v>
      </c>
      <c r="CG159" s="2">
        <f t="shared" si="259"/>
        <v>62.741576384536437</v>
      </c>
      <c r="CH159" s="2">
        <f t="shared" si="260"/>
        <v>94.596643398159785</v>
      </c>
      <c r="CI159" s="2">
        <f t="shared" si="261"/>
        <v>135.649506902312</v>
      </c>
      <c r="CJ159" s="2">
        <f t="shared" si="262"/>
        <v>181.65522441216359</v>
      </c>
      <c r="CK159" s="2">
        <f t="shared" si="263"/>
        <v>223.20415311712338</v>
      </c>
    </row>
    <row r="160" spans="1:89">
      <c r="A160" s="2">
        <v>1.4</v>
      </c>
      <c r="B160" s="2">
        <f t="shared" si="272"/>
        <v>1364.938915406055</v>
      </c>
      <c r="C160" s="3">
        <v>14.7</v>
      </c>
      <c r="D160" s="2">
        <f>$D$156+$D$6*($C160-$C$156)</f>
        <v>59.5688855567806</v>
      </c>
      <c r="E160" s="2">
        <f>$E$156+$E$6*($C160-$C$156)</f>
        <v>26.349972546857771</v>
      </c>
      <c r="F160" s="2">
        <v>0</v>
      </c>
      <c r="G160" s="2">
        <f t="shared" si="273"/>
        <v>1.4296362734288863</v>
      </c>
      <c r="H160" s="3">
        <f t="shared" si="175"/>
        <v>87.348494377067254</v>
      </c>
      <c r="J160" s="2">
        <f t="shared" si="270"/>
        <v>68.196808636028422</v>
      </c>
      <c r="K160" s="2">
        <f t="shared" si="250"/>
        <v>30.166487396004591</v>
      </c>
      <c r="L160" s="2">
        <f t="shared" si="251"/>
        <v>0</v>
      </c>
      <c r="M160" s="2">
        <f t="shared" si="271"/>
        <v>1.6367039679669939</v>
      </c>
      <c r="N160" s="3">
        <f t="shared" si="268"/>
        <v>100.00000000000001</v>
      </c>
      <c r="O160" s="2">
        <v>8.0000000000000002E-3</v>
      </c>
      <c r="P160" s="2">
        <f t="shared" si="192"/>
        <v>7.7836857367220749E-2</v>
      </c>
      <c r="Q160" s="2">
        <f t="shared" si="193"/>
        <v>0.18907567732999667</v>
      </c>
      <c r="R160" s="2">
        <v>0.3</v>
      </c>
      <c r="S160" s="2">
        <f t="shared" si="269"/>
        <v>3.3846502361911973E-2</v>
      </c>
      <c r="T160" s="2">
        <v>0.12</v>
      </c>
      <c r="U160" s="2">
        <f t="shared" si="194"/>
        <v>0.64981573637763934</v>
      </c>
      <c r="V160" s="2">
        <f t="shared" si="195"/>
        <v>1.0640697741883529</v>
      </c>
      <c r="W160" s="2">
        <v>0.06</v>
      </c>
      <c r="X160" s="2">
        <f t="shared" si="254"/>
        <v>0.27884477495562932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17"/>
        <v>8.9741691277264196E-2</v>
      </c>
      <c r="AD160" s="2">
        <f t="shared" si="196"/>
        <v>0.13420992730961231</v>
      </c>
      <c r="AE160" s="2">
        <f t="shared" si="197"/>
        <v>0.69247795676518997</v>
      </c>
      <c r="AF160" s="2">
        <f t="shared" si="198"/>
        <v>1.4061852578391054</v>
      </c>
      <c r="AG160" s="2">
        <f t="shared" si="199"/>
        <v>7.9406107129087067</v>
      </c>
      <c r="AH160" s="2">
        <f t="shared" si="218"/>
        <v>0.43038745346455931</v>
      </c>
      <c r="AI160" s="2">
        <f t="shared" si="200"/>
        <v>7.4094272995147328E-2</v>
      </c>
      <c r="AJ160" s="2">
        <f t="shared" si="201"/>
        <v>0.43894080250653827</v>
      </c>
      <c r="AK160" s="2">
        <f t="shared" si="202"/>
        <v>0.76040075703884258</v>
      </c>
      <c r="AL160" s="2">
        <f t="shared" si="203"/>
        <v>5.1743274067150233</v>
      </c>
      <c r="AM160" s="2">
        <f t="shared" si="219"/>
        <v>0.26763137341012183</v>
      </c>
      <c r="AN160" s="2">
        <f t="shared" si="204"/>
        <v>4.090577650053031E-2</v>
      </c>
      <c r="AO160" s="2">
        <f t="shared" si="205"/>
        <v>0.27823127974370288</v>
      </c>
      <c r="AP160" s="2">
        <f t="shared" si="206"/>
        <v>0.4111899965398465</v>
      </c>
      <c r="AQ160" s="2">
        <f t="shared" si="207"/>
        <v>3.3717386583827156</v>
      </c>
      <c r="AR160" s="2">
        <f t="shared" si="220"/>
        <v>0.1670144184680015</v>
      </c>
      <c r="AS160" s="2">
        <f t="shared" si="208"/>
        <v>2.2583156342203748E-2</v>
      </c>
      <c r="AT160" s="2">
        <f t="shared" si="209"/>
        <v>0.17636238095378604</v>
      </c>
      <c r="AU160" s="2">
        <f t="shared" si="210"/>
        <v>0.22235276818090025</v>
      </c>
      <c r="AV160" s="2">
        <f t="shared" si="211"/>
        <v>2.1971206471547884</v>
      </c>
      <c r="AW160" s="2">
        <f t="shared" si="221"/>
        <v>0.10456368814938979</v>
      </c>
      <c r="AX160" s="2">
        <f t="shared" si="212"/>
        <v>1.2467651124280834E-2</v>
      </c>
      <c r="AY160" s="2">
        <f t="shared" si="213"/>
        <v>0.11179077149176064</v>
      </c>
      <c r="AZ160" s="2">
        <f t="shared" si="214"/>
        <v>0.12023822061273856</v>
      </c>
      <c r="BA160" s="2">
        <f t="shared" si="215"/>
        <v>1.4317061988633946</v>
      </c>
      <c r="BB160" s="2">
        <f t="shared" si="222"/>
        <v>6.5658681337018313E-2</v>
      </c>
      <c r="BD160" s="2">
        <f>(($W$6-BE159*C159/100)/((100-C159)/100))/((C160-C159)/100+S160*(1-(C160-C159)/100))</f>
        <v>948.37265082773308</v>
      </c>
      <c r="BE160" s="2">
        <f>(BE159*C159+BD160*(C160-C159))/C160</f>
        <v>5243.2193609255401</v>
      </c>
      <c r="BF160" s="2">
        <f t="shared" si="223"/>
        <v>42.688705759291956</v>
      </c>
      <c r="BG160" s="2">
        <f t="shared" si="224"/>
        <v>41.842108170675942</v>
      </c>
      <c r="BH160" s="2">
        <f t="shared" si="257"/>
        <v>1.2982350294162051</v>
      </c>
      <c r="BI160" s="2">
        <f t="shared" si="225"/>
        <v>2.0530141422576635</v>
      </c>
      <c r="BJ160" s="2">
        <f t="shared" si="226"/>
        <v>163.42494139019641</v>
      </c>
      <c r="BK160" s="2">
        <f t="shared" si="227"/>
        <v>129.3669737551084</v>
      </c>
      <c r="BL160" s="2">
        <f t="shared" si="228"/>
        <v>220.67202541736123</v>
      </c>
      <c r="BM160" s="2">
        <f t="shared" si="229"/>
        <v>194.87398377654534</v>
      </c>
      <c r="BN160" s="2">
        <f t="shared" si="230"/>
        <v>266.76136197664431</v>
      </c>
      <c r="BO160" s="2">
        <f t="shared" si="231"/>
        <v>279.10706640353482</v>
      </c>
      <c r="BP160" s="2">
        <f t="shared" si="232"/>
        <v>271.07455622115975</v>
      </c>
      <c r="BQ160" s="2">
        <f t="shared" si="233"/>
        <v>373.18049562168409</v>
      </c>
      <c r="BR160" s="2">
        <f t="shared" si="234"/>
        <v>209.74521337318279</v>
      </c>
      <c r="BS160" s="2">
        <f t="shared" si="235"/>
        <v>457.69688679061193</v>
      </c>
      <c r="BU160" s="2">
        <f t="shared" si="236"/>
        <v>3.0917890950287301</v>
      </c>
      <c r="BV160" s="2">
        <f t="shared" si="237"/>
        <v>4.65736532637517</v>
      </c>
      <c r="BW160" s="2">
        <f t="shared" si="238"/>
        <v>6.6704828844914763</v>
      </c>
      <c r="BX160" s="2">
        <f t="shared" si="239"/>
        <v>8.9187785208972539</v>
      </c>
      <c r="BY160" s="2">
        <f t="shared" si="240"/>
        <v>10.938666974513918</v>
      </c>
      <c r="CA160" s="2">
        <f t="shared" si="241"/>
        <v>2.4673195006716711</v>
      </c>
      <c r="CB160" s="2">
        <f t="shared" si="242"/>
        <v>3.7166856917873821</v>
      </c>
      <c r="CC160" s="2">
        <f t="shared" si="243"/>
        <v>5.3232002552391107</v>
      </c>
      <c r="CD160" s="2">
        <f t="shared" si="258"/>
        <v>7.1173923868752604</v>
      </c>
      <c r="CE160" s="2">
        <f t="shared" si="244"/>
        <v>8.7293102821816451</v>
      </c>
      <c r="CG160" s="2">
        <f t="shared" si="259"/>
        <v>63.013191722510889</v>
      </c>
      <c r="CH160" s="2">
        <f t="shared" si="260"/>
        <v>94.920916405498232</v>
      </c>
      <c r="CI160" s="2">
        <f t="shared" si="261"/>
        <v>135.94989954458165</v>
      </c>
      <c r="CJ160" s="2">
        <f t="shared" si="262"/>
        <v>181.77200436198851</v>
      </c>
      <c r="CK160" s="2">
        <f t="shared" si="263"/>
        <v>222.93898389189405</v>
      </c>
    </row>
    <row r="161" spans="1:89">
      <c r="A161" s="2">
        <v>1.4</v>
      </c>
      <c r="B161" s="2">
        <f>$B$156+(C161-$C$156)/0.14</f>
        <v>1365.6532011203408</v>
      </c>
      <c r="C161" s="3">
        <v>14.8</v>
      </c>
      <c r="D161" s="2">
        <f>$D$156+$D$6*($C161-$C$156)</f>
        <v>59.573685556780596</v>
      </c>
      <c r="E161" s="2">
        <f>$E$156+$E$6*($C161-$C$156)</f>
        <v>26.251872546857772</v>
      </c>
      <c r="F161" s="2">
        <v>0</v>
      </c>
      <c r="G161" s="2">
        <f>$G$156+$G$6*($C161-$C$156)</f>
        <v>1.4265362734288864</v>
      </c>
      <c r="H161" s="3">
        <f t="shared" si="175"/>
        <v>87.252094377067252</v>
      </c>
      <c r="J161" s="2">
        <f t="shared" si="270"/>
        <v>68.277656808245666</v>
      </c>
      <c r="K161" s="2">
        <f t="shared" si="250"/>
        <v>30.087383843656635</v>
      </c>
      <c r="L161" s="2">
        <f t="shared" si="251"/>
        <v>0</v>
      </c>
      <c r="M161" s="2">
        <f t="shared" si="271"/>
        <v>1.6349593480976976</v>
      </c>
      <c r="N161" s="3">
        <f t="shared" si="268"/>
        <v>100</v>
      </c>
      <c r="O161" s="2">
        <v>8.0000000000000002E-3</v>
      </c>
      <c r="P161" s="2">
        <f t="shared" si="192"/>
        <v>7.7659509057503462E-2</v>
      </c>
      <c r="Q161" s="2">
        <f t="shared" si="193"/>
        <v>0.18898013336965216</v>
      </c>
      <c r="R161" s="2">
        <v>0.3</v>
      </c>
      <c r="S161" s="2">
        <f t="shared" si="269"/>
        <v>3.3732805170183101E-2</v>
      </c>
      <c r="T161" s="2">
        <v>0.12</v>
      </c>
      <c r="U161" s="2">
        <f t="shared" si="194"/>
        <v>0.64985642547864764</v>
      </c>
      <c r="V161" s="2">
        <f t="shared" si="195"/>
        <v>1.0626899057054291</v>
      </c>
      <c r="W161" s="2">
        <v>0.06</v>
      </c>
      <c r="X161" s="2">
        <f t="shared" si="254"/>
        <v>0.27843896094518056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17"/>
        <v>8.9588437179969033E-2</v>
      </c>
      <c r="AD161" s="2">
        <f t="shared" si="196"/>
        <v>0.13405617101121073</v>
      </c>
      <c r="AE161" s="2">
        <f t="shared" si="197"/>
        <v>0.68994511725233054</v>
      </c>
      <c r="AF161" s="2">
        <f t="shared" si="198"/>
        <v>1.4012685573752484</v>
      </c>
      <c r="AG161" s="2">
        <f t="shared" si="199"/>
        <v>7.9287151294658083</v>
      </c>
      <c r="AH161" s="2">
        <f t="shared" si="218"/>
        <v>0.4287481173048226</v>
      </c>
      <c r="AI161" s="2">
        <f t="shared" si="200"/>
        <v>7.4009387611652502E-2</v>
      </c>
      <c r="AJ161" s="2">
        <f t="shared" si="201"/>
        <v>0.43733531225586186</v>
      </c>
      <c r="AK161" s="2">
        <f t="shared" si="202"/>
        <v>0.75774203000838336</v>
      </c>
      <c r="AL161" s="2">
        <f t="shared" si="203"/>
        <v>5.1665759067797135</v>
      </c>
      <c r="AM161" s="2">
        <f t="shared" si="219"/>
        <v>0.26658604552610216</v>
      </c>
      <c r="AN161" s="2">
        <f t="shared" si="204"/>
        <v>4.0858913195378134E-2</v>
      </c>
      <c r="AO161" s="2">
        <f t="shared" si="205"/>
        <v>0.27721360810208084</v>
      </c>
      <c r="AP161" s="2">
        <f t="shared" si="206"/>
        <v>0.4097522784045935</v>
      </c>
      <c r="AQ161" s="2">
        <f t="shared" si="207"/>
        <v>3.3666875609283058</v>
      </c>
      <c r="AR161" s="2">
        <f t="shared" si="220"/>
        <v>0.16634780386228207</v>
      </c>
      <c r="AS161" s="2">
        <f t="shared" si="208"/>
        <v>2.2557284168699104E-2</v>
      </c>
      <c r="AT161" s="2">
        <f t="shared" si="209"/>
        <v>0.17571730972415672</v>
      </c>
      <c r="AU161" s="2">
        <f t="shared" si="210"/>
        <v>0.22157531588408491</v>
      </c>
      <c r="AV161" s="2">
        <f t="shared" si="211"/>
        <v>2.193829208632327</v>
      </c>
      <c r="AW161" s="2">
        <f t="shared" si="221"/>
        <v>0.10413854225425108</v>
      </c>
      <c r="AX161" s="2">
        <f t="shared" si="212"/>
        <v>1.2453367680983762E-2</v>
      </c>
      <c r="AY161" s="2">
        <f t="shared" si="213"/>
        <v>0.11138188037769535</v>
      </c>
      <c r="AZ161" s="2">
        <f t="shared" si="214"/>
        <v>0.11981780992235166</v>
      </c>
      <c r="BA161" s="2">
        <f t="shared" si="215"/>
        <v>1.4295614040648528</v>
      </c>
      <c r="BB161" s="2">
        <f t="shared" si="222"/>
        <v>6.538750934036576E-2</v>
      </c>
      <c r="BD161" s="2">
        <f t="shared" ref="BD161:BD224" si="274">(($W$6-BE160*C160/100)/((100-C160)/100))/((C161-C160)/100+S161*(1-(C161-C160)/100))</f>
        <v>920.55104211961498</v>
      </c>
      <c r="BE161" s="2">
        <f t="shared" ref="BE161:BE224" si="275">(BE160*C160+BD161*(C161-C160))/C161</f>
        <v>5214.0121425552288</v>
      </c>
      <c r="BF161" s="2">
        <f t="shared" si="223"/>
        <v>42.621547113111163</v>
      </c>
      <c r="BG161" s="2">
        <f t="shared" si="224"/>
        <v>41.847374650016718</v>
      </c>
      <c r="BH161" s="2">
        <f t="shared" si="257"/>
        <v>1.285138356308611</v>
      </c>
      <c r="BI161" s="2">
        <f t="shared" si="225"/>
        <v>2.0478257923526022</v>
      </c>
      <c r="BJ161" s="2">
        <f t="shared" si="226"/>
        <v>163.79440633726173</v>
      </c>
      <c r="BK161" s="2">
        <f t="shared" si="227"/>
        <v>129.59959154282566</v>
      </c>
      <c r="BL161" s="2">
        <f t="shared" si="228"/>
        <v>220.82603161341291</v>
      </c>
      <c r="BM161" s="2">
        <f t="shared" si="229"/>
        <v>195.04933545111876</v>
      </c>
      <c r="BN161" s="2">
        <f t="shared" si="230"/>
        <v>266.26733293277192</v>
      </c>
      <c r="BO161" s="2">
        <f t="shared" si="231"/>
        <v>279.0203114476513</v>
      </c>
      <c r="BP161" s="2">
        <f t="shared" si="232"/>
        <v>269.46418075197209</v>
      </c>
      <c r="BQ161" s="2">
        <f t="shared" si="233"/>
        <v>372.47970971040223</v>
      </c>
      <c r="BR161" s="2">
        <f t="shared" si="234"/>
        <v>207.1413094668178</v>
      </c>
      <c r="BS161" s="2">
        <f t="shared" si="235"/>
        <v>456.00394370058626</v>
      </c>
      <c r="BU161" s="2">
        <f t="shared" si="236"/>
        <v>3.096958713102302</v>
      </c>
      <c r="BV161" s="2">
        <f t="shared" si="237"/>
        <v>4.6609694654056595</v>
      </c>
      <c r="BW161" s="2">
        <f t="shared" si="238"/>
        <v>6.6675702784509046</v>
      </c>
      <c r="BX161" s="2">
        <f t="shared" si="239"/>
        <v>8.9009098617433438</v>
      </c>
      <c r="BY161" s="2">
        <f t="shared" si="240"/>
        <v>10.896835166227186</v>
      </c>
      <c r="CA161" s="2">
        <f t="shared" si="241"/>
        <v>2.4856020277565527</v>
      </c>
      <c r="CB161" s="2">
        <f t="shared" si="242"/>
        <v>3.7408684544323099</v>
      </c>
      <c r="CC161" s="2">
        <f t="shared" si="243"/>
        <v>5.351355229313139</v>
      </c>
      <c r="CD161" s="2">
        <f t="shared" si="258"/>
        <v>7.1438212939769112</v>
      </c>
      <c r="CE161" s="2">
        <f t="shared" si="244"/>
        <v>8.7457399644089158</v>
      </c>
      <c r="CG161" s="2">
        <f t="shared" si="259"/>
        <v>63.286433849403693</v>
      </c>
      <c r="CH161" s="2">
        <f t="shared" si="260"/>
        <v>95.247035260279816</v>
      </c>
      <c r="CI161" s="2">
        <f t="shared" si="261"/>
        <v>136.25197635932918</v>
      </c>
      <c r="CJ161" s="2">
        <f t="shared" si="262"/>
        <v>181.8903302719352</v>
      </c>
      <c r="CK161" s="2">
        <f t="shared" si="263"/>
        <v>222.67711706898447</v>
      </c>
    </row>
    <row r="162" spans="1:89">
      <c r="A162" s="2">
        <v>1.4</v>
      </c>
      <c r="B162" s="2">
        <f t="shared" ref="B162:B225" si="276">$B$156+(C162-$C$156)/0.14</f>
        <v>1366.3674868346263</v>
      </c>
      <c r="C162" s="3">
        <v>14.9</v>
      </c>
      <c r="D162" s="2">
        <f t="shared" ref="D162:D225" si="277">$D$160+$D$6*($C162-$C$160)</f>
        <v>59.578485556780599</v>
      </c>
      <c r="E162" s="2">
        <f t="shared" ref="E162:E225" si="278">$E$160+$E$6*($C162-$C$160)</f>
        <v>26.15377254685777</v>
      </c>
      <c r="F162" s="2">
        <v>0</v>
      </c>
      <c r="G162" s="2">
        <f>$G$156+$G$6*($C162-$C$156)</f>
        <v>1.4234362734288863</v>
      </c>
      <c r="H162" s="3">
        <f t="shared" ref="H162:H225" si="279">SUM(D162:G162)</f>
        <v>87.155694377067263</v>
      </c>
      <c r="J162" s="2">
        <f t="shared" si="270"/>
        <v>68.358683827384098</v>
      </c>
      <c r="K162" s="2">
        <f t="shared" si="250"/>
        <v>30.008105303718917</v>
      </c>
      <c r="L162" s="2">
        <f t="shared" si="251"/>
        <v>0</v>
      </c>
      <c r="M162" s="2">
        <f t="shared" si="271"/>
        <v>1.6332108688969682</v>
      </c>
      <c r="N162" s="3">
        <f t="shared" si="268"/>
        <v>99.999999999999986</v>
      </c>
      <c r="O162" s="2">
        <v>8.0000000000000002E-3</v>
      </c>
      <c r="P162" s="2">
        <f t="shared" si="192"/>
        <v>7.7482718830995723E-2</v>
      </c>
      <c r="Q162" s="2">
        <f t="shared" si="193"/>
        <v>0.18888472087756536</v>
      </c>
      <c r="R162" s="2">
        <v>0.3</v>
      </c>
      <c r="S162" s="2">
        <f t="shared" si="269"/>
        <v>3.361942317187127E-2</v>
      </c>
      <c r="T162" s="2">
        <v>0.12</v>
      </c>
      <c r="U162" s="2">
        <f t="shared" si="194"/>
        <v>0.64989708167023186</v>
      </c>
      <c r="V162" s="2">
        <f t="shared" si="195"/>
        <v>1.0613130266060342</v>
      </c>
      <c r="W162" s="2">
        <v>0.06</v>
      </c>
      <c r="X162" s="2">
        <f t="shared" si="254"/>
        <v>0.27803214774759843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17"/>
        <v>8.9434844064206126E-2</v>
      </c>
      <c r="AD162" s="2">
        <f t="shared" si="196"/>
        <v>0.13390272460558988</v>
      </c>
      <c r="AE162" s="2">
        <f t="shared" si="197"/>
        <v>0.68742373683130087</v>
      </c>
      <c r="AF162" s="2">
        <f t="shared" si="198"/>
        <v>1.3963733097182776</v>
      </c>
      <c r="AG162" s="2">
        <f t="shared" si="199"/>
        <v>7.9168477082079498</v>
      </c>
      <c r="AH162" s="2">
        <f t="shared" si="218"/>
        <v>0.42711579622495721</v>
      </c>
      <c r="AI162" s="2">
        <f t="shared" si="200"/>
        <v>7.3924673312970507E-2</v>
      </c>
      <c r="AJ162" s="2">
        <f t="shared" si="201"/>
        <v>0.43573708557641488</v>
      </c>
      <c r="AK162" s="2">
        <f t="shared" si="202"/>
        <v>0.75509490367598719</v>
      </c>
      <c r="AL162" s="2">
        <f t="shared" si="203"/>
        <v>5.1588427581238108</v>
      </c>
      <c r="AM162" s="2">
        <f t="shared" si="219"/>
        <v>0.26554515782254873</v>
      </c>
      <c r="AN162" s="2">
        <f t="shared" si="204"/>
        <v>4.0812144342291294E-2</v>
      </c>
      <c r="AO162" s="2">
        <f t="shared" si="205"/>
        <v>0.27620054061825666</v>
      </c>
      <c r="AP162" s="2">
        <f t="shared" si="206"/>
        <v>0.40832083339696712</v>
      </c>
      <c r="AQ162" s="2">
        <f t="shared" si="207"/>
        <v>3.361648421688626</v>
      </c>
      <c r="AR162" s="2">
        <f t="shared" si="220"/>
        <v>0.16568400118941196</v>
      </c>
      <c r="AS162" s="2">
        <f t="shared" si="208"/>
        <v>2.2531464140048824E-2</v>
      </c>
      <c r="AT162" s="2">
        <f t="shared" si="209"/>
        <v>0.1750751569307013</v>
      </c>
      <c r="AU162" s="2">
        <f t="shared" si="210"/>
        <v>0.22080125580815207</v>
      </c>
      <c r="AV162" s="2">
        <f t="shared" si="211"/>
        <v>2.1905455624221255</v>
      </c>
      <c r="AW162" s="2">
        <f t="shared" si="221"/>
        <v>0.10371517799921078</v>
      </c>
      <c r="AX162" s="2">
        <f t="shared" si="212"/>
        <v>1.2439113025684371E-2</v>
      </c>
      <c r="AY162" s="2">
        <f t="shared" si="213"/>
        <v>0.11097483917192495</v>
      </c>
      <c r="AZ162" s="2">
        <f t="shared" si="214"/>
        <v>0.1193992335900714</v>
      </c>
      <c r="BA162" s="2">
        <f t="shared" si="215"/>
        <v>1.4274216869582352</v>
      </c>
      <c r="BB162" s="2">
        <f t="shared" si="222"/>
        <v>6.5117466679896832E-2</v>
      </c>
      <c r="BD162" s="2">
        <f t="shared" si="274"/>
        <v>893.40989167293731</v>
      </c>
      <c r="BE162" s="2">
        <f t="shared" si="275"/>
        <v>5185.0148120123949</v>
      </c>
      <c r="BF162" s="2">
        <f t="shared" si="223"/>
        <v>42.554324661310709</v>
      </c>
      <c r="BG162" s="2">
        <f t="shared" si="224"/>
        <v>41.852119280964999</v>
      </c>
      <c r="BH162" s="2">
        <f t="shared" si="257"/>
        <v>1.2721362475980564</v>
      </c>
      <c r="BI162" s="2">
        <f t="shared" si="225"/>
        <v>2.0426198222535783</v>
      </c>
      <c r="BJ162" s="2">
        <f t="shared" si="226"/>
        <v>164.16239850157044</v>
      </c>
      <c r="BK162" s="2">
        <f t="shared" si="227"/>
        <v>129.83155669019979</v>
      </c>
      <c r="BL162" s="2">
        <f t="shared" si="228"/>
        <v>220.97521722161417</v>
      </c>
      <c r="BM162" s="2">
        <f t="shared" si="229"/>
        <v>195.22333465763214</v>
      </c>
      <c r="BN162" s="2">
        <f t="shared" si="230"/>
        <v>265.76468240895957</v>
      </c>
      <c r="BO162" s="2">
        <f t="shared" si="231"/>
        <v>278.93134749437149</v>
      </c>
      <c r="BP162" s="2">
        <f t="shared" si="232"/>
        <v>267.84786077475127</v>
      </c>
      <c r="BQ162" s="2">
        <f t="shared" si="233"/>
        <v>371.77748253633752</v>
      </c>
      <c r="BR162" s="2">
        <f t="shared" si="234"/>
        <v>204.55066616355802</v>
      </c>
      <c r="BS162" s="2">
        <f t="shared" si="235"/>
        <v>454.31633781107604</v>
      </c>
      <c r="BU162" s="2">
        <f t="shared" si="236"/>
        <v>3.1021501161889602</v>
      </c>
      <c r="BV162" s="2">
        <f t="shared" si="237"/>
        <v>4.6645985439122741</v>
      </c>
      <c r="BW162" s="2">
        <f t="shared" si="238"/>
        <v>6.6646887251235052</v>
      </c>
      <c r="BX162" s="2">
        <f t="shared" si="239"/>
        <v>8.8831220240124793</v>
      </c>
      <c r="BY162" s="2">
        <f t="shared" si="240"/>
        <v>10.855276760565534</v>
      </c>
      <c r="CA162" s="2">
        <f t="shared" si="241"/>
        <v>2.5039765824663074</v>
      </c>
      <c r="CB162" s="2">
        <f t="shared" si="242"/>
        <v>3.7651451680590773</v>
      </c>
      <c r="CC162" s="2">
        <f t="shared" si="243"/>
        <v>5.379567033215733</v>
      </c>
      <c r="CD162" s="2">
        <f t="shared" si="258"/>
        <v>7.1702299032014558</v>
      </c>
      <c r="CE162" s="2">
        <f t="shared" si="244"/>
        <v>8.7621029887617219</v>
      </c>
      <c r="CG162" s="2">
        <f t="shared" si="259"/>
        <v>63.561292843501064</v>
      </c>
      <c r="CH162" s="2">
        <f t="shared" si="260"/>
        <v>95.574973145147709</v>
      </c>
      <c r="CI162" s="2">
        <f t="shared" si="261"/>
        <v>136.55568425191947</v>
      </c>
      <c r="CJ162" s="2">
        <f t="shared" si="262"/>
        <v>182.0101217495106</v>
      </c>
      <c r="CK162" s="2">
        <f t="shared" si="263"/>
        <v>222.41845147171765</v>
      </c>
    </row>
    <row r="163" spans="1:89">
      <c r="A163" s="2">
        <v>1.4</v>
      </c>
      <c r="B163" s="2">
        <f t="shared" si="276"/>
        <v>1367.0817725489121</v>
      </c>
      <c r="C163" s="3">
        <v>15</v>
      </c>
      <c r="D163" s="2">
        <f t="shared" si="277"/>
        <v>59.583285556780602</v>
      </c>
      <c r="E163" s="2">
        <f t="shared" si="278"/>
        <v>26.055672546857771</v>
      </c>
      <c r="F163" s="2">
        <v>0</v>
      </c>
      <c r="G163" s="2">
        <f t="shared" si="273"/>
        <v>1.4203362734288865</v>
      </c>
      <c r="H163" s="3">
        <f t="shared" si="279"/>
        <v>87.05929437706726</v>
      </c>
      <c r="J163" s="2">
        <f t="shared" si="270"/>
        <v>68.439890287550668</v>
      </c>
      <c r="K163" s="2">
        <f t="shared" si="250"/>
        <v>29.928651194904734</v>
      </c>
      <c r="L163" s="2">
        <f t="shared" si="251"/>
        <v>0</v>
      </c>
      <c r="M163" s="2">
        <f t="shared" si="271"/>
        <v>1.631458517544595</v>
      </c>
      <c r="N163" s="3">
        <f t="shared" si="268"/>
        <v>100</v>
      </c>
      <c r="O163" s="2">
        <v>8.0000000000000002E-3</v>
      </c>
      <c r="P163" s="2">
        <f t="shared" si="192"/>
        <v>7.7306484514532051E-2</v>
      </c>
      <c r="Q163" s="2">
        <f t="shared" si="193"/>
        <v>0.18878943959471411</v>
      </c>
      <c r="R163" s="2">
        <v>0.3</v>
      </c>
      <c r="S163" s="2">
        <f t="shared" si="269"/>
        <v>3.3506354877035176E-2</v>
      </c>
      <c r="T163" s="2">
        <v>0.12</v>
      </c>
      <c r="U163" s="2">
        <f t="shared" si="194"/>
        <v>0.64993770499222225</v>
      </c>
      <c r="V163" s="2">
        <f t="shared" si="195"/>
        <v>1.0599391283397015</v>
      </c>
      <c r="W163" s="2">
        <v>0.06</v>
      </c>
      <c r="X163" s="2">
        <f t="shared" si="254"/>
        <v>0.27762433216687865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17"/>
        <v>8.9280910803798949E-2</v>
      </c>
      <c r="AD163" s="2">
        <f t="shared" si="196"/>
        <v>0.13374958725715322</v>
      </c>
      <c r="AE163" s="2">
        <f t="shared" si="197"/>
        <v>0.68491375469671456</v>
      </c>
      <c r="AF163" s="2">
        <f t="shared" si="198"/>
        <v>1.3914994045479783</v>
      </c>
      <c r="AG163" s="2">
        <f t="shared" si="199"/>
        <v>7.9050083625106087</v>
      </c>
      <c r="AH163" s="2">
        <f t="shared" si="218"/>
        <v>0.42549045165074445</v>
      </c>
      <c r="AI163" s="2">
        <f t="shared" si="200"/>
        <v>7.3840129637787383E-2</v>
      </c>
      <c r="AJ163" s="2">
        <f t="shared" si="201"/>
        <v>0.43414608392550458</v>
      </c>
      <c r="AK163" s="2">
        <f t="shared" si="202"/>
        <v>0.75245931838552094</v>
      </c>
      <c r="AL163" s="2">
        <f t="shared" si="203"/>
        <v>5.1511279043003206</v>
      </c>
      <c r="AM163" s="2">
        <f t="shared" si="219"/>
        <v>0.2645086857910135</v>
      </c>
      <c r="AN163" s="2">
        <f t="shared" si="204"/>
        <v>4.0765469686588812E-2</v>
      </c>
      <c r="AO163" s="2">
        <f t="shared" si="205"/>
        <v>0.27519205286118492</v>
      </c>
      <c r="AP163" s="2">
        <f t="shared" si="206"/>
        <v>0.40689562925765571</v>
      </c>
      <c r="AQ163" s="2">
        <f t="shared" si="207"/>
        <v>3.3566212038812111</v>
      </c>
      <c r="AR163" s="2">
        <f t="shared" si="220"/>
        <v>0.16502299487805594</v>
      </c>
      <c r="AS163" s="2">
        <f t="shared" si="208"/>
        <v>2.2505696115649287E-2</v>
      </c>
      <c r="AT163" s="2">
        <f t="shared" si="209"/>
        <v>0.1744359070873201</v>
      </c>
      <c r="AU163" s="2">
        <f t="shared" si="210"/>
        <v>0.22003057050873956</v>
      </c>
      <c r="AV163" s="2">
        <f t="shared" si="211"/>
        <v>2.1872696845556856</v>
      </c>
      <c r="AW163" s="2">
        <f t="shared" si="221"/>
        <v>0.10329358549118658</v>
      </c>
      <c r="AX163" s="2">
        <f t="shared" si="212"/>
        <v>1.2424887080758538E-2</v>
      </c>
      <c r="AY163" s="2">
        <f t="shared" si="213"/>
        <v>0.11056963805827982</v>
      </c>
      <c r="AZ163" s="2">
        <f t="shared" si="214"/>
        <v>0.11898248218278348</v>
      </c>
      <c r="BA163" s="2">
        <f t="shared" si="215"/>
        <v>1.4252870319249877</v>
      </c>
      <c r="BB163" s="2">
        <f t="shared" si="222"/>
        <v>6.4848547070153167E-2</v>
      </c>
      <c r="BD163" s="2">
        <f t="shared" si="274"/>
        <v>866.9365747571361</v>
      </c>
      <c r="BE163" s="2">
        <f t="shared" si="275"/>
        <v>5156.2276237640272</v>
      </c>
      <c r="BF163" s="2">
        <f t="shared" si="223"/>
        <v>42.487038084337222</v>
      </c>
      <c r="BG163" s="2">
        <f t="shared" si="224"/>
        <v>41.856352072987484</v>
      </c>
      <c r="BH163" s="2">
        <f t="shared" si="257"/>
        <v>1.259228296934388</v>
      </c>
      <c r="BI163" s="2">
        <f t="shared" si="225"/>
        <v>2.0373972120847834</v>
      </c>
      <c r="BJ163" s="2">
        <f t="shared" si="226"/>
        <v>164.52889605145219</v>
      </c>
      <c r="BK163" s="2">
        <f t="shared" si="227"/>
        <v>130.06287228594147</v>
      </c>
      <c r="BL163" s="2">
        <f t="shared" si="228"/>
        <v>221.11955152199141</v>
      </c>
      <c r="BM163" s="2">
        <f t="shared" si="229"/>
        <v>195.39597610339453</v>
      </c>
      <c r="BN163" s="2">
        <f t="shared" si="230"/>
        <v>265.25341783362785</v>
      </c>
      <c r="BO163" s="2">
        <f t="shared" si="231"/>
        <v>278.84016129663326</v>
      </c>
      <c r="BP163" s="2">
        <f t="shared" si="232"/>
        <v>266.22574040177773</v>
      </c>
      <c r="BQ163" s="2">
        <f t="shared" si="233"/>
        <v>371.07380425544045</v>
      </c>
      <c r="BR163" s="2">
        <f t="shared" si="234"/>
        <v>201.97349720824019</v>
      </c>
      <c r="BS163" s="2">
        <f t="shared" si="235"/>
        <v>452.6340522070571</v>
      </c>
      <c r="BU163" s="2">
        <f t="shared" si="236"/>
        <v>3.1073628217562503</v>
      </c>
      <c r="BV163" s="2">
        <f t="shared" si="237"/>
        <v>4.6682514463436897</v>
      </c>
      <c r="BW163" s="2">
        <f t="shared" si="238"/>
        <v>6.6618361965802126</v>
      </c>
      <c r="BX163" s="2">
        <f t="shared" si="239"/>
        <v>8.8654119596561198</v>
      </c>
      <c r="BY163" s="2">
        <f t="shared" si="240"/>
        <v>10.813987119990088</v>
      </c>
      <c r="CA163" s="2">
        <f t="shared" si="241"/>
        <v>2.5224424089911697</v>
      </c>
      <c r="CB163" s="2">
        <f t="shared" si="242"/>
        <v>3.7895141634720191</v>
      </c>
      <c r="CC163" s="2">
        <f t="shared" si="243"/>
        <v>5.4078326567957253</v>
      </c>
      <c r="CD163" s="2">
        <f t="shared" si="258"/>
        <v>7.1966141010772127</v>
      </c>
      <c r="CE163" s="2">
        <f t="shared" si="244"/>
        <v>8.7783954711571859</v>
      </c>
      <c r="CG163" s="2">
        <f t="shared" si="259"/>
        <v>63.837759036125099</v>
      </c>
      <c r="CH163" s="2">
        <f t="shared" si="260"/>
        <v>95.904703778137602</v>
      </c>
      <c r="CI163" s="2">
        <f t="shared" si="261"/>
        <v>136.86097126407068</v>
      </c>
      <c r="CJ163" s="2">
        <f t="shared" si="262"/>
        <v>182.13130068816386</v>
      </c>
      <c r="CK163" s="2">
        <f t="shared" si="263"/>
        <v>222.16288975083833</v>
      </c>
    </row>
    <row r="164" spans="1:89">
      <c r="A164" s="2">
        <v>1.4</v>
      </c>
      <c r="B164" s="2">
        <f t="shared" si="276"/>
        <v>1367.7960582631979</v>
      </c>
      <c r="C164" s="3">
        <v>15.1</v>
      </c>
      <c r="D164" s="2">
        <f t="shared" si="277"/>
        <v>59.588085556780598</v>
      </c>
      <c r="E164" s="2">
        <f t="shared" si="278"/>
        <v>25.957572546857769</v>
      </c>
      <c r="F164" s="2">
        <v>0</v>
      </c>
      <c r="G164" s="2">
        <f t="shared" si="273"/>
        <v>1.4172362734288864</v>
      </c>
      <c r="H164" s="3">
        <f t="shared" si="279"/>
        <v>86.962894377067258</v>
      </c>
      <c r="J164" s="2">
        <f t="shared" si="270"/>
        <v>68.521276785486577</v>
      </c>
      <c r="K164" s="2">
        <f t="shared" si="250"/>
        <v>29.849020933349898</v>
      </c>
      <c r="L164" s="2">
        <f t="shared" si="251"/>
        <v>0</v>
      </c>
      <c r="M164" s="2">
        <f t="shared" si="271"/>
        <v>1.6297022811635187</v>
      </c>
      <c r="N164" s="3">
        <f t="shared" si="268"/>
        <v>99.999999999999986</v>
      </c>
      <c r="O164" s="2">
        <v>8.0000000000000002E-3</v>
      </c>
      <c r="P164" s="2">
        <f t="shared" si="192"/>
        <v>7.7130803944921E-2</v>
      </c>
      <c r="Q164" s="2">
        <f t="shared" si="193"/>
        <v>0.18869428926273424</v>
      </c>
      <c r="R164" s="2">
        <v>0.3</v>
      </c>
      <c r="S164" s="2">
        <f t="shared" si="269"/>
        <v>3.3393598801910021E-2</v>
      </c>
      <c r="T164" s="2">
        <v>0.12</v>
      </c>
      <c r="U164" s="2">
        <f t="shared" si="194"/>
        <v>0.64997829548438479</v>
      </c>
      <c r="V164" s="2">
        <f t="shared" si="195"/>
        <v>1.0585682023859453</v>
      </c>
      <c r="W164" s="2">
        <v>0.06</v>
      </c>
      <c r="X164" s="2">
        <f t="shared" si="254"/>
        <v>0.27721551099264685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17"/>
        <v>8.9126636267577289E-2</v>
      </c>
      <c r="AD164" s="2">
        <f t="shared" si="196"/>
        <v>0.13359675813308824</v>
      </c>
      <c r="AE164" s="2">
        <f t="shared" si="197"/>
        <v>0.68241511041052083</v>
      </c>
      <c r="AF164" s="2">
        <f t="shared" si="198"/>
        <v>1.3866467321921405</v>
      </c>
      <c r="AG164" s="2">
        <f t="shared" si="199"/>
        <v>7.8931970060727883</v>
      </c>
      <c r="AH164" s="2">
        <f t="shared" si="218"/>
        <v>0.42387204524028843</v>
      </c>
      <c r="AI164" s="2">
        <f t="shared" si="200"/>
        <v>7.375575612632608E-2</v>
      </c>
      <c r="AJ164" s="2">
        <f t="shared" si="201"/>
        <v>0.43256226899328126</v>
      </c>
      <c r="AK164" s="2">
        <f t="shared" si="202"/>
        <v>0.74983521483126314</v>
      </c>
      <c r="AL164" s="2">
        <f t="shared" si="203"/>
        <v>5.143431289073062</v>
      </c>
      <c r="AM164" s="2">
        <f t="shared" si="219"/>
        <v>0.26347660507022808</v>
      </c>
      <c r="AN164" s="2">
        <f t="shared" si="204"/>
        <v>4.0718888974438129E-2</v>
      </c>
      <c r="AO164" s="2">
        <f t="shared" si="205"/>
        <v>0.27418812054741204</v>
      </c>
      <c r="AP164" s="2">
        <f t="shared" si="206"/>
        <v>0.40547663391683397</v>
      </c>
      <c r="AQ164" s="2">
        <f t="shared" si="207"/>
        <v>3.3516058708609688</v>
      </c>
      <c r="AR164" s="2">
        <f t="shared" si="220"/>
        <v>0.164364769450137</v>
      </c>
      <c r="AS164" s="2">
        <f t="shared" si="208"/>
        <v>2.2479979955365263E-2</v>
      </c>
      <c r="AT164" s="2">
        <f t="shared" si="209"/>
        <v>0.17379954480146739</v>
      </c>
      <c r="AU164" s="2">
        <f t="shared" si="210"/>
        <v>0.21926324264395056</v>
      </c>
      <c r="AV164" s="2">
        <f t="shared" si="211"/>
        <v>2.1840015511540249</v>
      </c>
      <c r="AW164" s="2">
        <f t="shared" si="221"/>
        <v>0.10287375489619835</v>
      </c>
      <c r="AX164" s="2">
        <f t="shared" si="212"/>
        <v>1.2410689768840803E-2</v>
      </c>
      <c r="AY164" s="2">
        <f t="shared" si="213"/>
        <v>0.11016626727989162</v>
      </c>
      <c r="AZ164" s="2">
        <f t="shared" si="214"/>
        <v>0.11856754632278224</v>
      </c>
      <c r="BA164" s="2">
        <f t="shared" si="215"/>
        <v>1.4231574234048867</v>
      </c>
      <c r="BB164" s="2">
        <f t="shared" si="222"/>
        <v>6.458074426313791E-2</v>
      </c>
      <c r="BD164" s="2">
        <f t="shared" si="274"/>
        <v>841.11859635924986</v>
      </c>
      <c r="BE164" s="2">
        <f t="shared" si="275"/>
        <v>5127.6507427878369</v>
      </c>
      <c r="BF164" s="2">
        <f t="shared" si="223"/>
        <v>42.419687060755706</v>
      </c>
      <c r="BG164" s="2">
        <f t="shared" si="224"/>
        <v>41.860082768270715</v>
      </c>
      <c r="BH164" s="2">
        <f t="shared" si="257"/>
        <v>1.24641409848344</v>
      </c>
      <c r="BI164" s="2">
        <f t="shared" si="225"/>
        <v>2.0321589133192117</v>
      </c>
      <c r="BJ164" s="2">
        <f t="shared" si="226"/>
        <v>164.89387706365264</v>
      </c>
      <c r="BK164" s="2">
        <f t="shared" si="227"/>
        <v>130.29354119175412</v>
      </c>
      <c r="BL164" s="2">
        <f t="shared" si="228"/>
        <v>221.25900392766388</v>
      </c>
      <c r="BM164" s="2">
        <f t="shared" si="229"/>
        <v>195.5672544333566</v>
      </c>
      <c r="BN164" s="2">
        <f t="shared" si="230"/>
        <v>264.73354752054018</v>
      </c>
      <c r="BO164" s="2">
        <f t="shared" si="231"/>
        <v>278.74674001334785</v>
      </c>
      <c r="BP164" s="2">
        <f t="shared" si="232"/>
        <v>264.597964794517</v>
      </c>
      <c r="BQ164" s="2">
        <f t="shared" si="233"/>
        <v>370.3686662457655</v>
      </c>
      <c r="BR164" s="2">
        <f t="shared" si="234"/>
        <v>199.41001304998912</v>
      </c>
      <c r="BS164" s="2">
        <f t="shared" si="235"/>
        <v>450.95707181528849</v>
      </c>
      <c r="BU164" s="2">
        <f t="shared" si="236"/>
        <v>3.1125963585173455</v>
      </c>
      <c r="BV164" s="2">
        <f t="shared" si="237"/>
        <v>4.6719270842338974</v>
      </c>
      <c r="BW164" s="2">
        <f t="shared" si="238"/>
        <v>6.6590107228510664</v>
      </c>
      <c r="BX164" s="2">
        <f t="shared" si="239"/>
        <v>8.8477767303054442</v>
      </c>
      <c r="BY164" s="2">
        <f t="shared" si="240"/>
        <v>10.772961781076717</v>
      </c>
      <c r="CA164" s="2">
        <f t="shared" si="241"/>
        <v>2.5409987483062317</v>
      </c>
      <c r="CB164" s="2">
        <f t="shared" si="242"/>
        <v>3.8139737716814395</v>
      </c>
      <c r="CC164" s="2">
        <f t="shared" si="243"/>
        <v>5.4361491060094487</v>
      </c>
      <c r="CD164" s="2">
        <f t="shared" si="258"/>
        <v>7.2229698320755924</v>
      </c>
      <c r="CE164" s="2">
        <f t="shared" si="244"/>
        <v>8.7946136434812843</v>
      </c>
      <c r="CG164" s="2">
        <f t="shared" si="259"/>
        <v>64.115822998773325</v>
      </c>
      <c r="CH164" s="2">
        <f t="shared" si="260"/>
        <v>96.236201387384739</v>
      </c>
      <c r="CI164" s="2">
        <f t="shared" si="261"/>
        <v>137.16778652810126</v>
      </c>
      <c r="CJ164" s="2">
        <f t="shared" si="262"/>
        <v>182.25379118645134</v>
      </c>
      <c r="CK164" s="2">
        <f t="shared" si="263"/>
        <v>221.91033824157043</v>
      </c>
    </row>
    <row r="165" spans="1:89">
      <c r="A165" s="2">
        <v>1.4</v>
      </c>
      <c r="B165" s="2">
        <f t="shared" si="276"/>
        <v>1368.5103439774834</v>
      </c>
      <c r="C165" s="3">
        <v>15.2</v>
      </c>
      <c r="D165" s="2">
        <f t="shared" si="277"/>
        <v>59.592885556780601</v>
      </c>
      <c r="E165" s="2">
        <f t="shared" si="278"/>
        <v>25.85947254685777</v>
      </c>
      <c r="F165" s="2">
        <v>0</v>
      </c>
      <c r="G165" s="2">
        <f t="shared" si="273"/>
        <v>1.4141362734288865</v>
      </c>
      <c r="H165" s="3">
        <f t="shared" si="279"/>
        <v>86.866494377067255</v>
      </c>
      <c r="J165" s="2">
        <f t="shared" si="270"/>
        <v>68.602843920582018</v>
      </c>
      <c r="K165" s="2">
        <f t="shared" si="250"/>
        <v>29.769213932598468</v>
      </c>
      <c r="L165" s="2">
        <f t="shared" si="251"/>
        <v>0</v>
      </c>
      <c r="M165" s="2">
        <f t="shared" si="271"/>
        <v>1.6279421468195201</v>
      </c>
      <c r="N165" s="3">
        <f t="shared" si="268"/>
        <v>100</v>
      </c>
      <c r="O165" s="2">
        <v>8.0000000000000002E-3</v>
      </c>
      <c r="P165" s="2">
        <f t="shared" si="192"/>
        <v>7.6955674968892593E-2</v>
      </c>
      <c r="Q165" s="2">
        <f t="shared" si="193"/>
        <v>0.18859926962391649</v>
      </c>
      <c r="R165" s="2">
        <v>0.3</v>
      </c>
      <c r="S165" s="2">
        <f t="shared" si="269"/>
        <v>3.3281153468869881E-2</v>
      </c>
      <c r="T165" s="2">
        <v>0.12</v>
      </c>
      <c r="U165" s="2">
        <f t="shared" si="194"/>
        <v>0.65001885318642139</v>
      </c>
      <c r="V165" s="2">
        <f t="shared" si="195"/>
        <v>1.0572002402541347</v>
      </c>
      <c r="W165" s="2">
        <v>0.06</v>
      </c>
      <c r="X165" s="2">
        <f t="shared" si="254"/>
        <v>0.27680568100007907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17"/>
        <v>8.8972019319349782E-2</v>
      </c>
      <c r="AD165" s="2">
        <f t="shared" si="196"/>
        <v>0.13344423640335493</v>
      </c>
      <c r="AE165" s="2">
        <f t="shared" si="197"/>
        <v>0.67992774389952382</v>
      </c>
      <c r="AF165" s="2">
        <f t="shared" si="198"/>
        <v>1.3818151836222841</v>
      </c>
      <c r="AG165" s="2">
        <f t="shared" si="199"/>
        <v>7.8814135529155616</v>
      </c>
      <c r="AH165" s="2">
        <f t="shared" si="218"/>
        <v>0.42226053888240372</v>
      </c>
      <c r="AI165" s="2">
        <f t="shared" si="200"/>
        <v>7.36715523203402E-2</v>
      </c>
      <c r="AJ165" s="2">
        <f t="shared" si="201"/>
        <v>0.43098560270116537</v>
      </c>
      <c r="AK165" s="2">
        <f t="shared" si="202"/>
        <v>0.7472225340555918</v>
      </c>
      <c r="AL165" s="2">
        <f t="shared" si="203"/>
        <v>5.1357528564157287</v>
      </c>
      <c r="AM165" s="2">
        <f t="shared" si="219"/>
        <v>0.26244889144508071</v>
      </c>
      <c r="AN165" s="2">
        <f t="shared" si="204"/>
        <v>4.0672401952851753E-2</v>
      </c>
      <c r="AO165" s="2">
        <f t="shared" si="205"/>
        <v>0.27318871954008012</v>
      </c>
      <c r="AP165" s="2">
        <f t="shared" si="206"/>
        <v>0.40406381549291293</v>
      </c>
      <c r="AQ165" s="2">
        <f t="shared" si="207"/>
        <v>3.3466023861195664</v>
      </c>
      <c r="AR165" s="2">
        <f t="shared" si="220"/>
        <v>0.16370930952018767</v>
      </c>
      <c r="AS165" s="2">
        <f t="shared" si="208"/>
        <v>2.2454315519528069E-2</v>
      </c>
      <c r="AT165" s="2">
        <f t="shared" si="209"/>
        <v>0.17316605477352001</v>
      </c>
      <c r="AU165" s="2">
        <f t="shared" si="210"/>
        <v>0.21849925497367806</v>
      </c>
      <c r="AV165" s="2">
        <f t="shared" si="211"/>
        <v>2.180741138427277</v>
      </c>
      <c r="AW165" s="2">
        <f t="shared" si="221"/>
        <v>0.10245567643895613</v>
      </c>
      <c r="AX165" s="2">
        <f t="shared" si="212"/>
        <v>1.2396521012823229E-2</v>
      </c>
      <c r="AY165" s="2">
        <f t="shared" si="213"/>
        <v>0.10976471713879245</v>
      </c>
      <c r="AZ165" s="2">
        <f t="shared" si="214"/>
        <v>0.11815441668740524</v>
      </c>
      <c r="BA165" s="2">
        <f t="shared" si="215"/>
        <v>1.4210328458957804</v>
      </c>
      <c r="BB165" s="2">
        <f t="shared" si="222"/>
        <v>6.4314052048054265E-2</v>
      </c>
      <c r="BD165" s="2">
        <f t="shared" si="274"/>
        <v>815.94359230658154</v>
      </c>
      <c r="BE165" s="2">
        <f t="shared" si="275"/>
        <v>5099.2842483767763</v>
      </c>
      <c r="BF165" s="2">
        <f t="shared" si="223"/>
        <v>42.352271267232851</v>
      </c>
      <c r="BG165" s="2">
        <f t="shared" si="224"/>
        <v>41.863320850500735</v>
      </c>
      <c r="BH165" s="2">
        <f t="shared" si="257"/>
        <v>1.2336932469281641</v>
      </c>
      <c r="BI165" s="2">
        <f t="shared" si="225"/>
        <v>2.0269058497245336</v>
      </c>
      <c r="BJ165" s="2">
        <f t="shared" si="226"/>
        <v>165.25731952400548</v>
      </c>
      <c r="BK165" s="2">
        <f t="shared" si="227"/>
        <v>130.52356604920314</v>
      </c>
      <c r="BL165" s="2">
        <f t="shared" si="228"/>
        <v>221.39354398910839</v>
      </c>
      <c r="BM165" s="2">
        <f t="shared" si="229"/>
        <v>195.73716423306547</v>
      </c>
      <c r="BN165" s="2">
        <f t="shared" si="230"/>
        <v>264.20508067459565</v>
      </c>
      <c r="BO165" s="2">
        <f t="shared" si="231"/>
        <v>278.65107120190868</v>
      </c>
      <c r="BP165" s="2">
        <f t="shared" si="232"/>
        <v>262.96468014185365</v>
      </c>
      <c r="BQ165" s="2">
        <f t="shared" si="233"/>
        <v>369.66206107402922</v>
      </c>
      <c r="BR165" s="2">
        <f t="shared" si="234"/>
        <v>196.86042079340066</v>
      </c>
      <c r="BS165" s="2">
        <f t="shared" si="235"/>
        <v>449.28538332172343</v>
      </c>
      <c r="BU165" s="2">
        <f t="shared" si="236"/>
        <v>3.1178502659958456</v>
      </c>
      <c r="BV165" s="2">
        <f t="shared" si="237"/>
        <v>4.6756243952090637</v>
      </c>
      <c r="BW165" s="2">
        <f t="shared" si="238"/>
        <v>6.6562103899259988</v>
      </c>
      <c r="BX165" s="2">
        <f t="shared" si="239"/>
        <v>8.8302135034661884</v>
      </c>
      <c r="BY165" s="2">
        <f t="shared" si="240"/>
        <v>10.73219644772518</v>
      </c>
      <c r="CA165" s="2">
        <f t="shared" si="241"/>
        <v>2.5596448382094392</v>
      </c>
      <c r="CB165" s="2">
        <f t="shared" si="242"/>
        <v>3.8385223239001296</v>
      </c>
      <c r="CC165" s="2">
        <f t="shared" si="243"/>
        <v>5.4645134028488398</v>
      </c>
      <c r="CD165" s="2">
        <f t="shared" si="258"/>
        <v>7.2492930981774828</v>
      </c>
      <c r="CE165" s="2">
        <f t="shared" si="244"/>
        <v>8.8107538516751962</v>
      </c>
      <c r="CG165" s="2">
        <f t="shared" si="259"/>
        <v>64.395475530815574</v>
      </c>
      <c r="CH165" s="2">
        <f t="shared" si="260"/>
        <v>96.569440686979675</v>
      </c>
      <c r="CI165" s="2">
        <f t="shared" si="261"/>
        <v>137.47608022335064</v>
      </c>
      <c r="CJ165" s="2">
        <f t="shared" si="262"/>
        <v>182.37751947100458</v>
      </c>
      <c r="CK165" s="2">
        <f t="shared" si="263"/>
        <v>221.66070682700112</v>
      </c>
    </row>
    <row r="166" spans="1:89">
      <c r="A166" s="2">
        <v>1.4</v>
      </c>
      <c r="B166" s="2">
        <f t="shared" si="276"/>
        <v>1369.2246296917692</v>
      </c>
      <c r="C166" s="3">
        <v>15.3</v>
      </c>
      <c r="D166" s="2">
        <f t="shared" si="277"/>
        <v>59.597685556780597</v>
      </c>
      <c r="E166" s="2">
        <f t="shared" si="278"/>
        <v>25.761372546857771</v>
      </c>
      <c r="F166" s="2">
        <v>0</v>
      </c>
      <c r="G166" s="2">
        <f t="shared" si="273"/>
        <v>1.4110362734288864</v>
      </c>
      <c r="H166" s="3">
        <f t="shared" si="279"/>
        <v>86.770094377067267</v>
      </c>
      <c r="J166" s="2">
        <f t="shared" si="270"/>
        <v>68.684592294890777</v>
      </c>
      <c r="K166" s="2">
        <f t="shared" si="250"/>
        <v>29.689229603588309</v>
      </c>
      <c r="L166" s="2">
        <f t="shared" si="251"/>
        <v>0</v>
      </c>
      <c r="M166" s="2">
        <f t="shared" si="271"/>
        <v>1.6261781015209009</v>
      </c>
      <c r="N166" s="3">
        <f t="shared" si="268"/>
        <v>100</v>
      </c>
      <c r="O166" s="2">
        <v>8.0000000000000002E-3</v>
      </c>
      <c r="P166" s="2">
        <f t="shared" si="192"/>
        <v>7.6781095443046121E-2</v>
      </c>
      <c r="Q166" s="2">
        <f t="shared" si="193"/>
        <v>0.18850438042120524</v>
      </c>
      <c r="R166" s="2">
        <v>0.3</v>
      </c>
      <c r="S166" s="2">
        <f t="shared" si="269"/>
        <v>3.3169017406390208E-2</v>
      </c>
      <c r="T166" s="2">
        <v>0.12</v>
      </c>
      <c r="U166" s="2">
        <f t="shared" si="194"/>
        <v>0.65005937813796999</v>
      </c>
      <c r="V166" s="2">
        <f t="shared" si="195"/>
        <v>1.0558352334833701</v>
      </c>
      <c r="W166" s="2">
        <v>0.06</v>
      </c>
      <c r="X166" s="2">
        <f t="shared" si="254"/>
        <v>0.2763948389498217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17"/>
        <v>8.8817058817875785E-2</v>
      </c>
      <c r="AD166" s="2">
        <f t="shared" si="196"/>
        <v>0.13329202124067505</v>
      </c>
      <c r="AE166" s="2">
        <f t="shared" si="197"/>
        <v>0.67745159545292488</v>
      </c>
      <c r="AF166" s="2">
        <f t="shared" si="198"/>
        <v>1.3770046504494411</v>
      </c>
      <c r="AG166" s="2">
        <f t="shared" si="199"/>
        <v>7.8696579173806889</v>
      </c>
      <c r="AH166" s="2">
        <f t="shared" si="218"/>
        <v>0.42065589469501846</v>
      </c>
      <c r="AI166" s="2">
        <f t="shared" si="200"/>
        <v>7.3587517763108193E-2</v>
      </c>
      <c r="AJ166" s="2">
        <f t="shared" si="201"/>
        <v>0.42941604720029042</v>
      </c>
      <c r="AK166" s="2">
        <f t="shared" si="202"/>
        <v>0.74462121744670395</v>
      </c>
      <c r="AL166" s="2">
        <f t="shared" si="203"/>
        <v>5.1280925505109742</v>
      </c>
      <c r="AM166" s="2">
        <f t="shared" si="219"/>
        <v>0.26142552084560267</v>
      </c>
      <c r="AN166" s="2">
        <f t="shared" si="204"/>
        <v>4.0626008369684011E-2</v>
      </c>
      <c r="AO166" s="2">
        <f t="shared" si="205"/>
        <v>0.27219382584793878</v>
      </c>
      <c r="AP166" s="2">
        <f t="shared" si="206"/>
        <v>0.40265714229130656</v>
      </c>
      <c r="AQ166" s="2">
        <f t="shared" si="207"/>
        <v>3.3416107132848367</v>
      </c>
      <c r="AR166" s="2">
        <f t="shared" si="220"/>
        <v>0.16305659979470591</v>
      </c>
      <c r="AS166" s="2">
        <f t="shared" si="208"/>
        <v>2.2428702668933761E-2</v>
      </c>
      <c r="AT166" s="2">
        <f t="shared" si="209"/>
        <v>0.17253542179615103</v>
      </c>
      <c r="AU166" s="2">
        <f t="shared" si="210"/>
        <v>0.21773859035893775</v>
      </c>
      <c r="AV166" s="2">
        <f t="shared" si="211"/>
        <v>2.1774884226743048</v>
      </c>
      <c r="AW166" s="2">
        <f t="shared" si="221"/>
        <v>0.10203934040245168</v>
      </c>
      <c r="AX166" s="2">
        <f t="shared" si="212"/>
        <v>1.2382380735854437E-2</v>
      </c>
      <c r="AY166" s="2">
        <f t="shared" si="213"/>
        <v>0.10936497799551845</v>
      </c>
      <c r="AZ166" s="2">
        <f t="shared" si="214"/>
        <v>0.1177430840086727</v>
      </c>
      <c r="BA166" s="2">
        <f t="shared" si="215"/>
        <v>1.4189132839533347</v>
      </c>
      <c r="BB166" s="2">
        <f t="shared" si="222"/>
        <v>6.4048464251046225E-2</v>
      </c>
      <c r="BD166" s="2">
        <f t="shared" si="274"/>
        <v>791.39933032466774</v>
      </c>
      <c r="BE166" s="2">
        <f t="shared" si="275"/>
        <v>5071.1281378012709</v>
      </c>
      <c r="BF166" s="2">
        <f t="shared" si="223"/>
        <v>42.28479037852015</v>
      </c>
      <c r="BG166" s="2">
        <f t="shared" si="224"/>
        <v>41.866075553298238</v>
      </c>
      <c r="BH166" s="2">
        <f t="shared" si="257"/>
        <v>1.2210653374697693</v>
      </c>
      <c r="BI166" s="2">
        <f t="shared" si="225"/>
        <v>2.0216389182718881</v>
      </c>
      <c r="BJ166" s="2">
        <f t="shared" si="226"/>
        <v>165.61920132811946</v>
      </c>
      <c r="BK166" s="2">
        <f t="shared" si="227"/>
        <v>130.75294928632024</v>
      </c>
      <c r="BL166" s="2">
        <f t="shared" si="228"/>
        <v>221.52314139845473</v>
      </c>
      <c r="BM166" s="2">
        <f t="shared" si="229"/>
        <v>195.90570003153206</v>
      </c>
      <c r="BN166" s="2">
        <f t="shared" si="230"/>
        <v>263.66802739752768</v>
      </c>
      <c r="BO166" s="2">
        <f t="shared" si="231"/>
        <v>278.55314281103034</v>
      </c>
      <c r="BP166" s="2">
        <f t="shared" si="232"/>
        <v>261.32603363792379</v>
      </c>
      <c r="BQ166" s="2">
        <f t="shared" si="233"/>
        <v>368.95398246333571</v>
      </c>
      <c r="BR166" s="2">
        <f t="shared" si="234"/>
        <v>194.32492415071778</v>
      </c>
      <c r="BS166" s="2">
        <f t="shared" si="235"/>
        <v>447.61897509184757</v>
      </c>
      <c r="BU166" s="2">
        <f t="shared" si="236"/>
        <v>3.1231240941096385</v>
      </c>
      <c r="BV166" s="2">
        <f t="shared" si="237"/>
        <v>4.6793423420385167</v>
      </c>
      <c r="BW166" s="2">
        <f t="shared" si="238"/>
        <v>6.6534333378444819</v>
      </c>
      <c r="BX166" s="2">
        <f t="shared" si="239"/>
        <v>8.8127195488775456</v>
      </c>
      <c r="BY166" s="2">
        <f t="shared" si="240"/>
        <v>10.691686984656574</v>
      </c>
      <c r="CA166" s="2">
        <f t="shared" si="241"/>
        <v>2.5783799133699636</v>
      </c>
      <c r="CB166" s="2">
        <f t="shared" si="242"/>
        <v>3.863158151560186</v>
      </c>
      <c r="CC166" s="2">
        <f t="shared" si="243"/>
        <v>5.4929225853047532</v>
      </c>
      <c r="CD166" s="2">
        <f t="shared" si="258"/>
        <v>7.2755799584923526</v>
      </c>
      <c r="CE166" s="2">
        <f t="shared" si="244"/>
        <v>8.8268125539009805</v>
      </c>
      <c r="CG166" s="2">
        <f t="shared" si="259"/>
        <v>64.676707647718231</v>
      </c>
      <c r="CH166" s="2">
        <f t="shared" si="260"/>
        <v>96.90439685391182</v>
      </c>
      <c r="CI166" s="2">
        <f t="shared" si="261"/>
        <v>137.78580353465873</v>
      </c>
      <c r="CJ166" s="2">
        <f t="shared" si="262"/>
        <v>182.5024138230977</v>
      </c>
      <c r="CK166" s="2">
        <f t="shared" si="263"/>
        <v>221.41390880745192</v>
      </c>
    </row>
    <row r="167" spans="1:89">
      <c r="A167" s="2">
        <v>1.4</v>
      </c>
      <c r="B167" s="2">
        <f t="shared" si="276"/>
        <v>1369.938915406055</v>
      </c>
      <c r="C167" s="3">
        <v>15.4</v>
      </c>
      <c r="D167" s="2">
        <f t="shared" si="277"/>
        <v>59.6024855567806</v>
      </c>
      <c r="E167" s="2">
        <f t="shared" si="278"/>
        <v>25.663272546857769</v>
      </c>
      <c r="F167" s="2">
        <v>0</v>
      </c>
      <c r="G167" s="2">
        <f t="shared" si="273"/>
        <v>1.4079362734288865</v>
      </c>
      <c r="H167" s="3">
        <f t="shared" si="279"/>
        <v>86.673694377067264</v>
      </c>
      <c r="J167" s="2">
        <f t="shared" si="270"/>
        <v>68.766522513145176</v>
      </c>
      <c r="K167" s="2">
        <f t="shared" si="250"/>
        <v>29.609067354636657</v>
      </c>
      <c r="L167" s="2">
        <f t="shared" si="251"/>
        <v>0</v>
      </c>
      <c r="M167" s="2">
        <f t="shared" si="271"/>
        <v>1.6244101322181648</v>
      </c>
      <c r="N167" s="3">
        <f t="shared" si="268"/>
        <v>99.999999999999986</v>
      </c>
      <c r="O167" s="2">
        <v>8.0000000000000002E-3</v>
      </c>
      <c r="P167" s="2">
        <f t="shared" si="192"/>
        <v>7.66070632337984E-2</v>
      </c>
      <c r="Q167" s="2">
        <f t="shared" si="193"/>
        <v>0.18840962139819589</v>
      </c>
      <c r="R167" s="2">
        <v>0.3</v>
      </c>
      <c r="S167" s="2">
        <f t="shared" si="269"/>
        <v>3.3057189149010575E-2</v>
      </c>
      <c r="T167" s="2">
        <v>0.12</v>
      </c>
      <c r="U167" s="2">
        <f t="shared" si="194"/>
        <v>0.65009987037860584</v>
      </c>
      <c r="V167" s="2">
        <f t="shared" si="195"/>
        <v>1.0544731736423605</v>
      </c>
      <c r="W167" s="2">
        <v>0.06</v>
      </c>
      <c r="X167" s="2">
        <f t="shared" si="254"/>
        <v>0.27598298158791207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17"/>
        <v>8.8661753616837563E-2</v>
      </c>
      <c r="AD167" s="2">
        <f t="shared" si="196"/>
        <v>0.13314011182052132</v>
      </c>
      <c r="AE167" s="2">
        <f t="shared" si="197"/>
        <v>0.674986605719883</v>
      </c>
      <c r="AF167" s="2">
        <f t="shared" si="198"/>
        <v>1.3722150249199483</v>
      </c>
      <c r="AG167" s="2">
        <f t="shared" si="199"/>
        <v>7.8579300141292077</v>
      </c>
      <c r="AH167" s="2">
        <f t="shared" si="218"/>
        <v>0.41905807502358849</v>
      </c>
      <c r="AI167" s="2">
        <f t="shared" si="200"/>
        <v>7.35036519994271E-2</v>
      </c>
      <c r="AJ167" s="2">
        <f t="shared" si="201"/>
        <v>0.4278535648699559</v>
      </c>
      <c r="AK167" s="2">
        <f t="shared" si="202"/>
        <v>0.74203120673634015</v>
      </c>
      <c r="AL167" s="2">
        <f t="shared" si="203"/>
        <v>5.1204503157495118</v>
      </c>
      <c r="AM167" s="2">
        <f t="shared" si="219"/>
        <v>0.26040646934596129</v>
      </c>
      <c r="AN167" s="2">
        <f t="shared" si="204"/>
        <v>4.0579707973627623E-2</v>
      </c>
      <c r="AO167" s="2">
        <f t="shared" si="205"/>
        <v>0.27120341562436551</v>
      </c>
      <c r="AP167" s="2">
        <f t="shared" si="206"/>
        <v>0.40125658280320203</v>
      </c>
      <c r="AQ167" s="2">
        <f t="shared" si="207"/>
        <v>3.3366308161201883</v>
      </c>
      <c r="AR167" s="2">
        <f t="shared" si="220"/>
        <v>0.16240662507151676</v>
      </c>
      <c r="AS167" s="2">
        <f t="shared" si="208"/>
        <v>2.2403141264841275E-2</v>
      </c>
      <c r="AT167" s="2">
        <f t="shared" si="209"/>
        <v>0.17190763075370877</v>
      </c>
      <c r="AU167" s="2">
        <f t="shared" si="210"/>
        <v>0.21698123176120271</v>
      </c>
      <c r="AV167" s="2">
        <f t="shared" si="211"/>
        <v>2.1742433802823169</v>
      </c>
      <c r="AW167" s="2">
        <f t="shared" si="221"/>
        <v>0.10162473712755318</v>
      </c>
      <c r="AX167" s="2">
        <f t="shared" si="212"/>
        <v>1.2368268861338638E-2</v>
      </c>
      <c r="AY167" s="2">
        <f t="shared" si="213"/>
        <v>0.10896704026871587</v>
      </c>
      <c r="AZ167" s="2">
        <f t="shared" si="214"/>
        <v>0.11733353907292748</v>
      </c>
      <c r="BA167" s="2">
        <f t="shared" si="215"/>
        <v>1.4167987221907843</v>
      </c>
      <c r="BB167" s="2">
        <f t="shared" si="222"/>
        <v>6.3783974734941476E-2</v>
      </c>
      <c r="BD167" s="2">
        <f t="shared" si="274"/>
        <v>767.47371103093496</v>
      </c>
      <c r="BE167" s="2">
        <f t="shared" si="275"/>
        <v>5043.1823298352301</v>
      </c>
      <c r="BF167" s="2">
        <f t="shared" si="223"/>
        <v>42.21724406743656</v>
      </c>
      <c r="BG167" s="2">
        <f t="shared" si="224"/>
        <v>41.868355868325111</v>
      </c>
      <c r="BH167" s="2">
        <f t="shared" si="257"/>
        <v>1.2085299658288611</v>
      </c>
      <c r="BI167" s="2">
        <f t="shared" si="225"/>
        <v>2.0163589900092713</v>
      </c>
      <c r="BJ167" s="2">
        <f t="shared" si="226"/>
        <v>165.97950028208217</v>
      </c>
      <c r="BK167" s="2">
        <f t="shared" si="227"/>
        <v>130.98169312395504</v>
      </c>
      <c r="BL167" s="2">
        <f t="shared" si="228"/>
        <v>221.6477659938142</v>
      </c>
      <c r="BM167" s="2">
        <f t="shared" si="229"/>
        <v>196.07285630401441</v>
      </c>
      <c r="BN167" s="2">
        <f t="shared" si="230"/>
        <v>263.12239869350407</v>
      </c>
      <c r="BO167" s="2">
        <f t="shared" si="231"/>
        <v>278.45294317390358</v>
      </c>
      <c r="BP167" s="2">
        <f t="shared" si="232"/>
        <v>259.68217345954832</v>
      </c>
      <c r="BQ167" s="2">
        <f t="shared" si="233"/>
        <v>368.24442526201244</v>
      </c>
      <c r="BR167" s="2">
        <f t="shared" si="234"/>
        <v>191.80372339502364</v>
      </c>
      <c r="BS167" s="2">
        <f t="shared" si="235"/>
        <v>445.95783709381629</v>
      </c>
      <c r="BU167" s="2">
        <f t="shared" si="236"/>
        <v>3.1284174027728495</v>
      </c>
      <c r="BV167" s="2">
        <f t="shared" si="237"/>
        <v>4.6830799117275692</v>
      </c>
      <c r="BW167" s="2">
        <f t="shared" si="238"/>
        <v>6.6506777588695112</v>
      </c>
      <c r="BX167" s="2">
        <f t="shared" si="239"/>
        <v>8.7952922350266522</v>
      </c>
      <c r="BY167" s="2">
        <f t="shared" si="240"/>
        <v>10.651429411184477</v>
      </c>
      <c r="CA167" s="2">
        <f t="shared" si="241"/>
        <v>2.5972032053862795</v>
      </c>
      <c r="CB167" s="2">
        <f t="shared" si="242"/>
        <v>3.8878795863488138</v>
      </c>
      <c r="CC167" s="2">
        <f t="shared" si="243"/>
        <v>5.5213737073630877</v>
      </c>
      <c r="CD167" s="2">
        <f t="shared" si="258"/>
        <v>7.3018265289259068</v>
      </c>
      <c r="CE167" s="2">
        <f t="shared" si="244"/>
        <v>8.8427863187803197</v>
      </c>
      <c r="CG167" s="2">
        <f t="shared" si="259"/>
        <v>64.959510569768526</v>
      </c>
      <c r="CH167" s="2">
        <f t="shared" si="260"/>
        <v>97.241045506044955</v>
      </c>
      <c r="CI167" s="2">
        <f t="shared" si="261"/>
        <v>138.09690861279779</v>
      </c>
      <c r="CJ167" s="2">
        <f t="shared" si="262"/>
        <v>182.62840450862336</v>
      </c>
      <c r="CK167" s="2">
        <f t="shared" si="263"/>
        <v>221.16986077551883</v>
      </c>
    </row>
    <row r="168" spans="1:89">
      <c r="A168" s="2">
        <v>1.4</v>
      </c>
      <c r="B168" s="2">
        <f t="shared" si="276"/>
        <v>1370.6532011203408</v>
      </c>
      <c r="C168" s="3">
        <v>15.5</v>
      </c>
      <c r="D168" s="2">
        <f t="shared" si="277"/>
        <v>59.607285556780603</v>
      </c>
      <c r="E168" s="2">
        <f t="shared" si="278"/>
        <v>25.56517254685777</v>
      </c>
      <c r="F168" s="2">
        <v>0</v>
      </c>
      <c r="G168" s="2">
        <f t="shared" si="273"/>
        <v>1.4048362734288864</v>
      </c>
      <c r="H168" s="3">
        <f t="shared" si="279"/>
        <v>86.577294377067261</v>
      </c>
      <c r="J168" s="2">
        <f t="shared" si="270"/>
        <v>68.848635182770835</v>
      </c>
      <c r="K168" s="2">
        <f t="shared" si="250"/>
        <v>29.528726591425471</v>
      </c>
      <c r="L168" s="2">
        <f t="shared" si="251"/>
        <v>0</v>
      </c>
      <c r="M168" s="2">
        <f t="shared" si="271"/>
        <v>1.6226382258036949</v>
      </c>
      <c r="N168" s="3">
        <f t="shared" si="268"/>
        <v>100</v>
      </c>
      <c r="O168" s="2">
        <v>8.0000000000000002E-3</v>
      </c>
      <c r="P168" s="2">
        <f t="shared" si="192"/>
        <v>7.6433576217332377E-2</v>
      </c>
      <c r="Q168" s="2">
        <f t="shared" si="193"/>
        <v>0.18831499229913354</v>
      </c>
      <c r="R168" s="2">
        <v>0.3</v>
      </c>
      <c r="S168" s="2">
        <f t="shared" si="269"/>
        <v>3.2945667237297631E-2</v>
      </c>
      <c r="T168" s="2">
        <v>0.12</v>
      </c>
      <c r="U168" s="2">
        <f t="shared" si="194"/>
        <v>0.65014032994783977</v>
      </c>
      <c r="V168" s="2">
        <f t="shared" si="195"/>
        <v>1.0531140523293048</v>
      </c>
      <c r="W168" s="2">
        <v>0.06</v>
      </c>
      <c r="X168" s="2">
        <f t="shared" si="254"/>
        <v>0.27557010564569628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17"/>
        <v>8.850610256481177E-2</v>
      </c>
      <c r="AD168" s="2">
        <f t="shared" si="196"/>
        <v>0.13298850732110654</v>
      </c>
      <c r="AE168" s="2">
        <f t="shared" si="197"/>
        <v>0.6725327157070895</v>
      </c>
      <c r="AF168" s="2">
        <f t="shared" si="198"/>
        <v>1.3674461999112841</v>
      </c>
      <c r="AG168" s="2">
        <f t="shared" si="199"/>
        <v>7.8462297581400549</v>
      </c>
      <c r="AH168" s="2">
        <f t="shared" si="218"/>
        <v>0.41746704243952165</v>
      </c>
      <c r="AI168" s="2">
        <f t="shared" si="200"/>
        <v>7.3419954575606725E-2</v>
      </c>
      <c r="AJ168" s="2">
        <f t="shared" si="201"/>
        <v>0.42629811831609021</v>
      </c>
      <c r="AK168" s="2">
        <f t="shared" si="202"/>
        <v>0.73945244399753396</v>
      </c>
      <c r="AL168" s="2">
        <f t="shared" si="203"/>
        <v>5.1128260967291981</v>
      </c>
      <c r="AM168" s="2">
        <f t="shared" si="219"/>
        <v>0.25939171316346027</v>
      </c>
      <c r="AN168" s="2">
        <f t="shared" si="204"/>
        <v>4.0533500514210487E-2</v>
      </c>
      <c r="AO168" s="2">
        <f t="shared" si="205"/>
        <v>0.27021746516639111</v>
      </c>
      <c r="AP168" s="2">
        <f t="shared" si="206"/>
        <v>0.39986210570434155</v>
      </c>
      <c r="AQ168" s="2">
        <f t="shared" si="207"/>
        <v>3.3316626585240132</v>
      </c>
      <c r="AR168" s="2">
        <f t="shared" si="220"/>
        <v>0.16175937023913758</v>
      </c>
      <c r="AS168" s="2">
        <f t="shared" si="208"/>
        <v>2.2377631168970583E-2</v>
      </c>
      <c r="AT168" s="2">
        <f t="shared" si="209"/>
        <v>0.17128266662159888</v>
      </c>
      <c r="AU168" s="2">
        <f t="shared" si="210"/>
        <v>0.21622716224174532</v>
      </c>
      <c r="AV168" s="2">
        <f t="shared" si="211"/>
        <v>2.1710059877264802</v>
      </c>
      <c r="AW168" s="2">
        <f t="shared" si="221"/>
        <v>0.10121185701260221</v>
      </c>
      <c r="AX168" s="2">
        <f t="shared" si="212"/>
        <v>1.235418531293454E-2</v>
      </c>
      <c r="AY168" s="2">
        <f t="shared" si="213"/>
        <v>0.1085708944347495</v>
      </c>
      <c r="AZ168" s="2">
        <f t="shared" si="214"/>
        <v>0.1169257727204794</v>
      </c>
      <c r="BA168" s="2">
        <f t="shared" si="215"/>
        <v>1.4146891452786798</v>
      </c>
      <c r="BB168" s="2">
        <f t="shared" si="222"/>
        <v>6.352057739899554E-2</v>
      </c>
      <c r="BD168" s="2">
        <f t="shared" si="274"/>
        <v>744.15476886437784</v>
      </c>
      <c r="BE168" s="2">
        <f t="shared" si="275"/>
        <v>5015.4466681515469</v>
      </c>
      <c r="BF168" s="2">
        <f t="shared" si="223"/>
        <v>42.14963200485137</v>
      </c>
      <c r="BG168" s="2">
        <f t="shared" si="224"/>
        <v>41.870170553076896</v>
      </c>
      <c r="BH168" s="2">
        <f t="shared" si="257"/>
        <v>1.1960867282465986</v>
      </c>
      <c r="BI168" s="2">
        <f t="shared" si="225"/>
        <v>2.0110669109011248</v>
      </c>
      <c r="BJ168" s="2">
        <f t="shared" si="226"/>
        <v>166.33819410318134</v>
      </c>
      <c r="BK168" s="2">
        <f t="shared" si="227"/>
        <v>131.20979958188553</v>
      </c>
      <c r="BL168" s="2">
        <f t="shared" si="228"/>
        <v>221.76738776364107</v>
      </c>
      <c r="BM168" s="2">
        <f t="shared" si="229"/>
        <v>196.23862747472165</v>
      </c>
      <c r="BN168" s="2">
        <f t="shared" si="230"/>
        <v>262.56820647462979</v>
      </c>
      <c r="BO168" s="2">
        <f t="shared" si="231"/>
        <v>278.35046100165016</v>
      </c>
      <c r="BP168" s="2">
        <f t="shared" si="232"/>
        <v>258.03324874327382</v>
      </c>
      <c r="BQ168" s="2">
        <f t="shared" si="233"/>
        <v>367.53338541350445</v>
      </c>
      <c r="BR168" s="2">
        <f t="shared" si="234"/>
        <v>189.29701531447941</v>
      </c>
      <c r="BS168" s="2">
        <f t="shared" si="235"/>
        <v>444.30196082427216</v>
      </c>
      <c r="BU168" s="2">
        <f t="shared" si="236"/>
        <v>3.1337297615149882</v>
      </c>
      <c r="BV168" s="2">
        <f t="shared" si="237"/>
        <v>4.6868361146501405</v>
      </c>
      <c r="BW168" s="2">
        <f t="shared" si="238"/>
        <v>6.6479418957416962</v>
      </c>
      <c r="BX168" s="2">
        <f t="shared" si="239"/>
        <v>8.7779290258108507</v>
      </c>
      <c r="BY168" s="2">
        <f t="shared" si="240"/>
        <v>10.611419895246209</v>
      </c>
      <c r="CA168" s="2">
        <f t="shared" si="241"/>
        <v>2.6161139428533327</v>
      </c>
      <c r="CB168" s="2">
        <f t="shared" si="242"/>
        <v>3.9126849602618905</v>
      </c>
      <c r="CC168" s="2">
        <f t="shared" si="243"/>
        <v>5.5498638390314454</v>
      </c>
      <c r="CD168" s="2">
        <f t="shared" si="258"/>
        <v>7.3280289818924462</v>
      </c>
      <c r="CE168" s="2">
        <f t="shared" si="244"/>
        <v>8.858671823700611</v>
      </c>
      <c r="CG168" s="2">
        <f t="shared" si="259"/>
        <v>65.243875711272409</v>
      </c>
      <c r="CH168" s="2">
        <f t="shared" si="260"/>
        <v>97.579362681070847</v>
      </c>
      <c r="CI168" s="2">
        <f t="shared" si="261"/>
        <v>138.40934853675557</v>
      </c>
      <c r="CJ168" s="2">
        <f t="shared" si="262"/>
        <v>182.75542371129711</v>
      </c>
      <c r="CK168" s="2">
        <f t="shared" si="263"/>
        <v>220.92848249648145</v>
      </c>
    </row>
    <row r="169" spans="1:89">
      <c r="A169" s="2">
        <v>1.4</v>
      </c>
      <c r="B169" s="2">
        <f t="shared" si="276"/>
        <v>1371.3674868346263</v>
      </c>
      <c r="C169" s="3">
        <v>15.6</v>
      </c>
      <c r="D169" s="2">
        <f t="shared" si="277"/>
        <v>59.612085556780599</v>
      </c>
      <c r="E169" s="2">
        <f t="shared" si="278"/>
        <v>25.467072546857771</v>
      </c>
      <c r="F169" s="2">
        <v>0</v>
      </c>
      <c r="G169" s="2">
        <f t="shared" si="273"/>
        <v>1.4017362734288865</v>
      </c>
      <c r="H169" s="3">
        <f t="shared" si="279"/>
        <v>86.480894377067258</v>
      </c>
      <c r="J169" s="2">
        <f t="shared" si="270"/>
        <v>68.930930913901776</v>
      </c>
      <c r="K169" s="2">
        <f t="shared" si="250"/>
        <v>29.448206716986789</v>
      </c>
      <c r="L169" s="2">
        <f t="shared" si="251"/>
        <v>0</v>
      </c>
      <c r="M169" s="2">
        <f t="shared" si="271"/>
        <v>1.620862369111431</v>
      </c>
      <c r="N169" s="3">
        <f t="shared" si="268"/>
        <v>100</v>
      </c>
      <c r="O169" s="2">
        <v>8.0000000000000002E-3</v>
      </c>
      <c r="P169" s="2">
        <f t="shared" si="192"/>
        <v>7.6260632279546103E-2</v>
      </c>
      <c r="Q169" s="2">
        <f t="shared" si="193"/>
        <v>0.18822049286891024</v>
      </c>
      <c r="R169" s="2">
        <v>0.3</v>
      </c>
      <c r="S169" s="2">
        <f t="shared" si="269"/>
        <v>3.2834450217808328E-2</v>
      </c>
      <c r="T169" s="2">
        <v>0.12</v>
      </c>
      <c r="U169" s="2">
        <f t="shared" si="194"/>
        <v>0.65018075688511923</v>
      </c>
      <c r="V169" s="2">
        <f t="shared" si="195"/>
        <v>1.0517578611717657</v>
      </c>
      <c r="W169" s="2">
        <v>0.06</v>
      </c>
      <c r="X169" s="2">
        <f t="shared" si="254"/>
        <v>0.2751562078397482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17"/>
        <v>8.8350104505241181E-2</v>
      </c>
      <c r="AD169" s="2">
        <f t="shared" si="196"/>
        <v>0.13283720692337284</v>
      </c>
      <c r="AE169" s="2">
        <f t="shared" si="197"/>
        <v>0.67008986677636673</v>
      </c>
      <c r="AF169" s="2">
        <f t="shared" si="198"/>
        <v>1.3626980689279393</v>
      </c>
      <c r="AG169" s="2">
        <f t="shared" si="199"/>
        <v>7.8345570647086671</v>
      </c>
      <c r="AH169" s="2">
        <f t="shared" si="218"/>
        <v>0.4158827597386166</v>
      </c>
      <c r="AI169" s="2">
        <f t="shared" si="200"/>
        <v>7.333642503946379E-2</v>
      </c>
      <c r="AJ169" s="2">
        <f t="shared" si="201"/>
        <v>0.42474967036972866</v>
      </c>
      <c r="AK169" s="2">
        <f t="shared" si="202"/>
        <v>0.73688487164237837</v>
      </c>
      <c r="AL169" s="2">
        <f t="shared" si="203"/>
        <v>5.1052198382541389</v>
      </c>
      <c r="AM169" s="2">
        <f t="shared" si="219"/>
        <v>0.25838122865754864</v>
      </c>
      <c r="AN169" s="2">
        <f t="shared" si="204"/>
        <v>4.0487385741792378E-2</v>
      </c>
      <c r="AO169" s="2">
        <f t="shared" si="205"/>
        <v>0.26923595091373453</v>
      </c>
      <c r="AP169" s="2">
        <f t="shared" si="206"/>
        <v>0.3984736798538156</v>
      </c>
      <c r="AQ169" s="2">
        <f t="shared" si="207"/>
        <v>3.3267062045290987</v>
      </c>
      <c r="AR169" s="2">
        <f t="shared" si="220"/>
        <v>0.16111482027614876</v>
      </c>
      <c r="AS169" s="2">
        <f t="shared" si="208"/>
        <v>2.235217224350098E-2</v>
      </c>
      <c r="AT169" s="2">
        <f t="shared" si="209"/>
        <v>0.17066051446567293</v>
      </c>
      <c r="AU169" s="2">
        <f t="shared" si="210"/>
        <v>0.21547636496098407</v>
      </c>
      <c r="AV169" s="2">
        <f t="shared" si="211"/>
        <v>2.1677762215695378</v>
      </c>
      <c r="AW169" s="2">
        <f t="shared" si="221"/>
        <v>0.10080069051301477</v>
      </c>
      <c r="AX169" s="2">
        <f t="shared" si="212"/>
        <v>1.2340130014554435E-2</v>
      </c>
      <c r="AY169" s="2">
        <f t="shared" si="213"/>
        <v>0.10817653102731478</v>
      </c>
      <c r="AZ169" s="2">
        <f t="shared" si="214"/>
        <v>0.11651977584525199</v>
      </c>
      <c r="BA169" s="2">
        <f t="shared" si="215"/>
        <v>1.4125845379446393</v>
      </c>
      <c r="BB169" s="2">
        <f t="shared" si="222"/>
        <v>6.3258266178638431E-2</v>
      </c>
      <c r="BD169" s="2">
        <f t="shared" si="274"/>
        <v>721.43067295180663</v>
      </c>
      <c r="BE169" s="2">
        <f t="shared" si="275"/>
        <v>4987.9209245925749</v>
      </c>
      <c r="BF169" s="2">
        <f t="shared" si="223"/>
        <v>42.081953859666612</v>
      </c>
      <c r="BG169" s="2">
        <f t="shared" si="224"/>
        <v>41.871528138375552</v>
      </c>
      <c r="BH169" s="2">
        <f t="shared" si="257"/>
        <v>1.1837352214858423</v>
      </c>
      <c r="BI169" s="2">
        <f t="shared" si="225"/>
        <v>2.0057635026356424</v>
      </c>
      <c r="BJ169" s="2">
        <f t="shared" si="226"/>
        <v>166.69526042064163</v>
      </c>
      <c r="BK169" s="2">
        <f t="shared" si="227"/>
        <v>131.43727048469808</v>
      </c>
      <c r="BL169" s="2">
        <f t="shared" si="228"/>
        <v>221.88197685112331</v>
      </c>
      <c r="BM169" s="2">
        <f t="shared" si="229"/>
        <v>196.40300791944219</v>
      </c>
      <c r="BN169" s="2">
        <f t="shared" si="230"/>
        <v>262.00546356634698</v>
      </c>
      <c r="BO169" s="2">
        <f t="shared" si="231"/>
        <v>278.24568537706489</v>
      </c>
      <c r="BP169" s="2">
        <f t="shared" si="232"/>
        <v>256.3794095620168</v>
      </c>
      <c r="BQ169" s="2">
        <f t="shared" si="233"/>
        <v>366.82085992727696</v>
      </c>
      <c r="BR169" s="2">
        <f t="shared" si="234"/>
        <v>186.80499316762391</v>
      </c>
      <c r="BS169" s="2">
        <f t="shared" si="235"/>
        <v>442.65133923672954</v>
      </c>
      <c r="BU169" s="2">
        <f t="shared" si="236"/>
        <v>3.1390607491164118</v>
      </c>
      <c r="BV169" s="2">
        <f t="shared" si="237"/>
        <v>4.6906099837191624</v>
      </c>
      <c r="BW169" s="2">
        <f t="shared" si="238"/>
        <v>6.6452240400094391</v>
      </c>
      <c r="BX169" s="2">
        <f t="shared" si="239"/>
        <v>8.7606274773402184</v>
      </c>
      <c r="BY169" s="2">
        <f t="shared" si="240"/>
        <v>10.571654747681311</v>
      </c>
      <c r="CA169" s="2">
        <f t="shared" si="241"/>
        <v>2.6351113514381583</v>
      </c>
      <c r="CB169" s="2">
        <f t="shared" si="242"/>
        <v>3.937572605674073</v>
      </c>
      <c r="CC169" s="2">
        <f t="shared" si="243"/>
        <v>5.5783900663940988</v>
      </c>
      <c r="CD169" s="2">
        <f t="shared" si="258"/>
        <v>7.35418354606814</v>
      </c>
      <c r="CE169" s="2">
        <f t="shared" si="244"/>
        <v>8.8744658531828335</v>
      </c>
      <c r="CG169" s="2">
        <f t="shared" si="259"/>
        <v>65.529794670201625</v>
      </c>
      <c r="CH169" s="2">
        <f t="shared" si="260"/>
        <v>97.919324816391295</v>
      </c>
      <c r="CI169" s="2">
        <f t="shared" si="261"/>
        <v>138.72307727777499</v>
      </c>
      <c r="CJ169" s="2">
        <f t="shared" si="262"/>
        <v>182.88340546892078</v>
      </c>
      <c r="CK169" s="2">
        <f t="shared" si="263"/>
        <v>220.68969679379967</v>
      </c>
    </row>
    <row r="170" spans="1:89">
      <c r="A170" s="2">
        <v>1.4</v>
      </c>
      <c r="B170" s="2">
        <f t="shared" si="276"/>
        <v>1372.0817725489121</v>
      </c>
      <c r="C170" s="3">
        <v>15.7</v>
      </c>
      <c r="D170" s="2">
        <f t="shared" si="277"/>
        <v>59.616885556780602</v>
      </c>
      <c r="E170" s="2">
        <f t="shared" si="278"/>
        <v>25.368972546857769</v>
      </c>
      <c r="F170" s="2">
        <v>0</v>
      </c>
      <c r="G170" s="2">
        <f t="shared" si="273"/>
        <v>1.3986362734288864</v>
      </c>
      <c r="H170" s="3">
        <f t="shared" si="279"/>
        <v>86.38449437706727</v>
      </c>
      <c r="J170" s="2">
        <f t="shared" si="270"/>
        <v>69.013410319395533</v>
      </c>
      <c r="K170" s="2">
        <f t="shared" si="250"/>
        <v>29.367507131687905</v>
      </c>
      <c r="L170" s="2">
        <f t="shared" si="251"/>
        <v>0</v>
      </c>
      <c r="M170" s="2">
        <f t="shared" si="271"/>
        <v>1.6190825489165406</v>
      </c>
      <c r="N170" s="3">
        <f t="shared" si="268"/>
        <v>99.999999999999972</v>
      </c>
      <c r="O170" s="2">
        <v>8.0000000000000002E-3</v>
      </c>
      <c r="P170" s="2">
        <f t="shared" si="192"/>
        <v>7.6088229316001316E-2</v>
      </c>
      <c r="Q170" s="2">
        <f t="shared" si="193"/>
        <v>0.1881261228530634</v>
      </c>
      <c r="R170" s="2">
        <v>0.3</v>
      </c>
      <c r="S170" s="2">
        <f t="shared" si="269"/>
        <v>3.2723536643052997E-2</v>
      </c>
      <c r="T170" s="2">
        <v>0.12</v>
      </c>
      <c r="U170" s="2">
        <f t="shared" si="194"/>
        <v>0.65022115122982826</v>
      </c>
      <c r="V170" s="2">
        <f t="shared" si="195"/>
        <v>1.0504045918265525</v>
      </c>
      <c r="W170" s="2">
        <v>0.06</v>
      </c>
      <c r="X170" s="2">
        <f t="shared" si="254"/>
        <v>0.27474128487178756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17"/>
        <v>8.8193758276405909E-2</v>
      </c>
      <c r="AD170" s="2">
        <f t="shared" si="196"/>
        <v>0.13268620981098089</v>
      </c>
      <c r="AE170" s="2">
        <f t="shared" si="197"/>
        <v>0.66765800064227632</v>
      </c>
      <c r="AF170" s="2">
        <f t="shared" si="198"/>
        <v>1.3579705260972885</v>
      </c>
      <c r="AG170" s="2">
        <f t="shared" si="199"/>
        <v>7.8229118494456076</v>
      </c>
      <c r="AH170" s="2">
        <f t="shared" si="218"/>
        <v>0.41430518993950971</v>
      </c>
      <c r="AI170" s="2">
        <f t="shared" si="200"/>
        <v>7.3253062940315625E-2</v>
      </c>
      <c r="AJ170" s="2">
        <f t="shared" si="201"/>
        <v>0.42320818408549726</v>
      </c>
      <c r="AK170" s="2">
        <f t="shared" si="202"/>
        <v>0.73432843241979362</v>
      </c>
      <c r="AL170" s="2">
        <f t="shared" si="203"/>
        <v>5.0976314853337783</v>
      </c>
      <c r="AM170" s="2">
        <f t="shared" si="219"/>
        <v>0.25737499232883465</v>
      </c>
      <c r="AN170" s="2">
        <f t="shared" si="204"/>
        <v>4.0441363407561597E-2</v>
      </c>
      <c r="AO170" s="2">
        <f t="shared" si="205"/>
        <v>0.26825884944784223</v>
      </c>
      <c r="AP170" s="2">
        <f t="shared" si="206"/>
        <v>0.39709127429285529</v>
      </c>
      <c r="AQ170" s="2">
        <f t="shared" si="207"/>
        <v>3.3217614183020374</v>
      </c>
      <c r="AR170" s="2">
        <f t="shared" si="220"/>
        <v>0.1604729602505682</v>
      </c>
      <c r="AS170" s="2">
        <f t="shared" si="208"/>
        <v>2.2326764351069124E-2</v>
      </c>
      <c r="AT170" s="2">
        <f t="shared" si="209"/>
        <v>0.17004115944161904</v>
      </c>
      <c r="AU170" s="2">
        <f t="shared" si="210"/>
        <v>0.21472882317783071</v>
      </c>
      <c r="AV170" s="2">
        <f t="shared" si="211"/>
        <v>2.1645540584614236</v>
      </c>
      <c r="AW170" s="2">
        <f t="shared" si="221"/>
        <v>0.10039122814088378</v>
      </c>
      <c r="AX170" s="2">
        <f t="shared" si="212"/>
        <v>1.2326102890363141E-2</v>
      </c>
      <c r="AY170" s="2">
        <f t="shared" si="213"/>
        <v>0.10778394063705227</v>
      </c>
      <c r="AZ170" s="2">
        <f t="shared" si="214"/>
        <v>0.11611553939442937</v>
      </c>
      <c r="BA170" s="2">
        <f t="shared" si="215"/>
        <v>1.4104848849730969</v>
      </c>
      <c r="BB170" s="2">
        <f t="shared" si="222"/>
        <v>6.2997035045222721E-2</v>
      </c>
      <c r="BD170" s="2">
        <f t="shared" si="274"/>
        <v>699.28972791101683</v>
      </c>
      <c r="BE170" s="2">
        <f t="shared" si="275"/>
        <v>4960.6048023207177</v>
      </c>
      <c r="BF170" s="2">
        <f t="shared" si="223"/>
        <v>42.014209298799315</v>
      </c>
      <c r="BG170" s="2">
        <f t="shared" si="224"/>
        <v>41.872436935575699</v>
      </c>
      <c r="BH170" s="2">
        <f t="shared" si="257"/>
        <v>1.1714750428323188</v>
      </c>
      <c r="BI170" s="2">
        <f t="shared" si="225"/>
        <v>2.0004495634012263</v>
      </c>
      <c r="BJ170" s="2">
        <f t="shared" si="226"/>
        <v>167.05067677637979</v>
      </c>
      <c r="BK170" s="2">
        <f t="shared" si="227"/>
        <v>131.66410746744765</v>
      </c>
      <c r="BL170" s="2">
        <f t="shared" si="228"/>
        <v>221.99150355860843</v>
      </c>
      <c r="BM170" s="2">
        <f t="shared" si="229"/>
        <v>196.5659919680993</v>
      </c>
      <c r="BN170" s="2">
        <f t="shared" si="230"/>
        <v>261.43418371273134</v>
      </c>
      <c r="BO170" s="2">
        <f t="shared" si="231"/>
        <v>278.13860574862963</v>
      </c>
      <c r="BP170" s="2">
        <f t="shared" si="232"/>
        <v>254.72080690132279</v>
      </c>
      <c r="BQ170" s="2">
        <f t="shared" si="233"/>
        <v>366.10684685067855</v>
      </c>
      <c r="BR170" s="2">
        <f t="shared" si="234"/>
        <v>184.32784663976187</v>
      </c>
      <c r="BS170" s="2">
        <f t="shared" si="235"/>
        <v>441.00596667241769</v>
      </c>
      <c r="BU170" s="2">
        <f t="shared" si="236"/>
        <v>3.1444099532593257</v>
      </c>
      <c r="BV170" s="2">
        <f t="shared" si="237"/>
        <v>4.6944005735929046</v>
      </c>
      <c r="BW170" s="2">
        <f t="shared" si="238"/>
        <v>6.6425225304314033</v>
      </c>
      <c r="BX170" s="2">
        <f t="shared" si="239"/>
        <v>8.7433852348733616</v>
      </c>
      <c r="BY170" s="2">
        <f t="shared" si="240"/>
        <v>10.532130416745098</v>
      </c>
      <c r="CA170" s="2">
        <f t="shared" si="241"/>
        <v>2.6541946539633892</v>
      </c>
      <c r="CB170" s="2">
        <f t="shared" si="242"/>
        <v>3.9625408554243204</v>
      </c>
      <c r="CC170" s="2">
        <f t="shared" si="243"/>
        <v>5.6069494916931939</v>
      </c>
      <c r="CD170" s="2">
        <f t="shared" si="258"/>
        <v>7.3802865061817249</v>
      </c>
      <c r="CE170" s="2">
        <f t="shared" si="244"/>
        <v>8.8901652973061278</v>
      </c>
      <c r="CG170" s="2">
        <f t="shared" si="259"/>
        <v>65.817259218267054</v>
      </c>
      <c r="CH170" s="2">
        <f t="shared" si="260"/>
        <v>98.26090872988155</v>
      </c>
      <c r="CI170" s="2">
        <f t="shared" si="261"/>
        <v>139.03804966506118</v>
      </c>
      <c r="CJ170" s="2">
        <f t="shared" si="262"/>
        <v>183.01228561254618</v>
      </c>
      <c r="CK170" s="2">
        <f t="shared" si="263"/>
        <v>220.45342943943345</v>
      </c>
    </row>
    <row r="171" spans="1:89">
      <c r="A171" s="2">
        <v>1.4</v>
      </c>
      <c r="B171" s="2">
        <f t="shared" si="276"/>
        <v>1372.7960582631979</v>
      </c>
      <c r="C171" s="3">
        <v>15.8</v>
      </c>
      <c r="D171" s="2">
        <f t="shared" si="277"/>
        <v>59.621685556780598</v>
      </c>
      <c r="E171" s="2">
        <f t="shared" si="278"/>
        <v>25.27087254685777</v>
      </c>
      <c r="F171" s="2">
        <v>0</v>
      </c>
      <c r="G171" s="2">
        <f t="shared" si="273"/>
        <v>1.3955362734288863</v>
      </c>
      <c r="H171" s="3">
        <f t="shared" si="279"/>
        <v>86.288094377067253</v>
      </c>
      <c r="J171" s="2">
        <f t="shared" si="270"/>
        <v>69.096074014848355</v>
      </c>
      <c r="K171" s="2">
        <f t="shared" si="250"/>
        <v>29.286627233216546</v>
      </c>
      <c r="L171" s="2">
        <f t="shared" si="251"/>
        <v>0</v>
      </c>
      <c r="M171" s="2">
        <f t="shared" si="271"/>
        <v>1.6172987519350959</v>
      </c>
      <c r="N171" s="3">
        <f t="shared" si="268"/>
        <v>100</v>
      </c>
      <c r="O171" s="2">
        <v>8.0000000000000002E-3</v>
      </c>
      <c r="P171" s="2">
        <f t="shared" si="192"/>
        <v>7.5916365231873367E-2</v>
      </c>
      <c r="Q171" s="2">
        <f t="shared" si="193"/>
        <v>0.18803188199777393</v>
      </c>
      <c r="R171" s="2">
        <v>0.3</v>
      </c>
      <c r="S171" s="2">
        <f t="shared" si="269"/>
        <v>3.2612925071459117E-2</v>
      </c>
      <c r="T171" s="2">
        <v>0.12</v>
      </c>
      <c r="U171" s="2">
        <f t="shared" si="194"/>
        <v>0.65026151302128732</v>
      </c>
      <c r="V171" s="2">
        <f t="shared" si="195"/>
        <v>1.0490542359795993</v>
      </c>
      <c r="W171" s="2">
        <v>0.06</v>
      </c>
      <c r="X171" s="2">
        <f t="shared" si="254"/>
        <v>0.27432533342859733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17"/>
        <v>8.8037062711394734E-2</v>
      </c>
      <c r="AD171" s="2">
        <f t="shared" si="196"/>
        <v>0.1325355151702993</v>
      </c>
      <c r="AE171" s="2">
        <f t="shared" si="197"/>
        <v>0.66523705936975652</v>
      </c>
      <c r="AF171" s="2">
        <f t="shared" si="198"/>
        <v>1.3532634661655394</v>
      </c>
      <c r="AG171" s="2">
        <f t="shared" si="199"/>
        <v>7.8112940282752152</v>
      </c>
      <c r="AH171" s="2">
        <f t="shared" si="218"/>
        <v>0.41273429628213831</v>
      </c>
      <c r="AI171" s="2">
        <f t="shared" si="200"/>
        <v>7.3169867828974791E-2</v>
      </c>
      <c r="AJ171" s="2">
        <f t="shared" si="201"/>
        <v>0.42167362274011527</v>
      </c>
      <c r="AK171" s="2">
        <f t="shared" si="202"/>
        <v>0.73178306941333626</v>
      </c>
      <c r="AL171" s="2">
        <f t="shared" si="203"/>
        <v>5.0900609831820303</v>
      </c>
      <c r="AM171" s="2">
        <f t="shared" si="219"/>
        <v>0.25637298081811077</v>
      </c>
      <c r="AN171" s="2">
        <f t="shared" si="204"/>
        <v>4.0395433263531871E-2</v>
      </c>
      <c r="AO171" s="2">
        <f t="shared" si="205"/>
        <v>0.26728613749093899</v>
      </c>
      <c r="AP171" s="2">
        <f t="shared" si="206"/>
        <v>0.39571485824364777</v>
      </c>
      <c r="AQ171" s="2">
        <f t="shared" si="207"/>
        <v>3.3168282641426603</v>
      </c>
      <c r="AR171" s="2">
        <f t="shared" si="220"/>
        <v>0.15983377531923237</v>
      </c>
      <c r="AS171" s="2">
        <f t="shared" si="208"/>
        <v>2.2301407354767398E-2</v>
      </c>
      <c r="AT171" s="2">
        <f t="shared" si="209"/>
        <v>0.16942458679436057</v>
      </c>
      <c r="AU171" s="2">
        <f t="shared" si="210"/>
        <v>0.21398452024905007</v>
      </c>
      <c r="AV171" s="2">
        <f t="shared" si="211"/>
        <v>2.1613394751388939</v>
      </c>
      <c r="AW171" s="2">
        <f t="shared" si="221"/>
        <v>9.9983460464586602E-2</v>
      </c>
      <c r="AX171" s="2">
        <f t="shared" si="212"/>
        <v>1.2312103864777033E-2</v>
      </c>
      <c r="AY171" s="2">
        <f t="shared" si="213"/>
        <v>0.10739311391116563</v>
      </c>
      <c r="AZ171" s="2">
        <f t="shared" si="214"/>
        <v>0.11571305436811015</v>
      </c>
      <c r="BA171" s="2">
        <f t="shared" si="215"/>
        <v>1.4083901712050622</v>
      </c>
      <c r="BB171" s="2">
        <f t="shared" si="222"/>
        <v>6.2736878005774072E-2</v>
      </c>
      <c r="BD171" s="2">
        <f t="shared" si="274"/>
        <v>677.72037459141723</v>
      </c>
      <c r="BE171" s="2">
        <f t="shared" si="275"/>
        <v>4933.497938854076</v>
      </c>
      <c r="BF171" s="2">
        <f t="shared" si="223"/>
        <v>41.946397987163607</v>
      </c>
      <c r="BG171" s="2">
        <f t="shared" si="224"/>
        <v>41.872905043497134</v>
      </c>
      <c r="BH171" s="2">
        <f t="shared" si="257"/>
        <v>1.1593057900957882</v>
      </c>
      <c r="BI171" s="2">
        <f t="shared" si="225"/>
        <v>1.9951258686334703</v>
      </c>
      <c r="BJ171" s="2">
        <f t="shared" si="226"/>
        <v>167.40442062577554</v>
      </c>
      <c r="BK171" s="2">
        <f t="shared" si="227"/>
        <v>131.89031198110794</v>
      </c>
      <c r="BL171" s="2">
        <f t="shared" si="228"/>
        <v>222.09593835205652</v>
      </c>
      <c r="BM171" s="2">
        <f t="shared" si="229"/>
        <v>196.72757390723825</v>
      </c>
      <c r="BN171" s="2">
        <f t="shared" si="230"/>
        <v>260.85438158168034</v>
      </c>
      <c r="BO171" s="2">
        <f t="shared" si="231"/>
        <v>278.02921192478817</v>
      </c>
      <c r="BP171" s="2">
        <f t="shared" si="232"/>
        <v>253.05759263523365</v>
      </c>
      <c r="BQ171" s="2">
        <f t="shared" si="233"/>
        <v>365.39134524172005</v>
      </c>
      <c r="BR171" s="2">
        <f t="shared" si="234"/>
        <v>181.86576180045842</v>
      </c>
      <c r="BS171" s="2">
        <f t="shared" si="235"/>
        <v>439.3658387934812</v>
      </c>
      <c r="BU171" s="2">
        <f t="shared" si="236"/>
        <v>3.1497769701935336</v>
      </c>
      <c r="BV171" s="2">
        <f t="shared" si="237"/>
        <v>4.6982069599154803</v>
      </c>
      <c r="BW171" s="2">
        <f t="shared" si="238"/>
        <v>6.6398357514477286</v>
      </c>
      <c r="BX171" s="2">
        <f t="shared" si="239"/>
        <v>8.7262000298798323</v>
      </c>
      <c r="BY171" s="2">
        <f t="shared" si="240"/>
        <v>10.49284348284583</v>
      </c>
      <c r="CA171" s="2">
        <f t="shared" si="241"/>
        <v>2.6733630704980622</v>
      </c>
      <c r="CB171" s="2">
        <f t="shared" si="242"/>
        <v>3.9875880429157124</v>
      </c>
      <c r="CC171" s="2">
        <f t="shared" si="243"/>
        <v>5.6355392334341827</v>
      </c>
      <c r="CD171" s="2">
        <f t="shared" si="258"/>
        <v>7.4063342028392745</v>
      </c>
      <c r="CE171" s="2">
        <f t="shared" si="244"/>
        <v>8.9057671501842073</v>
      </c>
      <c r="CG171" s="2">
        <f t="shared" si="259"/>
        <v>66.106261291396166</v>
      </c>
      <c r="CH171" s="2">
        <f t="shared" si="260"/>
        <v>98.604091601490623</v>
      </c>
      <c r="CI171" s="2">
        <f t="shared" si="261"/>
        <v>139.35422135307175</v>
      </c>
      <c r="CJ171" s="2">
        <f t="shared" si="262"/>
        <v>183.14200170838797</v>
      </c>
      <c r="CK171" s="2">
        <f t="shared" si="263"/>
        <v>220.21960904873526</v>
      </c>
    </row>
    <row r="172" spans="1:89">
      <c r="A172" s="2">
        <v>1.4</v>
      </c>
      <c r="B172" s="2">
        <f t="shared" si="276"/>
        <v>1373.5103439774834</v>
      </c>
      <c r="C172" s="3">
        <v>15.9</v>
      </c>
      <c r="D172" s="2">
        <f t="shared" si="277"/>
        <v>59.626485556780601</v>
      </c>
      <c r="E172" s="2">
        <f t="shared" si="278"/>
        <v>25.172772546857768</v>
      </c>
      <c r="F172" s="2">
        <v>0</v>
      </c>
      <c r="G172" s="2">
        <f t="shared" si="273"/>
        <v>1.3924362734288864</v>
      </c>
      <c r="H172" s="3">
        <f t="shared" si="279"/>
        <v>86.19169437706725</v>
      </c>
      <c r="J172" s="2">
        <f t="shared" si="270"/>
        <v>69.178922618610486</v>
      </c>
      <c r="K172" s="2">
        <f t="shared" si="250"/>
        <v>29.20556641656578</v>
      </c>
      <c r="L172" s="2">
        <f t="shared" si="251"/>
        <v>0</v>
      </c>
      <c r="M172" s="2">
        <f t="shared" si="271"/>
        <v>1.6155109648237376</v>
      </c>
      <c r="N172" s="3">
        <f t="shared" si="268"/>
        <v>100.00000000000001</v>
      </c>
      <c r="O172" s="2">
        <v>8.0000000000000002E-3</v>
      </c>
      <c r="P172" s="2">
        <f t="shared" si="192"/>
        <v>7.5745037941901044E-2</v>
      </c>
      <c r="Q172" s="2">
        <f t="shared" si="193"/>
        <v>0.18793777004986406</v>
      </c>
      <c r="R172" s="2">
        <v>0.3</v>
      </c>
      <c r="S172" s="2">
        <f t="shared" si="269"/>
        <v>3.2502614067334908E-2</v>
      </c>
      <c r="T172" s="2">
        <v>0.12</v>
      </c>
      <c r="U172" s="2">
        <f t="shared" si="194"/>
        <v>0.65030184229875521</v>
      </c>
      <c r="V172" s="2">
        <f t="shared" si="195"/>
        <v>1.0477067853458479</v>
      </c>
      <c r="W172" s="2">
        <v>0.06</v>
      </c>
      <c r="X172" s="2">
        <f t="shared" si="254"/>
        <v>0.2739083501819406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17"/>
        <v>8.788001663807582E-2</v>
      </c>
      <c r="AD172" s="2">
        <f t="shared" si="196"/>
        <v>0.132385122190394</v>
      </c>
      <c r="AE172" s="2">
        <f t="shared" si="197"/>
        <v>0.66282698537176699</v>
      </c>
      <c r="AF172" s="2">
        <f t="shared" si="198"/>
        <v>1.3485767844936658</v>
      </c>
      <c r="AG172" s="2">
        <f t="shared" si="199"/>
        <v>7.7997035174342226</v>
      </c>
      <c r="AH172" s="2">
        <f t="shared" si="218"/>
        <v>0.4111700422262104</v>
      </c>
      <c r="AI172" s="2">
        <f t="shared" si="200"/>
        <v>7.3086839257742911E-2</v>
      </c>
      <c r="AJ172" s="2">
        <f t="shared" si="201"/>
        <v>0.4201459498309017</v>
      </c>
      <c r="AK172" s="2">
        <f t="shared" si="202"/>
        <v>0.72924872603900082</v>
      </c>
      <c r="AL172" s="2">
        <f t="shared" si="203"/>
        <v>5.0825082772163688</v>
      </c>
      <c r="AM172" s="2">
        <f t="shared" si="219"/>
        <v>0.25537517090538187</v>
      </c>
      <c r="AN172" s="2">
        <f t="shared" si="204"/>
        <v>4.0349595062539025E-2</v>
      </c>
      <c r="AO172" s="2">
        <f t="shared" si="205"/>
        <v>0.26631779190508076</v>
      </c>
      <c r="AP172" s="2">
        <f t="shared" si="206"/>
        <v>0.39434440110814739</v>
      </c>
      <c r="AQ172" s="2">
        <f t="shared" si="207"/>
        <v>3.3119067064834429</v>
      </c>
      <c r="AR172" s="2">
        <f t="shared" si="220"/>
        <v>0.15919725072717911</v>
      </c>
      <c r="AS172" s="2">
        <f t="shared" si="208"/>
        <v>2.2276101118142034E-2</v>
      </c>
      <c r="AT172" s="2">
        <f t="shared" si="209"/>
        <v>0.16881078185745574</v>
      </c>
      <c r="AU172" s="2">
        <f t="shared" si="210"/>
        <v>0.21324343962861664</v>
      </c>
      <c r="AV172" s="2">
        <f t="shared" si="211"/>
        <v>2.1581324484251398</v>
      </c>
      <c r="AW172" s="2">
        <f t="shared" si="221"/>
        <v>9.9577378108393247E-2</v>
      </c>
      <c r="AX172" s="2">
        <f t="shared" si="212"/>
        <v>1.2298132862463068E-2</v>
      </c>
      <c r="AY172" s="2">
        <f t="shared" si="213"/>
        <v>0.10700404155304163</v>
      </c>
      <c r="AZ172" s="2">
        <f t="shared" si="214"/>
        <v>0.1153123118189596</v>
      </c>
      <c r="BA172" s="2">
        <f t="shared" si="215"/>
        <v>1.4063003815378685</v>
      </c>
      <c r="BB172" s="2">
        <f t="shared" si="222"/>
        <v>6.2477789102742778E-2</v>
      </c>
      <c r="BD172" s="2">
        <f t="shared" si="274"/>
        <v>656.71119075259116</v>
      </c>
      <c r="BE172" s="2">
        <f t="shared" si="275"/>
        <v>4906.5999089918023</v>
      </c>
      <c r="BF172" s="2">
        <f t="shared" si="223"/>
        <v>41.878519587652477</v>
      </c>
      <c r="BG172" s="2">
        <f t="shared" si="224"/>
        <v>41.872940355095601</v>
      </c>
      <c r="BH172" s="2">
        <f t="shared" si="257"/>
        <v>1.1472270616112186</v>
      </c>
      <c r="BI172" s="2">
        <f t="shared" si="225"/>
        <v>1.9897931717339594</v>
      </c>
      <c r="BJ172" s="2">
        <f t="shared" si="226"/>
        <v>167.75646933846056</v>
      </c>
      <c r="BK172" s="2">
        <f t="shared" si="227"/>
        <v>132.11588529782085</v>
      </c>
      <c r="BL172" s="2">
        <f t="shared" si="228"/>
        <v>222.19525186552784</v>
      </c>
      <c r="BM172" s="2">
        <f t="shared" si="229"/>
        <v>196.88774798244762</v>
      </c>
      <c r="BN172" s="2">
        <f t="shared" si="230"/>
        <v>260.26607276999522</v>
      </c>
      <c r="BO172" s="2">
        <f t="shared" si="231"/>
        <v>277.91749406846873</v>
      </c>
      <c r="BP172" s="2">
        <f t="shared" si="232"/>
        <v>251.38991950177737</v>
      </c>
      <c r="BQ172" s="2">
        <f t="shared" si="233"/>
        <v>364.67435514272671</v>
      </c>
      <c r="BR172" s="2">
        <f t="shared" si="234"/>
        <v>179.41892106217014</v>
      </c>
      <c r="BS172" s="2">
        <f t="shared" si="235"/>
        <v>437.73095251844154</v>
      </c>
      <c r="BU172" s="2">
        <f t="shared" si="236"/>
        <v>3.1551614044162393</v>
      </c>
      <c r="BV172" s="2">
        <f t="shared" si="237"/>
        <v>4.7020282385898406</v>
      </c>
      <c r="BW172" s="2">
        <f t="shared" si="238"/>
        <v>6.6371621317166083</v>
      </c>
      <c r="BX172" s="2">
        <f t="shared" si="239"/>
        <v>8.7090696772229119</v>
      </c>
      <c r="BY172" s="2">
        <f t="shared" si="240"/>
        <v>10.45379065349475</v>
      </c>
      <c r="CA172" s="2">
        <f t="shared" si="241"/>
        <v>2.6926158184551827</v>
      </c>
      <c r="CB172" s="2">
        <f t="shared" si="242"/>
        <v>4.0127125022285277</v>
      </c>
      <c r="CC172" s="2">
        <f t="shared" si="243"/>
        <v>5.664156426513582</v>
      </c>
      <c r="CD172" s="2">
        <f t="shared" si="258"/>
        <v>7.4323230323798546</v>
      </c>
      <c r="CE172" s="2">
        <f t="shared" si="244"/>
        <v>8.9212685084891223</v>
      </c>
      <c r="CG172" s="2">
        <f t="shared" si="259"/>
        <v>66.39679298059481</v>
      </c>
      <c r="CH172" s="2">
        <f t="shared" si="260"/>
        <v>98.948850955636928</v>
      </c>
      <c r="CI172" s="2">
        <f t="shared" si="261"/>
        <v>139.67154879031168</v>
      </c>
      <c r="CJ172" s="2">
        <f t="shared" si="262"/>
        <v>183.27249300234539</v>
      </c>
      <c r="CK172" s="2">
        <f t="shared" si="263"/>
        <v>219.98816697968212</v>
      </c>
    </row>
    <row r="173" spans="1:89">
      <c r="A173" s="2">
        <v>1.4</v>
      </c>
      <c r="B173" s="2">
        <f t="shared" si="276"/>
        <v>1374.2246296917692</v>
      </c>
      <c r="C173" s="3">
        <v>16</v>
      </c>
      <c r="D173" s="2">
        <f t="shared" si="277"/>
        <v>59.631285556780597</v>
      </c>
      <c r="E173" s="2">
        <f t="shared" si="278"/>
        <v>25.074672546857769</v>
      </c>
      <c r="F173" s="2">
        <v>0</v>
      </c>
      <c r="G173" s="2">
        <f t="shared" si="273"/>
        <v>1.3893362734288863</v>
      </c>
      <c r="H173" s="3">
        <f t="shared" si="279"/>
        <v>86.095294377067248</v>
      </c>
      <c r="J173" s="2">
        <f t="shared" si="270"/>
        <v>69.261956751801605</v>
      </c>
      <c r="K173" s="2">
        <f t="shared" si="250"/>
        <v>29.124324074019054</v>
      </c>
      <c r="L173" s="2">
        <f t="shared" si="251"/>
        <v>0</v>
      </c>
      <c r="M173" s="2">
        <f t="shared" si="271"/>
        <v>1.6137191741793457</v>
      </c>
      <c r="N173" s="3">
        <f t="shared" si="268"/>
        <v>100.00000000000001</v>
      </c>
      <c r="O173" s="2">
        <v>8.0000000000000002E-3</v>
      </c>
      <c r="P173" s="2">
        <f t="shared" si="192"/>
        <v>7.5574245370336274E-2</v>
      </c>
      <c r="Q173" s="2">
        <f t="shared" si="193"/>
        <v>0.18784378675679514</v>
      </c>
      <c r="R173" s="2">
        <v>0.3</v>
      </c>
      <c r="S173" s="2">
        <f t="shared" si="269"/>
        <v>3.2392602200833245E-2</v>
      </c>
      <c r="T173" s="2">
        <v>0.12</v>
      </c>
      <c r="U173" s="2">
        <f t="shared" si="194"/>
        <v>0.65034213910142546</v>
      </c>
      <c r="V173" s="2">
        <f t="shared" si="195"/>
        <v>1.0463622316691246</v>
      </c>
      <c r="W173" s="2">
        <v>0.06</v>
      </c>
      <c r="X173" s="2">
        <f t="shared" si="254"/>
        <v>0.27349033178847648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17"/>
        <v>8.7722618879067765E-2</v>
      </c>
      <c r="AD173" s="2">
        <f t="shared" si="196"/>
        <v>0.13223503006301776</v>
      </c>
      <c r="AE173" s="2">
        <f t="shared" si="197"/>
        <v>0.66042772140695383</v>
      </c>
      <c r="AF173" s="2">
        <f t="shared" si="198"/>
        <v>1.3439103770533973</v>
      </c>
      <c r="AG173" s="2">
        <f t="shared" si="199"/>
        <v>7.7881402334704015</v>
      </c>
      <c r="AH173" s="2">
        <f t="shared" si="218"/>
        <v>0.40961239144968808</v>
      </c>
      <c r="AI173" s="2">
        <f t="shared" si="200"/>
        <v>7.300397678040485E-2</v>
      </c>
      <c r="AJ173" s="2">
        <f t="shared" si="201"/>
        <v>0.4186251290742965</v>
      </c>
      <c r="AK173" s="2">
        <f t="shared" si="202"/>
        <v>0.72672534604305028</v>
      </c>
      <c r="AL173" s="2">
        <f t="shared" si="203"/>
        <v>5.0749733130569563</v>
      </c>
      <c r="AM173" s="2">
        <f t="shared" si="219"/>
        <v>0.25438153950890285</v>
      </c>
      <c r="AN173" s="2">
        <f t="shared" si="204"/>
        <v>4.0303848558237772E-2</v>
      </c>
      <c r="AO173" s="2">
        <f t="shared" si="205"/>
        <v>0.26535378969121787</v>
      </c>
      <c r="AP173" s="2">
        <f t="shared" si="206"/>
        <v>0.39297987246690264</v>
      </c>
      <c r="AQ173" s="2">
        <f t="shared" si="207"/>
        <v>3.3069967098889377</v>
      </c>
      <c r="AR173" s="2">
        <f t="shared" si="220"/>
        <v>0.15856337180703745</v>
      </c>
      <c r="AS173" s="2">
        <f t="shared" si="208"/>
        <v>2.2250845505191349E-2</v>
      </c>
      <c r="AT173" s="2">
        <f t="shared" si="209"/>
        <v>0.16819973005250338</v>
      </c>
      <c r="AU173" s="2">
        <f t="shared" si="210"/>
        <v>0.21250556486708053</v>
      </c>
      <c r="AV173" s="2">
        <f t="shared" si="211"/>
        <v>2.1549329552294187</v>
      </c>
      <c r="AW173" s="2">
        <f t="shared" si="221"/>
        <v>9.917297175207887E-2</v>
      </c>
      <c r="AX173" s="2">
        <f t="shared" si="212"/>
        <v>1.2284189808337783E-2</v>
      </c>
      <c r="AY173" s="2">
        <f t="shared" si="213"/>
        <v>0.10661671432187352</v>
      </c>
      <c r="AZ173" s="2">
        <f t="shared" si="214"/>
        <v>0.11491330285186648</v>
      </c>
      <c r="BA173" s="2">
        <f t="shared" si="215"/>
        <v>1.404215500924932</v>
      </c>
      <c r="BB173" s="2">
        <f t="shared" si="222"/>
        <v>6.2219762413757838E-2</v>
      </c>
      <c r="BD173" s="2">
        <f t="shared" si="274"/>
        <v>636.25089168142347</v>
      </c>
      <c r="BE173" s="2">
        <f t="shared" si="275"/>
        <v>4879.9102276336125</v>
      </c>
      <c r="BF173" s="2">
        <f t="shared" si="223"/>
        <v>41.81057376111967</v>
      </c>
      <c r="BG173" s="2">
        <f t="shared" si="224"/>
        <v>41.872550563883252</v>
      </c>
      <c r="BH173" s="2">
        <f t="shared" si="257"/>
        <v>1.1352384562399649</v>
      </c>
      <c r="BI173" s="2">
        <f t="shared" si="225"/>
        <v>1.9844522047621218</v>
      </c>
      <c r="BJ173" s="2">
        <f t="shared" si="226"/>
        <v>168.1068001991255</v>
      </c>
      <c r="BK173" s="2">
        <f t="shared" si="227"/>
        <v>132.340828515954</v>
      </c>
      <c r="BL173" s="2">
        <f t="shared" si="228"/>
        <v>222.28941490569949</v>
      </c>
      <c r="BM173" s="2">
        <f t="shared" si="229"/>
        <v>197.04650840071795</v>
      </c>
      <c r="BN173" s="2">
        <f t="shared" si="230"/>
        <v>259.66927380834835</v>
      </c>
      <c r="BO173" s="2">
        <f t="shared" si="231"/>
        <v>277.80344269184297</v>
      </c>
      <c r="BP173" s="2">
        <f t="shared" si="232"/>
        <v>249.7179410780744</v>
      </c>
      <c r="BQ173" s="2">
        <f t="shared" si="233"/>
        <v>363.95587755482262</v>
      </c>
      <c r="BR173" s="2">
        <f t="shared" si="234"/>
        <v>176.98750314002143</v>
      </c>
      <c r="BS173" s="2">
        <f t="shared" si="235"/>
        <v>436.10130595982639</v>
      </c>
      <c r="BU173" s="2">
        <f t="shared" si="236"/>
        <v>3.1605628683652065</v>
      </c>
      <c r="BV173" s="2">
        <f t="shared" si="237"/>
        <v>4.705863525081714</v>
      </c>
      <c r="BW173" s="2">
        <f t="shared" si="238"/>
        <v>6.634500142713053</v>
      </c>
      <c r="BX173" s="2">
        <f t="shared" si="239"/>
        <v>8.6919920724568698</v>
      </c>
      <c r="BY173" s="2">
        <f t="shared" si="240"/>
        <v>10.414968758458702</v>
      </c>
      <c r="CA173" s="2">
        <f t="shared" si="241"/>
        <v>2.7119521126955095</v>
      </c>
      <c r="CB173" s="2">
        <f t="shared" si="242"/>
        <v>4.0379125682455559</v>
      </c>
      <c r="CC173" s="2">
        <f t="shared" si="243"/>
        <v>5.6927982223672311</v>
      </c>
      <c r="CD173" s="2">
        <f t="shared" si="258"/>
        <v>7.4582494467590594</v>
      </c>
      <c r="CE173" s="2">
        <f t="shared" si="244"/>
        <v>8.9366665700180832</v>
      </c>
      <c r="CG173" s="2">
        <f t="shared" si="259"/>
        <v>66.688846523173297</v>
      </c>
      <c r="CH173" s="2">
        <f t="shared" si="260"/>
        <v>99.295164644359929</v>
      </c>
      <c r="CI173" s="2">
        <f t="shared" si="261"/>
        <v>139.98998918955749</v>
      </c>
      <c r="CJ173" s="2">
        <f t="shared" si="262"/>
        <v>183.40370036699895</v>
      </c>
      <c r="CK173" s="2">
        <f t="shared" si="263"/>
        <v>219.75903723622423</v>
      </c>
    </row>
    <row r="174" spans="1:89">
      <c r="A174" s="2">
        <v>1.4</v>
      </c>
      <c r="B174" s="2">
        <f t="shared" si="276"/>
        <v>1374.938915406055</v>
      </c>
      <c r="C174" s="3">
        <v>16.100000000000001</v>
      </c>
      <c r="D174" s="2">
        <f t="shared" si="277"/>
        <v>59.6360855567806</v>
      </c>
      <c r="E174" s="2">
        <f t="shared" si="278"/>
        <v>24.976572546857767</v>
      </c>
      <c r="F174" s="2">
        <v>0</v>
      </c>
      <c r="G174" s="2">
        <f t="shared" si="273"/>
        <v>1.3862362734288864</v>
      </c>
      <c r="H174" s="3">
        <f t="shared" si="279"/>
        <v>85.998894377067259</v>
      </c>
      <c r="J174" s="2">
        <f t="shared" si="270"/>
        <v>69.345177038326383</v>
      </c>
      <c r="K174" s="2">
        <f t="shared" si="250"/>
        <v>29.042899595134912</v>
      </c>
      <c r="L174" s="2">
        <f t="shared" si="251"/>
        <v>0</v>
      </c>
      <c r="M174" s="2">
        <f t="shared" si="271"/>
        <v>1.6119233665387036</v>
      </c>
      <c r="N174" s="3">
        <f t="shared" si="268"/>
        <v>100</v>
      </c>
      <c r="O174" s="2">
        <v>8.0000000000000002E-3</v>
      </c>
      <c r="P174" s="2">
        <f t="shared" si="192"/>
        <v>7.5403985450894384E-2</v>
      </c>
      <c r="Q174" s="2">
        <f t="shared" si="193"/>
        <v>0.18774993186666628</v>
      </c>
      <c r="R174" s="2">
        <v>0.3</v>
      </c>
      <c r="S174" s="2">
        <f t="shared" si="269"/>
        <v>3.2282888047915612E-2</v>
      </c>
      <c r="T174" s="2">
        <v>0.12</v>
      </c>
      <c r="U174" s="2">
        <f t="shared" si="194"/>
        <v>0.65038240346843135</v>
      </c>
      <c r="V174" s="2">
        <f t="shared" si="195"/>
        <v>1.0450205667220254</v>
      </c>
      <c r="W174" s="2">
        <v>0.06</v>
      </c>
      <c r="X174" s="2">
        <f t="shared" si="254"/>
        <v>0.27307127488967664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17"/>
        <v>8.756486825170999E-2</v>
      </c>
      <c r="AD174" s="2">
        <f t="shared" si="196"/>
        <v>0.1320852379825995</v>
      </c>
      <c r="AE174" s="2">
        <f t="shared" si="197"/>
        <v>0.65803921057733539</v>
      </c>
      <c r="AF174" s="2">
        <f t="shared" si="198"/>
        <v>1.3392641404232246</v>
      </c>
      <c r="AG174" s="2">
        <f t="shared" si="199"/>
        <v>7.7766040932412235</v>
      </c>
      <c r="AH174" s="2">
        <f t="shared" si="218"/>
        <v>0.40806130784728284</v>
      </c>
      <c r="AI174" s="2">
        <f t="shared" si="200"/>
        <v>7.2921279952222959E-2</v>
      </c>
      <c r="AJ174" s="2">
        <f t="shared" si="201"/>
        <v>0.41711112440439219</v>
      </c>
      <c r="AK174" s="2">
        <f t="shared" si="202"/>
        <v>0.7242128734998563</v>
      </c>
      <c r="AL174" s="2">
        <f t="shared" si="203"/>
        <v>5.0674560365257548</v>
      </c>
      <c r="AM174" s="2">
        <f t="shared" si="219"/>
        <v>0.25339206368422323</v>
      </c>
      <c r="AN174" s="2">
        <f t="shared" si="204"/>
        <v>4.0258193505098468E-2</v>
      </c>
      <c r="AO174" s="2">
        <f t="shared" si="205"/>
        <v>0.2643941079882639</v>
      </c>
      <c r="AP174" s="2">
        <f t="shared" si="206"/>
        <v>0.3916212420778884</v>
      </c>
      <c r="AQ174" s="2">
        <f t="shared" si="207"/>
        <v>3.3020982390552001</v>
      </c>
      <c r="AR174" s="2">
        <f t="shared" si="220"/>
        <v>0.15793212397842044</v>
      </c>
      <c r="AS174" s="2">
        <f t="shared" si="208"/>
        <v>2.2225640380363978E-2</v>
      </c>
      <c r="AT174" s="2">
        <f t="shared" si="209"/>
        <v>0.16759141688855345</v>
      </c>
      <c r="AU174" s="2">
        <f t="shared" si="210"/>
        <v>0.2117708796109358</v>
      </c>
      <c r="AV174" s="2">
        <f t="shared" si="211"/>
        <v>2.1517409725466763</v>
      </c>
      <c r="AW174" s="2">
        <f t="shared" si="221"/>
        <v>9.8770232130538746E-2</v>
      </c>
      <c r="AX174" s="2">
        <f t="shared" si="212"/>
        <v>1.2270274627566342E-2</v>
      </c>
      <c r="AY174" s="2">
        <f t="shared" si="213"/>
        <v>0.10623112303228678</v>
      </c>
      <c r="AZ174" s="2">
        <f t="shared" si="214"/>
        <v>0.11451601862360183</v>
      </c>
      <c r="BA174" s="2">
        <f t="shared" si="215"/>
        <v>1.4021355143755065</v>
      </c>
      <c r="BB174" s="2">
        <f t="shared" si="222"/>
        <v>6.196279205138245E-2</v>
      </c>
      <c r="BD174" s="2">
        <f t="shared" si="274"/>
        <v>616.32833074823543</v>
      </c>
      <c r="BE174" s="2">
        <f t="shared" si="275"/>
        <v>4853.4283524976781</v>
      </c>
      <c r="BF174" s="2">
        <f t="shared" si="223"/>
        <v>41.742560166360839</v>
      </c>
      <c r="BG174" s="2">
        <f t="shared" si="224"/>
        <v>41.871743170109823</v>
      </c>
      <c r="BH174" s="2">
        <f t="shared" si="257"/>
        <v>1.1233395733709519</v>
      </c>
      <c r="BI174" s="2">
        <f t="shared" si="225"/>
        <v>1.979103679101307</v>
      </c>
      <c r="BJ174" s="2">
        <f t="shared" si="226"/>
        <v>168.45539040834268</v>
      </c>
      <c r="BK174" s="2">
        <f t="shared" si="227"/>
        <v>132.56514256497505</v>
      </c>
      <c r="BL174" s="2">
        <f t="shared" si="228"/>
        <v>222.37839845641264</v>
      </c>
      <c r="BM174" s="2">
        <f t="shared" si="229"/>
        <v>197.2038493327409</v>
      </c>
      <c r="BN174" s="2">
        <f t="shared" si="230"/>
        <v>259.06400216613872</v>
      </c>
      <c r="BO174" s="2">
        <f t="shared" si="231"/>
        <v>277.68704865131065</v>
      </c>
      <c r="BP174" s="2">
        <f t="shared" si="232"/>
        <v>248.04181175506992</v>
      </c>
      <c r="BQ174" s="2">
        <f t="shared" si="233"/>
        <v>363.23591441320923</v>
      </c>
      <c r="BR174" s="2">
        <f t="shared" si="234"/>
        <v>174.57168301276081</v>
      </c>
      <c r="BS174" s="2">
        <f t="shared" si="235"/>
        <v>434.47689836388184</v>
      </c>
      <c r="BU174" s="2">
        <f t="shared" si="236"/>
        <v>3.1659809821246414</v>
      </c>
      <c r="BV174" s="2">
        <f t="shared" si="237"/>
        <v>4.7097119537529792</v>
      </c>
      <c r="BW174" s="2">
        <f t="shared" si="238"/>
        <v>6.6318482973868109</v>
      </c>
      <c r="BX174" s="2">
        <f t="shared" si="239"/>
        <v>8.6749651892330455</v>
      </c>
      <c r="BY174" s="2">
        <f t="shared" si="240"/>
        <v>10.376374745105752</v>
      </c>
      <c r="CA174" s="2">
        <f t="shared" si="241"/>
        <v>2.7313711656370532</v>
      </c>
      <c r="CB174" s="2">
        <f t="shared" si="242"/>
        <v>4.0631865767886648</v>
      </c>
      <c r="CC174" s="2">
        <f t="shared" si="243"/>
        <v>5.7214617891373001</v>
      </c>
      <c r="CD174" s="2">
        <f t="shared" si="258"/>
        <v>7.4841099534575442</v>
      </c>
      <c r="CE174" s="2">
        <f t="shared" si="244"/>
        <v>8.9519586322993874</v>
      </c>
      <c r="CG174" s="2">
        <f t="shared" si="259"/>
        <v>66.98241429431917</v>
      </c>
      <c r="CH174" s="2">
        <f t="shared" si="260"/>
        <v>99.643010831190708</v>
      </c>
      <c r="CI174" s="2">
        <f t="shared" si="261"/>
        <v>140.30950049944116</v>
      </c>
      <c r="CJ174" s="2">
        <f t="shared" si="262"/>
        <v>183.53556625095626</v>
      </c>
      <c r="CK174" s="2">
        <f t="shared" si="263"/>
        <v>219.53215637554362</v>
      </c>
    </row>
    <row r="175" spans="1:89">
      <c r="A175" s="2">
        <v>1.4</v>
      </c>
      <c r="B175" s="2">
        <f t="shared" si="276"/>
        <v>1375.6532011203408</v>
      </c>
      <c r="C175" s="3">
        <v>16.2</v>
      </c>
      <c r="D175" s="2">
        <f t="shared" si="277"/>
        <v>59.640885556780603</v>
      </c>
      <c r="E175" s="2">
        <f t="shared" si="278"/>
        <v>24.878472546857772</v>
      </c>
      <c r="F175" s="2">
        <v>0</v>
      </c>
      <c r="G175" s="2">
        <f t="shared" si="273"/>
        <v>1.3831362734288863</v>
      </c>
      <c r="H175" s="3">
        <f t="shared" si="279"/>
        <v>85.902494377067271</v>
      </c>
      <c r="J175" s="2">
        <f t="shared" si="270"/>
        <v>69.428584104890064</v>
      </c>
      <c r="K175" s="2">
        <f t="shared" si="250"/>
        <v>28.961292366731769</v>
      </c>
      <c r="L175" s="2">
        <f t="shared" si="251"/>
        <v>0</v>
      </c>
      <c r="M175" s="2">
        <f t="shared" si="271"/>
        <v>1.6101235283781603</v>
      </c>
      <c r="N175" s="3">
        <f t="shared" si="268"/>
        <v>99.999999999999986</v>
      </c>
      <c r="O175" s="2">
        <v>8.0000000000000002E-3</v>
      </c>
      <c r="P175" s="2">
        <f t="shared" si="192"/>
        <v>7.5234256126705007E-2</v>
      </c>
      <c r="Q175" s="2">
        <f t="shared" si="193"/>
        <v>0.18765620512821188</v>
      </c>
      <c r="R175" s="2">
        <v>0.3</v>
      </c>
      <c r="S175" s="2">
        <f t="shared" si="269"/>
        <v>3.2173470190316536E-2</v>
      </c>
      <c r="T175" s="2">
        <v>0.12</v>
      </c>
      <c r="U175" s="2">
        <f t="shared" si="194"/>
        <v>0.65042263543884171</v>
      </c>
      <c r="V175" s="2">
        <f t="shared" si="195"/>
        <v>1.043681782305796</v>
      </c>
      <c r="W175" s="2">
        <v>0.06</v>
      </c>
      <c r="X175" s="2">
        <f t="shared" si="254"/>
        <v>0.27265117611173983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17"/>
        <v>8.7406763568033161E-2</v>
      </c>
      <c r="AD175" s="2">
        <f t="shared" si="196"/>
        <v>0.13193574514623382</v>
      </c>
      <c r="AE175" s="2">
        <f t="shared" si="197"/>
        <v>0.65566139632599918</v>
      </c>
      <c r="AF175" s="2">
        <f t="shared" si="198"/>
        <v>1.3346379717844408</v>
      </c>
      <c r="AG175" s="2">
        <f t="shared" si="199"/>
        <v>7.7650950139124966</v>
      </c>
      <c r="AH175" s="2">
        <f t="shared" si="218"/>
        <v>0.40651675552895938</v>
      </c>
      <c r="AI175" s="2">
        <f t="shared" si="200"/>
        <v>7.2838748329931369E-2</v>
      </c>
      <c r="AJ175" s="2">
        <f t="shared" si="201"/>
        <v>0.41560389997147512</v>
      </c>
      <c r="AK175" s="2">
        <f t="shared" si="202"/>
        <v>0.72171125280975867</v>
      </c>
      <c r="AL175" s="2">
        <f t="shared" si="203"/>
        <v>5.059956393645658</v>
      </c>
      <c r="AM175" s="2">
        <f t="shared" si="219"/>
        <v>0.25240672062323777</v>
      </c>
      <c r="AN175" s="2">
        <f t="shared" si="204"/>
        <v>4.0212629658404046E-2</v>
      </c>
      <c r="AO175" s="2">
        <f t="shared" si="205"/>
        <v>0.26343872407217145</v>
      </c>
      <c r="AP175" s="2">
        <f t="shared" si="206"/>
        <v>0.39026847987534802</v>
      </c>
      <c r="AQ175" s="2">
        <f t="shared" si="207"/>
        <v>3.2972112588092122</v>
      </c>
      <c r="AR175" s="2">
        <f t="shared" si="220"/>
        <v>0.15730349274732322</v>
      </c>
      <c r="AS175" s="2">
        <f t="shared" si="208"/>
        <v>2.2200485608557141E-2</v>
      </c>
      <c r="AT175" s="2">
        <f t="shared" si="209"/>
        <v>0.16698582796152039</v>
      </c>
      <c r="AU175" s="2">
        <f t="shared" si="210"/>
        <v>0.21103936760199474</v>
      </c>
      <c r="AV175" s="2">
        <f t="shared" si="211"/>
        <v>2.1485564774571766</v>
      </c>
      <c r="AW175" s="2">
        <f t="shared" si="221"/>
        <v>9.8369150033405767E-2</v>
      </c>
      <c r="AX175" s="2">
        <f t="shared" si="212"/>
        <v>1.225638724556153E-2</v>
      </c>
      <c r="AY175" s="2">
        <f t="shared" si="213"/>
        <v>0.10584725855396793</v>
      </c>
      <c r="AZ175" s="2">
        <f t="shared" si="214"/>
        <v>0.11412045034248036</v>
      </c>
      <c r="BA175" s="2">
        <f t="shared" si="215"/>
        <v>1.4000604069544411</v>
      </c>
      <c r="BB175" s="2">
        <f t="shared" si="222"/>
        <v>6.170687216287133E-2</v>
      </c>
      <c r="BD175" s="2">
        <f t="shared" si="274"/>
        <v>596.93249990265656</v>
      </c>
      <c r="BE175" s="2">
        <f t="shared" si="275"/>
        <v>4827.1536867409186</v>
      </c>
      <c r="BF175" s="2">
        <f t="shared" si="223"/>
        <v>41.674478460095017</v>
      </c>
      <c r="BG175" s="2">
        <f t="shared" si="224"/>
        <v>41.870525486714669</v>
      </c>
      <c r="BH175" s="2">
        <f t="shared" si="257"/>
        <v>1.1115300129218733</v>
      </c>
      <c r="BI175" s="2">
        <f t="shared" si="225"/>
        <v>1.9737482861001994</v>
      </c>
      <c r="BJ175" s="2">
        <f t="shared" si="226"/>
        <v>168.80221708340903</v>
      </c>
      <c r="BK175" s="2">
        <f t="shared" si="227"/>
        <v>132.78882821015057</v>
      </c>
      <c r="BL175" s="2">
        <f t="shared" si="228"/>
        <v>222.46217368325063</v>
      </c>
      <c r="BM175" s="2">
        <f t="shared" si="229"/>
        <v>197.35976491515149</v>
      </c>
      <c r="BN175" s="2">
        <f t="shared" si="230"/>
        <v>258.45027625622964</v>
      </c>
      <c r="BO175" s="2">
        <f t="shared" si="231"/>
        <v>277.56830314269905</v>
      </c>
      <c r="BP175" s="2">
        <f t="shared" si="232"/>
        <v>246.36168671189404</v>
      </c>
      <c r="BQ175" s="2">
        <f t="shared" si="233"/>
        <v>362.51446856320115</v>
      </c>
      <c r="BR175" s="2">
        <f t="shared" si="234"/>
        <v>172.17163188490653</v>
      </c>
      <c r="BS175" s="2">
        <f t="shared" si="235"/>
        <v>432.85773005228327</v>
      </c>
      <c r="BU175" s="2">
        <f t="shared" si="236"/>
        <v>3.171415373143188</v>
      </c>
      <c r="BV175" s="2">
        <f t="shared" si="237"/>
        <v>4.7135726772230946</v>
      </c>
      <c r="BW175" s="2">
        <f t="shared" si="238"/>
        <v>6.6292051488766299</v>
      </c>
      <c r="BX175" s="2">
        <f t="shared" si="239"/>
        <v>8.6579870768095653</v>
      </c>
      <c r="BY175" s="2">
        <f t="shared" si="240"/>
        <v>10.33800567393469</v>
      </c>
      <c r="CA175" s="2">
        <f t="shared" si="241"/>
        <v>2.7508721873697732</v>
      </c>
      <c r="CB175" s="2">
        <f t="shared" si="242"/>
        <v>4.088532864765698</v>
      </c>
      <c r="CC175" s="2">
        <f t="shared" si="243"/>
        <v>5.750144311856392</v>
      </c>
      <c r="CD175" s="2">
        <f t="shared" si="258"/>
        <v>7.5099011154118642</v>
      </c>
      <c r="CE175" s="2">
        <f t="shared" si="244"/>
        <v>8.9671420912336792</v>
      </c>
      <c r="CG175" s="2">
        <f t="shared" si="259"/>
        <v>67.277488798999471</v>
      </c>
      <c r="CH175" s="2">
        <f t="shared" si="260"/>
        <v>99.992367975706657</v>
      </c>
      <c r="CI175" s="2">
        <f t="shared" si="261"/>
        <v>140.63004137732688</v>
      </c>
      <c r="CJ175" s="2">
        <f t="shared" si="262"/>
        <v>183.66803463042893</v>
      </c>
      <c r="CK175" s="2">
        <f t="shared" si="263"/>
        <v>219.30746341902525</v>
      </c>
    </row>
    <row r="176" spans="1:89">
      <c r="A176" s="2">
        <v>1.4</v>
      </c>
      <c r="B176" s="2">
        <f t="shared" si="276"/>
        <v>1376.3674868346263</v>
      </c>
      <c r="C176" s="3">
        <v>16.3</v>
      </c>
      <c r="D176" s="2">
        <f t="shared" si="277"/>
        <v>59.645685556780599</v>
      </c>
      <c r="E176" s="2">
        <f t="shared" si="278"/>
        <v>24.78037254685777</v>
      </c>
      <c r="F176" s="2">
        <v>0</v>
      </c>
      <c r="G176" s="2">
        <f t="shared" si="273"/>
        <v>1.3800362734288865</v>
      </c>
      <c r="H176" s="3">
        <f t="shared" si="279"/>
        <v>85.806094377067254</v>
      </c>
      <c r="J176" s="2">
        <f t="shared" si="270"/>
        <v>69.512178581014226</v>
      </c>
      <c r="K176" s="2">
        <f t="shared" si="250"/>
        <v>28.87950177287248</v>
      </c>
      <c r="L176" s="2">
        <f t="shared" si="251"/>
        <v>0</v>
      </c>
      <c r="M176" s="2">
        <f t="shared" si="271"/>
        <v>1.6083196461132934</v>
      </c>
      <c r="N176" s="3">
        <f t="shared" si="268"/>
        <v>99.999999999999986</v>
      </c>
      <c r="O176" s="2">
        <v>8.0000000000000002E-3</v>
      </c>
      <c r="P176" s="2">
        <f t="shared" si="192"/>
        <v>7.5065055350263116E-2</v>
      </c>
      <c r="Q176" s="2">
        <f t="shared" si="193"/>
        <v>0.18756260629079985</v>
      </c>
      <c r="R176" s="2">
        <v>0.3</v>
      </c>
      <c r="S176" s="2">
        <f t="shared" si="269"/>
        <v>3.2064347215507966E-2</v>
      </c>
      <c r="T176" s="2">
        <v>0.12</v>
      </c>
      <c r="U176" s="2">
        <f t="shared" si="194"/>
        <v>0.65046283505166258</v>
      </c>
      <c r="V176" s="2">
        <f t="shared" si="195"/>
        <v>1.0423458702502173</v>
      </c>
      <c r="W176" s="2">
        <v>0.06</v>
      </c>
      <c r="X176" s="2">
        <f t="shared" si="254"/>
        <v>0.2722300320655065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17"/>
        <v>8.7248303634729463E-2</v>
      </c>
      <c r="AD176" s="2">
        <f t="shared" si="196"/>
        <v>0.13178655075367074</v>
      </c>
      <c r="AE176" s="2">
        <f t="shared" si="197"/>
        <v>0.65329422243482316</v>
      </c>
      <c r="AF176" s="2">
        <f t="shared" si="198"/>
        <v>1.3300317689172136</v>
      </c>
      <c r="AG176" s="2">
        <f t="shared" si="199"/>
        <v>7.7536129129570677</v>
      </c>
      <c r="AH176" s="2">
        <f t="shared" si="218"/>
        <v>0.40497869881845444</v>
      </c>
      <c r="AI176" s="2">
        <f t="shared" si="200"/>
        <v>7.2756381471730094E-2</v>
      </c>
      <c r="AJ176" s="2">
        <f t="shared" si="201"/>
        <v>0.41410342014058044</v>
      </c>
      <c r="AK176" s="2">
        <f t="shared" si="202"/>
        <v>0.71922042869694125</v>
      </c>
      <c r="AL176" s="2">
        <f t="shared" si="203"/>
        <v>5.052474330639626</v>
      </c>
      <c r="AM176" s="2">
        <f t="shared" si="219"/>
        <v>0.25142548765324568</v>
      </c>
      <c r="AN176" s="2">
        <f t="shared" si="204"/>
        <v>4.0167156774246683E-2</v>
      </c>
      <c r="AO176" s="2">
        <f t="shared" si="205"/>
        <v>0.26248761535501536</v>
      </c>
      <c r="AP176" s="2">
        <f t="shared" si="206"/>
        <v>0.38892155596864492</v>
      </c>
      <c r="AQ176" s="2">
        <f t="shared" si="207"/>
        <v>3.2923357341083306</v>
      </c>
      <c r="AR176" s="2">
        <f t="shared" si="220"/>
        <v>0.15667746370552527</v>
      </c>
      <c r="AS176" s="2">
        <f t="shared" si="208"/>
        <v>2.2175381055114834E-2</v>
      </c>
      <c r="AT176" s="2">
        <f t="shared" si="209"/>
        <v>0.16638294895360273</v>
      </c>
      <c r="AU176" s="2">
        <f t="shared" si="210"/>
        <v>0.21031101267676625</v>
      </c>
      <c r="AV176" s="2">
        <f t="shared" si="211"/>
        <v>2.1453794471261363</v>
      </c>
      <c r="AW176" s="2">
        <f t="shared" si="221"/>
        <v>9.7969716304671439E-2</v>
      </c>
      <c r="AX176" s="2">
        <f t="shared" si="212"/>
        <v>1.224252758798282E-2</v>
      </c>
      <c r="AY176" s="2">
        <f t="shared" si="213"/>
        <v>0.10546511181129632</v>
      </c>
      <c r="AZ176" s="2">
        <f t="shared" si="214"/>
        <v>0.11372658926802434</v>
      </c>
      <c r="BA176" s="2">
        <f t="shared" si="215"/>
        <v>1.397990163781943</v>
      </c>
      <c r="BB176" s="2">
        <f t="shared" si="222"/>
        <v>6.1451996929930211E-2</v>
      </c>
      <c r="BD176" s="2">
        <f t="shared" si="274"/>
        <v>578.05253010971842</v>
      </c>
      <c r="BE176" s="2">
        <f t="shared" si="275"/>
        <v>4801.0855814855122</v>
      </c>
      <c r="BF176" s="2">
        <f t="shared" si="223"/>
        <v>41.606328296945563</v>
      </c>
      <c r="BG176" s="2">
        <f t="shared" si="224"/>
        <v>41.868904645059636</v>
      </c>
      <c r="BH176" s="2">
        <f t="shared" si="257"/>
        <v>1.0998093753403833</v>
      </c>
      <c r="BI176" s="2">
        <f t="shared" si="225"/>
        <v>1.9683866976906297</v>
      </c>
      <c r="BJ176" s="2">
        <f t="shared" si="226"/>
        <v>169.14725725920457</v>
      </c>
      <c r="BK176" s="2">
        <f t="shared" si="227"/>
        <v>133.01188605707728</v>
      </c>
      <c r="BL176" s="2">
        <f t="shared" si="228"/>
        <v>222.54071193814599</v>
      </c>
      <c r="BM176" s="2">
        <f t="shared" si="229"/>
        <v>197.51424925271587</v>
      </c>
      <c r="BN176" s="2">
        <f t="shared" si="230"/>
        <v>257.82811543956723</v>
      </c>
      <c r="BO176" s="2">
        <f t="shared" si="231"/>
        <v>277.44719769666756</v>
      </c>
      <c r="BP176" s="2">
        <f t="shared" si="232"/>
        <v>244.67772188985302</v>
      </c>
      <c r="BQ176" s="2">
        <f t="shared" si="233"/>
        <v>361.79154373698429</v>
      </c>
      <c r="BR176" s="2">
        <f t="shared" si="234"/>
        <v>169.78751715010787</v>
      </c>
      <c r="BS176" s="2">
        <f t="shared" si="235"/>
        <v>431.24380236576684</v>
      </c>
      <c r="BU176" s="2">
        <f t="shared" si="236"/>
        <v>3.1768656759634659</v>
      </c>
      <c r="BV176" s="2">
        <f t="shared" si="237"/>
        <v>4.7174448657572361</v>
      </c>
      <c r="BW176" s="2">
        <f t="shared" si="238"/>
        <v>6.6265692892781525</v>
      </c>
      <c r="BX176" s="2">
        <f t="shared" si="239"/>
        <v>8.6410558576596124</v>
      </c>
      <c r="BY176" s="2">
        <f t="shared" si="240"/>
        <v>10.299858714279784</v>
      </c>
      <c r="CA176" s="2">
        <f t="shared" si="241"/>
        <v>2.7704543857750155</v>
      </c>
      <c r="CB176" s="2">
        <f t="shared" si="242"/>
        <v>4.1139497703267898</v>
      </c>
      <c r="CC176" s="2">
        <f t="shared" si="243"/>
        <v>5.778842992647137</v>
      </c>
      <c r="CD176" s="2">
        <f t="shared" si="258"/>
        <v>7.5356195509650084</v>
      </c>
      <c r="CE176" s="2">
        <f t="shared" si="244"/>
        <v>8.9822144397670769</v>
      </c>
      <c r="CG176" s="2">
        <f t="shared" si="259"/>
        <v>67.574062664176111</v>
      </c>
      <c r="CH176" s="2">
        <f t="shared" si="260"/>
        <v>100.34321481873735</v>
      </c>
      <c r="CI176" s="2">
        <f t="shared" si="261"/>
        <v>140.95157116341872</v>
      </c>
      <c r="CJ176" s="2">
        <f t="shared" si="262"/>
        <v>183.80105096292766</v>
      </c>
      <c r="CK176" s="2">
        <f t="shared" si="263"/>
        <v>219.08489976675568</v>
      </c>
    </row>
    <row r="177" spans="1:89">
      <c r="A177" s="2">
        <v>1.4</v>
      </c>
      <c r="B177" s="2">
        <f t="shared" si="276"/>
        <v>1377.0817725489121</v>
      </c>
      <c r="C177" s="3">
        <v>16.399999999999999</v>
      </c>
      <c r="D177" s="2">
        <f t="shared" si="277"/>
        <v>59.650485556780602</v>
      </c>
      <c r="E177" s="2">
        <f t="shared" si="278"/>
        <v>24.682272546857771</v>
      </c>
      <c r="F177" s="2">
        <v>0</v>
      </c>
      <c r="G177" s="2">
        <f t="shared" si="273"/>
        <v>1.3769362734288864</v>
      </c>
      <c r="H177" s="3">
        <f t="shared" si="279"/>
        <v>85.709694377067251</v>
      </c>
      <c r="J177" s="2">
        <f t="shared" si="270"/>
        <v>69.595961099052602</v>
      </c>
      <c r="K177" s="2">
        <f t="shared" si="250"/>
        <v>28.797527194848843</v>
      </c>
      <c r="L177" s="2">
        <f t="shared" si="251"/>
        <v>0</v>
      </c>
      <c r="M177" s="2">
        <f t="shared" si="271"/>
        <v>1.6065117060985621</v>
      </c>
      <c r="N177" s="3">
        <f t="shared" si="268"/>
        <v>100</v>
      </c>
      <c r="O177" s="2">
        <v>8.0000000000000002E-3</v>
      </c>
      <c r="P177" s="2">
        <f t="shared" si="192"/>
        <v>7.4896381083379218E-2</v>
      </c>
      <c r="Q177" s="2">
        <f t="shared" si="193"/>
        <v>0.18746913510442959</v>
      </c>
      <c r="R177" s="2">
        <v>0.3</v>
      </c>
      <c r="S177" s="2">
        <f t="shared" si="269"/>
        <v>3.1955517716663648E-2</v>
      </c>
      <c r="T177" s="2">
        <v>0.12</v>
      </c>
      <c r="U177" s="2">
        <f t="shared" si="194"/>
        <v>0.65050300234583958</v>
      </c>
      <c r="V177" s="2">
        <f t="shared" si="195"/>
        <v>1.041012822413482</v>
      </c>
      <c r="W177" s="2">
        <v>0.06</v>
      </c>
      <c r="X177" s="2">
        <f t="shared" si="254"/>
        <v>0.27180783934637359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17"/>
        <v>8.7089487253122433E-2</v>
      </c>
      <c r="AD177" s="2">
        <f t="shared" si="196"/>
        <v>0.13163765400730496</v>
      </c>
      <c r="AE177" s="2">
        <f t="shared" si="197"/>
        <v>0.65093763302220176</v>
      </c>
      <c r="AF177" s="2">
        <f t="shared" si="198"/>
        <v>1.3254454301966643</v>
      </c>
      <c r="AG177" s="2">
        <f t="shared" si="199"/>
        <v>7.7421577081534325</v>
      </c>
      <c r="AH177" s="2">
        <f t="shared" si="218"/>
        <v>0.40344710225180036</v>
      </c>
      <c r="AI177" s="2">
        <f t="shared" si="200"/>
        <v>7.2674178937279232E-2</v>
      </c>
      <c r="AJ177" s="2">
        <f t="shared" si="201"/>
        <v>0.41260964949005091</v>
      </c>
      <c r="AK177" s="2">
        <f t="shared" si="202"/>
        <v>0.71674034620731142</v>
      </c>
      <c r="AL177" s="2">
        <f t="shared" si="203"/>
        <v>5.0450097939297969</v>
      </c>
      <c r="AM177" s="2">
        <f t="shared" si="219"/>
        <v>0.25044834223601375</v>
      </c>
      <c r="AN177" s="2">
        <f t="shared" si="204"/>
        <v>4.0121774609524666E-2</v>
      </c>
      <c r="AO177" s="2">
        <f t="shared" si="205"/>
        <v>0.26154075938408011</v>
      </c>
      <c r="AP177" s="2">
        <f t="shared" si="206"/>
        <v>0.38758044064111596</v>
      </c>
      <c r="AQ177" s="2">
        <f t="shared" si="207"/>
        <v>3.287471630039696</v>
      </c>
      <c r="AR177" s="2">
        <f t="shared" si="220"/>
        <v>0.15605402252999592</v>
      </c>
      <c r="AS177" s="2">
        <f t="shared" si="208"/>
        <v>2.215032658582608E-2</v>
      </c>
      <c r="AT177" s="2">
        <f t="shared" si="209"/>
        <v>0.16578276563270414</v>
      </c>
      <c r="AU177" s="2">
        <f t="shared" si="210"/>
        <v>0.20958579876583641</v>
      </c>
      <c r="AV177" s="2">
        <f t="shared" si="211"/>
        <v>2.1422098588033474</v>
      </c>
      <c r="AW177" s="2">
        <f t="shared" si="221"/>
        <v>9.7571921842308382E-2</v>
      </c>
      <c r="AX177" s="2">
        <f t="shared" si="212"/>
        <v>1.2228695580735348E-2</v>
      </c>
      <c r="AY177" s="2">
        <f t="shared" si="213"/>
        <v>0.10508467378297706</v>
      </c>
      <c r="AZ177" s="2">
        <f t="shared" si="214"/>
        <v>0.11333442671062874</v>
      </c>
      <c r="BA177" s="2">
        <f t="shared" si="215"/>
        <v>1.3959247700333299</v>
      </c>
      <c r="BB177" s="2">
        <f t="shared" si="222"/>
        <v>6.1198160568476025E-2</v>
      </c>
      <c r="BD177" s="2">
        <f t="shared" si="274"/>
        <v>559.67769172697308</v>
      </c>
      <c r="BE177" s="2">
        <f t="shared" si="275"/>
        <v>4775.2233382552777</v>
      </c>
      <c r="BF177" s="2">
        <f t="shared" si="223"/>
        <v>41.53810932942082</v>
      </c>
      <c r="BG177" s="2">
        <f t="shared" si="224"/>
        <v>41.866887600452081</v>
      </c>
      <c r="BH177" s="2">
        <f t="shared" si="257"/>
        <v>1.088177261605304</v>
      </c>
      <c r="BI177" s="2">
        <f t="shared" si="225"/>
        <v>1.9630195669827926</v>
      </c>
      <c r="BJ177" s="2">
        <f t="shared" si="226"/>
        <v>169.49048788907126</v>
      </c>
      <c r="BK177" s="2">
        <f t="shared" si="227"/>
        <v>133.23431655605285</v>
      </c>
      <c r="BL177" s="2">
        <f t="shared" si="228"/>
        <v>222.61398476401888</v>
      </c>
      <c r="BM177" s="2">
        <f t="shared" si="229"/>
        <v>197.66729642046772</v>
      </c>
      <c r="BN177" s="2">
        <f t="shared" si="230"/>
        <v>257.19754002967989</v>
      </c>
      <c r="BO177" s="2">
        <f t="shared" si="231"/>
        <v>277.32372417430787</v>
      </c>
      <c r="BP177" s="2">
        <f t="shared" si="232"/>
        <v>242.99007396606041</v>
      </c>
      <c r="BQ177" s="2">
        <f t="shared" si="233"/>
        <v>361.06714453106406</v>
      </c>
      <c r="BR177" s="2">
        <f t="shared" si="234"/>
        <v>167.41950235574302</v>
      </c>
      <c r="BS177" s="2">
        <f t="shared" si="235"/>
        <v>429.63511760960819</v>
      </c>
      <c r="BU177" s="2">
        <f t="shared" si="236"/>
        <v>3.1823315319626047</v>
      </c>
      <c r="BV177" s="2">
        <f t="shared" si="237"/>
        <v>4.7213277066799035</v>
      </c>
      <c r="BW177" s="2">
        <f t="shared" si="238"/>
        <v>6.6239393484628959</v>
      </c>
      <c r="BX177" s="2">
        <f t="shared" si="239"/>
        <v>8.6241697251735818</v>
      </c>
      <c r="BY177" s="2">
        <f t="shared" si="240"/>
        <v>10.2619311401827</v>
      </c>
      <c r="CA177" s="2">
        <f t="shared" si="241"/>
        <v>2.7901169666492005</v>
      </c>
      <c r="CB177" s="2">
        <f t="shared" si="242"/>
        <v>4.1394356330292474</v>
      </c>
      <c r="CC177" s="2">
        <f t="shared" si="243"/>
        <v>5.8075550509357656</v>
      </c>
      <c r="CD177" s="2">
        <f t="shared" si="258"/>
        <v>7.5612619338342206</v>
      </c>
      <c r="CE177" s="2">
        <f t="shared" si="244"/>
        <v>8.9971732665928847</v>
      </c>
      <c r="CG177" s="2">
        <f t="shared" si="259"/>
        <v>67.872128631319313</v>
      </c>
      <c r="CH177" s="2">
        <f t="shared" si="260"/>
        <v>100.69553036819038</v>
      </c>
      <c r="CI177" s="2">
        <f t="shared" si="261"/>
        <v>141.27404985603937</v>
      </c>
      <c r="CJ177" s="2">
        <f t="shared" si="262"/>
        <v>183.93456214297078</v>
      </c>
      <c r="CK177" s="2">
        <f t="shared" si="263"/>
        <v>218.864409115375</v>
      </c>
    </row>
    <row r="178" spans="1:89">
      <c r="A178" s="2">
        <v>1.4</v>
      </c>
      <c r="B178" s="2">
        <f t="shared" si="276"/>
        <v>1377.7960582631979</v>
      </c>
      <c r="C178" s="3">
        <v>16.5</v>
      </c>
      <c r="D178" s="2">
        <f t="shared" si="277"/>
        <v>59.655285556780598</v>
      </c>
      <c r="E178" s="2">
        <f t="shared" si="278"/>
        <v>24.584172546857769</v>
      </c>
      <c r="F178" s="2">
        <v>0</v>
      </c>
      <c r="G178" s="2">
        <f t="shared" si="273"/>
        <v>1.3738362734288865</v>
      </c>
      <c r="H178" s="3">
        <f t="shared" si="279"/>
        <v>85.613294377067263</v>
      </c>
      <c r="J178" s="2">
        <f t="shared" si="270"/>
        <v>69.679932294207006</v>
      </c>
      <c r="K178" s="2">
        <f t="shared" si="250"/>
        <v>28.715368011166017</v>
      </c>
      <c r="L178" s="2">
        <f t="shared" si="251"/>
        <v>0</v>
      </c>
      <c r="M178" s="2">
        <f t="shared" si="271"/>
        <v>1.6046996946269692</v>
      </c>
      <c r="N178" s="3">
        <f t="shared" si="268"/>
        <v>100</v>
      </c>
      <c r="O178" s="2">
        <v>8.0000000000000002E-3</v>
      </c>
      <c r="P178" s="2">
        <f t="shared" si="192"/>
        <v>7.4728231297132186E-2</v>
      </c>
      <c r="Q178" s="2">
        <f t="shared" si="193"/>
        <v>0.18737579131973015</v>
      </c>
      <c r="R178" s="2">
        <v>0.3</v>
      </c>
      <c r="S178" s="2">
        <f t="shared" si="269"/>
        <v>3.1846980292624318E-2</v>
      </c>
      <c r="T178" s="2">
        <v>0.12</v>
      </c>
      <c r="U178" s="2">
        <f t="shared" si="194"/>
        <v>0.65054313736025315</v>
      </c>
      <c r="V178" s="2">
        <f t="shared" si="195"/>
        <v>1.0396826306820872</v>
      </c>
      <c r="W178" s="2">
        <v>0.06</v>
      </c>
      <c r="X178" s="2">
        <f t="shared" si="254"/>
        <v>0.27138459453420655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17"/>
        <v>8.6930313219136746E-2</v>
      </c>
      <c r="AD178" s="2">
        <f t="shared" si="196"/>
        <v>0.13148905411216594</v>
      </c>
      <c r="AE178" s="2">
        <f t="shared" si="197"/>
        <v>0.64859157254080579</v>
      </c>
      <c r="AF178" s="2">
        <f t="shared" si="198"/>
        <v>1.3208788545890129</v>
      </c>
      <c r="AG178" s="2">
        <f t="shared" si="199"/>
        <v>7.7307293175844718</v>
      </c>
      <c r="AH178" s="2">
        <f t="shared" si="218"/>
        <v>0.40192193057586723</v>
      </c>
      <c r="AI178" s="2">
        <f t="shared" si="200"/>
        <v>7.2592140287693507E-2</v>
      </c>
      <c r="AJ178" s="2">
        <f t="shared" si="201"/>
        <v>0.41112255281011723</v>
      </c>
      <c r="AK178" s="2">
        <f t="shared" si="202"/>
        <v>0.71427095070641611</v>
      </c>
      <c r="AL178" s="2">
        <f t="shared" si="203"/>
        <v>5.037562730136643</v>
      </c>
      <c r="AM178" s="2">
        <f t="shared" si="219"/>
        <v>0.24947526196685083</v>
      </c>
      <c r="AN178" s="2">
        <f t="shared" si="204"/>
        <v>4.0076482921939327E-2</v>
      </c>
      <c r="AO178" s="2">
        <f t="shared" si="205"/>
        <v>0.26059813384095942</v>
      </c>
      <c r="AP178" s="2">
        <f t="shared" si="206"/>
        <v>0.38624510434894443</v>
      </c>
      <c r="AQ178" s="2">
        <f t="shared" si="207"/>
        <v>3.2826189118196951</v>
      </c>
      <c r="AR178" s="2">
        <f t="shared" si="220"/>
        <v>0.155433154982307</v>
      </c>
      <c r="AS178" s="2">
        <f t="shared" si="208"/>
        <v>2.2125322066923265E-2</v>
      </c>
      <c r="AT178" s="2">
        <f t="shared" si="209"/>
        <v>0.16518526385186277</v>
      </c>
      <c r="AU178" s="2">
        <f t="shared" si="210"/>
        <v>0.20886370989325856</v>
      </c>
      <c r="AV178" s="2">
        <f t="shared" si="211"/>
        <v>2.1390476898228181</v>
      </c>
      <c r="AW178" s="2">
        <f t="shared" si="221"/>
        <v>9.7175757597897358E-2</v>
      </c>
      <c r="AX178" s="2">
        <f t="shared" si="212"/>
        <v>1.2214891149969032E-2</v>
      </c>
      <c r="AY178" s="2">
        <f t="shared" si="213"/>
        <v>0.10470593550167966</v>
      </c>
      <c r="AZ178" s="2">
        <f t="shared" si="214"/>
        <v>0.11294395403123139</v>
      </c>
      <c r="BA178" s="2">
        <f t="shared" si="215"/>
        <v>1.3938642109387986</v>
      </c>
      <c r="BB178" s="2">
        <f t="shared" si="222"/>
        <v>6.0945357328400458E-2</v>
      </c>
      <c r="BD178" s="2">
        <f t="shared" si="274"/>
        <v>541.79739482314028</v>
      </c>
      <c r="BE178" s="2">
        <f t="shared" si="275"/>
        <v>4749.5662113253857</v>
      </c>
      <c r="BF178" s="2">
        <f t="shared" si="223"/>
        <v>41.469821207895031</v>
      </c>
      <c r="BG178" s="2">
        <f t="shared" si="224"/>
        <v>41.864481137466889</v>
      </c>
      <c r="BH178" s="2">
        <f t="shared" si="257"/>
        <v>1.0766332732278376</v>
      </c>
      <c r="BI178" s="2">
        <f t="shared" si="225"/>
        <v>1.9576475288388231</v>
      </c>
      <c r="BJ178" s="2">
        <f t="shared" si="226"/>
        <v>169.8318858457078</v>
      </c>
      <c r="BK178" s="2">
        <f t="shared" si="227"/>
        <v>133.45612000629316</v>
      </c>
      <c r="BL178" s="2">
        <f t="shared" si="228"/>
        <v>222.68196389944191</v>
      </c>
      <c r="BM178" s="2">
        <f t="shared" si="229"/>
        <v>197.81890046579483</v>
      </c>
      <c r="BN178" s="2">
        <f t="shared" si="230"/>
        <v>256.55857129704839</v>
      </c>
      <c r="BO178" s="2">
        <f t="shared" si="231"/>
        <v>277.19787476293055</v>
      </c>
      <c r="BP178" s="2">
        <f t="shared" si="232"/>
        <v>241.29890032670363</v>
      </c>
      <c r="BQ178" s="2">
        <f t="shared" si="233"/>
        <v>360.34127638437093</v>
      </c>
      <c r="BR178" s="2">
        <f t="shared" si="234"/>
        <v>165.06774716876373</v>
      </c>
      <c r="BS178" s="2">
        <f t="shared" si="235"/>
        <v>428.03167900087578</v>
      </c>
      <c r="BU178" s="2">
        <f t="shared" si="236"/>
        <v>3.1878125891032658</v>
      </c>
      <c r="BV178" s="2">
        <f t="shared" si="237"/>
        <v>4.7252204038128047</v>
      </c>
      <c r="BW178" s="2">
        <f t="shared" si="238"/>
        <v>6.6213139929459324</v>
      </c>
      <c r="BX178" s="2">
        <f t="shared" si="239"/>
        <v>8.6073269414506406</v>
      </c>
      <c r="BY178" s="2">
        <f t="shared" si="240"/>
        <v>10.224220326423826</v>
      </c>
      <c r="CA178" s="2">
        <f t="shared" si="241"/>
        <v>2.8098591338313335</v>
      </c>
      <c r="CB178" s="2">
        <f t="shared" si="242"/>
        <v>4.164988794010152</v>
      </c>
      <c r="CC178" s="2">
        <f t="shared" si="243"/>
        <v>5.8362777236782089</v>
      </c>
      <c r="CD178" s="2">
        <f t="shared" si="258"/>
        <v>7.5868249930937637</v>
      </c>
      <c r="CE178" s="2">
        <f t="shared" si="244"/>
        <v>9.0120162548788176</v>
      </c>
      <c r="CG178" s="2">
        <f t="shared" si="259"/>
        <v>68.171679549204924</v>
      </c>
      <c r="CH178" s="2">
        <f t="shared" si="260"/>
        <v>101.0492938854682</v>
      </c>
      <c r="CI178" s="2">
        <f t="shared" si="261"/>
        <v>141.59743808802509</v>
      </c>
      <c r="CJ178" s="2">
        <f t="shared" si="262"/>
        <v>184.06851645970562</v>
      </c>
      <c r="CK178" s="2">
        <f t="shared" si="263"/>
        <v>218.64593737911665</v>
      </c>
    </row>
    <row r="179" spans="1:89">
      <c r="A179" s="2">
        <v>1.4</v>
      </c>
      <c r="B179" s="2">
        <f t="shared" si="276"/>
        <v>1378.5103439774834</v>
      </c>
      <c r="C179" s="3">
        <v>16.600000000000001</v>
      </c>
      <c r="D179" s="2">
        <f t="shared" si="277"/>
        <v>59.660085556780601</v>
      </c>
      <c r="E179" s="2">
        <f t="shared" si="278"/>
        <v>24.48607254685777</v>
      </c>
      <c r="F179" s="2">
        <v>0</v>
      </c>
      <c r="G179" s="2">
        <f t="shared" si="273"/>
        <v>1.3707362734288864</v>
      </c>
      <c r="H179" s="3">
        <f t="shared" si="279"/>
        <v>85.51689437706726</v>
      </c>
      <c r="J179" s="2">
        <f t="shared" si="270"/>
        <v>69.764092804543452</v>
      </c>
      <c r="K179" s="2">
        <f t="shared" si="250"/>
        <v>28.633023597526837</v>
      </c>
      <c r="L179" s="2">
        <f t="shared" si="251"/>
        <v>0</v>
      </c>
      <c r="M179" s="2">
        <f t="shared" si="271"/>
        <v>1.6028835979297109</v>
      </c>
      <c r="N179" s="3">
        <f t="shared" si="268"/>
        <v>99.999999999999986</v>
      </c>
      <c r="O179" s="2">
        <v>8.0000000000000002E-3</v>
      </c>
      <c r="P179" s="2">
        <f t="shared" si="192"/>
        <v>7.4560603971820141E-2</v>
      </c>
      <c r="Q179" s="2">
        <f t="shared" si="193"/>
        <v>0.18728257468795845</v>
      </c>
      <c r="R179" s="2">
        <v>0.3</v>
      </c>
      <c r="S179" s="2">
        <f t="shared" si="269"/>
        <v>3.1738733547862406E-2</v>
      </c>
      <c r="T179" s="2">
        <v>0.12</v>
      </c>
      <c r="U179" s="2">
        <f t="shared" si="194"/>
        <v>0.65058324013372415</v>
      </c>
      <c r="V179" s="2">
        <f t="shared" si="195"/>
        <v>1.0383552869707124</v>
      </c>
      <c r="W179" s="2">
        <v>0.06</v>
      </c>
      <c r="X179" s="2">
        <f t="shared" si="254"/>
        <v>0.27096029419325385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17"/>
        <v>8.6770780323268001E-2</v>
      </c>
      <c r="AD179" s="2">
        <f t="shared" si="196"/>
        <v>0.13134075027590747</v>
      </c>
      <c r="AE179" s="2">
        <f t="shared" si="197"/>
        <v>0.64625598577534549</v>
      </c>
      <c r="AF179" s="2">
        <f t="shared" si="198"/>
        <v>1.3163319416477164</v>
      </c>
      <c r="AG179" s="2">
        <f t="shared" si="199"/>
        <v>7.7193276596360993</v>
      </c>
      <c r="AH179" s="2">
        <f t="shared" si="218"/>
        <v>0.40040314874691058</v>
      </c>
      <c r="AI179" s="2">
        <f t="shared" si="200"/>
        <v>7.2510265085536402E-2</v>
      </c>
      <c r="AJ179" s="2">
        <f t="shared" si="201"/>
        <v>0.40964209510147942</v>
      </c>
      <c r="AK179" s="2">
        <f t="shared" si="202"/>
        <v>0.71181218787735279</v>
      </c>
      <c r="AL179" s="2">
        <f t="shared" si="203"/>
        <v>5.0301330860781155</v>
      </c>
      <c r="AM179" s="2">
        <f t="shared" si="219"/>
        <v>0.24850622457368568</v>
      </c>
      <c r="AN179" s="2">
        <f t="shared" si="204"/>
        <v>4.0031281469991839E-2</v>
      </c>
      <c r="AO179" s="2">
        <f t="shared" si="205"/>
        <v>0.25965971654065712</v>
      </c>
      <c r="AP179" s="2">
        <f t="shared" si="206"/>
        <v>0.38491551772003058</v>
      </c>
      <c r="AQ179" s="2">
        <f t="shared" si="207"/>
        <v>3.277777544793393</v>
      </c>
      <c r="AR179" s="2">
        <f t="shared" si="220"/>
        <v>0.15481484690804723</v>
      </c>
      <c r="AS179" s="2">
        <f t="shared" si="208"/>
        <v>2.2100367365080323E-2</v>
      </c>
      <c r="AT179" s="2">
        <f t="shared" si="209"/>
        <v>0.16459042954868164</v>
      </c>
      <c r="AU179" s="2">
        <f t="shared" si="210"/>
        <v>0.2081447301759427</v>
      </c>
      <c r="AV179" s="2">
        <f t="shared" si="211"/>
        <v>2.1358929176024097</v>
      </c>
      <c r="AW179" s="2">
        <f t="shared" si="221"/>
        <v>9.6781214576255839E-2</v>
      </c>
      <c r="AX179" s="2">
        <f t="shared" si="212"/>
        <v>1.2201114222077557E-2</v>
      </c>
      <c r="AY179" s="2">
        <f t="shared" si="213"/>
        <v>0.10432888805367654</v>
      </c>
      <c r="AZ179" s="2">
        <f t="shared" si="214"/>
        <v>0.11255516264098263</v>
      </c>
      <c r="BA179" s="2">
        <f t="shared" si="215"/>
        <v>1.3918084717831862</v>
      </c>
      <c r="BB179" s="2">
        <f t="shared" si="222"/>
        <v>6.0693581493333953E-2</v>
      </c>
      <c r="BD179" s="2">
        <f t="shared" si="274"/>
        <v>524.40118943914479</v>
      </c>
      <c r="BE179" s="2">
        <f t="shared" si="275"/>
        <v>4724.1134099887204</v>
      </c>
      <c r="BF179" s="2">
        <f t="shared" si="223"/>
        <v>41.401463580588285</v>
      </c>
      <c r="BG179" s="2">
        <f t="shared" si="224"/>
        <v>41.861691875076055</v>
      </c>
      <c r="BH179" s="2">
        <f t="shared" si="257"/>
        <v>1.0651770122527839</v>
      </c>
      <c r="BI179" s="2">
        <f t="shared" si="225"/>
        <v>1.9522712004256539</v>
      </c>
      <c r="BJ179" s="2">
        <f t="shared" si="226"/>
        <v>170.17142792208404</v>
      </c>
      <c r="BK179" s="2">
        <f t="shared" si="227"/>
        <v>133.67729656000276</v>
      </c>
      <c r="BL179" s="2">
        <f t="shared" si="228"/>
        <v>222.74462128333599</v>
      </c>
      <c r="BM179" s="2">
        <f t="shared" si="229"/>
        <v>197.96905541047883</v>
      </c>
      <c r="BN179" s="2">
        <f t="shared" si="230"/>
        <v>255.91123147335372</v>
      </c>
      <c r="BO179" s="2">
        <f t="shared" si="231"/>
        <v>277.0696419720295</v>
      </c>
      <c r="BP179" s="2">
        <f t="shared" si="232"/>
        <v>239.60435903996012</v>
      </c>
      <c r="BQ179" s="2">
        <f t="shared" si="233"/>
        <v>359.61394555699502</v>
      </c>
      <c r="BR179" s="2">
        <f t="shared" si="234"/>
        <v>162.73240734281694</v>
      </c>
      <c r="BS179" s="2">
        <f t="shared" si="235"/>
        <v>426.43349061739349</v>
      </c>
      <c r="BU179" s="2">
        <f t="shared" si="236"/>
        <v>3.1933085016946627</v>
      </c>
      <c r="BV179" s="2">
        <f t="shared" si="237"/>
        <v>4.7291221769358831</v>
      </c>
      <c r="BW179" s="2">
        <f t="shared" si="238"/>
        <v>6.6186919247999487</v>
      </c>
      <c r="BX179" s="2">
        <f t="shared" si="239"/>
        <v>8.5905258351754483</v>
      </c>
      <c r="BY179" s="2">
        <f t="shared" si="240"/>
        <v>10.186723744705761</v>
      </c>
      <c r="CA179" s="2">
        <f t="shared" si="241"/>
        <v>2.8296800893338827</v>
      </c>
      <c r="CB179" s="2">
        <f t="shared" si="242"/>
        <v>4.1906075961658917</v>
      </c>
      <c r="CC179" s="2">
        <f t="shared" si="243"/>
        <v>5.8650082655973126</v>
      </c>
      <c r="CD179" s="2">
        <f t="shared" si="258"/>
        <v>7.6123055131704316</v>
      </c>
      <c r="CE179" s="2">
        <f t="shared" si="244"/>
        <v>9.0267411810168987</v>
      </c>
      <c r="CG179" s="2">
        <f t="shared" si="259"/>
        <v>68.472708366981536</v>
      </c>
      <c r="CH179" s="2">
        <f t="shared" si="260"/>
        <v>101.40448487244785</v>
      </c>
      <c r="CI179" s="2">
        <f t="shared" si="261"/>
        <v>141.92169710418304</v>
      </c>
      <c r="CJ179" s="2">
        <f t="shared" si="262"/>
        <v>184.20286355634829</v>
      </c>
      <c r="CK179" s="2">
        <f t="shared" si="263"/>
        <v>218.42943261387975</v>
      </c>
    </row>
    <row r="180" spans="1:89">
      <c r="A180" s="2">
        <v>1.4</v>
      </c>
      <c r="B180" s="2">
        <f t="shared" si="276"/>
        <v>1379.2246296917692</v>
      </c>
      <c r="C180" s="3">
        <v>16.7</v>
      </c>
      <c r="D180" s="2">
        <f t="shared" si="277"/>
        <v>59.664885556780597</v>
      </c>
      <c r="E180" s="2">
        <f t="shared" si="278"/>
        <v>24.387972546857771</v>
      </c>
      <c r="F180" s="2">
        <v>0</v>
      </c>
      <c r="G180" s="2">
        <f t="shared" si="273"/>
        <v>1.3676362734288865</v>
      </c>
      <c r="H180" s="3">
        <f t="shared" si="279"/>
        <v>85.420494377067257</v>
      </c>
      <c r="J180" s="2">
        <f t="shared" si="270"/>
        <v>69.848443271008236</v>
      </c>
      <c r="K180" s="2">
        <f t="shared" si="250"/>
        <v>28.550493326815939</v>
      </c>
      <c r="L180" s="2">
        <f t="shared" si="251"/>
        <v>0</v>
      </c>
      <c r="M180" s="2">
        <f t="shared" si="271"/>
        <v>1.6010634021758299</v>
      </c>
      <c r="N180" s="3">
        <f t="shared" si="268"/>
        <v>100</v>
      </c>
      <c r="O180" s="2">
        <v>8.0000000000000002E-3</v>
      </c>
      <c r="P180" s="2">
        <f t="shared" si="192"/>
        <v>7.43934970969128E-2</v>
      </c>
      <c r="Q180" s="2">
        <f t="shared" si="193"/>
        <v>0.18718948496099694</v>
      </c>
      <c r="R180" s="2">
        <v>0.3</v>
      </c>
      <c r="S180" s="2">
        <f t="shared" si="269"/>
        <v>3.1630776092447251E-2</v>
      </c>
      <c r="T180" s="2">
        <v>0.12</v>
      </c>
      <c r="U180" s="2">
        <f t="shared" si="194"/>
        <v>0.65062331070500945</v>
      </c>
      <c r="V180" s="2">
        <f t="shared" si="195"/>
        <v>1.0370307832221068</v>
      </c>
      <c r="W180" s="2">
        <v>0.06</v>
      </c>
      <c r="X180" s="2">
        <f t="shared" si="254"/>
        <v>0.27053493487205804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17"/>
        <v>8.6610887350551821E-2</v>
      </c>
      <c r="AD180" s="2">
        <f t="shared" si="196"/>
        <v>0.13119274170879733</v>
      </c>
      <c r="AE180" s="2">
        <f t="shared" si="197"/>
        <v>0.64393081784035255</v>
      </c>
      <c r="AF180" s="2">
        <f t="shared" si="198"/>
        <v>1.311804591509653</v>
      </c>
      <c r="AG180" s="2">
        <f t="shared" si="199"/>
        <v>7.7079526529959725</v>
      </c>
      <c r="AH180" s="2">
        <f t="shared" si="218"/>
        <v>0.39889072192913028</v>
      </c>
      <c r="AI180" s="2">
        <f t="shared" si="200"/>
        <v>7.2428552894814632E-2</v>
      </c>
      <c r="AJ180" s="2">
        <f t="shared" si="201"/>
        <v>0.40816824157390158</v>
      </c>
      <c r="AK180" s="2">
        <f t="shared" si="202"/>
        <v>0.70936400371870689</v>
      </c>
      <c r="AL180" s="2">
        <f t="shared" si="203"/>
        <v>5.0227208087687787</v>
      </c>
      <c r="AM180" s="2">
        <f t="shared" si="219"/>
        <v>0.24754120791615228</v>
      </c>
      <c r="AN180" s="2">
        <f t="shared" si="204"/>
        <v>3.9986170012980146E-2</v>
      </c>
      <c r="AO180" s="2">
        <f t="shared" si="205"/>
        <v>0.25872548543069634</v>
      </c>
      <c r="AP180" s="2">
        <f t="shared" si="206"/>
        <v>0.38359165155287589</v>
      </c>
      <c r="AQ180" s="2">
        <f t="shared" si="207"/>
        <v>3.2729474944339754</v>
      </c>
      <c r="AR180" s="2">
        <f t="shared" si="220"/>
        <v>0.15419908423624165</v>
      </c>
      <c r="AS180" s="2">
        <f t="shared" si="208"/>
        <v>2.2075462347411083E-2</v>
      </c>
      <c r="AT180" s="2">
        <f t="shared" si="209"/>
        <v>0.1639982487447636</v>
      </c>
      <c r="AU180" s="2">
        <f t="shared" si="210"/>
        <v>0.20742884382305243</v>
      </c>
      <c r="AV180" s="2">
        <f t="shared" si="211"/>
        <v>2.1327455196434699</v>
      </c>
      <c r="AW180" s="2">
        <f t="shared" si="221"/>
        <v>9.6388283835069283E-2</v>
      </c>
      <c r="AX180" s="2">
        <f t="shared" si="212"/>
        <v>1.2187364723697486E-2</v>
      </c>
      <c r="AY180" s="2">
        <f t="shared" si="213"/>
        <v>0.10395352257848506</v>
      </c>
      <c r="AZ180" s="2">
        <f t="shared" si="214"/>
        <v>0.11216804400091944</v>
      </c>
      <c r="BA180" s="2">
        <f t="shared" si="215"/>
        <v>1.3897575379057319</v>
      </c>
      <c r="BB180" s="2">
        <f t="shared" si="222"/>
        <v>6.0442827380411741E-2</v>
      </c>
      <c r="BD180" s="2">
        <f t="shared" si="274"/>
        <v>507.4787657921276</v>
      </c>
      <c r="BE180" s="2">
        <f t="shared" si="275"/>
        <v>4698.8641007420356</v>
      </c>
      <c r="BF180" s="2">
        <f t="shared" si="223"/>
        <v>41.333036093546895</v>
      </c>
      <c r="BG180" s="2">
        <f t="shared" si="224"/>
        <v>41.858526271593838</v>
      </c>
      <c r="BH180" s="2">
        <f t="shared" si="257"/>
        <v>1.0538080812597621</v>
      </c>
      <c r="BI180" s="2">
        <f t="shared" si="225"/>
        <v>1.9468911817480139</v>
      </c>
      <c r="BJ180" s="2">
        <f t="shared" si="226"/>
        <v>170.5090908323742</v>
      </c>
      <c r="BK180" s="2">
        <f t="shared" si="227"/>
        <v>133.89784622630438</v>
      </c>
      <c r="BL180" s="2">
        <f t="shared" si="228"/>
        <v>222.80192905969466</v>
      </c>
      <c r="BM180" s="2">
        <f t="shared" si="229"/>
        <v>198.1177552526897</v>
      </c>
      <c r="BN180" s="2">
        <f t="shared" si="230"/>
        <v>255.25554375559503</v>
      </c>
      <c r="BO180" s="2">
        <f t="shared" si="231"/>
        <v>276.93901862941613</v>
      </c>
      <c r="BP180" s="2">
        <f t="shared" si="232"/>
        <v>237.90660882856332</v>
      </c>
      <c r="BQ180" s="2">
        <f t="shared" si="233"/>
        <v>358.88515910951941</v>
      </c>
      <c r="BR180" s="2">
        <f t="shared" si="234"/>
        <v>160.41363468665449</v>
      </c>
      <c r="BS180" s="2">
        <f t="shared" si="235"/>
        <v>424.84055734834715</v>
      </c>
      <c r="BU180" s="2">
        <f t="shared" si="236"/>
        <v>3.1988189301631134</v>
      </c>
      <c r="BV180" s="2">
        <f t="shared" si="237"/>
        <v>4.7330322612704352</v>
      </c>
      <c r="BW180" s="2">
        <f t="shared" si="238"/>
        <v>6.6160718806135641</v>
      </c>
      <c r="BX180" s="2">
        <f t="shared" si="239"/>
        <v>8.573764799576022</v>
      </c>
      <c r="BY180" s="2">
        <f t="shared" si="240"/>
        <v>10.149438959982062</v>
      </c>
      <c r="CA180" s="2">
        <f t="shared" si="241"/>
        <v>2.8495790334766116</v>
      </c>
      <c r="CB180" s="2">
        <f t="shared" si="242"/>
        <v>4.2162903843378521</v>
      </c>
      <c r="CC180" s="2">
        <f t="shared" si="243"/>
        <v>5.8937439494298731</v>
      </c>
      <c r="CD180" s="2">
        <f t="shared" si="258"/>
        <v>7.6377003338497262</v>
      </c>
      <c r="CE180" s="2">
        <f t="shared" si="244"/>
        <v>9.0413459133933483</v>
      </c>
      <c r="CG180" s="2">
        <f t="shared" si="259"/>
        <v>68.77520812749502</v>
      </c>
      <c r="CH180" s="2">
        <f t="shared" si="260"/>
        <v>101.76108305899764</v>
      </c>
      <c r="CI180" s="2">
        <f t="shared" si="261"/>
        <v>142.24678873976242</v>
      </c>
      <c r="CJ180" s="2">
        <f t="shared" si="262"/>
        <v>184.33755439135268</v>
      </c>
      <c r="CK180" s="2">
        <f t="shared" si="263"/>
        <v>218.21484494418664</v>
      </c>
    </row>
    <row r="181" spans="1:89">
      <c r="A181" s="2">
        <v>1.4</v>
      </c>
      <c r="B181" s="2">
        <f t="shared" si="276"/>
        <v>1379.938915406055</v>
      </c>
      <c r="C181" s="3">
        <v>16.8</v>
      </c>
      <c r="D181" s="2">
        <f t="shared" si="277"/>
        <v>59.6696855567806</v>
      </c>
      <c r="E181" s="2">
        <f t="shared" si="278"/>
        <v>24.289872546857769</v>
      </c>
      <c r="F181" s="2">
        <v>0</v>
      </c>
      <c r="G181" s="2">
        <f t="shared" si="273"/>
        <v>1.3645362734288864</v>
      </c>
      <c r="H181" s="3">
        <f t="shared" si="279"/>
        <v>85.324094377067254</v>
      </c>
      <c r="J181" s="2">
        <f t="shared" si="270"/>
        <v>69.932984337444253</v>
      </c>
      <c r="K181" s="2">
        <f t="shared" si="250"/>
        <v>28.467776569083881</v>
      </c>
      <c r="L181" s="2">
        <f t="shared" si="251"/>
        <v>0</v>
      </c>
      <c r="M181" s="2">
        <f t="shared" si="271"/>
        <v>1.5992390934718621</v>
      </c>
      <c r="N181" s="3">
        <f t="shared" si="268"/>
        <v>100</v>
      </c>
      <c r="O181" s="2">
        <v>8.0000000000000002E-3</v>
      </c>
      <c r="P181" s="2">
        <f t="shared" si="192"/>
        <v>7.4226908671003594E-2</v>
      </c>
      <c r="Q181" s="2">
        <f t="shared" si="193"/>
        <v>0.18709652189135212</v>
      </c>
      <c r="R181" s="2">
        <v>0.3</v>
      </c>
      <c r="S181" s="2">
        <f t="shared" si="269"/>
        <v>3.1523106542010383E-2</v>
      </c>
      <c r="T181" s="2">
        <v>0.12</v>
      </c>
      <c r="U181" s="2">
        <f t="shared" si="194"/>
        <v>0.65066334911280488</v>
      </c>
      <c r="V181" s="2">
        <f t="shared" si="195"/>
        <v>1.0357091114069736</v>
      </c>
      <c r="W181" s="2">
        <v>0.06</v>
      </c>
      <c r="X181" s="2">
        <f t="shared" si="254"/>
        <v>0.27010851310336775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17"/>
        <v>8.6450633080533079E-2</v>
      </c>
      <c r="AD181" s="2">
        <f t="shared" si="196"/>
        <v>0.13104502762370712</v>
      </c>
      <c r="AE181" s="2">
        <f t="shared" si="197"/>
        <v>0.64161601417798098</v>
      </c>
      <c r="AF181" s="2">
        <f t="shared" si="198"/>
        <v>1.3072967048913251</v>
      </c>
      <c r="AG181" s="2">
        <f t="shared" si="199"/>
        <v>7.696604216652176</v>
      </c>
      <c r="AH181" s="2">
        <f t="shared" si="218"/>
        <v>0.39738461549324117</v>
      </c>
      <c r="AI181" s="2">
        <f t="shared" si="200"/>
        <v>7.2347003280972322E-2</v>
      </c>
      <c r="AJ181" s="2">
        <f t="shared" si="201"/>
        <v>0.40670095764481756</v>
      </c>
      <c r="AK181" s="2">
        <f t="shared" si="202"/>
        <v>0.70692634454249748</v>
      </c>
      <c r="AL181" s="2">
        <f t="shared" si="203"/>
        <v>5.0153258454189684</v>
      </c>
      <c r="AM181" s="2">
        <f t="shared" si="219"/>
        <v>0.24658018998468209</v>
      </c>
      <c r="AN181" s="2">
        <f t="shared" si="204"/>
        <v>3.9941148310995746E-2</v>
      </c>
      <c r="AO181" s="2">
        <f t="shared" si="205"/>
        <v>0.25779541859023591</v>
      </c>
      <c r="AP181" s="2">
        <f t="shared" si="206"/>
        <v>0.38227347681547269</v>
      </c>
      <c r="AQ181" s="2">
        <f t="shared" si="207"/>
        <v>3.2681287263422005</v>
      </c>
      <c r="AR181" s="2">
        <f t="shared" si="220"/>
        <v>0.15358585297877547</v>
      </c>
      <c r="AS181" s="2">
        <f t="shared" si="208"/>
        <v>2.2050606881467476E-2</v>
      </c>
      <c r="AT181" s="2">
        <f t="shared" si="209"/>
        <v>0.1634087075451513</v>
      </c>
      <c r="AU181" s="2">
        <f t="shared" si="210"/>
        <v>0.20671603513540396</v>
      </c>
      <c r="AV181" s="2">
        <f t="shared" si="211"/>
        <v>2.1296054735304746</v>
      </c>
      <c r="AW181" s="2">
        <f t="shared" si="221"/>
        <v>9.5996956484525345E-2</v>
      </c>
      <c r="AX181" s="2">
        <f t="shared" si="212"/>
        <v>1.2173642581707216E-2</v>
      </c>
      <c r="AY181" s="2">
        <f t="shared" si="213"/>
        <v>0.10357983026851277</v>
      </c>
      <c r="AZ181" s="2">
        <f t="shared" si="214"/>
        <v>0.11178258962164044</v>
      </c>
      <c r="BA181" s="2">
        <f t="shared" si="215"/>
        <v>1.3877113946998438</v>
      </c>
      <c r="BB181" s="2">
        <f t="shared" si="222"/>
        <v>6.0193089340041792E-2</v>
      </c>
      <c r="BD181" s="2">
        <f t="shared" si="274"/>
        <v>491.01995442326006</v>
      </c>
      <c r="BE181" s="2">
        <f t="shared" si="275"/>
        <v>4673.8174093948992</v>
      </c>
      <c r="BF181" s="2">
        <f t="shared" si="223"/>
        <v>41.264538390623358</v>
      </c>
      <c r="BG181" s="2">
        <f t="shared" si="224"/>
        <v>41.854990629445204</v>
      </c>
      <c r="BH181" s="2">
        <f t="shared" si="257"/>
        <v>1.0425260833644436</v>
      </c>
      <c r="BI181" s="2">
        <f t="shared" si="225"/>
        <v>1.9415080561623972</v>
      </c>
      <c r="BJ181" s="2">
        <f t="shared" si="226"/>
        <v>170.8448512129082</v>
      </c>
      <c r="BK181" s="2">
        <f t="shared" si="227"/>
        <v>134.11776887503416</v>
      </c>
      <c r="BL181" s="2">
        <f t="shared" si="228"/>
        <v>222.85385958233633</v>
      </c>
      <c r="BM181" s="2">
        <f t="shared" si="229"/>
        <v>198.2649939689376</v>
      </c>
      <c r="BN181" s="2">
        <f t="shared" si="230"/>
        <v>254.59153231007423</v>
      </c>
      <c r="BO181" s="2">
        <f t="shared" si="231"/>
        <v>276.80599787751527</v>
      </c>
      <c r="BP181" s="2">
        <f t="shared" si="232"/>
        <v>236.20580904202316</v>
      </c>
      <c r="BQ181" s="2">
        <f t="shared" si="233"/>
        <v>358.15492488292716</v>
      </c>
      <c r="BR181" s="2">
        <f t="shared" si="234"/>
        <v>158.11157703384973</v>
      </c>
      <c r="BS181" s="2">
        <f t="shared" si="235"/>
        <v>423.25288484647513</v>
      </c>
      <c r="BU181" s="2">
        <f t="shared" si="236"/>
        <v>3.2043435408317023</v>
      </c>
      <c r="BV181" s="2">
        <f t="shared" si="237"/>
        <v>4.7369499069833063</v>
      </c>
      <c r="BW181" s="2">
        <f t="shared" si="238"/>
        <v>6.61345263049183</v>
      </c>
      <c r="BX181" s="2">
        <f t="shared" si="239"/>
        <v>8.5570422904589858</v>
      </c>
      <c r="BY181" s="2">
        <f t="shared" si="240"/>
        <v>10.112363626924683</v>
      </c>
      <c r="CA181" s="2">
        <f t="shared" si="241"/>
        <v>2.8695551650229714</v>
      </c>
      <c r="CB181" s="2">
        <f t="shared" si="242"/>
        <v>4.2420355055035452</v>
      </c>
      <c r="CC181" s="2">
        <f t="shared" si="243"/>
        <v>5.9224820661822184</v>
      </c>
      <c r="CD181" s="2">
        <f t="shared" si="258"/>
        <v>7.6630063502907797</v>
      </c>
      <c r="CE181" s="2">
        <f t="shared" si="244"/>
        <v>9.0558284111760372</v>
      </c>
      <c r="CG181" s="2">
        <f t="shared" si="259"/>
        <v>69.079171960858403</v>
      </c>
      <c r="CH181" s="2">
        <f t="shared" si="260"/>
        <v>102.11906839100634</v>
      </c>
      <c r="CI181" s="2">
        <f t="shared" si="261"/>
        <v>142.57267539989124</v>
      </c>
      <c r="CJ181" s="2">
        <f t="shared" si="262"/>
        <v>184.47254120122452</v>
      </c>
      <c r="CK181" s="2">
        <f t="shared" si="263"/>
        <v>218.00212649288756</v>
      </c>
    </row>
    <row r="182" spans="1:89">
      <c r="A182" s="2">
        <v>1.4</v>
      </c>
      <c r="B182" s="2">
        <f t="shared" si="276"/>
        <v>1380.6532011203406</v>
      </c>
      <c r="C182" s="3">
        <v>16.899999999999999</v>
      </c>
      <c r="D182" s="2">
        <f t="shared" si="277"/>
        <v>59.674485556780603</v>
      </c>
      <c r="E182" s="2">
        <f t="shared" si="278"/>
        <v>24.19177254685777</v>
      </c>
      <c r="F182" s="2">
        <v>0</v>
      </c>
      <c r="G182" s="2">
        <f t="shared" si="273"/>
        <v>1.3614362734288865</v>
      </c>
      <c r="H182" s="3">
        <f t="shared" si="279"/>
        <v>85.227694377067266</v>
      </c>
      <c r="J182" s="2">
        <f t="shared" si="270"/>
        <v>70.017716650607383</v>
      </c>
      <c r="K182" s="2">
        <f t="shared" si="250"/>
        <v>28.384872691531118</v>
      </c>
      <c r="L182" s="2">
        <f t="shared" si="251"/>
        <v>0</v>
      </c>
      <c r="M182" s="2">
        <f t="shared" si="271"/>
        <v>1.5974106578614857</v>
      </c>
      <c r="N182" s="3">
        <f t="shared" si="268"/>
        <v>99.999999999999986</v>
      </c>
      <c r="O182" s="2">
        <v>8.0000000000000002E-3</v>
      </c>
      <c r="P182" s="2">
        <f t="shared" si="192"/>
        <v>7.4060836701762611E-2</v>
      </c>
      <c r="Q182" s="2">
        <f t="shared" si="193"/>
        <v>0.18700368523215224</v>
      </c>
      <c r="R182" s="2">
        <v>0.3</v>
      </c>
      <c r="S182" s="2">
        <f t="shared" si="269"/>
        <v>3.1415723517711124E-2</v>
      </c>
      <c r="T182" s="2">
        <v>0.12</v>
      </c>
      <c r="U182" s="2">
        <f t="shared" si="194"/>
        <v>0.65070335539574475</v>
      </c>
      <c r="V182" s="2">
        <f t="shared" si="195"/>
        <v>1.0343902635238582</v>
      </c>
      <c r="W182" s="2">
        <v>0.06</v>
      </c>
      <c r="X182" s="2">
        <f t="shared" si="254"/>
        <v>0.26968102540404915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17"/>
        <v>8.6290016287234955E-2</v>
      </c>
      <c r="AD182" s="2">
        <f t="shared" si="196"/>
        <v>0.13089760723610219</v>
      </c>
      <c r="AE182" s="2">
        <f t="shared" si="197"/>
        <v>0.63931152055582752</v>
      </c>
      <c r="AF182" s="2">
        <f t="shared" si="198"/>
        <v>1.3028081830851006</v>
      </c>
      <c r="AG182" s="2">
        <f t="shared" si="199"/>
        <v>7.685282269891923</v>
      </c>
      <c r="AH182" s="2">
        <f t="shared" si="218"/>
        <v>0.39588479501505508</v>
      </c>
      <c r="AI182" s="2">
        <f t="shared" si="200"/>
        <v>7.2265615810885614E-2</v>
      </c>
      <c r="AJ182" s="2">
        <f t="shared" si="201"/>
        <v>0.40524020893794982</v>
      </c>
      <c r="AK182" s="2">
        <f t="shared" si="202"/>
        <v>0.70449915697214605</v>
      </c>
      <c r="AL182" s="2">
        <f t="shared" si="203"/>
        <v>5.0079481434339419</v>
      </c>
      <c r="AM182" s="2">
        <f t="shared" si="219"/>
        <v>0.2456231488996044</v>
      </c>
      <c r="AN182" s="2">
        <f t="shared" si="204"/>
        <v>3.9896216124920739E-2</v>
      </c>
      <c r="AO182" s="2">
        <f t="shared" si="205"/>
        <v>0.25686949422919475</v>
      </c>
      <c r="AP182" s="2">
        <f t="shared" si="206"/>
        <v>0.38096096464420537</v>
      </c>
      <c r="AQ182" s="2">
        <f t="shared" si="207"/>
        <v>3.2633212062458377</v>
      </c>
      <c r="AR182" s="2">
        <f t="shared" si="220"/>
        <v>0.15297513922982273</v>
      </c>
      <c r="AS182" s="2">
        <f t="shared" si="208"/>
        <v>2.2025800835237898E-2</v>
      </c>
      <c r="AT182" s="2">
        <f t="shared" si="209"/>
        <v>0.16282179213777237</v>
      </c>
      <c r="AU182" s="2">
        <f t="shared" si="210"/>
        <v>0.20600628850487246</v>
      </c>
      <c r="AV182" s="2">
        <f t="shared" si="211"/>
        <v>2.1264727569306672</v>
      </c>
      <c r="AW182" s="2">
        <f t="shared" si="221"/>
        <v>9.5607223686951542E-2</v>
      </c>
      <c r="AX182" s="2">
        <f t="shared" si="212"/>
        <v>1.2159947723226105E-2</v>
      </c>
      <c r="AY182" s="2">
        <f t="shared" si="213"/>
        <v>0.10320780236870526</v>
      </c>
      <c r="AZ182" s="2">
        <f t="shared" si="214"/>
        <v>0.11139879106298446</v>
      </c>
      <c r="BA182" s="2">
        <f t="shared" si="215"/>
        <v>1.3856700276128633</v>
      </c>
      <c r="BB182" s="2">
        <f t="shared" si="222"/>
        <v>5.9944361755674545E-2</v>
      </c>
      <c r="BD182" s="2">
        <f t="shared" si="274"/>
        <v>475.01472629009754</v>
      </c>
      <c r="BE182" s="2">
        <f t="shared" si="275"/>
        <v>4648.9724231043392</v>
      </c>
      <c r="BF182" s="2">
        <f t="shared" si="223"/>
        <v>41.195970113455644</v>
      </c>
      <c r="BG182" s="2">
        <f t="shared" si="224"/>
        <v>41.851091099764794</v>
      </c>
      <c r="BH182" s="2">
        <f t="shared" si="257"/>
        <v>1.031330622219788</v>
      </c>
      <c r="BI182" s="2">
        <f t="shared" si="225"/>
        <v>1.9361223908727963</v>
      </c>
      <c r="BJ182" s="2">
        <f t="shared" si="226"/>
        <v>171.17868562314123</v>
      </c>
      <c r="BK182" s="2">
        <f t="shared" si="227"/>
        <v>134.33706424040756</v>
      </c>
      <c r="BL182" s="2">
        <f t="shared" si="228"/>
        <v>222.90038541968272</v>
      </c>
      <c r="BM182" s="2">
        <f t="shared" si="229"/>
        <v>198.41076551598343</v>
      </c>
      <c r="BN182" s="2">
        <f t="shared" si="230"/>
        <v>253.91922227624627</v>
      </c>
      <c r="BO182" s="2">
        <f t="shared" si="231"/>
        <v>276.6705731698155</v>
      </c>
      <c r="BP182" s="2">
        <f t="shared" si="232"/>
        <v>234.50211962850577</v>
      </c>
      <c r="BQ182" s="2">
        <f t="shared" si="233"/>
        <v>357.4232514790549</v>
      </c>
      <c r="BR182" s="2">
        <f t="shared" si="234"/>
        <v>155.82637821383943</v>
      </c>
      <c r="BS182" s="2">
        <f t="shared" si="235"/>
        <v>421.67047948178498</v>
      </c>
      <c r="BU182" s="2">
        <f t="shared" si="236"/>
        <v>3.2098820057086286</v>
      </c>
      <c r="BV182" s="2">
        <f t="shared" si="237"/>
        <v>4.7408743787112044</v>
      </c>
      <c r="BW182" s="2">
        <f t="shared" si="238"/>
        <v>6.6108329770969911</v>
      </c>
      <c r="BX182" s="2">
        <f t="shared" si="239"/>
        <v>8.5403568243185806</v>
      </c>
      <c r="BY182" s="2">
        <f t="shared" si="240"/>
        <v>10.075495486524002</v>
      </c>
      <c r="CA182" s="2">
        <f t="shared" si="241"/>
        <v>2.8896076813186244</v>
      </c>
      <c r="CB182" s="2">
        <f t="shared" si="242"/>
        <v>4.2678413089724279</v>
      </c>
      <c r="CC182" s="2">
        <f t="shared" si="243"/>
        <v>5.9512199253930929</v>
      </c>
      <c r="CD182" s="2">
        <f t="shared" si="258"/>
        <v>7.6882205130480523</v>
      </c>
      <c r="CE182" s="2">
        <f t="shared" si="244"/>
        <v>9.0701867231170983</v>
      </c>
      <c r="CG182" s="2">
        <f t="shared" si="259"/>
        <v>69.384593078255222</v>
      </c>
      <c r="CH182" s="2">
        <f t="shared" si="260"/>
        <v>102.4784210189009</v>
      </c>
      <c r="CI182" s="2">
        <f t="shared" si="261"/>
        <v>142.89932003993482</v>
      </c>
      <c r="CJ182" s="2">
        <f t="shared" si="262"/>
        <v>184.60777746489978</v>
      </c>
      <c r="CK182" s="2">
        <f t="shared" si="263"/>
        <v>217.79123131347993</v>
      </c>
    </row>
    <row r="183" spans="1:89">
      <c r="A183" s="2">
        <v>1.4</v>
      </c>
      <c r="B183" s="2">
        <f t="shared" si="276"/>
        <v>1381.3674868346263</v>
      </c>
      <c r="C183" s="3">
        <v>17</v>
      </c>
      <c r="D183" s="2">
        <f t="shared" si="277"/>
        <v>59.679285556780599</v>
      </c>
      <c r="E183" s="2">
        <f t="shared" si="278"/>
        <v>24.093672546857771</v>
      </c>
      <c r="F183" s="2">
        <v>0</v>
      </c>
      <c r="G183" s="2">
        <f t="shared" si="273"/>
        <v>1.3583362734288864</v>
      </c>
      <c r="H183" s="3">
        <f t="shared" si="279"/>
        <v>85.131294377067263</v>
      </c>
      <c r="J183" s="2">
        <f t="shared" si="270"/>
        <v>70.102640860182959</v>
      </c>
      <c r="K183" s="2">
        <f t="shared" si="250"/>
        <v>28.301781058491862</v>
      </c>
      <c r="L183" s="2">
        <f t="shared" si="251"/>
        <v>0</v>
      </c>
      <c r="M183" s="2">
        <f t="shared" si="271"/>
        <v>1.5955780813251632</v>
      </c>
      <c r="N183" s="3">
        <f t="shared" si="268"/>
        <v>99.999999999999972</v>
      </c>
      <c r="O183" s="2">
        <v>8.0000000000000002E-3</v>
      </c>
      <c r="P183" s="2">
        <f t="shared" si="192"/>
        <v>7.3895279205888925E-2</v>
      </c>
      <c r="Q183" s="2">
        <f t="shared" si="193"/>
        <v>0.18691097473714574</v>
      </c>
      <c r="R183" s="2">
        <v>0.3</v>
      </c>
      <c r="S183" s="2">
        <f t="shared" si="269"/>
        <v>3.1308625646202078E-2</v>
      </c>
      <c r="T183" s="2">
        <v>0.12</v>
      </c>
      <c r="U183" s="2">
        <f t="shared" si="194"/>
        <v>0.65074332959240111</v>
      </c>
      <c r="V183" s="2">
        <f t="shared" si="195"/>
        <v>1.0330742315990287</v>
      </c>
      <c r="W183" s="2">
        <v>0.06</v>
      </c>
      <c r="X183" s="2">
        <f t="shared" si="254"/>
        <v>0.26925246827499605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17"/>
        <v>8.6129035739127571E-2</v>
      </c>
      <c r="AD183" s="2">
        <f t="shared" si="196"/>
        <v>0.13075047976403131</v>
      </c>
      <c r="AE183" s="2">
        <f t="shared" si="197"/>
        <v>0.6370172830647518</v>
      </c>
      <c r="AF183" s="2">
        <f t="shared" si="198"/>
        <v>1.2983389279554556</v>
      </c>
      <c r="AG183" s="2">
        <f t="shared" si="199"/>
        <v>7.673986732300266</v>
      </c>
      <c r="AH183" s="2">
        <f t="shared" si="218"/>
        <v>0.39439122627406858</v>
      </c>
      <c r="AI183" s="2">
        <f t="shared" si="200"/>
        <v>7.2184390052856887E-2</v>
      </c>
      <c r="AJ183" s="2">
        <f t="shared" si="201"/>
        <v>0.40378596128192679</v>
      </c>
      <c r="AK183" s="2">
        <f t="shared" si="202"/>
        <v>0.70208238794044375</v>
      </c>
      <c r="AL183" s="2">
        <f t="shared" si="203"/>
        <v>5.0005876504130358</v>
      </c>
      <c r="AM183" s="2">
        <f t="shared" si="219"/>
        <v>0.2446700629102489</v>
      </c>
      <c r="AN183" s="2">
        <f t="shared" si="204"/>
        <v>3.9851373216424596E-2</v>
      </c>
      <c r="AO183" s="2">
        <f t="shared" si="205"/>
        <v>0.25594769068737538</v>
      </c>
      <c r="AP183" s="2">
        <f t="shared" si="206"/>
        <v>0.37965408634275138</v>
      </c>
      <c r="AQ183" s="2">
        <f t="shared" si="207"/>
        <v>3.2585248999991294</v>
      </c>
      <c r="AR183" s="2">
        <f t="shared" si="220"/>
        <v>0.15236692916527703</v>
      </c>
      <c r="AS183" s="2">
        <f t="shared" si="208"/>
        <v>2.2001044077145447E-2</v>
      </c>
      <c r="AT183" s="2">
        <f t="shared" si="209"/>
        <v>0.16223748879288369</v>
      </c>
      <c r="AU183" s="2">
        <f t="shared" si="210"/>
        <v>0.2052995884137975</v>
      </c>
      <c r="AV183" s="2">
        <f t="shared" si="211"/>
        <v>2.1233473475936999</v>
      </c>
      <c r="AW183" s="2">
        <f t="shared" si="221"/>
        <v>9.521907665645335E-2</v>
      </c>
      <c r="AX183" s="2">
        <f t="shared" si="212"/>
        <v>1.2146280075613535E-2</v>
      </c>
      <c r="AY183" s="2">
        <f t="shared" si="213"/>
        <v>0.10283743017619425</v>
      </c>
      <c r="AZ183" s="2">
        <f t="shared" si="214"/>
        <v>0.1110166399337096</v>
      </c>
      <c r="BA183" s="2">
        <f t="shared" si="215"/>
        <v>1.3836334221458328</v>
      </c>
      <c r="BB183" s="2">
        <f t="shared" si="222"/>
        <v>5.9696639043573432E-2</v>
      </c>
      <c r="BD183" s="2">
        <f t="shared" si="274"/>
        <v>459.45319280423297</v>
      </c>
      <c r="BE183" s="2">
        <f t="shared" si="275"/>
        <v>4624.3281923378672</v>
      </c>
      <c r="BF183" s="2">
        <f t="shared" si="223"/>
        <v>41.127330901447017</v>
      </c>
      <c r="BG183" s="2">
        <f t="shared" si="224"/>
        <v>41.846833686833513</v>
      </c>
      <c r="BH183" s="2">
        <f t="shared" si="257"/>
        <v>1.0202213020172872</v>
      </c>
      <c r="BI183" s="2">
        <f t="shared" si="225"/>
        <v>1.9307347374089403</v>
      </c>
      <c r="BJ183" s="2">
        <f t="shared" si="226"/>
        <v>171.51057054664486</v>
      </c>
      <c r="BK183" s="2">
        <f t="shared" si="227"/>
        <v>134.55573192456191</v>
      </c>
      <c r="BL183" s="2">
        <f t="shared" si="228"/>
        <v>222.94147935956946</v>
      </c>
      <c r="BM183" s="2">
        <f t="shared" si="229"/>
        <v>198.55506383271043</v>
      </c>
      <c r="BN183" s="2">
        <f t="shared" si="230"/>
        <v>253.23863977043615</v>
      </c>
      <c r="BO183" s="2">
        <f t="shared" si="231"/>
        <v>276.53273826746624</v>
      </c>
      <c r="BP183" s="2">
        <f t="shared" si="232"/>
        <v>232.795701106384</v>
      </c>
      <c r="BQ183" s="2">
        <f t="shared" si="233"/>
        <v>356.69014824156858</v>
      </c>
      <c r="BR183" s="2">
        <f t="shared" si="234"/>
        <v>153.55817802430778</v>
      </c>
      <c r="BS183" s="2">
        <f t="shared" si="235"/>
        <v>420.093348296741</v>
      </c>
      <c r="BU183" s="2">
        <f t="shared" si="236"/>
        <v>3.2154340022838546</v>
      </c>
      <c r="BV183" s="2">
        <f t="shared" si="237"/>
        <v>4.7448049551042342</v>
      </c>
      <c r="BW183" s="2">
        <f t="shared" si="238"/>
        <v>6.6082117547276509</v>
      </c>
      <c r="BX183" s="2">
        <f t="shared" si="239"/>
        <v>8.5237069765160243</v>
      </c>
      <c r="BY183" s="2">
        <f t="shared" si="240"/>
        <v>10.038832362815473</v>
      </c>
      <c r="CA183" s="2">
        <f t="shared" si="241"/>
        <v>2.9097357784317675</v>
      </c>
      <c r="CB183" s="2">
        <f t="shared" si="242"/>
        <v>4.2937061465857873</v>
      </c>
      <c r="CC183" s="2">
        <f t="shared" si="243"/>
        <v>5.9799548554027435</v>
      </c>
      <c r="CD183" s="2">
        <f t="shared" si="258"/>
        <v>7.7133398280981647</v>
      </c>
      <c r="CE183" s="2">
        <f t="shared" si="244"/>
        <v>9.0844189863686857</v>
      </c>
      <c r="CG183" s="2">
        <f t="shared" si="259"/>
        <v>69.691464765966074</v>
      </c>
      <c r="CH183" s="2">
        <f t="shared" si="260"/>
        <v>102.8391212866314</v>
      </c>
      <c r="CI183" s="2">
        <f t="shared" si="261"/>
        <v>143.22668614673353</v>
      </c>
      <c r="CJ183" s="2">
        <f t="shared" si="262"/>
        <v>184.74321786961232</v>
      </c>
      <c r="CK183" s="2">
        <f t="shared" si="263"/>
        <v>217.5821153249199</v>
      </c>
    </row>
    <row r="184" spans="1:89">
      <c r="A184" s="2">
        <v>1.4</v>
      </c>
      <c r="B184" s="2">
        <f t="shared" si="276"/>
        <v>1382.0817725489121</v>
      </c>
      <c r="C184" s="3">
        <v>17.100000000000001</v>
      </c>
      <c r="D184" s="2">
        <f t="shared" si="277"/>
        <v>59.684085556780602</v>
      </c>
      <c r="E184" s="2">
        <f t="shared" si="278"/>
        <v>23.995572546857769</v>
      </c>
      <c r="F184" s="2">
        <v>0</v>
      </c>
      <c r="G184" s="2">
        <f t="shared" si="273"/>
        <v>1.3552362734288863</v>
      </c>
      <c r="H184" s="3">
        <f t="shared" si="279"/>
        <v>85.034894377067261</v>
      </c>
      <c r="J184" s="2">
        <f t="shared" si="270"/>
        <v>70.187757618802408</v>
      </c>
      <c r="K184" s="2">
        <f t="shared" si="250"/>
        <v>28.218501031417809</v>
      </c>
      <c r="L184" s="2">
        <f t="shared" si="251"/>
        <v>0</v>
      </c>
      <c r="M184" s="2">
        <f t="shared" si="271"/>
        <v>1.593741349779785</v>
      </c>
      <c r="N184" s="3">
        <f t="shared" si="268"/>
        <v>100.00000000000001</v>
      </c>
      <c r="O184" s="2">
        <v>8.0000000000000002E-3</v>
      </c>
      <c r="P184" s="2">
        <f t="shared" si="192"/>
        <v>7.3730234209064119E-2</v>
      </c>
      <c r="Q184" s="2">
        <f t="shared" si="193"/>
        <v>0.18681839016069915</v>
      </c>
      <c r="R184" s="2">
        <v>0.3</v>
      </c>
      <c r="S184" s="2">
        <f t="shared" si="269"/>
        <v>3.1201811559595075E-2</v>
      </c>
      <c r="T184" s="2">
        <v>0.12</v>
      </c>
      <c r="U184" s="2">
        <f t="shared" si="194"/>
        <v>0.65078327174128348</v>
      </c>
      <c r="V184" s="2">
        <f t="shared" si="195"/>
        <v>1.0317610076863715</v>
      </c>
      <c r="W184" s="2">
        <v>0.06</v>
      </c>
      <c r="X184" s="2">
        <f t="shared" si="254"/>
        <v>0.26882283820103936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17"/>
        <v>8.5967690199096558E-2</v>
      </c>
      <c r="AD184" s="2">
        <f t="shared" si="196"/>
        <v>0.13060364442811695</v>
      </c>
      <c r="AE184" s="2">
        <f t="shared" si="197"/>
        <v>0.63473324811673992</v>
      </c>
      <c r="AF184" s="2">
        <f t="shared" si="198"/>
        <v>1.2938888419352865</v>
      </c>
      <c r="AG184" s="2">
        <f t="shared" si="199"/>
        <v>7.6627175237588165</v>
      </c>
      <c r="AH184" s="2">
        <f t="shared" si="218"/>
        <v>0.39290387525206916</v>
      </c>
      <c r="AI184" s="2">
        <f t="shared" si="200"/>
        <v>7.2103325576609339E-2</v>
      </c>
      <c r="AJ184" s="2">
        <f t="shared" si="201"/>
        <v>0.40233818070892979</v>
      </c>
      <c r="AK184" s="2">
        <f t="shared" si="202"/>
        <v>0.69967598468755776</v>
      </c>
      <c r="AL184" s="2">
        <f t="shared" si="203"/>
        <v>4.9932443141488356</v>
      </c>
      <c r="AM184" s="2">
        <f t="shared" si="219"/>
        <v>0.24372091039406155</v>
      </c>
      <c r="AN184" s="2">
        <f t="shared" si="204"/>
        <v>3.9806619347961217E-2</v>
      </c>
      <c r="AO184" s="2">
        <f t="shared" si="205"/>
        <v>0.25502998643360636</v>
      </c>
      <c r="AP184" s="2">
        <f t="shared" si="206"/>
        <v>0.37835281338100296</v>
      </c>
      <c r="AQ184" s="2">
        <f t="shared" si="207"/>
        <v>3.2537397735822386</v>
      </c>
      <c r="AR184" s="2">
        <f t="shared" si="220"/>
        <v>0.15176120904218951</v>
      </c>
      <c r="AS184" s="2">
        <f t="shared" si="208"/>
        <v>2.1976336476046278E-2</v>
      </c>
      <c r="AT184" s="2">
        <f t="shared" si="209"/>
        <v>0.16165578386252791</v>
      </c>
      <c r="AU184" s="2">
        <f t="shared" si="210"/>
        <v>0.20459591943439978</v>
      </c>
      <c r="AV184" s="2">
        <f t="shared" si="211"/>
        <v>2.1202292233512838</v>
      </c>
      <c r="AW184" s="2">
        <f t="shared" si="221"/>
        <v>9.4832506658558011E-2</v>
      </c>
      <c r="AX184" s="2">
        <f t="shared" si="212"/>
        <v>1.2132639566467936E-2</v>
      </c>
      <c r="AY184" s="2">
        <f t="shared" si="213"/>
        <v>0.10246870503995283</v>
      </c>
      <c r="AZ184" s="2">
        <f t="shared" si="214"/>
        <v>0.1106361278911776</v>
      </c>
      <c r="BA184" s="2">
        <f t="shared" si="215"/>
        <v>1.381601563853265</v>
      </c>
      <c r="BB184" s="2">
        <f t="shared" si="222"/>
        <v>5.9449915652588635E-2</v>
      </c>
      <c r="BD184" s="2">
        <f t="shared" si="274"/>
        <v>444.32560581513201</v>
      </c>
      <c r="BE184" s="2">
        <f t="shared" si="275"/>
        <v>4599.8837327675583</v>
      </c>
      <c r="BF184" s="2">
        <f t="shared" si="223"/>
        <v>41.058620391745002</v>
      </c>
      <c r="BG184" s="2">
        <f t="shared" si="224"/>
        <v>41.842224252359308</v>
      </c>
      <c r="BH184" s="2">
        <f t="shared" si="257"/>
        <v>1.0091977274882165</v>
      </c>
      <c r="BI184" s="2">
        <f t="shared" si="225"/>
        <v>1.9253456320877664</v>
      </c>
      <c r="BJ184" s="2">
        <f t="shared" si="226"/>
        <v>171.84048239211322</v>
      </c>
      <c r="BK184" s="2">
        <f t="shared" si="227"/>
        <v>134.77377140098034</v>
      </c>
      <c r="BL184" s="2">
        <f t="shared" si="228"/>
        <v>222.97711441407657</v>
      </c>
      <c r="BM184" s="2">
        <f t="shared" si="229"/>
        <v>198.69788284195818</v>
      </c>
      <c r="BN184" s="2">
        <f t="shared" si="230"/>
        <v>252.54981188941028</v>
      </c>
      <c r="BO184" s="2">
        <f t="shared" si="231"/>
        <v>276.3924872360156</v>
      </c>
      <c r="BP184" s="2">
        <f t="shared" si="232"/>
        <v>231.08671453545207</v>
      </c>
      <c r="BQ184" s="2">
        <f t="shared" si="233"/>
        <v>355.95562523743928</v>
      </c>
      <c r="BR184" s="2">
        <f t="shared" si="234"/>
        <v>151.30711220492552</v>
      </c>
      <c r="BS184" s="2">
        <f t="shared" si="235"/>
        <v>418.52149896287074</v>
      </c>
      <c r="BU184" s="2">
        <f t="shared" si="236"/>
        <v>3.2209992133336698</v>
      </c>
      <c r="BV184" s="2">
        <f t="shared" si="237"/>
        <v>4.7487409283877744</v>
      </c>
      <c r="BW184" s="2">
        <f t="shared" si="238"/>
        <v>6.6055878284345981</v>
      </c>
      <c r="BX184" s="2">
        <f t="shared" si="239"/>
        <v>8.5070913795259919</v>
      </c>
      <c r="BY184" s="2">
        <f t="shared" si="240"/>
        <v>10.002372159727432</v>
      </c>
      <c r="CA184" s="2">
        <f t="shared" si="241"/>
        <v>2.9299386512948353</v>
      </c>
      <c r="CB184" s="2">
        <f t="shared" si="242"/>
        <v>4.3196283729199809</v>
      </c>
      <c r="CC184" s="2">
        <f t="shared" si="243"/>
        <v>6.0086842036270722</v>
      </c>
      <c r="CD184" s="2">
        <f t="shared" si="258"/>
        <v>7.7383613568701151</v>
      </c>
      <c r="CE184" s="2">
        <f t="shared" si="244"/>
        <v>9.0985234253097911</v>
      </c>
      <c r="CG184" s="2">
        <f t="shared" si="259"/>
        <v>69.999780379607557</v>
      </c>
      <c r="CH184" s="2">
        <f t="shared" si="260"/>
        <v>103.20114972110139</v>
      </c>
      <c r="CI184" s="2">
        <f t="shared" si="261"/>
        <v>143.5547377206797</v>
      </c>
      <c r="CJ184" s="2">
        <f t="shared" si="262"/>
        <v>184.8788182781787</v>
      </c>
      <c r="CK184" s="2">
        <f t="shared" si="263"/>
        <v>217.37473624880695</v>
      </c>
    </row>
    <row r="185" spans="1:89">
      <c r="A185" s="2">
        <v>1.4</v>
      </c>
      <c r="B185" s="2">
        <f t="shared" si="276"/>
        <v>1382.7960582631979</v>
      </c>
      <c r="C185" s="3">
        <v>17.2</v>
      </c>
      <c r="D185" s="2">
        <f t="shared" si="277"/>
        <v>59.688885556780598</v>
      </c>
      <c r="E185" s="2">
        <f t="shared" si="278"/>
        <v>23.89747254685777</v>
      </c>
      <c r="F185" s="2">
        <v>0</v>
      </c>
      <c r="G185" s="2">
        <f t="shared" si="273"/>
        <v>1.3521362734288864</v>
      </c>
      <c r="H185" s="3">
        <f t="shared" si="279"/>
        <v>84.938494377067244</v>
      </c>
      <c r="J185" s="2">
        <f t="shared" si="270"/>
        <v>70.27306758205988</v>
      </c>
      <c r="K185" s="2">
        <f t="shared" si="250"/>
        <v>28.135031968861824</v>
      </c>
      <c r="L185" s="2">
        <f t="shared" si="251"/>
        <v>0</v>
      </c>
      <c r="M185" s="2">
        <f t="shared" si="271"/>
        <v>1.5919004490783073</v>
      </c>
      <c r="N185" s="3">
        <f t="shared" si="268"/>
        <v>100.00000000000001</v>
      </c>
      <c r="O185" s="2">
        <v>8.0000000000000002E-3</v>
      </c>
      <c r="P185" s="2">
        <f t="shared" si="192"/>
        <v>7.3565699745905863E-2</v>
      </c>
      <c r="Q185" s="2">
        <f t="shared" si="193"/>
        <v>0.18672593125779524</v>
      </c>
      <c r="R185" s="2">
        <v>0.3</v>
      </c>
      <c r="S185" s="2">
        <f t="shared" si="269"/>
        <v>3.1095279895427222E-2</v>
      </c>
      <c r="T185" s="2">
        <v>0.12</v>
      </c>
      <c r="U185" s="2">
        <f t="shared" si="194"/>
        <v>0.6508231818808411</v>
      </c>
      <c r="V185" s="2">
        <f t="shared" si="195"/>
        <v>1.0304505838672722</v>
      </c>
      <c r="W185" s="2">
        <v>0.06</v>
      </c>
      <c r="X185" s="2">
        <f t="shared" si="254"/>
        <v>0.26839213165085718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17"/>
        <v>8.5805978424411344E-2</v>
      </c>
      <c r="AD185" s="2">
        <f t="shared" si="196"/>
        <v>0.13045710045154499</v>
      </c>
      <c r="AE185" s="2">
        <f t="shared" si="197"/>
        <v>0.6324593624427558</v>
      </c>
      <c r="AF185" s="2">
        <f t="shared" si="198"/>
        <v>1.2894578280222102</v>
      </c>
      <c r="AG185" s="2">
        <f t="shared" si="199"/>
        <v>7.6514745644444782</v>
      </c>
      <c r="AH185" s="2">
        <f t="shared" si="218"/>
        <v>0.39142270813174307</v>
      </c>
      <c r="AI185" s="2">
        <f t="shared" si="200"/>
        <v>7.2022421953281485E-2</v>
      </c>
      <c r="AJ185" s="2">
        <f t="shared" si="201"/>
        <v>0.40089683345333016</v>
      </c>
      <c r="AK185" s="2">
        <f t="shared" si="202"/>
        <v>0.69727989475902974</v>
      </c>
      <c r="AL185" s="2">
        <f t="shared" si="203"/>
        <v>4.9859180826263412</v>
      </c>
      <c r="AM185" s="2">
        <f t="shared" si="219"/>
        <v>0.2427756698557203</v>
      </c>
      <c r="AN185" s="2">
        <f t="shared" si="204"/>
        <v>3.9761954282765841E-2</v>
      </c>
      <c r="AO185" s="2">
        <f t="shared" si="205"/>
        <v>0.25411636006487848</v>
      </c>
      <c r="AP185" s="2">
        <f t="shared" si="206"/>
        <v>0.37705711739398501</v>
      </c>
      <c r="AQ185" s="2">
        <f t="shared" si="207"/>
        <v>3.2489657931007176</v>
      </c>
      <c r="AR185" s="2">
        <f t="shared" si="220"/>
        <v>0.15115796519820829</v>
      </c>
      <c r="AS185" s="2">
        <f t="shared" si="208"/>
        <v>2.1951677901227904E-2</v>
      </c>
      <c r="AT185" s="2">
        <f t="shared" si="209"/>
        <v>0.16107666377998564</v>
      </c>
      <c r="AU185" s="2">
        <f t="shared" si="210"/>
        <v>0.20389526622819665</v>
      </c>
      <c r="AV185" s="2">
        <f t="shared" si="211"/>
        <v>2.1171183621168326</v>
      </c>
      <c r="AW185" s="2">
        <f t="shared" si="221"/>
        <v>9.4447505009858185E-2</v>
      </c>
      <c r="AX185" s="2">
        <f t="shared" si="212"/>
        <v>1.2119026123625889E-2</v>
      </c>
      <c r="AY185" s="2">
        <f t="shared" si="213"/>
        <v>0.10210161836044869</v>
      </c>
      <c r="AZ185" s="2">
        <f t="shared" si="214"/>
        <v>0.11025724664103757</v>
      </c>
      <c r="BA185" s="2">
        <f t="shared" si="215"/>
        <v>1.3795744383429134</v>
      </c>
      <c r="BB185" s="2">
        <f t="shared" si="222"/>
        <v>5.9204186063931026E-2</v>
      </c>
      <c r="BD185" s="2">
        <f t="shared" si="274"/>
        <v>429.62235754085913</v>
      </c>
      <c r="BE185" s="2">
        <f t="shared" si="275"/>
        <v>4575.638027097636</v>
      </c>
      <c r="BF185" s="2">
        <f t="shared" si="223"/>
        <v>40.989838219220317</v>
      </c>
      <c r="BG185" s="2">
        <f t="shared" si="224"/>
        <v>41.8372685196085</v>
      </c>
      <c r="BH185" s="2">
        <f t="shared" si="257"/>
        <v>0.99825950390489249</v>
      </c>
      <c r="BI185" s="2">
        <f t="shared" si="225"/>
        <v>1.9199555964587964</v>
      </c>
      <c r="BJ185" s="2">
        <f t="shared" si="226"/>
        <v>172.16839749439234</v>
      </c>
      <c r="BK185" s="2">
        <f t="shared" si="227"/>
        <v>134.99118201780249</v>
      </c>
      <c r="BL185" s="2">
        <f t="shared" si="228"/>
        <v>223.00726382439277</v>
      </c>
      <c r="BM185" s="2">
        <f t="shared" si="229"/>
        <v>198.83921645232118</v>
      </c>
      <c r="BN185" s="2">
        <f t="shared" si="230"/>
        <v>251.85276671381166</v>
      </c>
      <c r="BO185" s="2">
        <f t="shared" si="231"/>
        <v>276.24981444228189</v>
      </c>
      <c r="BP185" s="2">
        <f t="shared" si="232"/>
        <v>229.37532148782424</v>
      </c>
      <c r="BQ185" s="2">
        <f t="shared" si="233"/>
        <v>355.21969323889505</v>
      </c>
      <c r="BR185" s="2">
        <f t="shared" si="234"/>
        <v>149.07331241246325</v>
      </c>
      <c r="BS185" s="2">
        <f t="shared" si="235"/>
        <v>416.95493973874045</v>
      </c>
      <c r="BU185" s="2">
        <f t="shared" si="236"/>
        <v>3.2265773267328424</v>
      </c>
      <c r="BV185" s="2">
        <f t="shared" si="237"/>
        <v>4.7526816039419071</v>
      </c>
      <c r="BW185" s="2">
        <f t="shared" si="238"/>
        <v>6.6029600931716601</v>
      </c>
      <c r="BX185" s="2">
        <f t="shared" si="239"/>
        <v>8.4905087212471564</v>
      </c>
      <c r="BY185" s="2">
        <f t="shared" si="240"/>
        <v>9.9661128580447347</v>
      </c>
      <c r="CA185" s="2">
        <f t="shared" si="241"/>
        <v>2.9502154938472809</v>
      </c>
      <c r="CB185" s="2">
        <f t="shared" si="242"/>
        <v>4.3456063454924667</v>
      </c>
      <c r="CC185" s="2">
        <f t="shared" si="243"/>
        <v>6.0374053368358203</v>
      </c>
      <c r="CD185" s="2">
        <f t="shared" si="258"/>
        <v>7.7632822162773607</v>
      </c>
      <c r="CE185" s="2">
        <f t="shared" si="244"/>
        <v>9.1124983503823689</v>
      </c>
      <c r="CG185" s="2">
        <f t="shared" si="259"/>
        <v>70.309533338574525</v>
      </c>
      <c r="CH185" s="2">
        <f t="shared" si="260"/>
        <v>103.56448702202495</v>
      </c>
      <c r="CI185" s="2">
        <f t="shared" si="261"/>
        <v>143.88343925859661</v>
      </c>
      <c r="CJ185" s="2">
        <f t="shared" si="262"/>
        <v>185.01453569763237</v>
      </c>
      <c r="CK185" s="2">
        <f t="shared" si="263"/>
        <v>217.16905354883221</v>
      </c>
    </row>
    <row r="186" spans="1:89">
      <c r="A186" s="2">
        <v>1.4</v>
      </c>
      <c r="B186" s="2">
        <f t="shared" si="276"/>
        <v>1383.5103439774834</v>
      </c>
      <c r="C186" s="3">
        <v>17.3</v>
      </c>
      <c r="D186" s="2">
        <f t="shared" si="277"/>
        <v>59.693685556780601</v>
      </c>
      <c r="E186" s="2">
        <f t="shared" si="278"/>
        <v>23.799372546857768</v>
      </c>
      <c r="F186" s="2">
        <v>0</v>
      </c>
      <c r="G186" s="2">
        <f t="shared" si="273"/>
        <v>1.3490362734288863</v>
      </c>
      <c r="H186" s="3">
        <f t="shared" si="279"/>
        <v>84.842094377067241</v>
      </c>
      <c r="J186" s="2">
        <f t="shared" si="270"/>
        <v>70.358571408529215</v>
      </c>
      <c r="K186" s="2">
        <f t="shared" si="250"/>
        <v>28.051373226461415</v>
      </c>
      <c r="L186" s="2">
        <f t="shared" si="251"/>
        <v>0</v>
      </c>
      <c r="M186" s="2">
        <f t="shared" si="271"/>
        <v>1.5900553650093883</v>
      </c>
      <c r="N186" s="3">
        <f t="shared" si="268"/>
        <v>100.00000000000003</v>
      </c>
      <c r="O186" s="2">
        <v>8.0000000000000002E-3</v>
      </c>
      <c r="P186" s="2">
        <f t="shared" si="192"/>
        <v>7.340167385992126E-2</v>
      </c>
      <c r="Q186" s="2">
        <f t="shared" si="193"/>
        <v>0.18663359778403124</v>
      </c>
      <c r="R186" s="2">
        <v>0.3</v>
      </c>
      <c r="S186" s="2">
        <f t="shared" si="269"/>
        <v>3.0989029296626981E-2</v>
      </c>
      <c r="T186" s="2">
        <v>0.12</v>
      </c>
      <c r="U186" s="2">
        <f t="shared" si="194"/>
        <v>0.65086306004946259</v>
      </c>
      <c r="V186" s="2">
        <f t="shared" si="195"/>
        <v>1.0291429522505067</v>
      </c>
      <c r="W186" s="2">
        <v>0.06</v>
      </c>
      <c r="X186" s="2">
        <f t="shared" si="254"/>
        <v>0.2679603450768831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17"/>
        <v>8.5643899166693196E-2</v>
      </c>
      <c r="AD186" s="2">
        <f t="shared" si="196"/>
        <v>0.13031084706005491</v>
      </c>
      <c r="AE186" s="2">
        <f t="shared" si="197"/>
        <v>0.63019557309062757</v>
      </c>
      <c r="AF186" s="2">
        <f t="shared" si="198"/>
        <v>1.2850457897749052</v>
      </c>
      <c r="AG186" s="2">
        <f t="shared" si="199"/>
        <v>7.6402577748281395</v>
      </c>
      <c r="AH186" s="2">
        <f t="shared" si="218"/>
        <v>0.38994769129529916</v>
      </c>
      <c r="AI186" s="2">
        <f t="shared" si="200"/>
        <v>7.1941678755421512E-2</v>
      </c>
      <c r="AJ186" s="2">
        <f t="shared" si="201"/>
        <v>0.39946188595035009</v>
      </c>
      <c r="AK186" s="2">
        <f t="shared" si="202"/>
        <v>0.69489406600379822</v>
      </c>
      <c r="AL186" s="2">
        <f t="shared" si="203"/>
        <v>4.9786089040221277</v>
      </c>
      <c r="AM186" s="2">
        <f t="shared" si="219"/>
        <v>0.2418343199262612</v>
      </c>
      <c r="AN186" s="2">
        <f t="shared" si="204"/>
        <v>3.9717377784851966E-2</v>
      </c>
      <c r="AO186" s="2">
        <f t="shared" si="205"/>
        <v>0.25320679030549564</v>
      </c>
      <c r="AP186" s="2">
        <f t="shared" si="206"/>
        <v>0.37576697018078575</v>
      </c>
      <c r="AQ186" s="2">
        <f t="shared" si="207"/>
        <v>3.2442029247849509</v>
      </c>
      <c r="AR186" s="2">
        <f t="shared" si="220"/>
        <v>0.15055718405102309</v>
      </c>
      <c r="AS186" s="2">
        <f t="shared" si="208"/>
        <v>2.192706822240751E-2</v>
      </c>
      <c r="AT186" s="2">
        <f t="shared" si="209"/>
        <v>0.16050011505923761</v>
      </c>
      <c r="AU186" s="2">
        <f t="shared" si="210"/>
        <v>0.20319761354542287</v>
      </c>
      <c r="AV186" s="2">
        <f t="shared" si="211"/>
        <v>2.1140147418851063</v>
      </c>
      <c r="AW186" s="2">
        <f t="shared" si="221"/>
        <v>9.4064063077659743E-2</v>
      </c>
      <c r="AX186" s="2">
        <f t="shared" si="212"/>
        <v>1.2105439675161211E-2</v>
      </c>
      <c r="AY186" s="2">
        <f t="shared" si="213"/>
        <v>0.10173616158930261</v>
      </c>
      <c r="AZ186" s="2">
        <f t="shared" si="214"/>
        <v>0.10987998793691309</v>
      </c>
      <c r="BA186" s="2">
        <f t="shared" si="215"/>
        <v>1.3775520312755387</v>
      </c>
      <c r="BB186" s="2">
        <f t="shared" si="222"/>
        <v>5.8959444790948383E-2</v>
      </c>
      <c r="BD186" s="2">
        <f t="shared" si="274"/>
        <v>415.33398044668081</v>
      </c>
      <c r="BE186" s="2">
        <f t="shared" si="275"/>
        <v>4551.5900268279775</v>
      </c>
      <c r="BF186" s="2">
        <f t="shared" si="223"/>
        <v>40.920984016445594</v>
      </c>
      <c r="BG186" s="2">
        <f t="shared" si="224"/>
        <v>41.831972077393687</v>
      </c>
      <c r="BH186" s="2">
        <f t="shared" si="257"/>
        <v>0.98740623708193342</v>
      </c>
      <c r="BI186" s="2">
        <f t="shared" si="225"/>
        <v>1.9145651377340747</v>
      </c>
      <c r="BJ186" s="2">
        <f t="shared" si="226"/>
        <v>172.49429211552695</v>
      </c>
      <c r="BK186" s="2">
        <f t="shared" si="227"/>
        <v>135.20796300102634</v>
      </c>
      <c r="BL186" s="2">
        <f t="shared" si="228"/>
        <v>223.03190106570162</v>
      </c>
      <c r="BM186" s="2">
        <f t="shared" si="229"/>
        <v>198.97905855991297</v>
      </c>
      <c r="BN186" s="2">
        <f t="shared" si="230"/>
        <v>251.14753331144752</v>
      </c>
      <c r="BO186" s="2">
        <f t="shared" si="231"/>
        <v>276.10471455135217</v>
      </c>
      <c r="BP186" s="2">
        <f t="shared" si="232"/>
        <v>227.66168401851226</v>
      </c>
      <c r="BQ186" s="2">
        <f t="shared" si="233"/>
        <v>354.48236370582919</v>
      </c>
      <c r="BR186" s="2">
        <f t="shared" si="234"/>
        <v>146.85690619729289</v>
      </c>
      <c r="BS186" s="2">
        <f t="shared" si="235"/>
        <v>415.3936794292523</v>
      </c>
      <c r="BU186" s="2">
        <f t="shared" si="236"/>
        <v>3.232168035273999</v>
      </c>
      <c r="BV186" s="2">
        <f t="shared" si="237"/>
        <v>4.7566262998976026</v>
      </c>
      <c r="BW186" s="2">
        <f t="shared" si="238"/>
        <v>6.600327472979961</v>
      </c>
      <c r="BX186" s="2">
        <f t="shared" si="239"/>
        <v>8.4739577433738571</v>
      </c>
      <c r="BY186" s="2">
        <f t="shared" si="240"/>
        <v>9.9300525124832486</v>
      </c>
      <c r="CA186" s="2">
        <f t="shared" si="241"/>
        <v>2.9705654991790498</v>
      </c>
      <c r="CB186" s="2">
        <f t="shared" si="242"/>
        <v>4.3716384249699729</v>
      </c>
      <c r="CC186" s="2">
        <f t="shared" si="243"/>
        <v>6.066115641433786</v>
      </c>
      <c r="CD186" s="2">
        <f t="shared" si="258"/>
        <v>7.7880995787502743</v>
      </c>
      <c r="CE186" s="2">
        <f t="shared" si="244"/>
        <v>9.1263421569350331</v>
      </c>
      <c r="CG186" s="2">
        <f t="shared" si="259"/>
        <v>70.62071712067609</v>
      </c>
      <c r="CH186" s="2">
        <f t="shared" si="260"/>
        <v>103.92911405219077</v>
      </c>
      <c r="CI186" s="2">
        <f t="shared" si="261"/>
        <v>144.21275573738248</v>
      </c>
      <c r="CJ186" s="2">
        <f t="shared" si="262"/>
        <v>185.15032824914277</v>
      </c>
      <c r="CK186" s="2">
        <f t="shared" si="263"/>
        <v>216.96502837238478</v>
      </c>
    </row>
    <row r="187" spans="1:89">
      <c r="A187" s="2">
        <v>1.4</v>
      </c>
      <c r="B187" s="2">
        <f t="shared" si="276"/>
        <v>1384.2246296917692</v>
      </c>
      <c r="C187" s="3">
        <v>17.399999999999999</v>
      </c>
      <c r="D187" s="2">
        <f t="shared" si="277"/>
        <v>59.698485556780604</v>
      </c>
      <c r="E187" s="2">
        <f t="shared" si="278"/>
        <v>23.701272546857773</v>
      </c>
      <c r="F187" s="2">
        <v>0</v>
      </c>
      <c r="G187" s="2">
        <f t="shared" si="273"/>
        <v>1.3459362734288864</v>
      </c>
      <c r="H187" s="3">
        <f t="shared" si="279"/>
        <v>84.745694377067267</v>
      </c>
      <c r="J187" s="2">
        <f t="shared" si="270"/>
        <v>70.444269759780738</v>
      </c>
      <c r="K187" s="2">
        <f t="shared" si="250"/>
        <v>27.967524156922231</v>
      </c>
      <c r="L187" s="2">
        <f t="shared" si="251"/>
        <v>0</v>
      </c>
      <c r="M187" s="2">
        <f t="shared" si="271"/>
        <v>1.5882060832970242</v>
      </c>
      <c r="N187" s="3">
        <f t="shared" si="268"/>
        <v>100</v>
      </c>
      <c r="O187" s="2">
        <v>8.0000000000000002E-3</v>
      </c>
      <c r="P187" s="2">
        <f t="shared" si="192"/>
        <v>7.3238154603460795E-2</v>
      </c>
      <c r="Q187" s="2">
        <f t="shared" si="193"/>
        <v>0.18654138949561674</v>
      </c>
      <c r="R187" s="2">
        <v>0.3</v>
      </c>
      <c r="S187" s="2">
        <f t="shared" si="269"/>
        <v>3.0883058411480483E-2</v>
      </c>
      <c r="T187" s="2">
        <v>0.12</v>
      </c>
      <c r="U187" s="2">
        <f t="shared" si="194"/>
        <v>0.65090290628547387</v>
      </c>
      <c r="V187" s="2">
        <f t="shared" si="195"/>
        <v>1.0278381049721279</v>
      </c>
      <c r="W187" s="2">
        <v>0.06</v>
      </c>
      <c r="X187" s="2">
        <f t="shared" si="254"/>
        <v>0.26752747491521389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17"/>
        <v>8.5481451171883271E-2</v>
      </c>
      <c r="AD187" s="2">
        <f t="shared" si="196"/>
        <v>0.13016488348192973</v>
      </c>
      <c r="AE187" s="2">
        <f t="shared" si="197"/>
        <v>0.6279418274229378</v>
      </c>
      <c r="AF187" s="2">
        <f t="shared" si="198"/>
        <v>1.2806526313094786</v>
      </c>
      <c r="AG187" s="2">
        <f t="shared" si="199"/>
        <v>7.6290670756734489</v>
      </c>
      <c r="AH187" s="2">
        <f t="shared" si="218"/>
        <v>0.38847879132309998</v>
      </c>
      <c r="AI187" s="2">
        <f t="shared" si="200"/>
        <v>7.1861095556981891E-2</v>
      </c>
      <c r="AJ187" s="2">
        <f t="shared" si="201"/>
        <v>0.39803330483472504</v>
      </c>
      <c r="AK187" s="2">
        <f t="shared" si="202"/>
        <v>0.69251844657223371</v>
      </c>
      <c r="AL187" s="2">
        <f t="shared" si="203"/>
        <v>4.9713167267035399</v>
      </c>
      <c r="AM187" s="2">
        <f t="shared" si="219"/>
        <v>0.2408968393622099</v>
      </c>
      <c r="AN187" s="2">
        <f t="shared" si="204"/>
        <v>3.9672889619008389E-2</v>
      </c>
      <c r="AO187" s="2">
        <f t="shared" si="205"/>
        <v>0.25230125600622727</v>
      </c>
      <c r="AP187" s="2">
        <f t="shared" si="206"/>
        <v>0.37448234370349376</v>
      </c>
      <c r="AQ187" s="2">
        <f t="shared" si="207"/>
        <v>3.2394511349896322</v>
      </c>
      <c r="AR187" s="2">
        <f t="shared" si="220"/>
        <v>0.14995885209781398</v>
      </c>
      <c r="AS187" s="2">
        <f t="shared" si="208"/>
        <v>2.1902507309730292E-2</v>
      </c>
      <c r="AT187" s="2">
        <f t="shared" si="209"/>
        <v>0.15992612429442712</v>
      </c>
      <c r="AU187" s="2">
        <f t="shared" si="210"/>
        <v>0.20250294622445691</v>
      </c>
      <c r="AV187" s="2">
        <f t="shared" si="211"/>
        <v>2.1109183407318679</v>
      </c>
      <c r="AW187" s="2">
        <f t="shared" si="221"/>
        <v>9.3682172279631604E-2</v>
      </c>
      <c r="AX187" s="2">
        <f t="shared" si="212"/>
        <v>1.2091880149383963E-2</v>
      </c>
      <c r="AY187" s="2">
        <f t="shared" si="213"/>
        <v>0.10137232622894803</v>
      </c>
      <c r="AZ187" s="2">
        <f t="shared" si="214"/>
        <v>0.10950434358009171</v>
      </c>
      <c r="BA187" s="2">
        <f t="shared" si="215"/>
        <v>1.3755343283646859</v>
      </c>
      <c r="BB187" s="2">
        <f t="shared" si="222"/>
        <v>5.8715686378903273E-2</v>
      </c>
      <c r="BD187" s="2">
        <f t="shared" si="274"/>
        <v>401.45114707228049</v>
      </c>
      <c r="BE187" s="2">
        <f t="shared" si="275"/>
        <v>4527.7386539558183</v>
      </c>
      <c r="BF187" s="2">
        <f t="shared" si="223"/>
        <v>40.852057413673741</v>
      </c>
      <c r="BG187" s="2">
        <f t="shared" si="224"/>
        <v>41.826340383924034</v>
      </c>
      <c r="BH187" s="2">
        <f t="shared" si="257"/>
        <v>0.97663753337753523</v>
      </c>
      <c r="BI187" s="2">
        <f t="shared" si="225"/>
        <v>1.90917474920329</v>
      </c>
      <c r="BJ187" s="2">
        <f t="shared" si="226"/>
        <v>172.81814244582716</v>
      </c>
      <c r="BK187" s="2">
        <f t="shared" si="227"/>
        <v>135.42411345760564</v>
      </c>
      <c r="BL187" s="2">
        <f t="shared" si="228"/>
        <v>223.05099985209455</v>
      </c>
      <c r="BM187" s="2">
        <f t="shared" si="229"/>
        <v>199.11740305009792</v>
      </c>
      <c r="BN187" s="2">
        <f t="shared" si="230"/>
        <v>250.43414174043014</v>
      </c>
      <c r="BO187" s="2">
        <f t="shared" si="231"/>
        <v>275.95718252370324</v>
      </c>
      <c r="BP187" s="2">
        <f t="shared" si="232"/>
        <v>225.94596463569442</v>
      </c>
      <c r="BQ187" s="2">
        <f t="shared" si="233"/>
        <v>353.74364876864456</v>
      </c>
      <c r="BR187" s="2">
        <f t="shared" si="234"/>
        <v>144.65801698128746</v>
      </c>
      <c r="BS187" s="2">
        <f t="shared" si="235"/>
        <v>413.83772734621806</v>
      </c>
      <c r="BU187" s="2">
        <f t="shared" si="236"/>
        <v>3.2377710364939301</v>
      </c>
      <c r="BV187" s="2">
        <f t="shared" si="237"/>
        <v>4.760574346748939</v>
      </c>
      <c r="BW187" s="2">
        <f t="shared" si="238"/>
        <v>6.5976889202041562</v>
      </c>
      <c r="BX187" s="2">
        <f t="shared" si="239"/>
        <v>8.4574372398261755</v>
      </c>
      <c r="BY187" s="2">
        <f t="shared" si="240"/>
        <v>9.8941892488704735</v>
      </c>
      <c r="CA187" s="2">
        <f t="shared" si="241"/>
        <v>2.9909878596744446</v>
      </c>
      <c r="CB187" s="2">
        <f t="shared" si="242"/>
        <v>4.3977229753782714</v>
      </c>
      <c r="CC187" s="2">
        <f t="shared" si="243"/>
        <v>6.0948125237441326</v>
      </c>
      <c r="CD187" s="2">
        <f t="shared" si="258"/>
        <v>7.8128106722675783</v>
      </c>
      <c r="CE187" s="2">
        <f t="shared" si="244"/>
        <v>9.1400533240728059</v>
      </c>
      <c r="CG187" s="2">
        <f t="shared" si="259"/>
        <v>70.933325256956664</v>
      </c>
      <c r="CH187" s="2">
        <f t="shared" si="260"/>
        <v>104.2950118281162</v>
      </c>
      <c r="CI187" s="2">
        <f t="shared" si="261"/>
        <v>144.54265259838672</v>
      </c>
      <c r="CJ187" s="2">
        <f t="shared" si="262"/>
        <v>185.28615513915838</v>
      </c>
      <c r="CK187" s="2">
        <f t="shared" si="263"/>
        <v>216.76262349421654</v>
      </c>
    </row>
    <row r="188" spans="1:89">
      <c r="A188" s="2">
        <v>1.4</v>
      </c>
      <c r="B188" s="2">
        <f t="shared" si="276"/>
        <v>1384.938915406055</v>
      </c>
      <c r="C188" s="3">
        <v>17.5</v>
      </c>
      <c r="D188" s="2">
        <f t="shared" si="277"/>
        <v>59.7032855567806</v>
      </c>
      <c r="E188" s="2">
        <f t="shared" si="278"/>
        <v>23.60317254685777</v>
      </c>
      <c r="F188" s="2">
        <v>0</v>
      </c>
      <c r="G188" s="2">
        <f t="shared" si="273"/>
        <v>1.3428362734288863</v>
      </c>
      <c r="H188" s="3">
        <f t="shared" si="279"/>
        <v>84.64929437706725</v>
      </c>
      <c r="J188" s="2">
        <f t="shared" si="270"/>
        <v>70.530163300398527</v>
      </c>
      <c r="K188" s="2">
        <f t="shared" si="250"/>
        <v>27.883484110001302</v>
      </c>
      <c r="L188" s="2">
        <f t="shared" si="251"/>
        <v>0</v>
      </c>
      <c r="M188" s="2">
        <f t="shared" si="271"/>
        <v>1.5863525896001804</v>
      </c>
      <c r="N188" s="3">
        <f t="shared" si="268"/>
        <v>100.00000000000001</v>
      </c>
      <c r="O188" s="2">
        <v>8.0000000000000002E-3</v>
      </c>
      <c r="P188" s="2">
        <f t="shared" si="192"/>
        <v>7.3075140037672848E-2</v>
      </c>
      <c r="Q188" s="2">
        <f t="shared" si="193"/>
        <v>0.18644930614937211</v>
      </c>
      <c r="R188" s="2">
        <v>0.3</v>
      </c>
      <c r="S188" s="2">
        <f t="shared" si="269"/>
        <v>3.077736589359813E-2</v>
      </c>
      <c r="T188" s="2">
        <v>0.12</v>
      </c>
      <c r="U188" s="2">
        <f t="shared" si="194"/>
        <v>0.6509427206271402</v>
      </c>
      <c r="V188" s="2">
        <f t="shared" si="195"/>
        <v>1.0265360341953564</v>
      </c>
      <c r="W188" s="2">
        <v>0.06</v>
      </c>
      <c r="X188" s="2">
        <f t="shared" si="254"/>
        <v>0.26709351758551714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17"/>
        <v>8.5318633180210046E-2</v>
      </c>
      <c r="AD188" s="2">
        <f t="shared" si="196"/>
        <v>0.13001920894798621</v>
      </c>
      <c r="AE188" s="2">
        <f t="shared" si="197"/>
        <v>0.62569807311493808</v>
      </c>
      <c r="AF188" s="2">
        <f t="shared" si="198"/>
        <v>1.2762782572958644</v>
      </c>
      <c r="AG188" s="2">
        <f t="shared" si="199"/>
        <v>7.6179023880355325</v>
      </c>
      <c r="AH188" s="2">
        <f t="shared" si="218"/>
        <v>0.38701597499230478</v>
      </c>
      <c r="AI188" s="2">
        <f t="shared" si="200"/>
        <v>7.1780671933313958E-2</v>
      </c>
      <c r="AJ188" s="2">
        <f t="shared" si="201"/>
        <v>0.39661105693938176</v>
      </c>
      <c r="AK188" s="2">
        <f t="shared" si="202"/>
        <v>0.69015298491419108</v>
      </c>
      <c r="AL188" s="2">
        <f t="shared" si="203"/>
        <v>4.9640414992278536</v>
      </c>
      <c r="AM188" s="2">
        <f t="shared" si="219"/>
        <v>0.2399632070447191</v>
      </c>
      <c r="AN188" s="2">
        <f t="shared" si="204"/>
        <v>3.9628489550796099E-2</v>
      </c>
      <c r="AO188" s="2">
        <f t="shared" si="205"/>
        <v>0.25139973614347028</v>
      </c>
      <c r="AP188" s="2">
        <f t="shared" si="206"/>
        <v>0.3732032100861451</v>
      </c>
      <c r="AQ188" s="2">
        <f t="shared" si="207"/>
        <v>3.2347103901932233</v>
      </c>
      <c r="AR188" s="2">
        <f t="shared" si="220"/>
        <v>0.14936295591470389</v>
      </c>
      <c r="AS188" s="2">
        <f t="shared" si="208"/>
        <v>2.1877995033767757E-2</v>
      </c>
      <c r="AT188" s="2">
        <f t="shared" si="209"/>
        <v>0.15935467815932899</v>
      </c>
      <c r="AU188" s="2">
        <f t="shared" si="210"/>
        <v>0.20181124919125062</v>
      </c>
      <c r="AV188" s="2">
        <f t="shared" si="211"/>
        <v>2.1078291368135313</v>
      </c>
      <c r="AW188" s="2">
        <f t="shared" si="221"/>
        <v>9.3301824083458273E-2</v>
      </c>
      <c r="AX188" s="2">
        <f t="shared" si="212"/>
        <v>1.2078347474839634E-2</v>
      </c>
      <c r="AY188" s="2">
        <f t="shared" si="213"/>
        <v>0.10101010383229451</v>
      </c>
      <c r="AZ188" s="2">
        <f t="shared" si="214"/>
        <v>0.10913030541921676</v>
      </c>
      <c r="BA188" s="2">
        <f t="shared" si="215"/>
        <v>1.3735213153764541</v>
      </c>
      <c r="BB188" s="2">
        <f t="shared" si="222"/>
        <v>5.8472905404752452E-2</v>
      </c>
      <c r="BD188" s="2">
        <f t="shared" si="274"/>
        <v>387.96466980856798</v>
      </c>
      <c r="BE188" s="2">
        <f t="shared" si="275"/>
        <v>4504.0828026178333</v>
      </c>
      <c r="BF188" s="2">
        <f t="shared" si="223"/>
        <v>40.783058038816236</v>
      </c>
      <c r="BG188" s="2">
        <f t="shared" si="224"/>
        <v>41.820378770523419</v>
      </c>
      <c r="BH188" s="2">
        <f t="shared" si="257"/>
        <v>0.96595299969474491</v>
      </c>
      <c r="BI188" s="2">
        <f t="shared" si="225"/>
        <v>1.9037849106346698</v>
      </c>
      <c r="BJ188" s="2">
        <f t="shared" si="226"/>
        <v>173.13992460495518</v>
      </c>
      <c r="BK188" s="2">
        <f t="shared" si="227"/>
        <v>135.63963237844763</v>
      </c>
      <c r="BL188" s="2">
        <f t="shared" si="228"/>
        <v>223.06453414151011</v>
      </c>
      <c r="BM188" s="2">
        <f t="shared" si="229"/>
        <v>199.2542437991917</v>
      </c>
      <c r="BN188" s="2">
        <f t="shared" si="230"/>
        <v>249.71262305216894</v>
      </c>
      <c r="BO188" s="2">
        <f t="shared" si="231"/>
        <v>275.80721361243735</v>
      </c>
      <c r="BP188" s="2">
        <f t="shared" si="232"/>
        <v>224.22832627067851</v>
      </c>
      <c r="BQ188" s="2">
        <f t="shared" si="233"/>
        <v>353.00356121151333</v>
      </c>
      <c r="BR188" s="2">
        <f t="shared" si="234"/>
        <v>142.47676403714181</v>
      </c>
      <c r="BS188" s="2">
        <f t="shared" si="235"/>
        <v>412.28709327016617</v>
      </c>
      <c r="BU188" s="2">
        <f t="shared" si="236"/>
        <v>3.2433860325065149</v>
      </c>
      <c r="BV188" s="2">
        <f t="shared" si="237"/>
        <v>4.7645250869806475</v>
      </c>
      <c r="BW188" s="2">
        <f t="shared" si="238"/>
        <v>6.5950434147391483</v>
      </c>
      <c r="BX188" s="2">
        <f t="shared" si="239"/>
        <v>8.4409460552357203</v>
      </c>
      <c r="BY188" s="2">
        <f t="shared" si="240"/>
        <v>9.8585212614277342</v>
      </c>
      <c r="CA188" s="2">
        <f t="shared" si="241"/>
        <v>3.0114817671560576</v>
      </c>
      <c r="CB188" s="2">
        <f t="shared" si="242"/>
        <v>4.4238583643129843</v>
      </c>
      <c r="CC188" s="2">
        <f t="shared" si="243"/>
        <v>6.123493410292868</v>
      </c>
      <c r="CD188" s="2">
        <f t="shared" si="258"/>
        <v>7.8374127803854519</v>
      </c>
      <c r="CE188" s="2">
        <f t="shared" si="244"/>
        <v>9.153630413511479</v>
      </c>
      <c r="CG188" s="2">
        <f t="shared" si="259"/>
        <v>71.2473513266943</v>
      </c>
      <c r="CH188" s="2">
        <f t="shared" si="260"/>
        <v>104.66216151107416</v>
      </c>
      <c r="CI188" s="2">
        <f t="shared" si="261"/>
        <v>144.87309573248524</v>
      </c>
      <c r="CJ188" s="2">
        <f t="shared" si="262"/>
        <v>185.42197663171498</v>
      </c>
      <c r="CK188" s="2">
        <f t="shared" si="263"/>
        <v>216.56180326207172</v>
      </c>
    </row>
    <row r="189" spans="1:89">
      <c r="A189" s="2">
        <v>1.4</v>
      </c>
      <c r="B189" s="2">
        <f t="shared" si="276"/>
        <v>1385.6532011203408</v>
      </c>
      <c r="C189" s="3">
        <v>17.600000000000001</v>
      </c>
      <c r="D189" s="2">
        <f t="shared" si="277"/>
        <v>59.708085556780603</v>
      </c>
      <c r="E189" s="2">
        <f t="shared" si="278"/>
        <v>23.505072546857768</v>
      </c>
      <c r="F189" s="2">
        <v>0</v>
      </c>
      <c r="G189" s="2">
        <f t="shared" si="273"/>
        <v>1.3397362734288865</v>
      </c>
      <c r="H189" s="3">
        <f t="shared" si="279"/>
        <v>84.552894377067247</v>
      </c>
      <c r="J189" s="2">
        <f t="shared" si="270"/>
        <v>70.616252697997353</v>
      </c>
      <c r="K189" s="2">
        <f t="shared" si="250"/>
        <v>27.799252432490238</v>
      </c>
      <c r="L189" s="2">
        <f t="shared" si="251"/>
        <v>0</v>
      </c>
      <c r="M189" s="2">
        <f t="shared" si="271"/>
        <v>1.5844948695124206</v>
      </c>
      <c r="N189" s="3">
        <f t="shared" si="268"/>
        <v>100.00000000000001</v>
      </c>
      <c r="O189" s="2">
        <v>8.0000000000000002E-3</v>
      </c>
      <c r="P189" s="2">
        <f t="shared" si="192"/>
        <v>7.2912628232458018E-2</v>
      </c>
      <c r="Q189" s="2">
        <f t="shared" si="193"/>
        <v>0.18635734750272631</v>
      </c>
      <c r="R189" s="2">
        <v>0.3</v>
      </c>
      <c r="S189" s="2">
        <f t="shared" si="269"/>
        <v>3.0671950401881202E-2</v>
      </c>
      <c r="T189" s="2">
        <v>0.12</v>
      </c>
      <c r="U189" s="2">
        <f t="shared" si="194"/>
        <v>0.6509825031126657</v>
      </c>
      <c r="V189" s="2">
        <f t="shared" si="195"/>
        <v>1.0252367321104685</v>
      </c>
      <c r="W189" s="2">
        <v>0.06</v>
      </c>
      <c r="X189" s="2">
        <f t="shared" si="254"/>
        <v>0.26665846949093786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17"/>
        <v>8.5155443926156899E-2</v>
      </c>
      <c r="AD189" s="2">
        <f t="shared" si="196"/>
        <v>0.12987382269156497</v>
      </c>
      <c r="AE189" s="2">
        <f t="shared" si="197"/>
        <v>0.62346425815247042</v>
      </c>
      <c r="AF189" s="2">
        <f t="shared" si="198"/>
        <v>1.2719225729542329</v>
      </c>
      <c r="AG189" s="2">
        <f t="shared" si="199"/>
        <v>7.6067636332597424</v>
      </c>
      <c r="AH189" s="2">
        <f t="shared" si="218"/>
        <v>0.38555920927551957</v>
      </c>
      <c r="AI189" s="2">
        <f t="shared" si="200"/>
        <v>7.170040746116231E-2</v>
      </c>
      <c r="AJ189" s="2">
        <f t="shared" si="201"/>
        <v>0.39519510929412111</v>
      </c>
      <c r="AK189" s="2">
        <f t="shared" si="202"/>
        <v>0.68779762977706749</v>
      </c>
      <c r="AL189" s="2">
        <f t="shared" si="203"/>
        <v>4.9567831703414669</v>
      </c>
      <c r="AM189" s="2">
        <f t="shared" si="219"/>
        <v>0.23903340197871217</v>
      </c>
      <c r="AN189" s="2">
        <f t="shared" si="204"/>
        <v>3.9584177346545388E-2</v>
      </c>
      <c r="AO189" s="2">
        <f t="shared" si="205"/>
        <v>0.25050220981841398</v>
      </c>
      <c r="AP189" s="2">
        <f t="shared" si="206"/>
        <v>0.37192954161367348</v>
      </c>
      <c r="AQ189" s="2">
        <f t="shared" si="207"/>
        <v>3.2299806569974217</v>
      </c>
      <c r="AR189" s="2">
        <f t="shared" si="220"/>
        <v>0.14876948215621488</v>
      </c>
      <c r="AS189" s="2">
        <f t="shared" si="208"/>
        <v>2.1853531265516139E-2</v>
      </c>
      <c r="AT189" s="2">
        <f t="shared" si="209"/>
        <v>0.15878576340682002</v>
      </c>
      <c r="AU189" s="2">
        <f t="shared" si="210"/>
        <v>0.20112250745876209</v>
      </c>
      <c r="AV189" s="2">
        <f t="shared" si="211"/>
        <v>2.1047471083668152</v>
      </c>
      <c r="AW189" s="2">
        <f t="shared" si="221"/>
        <v>9.2923010006494555E-2</v>
      </c>
      <c r="AX189" s="2">
        <f t="shared" si="212"/>
        <v>1.2064841580308117E-2</v>
      </c>
      <c r="AY189" s="2">
        <f t="shared" si="213"/>
        <v>0.10064948600239182</v>
      </c>
      <c r="AZ189" s="2">
        <f t="shared" si="214"/>
        <v>0.10875786534998055</v>
      </c>
      <c r="BA189" s="2">
        <f t="shared" si="215"/>
        <v>1.3715129781292703</v>
      </c>
      <c r="BB189" s="2">
        <f t="shared" si="222"/>
        <v>5.823109647692757E-2</v>
      </c>
      <c r="BD189" s="2">
        <f t="shared" si="274"/>
        <v>374.86550062491841</v>
      </c>
      <c r="BE189" s="2">
        <f t="shared" si="275"/>
        <v>4480.6213406746911</v>
      </c>
      <c r="BF189" s="2">
        <f t="shared" si="223"/>
        <v>40.713985517420859</v>
      </c>
      <c r="BG189" s="2">
        <f t="shared" si="224"/>
        <v>41.814092445221704</v>
      </c>
      <c r="BH189" s="2">
        <f t="shared" si="257"/>
        <v>0.95535224348274794</v>
      </c>
      <c r="BI189" s="2">
        <f t="shared" si="225"/>
        <v>1.8983960886622155</v>
      </c>
      <c r="BJ189" s="2">
        <f t="shared" si="226"/>
        <v>173.45961464303215</v>
      </c>
      <c r="BK189" s="2">
        <f t="shared" si="227"/>
        <v>135.8545186413146</v>
      </c>
      <c r="BL189" s="2">
        <f t="shared" si="228"/>
        <v>223.07247814069734</v>
      </c>
      <c r="BM189" s="2">
        <f t="shared" si="229"/>
        <v>199.3895746761321</v>
      </c>
      <c r="BN189" s="2">
        <f t="shared" si="230"/>
        <v>248.98300929421004</v>
      </c>
      <c r="BO189" s="2">
        <f t="shared" si="231"/>
        <v>275.65480336062927</v>
      </c>
      <c r="BP189" s="2">
        <f t="shared" si="232"/>
        <v>222.50893224756877</v>
      </c>
      <c r="BQ189" s="2">
        <f t="shared" si="233"/>
        <v>352.26211445603639</v>
      </c>
      <c r="BR189" s="2">
        <f t="shared" si="234"/>
        <v>140.31326246911641</v>
      </c>
      <c r="BS189" s="2">
        <f t="shared" si="235"/>
        <v>410.74178741334202</v>
      </c>
      <c r="BU189" s="2">
        <f t="shared" si="236"/>
        <v>3.249012729841978</v>
      </c>
      <c r="BV189" s="2">
        <f t="shared" si="237"/>
        <v>4.7684778747103307</v>
      </c>
      <c r="BW189" s="2">
        <f t="shared" si="238"/>
        <v>6.5923899633060117</v>
      </c>
      <c r="BX189" s="2">
        <f t="shared" si="239"/>
        <v>8.4244830834847182</v>
      </c>
      <c r="BY189" s="2">
        <f t="shared" si="240"/>
        <v>9.823046810149755</v>
      </c>
      <c r="CA189" s="2">
        <f t="shared" si="241"/>
        <v>3.0320464130284588</v>
      </c>
      <c r="CB189" s="2">
        <f t="shared" si="242"/>
        <v>4.4500429631509109</v>
      </c>
      <c r="CC189" s="2">
        <f t="shared" si="243"/>
        <v>6.1521557480936613</v>
      </c>
      <c r="CD189" s="2">
        <f t="shared" si="258"/>
        <v>7.8619032422631099</v>
      </c>
      <c r="CE189" s="2">
        <f t="shared" si="244"/>
        <v>9.167072068435326</v>
      </c>
      <c r="CG189" s="2">
        <f t="shared" si="259"/>
        <v>71.562788952567942</v>
      </c>
      <c r="CH189" s="2">
        <f t="shared" si="260"/>
        <v>105.0305443984771</v>
      </c>
      <c r="CI189" s="2">
        <f t="shared" si="261"/>
        <v>145.20405146582502</v>
      </c>
      <c r="CJ189" s="2">
        <f t="shared" si="262"/>
        <v>185.55775402185571</v>
      </c>
      <c r="CK189" s="2">
        <f t="shared" si="263"/>
        <v>216.36253354419227</v>
      </c>
    </row>
    <row r="190" spans="1:89">
      <c r="A190" s="2">
        <v>1.4</v>
      </c>
      <c r="B190" s="2">
        <f t="shared" si="276"/>
        <v>1386.3674868346263</v>
      </c>
      <c r="C190" s="3">
        <v>17.7</v>
      </c>
      <c r="D190" s="2">
        <f t="shared" si="277"/>
        <v>59.712885556780599</v>
      </c>
      <c r="E190" s="2">
        <f t="shared" si="278"/>
        <v>23.406972546857769</v>
      </c>
      <c r="F190" s="2">
        <v>0</v>
      </c>
      <c r="G190" s="2">
        <f t="shared" si="273"/>
        <v>1.3366362734288864</v>
      </c>
      <c r="H190" s="3">
        <f t="shared" si="279"/>
        <v>84.456494377067244</v>
      </c>
      <c r="J190" s="2">
        <f t="shared" si="270"/>
        <v>70.70253862324013</v>
      </c>
      <c r="K190" s="2">
        <f t="shared" si="250"/>
        <v>27.714828468198348</v>
      </c>
      <c r="L190" s="2">
        <f t="shared" si="251"/>
        <v>0</v>
      </c>
      <c r="M190" s="2">
        <f t="shared" si="271"/>
        <v>1.5826329085615325</v>
      </c>
      <c r="N190" s="3">
        <f t="shared" si="268"/>
        <v>100.00000000000001</v>
      </c>
      <c r="O190" s="2">
        <v>8.0000000000000002E-3</v>
      </c>
      <c r="P190" s="2">
        <f t="shared" si="192"/>
        <v>7.2750617266423886E-2</v>
      </c>
      <c r="Q190" s="2">
        <f t="shared" si="193"/>
        <v>0.1862655133137156</v>
      </c>
      <c r="R190" s="2">
        <v>0.3</v>
      </c>
      <c r="S190" s="2">
        <f t="shared" si="269"/>
        <v>3.0566810600488672E-2</v>
      </c>
      <c r="T190" s="2">
        <v>0.12</v>
      </c>
      <c r="U190" s="2">
        <f t="shared" si="194"/>
        <v>0.65102225378019418</v>
      </c>
      <c r="V190" s="2">
        <f t="shared" si="195"/>
        <v>1.0239401909346895</v>
      </c>
      <c r="W190" s="2">
        <v>0.06</v>
      </c>
      <c r="X190" s="2">
        <f t="shared" si="254"/>
        <v>0.2662223270180048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17"/>
        <v>8.4991882138429314E-2</v>
      </c>
      <c r="AD190" s="2">
        <f t="shared" si="196"/>
        <v>0.12972872394852084</v>
      </c>
      <c r="AE190" s="2">
        <f t="shared" si="197"/>
        <v>0.62124033082991326</v>
      </c>
      <c r="AF190" s="2">
        <f t="shared" si="198"/>
        <v>1.2675854840514447</v>
      </c>
      <c r="AG190" s="2">
        <f t="shared" si="199"/>
        <v>7.5956507329804142</v>
      </c>
      <c r="AH190" s="2">
        <f t="shared" si="218"/>
        <v>0.38410846133946125</v>
      </c>
      <c r="AI190" s="2">
        <f t="shared" si="200"/>
        <v>7.1620301718659629E-2</v>
      </c>
      <c r="AJ190" s="2">
        <f t="shared" si="201"/>
        <v>0.39378542912431536</v>
      </c>
      <c r="AK190" s="2">
        <f t="shared" si="202"/>
        <v>0.68545233020388552</v>
      </c>
      <c r="AL190" s="2">
        <f t="shared" si="203"/>
        <v>4.9495416889790897</v>
      </c>
      <c r="AM190" s="2">
        <f t="shared" si="219"/>
        <v>0.23810740329203459</v>
      </c>
      <c r="AN190" s="2">
        <f t="shared" si="204"/>
        <v>3.9539952773352829E-2</v>
      </c>
      <c r="AO190" s="2">
        <f t="shared" si="205"/>
        <v>0.24960865625621459</v>
      </c>
      <c r="AP190" s="2">
        <f t="shared" si="206"/>
        <v>0.37066131073087288</v>
      </c>
      <c r="AQ190" s="2">
        <f t="shared" si="207"/>
        <v>3.2252619021266349</v>
      </c>
      <c r="AR190" s="2">
        <f t="shared" si="220"/>
        <v>0.14817841755472919</v>
      </c>
      <c r="AS190" s="2">
        <f t="shared" si="208"/>
        <v>2.182911587639471E-2</v>
      </c>
      <c r="AT190" s="2">
        <f t="shared" si="209"/>
        <v>0.15821936686835614</v>
      </c>
      <c r="AU190" s="2">
        <f t="shared" si="210"/>
        <v>0.20043670612639455</v>
      </c>
      <c r="AV190" s="2">
        <f t="shared" si="211"/>
        <v>2.1016722337083973</v>
      </c>
      <c r="AW190" s="2">
        <f t="shared" si="221"/>
        <v>9.2545721615423487E-2</v>
      </c>
      <c r="AX190" s="2">
        <f t="shared" si="212"/>
        <v>1.2051362394802909E-2</v>
      </c>
      <c r="AY190" s="2">
        <f t="shared" si="213"/>
        <v>0.10029046439209879</v>
      </c>
      <c r="AZ190" s="2">
        <f t="shared" si="214"/>
        <v>0.10838701531482096</v>
      </c>
      <c r="BA190" s="2">
        <f t="shared" si="215"/>
        <v>1.3695093024936671</v>
      </c>
      <c r="BB190" s="2">
        <f t="shared" si="222"/>
        <v>5.7990254235118159E-2</v>
      </c>
      <c r="BD190" s="2">
        <f t="shared" si="274"/>
        <v>362.14473074777629</v>
      </c>
      <c r="BE190" s="2">
        <f t="shared" si="275"/>
        <v>4457.3531112400769</v>
      </c>
      <c r="BF190" s="2">
        <f t="shared" si="223"/>
        <v>40.644839472649444</v>
      </c>
      <c r="BG190" s="2">
        <f t="shared" si="224"/>
        <v>41.807486496224122</v>
      </c>
      <c r="BH190" s="2">
        <f t="shared" si="257"/>
        <v>0.94483487273815914</v>
      </c>
      <c r="BI190" s="2">
        <f t="shared" si="225"/>
        <v>1.8930087371598199</v>
      </c>
      <c r="BJ190" s="2">
        <f t="shared" si="226"/>
        <v>173.77718854176396</v>
      </c>
      <c r="BK190" s="2">
        <f t="shared" si="227"/>
        <v>136.06877101363352</v>
      </c>
      <c r="BL190" s="2">
        <f t="shared" si="228"/>
        <v>223.0748063102032</v>
      </c>
      <c r="BM190" s="2">
        <f t="shared" si="229"/>
        <v>199.52338954412119</v>
      </c>
      <c r="BN190" s="2">
        <f t="shared" si="230"/>
        <v>248.2453335129195</v>
      </c>
      <c r="BO190" s="2">
        <f t="shared" si="231"/>
        <v>275.49994759877779</v>
      </c>
      <c r="BP190" s="2">
        <f t="shared" si="232"/>
        <v>220.78794625263967</v>
      </c>
      <c r="BQ190" s="2">
        <f t="shared" si="233"/>
        <v>351.51932254528271</v>
      </c>
      <c r="BR190" s="2">
        <f t="shared" si="234"/>
        <v>138.16762319522499</v>
      </c>
      <c r="BS190" s="2">
        <f t="shared" si="235"/>
        <v>409.20182038386122</v>
      </c>
      <c r="BU190" s="2">
        <f t="shared" si="236"/>
        <v>3.2546508392922089</v>
      </c>
      <c r="BV190" s="2">
        <f t="shared" si="237"/>
        <v>4.7724320753447182</v>
      </c>
      <c r="BW190" s="2">
        <f t="shared" si="238"/>
        <v>6.5897275987557826</v>
      </c>
      <c r="BX190" s="2">
        <f t="shared" si="239"/>
        <v>8.4080472662959647</v>
      </c>
      <c r="BY190" s="2">
        <f t="shared" si="240"/>
        <v>9.7877642182774753</v>
      </c>
      <c r="CA190" s="2">
        <f t="shared" si="241"/>
        <v>3.0526809884213533</v>
      </c>
      <c r="CB190" s="2">
        <f t="shared" si="242"/>
        <v>4.476275147261374</v>
      </c>
      <c r="CC190" s="2">
        <f t="shared" si="243"/>
        <v>6.1807970049321748</v>
      </c>
      <c r="CD190" s="2">
        <f t="shared" si="258"/>
        <v>7.8862794526836755</v>
      </c>
      <c r="CE190" s="2">
        <f t="shared" si="244"/>
        <v>9.1803770123569475</v>
      </c>
      <c r="CG190" s="2">
        <f t="shared" si="259"/>
        <v>71.879631795986654</v>
      </c>
      <c r="CH190" s="2">
        <f t="shared" si="260"/>
        <v>105.40014191560287</v>
      </c>
      <c r="CI190" s="2">
        <f t="shared" si="261"/>
        <v>145.53548654620835</v>
      </c>
      <c r="CJ190" s="2">
        <f t="shared" si="262"/>
        <v>185.69344961010879</v>
      </c>
      <c r="CK190" s="2">
        <f t="shared" si="263"/>
        <v>216.16478167861399</v>
      </c>
    </row>
    <row r="191" spans="1:89">
      <c r="A191" s="2">
        <v>1.4</v>
      </c>
      <c r="B191" s="2">
        <f t="shared" si="276"/>
        <v>1387.0817725489121</v>
      </c>
      <c r="C191" s="3">
        <v>17.8</v>
      </c>
      <c r="D191" s="2">
        <f t="shared" si="277"/>
        <v>59.717685556780602</v>
      </c>
      <c r="E191" s="2">
        <f t="shared" si="278"/>
        <v>23.308872546857771</v>
      </c>
      <c r="F191" s="2">
        <v>0</v>
      </c>
      <c r="G191" s="2">
        <f t="shared" si="273"/>
        <v>1.3335362734288865</v>
      </c>
      <c r="H191" s="3">
        <f t="shared" si="279"/>
        <v>84.360094377067256</v>
      </c>
      <c r="J191" s="2">
        <f t="shared" si="270"/>
        <v>70.789021749855294</v>
      </c>
      <c r="K191" s="2">
        <f t="shared" si="250"/>
        <v>27.630211557935542</v>
      </c>
      <c r="L191" s="2">
        <f t="shared" si="251"/>
        <v>0</v>
      </c>
      <c r="M191" s="2">
        <f t="shared" si="271"/>
        <v>1.5807666922091539</v>
      </c>
      <c r="N191" s="3">
        <f t="shared" si="268"/>
        <v>99.999999999999986</v>
      </c>
      <c r="O191" s="2">
        <v>8.0000000000000002E-3</v>
      </c>
      <c r="P191" s="2">
        <f t="shared" si="192"/>
        <v>7.2589105226839867E-2</v>
      </c>
      <c r="Q191" s="2">
        <f t="shared" si="193"/>
        <v>0.18617380334098083</v>
      </c>
      <c r="R191" s="2">
        <v>0.3</v>
      </c>
      <c r="S191" s="2">
        <f t="shared" si="269"/>
        <v>3.0461945158804193E-2</v>
      </c>
      <c r="T191" s="2">
        <v>0.12</v>
      </c>
      <c r="U191" s="2">
        <f t="shared" si="194"/>
        <v>0.65106197266780841</v>
      </c>
      <c r="V191" s="2">
        <f t="shared" si="195"/>
        <v>1.0226464029120776</v>
      </c>
      <c r="W191" s="2">
        <v>0.06</v>
      </c>
      <c r="X191" s="2">
        <f t="shared" si="254"/>
        <v>0.26578508653653576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17"/>
        <v>8.4827946539921761E-2</v>
      </c>
      <c r="AD191" s="2">
        <f t="shared" si="196"/>
        <v>0.12958391195721269</v>
      </c>
      <c r="AE191" s="2">
        <f t="shared" si="197"/>
        <v>0.61902623974812787</v>
      </c>
      <c r="AF191" s="2">
        <f t="shared" si="198"/>
        <v>1.2632668968975087</v>
      </c>
      <c r="AG191" s="2">
        <f t="shared" si="199"/>
        <v>7.5845636091196145</v>
      </c>
      <c r="AH191" s="2">
        <f t="shared" si="218"/>
        <v>0.38266369854362503</v>
      </c>
      <c r="AI191" s="2">
        <f t="shared" si="200"/>
        <v>7.1540354285321087E-2</v>
      </c>
      <c r="AJ191" s="2">
        <f t="shared" si="201"/>
        <v>0.39238198384960749</v>
      </c>
      <c r="AK191" s="2">
        <f t="shared" si="202"/>
        <v>0.68311703553137726</v>
      </c>
      <c r="AL191" s="2">
        <f t="shared" si="203"/>
        <v>4.9423170042629234</v>
      </c>
      <c r="AM191" s="2">
        <f t="shared" si="219"/>
        <v>0.23718519023460807</v>
      </c>
      <c r="AN191" s="2">
        <f t="shared" si="204"/>
        <v>3.9495815599078235E-2</v>
      </c>
      <c r="AO191" s="2">
        <f t="shared" si="205"/>
        <v>0.24871905480517059</v>
      </c>
      <c r="AP191" s="2">
        <f t="shared" si="206"/>
        <v>0.36939849004136222</v>
      </c>
      <c r="AQ191" s="2">
        <f t="shared" si="207"/>
        <v>3.2205540924274429</v>
      </c>
      <c r="AR191" s="2">
        <f t="shared" si="220"/>
        <v>0.14758974891995233</v>
      </c>
      <c r="AS191" s="2">
        <f t="shared" si="208"/>
        <v>2.18047487382441E-2</v>
      </c>
      <c r="AT191" s="2">
        <f t="shared" si="209"/>
        <v>0.15765547545344913</v>
      </c>
      <c r="AU191" s="2">
        <f t="shared" si="210"/>
        <v>0.19975383037943661</v>
      </c>
      <c r="AV191" s="2">
        <f t="shared" si="211"/>
        <v>2.0986044912345689</v>
      </c>
      <c r="AW191" s="2">
        <f t="shared" si="221"/>
        <v>9.2169950525915478E-2</v>
      </c>
      <c r="AX191" s="2">
        <f t="shared" si="212"/>
        <v>1.2037909847570121E-2</v>
      </c>
      <c r="AY191" s="2">
        <f t="shared" si="213"/>
        <v>9.9933030703751424E-2</v>
      </c>
      <c r="AZ191" s="2">
        <f t="shared" si="214"/>
        <v>0.10801774730261877</v>
      </c>
      <c r="BA191" s="2">
        <f t="shared" si="215"/>
        <v>1.3675102743920542</v>
      </c>
      <c r="BB191" s="2">
        <f t="shared" si="222"/>
        <v>5.7750373350055187E-2</v>
      </c>
      <c r="BD191" s="2">
        <f t="shared" si="274"/>
        <v>349.79359029157075</v>
      </c>
      <c r="BE191" s="2">
        <f t="shared" si="275"/>
        <v>4434.2769341560961</v>
      </c>
      <c r="BF191" s="2">
        <f t="shared" si="223"/>
        <v>40.57561952525522</v>
      </c>
      <c r="BG191" s="2">
        <f t="shared" si="224"/>
        <v>41.800565895263617</v>
      </c>
      <c r="BH191" s="2">
        <f t="shared" si="257"/>
        <v>0.93440049600632125</v>
      </c>
      <c r="BI191" s="2">
        <f t="shared" si="225"/>
        <v>1.8876232976027774</v>
      </c>
      <c r="BJ191" s="2">
        <f t="shared" si="226"/>
        <v>174.09262221558998</v>
      </c>
      <c r="BK191" s="2">
        <f t="shared" si="227"/>
        <v>136.28238815521757</v>
      </c>
      <c r="BL191" s="2">
        <f t="shared" si="228"/>
        <v>223.07149336938625</v>
      </c>
      <c r="BM191" s="2">
        <f t="shared" si="229"/>
        <v>199.65568226224065</v>
      </c>
      <c r="BN191" s="2">
        <f t="shared" si="230"/>
        <v>247.49962975601375</v>
      </c>
      <c r="BO191" s="2">
        <f t="shared" si="231"/>
        <v>275.34264244235777</v>
      </c>
      <c r="BP191" s="2">
        <f t="shared" si="232"/>
        <v>219.06553230342737</v>
      </c>
      <c r="BQ191" s="2">
        <f t="shared" si="233"/>
        <v>350.77520012819366</v>
      </c>
      <c r="BR191" s="2">
        <f t="shared" si="234"/>
        <v>136.03995293087286</v>
      </c>
      <c r="BS191" s="2">
        <f t="shared" si="235"/>
        <v>407.66720315097922</v>
      </c>
      <c r="BU191" s="2">
        <f t="shared" si="236"/>
        <v>3.2603000757618834</v>
      </c>
      <c r="BV191" s="2">
        <f t="shared" si="237"/>
        <v>4.7763870652493594</v>
      </c>
      <c r="BW191" s="2">
        <f t="shared" si="238"/>
        <v>6.5870553793999376</v>
      </c>
      <c r="BX191" s="2">
        <f t="shared" si="239"/>
        <v>8.3916375918714454</v>
      </c>
      <c r="BY191" s="2">
        <f t="shared" si="240"/>
        <v>9.7526718698602988</v>
      </c>
      <c r="CA191" s="2">
        <f t="shared" si="241"/>
        <v>3.0733846843319448</v>
      </c>
      <c r="CB191" s="2">
        <f t="shared" si="242"/>
        <v>4.5025532962171182</v>
      </c>
      <c r="CC191" s="2">
        <f t="shared" si="243"/>
        <v>6.2094146696491626</v>
      </c>
      <c r="CD191" s="2">
        <f t="shared" si="258"/>
        <v>7.9105388620693136</v>
      </c>
      <c r="CE191" s="2">
        <f t="shared" si="244"/>
        <v>9.1935440479782269</v>
      </c>
      <c r="CG191" s="2">
        <f t="shared" si="259"/>
        <v>72.197873552573739</v>
      </c>
      <c r="CH191" s="2">
        <f t="shared" si="260"/>
        <v>105.77093560764858</v>
      </c>
      <c r="CI191" s="2">
        <f t="shared" si="261"/>
        <v>145.86736813008949</v>
      </c>
      <c r="CJ191" s="2">
        <f t="shared" si="262"/>
        <v>185.82902667797501</v>
      </c>
      <c r="CK191" s="2">
        <f t="shared" si="263"/>
        <v>215.96851642417417</v>
      </c>
    </row>
    <row r="192" spans="1:89">
      <c r="A192" s="2">
        <v>1.4</v>
      </c>
      <c r="B192" s="2">
        <f t="shared" si="276"/>
        <v>1387.7960582631979</v>
      </c>
      <c r="C192" s="3">
        <v>17.899999999999999</v>
      </c>
      <c r="D192" s="2">
        <f t="shared" si="277"/>
        <v>59.722485556780597</v>
      </c>
      <c r="E192" s="2">
        <f t="shared" si="278"/>
        <v>23.210772546857772</v>
      </c>
      <c r="F192" s="2">
        <v>0</v>
      </c>
      <c r="G192" s="2">
        <f t="shared" si="273"/>
        <v>1.3304362734288864</v>
      </c>
      <c r="H192" s="3">
        <f t="shared" si="279"/>
        <v>84.263694377067253</v>
      </c>
      <c r="J192" s="2">
        <f t="shared" si="270"/>
        <v>70.87570275465437</v>
      </c>
      <c r="K192" s="2">
        <f t="shared" si="250"/>
        <v>27.545401039495236</v>
      </c>
      <c r="L192" s="2">
        <f t="shared" si="251"/>
        <v>0</v>
      </c>
      <c r="M192" s="2">
        <f t="shared" si="271"/>
        <v>1.5788962058503937</v>
      </c>
      <c r="N192" s="3">
        <f t="shared" si="268"/>
        <v>100</v>
      </c>
      <c r="O192" s="2">
        <v>8.0000000000000002E-3</v>
      </c>
      <c r="P192" s="2">
        <f t="shared" si="192"/>
        <v>7.2428090209592871E-2</v>
      </c>
      <c r="Q192" s="2">
        <f t="shared" si="193"/>
        <v>0.18608221734376623</v>
      </c>
      <c r="R192" s="2">
        <v>0.3</v>
      </c>
      <c r="S192" s="2">
        <f t="shared" si="269"/>
        <v>3.0357352751403267E-2</v>
      </c>
      <c r="T192" s="2">
        <v>0.12</v>
      </c>
      <c r="U192" s="2">
        <f t="shared" si="194"/>
        <v>0.65110165981353063</v>
      </c>
      <c r="V192" s="2">
        <f t="shared" si="195"/>
        <v>1.0213553603134238</v>
      </c>
      <c r="W192" s="2">
        <v>0.06</v>
      </c>
      <c r="X192" s="2">
        <f t="shared" si="254"/>
        <v>0.26534674439954248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17"/>
        <v>8.4663635847684673E-2</v>
      </c>
      <c r="AD192" s="2">
        <f t="shared" si="196"/>
        <v>0.12943938595849425</v>
      </c>
      <c r="AE192" s="2">
        <f t="shared" si="197"/>
        <v>0.61682193381243944</v>
      </c>
      <c r="AF192" s="2">
        <f t="shared" si="198"/>
        <v>1.2589667183420863</v>
      </c>
      <c r="AG192" s="2">
        <f t="shared" si="199"/>
        <v>7.5735021838859238</v>
      </c>
      <c r="AH192" s="2">
        <f t="shared" si="218"/>
        <v>0.38122488843897001</v>
      </c>
      <c r="AI192" s="2">
        <f t="shared" si="200"/>
        <v>7.1460564742039115E-2</v>
      </c>
      <c r="AJ192" s="2">
        <f t="shared" si="201"/>
        <v>0.3909847410826307</v>
      </c>
      <c r="AK192" s="2">
        <f t="shared" si="202"/>
        <v>0.68079169538809481</v>
      </c>
      <c r="AL192" s="2">
        <f t="shared" si="203"/>
        <v>4.9351090655018695</v>
      </c>
      <c r="AM192" s="2">
        <f t="shared" si="219"/>
        <v>0.23626674217759555</v>
      </c>
      <c r="AN192" s="2">
        <f t="shared" si="204"/>
        <v>3.9451765592341724E-2</v>
      </c>
      <c r="AO192" s="2">
        <f t="shared" si="205"/>
        <v>0.24783338493591131</v>
      </c>
      <c r="AP192" s="2">
        <f t="shared" si="206"/>
        <v>0.36814105230656335</v>
      </c>
      <c r="AQ192" s="2">
        <f t="shared" si="207"/>
        <v>3.215857194868089</v>
      </c>
      <c r="AR192" s="2">
        <f t="shared" si="220"/>
        <v>0.14700346313838303</v>
      </c>
      <c r="AS192" s="2">
        <f t="shared" si="208"/>
        <v>2.1780429723324706E-2</v>
      </c>
      <c r="AT192" s="2">
        <f t="shared" si="209"/>
        <v>0.15709407614915277</v>
      </c>
      <c r="AU192" s="2">
        <f t="shared" si="210"/>
        <v>0.19907386548850919</v>
      </c>
      <c r="AV192" s="2">
        <f t="shared" si="211"/>
        <v>2.0955438594208986</v>
      </c>
      <c r="AW192" s="2">
        <f t="shared" si="221"/>
        <v>9.1795688402291659E-2</v>
      </c>
      <c r="AX192" s="2">
        <f t="shared" si="212"/>
        <v>1.2024483868087596E-2</v>
      </c>
      <c r="AY192" s="2">
        <f t="shared" si="213"/>
        <v>9.9577176688837268E-2</v>
      </c>
      <c r="AZ192" s="2">
        <f t="shared" si="214"/>
        <v>0.10765005334839858</v>
      </c>
      <c r="BA192" s="2">
        <f t="shared" si="215"/>
        <v>1.3655158797985008</v>
      </c>
      <c r="BB192" s="2">
        <f t="shared" si="222"/>
        <v>5.7511448523297266E-2</v>
      </c>
      <c r="BD192" s="2">
        <f t="shared" si="274"/>
        <v>337.80344784287558</v>
      </c>
      <c r="BE192" s="2">
        <f t="shared" si="275"/>
        <v>4411.3916074169165</v>
      </c>
      <c r="BF192" s="2">
        <f t="shared" si="223"/>
        <v>40.506325293559868</v>
      </c>
      <c r="BG192" s="2">
        <f t="shared" si="224"/>
        <v>41.793335500840683</v>
      </c>
      <c r="BH192" s="2">
        <f t="shared" si="257"/>
        <v>0.92404872238261171</v>
      </c>
      <c r="BI192" s="2">
        <f t="shared" si="225"/>
        <v>1.8822401994171902</v>
      </c>
      <c r="BJ192" s="2">
        <f t="shared" si="226"/>
        <v>174.40589151284806</v>
      </c>
      <c r="BK192" s="2">
        <f t="shared" si="227"/>
        <v>136.49536862090264</v>
      </c>
      <c r="BL192" s="2">
        <f t="shared" si="228"/>
        <v>223.06251430144999</v>
      </c>
      <c r="BM192" s="2">
        <f t="shared" si="229"/>
        <v>199.78644668704069</v>
      </c>
      <c r="BN192" s="2">
        <f t="shared" si="230"/>
        <v>246.7459330749233</v>
      </c>
      <c r="BO192" s="2">
        <f t="shared" si="231"/>
        <v>275.1828842894671</v>
      </c>
      <c r="BP192" s="2">
        <f t="shared" si="232"/>
        <v>217.34185471754105</v>
      </c>
      <c r="BQ192" s="2">
        <f t="shared" si="233"/>
        <v>350.02976244433529</v>
      </c>
      <c r="BR192" s="2">
        <f t="shared" si="234"/>
        <v>133.93035417395797</v>
      </c>
      <c r="BS192" s="2">
        <f t="shared" si="235"/>
        <v>406.1379470114428</v>
      </c>
      <c r="BU192" s="2">
        <f t="shared" si="236"/>
        <v>3.2659601581251394</v>
      </c>
      <c r="BV192" s="2">
        <f t="shared" si="237"/>
        <v>4.7803422314311801</v>
      </c>
      <c r="BW192" s="2">
        <f t="shared" si="238"/>
        <v>6.5843723883663632</v>
      </c>
      <c r="BX192" s="2">
        <f t="shared" si="239"/>
        <v>8.3752530935774274</v>
      </c>
      <c r="BY192" s="2">
        <f t="shared" si="240"/>
        <v>9.7177682074041023</v>
      </c>
      <c r="CA192" s="2">
        <f t="shared" si="241"/>
        <v>3.0941566917661909</v>
      </c>
      <c r="CB192" s="2">
        <f t="shared" si="242"/>
        <v>4.5288757940042723</v>
      </c>
      <c r="CC192" s="2">
        <f t="shared" si="243"/>
        <v>6.2380062524215578</v>
      </c>
      <c r="CD192" s="2">
        <f t="shared" si="258"/>
        <v>7.9346789764895682</v>
      </c>
      <c r="CE192" s="2">
        <f t="shared" si="244"/>
        <v>9.2065720560514066</v>
      </c>
      <c r="CG192" s="2">
        <f t="shared" si="259"/>
        <v>72.517507947798876</v>
      </c>
      <c r="CH192" s="2">
        <f t="shared" si="260"/>
        <v>106.14290713209813</v>
      </c>
      <c r="CI192" s="2">
        <f t="shared" si="261"/>
        <v>146.19966377015734</v>
      </c>
      <c r="CJ192" s="2">
        <f t="shared" si="262"/>
        <v>185.96444946437612</v>
      </c>
      <c r="CK192" s="2">
        <f t="shared" si="263"/>
        <v>215.77370791315468</v>
      </c>
    </row>
    <row r="193" spans="1:89">
      <c r="A193" s="2">
        <v>1.4</v>
      </c>
      <c r="B193" s="2">
        <f t="shared" si="276"/>
        <v>1388.5103439774834</v>
      </c>
      <c r="C193" s="3">
        <v>18</v>
      </c>
      <c r="D193" s="2">
        <f t="shared" si="277"/>
        <v>59.7272855567806</v>
      </c>
      <c r="E193" s="2">
        <f t="shared" si="278"/>
        <v>23.11267254685777</v>
      </c>
      <c r="F193" s="2">
        <v>0</v>
      </c>
      <c r="G193" s="2">
        <f t="shared" si="273"/>
        <v>1.3273362734288865</v>
      </c>
      <c r="H193" s="3">
        <f t="shared" si="279"/>
        <v>84.16729437706725</v>
      </c>
      <c r="J193" s="2">
        <f t="shared" si="270"/>
        <v>70.962582317549547</v>
      </c>
      <c r="K193" s="2">
        <f t="shared" si="250"/>
        <v>27.460396247637011</v>
      </c>
      <c r="L193" s="2">
        <f t="shared" si="251"/>
        <v>0</v>
      </c>
      <c r="M193" s="2">
        <f t="shared" si="271"/>
        <v>1.5770214348134501</v>
      </c>
      <c r="N193" s="3">
        <f t="shared" si="268"/>
        <v>100</v>
      </c>
      <c r="O193" s="2">
        <v>8.0000000000000002E-3</v>
      </c>
      <c r="P193" s="2">
        <f t="shared" si="192"/>
        <v>7.2267570319142507E-2</v>
      </c>
      <c r="Q193" s="2">
        <f t="shared" si="193"/>
        <v>0.18599075508191756</v>
      </c>
      <c r="R193" s="2">
        <v>0.3</v>
      </c>
      <c r="S193" s="2">
        <f t="shared" si="269"/>
        <v>3.0253032058020563E-2</v>
      </c>
      <c r="T193" s="2">
        <v>0.12</v>
      </c>
      <c r="U193" s="2">
        <f t="shared" si="194"/>
        <v>0.65114131525532182</v>
      </c>
      <c r="V193" s="2">
        <f t="shared" si="195"/>
        <v>1.0200670554361364</v>
      </c>
      <c r="W193" s="2">
        <v>0.06</v>
      </c>
      <c r="X193" s="2">
        <f t="shared" si="254"/>
        <v>0.2649072969431342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17"/>
        <v>8.44989487728907E-2</v>
      </c>
      <c r="AD193" s="2">
        <f t="shared" si="196"/>
        <v>0.12929514519570415</v>
      </c>
      <c r="AE193" s="2">
        <f t="shared" si="197"/>
        <v>0.61462736223061887</v>
      </c>
      <c r="AF193" s="2">
        <f t="shared" si="198"/>
        <v>1.254684855771008</v>
      </c>
      <c r="AG193" s="2">
        <f t="shared" si="199"/>
        <v>7.5624663797732001</v>
      </c>
      <c r="AH193" s="2">
        <f t="shared" si="218"/>
        <v>0.37979199876660807</v>
      </c>
      <c r="AI193" s="2">
        <f t="shared" si="200"/>
        <v>7.1380932671078048E-2</v>
      </c>
      <c r="AJ193" s="2">
        <f t="shared" si="201"/>
        <v>0.38959366862772937</v>
      </c>
      <c r="AK193" s="2">
        <f t="shared" si="202"/>
        <v>0.67847625969252534</v>
      </c>
      <c r="AL193" s="2">
        <f t="shared" si="203"/>
        <v>4.927917822190726</v>
      </c>
      <c r="AM193" s="2">
        <f t="shared" si="219"/>
        <v>0.23535203861256868</v>
      </c>
      <c r="AN193" s="2">
        <f t="shared" si="204"/>
        <v>3.9407802522520914E-2</v>
      </c>
      <c r="AO193" s="2">
        <f t="shared" si="205"/>
        <v>0.24695162624058545</v>
      </c>
      <c r="AP193" s="2">
        <f t="shared" si="206"/>
        <v>0.36688897044468172</v>
      </c>
      <c r="AQ193" s="2">
        <f t="shared" si="207"/>
        <v>3.2111711765379476</v>
      </c>
      <c r="AR193" s="2">
        <f t="shared" si="220"/>
        <v>0.14641954717278427</v>
      </c>
      <c r="AS193" s="2">
        <f t="shared" si="208"/>
        <v>2.1756158704315114E-2</v>
      </c>
      <c r="AT193" s="2">
        <f t="shared" si="209"/>
        <v>0.15653515601954829</v>
      </c>
      <c r="AU193" s="2">
        <f t="shared" si="210"/>
        <v>0.19839679680901492</v>
      </c>
      <c r="AV193" s="2">
        <f t="shared" si="211"/>
        <v>2.0924903168218894</v>
      </c>
      <c r="AW193" s="2">
        <f t="shared" si="221"/>
        <v>9.1422926957188191E-2</v>
      </c>
      <c r="AX193" s="2">
        <f t="shared" si="212"/>
        <v>1.2011084386064047E-2</v>
      </c>
      <c r="AY193" s="2">
        <f t="shared" si="213"/>
        <v>9.9222894147669202E-2</v>
      </c>
      <c r="AZ193" s="2">
        <f t="shared" si="214"/>
        <v>0.10728392553303094</v>
      </c>
      <c r="BA193" s="2">
        <f t="shared" si="215"/>
        <v>1.3635261047385119</v>
      </c>
      <c r="BB193" s="2">
        <f t="shared" si="222"/>
        <v>5.7273474487017667E-2</v>
      </c>
      <c r="BD193" s="2">
        <f t="shared" si="274"/>
        <v>326.16580999876209</v>
      </c>
      <c r="BE193" s="2">
        <f t="shared" si="275"/>
        <v>4388.6959085423705</v>
      </c>
      <c r="BF193" s="2">
        <f t="shared" si="223"/>
        <v>40.436956393430471</v>
      </c>
      <c r="BG193" s="2">
        <f t="shared" si="224"/>
        <v>41.785800061355069</v>
      </c>
      <c r="BH193" s="2">
        <f t="shared" si="257"/>
        <v>0.91377916151375338</v>
      </c>
      <c r="BI193" s="2">
        <f t="shared" si="225"/>
        <v>1.8768598603177269</v>
      </c>
      <c r="BJ193" s="2">
        <f t="shared" si="226"/>
        <v>174.71697221696343</v>
      </c>
      <c r="BK193" s="2">
        <f t="shared" si="227"/>
        <v>136.70771086310299</v>
      </c>
      <c r="BL193" s="2">
        <f t="shared" si="228"/>
        <v>223.04784435850252</v>
      </c>
      <c r="BM193" s="2">
        <f t="shared" si="229"/>
        <v>199.91567667410439</v>
      </c>
      <c r="BN193" s="2">
        <f t="shared" si="230"/>
        <v>245.98427952700064</v>
      </c>
      <c r="BO193" s="2">
        <f t="shared" si="231"/>
        <v>275.0206698185645</v>
      </c>
      <c r="BP193" s="2">
        <f t="shared" si="232"/>
        <v>215.61707808120744</v>
      </c>
      <c r="BQ193" s="2">
        <f t="shared" si="233"/>
        <v>349.28302530898458</v>
      </c>
      <c r="BR193" s="2">
        <f t="shared" si="234"/>
        <v>131.83892519144848</v>
      </c>
      <c r="BS193" s="2">
        <f t="shared" si="235"/>
        <v>404.61406355688729</v>
      </c>
      <c r="BU193" s="2">
        <f t="shared" si="236"/>
        <v>3.2716308090875814</v>
      </c>
      <c r="BV193" s="2">
        <f t="shared" si="237"/>
        <v>4.7842969712333741</v>
      </c>
      <c r="BW193" s="2">
        <f t="shared" si="238"/>
        <v>6.5816777329797498</v>
      </c>
      <c r="BX193" s="2">
        <f t="shared" si="239"/>
        <v>8.358892848674051</v>
      </c>
      <c r="BY193" s="2">
        <f t="shared" si="240"/>
        <v>9.6830517296015142</v>
      </c>
      <c r="CA193" s="2">
        <f t="shared" si="241"/>
        <v>3.1149962018787511</v>
      </c>
      <c r="CB193" s="2">
        <f t="shared" si="242"/>
        <v>4.555241029231003</v>
      </c>
      <c r="CC193" s="2">
        <f t="shared" si="243"/>
        <v>6.2665692850409371</v>
      </c>
      <c r="CD193" s="2">
        <f t="shared" si="258"/>
        <v>7.9586973576620599</v>
      </c>
      <c r="CE193" s="2">
        <f t="shared" si="244"/>
        <v>9.2194599942394468</v>
      </c>
      <c r="CG193" s="2">
        <f t="shared" si="259"/>
        <v>72.838528732752707</v>
      </c>
      <c r="CH193" s="2">
        <f t="shared" si="260"/>
        <v>106.51603825139155</v>
      </c>
      <c r="CI193" s="2">
        <f t="shared" si="261"/>
        <v>146.53234140347976</v>
      </c>
      <c r="CJ193" s="2">
        <f t="shared" si="262"/>
        <v>186.09968314302151</v>
      </c>
      <c r="CK193" s="2">
        <f t="shared" si="263"/>
        <v>215.58032760548869</v>
      </c>
    </row>
    <row r="194" spans="1:89">
      <c r="A194" s="2">
        <v>1.4</v>
      </c>
      <c r="B194" s="2">
        <f t="shared" si="276"/>
        <v>1389.2246296917692</v>
      </c>
      <c r="C194" s="3">
        <v>18.100000000000001</v>
      </c>
      <c r="D194" s="2">
        <f t="shared" si="277"/>
        <v>59.732085556780603</v>
      </c>
      <c r="E194" s="2">
        <f t="shared" si="278"/>
        <v>23.014572546857767</v>
      </c>
      <c r="F194" s="2">
        <v>0</v>
      </c>
      <c r="G194" s="2">
        <f t="shared" si="273"/>
        <v>1.3242362734288864</v>
      </c>
      <c r="H194" s="3">
        <f t="shared" si="279"/>
        <v>84.070894377067248</v>
      </c>
      <c r="J194" s="2">
        <f t="shared" si="270"/>
        <v>71.049661121571518</v>
      </c>
      <c r="K194" s="2">
        <f t="shared" si="250"/>
        <v>27.375196514069266</v>
      </c>
      <c r="L194" s="2">
        <f t="shared" si="251"/>
        <v>0</v>
      </c>
      <c r="M194" s="2">
        <f t="shared" si="271"/>
        <v>1.5751423643592282</v>
      </c>
      <c r="N194" s="3">
        <f t="shared" si="268"/>
        <v>100.00000000000001</v>
      </c>
      <c r="O194" s="2">
        <v>8.0000000000000002E-3</v>
      </c>
      <c r="P194" s="2">
        <f t="shared" si="192"/>
        <v>7.2107543668477159E-2</v>
      </c>
      <c r="Q194" s="2">
        <f t="shared" si="193"/>
        <v>0.18589941631588003</v>
      </c>
      <c r="R194" s="2">
        <v>0.3</v>
      </c>
      <c r="S194" s="2">
        <f t="shared" si="269"/>
        <v>3.0148981763517338E-2</v>
      </c>
      <c r="T194" s="2">
        <v>0.12</v>
      </c>
      <c r="U194" s="2">
        <f t="shared" si="194"/>
        <v>0.65118093903108387</v>
      </c>
      <c r="V194" s="2">
        <f t="shared" si="195"/>
        <v>1.0187814806041373</v>
      </c>
      <c r="W194" s="2">
        <v>0.06</v>
      </c>
      <c r="X194" s="2">
        <f t="shared" si="254"/>
        <v>0.26446674048642216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17"/>
        <v>8.4333884020801192E-2</v>
      </c>
      <c r="AD194" s="2">
        <f t="shared" si="196"/>
        <v>0.1291511889146563</v>
      </c>
      <c r="AE194" s="2">
        <f t="shared" si="197"/>
        <v>0.61244247451087863</v>
      </c>
      <c r="AF194" s="2">
        <f t="shared" si="198"/>
        <v>1.2504212171028146</v>
      </c>
      <c r="AG194" s="2">
        <f t="shared" si="199"/>
        <v>7.5514561195593579</v>
      </c>
      <c r="AH194" s="2">
        <f t="shared" si="218"/>
        <v>0.37836499745650243</v>
      </c>
      <c r="AI194" s="2">
        <f t="shared" si="200"/>
        <v>7.1301457656068781E-2</v>
      </c>
      <c r="AJ194" s="2">
        <f t="shared" si="201"/>
        <v>0.38820873447968895</v>
      </c>
      <c r="AK194" s="2">
        <f t="shared" si="202"/>
        <v>0.67617067865122171</v>
      </c>
      <c r="AL194" s="2">
        <f t="shared" si="203"/>
        <v>4.9207432240093878</v>
      </c>
      <c r="AM194" s="2">
        <f t="shared" si="219"/>
        <v>0.23444105915068189</v>
      </c>
      <c r="AN194" s="2">
        <f t="shared" si="204"/>
        <v>3.9363926159747813E-2</v>
      </c>
      <c r="AO194" s="2">
        <f t="shared" si="205"/>
        <v>0.24607375843205717</v>
      </c>
      <c r="AP194" s="2">
        <f t="shared" si="206"/>
        <v>0.36564221752969539</v>
      </c>
      <c r="AQ194" s="2">
        <f t="shared" si="207"/>
        <v>3.2064960046470108</v>
      </c>
      <c r="AR194" s="2">
        <f t="shared" si="220"/>
        <v>0.14583798806165929</v>
      </c>
      <c r="AS194" s="2">
        <f t="shared" si="208"/>
        <v>2.1731935554310387E-2</v>
      </c>
      <c r="AT194" s="2">
        <f t="shared" si="209"/>
        <v>0.15597870220523474</v>
      </c>
      <c r="AU194" s="2">
        <f t="shared" si="210"/>
        <v>0.19772260978059106</v>
      </c>
      <c r="AV194" s="2">
        <f t="shared" si="211"/>
        <v>2.0894438420706396</v>
      </c>
      <c r="AW194" s="2">
        <f t="shared" si="221"/>
        <v>9.1051657951223511E-2</v>
      </c>
      <c r="AX194" s="2">
        <f t="shared" si="212"/>
        <v>1.1997711331438125E-2</v>
      </c>
      <c r="AY194" s="2">
        <f t="shared" si="213"/>
        <v>9.8870174929062471E-2</v>
      </c>
      <c r="AZ194" s="2">
        <f t="shared" si="214"/>
        <v>0.10691935598293693</v>
      </c>
      <c r="BA194" s="2">
        <f t="shared" si="215"/>
        <v>1.3615409352888082</v>
      </c>
      <c r="BB194" s="2">
        <f t="shared" si="222"/>
        <v>5.7036446003792957E-2</v>
      </c>
      <c r="BD194" s="2">
        <f t="shared" si="274"/>
        <v>314.87232086032679</v>
      </c>
      <c r="BE194" s="2">
        <f t="shared" si="275"/>
        <v>4366.1885959032434</v>
      </c>
      <c r="BF194" s="2">
        <f t="shared" si="223"/>
        <v>40.367512438255844</v>
      </c>
      <c r="BG194" s="2">
        <f t="shared" si="224"/>
        <v>41.777964218133526</v>
      </c>
      <c r="BH194" s="2">
        <f t="shared" si="257"/>
        <v>0.90359142359913824</v>
      </c>
      <c r="BI194" s="2">
        <f t="shared" si="225"/>
        <v>1.8714826866341987</v>
      </c>
      <c r="BJ194" s="2">
        <f t="shared" si="226"/>
        <v>175.02584004765768</v>
      </c>
      <c r="BK194" s="2">
        <f t="shared" si="227"/>
        <v>136.91941323428836</v>
      </c>
      <c r="BL194" s="2">
        <f t="shared" si="228"/>
        <v>223.02745906663759</v>
      </c>
      <c r="BM194" s="2">
        <f t="shared" si="229"/>
        <v>200.043366079588</v>
      </c>
      <c r="BN194" s="2">
        <f t="shared" si="230"/>
        <v>245.21470617755944</v>
      </c>
      <c r="BO194" s="2">
        <f t="shared" si="231"/>
        <v>274.85599598629375</v>
      </c>
      <c r="BP194" s="2">
        <f t="shared" si="232"/>
        <v>213.89136721755051</v>
      </c>
      <c r="BQ194" s="2">
        <f t="shared" si="233"/>
        <v>348.53500509853467</v>
      </c>
      <c r="BR194" s="2">
        <f t="shared" si="234"/>
        <v>129.76576000743984</v>
      </c>
      <c r="BS194" s="2">
        <f t="shared" si="235"/>
        <v>403.09556464224943</v>
      </c>
      <c r="BU194" s="2">
        <f t="shared" si="236"/>
        <v>3.2773117550533768</v>
      </c>
      <c r="BV194" s="2">
        <f t="shared" si="237"/>
        <v>4.7882506920421015</v>
      </c>
      <c r="BW194" s="2">
        <f t="shared" si="238"/>
        <v>6.5789705441653332</v>
      </c>
      <c r="BX194" s="2">
        <f t="shared" si="239"/>
        <v>8.3425559770874305</v>
      </c>
      <c r="BY194" s="2">
        <f t="shared" si="240"/>
        <v>9.6485209891411543</v>
      </c>
      <c r="CA194" s="2">
        <f t="shared" si="241"/>
        <v>3.135902406111331</v>
      </c>
      <c r="CB194" s="2">
        <f t="shared" si="242"/>
        <v>4.5816473953343877</v>
      </c>
      <c r="CC194" s="2">
        <f t="shared" si="243"/>
        <v>6.2951013211886613</v>
      </c>
      <c r="CD194" s="2">
        <f t="shared" si="258"/>
        <v>7.9825916229445983</v>
      </c>
      <c r="CE194" s="2">
        <f t="shared" si="244"/>
        <v>9.2322068959749135</v>
      </c>
      <c r="CG194" s="2">
        <f t="shared" si="259"/>
        <v>73.160929680056782</v>
      </c>
      <c r="CH194" s="2">
        <f t="shared" si="260"/>
        <v>106.89031082588295</v>
      </c>
      <c r="CI194" s="2">
        <f t="shared" si="261"/>
        <v>146.86536934018525</v>
      </c>
      <c r="CJ194" s="2">
        <f t="shared" si="262"/>
        <v>186.23469380064833</v>
      </c>
      <c r="CK194" s="2">
        <f t="shared" si="263"/>
        <v>215.38834824446269</v>
      </c>
    </row>
    <row r="195" spans="1:89">
      <c r="A195" s="2">
        <v>1.4</v>
      </c>
      <c r="B195" s="2">
        <f t="shared" si="276"/>
        <v>1389.938915406055</v>
      </c>
      <c r="C195" s="3">
        <v>18.2</v>
      </c>
      <c r="D195" s="2">
        <f t="shared" si="277"/>
        <v>59.736885556780599</v>
      </c>
      <c r="E195" s="2">
        <f t="shared" si="278"/>
        <v>22.916472546857772</v>
      </c>
      <c r="F195" s="2">
        <v>0</v>
      </c>
      <c r="G195" s="2">
        <f t="shared" si="273"/>
        <v>1.3211362734288865</v>
      </c>
      <c r="H195" s="3">
        <f t="shared" si="279"/>
        <v>83.974494377067259</v>
      </c>
      <c r="J195" s="2">
        <f t="shared" si="270"/>
        <v>71.136939852887338</v>
      </c>
      <c r="K195" s="2">
        <f t="shared" si="250"/>
        <v>27.289801167431705</v>
      </c>
      <c r="L195" s="2">
        <f t="shared" si="251"/>
        <v>0</v>
      </c>
      <c r="M195" s="2">
        <f t="shared" si="271"/>
        <v>1.5732589796809517</v>
      </c>
      <c r="N195" s="3">
        <f t="shared" si="268"/>
        <v>100</v>
      </c>
      <c r="O195" s="2">
        <v>8.0000000000000002E-3</v>
      </c>
      <c r="P195" s="2">
        <f t="shared" si="192"/>
        <v>7.1948008379069728E-2</v>
      </c>
      <c r="Q195" s="2">
        <f t="shared" si="193"/>
        <v>0.18580820080669672</v>
      </c>
      <c r="R195" s="2">
        <v>0.3</v>
      </c>
      <c r="S195" s="2">
        <f t="shared" si="269"/>
        <v>3.0045200557849074E-2</v>
      </c>
      <c r="T195" s="2">
        <v>0.12</v>
      </c>
      <c r="U195" s="2">
        <f t="shared" si="194"/>
        <v>0.65122053117865719</v>
      </c>
      <c r="V195" s="2">
        <f t="shared" si="195"/>
        <v>1.0174986281677529</v>
      </c>
      <c r="W195" s="2">
        <v>0.06</v>
      </c>
      <c r="X195" s="2">
        <f t="shared" si="254"/>
        <v>0.2640250713314215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17"/>
        <v>8.4168440290732255E-2</v>
      </c>
      <c r="AD195" s="2">
        <f t="shared" si="196"/>
        <v>0.12900751636363056</v>
      </c>
      <c r="AE195" s="2">
        <f t="shared" si="197"/>
        <v>0.6102672204598939</v>
      </c>
      <c r="AF195" s="2">
        <f t="shared" si="198"/>
        <v>1.2461757107853295</v>
      </c>
      <c r="AG195" s="2">
        <f t="shared" si="199"/>
        <v>7.5404713263051439</v>
      </c>
      <c r="AH195" s="2">
        <f t="shared" si="218"/>
        <v>0.37694385262617985</v>
      </c>
      <c r="AI195" s="2">
        <f t="shared" si="200"/>
        <v>7.1222139282003591E-2</v>
      </c>
      <c r="AJ195" s="2">
        <f t="shared" si="201"/>
        <v>0.38682990682248075</v>
      </c>
      <c r="AK195" s="2">
        <f t="shared" si="202"/>
        <v>0.67387490275694895</v>
      </c>
      <c r="AL195" s="2">
        <f t="shared" si="203"/>
        <v>4.9135852208220543</v>
      </c>
      <c r="AM195" s="2">
        <f t="shared" si="219"/>
        <v>0.23353378352185394</v>
      </c>
      <c r="AN195" s="2">
        <f t="shared" si="204"/>
        <v>3.9320136274905972E-2</v>
      </c>
      <c r="AO195" s="2">
        <f t="shared" si="205"/>
        <v>0.24519976134310961</v>
      </c>
      <c r="AP195" s="2">
        <f t="shared" si="206"/>
        <v>0.3644007667903531</v>
      </c>
      <c r="AQ195" s="2">
        <f t="shared" si="207"/>
        <v>3.201831646525366</v>
      </c>
      <c r="AR195" s="2">
        <f t="shared" si="220"/>
        <v>0.14525877291873168</v>
      </c>
      <c r="AS195" s="2">
        <f t="shared" si="208"/>
        <v>2.1707760146820503E-2</v>
      </c>
      <c r="AT195" s="2">
        <f t="shared" si="209"/>
        <v>0.15542470192282412</v>
      </c>
      <c r="AU195" s="2">
        <f t="shared" si="210"/>
        <v>0.19705128992656776</v>
      </c>
      <c r="AV195" s="2">
        <f t="shared" si="211"/>
        <v>2.0864044138785078</v>
      </c>
      <c r="AW195" s="2">
        <f t="shared" si="221"/>
        <v>9.0681873192668211E-2</v>
      </c>
      <c r="AX195" s="2">
        <f t="shared" si="212"/>
        <v>1.1984364634377534E-2</v>
      </c>
      <c r="AY195" s="2">
        <f t="shared" si="213"/>
        <v>9.8519010930014569E-2</v>
      </c>
      <c r="AZ195" s="2">
        <f t="shared" si="214"/>
        <v>0.10655633686979464</v>
      </c>
      <c r="BA195" s="2">
        <f t="shared" si="215"/>
        <v>1.3595603575771058</v>
      </c>
      <c r="BB195" s="2">
        <f t="shared" si="222"/>
        <v>5.6800357866393404E-2</v>
      </c>
      <c r="BD195" s="2">
        <f t="shared" si="274"/>
        <v>303.91476148240457</v>
      </c>
      <c r="BE195" s="2">
        <f t="shared" si="275"/>
        <v>4343.8684099998327</v>
      </c>
      <c r="BF195" s="2">
        <f t="shared" si="223"/>
        <v>40.297993038922968</v>
      </c>
      <c r="BG195" s="2">
        <f t="shared" si="224"/>
        <v>41.769832508357645</v>
      </c>
      <c r="BH195" s="2">
        <f t="shared" si="257"/>
        <v>0.89348511939215469</v>
      </c>
      <c r="BI195" s="2">
        <f t="shared" si="225"/>
        <v>1.8661090736273744</v>
      </c>
      <c r="BJ195" s="2">
        <f t="shared" si="226"/>
        <v>175.33247066217706</v>
      </c>
      <c r="BK195" s="2">
        <f t="shared" si="227"/>
        <v>137.13047398938664</v>
      </c>
      <c r="BL195" s="2">
        <f t="shared" si="228"/>
        <v>223.00133423103722</v>
      </c>
      <c r="BM195" s="2">
        <f t="shared" si="229"/>
        <v>200.1695087617388</v>
      </c>
      <c r="BN195" s="2">
        <f t="shared" si="230"/>
        <v>244.43725110174768</v>
      </c>
      <c r="BO195" s="2">
        <f t="shared" si="231"/>
        <v>274.68886002538966</v>
      </c>
      <c r="BP195" s="2">
        <f t="shared" si="232"/>
        <v>212.16488715461742</v>
      </c>
      <c r="BQ195" s="2">
        <f t="shared" si="233"/>
        <v>347.78571873620547</v>
      </c>
      <c r="BR195" s="2">
        <f t="shared" si="234"/>
        <v>127.71094839270556</v>
      </c>
      <c r="BS195" s="2">
        <f t="shared" si="235"/>
        <v>401.58246235516407</v>
      </c>
      <c r="BU195" s="2">
        <f t="shared" si="236"/>
        <v>3.2830027259972487</v>
      </c>
      <c r="BV195" s="2">
        <f t="shared" si="237"/>
        <v>4.7922028110045032</v>
      </c>
      <c r="BW195" s="2">
        <f t="shared" si="238"/>
        <v>6.5762499758749975</v>
      </c>
      <c r="BX195" s="2">
        <f t="shared" si="239"/>
        <v>8.3262416402224666</v>
      </c>
      <c r="BY195" s="2">
        <f t="shared" si="240"/>
        <v>9.6141745905926772</v>
      </c>
      <c r="CA195" s="2">
        <f t="shared" si="241"/>
        <v>3.1568744963292277</v>
      </c>
      <c r="CB195" s="2">
        <f t="shared" si="242"/>
        <v>4.6080932907851713</v>
      </c>
      <c r="CC195" s="2">
        <f t="shared" si="243"/>
        <v>6.3235999367071125</v>
      </c>
      <c r="CD195" s="2">
        <f t="shared" si="258"/>
        <v>8.0063594453179778</v>
      </c>
      <c r="CE195" s="2">
        <f t="shared" si="244"/>
        <v>9.2448118693167221</v>
      </c>
      <c r="CG195" s="2">
        <f t="shared" si="259"/>
        <v>73.484704579904374</v>
      </c>
      <c r="CH195" s="2">
        <f t="shared" si="260"/>
        <v>107.26570680707634</v>
      </c>
      <c r="CI195" s="2">
        <f t="shared" si="261"/>
        <v>147.19871625265978</v>
      </c>
      <c r="CJ195" s="2">
        <f t="shared" si="262"/>
        <v>186.36944841609591</v>
      </c>
      <c r="CK195" s="2">
        <f t="shared" si="263"/>
        <v>215.19774381384968</v>
      </c>
    </row>
    <row r="196" spans="1:89">
      <c r="A196" s="2">
        <v>1.4</v>
      </c>
      <c r="B196" s="2">
        <f t="shared" si="276"/>
        <v>1390.6532011203408</v>
      </c>
      <c r="C196" s="3">
        <v>18.3</v>
      </c>
      <c r="D196" s="2">
        <f t="shared" si="277"/>
        <v>59.741685556780602</v>
      </c>
      <c r="E196" s="2">
        <f t="shared" si="278"/>
        <v>22.81837254685777</v>
      </c>
      <c r="F196" s="2">
        <v>0</v>
      </c>
      <c r="G196" s="2">
        <f t="shared" si="273"/>
        <v>1.3180362734288864</v>
      </c>
      <c r="H196" s="3">
        <f t="shared" si="279"/>
        <v>83.878094377067256</v>
      </c>
      <c r="J196" s="2">
        <f t="shared" si="270"/>
        <v>71.224419200818559</v>
      </c>
      <c r="K196" s="2">
        <f t="shared" si="250"/>
        <v>27.204209533277666</v>
      </c>
      <c r="L196" s="2">
        <f t="shared" si="251"/>
        <v>0</v>
      </c>
      <c r="M196" s="2">
        <f t="shared" si="271"/>
        <v>1.5713712659037766</v>
      </c>
      <c r="N196" s="3">
        <f t="shared" si="268"/>
        <v>100</v>
      </c>
      <c r="O196" s="2">
        <v>8.0000000000000002E-3</v>
      </c>
      <c r="P196" s="2">
        <f t="shared" si="192"/>
        <v>7.1788962580834129E-2</v>
      </c>
      <c r="Q196" s="2">
        <f t="shared" si="193"/>
        <v>0.18571710831600641</v>
      </c>
      <c r="R196" s="2">
        <v>0.3</v>
      </c>
      <c r="S196" s="2">
        <f t="shared" si="269"/>
        <v>2.9941687136033228E-2</v>
      </c>
      <c r="T196" s="2">
        <v>0.12</v>
      </c>
      <c r="U196" s="2">
        <f t="shared" si="194"/>
        <v>0.65126009173582255</v>
      </c>
      <c r="V196" s="2">
        <f t="shared" si="195"/>
        <v>1.0162184905036062</v>
      </c>
      <c r="W196" s="2">
        <v>0.06</v>
      </c>
      <c r="X196" s="2">
        <f t="shared" si="254"/>
        <v>0.26358228576295412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17"/>
        <v>8.4002616276020542E-2</v>
      </c>
      <c r="AD196" s="2">
        <f t="shared" si="196"/>
        <v>0.12886412679336273</v>
      </c>
      <c r="AE196" s="2">
        <f t="shared" si="197"/>
        <v>0.60810155018082768</v>
      </c>
      <c r="AF196" s="2">
        <f t="shared" si="198"/>
        <v>1.241948245792251</v>
      </c>
      <c r="AG196" s="2">
        <f t="shared" si="199"/>
        <v>7.5295119233529251</v>
      </c>
      <c r="AH196" s="2">
        <f t="shared" si="218"/>
        <v>0.37552853257944768</v>
      </c>
      <c r="AI196" s="2">
        <f t="shared" si="200"/>
        <v>7.1142977135230517E-2</v>
      </c>
      <c r="AJ196" s="2">
        <f t="shared" si="201"/>
        <v>0.38545715402801128</v>
      </c>
      <c r="AK196" s="2">
        <f t="shared" si="202"/>
        <v>0.67158888278684059</v>
      </c>
      <c r="AL196" s="2">
        <f t="shared" si="203"/>
        <v>4.9064437626764343</v>
      </c>
      <c r="AM196" s="2">
        <f t="shared" si="219"/>
        <v>0.2326301915739537</v>
      </c>
      <c r="AN196" s="2">
        <f t="shared" si="204"/>
        <v>3.9276432639627552E-2</v>
      </c>
      <c r="AO196" s="2">
        <f t="shared" si="205"/>
        <v>0.24432961492565211</v>
      </c>
      <c r="AP196" s="2">
        <f t="shared" si="206"/>
        <v>0.36316459160917708</v>
      </c>
      <c r="AQ196" s="2">
        <f t="shared" si="207"/>
        <v>3.1971780696226828</v>
      </c>
      <c r="AR196" s="2">
        <f t="shared" si="220"/>
        <v>0.1446818889324282</v>
      </c>
      <c r="AS196" s="2">
        <f t="shared" si="208"/>
        <v>2.1683632355768732E-2</v>
      </c>
      <c r="AT196" s="2">
        <f t="shared" si="209"/>
        <v>0.15487314246443909</v>
      </c>
      <c r="AU196" s="2">
        <f t="shared" si="210"/>
        <v>0.19638282285342881</v>
      </c>
      <c r="AV196" s="2">
        <f t="shared" si="211"/>
        <v>2.0833720110347733</v>
      </c>
      <c r="AW196" s="2">
        <f t="shared" si="221"/>
        <v>9.0313564537116767E-2</v>
      </c>
      <c r="AX196" s="2">
        <f t="shared" si="212"/>
        <v>1.1971044225278175E-2</v>
      </c>
      <c r="AY196" s="2">
        <f t="shared" si="213"/>
        <v>9.8169394095387025E-2</v>
      </c>
      <c r="AZ196" s="2">
        <f t="shared" si="214"/>
        <v>0.10619486041024796</v>
      </c>
      <c r="BA196" s="2">
        <f t="shared" si="215"/>
        <v>1.3575843577818978</v>
      </c>
      <c r="BB196" s="2">
        <f t="shared" si="222"/>
        <v>5.6565204897574779E-2</v>
      </c>
      <c r="BD196" s="2">
        <f t="shared" si="274"/>
        <v>293.28504928041127</v>
      </c>
      <c r="BE196" s="2">
        <f t="shared" si="275"/>
        <v>4321.7340746953541</v>
      </c>
      <c r="BF196" s="2">
        <f t="shared" si="223"/>
        <v>40.228397803792873</v>
      </c>
      <c r="BG196" s="2">
        <f t="shared" si="224"/>
        <v>41.761409367895546</v>
      </c>
      <c r="BH196" s="2">
        <f t="shared" si="257"/>
        <v>0.88345986020151834</v>
      </c>
      <c r="BI196" s="2">
        <f t="shared" si="225"/>
        <v>1.860739405794446</v>
      </c>
      <c r="BJ196" s="2">
        <f t="shared" si="226"/>
        <v>175.63683965654397</v>
      </c>
      <c r="BK196" s="2">
        <f t="shared" si="227"/>
        <v>137.34089128811428</v>
      </c>
      <c r="BL196" s="2">
        <f t="shared" si="228"/>
        <v>222.96944594109621</v>
      </c>
      <c r="BM196" s="2">
        <f t="shared" si="229"/>
        <v>200.294098582391</v>
      </c>
      <c r="BN196" s="2">
        <f t="shared" si="230"/>
        <v>243.65195338625105</v>
      </c>
      <c r="BO196" s="2">
        <f t="shared" si="231"/>
        <v>274.51925944266213</v>
      </c>
      <c r="BP196" s="2">
        <f t="shared" si="232"/>
        <v>210.43780309315679</v>
      </c>
      <c r="BQ196" s="2">
        <f t="shared" si="233"/>
        <v>347.03518367804674</v>
      </c>
      <c r="BR196" s="2">
        <f t="shared" si="234"/>
        <v>125.6745758557484</v>
      </c>
      <c r="BS196" s="2">
        <f t="shared" si="235"/>
        <v>400.07476898631472</v>
      </c>
      <c r="BU196" s="2">
        <f t="shared" si="236"/>
        <v>3.2887034553411483</v>
      </c>
      <c r="BV196" s="2">
        <f t="shared" si="237"/>
        <v>4.7961527547575749</v>
      </c>
      <c r="BW196" s="2">
        <f t="shared" si="238"/>
        <v>6.57351520453477</v>
      </c>
      <c r="BX196" s="2">
        <f t="shared" si="239"/>
        <v>8.309949039814569</v>
      </c>
      <c r="BY196" s="2">
        <f t="shared" si="240"/>
        <v>9.5800111883646277</v>
      </c>
      <c r="CA196" s="2">
        <f t="shared" si="241"/>
        <v>3.1779116649558232</v>
      </c>
      <c r="CB196" s="2">
        <f t="shared" si="242"/>
        <v>4.6345771192900171</v>
      </c>
      <c r="CC196" s="2">
        <f t="shared" si="243"/>
        <v>6.3520627298664474</v>
      </c>
      <c r="CD196" s="2">
        <f t="shared" si="258"/>
        <v>8.0299985533586948</v>
      </c>
      <c r="CE196" s="2">
        <f t="shared" si="244"/>
        <v>9.2572740958041635</v>
      </c>
      <c r="CG196" s="2">
        <f t="shared" si="259"/>
        <v>73.809847236226148</v>
      </c>
      <c r="CH196" s="2">
        <f t="shared" si="260"/>
        <v>107.64220823112792</v>
      </c>
      <c r="CI196" s="2">
        <f t="shared" si="261"/>
        <v>147.5323511652378</v>
      </c>
      <c r="CJ196" s="2">
        <f t="shared" si="262"/>
        <v>186.50391484017584</v>
      </c>
      <c r="CK196" s="2">
        <f t="shared" si="263"/>
        <v>215.00848949641184</v>
      </c>
    </row>
    <row r="197" spans="1:89">
      <c r="A197" s="2">
        <v>1.4</v>
      </c>
      <c r="B197" s="2">
        <f t="shared" si="276"/>
        <v>1391.3674868346263</v>
      </c>
      <c r="C197" s="3">
        <v>18.399999999999999</v>
      </c>
      <c r="D197" s="2">
        <f t="shared" si="277"/>
        <v>59.746485556780598</v>
      </c>
      <c r="E197" s="2">
        <f t="shared" si="278"/>
        <v>22.720272546857771</v>
      </c>
      <c r="F197" s="2">
        <v>0</v>
      </c>
      <c r="G197" s="2">
        <f t="shared" si="273"/>
        <v>1.3149362734288865</v>
      </c>
      <c r="H197" s="3">
        <f t="shared" si="279"/>
        <v>83.781694377067254</v>
      </c>
      <c r="J197" s="2">
        <f t="shared" si="270"/>
        <v>71.312099857859195</v>
      </c>
      <c r="K197" s="2">
        <f t="shared" si="250"/>
        <v>27.118420934056417</v>
      </c>
      <c r="L197" s="2">
        <f t="shared" si="251"/>
        <v>0</v>
      </c>
      <c r="M197" s="2">
        <f t="shared" si="271"/>
        <v>1.5694792080843989</v>
      </c>
      <c r="N197" s="3">
        <f t="shared" si="268"/>
        <v>100.00000000000001</v>
      </c>
      <c r="O197" s="2">
        <v>8.0000000000000002E-3</v>
      </c>
      <c r="P197" s="2">
        <f t="shared" si="192"/>
        <v>7.1630404412081947E-2</v>
      </c>
      <c r="Q197" s="2">
        <f t="shared" si="193"/>
        <v>0.1856261386060423</v>
      </c>
      <c r="R197" s="2">
        <v>0.3</v>
      </c>
      <c r="S197" s="2">
        <f t="shared" si="269"/>
        <v>2.9838440198117232E-2</v>
      </c>
      <c r="T197" s="2">
        <v>0.12</v>
      </c>
      <c r="U197" s="2">
        <f t="shared" si="194"/>
        <v>0.65129962074030168</v>
      </c>
      <c r="V197" s="2">
        <f t="shared" si="195"/>
        <v>1.0149410600145146</v>
      </c>
      <c r="W197" s="2">
        <v>0.06</v>
      </c>
      <c r="X197" s="2">
        <f t="shared" si="254"/>
        <v>0.26313838004854967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17"/>
        <v>8.3836410663988878E-2</v>
      </c>
      <c r="AD197" s="2">
        <f t="shared" si="196"/>
        <v>0.1287210194570356</v>
      </c>
      <c r="AE197" s="2">
        <f t="shared" si="197"/>
        <v>0.60594541407137581</v>
      </c>
      <c r="AF197" s="2">
        <f t="shared" si="198"/>
        <v>1.2377387316197712</v>
      </c>
      <c r="AG197" s="2">
        <f t="shared" si="199"/>
        <v>7.5185778343255052</v>
      </c>
      <c r="AH197" s="2">
        <f t="shared" si="218"/>
        <v>0.37411900580512353</v>
      </c>
      <c r="AI197" s="2">
        <f t="shared" si="200"/>
        <v>7.106397080344877E-2</v>
      </c>
      <c r="AJ197" s="2">
        <f t="shared" si="201"/>
        <v>0.38409044465488246</v>
      </c>
      <c r="AK197" s="2">
        <f t="shared" si="202"/>
        <v>0.66931256980057152</v>
      </c>
      <c r="AL197" s="2">
        <f t="shared" si="203"/>
        <v>4.8993187998029777</v>
      </c>
      <c r="AM197" s="2">
        <f t="shared" si="219"/>
        <v>0.23173026327199317</v>
      </c>
      <c r="AN197" s="2">
        <f t="shared" si="204"/>
        <v>3.9232815026290495E-2</v>
      </c>
      <c r="AO197" s="2">
        <f t="shared" si="205"/>
        <v>0.24346329924993479</v>
      </c>
      <c r="AP197" s="2">
        <f t="shared" si="206"/>
        <v>0.36193366552147488</v>
      </c>
      <c r="AQ197" s="2">
        <f t="shared" si="207"/>
        <v>3.1925352415077084</v>
      </c>
      <c r="AR197" s="2">
        <f t="shared" si="220"/>
        <v>0.14410732336536675</v>
      </c>
      <c r="AS197" s="2">
        <f t="shared" si="208"/>
        <v>2.1659552055490073E-2</v>
      </c>
      <c r="AT197" s="2">
        <f t="shared" si="209"/>
        <v>0.15432401119721481</v>
      </c>
      <c r="AU197" s="2">
        <f t="shared" si="210"/>
        <v>0.19571719425027734</v>
      </c>
      <c r="AV197" s="2">
        <f t="shared" si="211"/>
        <v>2.0803466124063124</v>
      </c>
      <c r="AW197" s="2">
        <f t="shared" si="221"/>
        <v>8.994672388716235E-2</v>
      </c>
      <c r="AX197" s="2">
        <f t="shared" si="212"/>
        <v>1.1957750034763223E-2</v>
      </c>
      <c r="AY197" s="2">
        <f t="shared" si="213"/>
        <v>9.7821316417589441E-2</v>
      </c>
      <c r="AZ197" s="2">
        <f t="shared" si="214"/>
        <v>0.10583491886561758</v>
      </c>
      <c r="BA197" s="2">
        <f t="shared" si="215"/>
        <v>1.3556129221322397</v>
      </c>
      <c r="BB197" s="2">
        <f t="shared" si="222"/>
        <v>5.6330981949871538E-2</v>
      </c>
      <c r="BD197" s="2">
        <f t="shared" si="274"/>
        <v>282.97523739538349</v>
      </c>
      <c r="BE197" s="2">
        <f t="shared" si="275"/>
        <v>4299.7842984056815</v>
      </c>
      <c r="BF197" s="2">
        <f t="shared" si="223"/>
        <v>40.158726338676267</v>
      </c>
      <c r="BG197" s="2">
        <f t="shared" si="224"/>
        <v>41.752699134041087</v>
      </c>
      <c r="BH197" s="2">
        <f t="shared" si="257"/>
        <v>0.87351525789261886</v>
      </c>
      <c r="BI197" s="2">
        <f t="shared" si="225"/>
        <v>1.8553740571645447</v>
      </c>
      <c r="BJ197" s="2">
        <f t="shared" si="226"/>
        <v>175.9389225668273</v>
      </c>
      <c r="BK197" s="2">
        <f t="shared" si="227"/>
        <v>137.55066319723772</v>
      </c>
      <c r="BL197" s="2">
        <f t="shared" si="228"/>
        <v>222.93177057556701</v>
      </c>
      <c r="BM197" s="2">
        <f t="shared" si="229"/>
        <v>200.41712940844084</v>
      </c>
      <c r="BN197" s="2">
        <f t="shared" si="230"/>
        <v>242.8588531308223</v>
      </c>
      <c r="BO197" s="2">
        <f t="shared" si="231"/>
        <v>274.34719201705434</v>
      </c>
      <c r="BP197" s="2">
        <f t="shared" si="232"/>
        <v>208.71028037415701</v>
      </c>
      <c r="BQ197" s="2">
        <f t="shared" si="233"/>
        <v>346.28341789922126</v>
      </c>
      <c r="BR197" s="2">
        <f t="shared" si="234"/>
        <v>123.65672363535839</v>
      </c>
      <c r="BS197" s="2">
        <f t="shared" si="235"/>
        <v>398.57249700071173</v>
      </c>
      <c r="BU197" s="2">
        <f t="shared" si="236"/>
        <v>3.2944136798354267</v>
      </c>
      <c r="BV197" s="2">
        <f t="shared" si="237"/>
        <v>4.8000999591674356</v>
      </c>
      <c r="BW197" s="2">
        <f t="shared" si="238"/>
        <v>6.5707654285128205</v>
      </c>
      <c r="BX197" s="2">
        <f t="shared" si="239"/>
        <v>8.2936774168186762</v>
      </c>
      <c r="BY197" s="2">
        <f t="shared" si="240"/>
        <v>9.5460294847322693</v>
      </c>
      <c r="CA197" s="2">
        <f t="shared" si="241"/>
        <v>3.1990131051048345</v>
      </c>
      <c r="CB197" s="2">
        <f t="shared" si="242"/>
        <v>4.6610972899908862</v>
      </c>
      <c r="CC197" s="2">
        <f t="shared" si="243"/>
        <v>6.380487321626334</v>
      </c>
      <c r="CD197" s="2">
        <f t="shared" si="258"/>
        <v>8.0535067312009065</v>
      </c>
      <c r="CE197" s="2">
        <f t="shared" si="244"/>
        <v>9.2695928293077063</v>
      </c>
      <c r="CG197" s="2">
        <f t="shared" si="259"/>
        <v>74.136351462975625</v>
      </c>
      <c r="CH197" s="2">
        <f t="shared" si="260"/>
        <v>108.0197972126042</v>
      </c>
      <c r="CI197" s="2">
        <f t="shared" si="261"/>
        <v>147.8662434443664</v>
      </c>
      <c r="CJ197" s="2">
        <f t="shared" si="262"/>
        <v>186.63806177630033</v>
      </c>
      <c r="CK197" s="2">
        <f t="shared" si="263"/>
        <v>214.8205616337149</v>
      </c>
    </row>
    <row r="198" spans="1:89">
      <c r="A198" s="2">
        <v>1.4</v>
      </c>
      <c r="B198" s="2">
        <f t="shared" si="276"/>
        <v>1392.0817725489121</v>
      </c>
      <c r="C198" s="3">
        <v>18.5</v>
      </c>
      <c r="D198" s="2">
        <f t="shared" si="277"/>
        <v>59.751285556780601</v>
      </c>
      <c r="E198" s="2">
        <f t="shared" si="278"/>
        <v>22.622172546857769</v>
      </c>
      <c r="F198" s="2">
        <v>0</v>
      </c>
      <c r="G198" s="2">
        <f t="shared" si="273"/>
        <v>1.3118362734288864</v>
      </c>
      <c r="H198" s="3">
        <f t="shared" si="279"/>
        <v>83.685294377067251</v>
      </c>
      <c r="J198" s="2">
        <f t="shared" si="270"/>
        <v>71.399982519694149</v>
      </c>
      <c r="K198" s="2">
        <f t="shared" si="250"/>
        <v>27.032434689095208</v>
      </c>
      <c r="L198" s="2">
        <f t="shared" si="251"/>
        <v>0</v>
      </c>
      <c r="M198" s="2">
        <f t="shared" si="271"/>
        <v>1.5675827912106579</v>
      </c>
      <c r="N198" s="3">
        <f t="shared" si="268"/>
        <v>100.00000000000001</v>
      </c>
      <c r="O198" s="2">
        <v>8.0000000000000002E-3</v>
      </c>
      <c r="P198" s="2">
        <f t="shared" si="192"/>
        <v>7.147233201947889E-2</v>
      </c>
      <c r="Q198" s="2">
        <f t="shared" si="193"/>
        <v>0.18553529143962949</v>
      </c>
      <c r="R198" s="2">
        <v>0.3</v>
      </c>
      <c r="S198" s="2">
        <f t="shared" si="269"/>
        <v>2.9735458449146421E-2</v>
      </c>
      <c r="T198" s="2">
        <v>0.12</v>
      </c>
      <c r="U198" s="2">
        <f t="shared" si="194"/>
        <v>0.65133911822975443</v>
      </c>
      <c r="V198" s="2">
        <f t="shared" si="195"/>
        <v>1.013666329129377</v>
      </c>
      <c r="W198" s="2">
        <v>0.06</v>
      </c>
      <c r="X198" s="2">
        <f t="shared" si="254"/>
        <v>0.26269335043834635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17"/>
        <v>8.3669822135911551E-2</v>
      </c>
      <c r="AD198" s="2">
        <f t="shared" si="196"/>
        <v>0.1285781936102689</v>
      </c>
      <c r="AE198" s="2">
        <f t="shared" si="197"/>
        <v>0.60379876282182188</v>
      </c>
      <c r="AF198" s="2">
        <f t="shared" si="198"/>
        <v>1.2335470782832063</v>
      </c>
      <c r="AG198" s="2">
        <f t="shared" si="199"/>
        <v>7.50766898312488</v>
      </c>
      <c r="AH198" s="2">
        <f t="shared" si="218"/>
        <v>0.37271524097577019</v>
      </c>
      <c r="AI198" s="2">
        <f t="shared" si="200"/>
        <v>7.098511987570269E-2</v>
      </c>
      <c r="AJ198" s="2">
        <f t="shared" si="201"/>
        <v>0.38272974744715837</v>
      </c>
      <c r="AK198" s="2">
        <f t="shared" si="202"/>
        <v>0.66704591513853484</v>
      </c>
      <c r="AL198" s="2">
        <f t="shared" si="203"/>
        <v>4.892210282614065</v>
      </c>
      <c r="AM198" s="2">
        <f t="shared" si="219"/>
        <v>0.23083397869732417</v>
      </c>
      <c r="AN198" s="2">
        <f t="shared" si="204"/>
        <v>3.9189283208015527E-2</v>
      </c>
      <c r="AO198" s="2">
        <f t="shared" si="205"/>
        <v>0.24260079450376662</v>
      </c>
      <c r="AP198" s="2">
        <f t="shared" si="206"/>
        <v>0.36070796221435381</v>
      </c>
      <c r="AQ198" s="2">
        <f t="shared" si="207"/>
        <v>3.187903129867744</v>
      </c>
      <c r="AR198" s="2">
        <f t="shared" si="220"/>
        <v>0.14353506355384604</v>
      </c>
      <c r="AS198" s="2">
        <f t="shared" si="208"/>
        <v>2.1635519120729592E-2</v>
      </c>
      <c r="AT198" s="2">
        <f t="shared" si="209"/>
        <v>0.15377729556280348</v>
      </c>
      <c r="AU198" s="2">
        <f t="shared" si="210"/>
        <v>0.19505438988830293</v>
      </c>
      <c r="AV198" s="2">
        <f t="shared" si="211"/>
        <v>2.0773281969372519</v>
      </c>
      <c r="AW198" s="2">
        <f t="shared" si="221"/>
        <v>8.9581343192072768E-2</v>
      </c>
      <c r="AX198" s="2">
        <f t="shared" si="212"/>
        <v>1.1944481993682254E-2</v>
      </c>
      <c r="AY198" s="2">
        <f t="shared" si="213"/>
        <v>9.7474769936265443E-2</v>
      </c>
      <c r="AZ198" s="2">
        <f t="shared" si="214"/>
        <v>0.10547650454161273</v>
      </c>
      <c r="BA198" s="2">
        <f t="shared" si="215"/>
        <v>1.3536460369075274</v>
      </c>
      <c r="BB198" s="2">
        <f t="shared" si="222"/>
        <v>5.6097683905391375E-2</v>
      </c>
      <c r="BD198" s="2">
        <f t="shared" si="274"/>
        <v>272.97751401815651</v>
      </c>
      <c r="BE198" s="2">
        <f t="shared" si="275"/>
        <v>4278.0177752468298</v>
      </c>
      <c r="BF198" s="2">
        <f t="shared" si="223"/>
        <v>40.088978246809042</v>
      </c>
      <c r="BG198" s="2">
        <f t="shared" si="224"/>
        <v>41.743706048164157</v>
      </c>
      <c r="BH198" s="2">
        <f t="shared" si="257"/>
        <v>0.86365092488886885</v>
      </c>
      <c r="BI198" s="2">
        <f t="shared" si="225"/>
        <v>1.8500133915846764</v>
      </c>
      <c r="BJ198" s="2">
        <f t="shared" si="226"/>
        <v>176.23869487043692</v>
      </c>
      <c r="BK198" s="2">
        <f t="shared" si="227"/>
        <v>137.75978769276853</v>
      </c>
      <c r="BL198" s="2">
        <f t="shared" si="228"/>
        <v>222.88828480772654</v>
      </c>
      <c r="BM198" s="2">
        <f t="shared" si="229"/>
        <v>200.53859511330185</v>
      </c>
      <c r="BN198" s="2">
        <f t="shared" si="230"/>
        <v>242.05799144963888</v>
      </c>
      <c r="BO198" s="2">
        <f t="shared" si="231"/>
        <v>274.17265579777103</v>
      </c>
      <c r="BP198" s="2">
        <f t="shared" si="232"/>
        <v>206.98248444615692</v>
      </c>
      <c r="BQ198" s="2">
        <f t="shared" si="233"/>
        <v>345.53043988055606</v>
      </c>
      <c r="BR198" s="2">
        <f t="shared" si="234"/>
        <v>121.65746869468492</v>
      </c>
      <c r="BS198" s="2">
        <f t="shared" si="235"/>
        <v>397.07565900986828</v>
      </c>
      <c r="BU198" s="2">
        <f t="shared" si="236"/>
        <v>3.3001331394443127</v>
      </c>
      <c r="BV198" s="2">
        <f t="shared" si="237"/>
        <v>4.8040438690785896</v>
      </c>
      <c r="BW198" s="2">
        <f t="shared" si="238"/>
        <v>6.5679998676070799</v>
      </c>
      <c r="BX198" s="2">
        <f t="shared" si="239"/>
        <v>8.277426050333931</v>
      </c>
      <c r="BY198" s="2">
        <f t="shared" si="240"/>
        <v>9.51222822793261</v>
      </c>
      <c r="CA198" s="2">
        <f t="shared" si="241"/>
        <v>3.2201780107101161</v>
      </c>
      <c r="CB198" s="2">
        <f t="shared" si="242"/>
        <v>4.6876522176612818</v>
      </c>
      <c r="CC198" s="2">
        <f t="shared" si="243"/>
        <v>6.408871355892205</v>
      </c>
      <c r="CD198" s="2">
        <f t="shared" si="258"/>
        <v>8.0768818184870668</v>
      </c>
      <c r="CE198" s="2">
        <f t="shared" si="244"/>
        <v>9.2817673948761961</v>
      </c>
      <c r="CG198" s="2">
        <f t="shared" si="259"/>
        <v>74.464211080529992</v>
      </c>
      <c r="CH198" s="2">
        <f t="shared" si="260"/>
        <v>108.39845593848668</v>
      </c>
      <c r="CI198" s="2">
        <f t="shared" si="261"/>
        <v>148.20036278922362</v>
      </c>
      <c r="CJ198" s="2">
        <f t="shared" si="262"/>
        <v>186.77185876183475</v>
      </c>
      <c r="CK198" s="2">
        <f t="shared" si="263"/>
        <v>214.63393768719854</v>
      </c>
    </row>
    <row r="199" spans="1:89">
      <c r="A199" s="2">
        <v>1.4</v>
      </c>
      <c r="B199" s="2">
        <f t="shared" si="276"/>
        <v>1392.7960582631979</v>
      </c>
      <c r="C199" s="3">
        <v>18.600000000000001</v>
      </c>
      <c r="D199" s="2">
        <f t="shared" si="277"/>
        <v>59.756085556780597</v>
      </c>
      <c r="E199" s="2">
        <f t="shared" si="278"/>
        <v>22.52407254685777</v>
      </c>
      <c r="F199" s="2">
        <v>0</v>
      </c>
      <c r="G199" s="2">
        <f t="shared" si="273"/>
        <v>1.3087362734288863</v>
      </c>
      <c r="H199" s="3">
        <f t="shared" si="279"/>
        <v>83.588894377067263</v>
      </c>
      <c r="J199" s="2">
        <f t="shared" si="270"/>
        <v>71.488067885217504</v>
      </c>
      <c r="K199" s="2">
        <f t="shared" si="250"/>
        <v>26.94625011458135</v>
      </c>
      <c r="L199" s="2">
        <f t="shared" si="251"/>
        <v>0</v>
      </c>
      <c r="M199" s="2">
        <f t="shared" si="271"/>
        <v>1.5656820002011416</v>
      </c>
      <c r="N199" s="3">
        <f t="shared" si="268"/>
        <v>99.999999999999986</v>
      </c>
      <c r="O199" s="2">
        <v>8.0000000000000002E-3</v>
      </c>
      <c r="P199" s="2">
        <f t="shared" si="192"/>
        <v>7.1314743558002186E-2</v>
      </c>
      <c r="Q199" s="2">
        <f t="shared" si="193"/>
        <v>0.18544456658018393</v>
      </c>
      <c r="R199" s="2">
        <v>0.3</v>
      </c>
      <c r="S199" s="2">
        <f t="shared" si="269"/>
        <v>2.9632740599132387E-2</v>
      </c>
      <c r="T199" s="2">
        <v>0.12</v>
      </c>
      <c r="U199" s="2">
        <f t="shared" si="194"/>
        <v>0.65137858424178274</v>
      </c>
      <c r="V199" s="2">
        <f t="shared" si="195"/>
        <v>1.012394290303076</v>
      </c>
      <c r="W199" s="2">
        <v>0.06</v>
      </c>
      <c r="X199" s="2">
        <f t="shared" si="254"/>
        <v>0.26224719316499145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17"/>
        <v>8.3502849366979617E-2</v>
      </c>
      <c r="AD199" s="2">
        <f t="shared" si="196"/>
        <v>0.12843564851111056</v>
      </c>
      <c r="AE199" s="2">
        <f t="shared" si="197"/>
        <v>0.60166154741311406</v>
      </c>
      <c r="AF199" s="2">
        <f t="shared" si="198"/>
        <v>1.2293731963136822</v>
      </c>
      <c r="AG199" s="2">
        <f t="shared" si="199"/>
        <v>7.4967852939310982</v>
      </c>
      <c r="AH199" s="2">
        <f t="shared" si="218"/>
        <v>0.37131720694644571</v>
      </c>
      <c r="AI199" s="2">
        <f t="shared" si="200"/>
        <v>7.0906423942377311E-2</v>
      </c>
      <c r="AJ199" s="2">
        <f t="shared" si="201"/>
        <v>0.38137503133314693</v>
      </c>
      <c r="AK199" s="2">
        <f t="shared" si="202"/>
        <v>0.66478887042005008</v>
      </c>
      <c r="AL199" s="2">
        <f t="shared" si="203"/>
        <v>4.8851181617032653</v>
      </c>
      <c r="AM199" s="2">
        <f t="shared" si="219"/>
        <v>0.22994131804684451</v>
      </c>
      <c r="AN199" s="2">
        <f t="shared" si="204"/>
        <v>3.9145836958663451E-2</v>
      </c>
      <c r="AO199" s="2">
        <f t="shared" si="205"/>
        <v>0.24174208099174307</v>
      </c>
      <c r="AP199" s="2">
        <f t="shared" si="206"/>
        <v>0.35948745552575173</v>
      </c>
      <c r="AQ199" s="2">
        <f t="shared" si="207"/>
        <v>3.1832817025081539</v>
      </c>
      <c r="AR199" s="2">
        <f t="shared" si="220"/>
        <v>0.14296509690734141</v>
      </c>
      <c r="AS199" s="2">
        <f t="shared" si="208"/>
        <v>2.1611533426640944E-2</v>
      </c>
      <c r="AT199" s="2">
        <f t="shared" si="209"/>
        <v>0.15323298307688465</v>
      </c>
      <c r="AU199" s="2">
        <f t="shared" si="210"/>
        <v>0.19439439562025732</v>
      </c>
      <c r="AV199" s="2">
        <f t="shared" si="211"/>
        <v>2.0743167436486534</v>
      </c>
      <c r="AW199" s="2">
        <f t="shared" si="221"/>
        <v>8.9217414447470417E-2</v>
      </c>
      <c r="AX199" s="2">
        <f t="shared" si="212"/>
        <v>1.1931240033110429E-2</v>
      </c>
      <c r="AY199" s="2">
        <f t="shared" si="213"/>
        <v>9.7129746737982567E-2</v>
      </c>
      <c r="AZ199" s="2">
        <f t="shared" si="214"/>
        <v>0.10511960978804777</v>
      </c>
      <c r="BA199" s="2">
        <f t="shared" si="215"/>
        <v>1.3516836884372887</v>
      </c>
      <c r="BB199" s="2">
        <f t="shared" si="222"/>
        <v>5.5865305675611945E-2</v>
      </c>
      <c r="BD199" s="2">
        <f t="shared" si="274"/>
        <v>263.28420167382467</v>
      </c>
      <c r="BE199" s="2">
        <f t="shared" si="275"/>
        <v>4256.4331861415976</v>
      </c>
      <c r="BF199" s="2">
        <f t="shared" si="223"/>
        <v>40.019153128827163</v>
      </c>
      <c r="BG199" s="2">
        <f t="shared" si="224"/>
        <v>41.73443425827525</v>
      </c>
      <c r="BH199" s="2">
        <f t="shared" si="257"/>
        <v>0.85386647417305894</v>
      </c>
      <c r="BI199" s="2">
        <f t="shared" si="225"/>
        <v>1.8446577629964418</v>
      </c>
      <c r="BJ199" s="2">
        <f t="shared" si="226"/>
        <v>176.53613198743611</v>
      </c>
      <c r="BK199" s="2">
        <f t="shared" si="227"/>
        <v>137.96826266209467</v>
      </c>
      <c r="BL199" s="2">
        <f t="shared" si="228"/>
        <v>222.83896561055926</v>
      </c>
      <c r="BM199" s="2">
        <f t="shared" si="229"/>
        <v>200.65848957834089</v>
      </c>
      <c r="BN199" s="2">
        <f t="shared" si="230"/>
        <v>241.24941047247913</v>
      </c>
      <c r="BO199" s="2">
        <f t="shared" si="231"/>
        <v>273.99564910247375</v>
      </c>
      <c r="BP199" s="2">
        <f t="shared" si="232"/>
        <v>205.25458083232866</v>
      </c>
      <c r="BQ199" s="2">
        <f t="shared" si="233"/>
        <v>344.77626859535053</v>
      </c>
      <c r="BR199" s="2">
        <f t="shared" si="234"/>
        <v>119.67688371682914</v>
      </c>
      <c r="BS199" s="2">
        <f t="shared" si="235"/>
        <v>395.5842677448519</v>
      </c>
      <c r="BU199" s="2">
        <f t="shared" si="236"/>
        <v>3.3058615772355378</v>
      </c>
      <c r="BV199" s="2">
        <f t="shared" si="237"/>
        <v>4.8079839380727591</v>
      </c>
      <c r="BW199" s="2">
        <f t="shared" si="238"/>
        <v>6.5652177625516739</v>
      </c>
      <c r="BX199" s="2">
        <f t="shared" si="239"/>
        <v>8.2611942565625434</v>
      </c>
      <c r="BY199" s="2">
        <f t="shared" si="240"/>
        <v>9.4786062103241289</v>
      </c>
      <c r="CA199" s="2">
        <f t="shared" si="241"/>
        <v>3.2414055766528111</v>
      </c>
      <c r="CB199" s="2">
        <f t="shared" si="242"/>
        <v>4.7142403228989771</v>
      </c>
      <c r="CC199" s="2">
        <f t="shared" si="243"/>
        <v>6.437212499765498</v>
      </c>
      <c r="CD199" s="2">
        <f t="shared" si="258"/>
        <v>8.1001217103066026</v>
      </c>
      <c r="CE199" s="2">
        <f t="shared" si="244"/>
        <v>9.2937971875800542</v>
      </c>
      <c r="CG199" s="2">
        <f t="shared" si="259"/>
        <v>74.793419912201244</v>
      </c>
      <c r="CH199" s="2">
        <f t="shared" si="260"/>
        <v>108.778166662413</v>
      </c>
      <c r="CI199" s="2">
        <f t="shared" si="261"/>
        <v>148.53467922277258</v>
      </c>
      <c r="CJ199" s="2">
        <f t="shared" si="262"/>
        <v>186.90527615014059</v>
      </c>
      <c r="CK199" s="2">
        <f t="shared" si="263"/>
        <v>214.44859620045139</v>
      </c>
    </row>
    <row r="200" spans="1:89">
      <c r="A200" s="2">
        <v>1.4</v>
      </c>
      <c r="B200" s="2">
        <f t="shared" si="276"/>
        <v>1393.5103439774834</v>
      </c>
      <c r="C200" s="3">
        <v>18.7</v>
      </c>
      <c r="D200" s="2">
        <f t="shared" si="277"/>
        <v>59.7608855567806</v>
      </c>
      <c r="E200" s="2">
        <f t="shared" si="278"/>
        <v>22.425972546857771</v>
      </c>
      <c r="F200" s="2">
        <v>0</v>
      </c>
      <c r="G200" s="2">
        <f t="shared" si="273"/>
        <v>1.3056362734288864</v>
      </c>
      <c r="H200" s="3">
        <f t="shared" si="279"/>
        <v>83.49249437706726</v>
      </c>
      <c r="J200" s="2">
        <f t="shared" si="270"/>
        <v>71.576356656551184</v>
      </c>
      <c r="K200" s="2">
        <f t="shared" si="250"/>
        <v>26.859866523544028</v>
      </c>
      <c r="L200" s="2">
        <f t="shared" si="251"/>
        <v>0</v>
      </c>
      <c r="M200" s="2">
        <f t="shared" si="271"/>
        <v>1.5637768199047881</v>
      </c>
      <c r="N200" s="3">
        <f t="shared" si="268"/>
        <v>100</v>
      </c>
      <c r="O200" s="2">
        <v>8.0000000000000002E-3</v>
      </c>
      <c r="P200" s="2">
        <f t="shared" si="192"/>
        <v>7.1157637190897877E-2</v>
      </c>
      <c r="Q200" s="2">
        <f t="shared" si="193"/>
        <v>0.18535396379171018</v>
      </c>
      <c r="R200" s="2">
        <v>0.3</v>
      </c>
      <c r="S200" s="2">
        <f t="shared" si="269"/>
        <v>2.9530285363021352E-2</v>
      </c>
      <c r="T200" s="2">
        <v>0.12</v>
      </c>
      <c r="U200" s="2">
        <f t="shared" si="194"/>
        <v>0.65141801881392725</v>
      </c>
      <c r="V200" s="2">
        <f t="shared" si="195"/>
        <v>1.0111249360163674</v>
      </c>
      <c r="W200" s="2">
        <v>0.06</v>
      </c>
      <c r="X200" s="2">
        <f t="shared" si="254"/>
        <v>0.26179990444354007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17"/>
        <v>8.3335491026265557E-2</v>
      </c>
      <c r="AD200" s="2">
        <f t="shared" si="196"/>
        <v>0.1282933834200268</v>
      </c>
      <c r="AE200" s="2">
        <f t="shared" si="197"/>
        <v>0.59953371911494768</v>
      </c>
      <c r="AF200" s="2">
        <f t="shared" si="198"/>
        <v>1.2252169967548043</v>
      </c>
      <c r="AG200" s="2">
        <f t="shared" si="199"/>
        <v>7.4859266912010467</v>
      </c>
      <c r="AH200" s="2">
        <f t="shared" si="218"/>
        <v>0.36992487275345681</v>
      </c>
      <c r="AI200" s="2">
        <f t="shared" si="200"/>
        <v>7.0827882595192765E-2</v>
      </c>
      <c r="AJ200" s="2">
        <f t="shared" si="201"/>
        <v>0.38002626542418388</v>
      </c>
      <c r="AK200" s="2">
        <f t="shared" si="202"/>
        <v>0.66254138754156222</v>
      </c>
      <c r="AL200" s="2">
        <f t="shared" si="203"/>
        <v>4.8780423878445358</v>
      </c>
      <c r="AM200" s="2">
        <f t="shared" si="219"/>
        <v>0.22905226163220632</v>
      </c>
      <c r="AN200" s="2">
        <f t="shared" si="204"/>
        <v>3.9102476052832139E-2</v>
      </c>
      <c r="AO200" s="2">
        <f t="shared" si="205"/>
        <v>0.24088713913447546</v>
      </c>
      <c r="AP200" s="2">
        <f t="shared" si="206"/>
        <v>0.35827211944346327</v>
      </c>
      <c r="AQ200" s="2">
        <f t="shared" si="207"/>
        <v>3.1786709273518525</v>
      </c>
      <c r="AR200" s="2">
        <f t="shared" si="220"/>
        <v>0.1423974109080024</v>
      </c>
      <c r="AS200" s="2">
        <f t="shared" si="208"/>
        <v>2.1587594848784711E-2</v>
      </c>
      <c r="AT200" s="2">
        <f t="shared" si="209"/>
        <v>0.15269106132867702</v>
      </c>
      <c r="AU200" s="2">
        <f t="shared" si="210"/>
        <v>0.19373719737992809</v>
      </c>
      <c r="AV200" s="2">
        <f t="shared" si="211"/>
        <v>2.0713122316381769</v>
      </c>
      <c r="AW200" s="2">
        <f t="shared" si="221"/>
        <v>8.8854929695013199E-2</v>
      </c>
      <c r="AX200" s="2">
        <f t="shared" si="212"/>
        <v>1.191802408434753E-2</v>
      </c>
      <c r="AY200" s="2">
        <f t="shared" si="213"/>
        <v>9.6786238955922324E-2</v>
      </c>
      <c r="AZ200" s="2">
        <f t="shared" si="214"/>
        <v>0.1047642269985575</v>
      </c>
      <c r="BA200" s="2">
        <f t="shared" si="215"/>
        <v>1.3497258631009657</v>
      </c>
      <c r="BB200" s="2">
        <f t="shared" si="222"/>
        <v>5.5633842201178105E-2</v>
      </c>
      <c r="BD200" s="2">
        <f t="shared" si="274"/>
        <v>253.88775646735451</v>
      </c>
      <c r="BE200" s="2">
        <f t="shared" si="275"/>
        <v>4235.029199886656</v>
      </c>
      <c r="BF200" s="2">
        <f t="shared" si="223"/>
        <v>39.949250582741577</v>
      </c>
      <c r="BG200" s="2">
        <f t="shared" si="224"/>
        <v>41.724887821507686</v>
      </c>
      <c r="BH200" s="2">
        <f t="shared" si="257"/>
        <v>0.84416151928872674</v>
      </c>
      <c r="BI200" s="2">
        <f t="shared" si="225"/>
        <v>1.8393075157038874</v>
      </c>
      <c r="BJ200" s="2">
        <f t="shared" si="226"/>
        <v>176.8312092818785</v>
      </c>
      <c r="BK200" s="2">
        <f t="shared" si="227"/>
        <v>138.17608590605076</v>
      </c>
      <c r="BL200" s="2">
        <f t="shared" si="228"/>
        <v>222.78379026196305</v>
      </c>
      <c r="BM200" s="2">
        <f t="shared" si="229"/>
        <v>200.77680669429608</v>
      </c>
      <c r="BN200" s="2">
        <f t="shared" si="230"/>
        <v>240.43315334572134</v>
      </c>
      <c r="BO200" s="2">
        <f t="shared" si="231"/>
        <v>273.81617051553928</v>
      </c>
      <c r="BP200" s="2">
        <f t="shared" si="232"/>
        <v>203.52673509735101</v>
      </c>
      <c r="BQ200" s="2">
        <f t="shared" si="233"/>
        <v>344.02092349643078</v>
      </c>
      <c r="BR200" s="2">
        <f t="shared" si="234"/>
        <v>117.71503710196163</v>
      </c>
      <c r="BS200" s="2">
        <f t="shared" si="235"/>
        <v>394.09833603018404</v>
      </c>
      <c r="BU200" s="2">
        <f t="shared" si="236"/>
        <v>3.3115987392739239</v>
      </c>
      <c r="BV200" s="2">
        <f t="shared" si="237"/>
        <v>4.811919628236911</v>
      </c>
      <c r="BW200" s="2">
        <f t="shared" si="238"/>
        <v>6.5624183745413651</v>
      </c>
      <c r="BX200" s="2">
        <f t="shared" si="239"/>
        <v>8.2449813878013671</v>
      </c>
      <c r="BY200" s="2">
        <f t="shared" si="240"/>
        <v>9.445162266608671</v>
      </c>
      <c r="CA200" s="2">
        <f t="shared" si="241"/>
        <v>3.2626949988856944</v>
      </c>
      <c r="CB200" s="2">
        <f t="shared" si="242"/>
        <v>4.7408600323149974</v>
      </c>
      <c r="CC200" s="2">
        <f t="shared" si="243"/>
        <v>6.465508443787531</v>
      </c>
      <c r="CD200" s="2">
        <f t="shared" si="258"/>
        <v>8.1232243571222114</v>
      </c>
      <c r="CE200" s="2">
        <f t="shared" si="244"/>
        <v>9.3056816713502588</v>
      </c>
      <c r="CG200" s="2">
        <f t="shared" si="259"/>
        <v>75.123971780853594</v>
      </c>
      <c r="CH200" s="2">
        <f t="shared" si="260"/>
        <v>109.15891169914592</v>
      </c>
      <c r="CI200" s="2">
        <f t="shared" si="261"/>
        <v>148.86916308323362</v>
      </c>
      <c r="CJ200" s="2">
        <f t="shared" si="262"/>
        <v>187.03828509327701</v>
      </c>
      <c r="CK200" s="2">
        <f t="shared" si="263"/>
        <v>214.26451676263932</v>
      </c>
    </row>
    <row r="201" spans="1:89">
      <c r="A201" s="2">
        <v>1.4</v>
      </c>
      <c r="B201" s="2">
        <f t="shared" si="276"/>
        <v>1394.2246296917692</v>
      </c>
      <c r="C201" s="3">
        <v>18.8</v>
      </c>
      <c r="D201" s="2">
        <f t="shared" si="277"/>
        <v>59.765685556780603</v>
      </c>
      <c r="E201" s="2">
        <f t="shared" si="278"/>
        <v>22.327872546857769</v>
      </c>
      <c r="F201" s="2">
        <v>0</v>
      </c>
      <c r="G201" s="2">
        <f t="shared" si="273"/>
        <v>1.3025362734288863</v>
      </c>
      <c r="H201" s="3">
        <f t="shared" si="279"/>
        <v>83.396094377067257</v>
      </c>
      <c r="J201" s="2">
        <f t="shared" si="270"/>
        <v>71.664849539063439</v>
      </c>
      <c r="K201" s="2">
        <f t="shared" si="250"/>
        <v>26.773283225836074</v>
      </c>
      <c r="L201" s="2">
        <f t="shared" si="251"/>
        <v>0</v>
      </c>
      <c r="M201" s="2">
        <f t="shared" si="271"/>
        <v>1.5618672351004788</v>
      </c>
      <c r="N201" s="3">
        <f t="shared" si="268"/>
        <v>99.999999999999986</v>
      </c>
      <c r="O201" s="2">
        <v>8.0000000000000002E-3</v>
      </c>
      <c r="P201" s="2">
        <f t="shared" si="192"/>
        <v>7.1001011089638119E-2</v>
      </c>
      <c r="Q201" s="2">
        <f t="shared" si="193"/>
        <v>0.18526348283879984</v>
      </c>
      <c r="R201" s="2">
        <v>0.3</v>
      </c>
      <c r="S201" s="2">
        <f t="shared" si="269"/>
        <v>2.9428091460662605E-2</v>
      </c>
      <c r="T201" s="2">
        <v>0.12</v>
      </c>
      <c r="U201" s="2">
        <f t="shared" si="194"/>
        <v>0.65145742198367018</v>
      </c>
      <c r="V201" s="2">
        <f t="shared" si="195"/>
        <v>1.0098582587757794</v>
      </c>
      <c r="W201" s="2">
        <v>0.06</v>
      </c>
      <c r="X201" s="2">
        <f t="shared" si="254"/>
        <v>0.26135148047135448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17"/>
        <v>8.316774577668809E-2</v>
      </c>
      <c r="AD201" s="2">
        <f t="shared" si="196"/>
        <v>0.12815139759989308</v>
      </c>
      <c r="AE201" s="2">
        <f t="shared" si="197"/>
        <v>0.59741522948386494</v>
      </c>
      <c r="AF201" s="2">
        <f t="shared" si="198"/>
        <v>1.2210783911593845</v>
      </c>
      <c r="AG201" s="2">
        <f t="shared" si="199"/>
        <v>7.4750930996672595</v>
      </c>
      <c r="AH201" s="2">
        <f t="shared" si="218"/>
        <v>0.36853820761312378</v>
      </c>
      <c r="AI201" s="2">
        <f t="shared" si="200"/>
        <v>7.0749495427199174E-2</v>
      </c>
      <c r="AJ201" s="2">
        <f t="shared" si="201"/>
        <v>0.37868341901342861</v>
      </c>
      <c r="AK201" s="2">
        <f t="shared" si="202"/>
        <v>0.66030341867487219</v>
      </c>
      <c r="AL201" s="2">
        <f t="shared" si="203"/>
        <v>4.8709829119914625</v>
      </c>
      <c r="AM201" s="2">
        <f t="shared" si="219"/>
        <v>0.22816678987903152</v>
      </c>
      <c r="AN201" s="2">
        <f t="shared" si="204"/>
        <v>3.9059200265853772E-2</v>
      </c>
      <c r="AO201" s="2">
        <f t="shared" si="205"/>
        <v>0.24003594946782766</v>
      </c>
      <c r="AP201" s="2">
        <f t="shared" si="206"/>
        <v>0.35706192810418302</v>
      </c>
      <c r="AQ201" s="2">
        <f t="shared" si="207"/>
        <v>3.1740707724388031</v>
      </c>
      <c r="AR201" s="2">
        <f t="shared" si="220"/>
        <v>0.14183199311015418</v>
      </c>
      <c r="AS201" s="2">
        <f t="shared" si="208"/>
        <v>2.1563703263126826E-2</v>
      </c>
      <c r="AT201" s="2">
        <f t="shared" si="209"/>
        <v>0.15215151798045407</v>
      </c>
      <c r="AU201" s="2">
        <f t="shared" si="210"/>
        <v>0.193082781181621</v>
      </c>
      <c r="AV201" s="2">
        <f t="shared" si="211"/>
        <v>2.0683146400797554</v>
      </c>
      <c r="AW201" s="2">
        <f t="shared" si="221"/>
        <v>8.8493881022077919E-2</v>
      </c>
      <c r="AX201" s="2">
        <f t="shared" si="212"/>
        <v>1.1904834078917169E-2</v>
      </c>
      <c r="AY201" s="2">
        <f t="shared" si="213"/>
        <v>9.6444238769573643E-2</v>
      </c>
      <c r="AZ201" s="2">
        <f t="shared" si="214"/>
        <v>0.10441034861031735</v>
      </c>
      <c r="BA201" s="2">
        <f t="shared" si="215"/>
        <v>1.3477725473277009</v>
      </c>
      <c r="BB201" s="2">
        <f t="shared" si="222"/>
        <v>5.5403288451701144E-2</v>
      </c>
      <c r="BD201" s="2">
        <f t="shared" si="274"/>
        <v>244.78076729157956</v>
      </c>
      <c r="BE201" s="2">
        <f t="shared" si="275"/>
        <v>4213.8044741813628</v>
      </c>
      <c r="BF201" s="2">
        <f t="shared" si="223"/>
        <v>39.879270203912604</v>
      </c>
      <c r="BG201" s="2">
        <f t="shared" si="224"/>
        <v>41.715070706520478</v>
      </c>
      <c r="BH201" s="2">
        <f t="shared" si="257"/>
        <v>0.83453567434152465</v>
      </c>
      <c r="BI201" s="2">
        <f t="shared" si="225"/>
        <v>1.8339629846328109</v>
      </c>
      <c r="BJ201" s="2">
        <f t="shared" si="226"/>
        <v>177.12390206316579</v>
      </c>
      <c r="BK201" s="2">
        <f t="shared" si="227"/>
        <v>138.38325514092904</v>
      </c>
      <c r="BL201" s="2">
        <f t="shared" si="228"/>
        <v>222.72273634997174</v>
      </c>
      <c r="BM201" s="2">
        <f t="shared" si="229"/>
        <v>200.89354036267736</v>
      </c>
      <c r="BN201" s="2">
        <f t="shared" si="230"/>
        <v>239.60926423316025</v>
      </c>
      <c r="BO201" s="2">
        <f t="shared" si="231"/>
        <v>273.63421888637771</v>
      </c>
      <c r="BP201" s="2">
        <f t="shared" si="232"/>
        <v>201.7991128140755</v>
      </c>
      <c r="BQ201" s="2">
        <f t="shared" si="233"/>
        <v>343.2644245034395</v>
      </c>
      <c r="BR201" s="2">
        <f t="shared" si="234"/>
        <v>115.77199296597018</v>
      </c>
      <c r="BS201" s="2">
        <f t="shared" si="235"/>
        <v>392.6178767585659</v>
      </c>
      <c r="BU201" s="2">
        <f t="shared" si="236"/>
        <v>3.3173443745187843</v>
      </c>
      <c r="BV201" s="2">
        <f t="shared" si="237"/>
        <v>4.8158504099401105</v>
      </c>
      <c r="BW201" s="2">
        <f t="shared" si="238"/>
        <v>6.5596009847732555</v>
      </c>
      <c r="BX201" s="2">
        <f t="shared" si="239"/>
        <v>8.2287868314648183</v>
      </c>
      <c r="BY201" s="2">
        <f t="shared" si="240"/>
        <v>9.411895272113151</v>
      </c>
      <c r="CA201" s="2">
        <f t="shared" si="241"/>
        <v>3.2840454745545222</v>
      </c>
      <c r="CB201" s="2">
        <f t="shared" si="242"/>
        <v>4.7675097787185763</v>
      </c>
      <c r="CC201" s="2">
        <f t="shared" si="243"/>
        <v>6.4937569021765782</v>
      </c>
      <c r="CD201" s="2">
        <f t="shared" si="258"/>
        <v>8.1461877646832974</v>
      </c>
      <c r="CE201" s="2">
        <f t="shared" si="244"/>
        <v>9.3174203778128977</v>
      </c>
      <c r="CG201" s="2">
        <f t="shared" si="259"/>
        <v>75.455860505622809</v>
      </c>
      <c r="CH201" s="2">
        <f t="shared" si="260"/>
        <v>109.54067341926178</v>
      </c>
      <c r="CI201" s="2">
        <f t="shared" si="261"/>
        <v>149.20378501595752</v>
      </c>
      <c r="CJ201" s="2">
        <f t="shared" si="262"/>
        <v>187.17085752533146</v>
      </c>
      <c r="CK201" s="2">
        <f t="shared" si="263"/>
        <v>214.08167997304173</v>
      </c>
    </row>
    <row r="202" spans="1:89">
      <c r="A202" s="2">
        <v>1.4</v>
      </c>
      <c r="B202" s="2">
        <f t="shared" si="276"/>
        <v>1394.938915406055</v>
      </c>
      <c r="C202" s="3">
        <v>18.899999999999999</v>
      </c>
      <c r="D202" s="2">
        <f t="shared" si="277"/>
        <v>59.770485556780599</v>
      </c>
      <c r="E202" s="2">
        <f t="shared" si="278"/>
        <v>22.22977254685777</v>
      </c>
      <c r="F202" s="2">
        <v>0</v>
      </c>
      <c r="G202" s="2">
        <f t="shared" si="273"/>
        <v>1.2994362734288865</v>
      </c>
      <c r="H202" s="3">
        <f t="shared" si="279"/>
        <v>83.299694377067254</v>
      </c>
      <c r="J202" s="2">
        <f t="shared" si="270"/>
        <v>71.753547241387778</v>
      </c>
      <c r="K202" s="2">
        <f t="shared" si="250"/>
        <v>26.686499528115576</v>
      </c>
      <c r="L202" s="2">
        <f t="shared" si="251"/>
        <v>0</v>
      </c>
      <c r="M202" s="2">
        <f t="shared" si="271"/>
        <v>1.5599532304966375</v>
      </c>
      <c r="N202" s="3">
        <f t="shared" si="268"/>
        <v>99.999999999999986</v>
      </c>
      <c r="O202" s="2">
        <v>8.0000000000000002E-3</v>
      </c>
      <c r="P202" s="2">
        <f t="shared" si="192"/>
        <v>7.0844863433879204E-2</v>
      </c>
      <c r="Q202" s="2">
        <f t="shared" si="193"/>
        <v>0.18517312348662948</v>
      </c>
      <c r="R202" s="2">
        <v>0.3</v>
      </c>
      <c r="S202" s="2">
        <f t="shared" si="269"/>
        <v>2.9326157616777232E-2</v>
      </c>
      <c r="T202" s="2">
        <v>0.12</v>
      </c>
      <c r="U202" s="2">
        <f t="shared" si="194"/>
        <v>0.65149679378843472</v>
      </c>
      <c r="V202" s="2">
        <f t="shared" si="195"/>
        <v>1.0085942511135064</v>
      </c>
      <c r="W202" s="2">
        <v>0.06</v>
      </c>
      <c r="X202" s="2">
        <f t="shared" si="254"/>
        <v>0.26090191742800206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17"/>
        <v>8.2999612274976431E-2</v>
      </c>
      <c r="AD202" s="2">
        <f t="shared" si="196"/>
        <v>0.12800969031598475</v>
      </c>
      <c r="AE202" s="2">
        <f t="shared" si="197"/>
        <v>0.59530603036136809</v>
      </c>
      <c r="AF202" s="2">
        <f t="shared" si="198"/>
        <v>1.2169572915861624</v>
      </c>
      <c r="AG202" s="2">
        <f t="shared" si="199"/>
        <v>7.4642844443367586</v>
      </c>
      <c r="AH202" s="2">
        <f t="shared" si="218"/>
        <v>0.36715718092055361</v>
      </c>
      <c r="AI202" s="2">
        <f t="shared" si="200"/>
        <v>7.0671262032771645E-2</v>
      </c>
      <c r="AJ202" s="2">
        <f t="shared" si="201"/>
        <v>0.37734646157466817</v>
      </c>
      <c r="AK202" s="2">
        <f t="shared" si="202"/>
        <v>0.65807491626536319</v>
      </c>
      <c r="AL202" s="2">
        <f t="shared" si="203"/>
        <v>4.8639396852764927</v>
      </c>
      <c r="AM202" s="2">
        <f t="shared" si="219"/>
        <v>0.22728488332613303</v>
      </c>
      <c r="AN202" s="2">
        <f t="shared" si="204"/>
        <v>3.9016009373791981E-2</v>
      </c>
      <c r="AO202" s="2">
        <f t="shared" si="205"/>
        <v>0.23918849264215777</v>
      </c>
      <c r="AP202" s="2">
        <f t="shared" si="206"/>
        <v>0.35585685579254633</v>
      </c>
      <c r="AQ202" s="2">
        <f t="shared" si="207"/>
        <v>3.1694812059255213</v>
      </c>
      <c r="AR202" s="2">
        <f t="shared" si="220"/>
        <v>0.14126883113980326</v>
      </c>
      <c r="AS202" s="2">
        <f t="shared" si="208"/>
        <v>2.1539858546037096E-2</v>
      </c>
      <c r="AT202" s="2">
        <f t="shared" si="209"/>
        <v>0.15161434076706398</v>
      </c>
      <c r="AU202" s="2">
        <f t="shared" si="210"/>
        <v>0.19243113311964144</v>
      </c>
      <c r="AV202" s="2">
        <f t="shared" si="211"/>
        <v>2.0653239482232699</v>
      </c>
      <c r="AW202" s="2">
        <f t="shared" si="221"/>
        <v>8.8134260561446492E-2</v>
      </c>
      <c r="AX202" s="2">
        <f t="shared" si="212"/>
        <v>1.1891669948565897E-2</v>
      </c>
      <c r="AY202" s="2">
        <f t="shared" si="213"/>
        <v>9.6103738404428277E-2</v>
      </c>
      <c r="AZ202" s="2">
        <f t="shared" si="214"/>
        <v>0.10405796710376279</v>
      </c>
      <c r="BA202" s="2">
        <f t="shared" si="215"/>
        <v>1.3458237275961287</v>
      </c>
      <c r="BB202" s="2">
        <f t="shared" si="222"/>
        <v>5.5173639425559404E-2</v>
      </c>
      <c r="BD202" s="2">
        <f t="shared" si="274"/>
        <v>235.95595499847667</v>
      </c>
      <c r="BE202" s="2">
        <f t="shared" si="275"/>
        <v>4192.7576566195494</v>
      </c>
      <c r="BF202" s="2">
        <f t="shared" si="223"/>
        <v>39.809211585023938</v>
      </c>
      <c r="BG202" s="2">
        <f t="shared" si="224"/>
        <v>41.70498679582473</v>
      </c>
      <c r="BH202" s="2">
        <f t="shared" si="257"/>
        <v>0.82498855400060578</v>
      </c>
      <c r="BI202" s="2">
        <f t="shared" si="225"/>
        <v>1.8286244955818471</v>
      </c>
      <c r="BJ202" s="2">
        <f t="shared" si="226"/>
        <v>177.41418558742706</v>
      </c>
      <c r="BK202" s="2">
        <f t="shared" si="227"/>
        <v>138.5897680004343</v>
      </c>
      <c r="BL202" s="2">
        <f t="shared" si="228"/>
        <v>222.65578177799574</v>
      </c>
      <c r="BM202" s="2">
        <f t="shared" si="229"/>
        <v>201.00868449714994</v>
      </c>
      <c r="BN202" s="2">
        <f t="shared" si="230"/>
        <v>238.77778831663764</v>
      </c>
      <c r="BO202" s="2">
        <f t="shared" si="231"/>
        <v>273.44979332780764</v>
      </c>
      <c r="BP202" s="2">
        <f t="shared" si="232"/>
        <v>200.07187952999593</v>
      </c>
      <c r="BQ202" s="2">
        <f t="shared" si="233"/>
        <v>342.5067919903525</v>
      </c>
      <c r="BR202" s="2">
        <f t="shared" si="234"/>
        <v>113.84781114063897</v>
      </c>
      <c r="BS202" s="2">
        <f t="shared" si="235"/>
        <v>391.14290286640761</v>
      </c>
      <c r="BU202" s="2">
        <f t="shared" si="236"/>
        <v>3.3230982347249931</v>
      </c>
      <c r="BV202" s="2">
        <f t="shared" si="237"/>
        <v>4.8197757616188435</v>
      </c>
      <c r="BW202" s="2">
        <f t="shared" si="238"/>
        <v>6.5567648940050471</v>
      </c>
      <c r="BX202" s="2">
        <f t="shared" si="239"/>
        <v>8.21261000913786</v>
      </c>
      <c r="BY202" s="2">
        <f t="shared" si="240"/>
        <v>9.3788041411289136</v>
      </c>
      <c r="CA202" s="2">
        <f t="shared" si="241"/>
        <v>3.3054562021162375</v>
      </c>
      <c r="CB202" s="2">
        <f t="shared" si="242"/>
        <v>4.7941880012978171</v>
      </c>
      <c r="CC202" s="2">
        <f t="shared" si="243"/>
        <v>6.5219556130577585</v>
      </c>
      <c r="CD202" s="2">
        <f t="shared" si="258"/>
        <v>8.1690099939260943</v>
      </c>
      <c r="CE202" s="2">
        <f t="shared" si="244"/>
        <v>9.3290129051191162</v>
      </c>
      <c r="CG202" s="2">
        <f t="shared" si="259"/>
        <v>75.789079898733746</v>
      </c>
      <c r="CH202" s="2">
        <f t="shared" si="260"/>
        <v>109.92343424404982</v>
      </c>
      <c r="CI202" s="2">
        <f t="shared" si="261"/>
        <v>149.53851596568441</v>
      </c>
      <c r="CJ202" s="2">
        <f t="shared" si="262"/>
        <v>187.30296614634969</v>
      </c>
      <c r="CK202" s="2">
        <f t="shared" si="263"/>
        <v>213.90006740664953</v>
      </c>
    </row>
    <row r="203" spans="1:89">
      <c r="A203" s="2">
        <v>1.4</v>
      </c>
      <c r="B203" s="2">
        <f t="shared" si="276"/>
        <v>1395.6532011203408</v>
      </c>
      <c r="C203" s="3">
        <v>19</v>
      </c>
      <c r="D203" s="2">
        <f t="shared" si="277"/>
        <v>59.775285556780602</v>
      </c>
      <c r="E203" s="2">
        <f t="shared" si="278"/>
        <v>22.131672546857772</v>
      </c>
      <c r="F203" s="2">
        <v>0</v>
      </c>
      <c r="G203" s="2">
        <f t="shared" si="273"/>
        <v>1.2963362734288864</v>
      </c>
      <c r="H203" s="3">
        <f t="shared" si="279"/>
        <v>83.203294377067266</v>
      </c>
      <c r="J203" s="2">
        <f t="shared" si="270"/>
        <v>71.842450475441794</v>
      </c>
      <c r="K203" s="2">
        <f t="shared" si="250"/>
        <v>26.599514733827377</v>
      </c>
      <c r="L203" s="2">
        <f t="shared" si="251"/>
        <v>0</v>
      </c>
      <c r="M203" s="2">
        <f t="shared" si="271"/>
        <v>1.5580347907308181</v>
      </c>
      <c r="N203" s="3">
        <f t="shared" si="268"/>
        <v>99.999999999999986</v>
      </c>
      <c r="O203" s="2">
        <v>8.0000000000000002E-3</v>
      </c>
      <c r="P203" s="2">
        <f t="shared" si="192"/>
        <v>7.0689192411419563E-2</v>
      </c>
      <c r="Q203" s="2">
        <f t="shared" si="193"/>
        <v>0.18508288550095936</v>
      </c>
      <c r="R203" s="2">
        <v>0.3</v>
      </c>
      <c r="S203" s="2">
        <f t="shared" si="269"/>
        <v>2.9224482560926926E-2</v>
      </c>
      <c r="T203" s="2">
        <v>0.12</v>
      </c>
      <c r="U203" s="2">
        <f t="shared" si="194"/>
        <v>0.65153613426558277</v>
      </c>
      <c r="V203" s="2">
        <f t="shared" si="195"/>
        <v>1.0073329055873061</v>
      </c>
      <c r="W203" s="2">
        <v>0.06</v>
      </c>
      <c r="X203" s="2">
        <f t="shared" si="254"/>
        <v>0.26045121147515166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17"/>
        <v>8.283108917163455E-2</v>
      </c>
      <c r="AD203" s="2">
        <f t="shared" si="196"/>
        <v>0.12786826083596778</v>
      </c>
      <c r="AE203" s="2">
        <f t="shared" si="197"/>
        <v>0.5932060738720486</v>
      </c>
      <c r="AF203" s="2">
        <f t="shared" si="198"/>
        <v>1.2128536105965781</v>
      </c>
      <c r="AG203" s="2">
        <f t="shared" si="199"/>
        <v>7.4535006504898877</v>
      </c>
      <c r="AH203" s="2">
        <f t="shared" si="218"/>
        <v>0.36578176224842368</v>
      </c>
      <c r="AI203" s="2">
        <f t="shared" si="200"/>
        <v>7.0593182007605032E-2</v>
      </c>
      <c r="AJ203" s="2">
        <f t="shared" si="201"/>
        <v>0.37601536276113118</v>
      </c>
      <c r="AK203" s="2">
        <f t="shared" si="202"/>
        <v>0.65585583303025585</v>
      </c>
      <c r="AL203" s="2">
        <f t="shared" si="203"/>
        <v>4.8569126590101712</v>
      </c>
      <c r="AM203" s="2">
        <f t="shared" si="219"/>
        <v>0.22640652262474142</v>
      </c>
      <c r="AN203" s="2">
        <f t="shared" si="204"/>
        <v>3.8972903153439022E-2</v>
      </c>
      <c r="AO203" s="2">
        <f t="shared" si="205"/>
        <v>0.23834474942156664</v>
      </c>
      <c r="AP203" s="2">
        <f t="shared" si="206"/>
        <v>0.35465687694018605</v>
      </c>
      <c r="AQ203" s="2">
        <f t="shared" si="207"/>
        <v>3.1649021960845753</v>
      </c>
      <c r="AR203" s="2">
        <f t="shared" si="220"/>
        <v>0.14070791269414629</v>
      </c>
      <c r="AS203" s="2">
        <f t="shared" si="208"/>
        <v>2.1516060574287565E-2</v>
      </c>
      <c r="AT203" s="2">
        <f t="shared" si="209"/>
        <v>0.1510795174954529</v>
      </c>
      <c r="AU203" s="2">
        <f t="shared" si="210"/>
        <v>0.19178223936778432</v>
      </c>
      <c r="AV203" s="2">
        <f t="shared" si="211"/>
        <v>2.0623401353942254</v>
      </c>
      <c r="AW203" s="2">
        <f t="shared" si="221"/>
        <v>8.7776060490994012E-2</v>
      </c>
      <c r="AX203" s="2">
        <f t="shared" si="212"/>
        <v>1.1878531625262338E-2</v>
      </c>
      <c r="AY203" s="2">
        <f t="shared" si="213"/>
        <v>9.576473013167866E-2</v>
      </c>
      <c r="AZ203" s="2">
        <f t="shared" si="214"/>
        <v>0.10370707500231365</v>
      </c>
      <c r="BA203" s="2">
        <f t="shared" si="215"/>
        <v>1.3438793904341602</v>
      </c>
      <c r="BB203" s="2">
        <f t="shared" si="222"/>
        <v>5.4944890149700144E-2</v>
      </c>
      <c r="BD203" s="2">
        <f t="shared" si="274"/>
        <v>227.4061715348366</v>
      </c>
      <c r="BE203" s="2">
        <f t="shared" si="275"/>
        <v>4171.8873856454184</v>
      </c>
      <c r="BF203" s="2">
        <f t="shared" si="223"/>
        <v>39.739074316056772</v>
      </c>
      <c r="BG203" s="2">
        <f t="shared" si="224"/>
        <v>41.694639888036477</v>
      </c>
      <c r="BH203" s="2">
        <f t="shared" si="257"/>
        <v>0.81551977350000693</v>
      </c>
      <c r="BI203" s="2">
        <f t="shared" si="225"/>
        <v>1.8232923654656268</v>
      </c>
      <c r="BJ203" s="2">
        <f t="shared" si="226"/>
        <v>177.70203505892036</v>
      </c>
      <c r="BK203" s="2">
        <f t="shared" si="227"/>
        <v>138.79562203758425</v>
      </c>
      <c r="BL203" s="2">
        <f t="shared" si="228"/>
        <v>222.58290477007995</v>
      </c>
      <c r="BM203" s="2">
        <f t="shared" si="229"/>
        <v>201.12223302490221</v>
      </c>
      <c r="BN203" s="2">
        <f t="shared" si="230"/>
        <v>237.93877179648717</v>
      </c>
      <c r="BO203" s="2">
        <f t="shared" si="231"/>
        <v>273.26289321448485</v>
      </c>
      <c r="BP203" s="2">
        <f t="shared" si="232"/>
        <v>198.34520073353102</v>
      </c>
      <c r="BQ203" s="2">
        <f t="shared" si="233"/>
        <v>341.74804677321134</v>
      </c>
      <c r="BR203" s="2">
        <f t="shared" si="234"/>
        <v>111.94254717536577</v>
      </c>
      <c r="BS203" s="2">
        <f t="shared" si="235"/>
        <v>389.67342731013895</v>
      </c>
      <c r="BU203" s="2">
        <f t="shared" si="236"/>
        <v>3.3288600743475696</v>
      </c>
      <c r="BV203" s="2">
        <f t="shared" si="237"/>
        <v>4.8236951695704802</v>
      </c>
      <c r="BW203" s="2">
        <f t="shared" si="238"/>
        <v>6.5539094221291663</v>
      </c>
      <c r="BX203" s="2">
        <f t="shared" si="239"/>
        <v>8.1964503756577543</v>
      </c>
      <c r="BY203" s="2">
        <f t="shared" si="240"/>
        <v>9.3458878253065016</v>
      </c>
      <c r="CA203" s="2">
        <f t="shared" si="241"/>
        <v>3.3269263814538861</v>
      </c>
      <c r="CB203" s="2">
        <f t="shared" si="242"/>
        <v>4.8208931457958633</v>
      </c>
      <c r="CC203" s="2">
        <f t="shared" si="243"/>
        <v>6.5501023386854751</v>
      </c>
      <c r="CD203" s="2">
        <f t="shared" si="258"/>
        <v>8.1916891608602391</v>
      </c>
      <c r="CE203" s="2">
        <f t="shared" si="244"/>
        <v>9.3404589167704462</v>
      </c>
      <c r="CG203" s="2">
        <f t="shared" si="259"/>
        <v>76.123623762412379</v>
      </c>
      <c r="CH203" s="2">
        <f t="shared" si="260"/>
        <v>110.30717664061531</v>
      </c>
      <c r="CI203" s="2">
        <f t="shared" si="261"/>
        <v>149.8733271691728</v>
      </c>
      <c r="CJ203" s="2">
        <f t="shared" si="262"/>
        <v>187.43458440683855</v>
      </c>
      <c r="CK203" s="2">
        <f t="shared" si="263"/>
        <v>213.71966158078294</v>
      </c>
    </row>
    <row r="204" spans="1:89">
      <c r="A204" s="2">
        <v>1.4</v>
      </c>
      <c r="B204" s="2">
        <f t="shared" si="276"/>
        <v>1396.3674868346263</v>
      </c>
      <c r="C204" s="3">
        <v>19.100000000000001</v>
      </c>
      <c r="D204" s="2">
        <f t="shared" si="277"/>
        <v>59.780085556780598</v>
      </c>
      <c r="E204" s="2">
        <f t="shared" si="278"/>
        <v>22.033572546857769</v>
      </c>
      <c r="F204" s="2">
        <v>0</v>
      </c>
      <c r="G204" s="2">
        <f t="shared" si="273"/>
        <v>1.2932362734288865</v>
      </c>
      <c r="H204" s="3">
        <f t="shared" si="279"/>
        <v>83.106894377067263</v>
      </c>
      <c r="J204" s="2">
        <f t="shared" si="270"/>
        <v>71.93155995644625</v>
      </c>
      <c r="K204" s="2">
        <f t="shared" si="250"/>
        <v>26.512328143184437</v>
      </c>
      <c r="L204" s="2">
        <f t="shared" si="251"/>
        <v>0</v>
      </c>
      <c r="M204" s="2">
        <f t="shared" si="271"/>
        <v>1.5561119003692978</v>
      </c>
      <c r="N204" s="3">
        <f t="shared" si="268"/>
        <v>99.999999999999986</v>
      </c>
      <c r="O204" s="2">
        <v>8.0000000000000002E-3</v>
      </c>
      <c r="P204" s="2">
        <f t="shared" si="192"/>
        <v>7.0533996218158118E-2</v>
      </c>
      <c r="Q204" s="2">
        <f t="shared" si="193"/>
        <v>0.18499276864813102</v>
      </c>
      <c r="R204" s="2">
        <v>0.3</v>
      </c>
      <c r="S204" s="2">
        <f t="shared" si="269"/>
        <v>2.9123065027482974E-2</v>
      </c>
      <c r="T204" s="2">
        <v>0.12</v>
      </c>
      <c r="U204" s="2">
        <f t="shared" ref="U204:U267" si="280">10^(3.31-(73*A204)/(B204+273.15)-0.038*$I$2)</f>
        <v>0.65157544345241869</v>
      </c>
      <c r="V204" s="2">
        <f t="shared" si="195"/>
        <v>1.0060742147803985</v>
      </c>
      <c r="W204" s="2">
        <v>0.06</v>
      </c>
      <c r="X204" s="2">
        <f t="shared" si="254"/>
        <v>0.25999935875647145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17"/>
        <v>8.2662175110904956E-2</v>
      </c>
      <c r="AD204" s="2">
        <f t="shared" ref="AD204:AD267" si="281">10^(-2.3-0.258*$AE$9+1871/(B204+273.15)-0.24*$L$2)</f>
        <v>0.12772710842988966</v>
      </c>
      <c r="AE204" s="2">
        <f t="shared" si="197"/>
        <v>0.59111531242172755</v>
      </c>
      <c r="AF204" s="2">
        <f t="shared" si="198"/>
        <v>1.2087672612515441</v>
      </c>
      <c r="AG204" s="2">
        <f t="shared" ref="AG204:AG267" si="282">10^(-1.09+0.004*$K$2-0.186*$AE$9+2447/(B204+273.15))</f>
        <v>7.4427416436791258</v>
      </c>
      <c r="AH204" s="2">
        <f t="shared" si="218"/>
        <v>0.36441192134577177</v>
      </c>
      <c r="AI204" s="2">
        <f t="shared" ref="AI204:AI267" si="283">10^(-2.3-0.258*$AJ$9+1871/(B204+273.15)-0.24*$L$2)</f>
        <v>7.0515254948709125E-2</v>
      </c>
      <c r="AJ204" s="2">
        <f t="shared" si="201"/>
        <v>0.37469009240430906</v>
      </c>
      <c r="AK204" s="2">
        <f t="shared" si="202"/>
        <v>0.65364612195686289</v>
      </c>
      <c r="AL204" s="2">
        <f t="shared" ref="AL204:AL267" si="284">10^(-1.09+0.004*$K$2-0.186*$AJ$9+2447/(B204+273.15))</f>
        <v>4.8499017846803865</v>
      </c>
      <c r="AM204" s="2">
        <f t="shared" si="219"/>
        <v>0.22553168853773747</v>
      </c>
      <c r="AN204" s="2">
        <f t="shared" ref="AN204:AN267" si="285">10^(-2.3-0.258*$AO$9+1871/(B204+273.15)-0.24*$L$2)</f>
        <v>3.8929881382313077E-2</v>
      </c>
      <c r="AO204" s="2">
        <f t="shared" si="205"/>
        <v>0.23750470068315044</v>
      </c>
      <c r="AP204" s="2">
        <f t="shared" si="206"/>
        <v>0.35346196612478797</v>
      </c>
      <c r="AQ204" s="2">
        <f t="shared" ref="AQ204:AQ267" si="286">10^(-1.09+0.004*$K$2-0.186*$AO$9+2447/(B204+273.15))</f>
        <v>3.1603337113040944</v>
      </c>
      <c r="AR204" s="2">
        <f t="shared" si="220"/>
        <v>0.1401492255410825</v>
      </c>
      <c r="AS204" s="2">
        <f t="shared" ref="AS204:AS267" si="287">10^(-2.3-0.258*$AT$9+1871/(B204+273.15)-0.24*$L$2)</f>
        <v>2.1492309225051034E-2</v>
      </c>
      <c r="AT204" s="2">
        <f t="shared" si="209"/>
        <v>0.15054703604419128</v>
      </c>
      <c r="AU204" s="2">
        <f t="shared" si="210"/>
        <v>0.19113608617882344</v>
      </c>
      <c r="AV204" s="2">
        <f t="shared" ref="AV204:AV267" si="288">10^(-1.09+0.004*$K$2-0.186*$AT$9+2447/(B204+273.15))</f>
        <v>2.0593631809934294</v>
      </c>
      <c r="AW204" s="2">
        <f t="shared" si="221"/>
        <v>8.7419273033379027E-2</v>
      </c>
      <c r="AX204" s="2">
        <f t="shared" ref="AX204:AX267" si="289">10^(-2.3-0.258*$AY$9+1871/(B204+273.15)-0.24*$L$2)</f>
        <v>1.1865419041196371E-2</v>
      </c>
      <c r="AY204" s="2">
        <f t="shared" si="213"/>
        <v>9.5427206267917786E-2</v>
      </c>
      <c r="AZ204" s="2">
        <f t="shared" si="214"/>
        <v>0.10335766487209799</v>
      </c>
      <c r="BA204" s="2">
        <f t="shared" ref="BA204:BA267" si="290">10^(-1.09+0.004*$K$2-0.186*$AY$9+2447/(B204+273.15))</f>
        <v>1.3419395224187771</v>
      </c>
      <c r="BB204" s="2">
        <f t="shared" si="222"/>
        <v>5.4717035679443103E-2</v>
      </c>
      <c r="BD204" s="2">
        <f t="shared" si="274"/>
        <v>219.12439904343071</v>
      </c>
      <c r="BE204" s="2">
        <f t="shared" si="275"/>
        <v>4151.1922914747274</v>
      </c>
      <c r="BF204" s="2">
        <f t="shared" si="223"/>
        <v>39.6688579842629</v>
      </c>
      <c r="BG204" s="2">
        <f t="shared" si="224"/>
        <v>41.684033700058606</v>
      </c>
      <c r="BH204" s="2">
        <f t="shared" si="257"/>
        <v>0.80612894864004747</v>
      </c>
      <c r="BI204" s="2">
        <f t="shared" si="225"/>
        <v>1.8179669025503096</v>
      </c>
      <c r="BJ204" s="2">
        <f t="shared" si="226"/>
        <v>177.98742563145635</v>
      </c>
      <c r="BK204" s="2">
        <f t="shared" si="227"/>
        <v>139.00081472655739</v>
      </c>
      <c r="BL204" s="2">
        <f t="shared" si="228"/>
        <v>222.50408387617807</v>
      </c>
      <c r="BM204" s="2">
        <f t="shared" si="229"/>
        <v>201.2341798879979</v>
      </c>
      <c r="BN204" s="2">
        <f t="shared" si="230"/>
        <v>237.09226189178696</v>
      </c>
      <c r="BO204" s="2">
        <f t="shared" si="231"/>
        <v>273.0735181813817</v>
      </c>
      <c r="BP204" s="2">
        <f t="shared" si="232"/>
        <v>196.61924182012953</v>
      </c>
      <c r="BQ204" s="2">
        <f t="shared" si="233"/>
        <v>340.98821009806437</v>
      </c>
      <c r="BR204" s="2">
        <f t="shared" si="234"/>
        <v>110.05625234041457</v>
      </c>
      <c r="BS204" s="2">
        <f t="shared" si="235"/>
        <v>388.20946304328174</v>
      </c>
      <c r="BU204" s="2">
        <f t="shared" si="236"/>
        <v>3.3346296504496387</v>
      </c>
      <c r="BV204" s="2">
        <f t="shared" si="237"/>
        <v>4.8276081277545595</v>
      </c>
      <c r="BW204" s="2">
        <f t="shared" si="238"/>
        <v>6.5510339077620925</v>
      </c>
      <c r="BX204" s="2">
        <f t="shared" si="239"/>
        <v>8.1803074182234177</v>
      </c>
      <c r="BY204" s="2">
        <f t="shared" si="240"/>
        <v>9.3131453121038987</v>
      </c>
      <c r="CA204" s="2">
        <f t="shared" si="241"/>
        <v>3.3484552139880952</v>
      </c>
      <c r="CB204" s="2">
        <f t="shared" si="242"/>
        <v>4.8476236646823381</v>
      </c>
      <c r="CC204" s="2">
        <f t="shared" si="243"/>
        <v>6.5781948656580118</v>
      </c>
      <c r="CD204" s="2">
        <f t="shared" si="258"/>
        <v>8.2142234364413635</v>
      </c>
      <c r="CE204" s="2">
        <f t="shared" si="244"/>
        <v>9.3517581404394257</v>
      </c>
      <c r="CG204" s="2">
        <f t="shared" si="259"/>
        <v>76.459485885888256</v>
      </c>
      <c r="CH204" s="2">
        <f t="shared" si="260"/>
        <v>110.69188311717849</v>
      </c>
      <c r="CI204" s="2">
        <f t="shared" si="261"/>
        <v>150.20819014818383</v>
      </c>
      <c r="CJ204" s="2">
        <f t="shared" si="262"/>
        <v>187.56568649281448</v>
      </c>
      <c r="CK204" s="2">
        <f t="shared" si="263"/>
        <v>213.54044592268841</v>
      </c>
    </row>
    <row r="205" spans="1:89">
      <c r="A205" s="2">
        <v>1.4</v>
      </c>
      <c r="B205" s="2">
        <f t="shared" si="276"/>
        <v>1397.0817725489121</v>
      </c>
      <c r="C205" s="3">
        <v>19.2</v>
      </c>
      <c r="D205" s="2">
        <f t="shared" si="277"/>
        <v>59.784885556780601</v>
      </c>
      <c r="E205" s="2">
        <f t="shared" si="278"/>
        <v>21.93547254685777</v>
      </c>
      <c r="F205" s="2">
        <v>0</v>
      </c>
      <c r="G205" s="2">
        <f t="shared" si="273"/>
        <v>1.2901362734288864</v>
      </c>
      <c r="H205" s="3">
        <f t="shared" si="279"/>
        <v>83.010494377067261</v>
      </c>
      <c r="J205" s="2">
        <f t="shared" si="270"/>
        <v>72.020876402944253</v>
      </c>
      <c r="K205" s="2">
        <f t="shared" si="250"/>
        <v>26.424939053149085</v>
      </c>
      <c r="L205" s="2">
        <f t="shared" si="251"/>
        <v>0</v>
      </c>
      <c r="M205" s="2">
        <f t="shared" si="271"/>
        <v>1.5541845439066599</v>
      </c>
      <c r="N205" s="3">
        <f t="shared" si="268"/>
        <v>100</v>
      </c>
      <c r="O205" s="2">
        <v>8.0000000000000002E-3</v>
      </c>
      <c r="P205" s="2">
        <f t="shared" ref="P205:P268" si="291">10^(-3.46+3852/(B205+273.15)+0.87*$J$2-92*A205/(B205+273))</f>
        <v>7.0379273058052264E-2</v>
      </c>
      <c r="Q205" s="2">
        <f t="shared" ref="Q205:Q268" si="292">10^(-1.48+2.53*$M$2+1154/(B205+273.15)-235*A205/(B205+273.15))</f>
        <v>0.18490277269506597</v>
      </c>
      <c r="R205" s="2">
        <v>0.3</v>
      </c>
      <c r="S205" s="2">
        <f t="shared" si="269"/>
        <v>2.902190375559521E-2</v>
      </c>
      <c r="T205" s="2">
        <v>0.12</v>
      </c>
      <c r="U205" s="2">
        <f t="shared" si="280"/>
        <v>0.65161472138618759</v>
      </c>
      <c r="V205" s="2">
        <f t="shared" ref="V205:V268" si="293">10^(-1.51+2.44*$M$2+2342/(B205+273.15)-160*A205/(B205+273.15))</f>
        <v>1.0048181713013571</v>
      </c>
      <c r="W205" s="2">
        <v>0.06</v>
      </c>
      <c r="X205" s="2">
        <f t="shared" si="254"/>
        <v>0.25954635539752435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17"/>
        <v>8.2492868730732485E-2</v>
      </c>
      <c r="AD205" s="2">
        <f t="shared" si="281"/>
        <v>0.12758623237016994</v>
      </c>
      <c r="AE205" s="2">
        <f t="shared" ref="AE205:AE268" si="294">10^(-4.61-0.198*$AE$9+5981/(B205+273.15)+4.48*$J$2)</f>
        <v>0.58903369869560407</v>
      </c>
      <c r="AF205" s="2">
        <f t="shared" ref="AF205:AF268" si="295">10^(-4.24-0.267*$AE$9+5717/(B205+273.15)+3.64*$M$2)</f>
        <v>1.2046981571082485</v>
      </c>
      <c r="AG205" s="2">
        <f t="shared" si="282"/>
        <v>7.4320073497279306</v>
      </c>
      <c r="AH205" s="2">
        <f t="shared" si="218"/>
        <v>0.36304762813679503</v>
      </c>
      <c r="AI205" s="2">
        <f t="shared" si="283"/>
        <v>7.0437480454403081E-2</v>
      </c>
      <c r="AJ205" s="2">
        <f t="shared" ref="AJ205:AJ268" si="296">10^(-4.61-0.198*$AJ$9+5981/(B205+273.15)+4.48*$J$2)</f>
        <v>0.37337062051278269</v>
      </c>
      <c r="AK205" s="2">
        <f t="shared" ref="AK205:AK268" si="297">10^(-4.24-0.267*$AJ$9+5717/(B205+273.15)+3.64*$M$2)</f>
        <v>0.65144573630086</v>
      </c>
      <c r="AL205" s="2">
        <f t="shared" si="284"/>
        <v>4.8429070139515931</v>
      </c>
      <c r="AM205" s="2">
        <f t="shared" si="219"/>
        <v>0.22466036193888825</v>
      </c>
      <c r="AN205" s="2">
        <f t="shared" si="285"/>
        <v>3.888694383865525E-2</v>
      </c>
      <c r="AO205" s="2">
        <f t="shared" ref="AO205:AO268" si="298">10^(-4.61-0.198*$AO$9+5981/(B205+273.15)+4.48*$J$2)</f>
        <v>0.23666832741625701</v>
      </c>
      <c r="AP205" s="2">
        <f t="shared" ref="AP205:AP268" si="299">10^(-4.24-0.267*$AO$9+5717/(B205+273.15)+3.64*$M$2)</f>
        <v>0.35227209806915699</v>
      </c>
      <c r="AQ205" s="2">
        <f t="shared" si="286"/>
        <v>3.1557757200872669</v>
      </c>
      <c r="AR205" s="2">
        <f t="shared" si="220"/>
        <v>0.1395927575187289</v>
      </c>
      <c r="AS205" s="2">
        <f t="shared" si="287"/>
        <v>2.1468604375899411E-2</v>
      </c>
      <c r="AT205" s="2">
        <f t="shared" ref="AT205:AT268" si="300">10^(-4.61-0.198*$AT$9+5981/(B205+273.15)+4.48*$J$2)</f>
        <v>0.15001688436300253</v>
      </c>
      <c r="AU205" s="2">
        <f t="shared" ref="AU205:AU268" si="301">10^(-4.24-0.267*$AT$9+5717/(B205+273.15)+3.64*$M$2)</f>
        <v>0.19049265988400615</v>
      </c>
      <c r="AV205" s="2">
        <f t="shared" si="288"/>
        <v>2.0563930644966648</v>
      </c>
      <c r="AW205" s="2">
        <f t="shared" si="221"/>
        <v>8.7063890455735843E-2</v>
      </c>
      <c r="AX205" s="2">
        <f t="shared" si="289"/>
        <v>1.1852332128778202E-2</v>
      </c>
      <c r="AY205" s="2">
        <f t="shared" ref="AY205:AY268" si="302">10^(-4.61-0.198*$AY$9+5981/(B205+273.15)+4.48*$J$2)</f>
        <v>9.5091159174840303E-2</v>
      </c>
      <c r="AZ205" s="2">
        <f t="shared" ref="AZ205:AZ268" si="303">10^(-4.24-0.267*$AY$9+5717/(B205+273.15)+3.64*$M$2)</f>
        <v>0.10300972932167868</v>
      </c>
      <c r="BA205" s="2">
        <f t="shared" si="290"/>
        <v>1.3400041101758167</v>
      </c>
      <c r="BB205" s="2">
        <f t="shared" si="222"/>
        <v>5.449007109828486E-2</v>
      </c>
      <c r="BD205" s="2">
        <f t="shared" si="274"/>
        <v>211.10374893063511</v>
      </c>
      <c r="BE205" s="2">
        <f t="shared" si="275"/>
        <v>4130.6709969823114</v>
      </c>
      <c r="BF205" s="2">
        <f t="shared" ref="BF205:BF268" si="304">(($X$6-BG204*C204/100)/((100-C204)/100))/((C205-C204)/100+X205*(1-(C205-C204)/100))</f>
        <v>39.598562174138131</v>
      </c>
      <c r="BG205" s="2">
        <f t="shared" ref="BG205:BG268" si="305">(BG204*C204+BF205*(C205-C204))/C205</f>
        <v>41.673171869194434</v>
      </c>
      <c r="BH205" s="2">
        <f t="shared" si="257"/>
        <v>0.79681569578873312</v>
      </c>
      <c r="BI205" s="2">
        <f t="shared" ref="BI205:BI268" si="306">(BI204*C204+BH205*(C205-C204))/C205</f>
        <v>1.8126484066817599</v>
      </c>
      <c r="BJ205" s="2">
        <f t="shared" ref="BJ205:BJ268" si="307">(($V$6-BK204*C204/100)/((100-C204)/100))/((C205-C204)/100+AH205*(1-(C205-C204)/100))</f>
        <v>178.27033240984557</v>
      </c>
      <c r="BK205" s="2">
        <f t="shared" ref="BK205:BK268" si="308">(BK204*C204+BJ205*(C205-C204))/C205</f>
        <v>139.20534346449119</v>
      </c>
      <c r="BL205" s="2">
        <f t="shared" ref="BL205:BL268" si="309">(($V$6-BM204*C204/100)/((100-C204)/100))/((C205-C204)/100+AM205*(1-(C205-C204)/100))</f>
        <v>222.41929797744456</v>
      </c>
      <c r="BM205" s="2">
        <f t="shared" ref="BM205:BM268" si="310">(BM204*C204+BL205*(C205-C204))/C205</f>
        <v>201.34451904471376</v>
      </c>
      <c r="BN205" s="2">
        <f t="shared" ref="BN205:BN268" si="311">(($V$6-BO204*C204/100)/((100-C204)/100))/((C205-C204)/100+AR205*(1-(C205-C204)/100))</f>
        <v>236.2383068404246</v>
      </c>
      <c r="BO205" s="2">
        <f t="shared" ref="BO205:BO268" si="312">(BO204*C204+BN205*(C205-C204))/C205</f>
        <v>272.88166812231424</v>
      </c>
      <c r="BP205" s="2">
        <f t="shared" ref="BP205:BP268" si="313">(($V$6-BQ204*C204/100)/((100-C204)/100))/((C205-C204)/100+AW205*(1-(C205-C204)/100))</f>
        <v>194.89416805820667</v>
      </c>
      <c r="BQ205" s="2">
        <f t="shared" ref="BQ205:BQ268" si="314">(BQ204*C204+BP205*(C205-C204))/C205</f>
        <v>340.22730362910681</v>
      </c>
      <c r="BR205" s="2">
        <f t="shared" ref="BR205:BR268" si="315">(($V$6-BS204*C204/100)/((100-C204)/100))/((C205-C204)/100+BB205*(1-(C205-C204)/100))</f>
        <v>108.18897363171133</v>
      </c>
      <c r="BS205" s="2">
        <f t="shared" ref="BS205:BS268" si="316">(BS204*C204+BR205*(C205-C204))/C205</f>
        <v>386.75102299426322</v>
      </c>
      <c r="BU205" s="2">
        <f t="shared" si="236"/>
        <v>3.3404067226136513</v>
      </c>
      <c r="BV205" s="2">
        <f t="shared" si="237"/>
        <v>4.8315141376015891</v>
      </c>
      <c r="BW205" s="2">
        <f t="shared" si="238"/>
        <v>6.5481377078482792</v>
      </c>
      <c r="BX205" s="2">
        <f t="shared" si="239"/>
        <v>8.164180655531263</v>
      </c>
      <c r="BY205" s="2">
        <f t="shared" si="240"/>
        <v>9.2805756232862269</v>
      </c>
      <c r="CA205" s="2">
        <f t="shared" si="241"/>
        <v>3.370041902785009</v>
      </c>
      <c r="CB205" s="2">
        <f t="shared" si="242"/>
        <v>4.8743780173198816</v>
      </c>
      <c r="CC205" s="2">
        <f t="shared" si="243"/>
        <v>6.6062310051240996</v>
      </c>
      <c r="CD205" s="2">
        <f t="shared" si="258"/>
        <v>8.2366110464295534</v>
      </c>
      <c r="CE205" s="2">
        <f t="shared" si="244"/>
        <v>9.3629103667856075</v>
      </c>
      <c r="CG205" s="2">
        <f t="shared" si="259"/>
        <v>76.796660042484987</v>
      </c>
      <c r="CH205" s="2">
        <f t="shared" si="260"/>
        <v>111.07753621856304</v>
      </c>
      <c r="CI205" s="2">
        <f t="shared" si="261"/>
        <v>150.54307670280764</v>
      </c>
      <c r="CJ205" s="2">
        <f t="shared" si="262"/>
        <v>187.69624731137355</v>
      </c>
      <c r="CK205" s="2">
        <f t="shared" si="263"/>
        <v>213.36240473807655</v>
      </c>
    </row>
    <row r="206" spans="1:89">
      <c r="A206" s="2">
        <v>1.4</v>
      </c>
      <c r="B206" s="2">
        <f t="shared" si="276"/>
        <v>1397.7960582631979</v>
      </c>
      <c r="C206" s="3">
        <v>19.3</v>
      </c>
      <c r="D206" s="2">
        <f t="shared" si="277"/>
        <v>59.789685556780597</v>
      </c>
      <c r="E206" s="2">
        <f t="shared" si="278"/>
        <v>21.837372546857768</v>
      </c>
      <c r="F206" s="2">
        <v>0</v>
      </c>
      <c r="G206" s="2">
        <f t="shared" si="273"/>
        <v>1.2870362734288863</v>
      </c>
      <c r="H206" s="3">
        <f t="shared" si="279"/>
        <v>82.914094377067244</v>
      </c>
      <c r="J206" s="2">
        <f t="shared" si="270"/>
        <v>72.110400536820549</v>
      </c>
      <c r="K206" s="2">
        <f t="shared" si="250"/>
        <v>26.337346757414078</v>
      </c>
      <c r="L206" s="2">
        <f t="shared" si="251"/>
        <v>0</v>
      </c>
      <c r="M206" s="2">
        <f t="shared" si="271"/>
        <v>1.5522527057653792</v>
      </c>
      <c r="N206" s="3">
        <f t="shared" si="268"/>
        <v>100.00000000000001</v>
      </c>
      <c r="O206" s="2">
        <v>8.0000000000000002E-3</v>
      </c>
      <c r="P206" s="2">
        <f t="shared" si="291"/>
        <v>7.0225021143077618E-2</v>
      </c>
      <c r="Q206" s="2">
        <f t="shared" si="292"/>
        <v>0.18481289740926415</v>
      </c>
      <c r="R206" s="2">
        <v>0.3</v>
      </c>
      <c r="S206" s="2">
        <f t="shared" si="269"/>
        <v>2.8920997489161486E-2</v>
      </c>
      <c r="T206" s="2">
        <v>0.12</v>
      </c>
      <c r="U206" s="2">
        <f t="shared" si="280"/>
        <v>0.6516539681040755</v>
      </c>
      <c r="V206" s="2">
        <f t="shared" si="293"/>
        <v>1.0035647677840167</v>
      </c>
      <c r="W206" s="2">
        <v>0.06</v>
      </c>
      <c r="X206" s="2">
        <f t="shared" si="254"/>
        <v>0.25909219750566281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7">(J206*Y206+K206*Z206+L206*AA206+M206*AB206)/100</f>
        <v>8.2323168662727542E-2</v>
      </c>
      <c r="AD206" s="2">
        <f t="shared" si="281"/>
        <v>0.12744563193159136</v>
      </c>
      <c r="AE206" s="2">
        <f t="shared" si="294"/>
        <v>0.58696118565643263</v>
      </c>
      <c r="AF206" s="2">
        <f t="shared" si="295"/>
        <v>1.2006462122169932</v>
      </c>
      <c r="AG206" s="2">
        <f t="shared" si="282"/>
        <v>7.4212976947296232</v>
      </c>
      <c r="AH206" s="2">
        <f t="shared" ref="AH206:AH269" si="318">(J206*AD206+K206*AE206+L206*AF206+M206*AG206)/100</f>
        <v>0.36168885271966061</v>
      </c>
      <c r="AI206" s="2">
        <f t="shared" si="283"/>
        <v>7.0359858124310878E-2</v>
      </c>
      <c r="AJ206" s="2">
        <f t="shared" si="296"/>
        <v>0.37205691727106682</v>
      </c>
      <c r="AK206" s="2">
        <f t="shared" si="297"/>
        <v>0.64925462958457647</v>
      </c>
      <c r="AL206" s="2">
        <f t="shared" si="284"/>
        <v>4.8359282986640979</v>
      </c>
      <c r="AM206" s="2">
        <f t="shared" ref="AM206:AM269" si="319">(J206*AI206+K206*AJ206+L206*AK206+M206*AL206)/100</f>
        <v>0.22379252381209247</v>
      </c>
      <c r="AN206" s="2">
        <f t="shared" si="285"/>
        <v>3.884409030142693E-2</v>
      </c>
      <c r="AO206" s="2">
        <f t="shared" si="298"/>
        <v>0.23583561072175324</v>
      </c>
      <c r="AP206" s="2">
        <f t="shared" si="299"/>
        <v>0.35108724764029164</v>
      </c>
      <c r="AQ206" s="2">
        <f t="shared" si="286"/>
        <v>3.1512281910518691</v>
      </c>
      <c r="AR206" s="2">
        <f t="shared" ref="AR206:AR269" si="320">(J206*AN206+K206*AO206+L206*AP206+M206*AQ206)/100</f>
        <v>0.13903849653494063</v>
      </c>
      <c r="AS206" s="2">
        <f t="shared" si="287"/>
        <v>2.1444945904802278E-2</v>
      </c>
      <c r="AT206" s="2">
        <f t="shared" si="300"/>
        <v>0.1494890504722986</v>
      </c>
      <c r="AU206" s="2">
        <f t="shared" si="301"/>
        <v>0.18985194689255319</v>
      </c>
      <c r="AV206" s="2">
        <f t="shared" si="288"/>
        <v>2.0534297654543834</v>
      </c>
      <c r="AW206" s="2">
        <f t="shared" ref="AW206:AW269" si="321">(J206*AS206+K206*AT206+L206*AU206+M206*AV206)/100</f>
        <v>8.6709905069369791E-2</v>
      </c>
      <c r="AX206" s="2">
        <f t="shared" si="289"/>
        <v>1.1839270820637605E-2</v>
      </c>
      <c r="AY206" s="2">
        <f t="shared" si="302"/>
        <v>9.4756581258948203E-2</v>
      </c>
      <c r="AZ206" s="2">
        <f t="shared" si="303"/>
        <v>0.10266326100178311</v>
      </c>
      <c r="BA206" s="2">
        <f t="shared" si="290"/>
        <v>1.3380731403797728</v>
      </c>
      <c r="BB206" s="2">
        <f t="shared" ref="BB206:BB269" si="322">(J206*AX206+K206*AY206+L206*AZ206+M206*BA206)/100</f>
        <v>5.4263991517705536E-2</v>
      </c>
      <c r="BD206" s="2">
        <f t="shared" si="274"/>
        <v>203.33746090170752</v>
      </c>
      <c r="BE206" s="2">
        <f t="shared" si="275"/>
        <v>4110.3221185570228</v>
      </c>
      <c r="BF206" s="2">
        <f t="shared" si="304"/>
        <v>39.528186467394953</v>
      </c>
      <c r="BG206" s="2">
        <f t="shared" si="305"/>
        <v>41.662057955195472</v>
      </c>
      <c r="BH206" s="2">
        <f t="shared" ref="BH206:BH269" si="323">(($Y$6-BI205*C205/100)/((100-C205)/100))/((C206-C205)/100+AC206*(1-(C206-C205)/100))</f>
        <v>0.78757963188316626</v>
      </c>
      <c r="BI206" s="2">
        <f t="shared" si="306"/>
        <v>1.8073371695066374</v>
      </c>
      <c r="BJ206" s="2">
        <f t="shared" si="307"/>
        <v>178.55073045136569</v>
      </c>
      <c r="BK206" s="2">
        <f t="shared" si="308"/>
        <v>139.4092055732315</v>
      </c>
      <c r="BL206" s="2">
        <f t="shared" si="309"/>
        <v>222.32852629153837</v>
      </c>
      <c r="BM206" s="2">
        <f t="shared" si="310"/>
        <v>201.45324447086313</v>
      </c>
      <c r="BN206" s="2">
        <f t="shared" si="311"/>
        <v>235.37695589896293</v>
      </c>
      <c r="BO206" s="2">
        <f t="shared" si="312"/>
        <v>272.68734318851449</v>
      </c>
      <c r="BP206" s="2">
        <f t="shared" si="313"/>
        <v>193.17014455491963</v>
      </c>
      <c r="BQ206" s="2">
        <f t="shared" si="314"/>
        <v>339.46534943701255</v>
      </c>
      <c r="BR206" s="2">
        <f t="shared" si="315"/>
        <v>106.34075377717336</v>
      </c>
      <c r="BS206" s="2">
        <f t="shared" si="316"/>
        <v>385.29812004495182</v>
      </c>
      <c r="BU206" s="2">
        <f t="shared" si="236"/>
        <v>3.3461910528557186</v>
      </c>
      <c r="BV206" s="2">
        <f t="shared" si="237"/>
        <v>4.8354127078290636</v>
      </c>
      <c r="BW206" s="2">
        <f t="shared" si="238"/>
        <v>6.5452201972780601</v>
      </c>
      <c r="BX206" s="2">
        <f t="shared" si="239"/>
        <v>8.148069636936393</v>
      </c>
      <c r="BY206" s="2">
        <f t="shared" si="240"/>
        <v>9.2481778134750829</v>
      </c>
      <c r="CA206" s="2">
        <f t="shared" si="241"/>
        <v>3.391685652660545</v>
      </c>
      <c r="CB206" s="2">
        <f t="shared" si="242"/>
        <v>4.901154670125603</v>
      </c>
      <c r="CC206" s="2">
        <f t="shared" si="243"/>
        <v>6.6342085929811416</v>
      </c>
      <c r="CD206" s="2">
        <f t="shared" si="258"/>
        <v>8.2588502712333867</v>
      </c>
      <c r="CE206" s="2">
        <f t="shared" si="244"/>
        <v>9.37391544826699</v>
      </c>
      <c r="CG206" s="2">
        <f t="shared" si="259"/>
        <v>77.135139986794556</v>
      </c>
      <c r="CH206" s="2">
        <f t="shared" si="260"/>
        <v>111.46411852186682</v>
      </c>
      <c r="CI206" s="2">
        <f t="shared" si="261"/>
        <v>150.87795890511788</v>
      </c>
      <c r="CJ206" s="2">
        <f t="shared" si="262"/>
        <v>187.82624247675878</v>
      </c>
      <c r="CK206" s="2">
        <f t="shared" si="263"/>
        <v>213.18552318056379</v>
      </c>
    </row>
    <row r="207" spans="1:89">
      <c r="A207" s="2">
        <v>1.4</v>
      </c>
      <c r="B207" s="2">
        <f t="shared" si="276"/>
        <v>1398.5103439774834</v>
      </c>
      <c r="C207" s="3">
        <v>19.399999999999999</v>
      </c>
      <c r="D207" s="2">
        <f t="shared" si="277"/>
        <v>59.7944855567806</v>
      </c>
      <c r="E207" s="2">
        <f t="shared" si="278"/>
        <v>21.739272546857769</v>
      </c>
      <c r="F207" s="2">
        <v>0</v>
      </c>
      <c r="G207" s="2">
        <f t="shared" si="273"/>
        <v>1.2839362734288864</v>
      </c>
      <c r="H207" s="3">
        <f t="shared" si="279"/>
        <v>82.817694377067269</v>
      </c>
      <c r="J207" s="2">
        <f t="shared" si="270"/>
        <v>72.200133083320978</v>
      </c>
      <c r="K207" s="2">
        <f t="shared" si="250"/>
        <v>26.24955054638361</v>
      </c>
      <c r="L207" s="2">
        <f t="shared" si="251"/>
        <v>0</v>
      </c>
      <c r="M207" s="2">
        <f t="shared" si="271"/>
        <v>1.5503163702953995</v>
      </c>
      <c r="N207" s="3">
        <f t="shared" si="268"/>
        <v>100</v>
      </c>
      <c r="O207" s="2">
        <v>8.0000000000000002E-3</v>
      </c>
      <c r="P207" s="2">
        <f t="shared" si="291"/>
        <v>7.0071238693186114E-2</v>
      </c>
      <c r="Q207" s="2">
        <f t="shared" si="292"/>
        <v>0.18472314255880154</v>
      </c>
      <c r="R207" s="2">
        <v>0.3</v>
      </c>
      <c r="S207" s="2">
        <f t="shared" si="269"/>
        <v>2.8820344976796877E-2</v>
      </c>
      <c r="T207" s="2">
        <v>0.12</v>
      </c>
      <c r="U207" s="2">
        <f t="shared" si="280"/>
        <v>0.65169318364320916</v>
      </c>
      <c r="V207" s="2">
        <f t="shared" si="293"/>
        <v>1.0023139968873624</v>
      </c>
      <c r="W207" s="2">
        <v>0.06</v>
      </c>
      <c r="X207" s="2">
        <f t="shared" ref="X207:X270" si="324">(J207*T207+K207*U207+L207*V207+M207*W207)/100</f>
        <v>0.25863688116992312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7"/>
        <v>8.2153073532129278E-2</v>
      </c>
      <c r="AD207" s="2">
        <f t="shared" si="281"/>
        <v>0.12730530639129095</v>
      </c>
      <c r="AE207" s="2">
        <f t="shared" si="294"/>
        <v>0.58489772654269545</v>
      </c>
      <c r="AF207" s="2">
        <f t="shared" si="295"/>
        <v>1.1966113411180308</v>
      </c>
      <c r="AG207" s="2">
        <f t="shared" si="282"/>
        <v>7.4106126050461851</v>
      </c>
      <c r="AH207" s="2">
        <f t="shared" si="318"/>
        <v>0.36033556536532041</v>
      </c>
      <c r="AI207" s="2">
        <f t="shared" si="283"/>
        <v>7.0282387559356119E-2</v>
      </c>
      <c r="AJ207" s="2">
        <f t="shared" si="296"/>
        <v>0.37074895303845179</v>
      </c>
      <c r="AK207" s="2">
        <f t="shared" si="297"/>
        <v>0.64707275559528432</v>
      </c>
      <c r="AL207" s="2">
        <f t="shared" si="284"/>
        <v>4.8289655908332838</v>
      </c>
      <c r="AM207" s="2">
        <f t="shared" si="319"/>
        <v>0.22292815525062737</v>
      </c>
      <c r="AN207" s="2">
        <f t="shared" si="285"/>
        <v>3.8801320550307085E-2</v>
      </c>
      <c r="AO207" s="2">
        <f t="shared" si="298"/>
        <v>0.23500653181129119</v>
      </c>
      <c r="AP207" s="2">
        <f t="shared" si="299"/>
        <v>0.34990738984845937</v>
      </c>
      <c r="AQ207" s="2">
        <f t="shared" si="286"/>
        <v>3.1466910929297605</v>
      </c>
      <c r="AR207" s="2">
        <f t="shared" si="320"/>
        <v>0.13848643056683294</v>
      </c>
      <c r="AS207" s="2">
        <f t="shared" si="287"/>
        <v>2.1421333690125357E-2</v>
      </c>
      <c r="AT207" s="2">
        <f t="shared" si="300"/>
        <v>0.14896352246271483</v>
      </c>
      <c r="AU207" s="2">
        <f t="shared" si="301"/>
        <v>0.18921393369115891</v>
      </c>
      <c r="AV207" s="2">
        <f t="shared" si="288"/>
        <v>2.0504732634913774</v>
      </c>
      <c r="AW207" s="2">
        <f t="shared" si="321"/>
        <v>8.6357309229453755E-2</v>
      </c>
      <c r="AX207" s="2">
        <f t="shared" si="289"/>
        <v>1.1826235049623029E-2</v>
      </c>
      <c r="AY207" s="2">
        <f t="shared" si="302"/>
        <v>9.4423464971255894E-2</v>
      </c>
      <c r="AZ207" s="2">
        <f t="shared" si="303"/>
        <v>0.1023182526050328</v>
      </c>
      <c r="BA207" s="2">
        <f t="shared" si="290"/>
        <v>1.3361465997535815</v>
      </c>
      <c r="BB207" s="2">
        <f t="shared" si="322"/>
        <v>5.4038792076975942E-2</v>
      </c>
      <c r="BD207" s="2">
        <f t="shared" si="274"/>
        <v>195.81890196469277</v>
      </c>
      <c r="BE207" s="2">
        <f t="shared" si="275"/>
        <v>4090.1442669251041</v>
      </c>
      <c r="BF207" s="2">
        <f t="shared" si="304"/>
        <v>39.45773044293513</v>
      </c>
      <c r="BG207" s="2">
        <f t="shared" si="305"/>
        <v>41.650695442245677</v>
      </c>
      <c r="BH207" s="2">
        <f t="shared" si="323"/>
        <v>0.7784203744309679</v>
      </c>
      <c r="BI207" s="2">
        <f t="shared" si="306"/>
        <v>1.80203347468666</v>
      </c>
      <c r="BJ207" s="2">
        <f t="shared" si="307"/>
        <v>178.82859476725358</v>
      </c>
      <c r="BK207" s="2">
        <f t="shared" si="308"/>
        <v>139.61239830103577</v>
      </c>
      <c r="BL207" s="2">
        <f t="shared" si="309"/>
        <v>222.23174837794463</v>
      </c>
      <c r="BM207" s="2">
        <f t="shared" si="310"/>
        <v>201.56035016110582</v>
      </c>
      <c r="BN207" s="2">
        <f t="shared" si="311"/>
        <v>234.50825934231224</v>
      </c>
      <c r="BO207" s="2">
        <f t="shared" si="312"/>
        <v>272.49054378724543</v>
      </c>
      <c r="BP207" s="2">
        <f t="shared" si="313"/>
        <v>191.44733622179598</v>
      </c>
      <c r="BQ207" s="2">
        <f t="shared" si="314"/>
        <v>338.70236998744957</v>
      </c>
      <c r="BR207" s="2">
        <f t="shared" si="315"/>
        <v>104.5116312445833</v>
      </c>
      <c r="BS207" s="2">
        <f t="shared" si="316"/>
        <v>383.85076700989833</v>
      </c>
      <c r="BU207" s="2">
        <f t="shared" ref="BU207:BU270" si="325">BK207/BG207</f>
        <v>3.3519824055429575</v>
      </c>
      <c r="BV207" s="2">
        <f t="shared" ref="BV207:BV270" si="326">BM207/BG207</f>
        <v>4.8393033542644321</v>
      </c>
      <c r="BW207" s="2">
        <f t="shared" ref="BW207:BW270" si="327">BO207/BG207</f>
        <v>6.5422807685189897</v>
      </c>
      <c r="BX207" s="2">
        <f t="shared" ref="BX207:BX270" si="328">BQ207/BG207</f>
        <v>8.1319739416381704</v>
      </c>
      <c r="BY207" s="2">
        <f t="shared" ref="BY207:BY270" si="329">BS207/BG207</f>
        <v>9.2159509687457515</v>
      </c>
      <c r="CA207" s="2">
        <f t="shared" ref="CA207:CA270" si="330">100*BK207/BE207</f>
        <v>3.4133856702808636</v>
      </c>
      <c r="CB207" s="2">
        <f t="shared" ref="CB207:CB270" si="331">100*BM207/BE207</f>
        <v>4.9279520967272683</v>
      </c>
      <c r="CC207" s="2">
        <f t="shared" ref="CC207:CC270" si="332">100*BO207/BE207</f>
        <v>6.6621254900648985</v>
      </c>
      <c r="CD207" s="2">
        <f t="shared" si="258"/>
        <v>8.2809394457393992</v>
      </c>
      <c r="CE207" s="2">
        <f t="shared" ref="CE207:CE270" si="333">100*BS207/BE207</f>
        <v>9.3847732979470262</v>
      </c>
      <c r="CG207" s="2">
        <f t="shared" si="259"/>
        <v>77.474919451932905</v>
      </c>
      <c r="CH207" s="2">
        <f t="shared" si="260"/>
        <v>111.85161263230884</v>
      </c>
      <c r="CI207" s="2">
        <f t="shared" si="261"/>
        <v>151.21280909314208</v>
      </c>
      <c r="CJ207" s="2">
        <f t="shared" si="262"/>
        <v>187.9556482969017</v>
      </c>
      <c r="CK207" s="2">
        <f t="shared" si="263"/>
        <v>213.00978722198423</v>
      </c>
    </row>
    <row r="208" spans="1:89">
      <c r="A208" s="2">
        <v>1.4</v>
      </c>
      <c r="B208" s="2">
        <f t="shared" si="276"/>
        <v>1399.2246296917692</v>
      </c>
      <c r="C208" s="3">
        <v>19.5</v>
      </c>
      <c r="D208" s="2">
        <f t="shared" si="277"/>
        <v>59.799285556780603</v>
      </c>
      <c r="E208" s="2">
        <f t="shared" si="278"/>
        <v>21.641172546857771</v>
      </c>
      <c r="F208" s="2">
        <v>0</v>
      </c>
      <c r="G208" s="2">
        <f t="shared" si="273"/>
        <v>1.2808362734288865</v>
      </c>
      <c r="H208" s="3">
        <f t="shared" si="279"/>
        <v>82.721294377067267</v>
      </c>
      <c r="J208" s="2">
        <f t="shared" si="270"/>
        <v>72.290074771072128</v>
      </c>
      <c r="K208" s="2">
        <f t="shared" si="250"/>
        <v>26.161549707154158</v>
      </c>
      <c r="L208" s="2">
        <f t="shared" si="251"/>
        <v>0</v>
      </c>
      <c r="M208" s="2">
        <f t="shared" si="271"/>
        <v>1.5483755217737156</v>
      </c>
      <c r="N208" s="3">
        <f t="shared" si="268"/>
        <v>100</v>
      </c>
      <c r="O208" s="2">
        <v>8.0000000000000002E-3</v>
      </c>
      <c r="P208" s="2">
        <f t="shared" si="291"/>
        <v>6.9917923936265836E-2</v>
      </c>
      <c r="Q208" s="2">
        <f t="shared" si="292"/>
        <v>0.18463350791232883</v>
      </c>
      <c r="R208" s="2">
        <v>0.3</v>
      </c>
      <c r="S208" s="2">
        <f t="shared" si="269"/>
        <v>2.8719944971803336E-2</v>
      </c>
      <c r="T208" s="2">
        <v>0.12</v>
      </c>
      <c r="U208" s="2">
        <f t="shared" si="280"/>
        <v>0.65173236804065737</v>
      </c>
      <c r="V208" s="2">
        <f t="shared" si="293"/>
        <v>1.0010658512954356</v>
      </c>
      <c r="W208" s="2">
        <v>0.06</v>
      </c>
      <c r="X208" s="2">
        <f t="shared" si="324"/>
        <v>0.25818040246092022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7"/>
        <v>8.1982581957768572E-2</v>
      </c>
      <c r="AD208" s="2">
        <f t="shared" si="281"/>
        <v>0.12716525502875059</v>
      </c>
      <c r="AE208" s="2">
        <f t="shared" si="294"/>
        <v>0.58284327486680065</v>
      </c>
      <c r="AF208" s="2">
        <f t="shared" si="295"/>
        <v>1.1925934588384428</v>
      </c>
      <c r="AG208" s="2">
        <f t="shared" si="282"/>
        <v>7.3999520073071592</v>
      </c>
      <c r="AH208" s="2">
        <f t="shared" si="318"/>
        <v>0.35898773651633831</v>
      </c>
      <c r="AI208" s="2">
        <f t="shared" si="283"/>
        <v>7.0205068361757064E-2</v>
      </c>
      <c r="AJ208" s="2">
        <f t="shared" si="296"/>
        <v>0.36944669834786104</v>
      </c>
      <c r="AK208" s="2">
        <f t="shared" si="297"/>
        <v>0.64490006838351077</v>
      </c>
      <c r="AL208" s="2">
        <f t="shared" si="284"/>
        <v>4.8220188426488741</v>
      </c>
      <c r="AM208" s="2">
        <f t="shared" si="319"/>
        <v>0.22206723745640342</v>
      </c>
      <c r="AN208" s="2">
        <f t="shared" si="285"/>
        <v>3.8758634365689354E-2</v>
      </c>
      <c r="AO208" s="2">
        <f t="shared" si="298"/>
        <v>0.23418107200658342</v>
      </c>
      <c r="AP208" s="2">
        <f t="shared" si="299"/>
        <v>0.34873249984628418</v>
      </c>
      <c r="AQ208" s="2">
        <f t="shared" si="286"/>
        <v>3.1421643945664091</v>
      </c>
      <c r="AR208" s="2">
        <f t="shared" si="320"/>
        <v>0.13793654766030763</v>
      </c>
      <c r="AS208" s="2">
        <f t="shared" si="287"/>
        <v>2.1397767610628938E-2</v>
      </c>
      <c r="AT208" s="2">
        <f t="shared" si="300"/>
        <v>0.14844028849465052</v>
      </c>
      <c r="AU208" s="2">
        <f t="shared" si="301"/>
        <v>0.18857860684349717</v>
      </c>
      <c r="AV208" s="2">
        <f t="shared" si="288"/>
        <v>2.0475235383064687</v>
      </c>
      <c r="AW208" s="2">
        <f t="shared" si="321"/>
        <v>8.6006095334727362E-2</v>
      </c>
      <c r="AX208" s="2">
        <f t="shared" si="289"/>
        <v>1.1813224748800756E-2</v>
      </c>
      <c r="AY208" s="2">
        <f t="shared" si="302"/>
        <v>9.4091802806999178E-2</v>
      </c>
      <c r="AZ208" s="2">
        <f t="shared" si="303"/>
        <v>0.10197469686567631</v>
      </c>
      <c r="BA208" s="2">
        <f t="shared" si="290"/>
        <v>1.3342244750684187</v>
      </c>
      <c r="BB208" s="2">
        <f t="shared" si="322"/>
        <v>5.3814467942966668E-2</v>
      </c>
      <c r="BD208" s="2">
        <f t="shared" si="274"/>
        <v>188.54156540403662</v>
      </c>
      <c r="BE208" s="2">
        <f t="shared" si="275"/>
        <v>4070.1360479429445</v>
      </c>
      <c r="BF208" s="2">
        <f t="shared" si="304"/>
        <v>39.387193676821632</v>
      </c>
      <c r="BG208" s="2">
        <f t="shared" si="305"/>
        <v>41.639087740884527</v>
      </c>
      <c r="BH208" s="2">
        <f t="shared" si="323"/>
        <v>0.76933754151170142</v>
      </c>
      <c r="BI208" s="2">
        <f t="shared" si="306"/>
        <v>1.7967375981062754</v>
      </c>
      <c r="BJ208" s="2">
        <f t="shared" si="307"/>
        <v>179.10390032421935</v>
      </c>
      <c r="BK208" s="2">
        <f t="shared" si="308"/>
        <v>139.8149188242316</v>
      </c>
      <c r="BL208" s="2">
        <f t="shared" si="309"/>
        <v>222.12894414330853</v>
      </c>
      <c r="BM208" s="2">
        <f t="shared" si="310"/>
        <v>201.66583013024533</v>
      </c>
      <c r="BN208" s="2">
        <f t="shared" si="311"/>
        <v>233.63226846320185</v>
      </c>
      <c r="BO208" s="2">
        <f t="shared" si="312"/>
        <v>272.29127058045549</v>
      </c>
      <c r="BP208" s="2">
        <f t="shared" si="313"/>
        <v>189.72590774022299</v>
      </c>
      <c r="BQ208" s="2">
        <f t="shared" si="314"/>
        <v>337.93838812977145</v>
      </c>
      <c r="BR208" s="2">
        <f t="shared" si="315"/>
        <v>102.70164025099729</v>
      </c>
      <c r="BS208" s="2">
        <f t="shared" si="316"/>
        <v>382.40897661626292</v>
      </c>
      <c r="BU208" s="2">
        <f t="shared" si="325"/>
        <v>3.3577805473137281</v>
      </c>
      <c r="BV208" s="2">
        <f t="shared" si="326"/>
        <v>4.843185599674749</v>
      </c>
      <c r="BW208" s="2">
        <f t="shared" si="327"/>
        <v>6.5393188312600454</v>
      </c>
      <c r="BX208" s="2">
        <f t="shared" si="328"/>
        <v>8.1158931778891255</v>
      </c>
      <c r="BY208" s="2">
        <f t="shared" si="329"/>
        <v>9.1838942052705868</v>
      </c>
      <c r="CA208" s="2">
        <f t="shared" si="330"/>
        <v>3.4351411642589773</v>
      </c>
      <c r="CB208" s="2">
        <f t="shared" si="331"/>
        <v>4.9547687781141292</v>
      </c>
      <c r="CC208" s="2">
        <f t="shared" si="332"/>
        <v>6.6899795823304746</v>
      </c>
      <c r="CD208" s="2">
        <f t="shared" ref="CD208:CD271" si="334">100*BQ208/BE208</f>
        <v>8.3028769591268645</v>
      </c>
      <c r="CE208" s="2">
        <f t="shared" si="333"/>
        <v>9.3954838882973775</v>
      </c>
      <c r="CG208" s="2">
        <f t="shared" si="259"/>
        <v>77.815992146874237</v>
      </c>
      <c r="CH208" s="2">
        <f t="shared" si="260"/>
        <v>112.24000117924675</v>
      </c>
      <c r="CI208" s="2">
        <f t="shared" si="261"/>
        <v>151.54759986513608</v>
      </c>
      <c r="CJ208" s="2">
        <f t="shared" si="262"/>
        <v>188.08444176041709</v>
      </c>
      <c r="CK208" s="2">
        <f t="shared" si="263"/>
        <v>212.83518362353755</v>
      </c>
    </row>
    <row r="209" spans="1:89">
      <c r="A209" s="2">
        <v>1.4</v>
      </c>
      <c r="B209" s="2">
        <f t="shared" si="276"/>
        <v>1399.938915406055</v>
      </c>
      <c r="C209" s="3">
        <v>19.600000000000001</v>
      </c>
      <c r="D209" s="2">
        <f t="shared" si="277"/>
        <v>59.804085556780599</v>
      </c>
      <c r="E209" s="2">
        <f t="shared" si="278"/>
        <v>21.543072546857768</v>
      </c>
      <c r="F209" s="2">
        <v>0</v>
      </c>
      <c r="G209" s="2">
        <f t="shared" si="273"/>
        <v>1.2777362734288864</v>
      </c>
      <c r="H209" s="3">
        <f t="shared" si="279"/>
        <v>82.62489437706725</v>
      </c>
      <c r="J209" s="2">
        <f t="shared" si="270"/>
        <v>72.380226332100918</v>
      </c>
      <c r="K209" s="2">
        <f t="shared" si="250"/>
        <v>26.073343523495147</v>
      </c>
      <c r="L209" s="2">
        <f t="shared" si="251"/>
        <v>0</v>
      </c>
      <c r="M209" s="2">
        <f t="shared" si="271"/>
        <v>1.546430144403943</v>
      </c>
      <c r="N209" s="3">
        <f t="shared" si="268"/>
        <v>100.00000000000001</v>
      </c>
      <c r="O209" s="2">
        <v>8.0000000000000002E-3</v>
      </c>
      <c r="P209" s="2">
        <f t="shared" si="291"/>
        <v>6.9765075108099969E-2</v>
      </c>
      <c r="Q209" s="2">
        <f t="shared" si="292"/>
        <v>0.1845439932390697</v>
      </c>
      <c r="R209" s="2">
        <v>0.3</v>
      </c>
      <c r="S209" s="2">
        <f t="shared" si="269"/>
        <v>2.8619796232139214E-2</v>
      </c>
      <c r="T209" s="2">
        <v>0.12</v>
      </c>
      <c r="U209" s="2">
        <f t="shared" si="280"/>
        <v>0.65177152133342853</v>
      </c>
      <c r="V209" s="2">
        <f t="shared" si="293"/>
        <v>0.99982032371722862</v>
      </c>
      <c r="W209" s="2">
        <v>0.06</v>
      </c>
      <c r="X209" s="2">
        <f t="shared" si="324"/>
        <v>0.25772275743073875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7"/>
        <v>8.1811692552030468E-2</v>
      </c>
      <c r="AD209" s="2">
        <f t="shared" si="281"/>
        <v>0.12702547712578821</v>
      </c>
      <c r="AE209" s="2">
        <f t="shared" si="294"/>
        <v>0.58079778441328878</v>
      </c>
      <c r="AF209" s="2">
        <f t="shared" si="295"/>
        <v>1.1885924808890349</v>
      </c>
      <c r="AG209" s="2">
        <f t="shared" si="282"/>
        <v>7.3893158284084945</v>
      </c>
      <c r="AH209" s="2">
        <f t="shared" si="318"/>
        <v>0.35764533678572308</v>
      </c>
      <c r="AI209" s="2">
        <f t="shared" si="283"/>
        <v>7.012790013502157E-2</v>
      </c>
      <c r="AJ209" s="2">
        <f t="shared" si="296"/>
        <v>0.36815012390471474</v>
      </c>
      <c r="AK209" s="2">
        <f t="shared" si="297"/>
        <v>0.64273652226135836</v>
      </c>
      <c r="AL209" s="2">
        <f t="shared" si="284"/>
        <v>4.815088006474193</v>
      </c>
      <c r="AM209" s="2">
        <f t="shared" si="319"/>
        <v>0.22120975173922341</v>
      </c>
      <c r="AN209" s="2">
        <f t="shared" si="285"/>
        <v>3.8716031528679383E-2</v>
      </c>
      <c r="AO209" s="2">
        <f t="shared" si="298"/>
        <v>0.23335921273868315</v>
      </c>
      <c r="AP209" s="2">
        <f t="shared" si="299"/>
        <v>0.34756255292783816</v>
      </c>
      <c r="AQ209" s="2">
        <f t="shared" si="286"/>
        <v>3.1376480649204024</v>
      </c>
      <c r="AR209" s="2">
        <f t="shared" si="320"/>
        <v>0.13738883592958248</v>
      </c>
      <c r="AS209" s="2">
        <f t="shared" si="287"/>
        <v>2.1374247545466376E-2</v>
      </c>
      <c r="AT209" s="2">
        <f t="shared" si="300"/>
        <v>0.14791933679781274</v>
      </c>
      <c r="AU209" s="2">
        <f t="shared" si="301"/>
        <v>0.1879459529897306</v>
      </c>
      <c r="AV209" s="2">
        <f t="shared" si="288"/>
        <v>2.0445805696721919</v>
      </c>
      <c r="AW209" s="2">
        <f t="shared" si="321"/>
        <v>8.5656255827198213E-2</v>
      </c>
      <c r="AX209" s="2">
        <f t="shared" si="289"/>
        <v>1.1800239851454081E-2</v>
      </c>
      <c r="AY209" s="2">
        <f t="shared" si="302"/>
        <v>9.3761587305345798E-2</v>
      </c>
      <c r="AZ209" s="2">
        <f t="shared" si="303"/>
        <v>0.10163258655932383</v>
      </c>
      <c r="BA209" s="2">
        <f t="shared" si="290"/>
        <v>1.3323067531434936</v>
      </c>
      <c r="BB209" s="2">
        <f t="shared" si="322"/>
        <v>5.3591014309958274E-2</v>
      </c>
      <c r="BD209" s="2">
        <f t="shared" si="274"/>
        <v>181.49906972506386</v>
      </c>
      <c r="BE209" s="2">
        <f t="shared" si="275"/>
        <v>4050.2960633602002</v>
      </c>
      <c r="BF209" s="2">
        <f t="shared" si="304"/>
        <v>39.316575742250613</v>
      </c>
      <c r="BG209" s="2">
        <f t="shared" si="305"/>
        <v>41.627238189871093</v>
      </c>
      <c r="BH209" s="2">
        <f t="shared" si="323"/>
        <v>0.76033075177831622</v>
      </c>
      <c r="BI209" s="2">
        <f t="shared" si="306"/>
        <v>1.79144980807399</v>
      </c>
      <c r="BJ209" s="2">
        <f t="shared" si="307"/>
        <v>179.37662204598291</v>
      </c>
      <c r="BK209" s="2">
        <f t="shared" si="308"/>
        <v>140.01676424883235</v>
      </c>
      <c r="BL209" s="2">
        <f t="shared" si="309"/>
        <v>222.02009384678237</v>
      </c>
      <c r="BM209" s="2">
        <f t="shared" si="310"/>
        <v>201.76967841451338</v>
      </c>
      <c r="BN209" s="2">
        <f t="shared" si="311"/>
        <v>232.74903557145095</v>
      </c>
      <c r="BO209" s="2">
        <f t="shared" si="312"/>
        <v>272.08952448347077</v>
      </c>
      <c r="BP209" s="2">
        <f t="shared" si="313"/>
        <v>188.00602352680511</v>
      </c>
      <c r="BQ209" s="2">
        <f t="shared" si="314"/>
        <v>337.1734270858787</v>
      </c>
      <c r="BR209" s="2">
        <f t="shared" si="315"/>
        <v>100.91081077368858</v>
      </c>
      <c r="BS209" s="2">
        <f t="shared" si="316"/>
        <v>380.97276148441301</v>
      </c>
      <c r="BU209" s="2">
        <f t="shared" si="325"/>
        <v>3.3635852470006475</v>
      </c>
      <c r="BV209" s="2">
        <f t="shared" si="326"/>
        <v>4.8470589736027403</v>
      </c>
      <c r="BW209" s="2">
        <f t="shared" si="327"/>
        <v>6.5363338120681922</v>
      </c>
      <c r="BX209" s="2">
        <f t="shared" si="328"/>
        <v>8.0998269822262934</v>
      </c>
      <c r="BY209" s="2">
        <f t="shared" si="329"/>
        <v>9.1520066680069316</v>
      </c>
      <c r="CA209" s="2">
        <f t="shared" si="330"/>
        <v>3.4569513452473859</v>
      </c>
      <c r="CB209" s="2">
        <f t="shared" si="331"/>
        <v>4.9816032027822068</v>
      </c>
      <c r="CC209" s="2">
        <f t="shared" si="332"/>
        <v>6.7177687810243754</v>
      </c>
      <c r="CD209" s="2">
        <f t="shared" si="334"/>
        <v>8.3246612546677259</v>
      </c>
      <c r="CE209" s="2">
        <f t="shared" si="333"/>
        <v>9.4060472499966075</v>
      </c>
      <c r="CG209" s="2">
        <f t="shared" ref="CG209:CG273" si="335">BK209/BI209</f>
        <v>78.158351753860245</v>
      </c>
      <c r="CH209" s="2">
        <f t="shared" ref="CH209:CH273" si="336">BM209/BI209</f>
        <v>112.62926681235824</v>
      </c>
      <c r="CI209" s="2">
        <f t="shared" ref="CI209:CI273" si="337">BO209/BI209</f>
        <v>151.88230407414963</v>
      </c>
      <c r="CJ209" s="2">
        <f t="shared" ref="CJ209:CJ273" si="338">BQ209/BI209</f>
        <v>188.21260052402923</v>
      </c>
      <c r="CK209" s="2">
        <f t="shared" ref="CK209:CK273" si="339">BS209/BI209</f>
        <v>212.66169990774208</v>
      </c>
    </row>
    <row r="210" spans="1:89">
      <c r="A210" s="2">
        <v>1.4</v>
      </c>
      <c r="B210" s="2">
        <f t="shared" si="276"/>
        <v>1400.6532011203408</v>
      </c>
      <c r="C210" s="3">
        <v>19.7</v>
      </c>
      <c r="D210" s="2">
        <f t="shared" si="277"/>
        <v>59.808885556780602</v>
      </c>
      <c r="E210" s="2">
        <f t="shared" si="278"/>
        <v>21.44497254685777</v>
      </c>
      <c r="F210" s="2">
        <v>0</v>
      </c>
      <c r="G210" s="2">
        <f t="shared" si="273"/>
        <v>1.2746362734288865</v>
      </c>
      <c r="H210" s="3">
        <f t="shared" si="279"/>
        <v>82.528494377067261</v>
      </c>
      <c r="J210" s="2">
        <f t="shared" si="270"/>
        <v>72.470588501854579</v>
      </c>
      <c r="K210" s="2">
        <f t="shared" si="250"/>
        <v>25.984931275829535</v>
      </c>
      <c r="L210" s="2">
        <f t="shared" si="251"/>
        <v>0</v>
      </c>
      <c r="M210" s="2">
        <f t="shared" si="271"/>
        <v>1.5444802223158915</v>
      </c>
      <c r="N210" s="3">
        <f t="shared" si="268"/>
        <v>100.00000000000001</v>
      </c>
      <c r="O210" s="2">
        <v>8.0000000000000002E-3</v>
      </c>
      <c r="P210" s="2">
        <f t="shared" si="291"/>
        <v>6.9612690452327111E-2</v>
      </c>
      <c r="Q210" s="2">
        <f t="shared" si="292"/>
        <v>0.18445459830881886</v>
      </c>
      <c r="R210" s="2">
        <v>0.3</v>
      </c>
      <c r="S210" s="2">
        <f t="shared" si="269"/>
        <v>2.8519897520389189E-2</v>
      </c>
      <c r="T210" s="2">
        <v>0.12</v>
      </c>
      <c r="U210" s="2">
        <f t="shared" si="280"/>
        <v>0.65181064355847507</v>
      </c>
      <c r="V210" s="2">
        <f t="shared" si="293"/>
        <v>0.99857740688658636</v>
      </c>
      <c r="W210" s="2">
        <v>0.06</v>
      </c>
      <c r="X210" s="2">
        <f t="shared" si="324"/>
        <v>0.25726394211282699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7"/>
        <v>8.1640403920816645E-2</v>
      </c>
      <c r="AD210" s="2">
        <f t="shared" si="281"/>
        <v>0.12688597196654886</v>
      </c>
      <c r="AE210" s="2">
        <f t="shared" si="294"/>
        <v>0.57876120923704999</v>
      </c>
      <c r="AF210" s="2">
        <f t="shared" si="295"/>
        <v>1.1846083232612425</v>
      </c>
      <c r="AG210" s="2">
        <f t="shared" si="282"/>
        <v>7.3787039955114073</v>
      </c>
      <c r="AH210" s="2">
        <f t="shared" si="318"/>
        <v>0.35630833695576974</v>
      </c>
      <c r="AI210" s="2">
        <f t="shared" si="283"/>
        <v>7.0050882483942242E-2</v>
      </c>
      <c r="AJ210" s="2">
        <f t="shared" si="296"/>
        <v>0.36685920058579913</v>
      </c>
      <c r="AK210" s="2">
        <f t="shared" si="297"/>
        <v>0.64058207180083304</v>
      </c>
      <c r="AL210" s="2">
        <f t="shared" si="284"/>
        <v>4.8081730348454217</v>
      </c>
      <c r="AM210" s="2">
        <f t="shared" si="319"/>
        <v>0.22035567951604637</v>
      </c>
      <c r="AN210" s="2">
        <f t="shared" si="285"/>
        <v>3.8673511821092091E-2</v>
      </c>
      <c r="AO210" s="2">
        <f t="shared" si="298"/>
        <v>0.23254093554726726</v>
      </c>
      <c r="AP210" s="2">
        <f t="shared" si="299"/>
        <v>0.34639752452773698</v>
      </c>
      <c r="AQ210" s="2">
        <f t="shared" si="286"/>
        <v>3.1331420730629702</v>
      </c>
      <c r="AR210" s="2">
        <f t="shared" si="320"/>
        <v>0.13684328355672387</v>
      </c>
      <c r="AS210" s="2">
        <f t="shared" si="287"/>
        <v>2.1350773374182615E-2</v>
      </c>
      <c r="AT210" s="2">
        <f t="shared" si="300"/>
        <v>0.14740065567076183</v>
      </c>
      <c r="AU210" s="2">
        <f t="shared" si="301"/>
        <v>0.18731595884602154</v>
      </c>
      <c r="AV210" s="2">
        <f t="shared" si="288"/>
        <v>2.0416443374344824</v>
      </c>
      <c r="AW210" s="2">
        <f t="shared" si="321"/>
        <v>8.5307783191844913E-2</v>
      </c>
      <c r="AX210" s="2">
        <f t="shared" si="289"/>
        <v>1.1787280291082515E-2</v>
      </c>
      <c r="AY210" s="2">
        <f t="shared" si="302"/>
        <v>9.3432811049107639E-2</v>
      </c>
      <c r="AZ210" s="2">
        <f t="shared" si="303"/>
        <v>0.10129191450268278</v>
      </c>
      <c r="BA210" s="2">
        <f t="shared" si="290"/>
        <v>1.330393420845845</v>
      </c>
      <c r="BB210" s="2">
        <f t="shared" si="322"/>
        <v>5.3368426399452801E-2</v>
      </c>
      <c r="BD210" s="2">
        <f t="shared" si="274"/>
        <v>174.68515757029354</v>
      </c>
      <c r="BE210" s="2">
        <f t="shared" si="275"/>
        <v>4030.6229115541605</v>
      </c>
      <c r="BF210" s="2">
        <f t="shared" si="304"/>
        <v>39.245876209522635</v>
      </c>
      <c r="BG210" s="2">
        <f t="shared" si="305"/>
        <v>41.615150057991151</v>
      </c>
      <c r="BH210" s="2">
        <f t="shared" si="323"/>
        <v>0.75139962445858544</v>
      </c>
      <c r="BI210" s="2">
        <f t="shared" si="306"/>
        <v>1.7861703655175669</v>
      </c>
      <c r="BJ210" s="2">
        <f t="shared" si="307"/>
        <v>179.64673481483527</v>
      </c>
      <c r="BK210" s="2">
        <f t="shared" si="308"/>
        <v>140.21793161211156</v>
      </c>
      <c r="BL210" s="2">
        <f t="shared" si="309"/>
        <v>221.90517810538628</v>
      </c>
      <c r="BM210" s="2">
        <f t="shared" si="310"/>
        <v>201.87188907284269</v>
      </c>
      <c r="BN210" s="2">
        <f t="shared" si="311"/>
        <v>231.85861399303656</v>
      </c>
      <c r="BO210" s="2">
        <f t="shared" si="312"/>
        <v>271.88530666372242</v>
      </c>
      <c r="BP210" s="2">
        <f t="shared" si="313"/>
        <v>186.28784769860741</v>
      </c>
      <c r="BQ210" s="2">
        <f t="shared" si="314"/>
        <v>336.40751043924286</v>
      </c>
      <c r="BR210" s="2">
        <f t="shared" si="315"/>
        <v>99.139168562627205</v>
      </c>
      <c r="BS210" s="2">
        <f t="shared" si="316"/>
        <v>379.54213410917555</v>
      </c>
      <c r="BU210" s="2">
        <f t="shared" si="325"/>
        <v>3.3693962755562912</v>
      </c>
      <c r="BV210" s="2">
        <f t="shared" si="326"/>
        <v>4.8509230122090656</v>
      </c>
      <c r="BW210" s="2">
        <f t="shared" si="327"/>
        <v>6.5333251540568131</v>
      </c>
      <c r="BX210" s="2">
        <f t="shared" si="328"/>
        <v>8.0837750187240811</v>
      </c>
      <c r="BY210" s="2">
        <f t="shared" si="329"/>
        <v>9.1202875294280954</v>
      </c>
      <c r="CA210" s="2">
        <f t="shared" si="330"/>
        <v>3.4788154260266726</v>
      </c>
      <c r="CB210" s="2">
        <f t="shared" si="331"/>
        <v>5.0084538668739729</v>
      </c>
      <c r="CC210" s="2">
        <f t="shared" si="332"/>
        <v>6.7454910228475491</v>
      </c>
      <c r="CD210" s="2">
        <f t="shared" si="334"/>
        <v>8.3462908295117106</v>
      </c>
      <c r="CE210" s="2">
        <f t="shared" si="333"/>
        <v>9.4164634707251391</v>
      </c>
      <c r="CG210" s="2">
        <f t="shared" si="335"/>
        <v>78.501991925883019</v>
      </c>
      <c r="CH210" s="2">
        <f t="shared" si="336"/>
        <v>113.01939219798196</v>
      </c>
      <c r="CI210" s="2">
        <f t="shared" si="337"/>
        <v>152.21689482287428</v>
      </c>
      <c r="CJ210" s="2">
        <f t="shared" si="338"/>
        <v>188.34010290041076</v>
      </c>
      <c r="CK210" s="2">
        <f t="shared" si="339"/>
        <v>212.48932433116374</v>
      </c>
    </row>
    <row r="211" spans="1:89">
      <c r="A211" s="2">
        <v>1.4</v>
      </c>
      <c r="B211" s="2">
        <f t="shared" si="276"/>
        <v>1401.3674868346263</v>
      </c>
      <c r="C211" s="3">
        <v>19.8</v>
      </c>
      <c r="D211" s="2">
        <f t="shared" si="277"/>
        <v>59.813685556780598</v>
      </c>
      <c r="E211" s="2">
        <f t="shared" si="278"/>
        <v>21.346872546857767</v>
      </c>
      <c r="F211" s="2">
        <v>0</v>
      </c>
      <c r="G211" s="2">
        <f t="shared" si="273"/>
        <v>1.2715362734288864</v>
      </c>
      <c r="H211" s="3">
        <f t="shared" si="279"/>
        <v>82.432094377067259</v>
      </c>
      <c r="J211" s="2">
        <f t="shared" si="270"/>
        <v>72.561162019220589</v>
      </c>
      <c r="K211" s="2">
        <f t="shared" ref="K211:K274" si="340">100*E211/H211</f>
        <v>25.896312241214268</v>
      </c>
      <c r="L211" s="2">
        <f t="shared" ref="L211:L274" si="341">100*F211/H211</f>
        <v>0</v>
      </c>
      <c r="M211" s="2">
        <f t="shared" si="271"/>
        <v>1.5425257395651346</v>
      </c>
      <c r="N211" s="3">
        <f t="shared" si="268"/>
        <v>99.999999999999986</v>
      </c>
      <c r="O211" s="2">
        <v>8.0000000000000002E-3</v>
      </c>
      <c r="P211" s="2">
        <f t="shared" si="291"/>
        <v>6.9460768220400496E-2</v>
      </c>
      <c r="Q211" s="2">
        <f t="shared" si="292"/>
        <v>0.18436532289194071</v>
      </c>
      <c r="R211" s="2">
        <v>0.3</v>
      </c>
      <c r="S211" s="2">
        <f t="shared" si="269"/>
        <v>2.8420247603734093E-2</v>
      </c>
      <c r="T211" s="2">
        <v>0.12</v>
      </c>
      <c r="U211" s="2">
        <f t="shared" si="280"/>
        <v>0.65184973475268948</v>
      </c>
      <c r="V211" s="2">
        <f t="shared" si="293"/>
        <v>0.99733709356210831</v>
      </c>
      <c r="W211" s="2">
        <v>0.06</v>
      </c>
      <c r="X211" s="2">
        <f t="shared" si="324"/>
        <v>0.25680395252188726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7"/>
        <v>8.1468714663507538E-2</v>
      </c>
      <c r="AD211" s="2">
        <f t="shared" si="281"/>
        <v>0.12674673883749571</v>
      </c>
      <c r="AE211" s="2">
        <f t="shared" si="294"/>
        <v>0.57673350366156129</v>
      </c>
      <c r="AF211" s="2">
        <f t="shared" si="295"/>
        <v>1.1806409024240812</v>
      </c>
      <c r="AG211" s="2">
        <f t="shared" si="282"/>
        <v>7.3681164360412872</v>
      </c>
      <c r="AH211" s="2">
        <f t="shared" si="318"/>
        <v>0.35497670797691255</v>
      </c>
      <c r="AI211" s="2">
        <f t="shared" si="283"/>
        <v>6.9974015014591565E-2</v>
      </c>
      <c r="AJ211" s="2">
        <f t="shared" si="296"/>
        <v>0.36557389943815011</v>
      </c>
      <c r="AK211" s="2">
        <f t="shared" si="297"/>
        <v>0.63843667183219377</v>
      </c>
      <c r="AL211" s="2">
        <f t="shared" si="284"/>
        <v>4.801273880470883</v>
      </c>
      <c r="AM211" s="2">
        <f t="shared" si="319"/>
        <v>0.21950500231025866</v>
      </c>
      <c r="AN211" s="2">
        <f t="shared" si="285"/>
        <v>3.8631075025448977E-2</v>
      </c>
      <c r="AO211" s="2">
        <f t="shared" si="298"/>
        <v>0.2317262220799288</v>
      </c>
      <c r="AP211" s="2">
        <f t="shared" si="299"/>
        <v>0.34523739022024802</v>
      </c>
      <c r="AQ211" s="2">
        <f t="shared" si="286"/>
        <v>3.1286463881775117</v>
      </c>
      <c r="AR211" s="2">
        <f t="shared" si="320"/>
        <v>0.13629987879118366</v>
      </c>
      <c r="AS211" s="2">
        <f t="shared" si="287"/>
        <v>2.1327344976712688E-2</v>
      </c>
      <c r="AT211" s="2">
        <f t="shared" si="300"/>
        <v>0.14688423348046287</v>
      </c>
      <c r="AU211" s="2">
        <f t="shared" si="301"/>
        <v>0.18668861120404934</v>
      </c>
      <c r="AV211" s="2">
        <f t="shared" si="288"/>
        <v>2.0387148215123676</v>
      </c>
      <c r="AW211" s="2">
        <f t="shared" si="321"/>
        <v>8.496066995632312E-2</v>
      </c>
      <c r="AX211" s="2">
        <f t="shared" si="289"/>
        <v>1.1774346001400864E-2</v>
      </c>
      <c r="AY211" s="2">
        <f t="shared" si="302"/>
        <v>9.3105466664456168E-2</v>
      </c>
      <c r="AZ211" s="2">
        <f t="shared" si="303"/>
        <v>0.10095267355329661</v>
      </c>
      <c r="BA211" s="2">
        <f t="shared" si="290"/>
        <v>1.3284844650901417</v>
      </c>
      <c r="BB211" s="2">
        <f t="shared" si="322"/>
        <v>5.3146699459986964E-2</v>
      </c>
      <c r="BD211" s="2">
        <f t="shared" si="274"/>
        <v>168.09369460875075</v>
      </c>
      <c r="BE211" s="2">
        <f t="shared" si="275"/>
        <v>4011.1151882362537</v>
      </c>
      <c r="BF211" s="2">
        <f t="shared" si="304"/>
        <v>39.175094646013811</v>
      </c>
      <c r="BG211" s="2">
        <f t="shared" si="305"/>
        <v>41.602826545809449</v>
      </c>
      <c r="BH211" s="2">
        <f t="shared" si="323"/>
        <v>0.74254377935656046</v>
      </c>
      <c r="BI211" s="2">
        <f t="shared" si="306"/>
        <v>1.7808995241733194</v>
      </c>
      <c r="BJ211" s="2">
        <f t="shared" si="307"/>
        <v>179.91421347322012</v>
      </c>
      <c r="BK211" s="2">
        <f t="shared" si="308"/>
        <v>140.41841788413737</v>
      </c>
      <c r="BL211" s="2">
        <f t="shared" si="309"/>
        <v>221.78417789937808</v>
      </c>
      <c r="BM211" s="2">
        <f t="shared" si="310"/>
        <v>201.97245618812821</v>
      </c>
      <c r="BN211" s="2">
        <f t="shared" si="311"/>
        <v>230.96105806895213</v>
      </c>
      <c r="BO211" s="2">
        <f t="shared" si="312"/>
        <v>271.67861853950637</v>
      </c>
      <c r="BP211" s="2">
        <f t="shared" si="313"/>
        <v>184.57154403828463</v>
      </c>
      <c r="BQ211" s="2">
        <f t="shared" si="314"/>
        <v>335.64066212408648</v>
      </c>
      <c r="BR211" s="2">
        <f t="shared" si="315"/>
        <v>97.386735154484185</v>
      </c>
      <c r="BS211" s="2">
        <f t="shared" si="316"/>
        <v>378.1171068417276</v>
      </c>
      <c r="BU211" s="2">
        <f t="shared" si="325"/>
        <v>3.3752134059814591</v>
      </c>
      <c r="BV211" s="2">
        <f t="shared" si="326"/>
        <v>4.8547772581205155</v>
      </c>
      <c r="BW211" s="2">
        <f t="shared" si="327"/>
        <v>6.5302923165654931</v>
      </c>
      <c r="BX211" s="2">
        <f t="shared" si="328"/>
        <v>8.0677369782677602</v>
      </c>
      <c r="BY211" s="2">
        <f t="shared" si="329"/>
        <v>9.0887359882958343</v>
      </c>
      <c r="CA211" s="2">
        <f t="shared" si="330"/>
        <v>3.5007326215899925</v>
      </c>
      <c r="CB211" s="2">
        <f t="shared" si="331"/>
        <v>5.0353192743123003</v>
      </c>
      <c r="CC211" s="2">
        <f t="shared" si="332"/>
        <v>6.7731442701092677</v>
      </c>
      <c r="CD211" s="2">
        <f t="shared" si="334"/>
        <v>8.3677642344565175</v>
      </c>
      <c r="CE211" s="2">
        <f t="shared" si="333"/>
        <v>9.4267326939566463</v>
      </c>
      <c r="CG211" s="2">
        <f t="shared" si="335"/>
        <v>78.846906284237775</v>
      </c>
      <c r="CH211" s="2">
        <f t="shared" si="336"/>
        <v>113.41036001561197</v>
      </c>
      <c r="CI211" s="2">
        <f t="shared" si="337"/>
        <v>152.55134545876058</v>
      </c>
      <c r="CJ211" s="2">
        <f t="shared" si="338"/>
        <v>188.46692784641425</v>
      </c>
      <c r="CK211" s="2">
        <f t="shared" si="339"/>
        <v>212.31804585789129</v>
      </c>
    </row>
    <row r="212" spans="1:89">
      <c r="A212" s="2">
        <v>1.4</v>
      </c>
      <c r="B212" s="2">
        <f t="shared" si="276"/>
        <v>1402.0817725489121</v>
      </c>
      <c r="C212" s="3">
        <v>19.899999999999999</v>
      </c>
      <c r="D212" s="2">
        <f t="shared" si="277"/>
        <v>59.818485556780601</v>
      </c>
      <c r="E212" s="2">
        <f t="shared" si="278"/>
        <v>21.248772546857772</v>
      </c>
      <c r="F212" s="2">
        <v>0</v>
      </c>
      <c r="G212" s="2">
        <f t="shared" si="273"/>
        <v>1.2684362734288865</v>
      </c>
      <c r="H212" s="3">
        <f t="shared" si="279"/>
        <v>82.33569437706727</v>
      </c>
      <c r="J212" s="2">
        <f t="shared" si="270"/>
        <v>72.651947626546857</v>
      </c>
      <c r="K212" s="2">
        <f t="shared" si="340"/>
        <v>25.807485693320555</v>
      </c>
      <c r="L212" s="2">
        <f t="shared" si="341"/>
        <v>0</v>
      </c>
      <c r="M212" s="2">
        <f t="shared" si="271"/>
        <v>1.5405666801325726</v>
      </c>
      <c r="N212" s="3">
        <f t="shared" si="268"/>
        <v>99.999999999999986</v>
      </c>
      <c r="O212" s="2">
        <v>8.0000000000000002E-3</v>
      </c>
      <c r="P212" s="2">
        <f t="shared" si="291"/>
        <v>6.9309306671548748E-2</v>
      </c>
      <c r="Q212" s="2">
        <f t="shared" si="292"/>
        <v>0.18427616675936712</v>
      </c>
      <c r="R212" s="2">
        <v>0.3</v>
      </c>
      <c r="S212" s="2">
        <f t="shared" si="269"/>
        <v>2.8320845253921076E-2</v>
      </c>
      <c r="T212" s="2">
        <v>0.12</v>
      </c>
      <c r="U212" s="2">
        <f t="shared" si="280"/>
        <v>0.6518887949529063</v>
      </c>
      <c r="V212" s="2">
        <f t="shared" si="293"/>
        <v>0.99609937652704317</v>
      </c>
      <c r="W212" s="2">
        <v>0.06</v>
      </c>
      <c r="X212" s="2">
        <f t="shared" si="324"/>
        <v>0.25634278465376686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7"/>
        <v>8.1296623372924037E-2</v>
      </c>
      <c r="AD212" s="2">
        <f t="shared" si="281"/>
        <v>0.12660777702740106</v>
      </c>
      <c r="AE212" s="2">
        <f t="shared" si="294"/>
        <v>0.57471462227712378</v>
      </c>
      <c r="AF212" s="2">
        <f t="shared" si="295"/>
        <v>1.1766901353210903</v>
      </c>
      <c r="AG212" s="2">
        <f t="shared" si="282"/>
        <v>7.3575530776865206</v>
      </c>
      <c r="AH212" s="2">
        <f t="shared" si="318"/>
        <v>0.35365042096657978</v>
      </c>
      <c r="AI212" s="2">
        <f t="shared" si="283"/>
        <v>6.9897297334316669E-2</v>
      </c>
      <c r="AJ212" s="2">
        <f t="shared" si="296"/>
        <v>0.36429419167793464</v>
      </c>
      <c r="AK212" s="2">
        <f t="shared" si="297"/>
        <v>0.63630027744230022</v>
      </c>
      <c r="AL212" s="2">
        <f t="shared" si="284"/>
        <v>4.794390496230279</v>
      </c>
      <c r="AM212" s="2">
        <f t="shared" si="319"/>
        <v>0.21865770175094659</v>
      </c>
      <c r="AN212" s="2">
        <f t="shared" si="285"/>
        <v>3.8588720924975242E-2</v>
      </c>
      <c r="AO212" s="2">
        <f t="shared" si="298"/>
        <v>0.23091505409146784</v>
      </c>
      <c r="AP212" s="2">
        <f t="shared" si="299"/>
        <v>0.34408212571839641</v>
      </c>
      <c r="AQ212" s="2">
        <f t="shared" si="286"/>
        <v>3.1241609795591025</v>
      </c>
      <c r="AR212" s="2">
        <f t="shared" si="320"/>
        <v>0.13575860994933722</v>
      </c>
      <c r="AS212" s="2">
        <f t="shared" si="287"/>
        <v>2.130396223338011E-2</v>
      </c>
      <c r="AT212" s="2">
        <f t="shared" si="300"/>
        <v>0.14637005866183622</v>
      </c>
      <c r="AU212" s="2">
        <f t="shared" si="301"/>
        <v>0.18606389693052752</v>
      </c>
      <c r="AV212" s="2">
        <f t="shared" si="288"/>
        <v>2.0357920018976472</v>
      </c>
      <c r="AW212" s="2">
        <f t="shared" si="321"/>
        <v>8.4614908690671953E-2</v>
      </c>
      <c r="AX212" s="2">
        <f t="shared" si="289"/>
        <v>1.1761436916338453E-2</v>
      </c>
      <c r="AY212" s="2">
        <f t="shared" si="302"/>
        <v>9.2779546820637687E-2</v>
      </c>
      <c r="AZ212" s="2">
        <f t="shared" si="303"/>
        <v>0.10061485660928388</v>
      </c>
      <c r="BA212" s="2">
        <f t="shared" si="290"/>
        <v>1.3265798728384719</v>
      </c>
      <c r="BB212" s="2">
        <f t="shared" si="322"/>
        <v>5.2925828766945827E-2</v>
      </c>
      <c r="BD212" s="2">
        <f t="shared" si="274"/>
        <v>161.71866839929567</v>
      </c>
      <c r="BE212" s="2">
        <f t="shared" si="275"/>
        <v>3991.7714871315461</v>
      </c>
      <c r="BF212" s="2">
        <f t="shared" si="304"/>
        <v>39.104230616146438</v>
      </c>
      <c r="BG212" s="2">
        <f t="shared" si="305"/>
        <v>41.590270787368929</v>
      </c>
      <c r="BH212" s="2">
        <f t="shared" si="323"/>
        <v>0.7337628368540331</v>
      </c>
      <c r="BI212" s="2">
        <f t="shared" si="306"/>
        <v>1.7756375307697048</v>
      </c>
      <c r="BJ212" s="2">
        <f t="shared" si="307"/>
        <v>180.17903282534246</v>
      </c>
      <c r="BK212" s="2">
        <f t="shared" si="308"/>
        <v>140.61821996926906</v>
      </c>
      <c r="BL212" s="2">
        <f t="shared" si="309"/>
        <v>221.65707457763787</v>
      </c>
      <c r="BM212" s="2">
        <f t="shared" si="310"/>
        <v>202.07137386847751</v>
      </c>
      <c r="BN212" s="2">
        <f t="shared" si="311"/>
        <v>230.05642315386362</v>
      </c>
      <c r="BO212" s="2">
        <f t="shared" si="312"/>
        <v>271.46946177877447</v>
      </c>
      <c r="BP212" s="2">
        <f t="shared" si="313"/>
        <v>182.85727595911825</v>
      </c>
      <c r="BQ212" s="2">
        <f t="shared" si="314"/>
        <v>334.87290641471481</v>
      </c>
      <c r="BR212" s="2">
        <f t="shared" si="315"/>
        <v>95.653527888162643</v>
      </c>
      <c r="BS212" s="2">
        <f t="shared" si="316"/>
        <v>376.69769187211176</v>
      </c>
      <c r="BU212" s="2">
        <f t="shared" si="325"/>
        <v>3.3810364132559378</v>
      </c>
      <c r="BV212" s="2">
        <f t="shared" si="326"/>
        <v>4.8586212602839582</v>
      </c>
      <c r="BW212" s="2">
        <f t="shared" si="327"/>
        <v>6.5272347748507675</v>
      </c>
      <c r="BX212" s="2">
        <f t="shared" si="328"/>
        <v>8.0517125778468497</v>
      </c>
      <c r="BY212" s="2">
        <f t="shared" si="329"/>
        <v>9.0573512684730062</v>
      </c>
      <c r="CA212" s="2">
        <f t="shared" si="330"/>
        <v>3.5227021492233805</v>
      </c>
      <c r="CB212" s="2">
        <f t="shared" si="331"/>
        <v>5.062197936928607</v>
      </c>
      <c r="CC212" s="2">
        <f t="shared" si="332"/>
        <v>6.8007265108717476</v>
      </c>
      <c r="CD212" s="2">
        <f t="shared" si="334"/>
        <v>8.3890800737031093</v>
      </c>
      <c r="CE212" s="2">
        <f t="shared" si="333"/>
        <v>9.4368551177463207</v>
      </c>
      <c r="CG212" s="2">
        <f t="shared" si="335"/>
        <v>79.193088416144121</v>
      </c>
      <c r="CH212" s="2">
        <f t="shared" si="336"/>
        <v>113.80215295454104</v>
      </c>
      <c r="CI212" s="2">
        <f t="shared" si="337"/>
        <v>152.88562956939623</v>
      </c>
      <c r="CJ212" s="2">
        <f t="shared" si="338"/>
        <v>188.59305495167914</v>
      </c>
      <c r="CK212" s="2">
        <f t="shared" si="339"/>
        <v>212.14785413373221</v>
      </c>
    </row>
    <row r="213" spans="1:89">
      <c r="A213" s="2">
        <v>1.4</v>
      </c>
      <c r="B213" s="2">
        <f t="shared" si="276"/>
        <v>1402.7960582631979</v>
      </c>
      <c r="C213" s="3">
        <v>20</v>
      </c>
      <c r="D213" s="2">
        <f t="shared" si="277"/>
        <v>59.823285556780597</v>
      </c>
      <c r="E213" s="2">
        <f t="shared" si="278"/>
        <v>21.15067254685777</v>
      </c>
      <c r="F213" s="2">
        <v>0</v>
      </c>
      <c r="G213" s="2">
        <f t="shared" si="273"/>
        <v>1.2653362734288864</v>
      </c>
      <c r="H213" s="3">
        <f t="shared" si="279"/>
        <v>82.239294377067253</v>
      </c>
      <c r="J213" s="2">
        <f t="shared" si="270"/>
        <v>72.742946069661983</v>
      </c>
      <c r="K213" s="2">
        <f t="shared" si="340"/>
        <v>25.718450902414013</v>
      </c>
      <c r="L213" s="2">
        <f t="shared" si="341"/>
        <v>0</v>
      </c>
      <c r="M213" s="2">
        <f t="shared" si="271"/>
        <v>1.5386030279239975</v>
      </c>
      <c r="N213" s="3">
        <f t="shared" si="268"/>
        <v>99.999999999999986</v>
      </c>
      <c r="O213" s="2">
        <v>8.0000000000000002E-3</v>
      </c>
      <c r="P213" s="2">
        <f t="shared" si="291"/>
        <v>6.9158304072736043E-2</v>
      </c>
      <c r="Q213" s="2">
        <f t="shared" si="292"/>
        <v>0.18418712968259615</v>
      </c>
      <c r="R213" s="2">
        <v>0.3</v>
      </c>
      <c r="S213" s="2">
        <f t="shared" si="269"/>
        <v>2.8221689247233762E-2</v>
      </c>
      <c r="T213" s="2">
        <v>0.12</v>
      </c>
      <c r="U213" s="2">
        <f t="shared" si="280"/>
        <v>0.65192782419590212</v>
      </c>
      <c r="V213" s="2">
        <f t="shared" si="293"/>
        <v>0.99486424858919897</v>
      </c>
      <c r="W213" s="2">
        <v>0.06</v>
      </c>
      <c r="X213" s="2">
        <f t="shared" si="324"/>
        <v>0.25588043448534781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7"/>
        <v>8.1124128635289172E-2</v>
      </c>
      <c r="AD213" s="2">
        <f t="shared" si="281"/>
        <v>0.12646908582733776</v>
      </c>
      <c r="AE213" s="2">
        <f t="shared" si="294"/>
        <v>0.57270451993913141</v>
      </c>
      <c r="AF213" s="2">
        <f t="shared" si="295"/>
        <v>1.1727559393673284</v>
      </c>
      <c r="AG213" s="2">
        <f t="shared" si="282"/>
        <v>7.3470138483974434</v>
      </c>
      <c r="AH213" s="2">
        <f t="shared" si="318"/>
        <v>0.35232944720806469</v>
      </c>
      <c r="AI213" s="2">
        <f t="shared" si="283"/>
        <v>6.9820729051734934E-2</v>
      </c>
      <c r="AJ213" s="2">
        <f t="shared" si="296"/>
        <v>0.36302004868935461</v>
      </c>
      <c r="AK213" s="2">
        <f t="shared" si="297"/>
        <v>0.63417284397298845</v>
      </c>
      <c r="AL213" s="2">
        <f t="shared" si="284"/>
        <v>4.7875228351739976</v>
      </c>
      <c r="AM213" s="2">
        <f t="shared" si="319"/>
        <v>0.21781375957217938</v>
      </c>
      <c r="AN213" s="2">
        <f t="shared" si="285"/>
        <v>3.8546449303597401E-2</v>
      </c>
      <c r="AO213" s="2">
        <f t="shared" si="298"/>
        <v>0.23010741344319649</v>
      </c>
      <c r="AP213" s="2">
        <f t="shared" si="299"/>
        <v>0.34293170687308688</v>
      </c>
      <c r="AQ213" s="2">
        <f t="shared" si="286"/>
        <v>3.1196858166140444</v>
      </c>
      <c r="AR213" s="2">
        <f t="shared" si="320"/>
        <v>0.13521946541402793</v>
      </c>
      <c r="AS213" s="2">
        <f t="shared" si="287"/>
        <v>2.1280625024895583E-2</v>
      </c>
      <c r="AT213" s="2">
        <f t="shared" si="300"/>
        <v>0.14585811971731713</v>
      </c>
      <c r="AU213" s="2">
        <f t="shared" si="301"/>
        <v>0.18544180296672838</v>
      </c>
      <c r="AV213" s="2">
        <f t="shared" si="288"/>
        <v>2.0328758586545979</v>
      </c>
      <c r="AW213" s="2">
        <f t="shared" si="321"/>
        <v>8.4270492007024841E-2</v>
      </c>
      <c r="AX213" s="2">
        <f t="shared" si="289"/>
        <v>1.1748552970038354E-2</v>
      </c>
      <c r="AY213" s="2">
        <f t="shared" si="302"/>
        <v>9.2455044229694194E-2</v>
      </c>
      <c r="AZ213" s="2">
        <f t="shared" si="303"/>
        <v>0.10027845660908113</v>
      </c>
      <c r="BA213" s="2">
        <f t="shared" si="290"/>
        <v>1.3246796311001523</v>
      </c>
      <c r="BB213" s="2">
        <f t="shared" si="322"/>
        <v>5.2705809622379113E-2</v>
      </c>
      <c r="BD213" s="2">
        <f t="shared" si="274"/>
        <v>155.55418722904517</v>
      </c>
      <c r="BE213" s="2">
        <f t="shared" si="275"/>
        <v>3972.5904006320329</v>
      </c>
      <c r="BF213" s="2">
        <f t="shared" si="304"/>
        <v>39.033283681359322</v>
      </c>
      <c r="BG213" s="2">
        <f t="shared" si="305"/>
        <v>41.57748585183888</v>
      </c>
      <c r="BH213" s="2">
        <f t="shared" si="323"/>
        <v>0.72505641791200615</v>
      </c>
      <c r="BI213" s="2">
        <f t="shared" si="306"/>
        <v>1.7703846252054163</v>
      </c>
      <c r="BJ213" s="2">
        <f t="shared" si="307"/>
        <v>180.44116763879708</v>
      </c>
      <c r="BK213" s="2">
        <f t="shared" si="308"/>
        <v>140.81733470761671</v>
      </c>
      <c r="BL213" s="2">
        <f t="shared" si="309"/>
        <v>221.52384986305793</v>
      </c>
      <c r="BM213" s="2">
        <f t="shared" si="310"/>
        <v>202.16863624845041</v>
      </c>
      <c r="BN213" s="2">
        <f t="shared" si="311"/>
        <v>229.14476561454842</v>
      </c>
      <c r="BO213" s="2">
        <f t="shared" si="312"/>
        <v>271.25783829795336</v>
      </c>
      <c r="BP213" s="2">
        <f t="shared" si="313"/>
        <v>181.14520646996144</v>
      </c>
      <c r="BQ213" s="2">
        <f t="shared" si="314"/>
        <v>334.10426791499106</v>
      </c>
      <c r="BR213" s="2">
        <f t="shared" si="315"/>
        <v>93.939559921845131</v>
      </c>
      <c r="BS213" s="2">
        <f t="shared" si="316"/>
        <v>375.28390121236038</v>
      </c>
      <c r="BU213" s="2">
        <f t="shared" si="325"/>
        <v>3.3868650742716486</v>
      </c>
      <c r="BV213" s="2">
        <f t="shared" si="326"/>
        <v>4.862454573825775</v>
      </c>
      <c r="BW213" s="2">
        <f t="shared" si="327"/>
        <v>6.5241520197873202</v>
      </c>
      <c r="BX213" s="2">
        <f t="shared" si="328"/>
        <v>8.0357015598675119</v>
      </c>
      <c r="BY213" s="2">
        <f t="shared" si="329"/>
        <v>9.026132617774973</v>
      </c>
      <c r="CA213" s="2">
        <f t="shared" si="330"/>
        <v>3.5447232285818564</v>
      </c>
      <c r="CB213" s="2">
        <f t="shared" si="331"/>
        <v>5.0890883745851498</v>
      </c>
      <c r="CC213" s="2">
        <f t="shared" si="332"/>
        <v>6.8282357590854739</v>
      </c>
      <c r="CD213" s="2">
        <f t="shared" si="334"/>
        <v>8.4102370045961852</v>
      </c>
      <c r="CE213" s="2">
        <f t="shared" si="333"/>
        <v>9.4468309935163024</v>
      </c>
      <c r="CG213" s="2">
        <f t="shared" si="335"/>
        <v>79.540531872432965</v>
      </c>
      <c r="CH213" s="2">
        <f t="shared" si="336"/>
        <v>114.19475371064802</v>
      </c>
      <c r="CI213" s="2">
        <f t="shared" si="337"/>
        <v>153.21972097813463</v>
      </c>
      <c r="CJ213" s="2">
        <f t="shared" si="338"/>
        <v>188.7184644275959</v>
      </c>
      <c r="CK213" s="2">
        <f t="shared" si="339"/>
        <v>211.97873946110241</v>
      </c>
    </row>
    <row r="214" spans="1:89">
      <c r="A214" s="2">
        <v>1.4</v>
      </c>
      <c r="B214" s="2">
        <f t="shared" si="276"/>
        <v>1403.5103439774834</v>
      </c>
      <c r="C214" s="3">
        <v>20.100000000000001</v>
      </c>
      <c r="D214" s="2">
        <f t="shared" si="277"/>
        <v>59.8280855567806</v>
      </c>
      <c r="E214" s="2">
        <f t="shared" si="278"/>
        <v>21.052572546857768</v>
      </c>
      <c r="F214" s="2">
        <v>0</v>
      </c>
      <c r="G214" s="2">
        <f t="shared" si="273"/>
        <v>1.2622362734288863</v>
      </c>
      <c r="H214" s="3">
        <f t="shared" si="279"/>
        <v>82.14289437706725</v>
      </c>
      <c r="J214" s="2">
        <f t="shared" si="270"/>
        <v>72.834158097895653</v>
      </c>
      <c r="K214" s="2">
        <f t="shared" si="340"/>
        <v>25.629207135334703</v>
      </c>
      <c r="L214" s="2">
        <f t="shared" si="341"/>
        <v>0</v>
      </c>
      <c r="M214" s="2">
        <f t="shared" si="271"/>
        <v>1.5366347667696489</v>
      </c>
      <c r="N214" s="3">
        <f t="shared" si="268"/>
        <v>100</v>
      </c>
      <c r="O214" s="2">
        <v>8.0000000000000002E-3</v>
      </c>
      <c r="P214" s="2">
        <f t="shared" si="291"/>
        <v>6.9007758698622634E-2</v>
      </c>
      <c r="Q214" s="2">
        <f t="shared" si="292"/>
        <v>0.18409821143369007</v>
      </c>
      <c r="R214" s="2">
        <v>0.3</v>
      </c>
      <c r="S214" s="2">
        <f t="shared" si="269"/>
        <v>2.8122778364462545E-2</v>
      </c>
      <c r="T214" s="2">
        <v>0.12</v>
      </c>
      <c r="U214" s="2">
        <f t="shared" si="280"/>
        <v>0.65196682251839488</v>
      </c>
      <c r="V214" s="2">
        <f t="shared" si="293"/>
        <v>0.99363170258083811</v>
      </c>
      <c r="W214" s="2">
        <v>0.06</v>
      </c>
      <c r="X214" s="2">
        <f t="shared" si="324"/>
        <v>0.25541689797443595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7"/>
        <v>8.0951229030189253E-2</v>
      </c>
      <c r="AD214" s="2">
        <f t="shared" si="281"/>
        <v>0.12633066453067018</v>
      </c>
      <c r="AE214" s="2">
        <f t="shared" si="294"/>
        <v>0.57070315176633324</v>
      </c>
      <c r="AF214" s="2">
        <f t="shared" si="295"/>
        <v>1.1688382324463646</v>
      </c>
      <c r="AG214" s="2">
        <f t="shared" si="282"/>
        <v>7.3364986763851858</v>
      </c>
      <c r="AH214" s="2">
        <f t="shared" si="318"/>
        <v>0.3510137581493975</v>
      </c>
      <c r="AI214" s="2">
        <f t="shared" si="283"/>
        <v>6.9744309776728783E-2</v>
      </c>
      <c r="AJ214" s="2">
        <f t="shared" si="296"/>
        <v>0.36175144202354415</v>
      </c>
      <c r="AK214" s="2">
        <f t="shared" si="297"/>
        <v>0.63205432701944342</v>
      </c>
      <c r="AL214" s="2">
        <f t="shared" si="284"/>
        <v>4.7806708505223767</v>
      </c>
      <c r="AM214" s="2">
        <f t="shared" si="319"/>
        <v>0.21697315761229219</v>
      </c>
      <c r="AN214" s="2">
        <f t="shared" si="285"/>
        <v>3.8504259945940311E-2</v>
      </c>
      <c r="AO214" s="2">
        <f t="shared" si="298"/>
        <v>0.22930328210224066</v>
      </c>
      <c r="AP214" s="2">
        <f t="shared" si="299"/>
        <v>0.34178610967222395</v>
      </c>
      <c r="AQ214" s="2">
        <f t="shared" si="286"/>
        <v>3.115220868859379</v>
      </c>
      <c r="AR214" s="2">
        <f t="shared" si="320"/>
        <v>0.13468243363411175</v>
      </c>
      <c r="AS214" s="2">
        <f t="shared" si="287"/>
        <v>2.1257333232355357E-2</v>
      </c>
      <c r="AT214" s="2">
        <f t="shared" si="300"/>
        <v>0.14534840521641282</v>
      </c>
      <c r="AU214" s="2">
        <f t="shared" si="301"/>
        <v>0.18482231632800736</v>
      </c>
      <c r="AV214" s="2">
        <f t="shared" si="288"/>
        <v>2.0299663719196595</v>
      </c>
      <c r="AW214" s="2">
        <f t="shared" si="321"/>
        <v>8.392741255932025E-2</v>
      </c>
      <c r="AX214" s="2">
        <f t="shared" si="289"/>
        <v>1.1735694096856488E-2</v>
      </c>
      <c r="AY214" s="2">
        <f t="shared" si="302"/>
        <v>9.21319516461825E-2</v>
      </c>
      <c r="AZ214" s="2">
        <f t="shared" si="303"/>
        <v>9.9943466531185715E-2</v>
      </c>
      <c r="BA214" s="2">
        <f t="shared" si="290"/>
        <v>1.3227837269315232</v>
      </c>
      <c r="BB214" s="2">
        <f t="shared" si="322"/>
        <v>5.248663735481747E-2</v>
      </c>
      <c r="BD214" s="2">
        <f t="shared" si="274"/>
        <v>149.59447892799605</v>
      </c>
      <c r="BE214" s="2">
        <f t="shared" si="275"/>
        <v>3953.5705204245501</v>
      </c>
      <c r="BF214" s="2">
        <f t="shared" si="304"/>
        <v>38.962253400077614</v>
      </c>
      <c r="BG214" s="2">
        <f t="shared" si="305"/>
        <v>41.564474745113699</v>
      </c>
      <c r="BH214" s="2">
        <f t="shared" si="323"/>
        <v>0.7164241440721677</v>
      </c>
      <c r="BI214" s="2">
        <f t="shared" si="306"/>
        <v>1.7651410407221662</v>
      </c>
      <c r="BJ214" s="2">
        <f t="shared" si="307"/>
        <v>180.70059264622316</v>
      </c>
      <c r="BK214" s="2">
        <f t="shared" si="308"/>
        <v>141.0157588764655</v>
      </c>
      <c r="BL214" s="2">
        <f t="shared" si="309"/>
        <v>221.38448585794617</v>
      </c>
      <c r="BM214" s="2">
        <f t="shared" si="310"/>
        <v>202.26423749028868</v>
      </c>
      <c r="BN214" s="2">
        <f t="shared" si="311"/>
        <v>228.22614282812717</v>
      </c>
      <c r="BO214" s="2">
        <f t="shared" si="312"/>
        <v>271.04375026079009</v>
      </c>
      <c r="BP214" s="2">
        <f t="shared" si="313"/>
        <v>179.43549814011192</v>
      </c>
      <c r="BQ214" s="2">
        <f t="shared" si="314"/>
        <v>333.33477154795179</v>
      </c>
      <c r="BR214" s="2">
        <f t="shared" si="315"/>
        <v>92.244840251555985</v>
      </c>
      <c r="BS214" s="2">
        <f t="shared" si="316"/>
        <v>373.87574668021705</v>
      </c>
      <c r="BU214" s="2">
        <f t="shared" si="325"/>
        <v>3.3926991677681011</v>
      </c>
      <c r="BV214" s="2">
        <f t="shared" si="326"/>
        <v>4.8662767599166346</v>
      </c>
      <c r="BW214" s="2">
        <f t="shared" si="327"/>
        <v>6.5210435575792731</v>
      </c>
      <c r="BX214" s="2">
        <f t="shared" si="328"/>
        <v>8.0197036914832776</v>
      </c>
      <c r="BY214" s="2">
        <f t="shared" si="329"/>
        <v>8.9950793068585497</v>
      </c>
      <c r="CA214" s="2">
        <f t="shared" si="330"/>
        <v>3.5667950817612497</v>
      </c>
      <c r="CB214" s="2">
        <f t="shared" si="331"/>
        <v>5.1159891152913781</v>
      </c>
      <c r="CC214" s="2">
        <f t="shared" si="332"/>
        <v>6.8556700547151062</v>
      </c>
      <c r="CD214" s="2">
        <f t="shared" si="334"/>
        <v>8.4312337373498281</v>
      </c>
      <c r="CE214" s="2">
        <f t="shared" si="333"/>
        <v>9.4566606248386531</v>
      </c>
      <c r="CG214" s="2">
        <f t="shared" si="335"/>
        <v>79.889230165297278</v>
      </c>
      <c r="CH214" s="2">
        <f t="shared" si="336"/>
        <v>114.58814498332495</v>
      </c>
      <c r="CI214" s="2">
        <f t="shared" si="337"/>
        <v>153.55359373996475</v>
      </c>
      <c r="CJ214" s="2">
        <f t="shared" si="338"/>
        <v>188.84313709661166</v>
      </c>
      <c r="CK214" s="2">
        <f t="shared" si="339"/>
        <v>211.81069277458676</v>
      </c>
    </row>
    <row r="215" spans="1:89">
      <c r="A215" s="2">
        <v>1.4</v>
      </c>
      <c r="B215" s="2">
        <f t="shared" si="276"/>
        <v>1404.2246296917692</v>
      </c>
      <c r="C215" s="3">
        <v>20.2</v>
      </c>
      <c r="D215" s="2">
        <f t="shared" si="277"/>
        <v>59.832885556780603</v>
      </c>
      <c r="E215" s="2">
        <f t="shared" si="278"/>
        <v>20.954472546857772</v>
      </c>
      <c r="F215" s="2">
        <v>0</v>
      </c>
      <c r="G215" s="2">
        <f t="shared" si="273"/>
        <v>1.2591362734288865</v>
      </c>
      <c r="H215" s="3">
        <f t="shared" si="279"/>
        <v>82.046494377067262</v>
      </c>
      <c r="J215" s="2">
        <f t="shared" si="270"/>
        <v>72.925584464099217</v>
      </c>
      <c r="K215" s="2">
        <f t="shared" si="340"/>
        <v>25.539753655477007</v>
      </c>
      <c r="L215" s="2">
        <f t="shared" si="341"/>
        <v>0</v>
      </c>
      <c r="M215" s="2">
        <f t="shared" si="271"/>
        <v>1.5346618804237739</v>
      </c>
      <c r="N215" s="3">
        <f t="shared" si="268"/>
        <v>99.999999999999986</v>
      </c>
      <c r="O215" s="2">
        <v>8.0000000000000002E-3</v>
      </c>
      <c r="P215" s="2">
        <f t="shared" si="291"/>
        <v>6.8857668831525817E-2</v>
      </c>
      <c r="Q215" s="2">
        <f t="shared" si="292"/>
        <v>0.18400941178527394</v>
      </c>
      <c r="R215" s="2">
        <v>0.3</v>
      </c>
      <c r="S215" s="2">
        <f t="shared" si="269"/>
        <v>2.8024111390875125E-2</v>
      </c>
      <c r="T215" s="2">
        <v>0.12</v>
      </c>
      <c r="U215" s="2">
        <f t="shared" si="280"/>
        <v>0.65200578995704528</v>
      </c>
      <c r="V215" s="2">
        <f t="shared" si="293"/>
        <v>0.99240173135858212</v>
      </c>
      <c r="W215" s="2">
        <v>0.06</v>
      </c>
      <c r="X215" s="2">
        <f t="shared" si="324"/>
        <v>0.25495217105964951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7"/>
        <v>8.077792313053507E-2</v>
      </c>
      <c r="AD215" s="2">
        <f t="shared" si="281"/>
        <v>0.12619251243304563</v>
      </c>
      <c r="AE215" s="2">
        <f t="shared" si="294"/>
        <v>0.56871047313912104</v>
      </c>
      <c r="AF215" s="2">
        <f t="shared" si="295"/>
        <v>1.1649369329073034</v>
      </c>
      <c r="AG215" s="2">
        <f t="shared" si="282"/>
        <v>7.3260074901205741</v>
      </c>
      <c r="AH215" s="2">
        <f t="shared" si="318"/>
        <v>0.34970332540222976</v>
      </c>
      <c r="AI215" s="2">
        <f t="shared" si="283"/>
        <v>6.9668039120440964E-2</v>
      </c>
      <c r="AJ215" s="2">
        <f t="shared" si="296"/>
        <v>0.36048834339748537</v>
      </c>
      <c r="AK215" s="2">
        <f t="shared" si="297"/>
        <v>0.62994468242859047</v>
      </c>
      <c r="AL215" s="2">
        <f t="shared" si="284"/>
        <v>4.7738344956649756</v>
      </c>
      <c r="AM215" s="2">
        <f t="shared" si="319"/>
        <v>0.21613587781317756</v>
      </c>
      <c r="AN215" s="2">
        <f t="shared" si="285"/>
        <v>3.8462152637324672E-2</v>
      </c>
      <c r="AO215" s="2">
        <f t="shared" si="298"/>
        <v>0.22850264214085178</v>
      </c>
      <c r="AP215" s="2">
        <f t="shared" si="299"/>
        <v>0.34064531023984151</v>
      </c>
      <c r="AQ215" s="2">
        <f t="shared" si="286"/>
        <v>3.1107661059224205</v>
      </c>
      <c r="AR215" s="2">
        <f t="shared" si="320"/>
        <v>0.13414750312400714</v>
      </c>
      <c r="AS215" s="2">
        <f t="shared" si="287"/>
        <v>2.1234086737239831E-2</v>
      </c>
      <c r="AT215" s="2">
        <f t="shared" si="300"/>
        <v>0.14484090379526646</v>
      </c>
      <c r="AU215" s="2">
        <f t="shared" si="301"/>
        <v>0.18420542410333265</v>
      </c>
      <c r="AV215" s="2">
        <f t="shared" si="288"/>
        <v>2.0270635219011277</v>
      </c>
      <c r="AW215" s="2">
        <f t="shared" si="321"/>
        <v>8.3585663043015651E-2</v>
      </c>
      <c r="AX215" s="2">
        <f t="shared" si="289"/>
        <v>1.1722860231360856E-2</v>
      </c>
      <c r="AY215" s="2">
        <f t="shared" si="302"/>
        <v>9.1810261866897988E-2</v>
      </c>
      <c r="AZ215" s="2">
        <f t="shared" si="303"/>
        <v>9.960987939390134E-2</v>
      </c>
      <c r="BA215" s="2">
        <f t="shared" si="290"/>
        <v>1.3208921474357478</v>
      </c>
      <c r="BB215" s="2">
        <f t="shared" si="322"/>
        <v>5.2268307319090865E-2</v>
      </c>
      <c r="BD215" s="2">
        <f t="shared" si="274"/>
        <v>143.83388966088464</v>
      </c>
      <c r="BE215" s="2">
        <f t="shared" si="275"/>
        <v>3934.7104380940373</v>
      </c>
      <c r="BF215" s="2">
        <f t="shared" si="304"/>
        <v>38.891139327682403</v>
      </c>
      <c r="BG215" s="2">
        <f t="shared" si="305"/>
        <v>41.551240411364041</v>
      </c>
      <c r="BH215" s="2">
        <f t="shared" si="323"/>
        <v>0.70786563745837972</v>
      </c>
      <c r="BI215" s="2">
        <f t="shared" si="306"/>
        <v>1.7599070040723452</v>
      </c>
      <c r="BJ215" s="2">
        <f t="shared" si="307"/>
        <v>180.9572825469817</v>
      </c>
      <c r="BK215" s="2">
        <f t="shared" si="308"/>
        <v>141.21348919166607</v>
      </c>
      <c r="BL215" s="2">
        <f t="shared" si="309"/>
        <v>221.23896504943568</v>
      </c>
      <c r="BM215" s="2">
        <f t="shared" si="310"/>
        <v>202.35817178513591</v>
      </c>
      <c r="BN215" s="2">
        <f t="shared" si="311"/>
        <v>227.30061318007787</v>
      </c>
      <c r="BO215" s="2">
        <f t="shared" si="312"/>
        <v>270.82720007722219</v>
      </c>
      <c r="BP215" s="2">
        <f t="shared" si="313"/>
        <v>177.7283130641174</v>
      </c>
      <c r="BQ215" s="2">
        <f t="shared" si="314"/>
        <v>332.56444254555663</v>
      </c>
      <c r="BR215" s="2">
        <f t="shared" si="315"/>
        <v>90.569373731226008</v>
      </c>
      <c r="BS215" s="2">
        <f t="shared" si="316"/>
        <v>372.47323988343987</v>
      </c>
      <c r="BU215" s="2">
        <f t="shared" si="325"/>
        <v>3.3985384742700711</v>
      </c>
      <c r="BV215" s="2">
        <f t="shared" si="326"/>
        <v>4.8700873856413693</v>
      </c>
      <c r="BW215" s="2">
        <f t="shared" si="327"/>
        <v>6.5179089094811333</v>
      </c>
      <c r="BX215" s="2">
        <f t="shared" si="328"/>
        <v>8.0037187639433753</v>
      </c>
      <c r="BY215" s="2">
        <f t="shared" si="329"/>
        <v>8.964190628147179</v>
      </c>
      <c r="CA215" s="2">
        <f t="shared" si="330"/>
        <v>3.5889169333657369</v>
      </c>
      <c r="CB215" s="2">
        <f t="shared" si="331"/>
        <v>5.1428986953143525</v>
      </c>
      <c r="CC215" s="2">
        <f t="shared" si="332"/>
        <v>6.8830274638560223</v>
      </c>
      <c r="CD215" s="2">
        <f t="shared" si="334"/>
        <v>8.4520690347584999</v>
      </c>
      <c r="CE215" s="2">
        <f t="shared" si="333"/>
        <v>9.4663443662163083</v>
      </c>
      <c r="CG215" s="2">
        <f t="shared" si="335"/>
        <v>80.239176766104364</v>
      </c>
      <c r="CH215" s="2">
        <f t="shared" si="336"/>
        <v>114.98230947253931</v>
      </c>
      <c r="CI215" s="2">
        <f t="shared" si="337"/>
        <v>153.88722213761312</v>
      </c>
      <c r="CJ215" s="2">
        <f t="shared" si="338"/>
        <v>188.96705438186083</v>
      </c>
      <c r="CK215" s="2">
        <f t="shared" si="339"/>
        <v>211.64370561714549</v>
      </c>
    </row>
    <row r="216" spans="1:89">
      <c r="A216" s="2">
        <v>1.4</v>
      </c>
      <c r="B216" s="2">
        <f t="shared" si="276"/>
        <v>1404.938915406055</v>
      </c>
      <c r="C216" s="3">
        <v>20.3</v>
      </c>
      <c r="D216" s="2">
        <f t="shared" si="277"/>
        <v>59.837685556780599</v>
      </c>
      <c r="E216" s="2">
        <f t="shared" si="278"/>
        <v>20.85637254685777</v>
      </c>
      <c r="F216" s="2">
        <v>0</v>
      </c>
      <c r="G216" s="2">
        <f t="shared" si="273"/>
        <v>1.2560362734288864</v>
      </c>
      <c r="H216" s="3">
        <f t="shared" si="279"/>
        <v>81.950094377067259</v>
      </c>
      <c r="J216" s="2">
        <f t="shared" si="270"/>
        <v>73.017225924666477</v>
      </c>
      <c r="K216" s="2">
        <f t="shared" si="340"/>
        <v>25.450089722769341</v>
      </c>
      <c r="L216" s="2">
        <f t="shared" si="341"/>
        <v>0</v>
      </c>
      <c r="M216" s="2">
        <f t="shared" si="271"/>
        <v>1.5326843525641782</v>
      </c>
      <c r="N216" s="3">
        <f t="shared" si="268"/>
        <v>99.999999999999986</v>
      </c>
      <c r="O216" s="2">
        <v>8.0000000000000002E-3</v>
      </c>
      <c r="P216" s="2">
        <f t="shared" si="291"/>
        <v>6.870803276138096E-2</v>
      </c>
      <c r="Q216" s="2">
        <f t="shared" si="292"/>
        <v>0.18392073051053373</v>
      </c>
      <c r="R216" s="2">
        <v>0.3</v>
      </c>
      <c r="S216" s="2">
        <f t="shared" si="269"/>
        <v>2.7925687116187058E-2</v>
      </c>
      <c r="T216" s="2">
        <v>0.12</v>
      </c>
      <c r="U216" s="2">
        <f t="shared" si="280"/>
        <v>0.65204472654845569</v>
      </c>
      <c r="V216" s="2">
        <f t="shared" si="293"/>
        <v>0.99117432780331227</v>
      </c>
      <c r="W216" s="2">
        <v>0.06</v>
      </c>
      <c r="X216" s="2">
        <f t="shared" si="324"/>
        <v>0.25448624966030625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7"/>
        <v>8.060420950252245E-2</v>
      </c>
      <c r="AD216" s="2">
        <f t="shared" si="281"/>
        <v>0.12605462883238552</v>
      </c>
      <c r="AE216" s="2">
        <f t="shared" si="294"/>
        <v>0.56672643969782077</v>
      </c>
      <c r="AF216" s="2">
        <f t="shared" si="295"/>
        <v>1.1610519595618298</v>
      </c>
      <c r="AG216" s="2">
        <f t="shared" si="282"/>
        <v>7.3155402183330551</v>
      </c>
      <c r="AH216" s="2">
        <f t="shared" si="318"/>
        <v>0.3483981207407244</v>
      </c>
      <c r="AI216" s="2">
        <f t="shared" si="283"/>
        <v>6.959191669526972E-2</v>
      </c>
      <c r="AJ216" s="2">
        <f t="shared" si="296"/>
        <v>0.35923072469292427</v>
      </c>
      <c r="AK216" s="2">
        <f t="shared" si="297"/>
        <v>0.62784386629749733</v>
      </c>
      <c r="AL216" s="2">
        <f t="shared" si="284"/>
        <v>4.7670137241598765</v>
      </c>
      <c r="AM216" s="2">
        <f t="shared" si="319"/>
        <v>0.21530190221957987</v>
      </c>
      <c r="AN216" s="2">
        <f t="shared" si="285"/>
        <v>3.8420127163764292E-2</v>
      </c>
      <c r="AO216" s="2">
        <f t="shared" si="298"/>
        <v>0.22770547573572025</v>
      </c>
      <c r="AP216" s="2">
        <f t="shared" si="299"/>
        <v>0.33950928483523907</v>
      </c>
      <c r="AQ216" s="2">
        <f t="shared" si="286"/>
        <v>3.106321497540296</v>
      </c>
      <c r="AR216" s="2">
        <f t="shared" si="320"/>
        <v>0.13361466246324688</v>
      </c>
      <c r="AS216" s="2">
        <f t="shared" si="287"/>
        <v>2.1210885421412053E-2</v>
      </c>
      <c r="AT216" s="2">
        <f t="shared" si="300"/>
        <v>0.14433560415622204</v>
      </c>
      <c r="AU216" s="2">
        <f t="shared" si="301"/>
        <v>0.18359111345481791</v>
      </c>
      <c r="AV216" s="2">
        <f t="shared" si="288"/>
        <v>2.0241672888788549</v>
      </c>
      <c r="AW216" s="2">
        <f t="shared" si="321"/>
        <v>8.3245236194803049E-2</v>
      </c>
      <c r="AX216" s="2">
        <f t="shared" si="289"/>
        <v>1.1710051308330718E-2</v>
      </c>
      <c r="AY216" s="2">
        <f t="shared" si="302"/>
        <v>9.1489967730598698E-2</v>
      </c>
      <c r="AZ216" s="2">
        <f t="shared" si="303"/>
        <v>9.9277688255085483E-2</v>
      </c>
      <c r="BA216" s="2">
        <f t="shared" si="290"/>
        <v>1.3190048797626182</v>
      </c>
      <c r="BB216" s="2">
        <f t="shared" si="322"/>
        <v>5.2050814896147893E-2</v>
      </c>
      <c r="BD216" s="2">
        <f t="shared" si="274"/>
        <v>138.26688269737292</v>
      </c>
      <c r="BE216" s="2">
        <f t="shared" si="275"/>
        <v>3916.0087457029204</v>
      </c>
      <c r="BF216" s="2">
        <f t="shared" si="304"/>
        <v>38.819941016479845</v>
      </c>
      <c r="BG216" s="2">
        <f t="shared" si="305"/>
        <v>41.537785734541949</v>
      </c>
      <c r="BH216" s="2">
        <f t="shared" si="323"/>
        <v>0.69938052077817536</v>
      </c>
      <c r="BI216" s="2">
        <f t="shared" si="306"/>
        <v>1.7546827356817334</v>
      </c>
      <c r="BJ216" s="2">
        <f t="shared" si="307"/>
        <v>181.21121200885713</v>
      </c>
      <c r="BK216" s="2">
        <f t="shared" si="308"/>
        <v>141.41052230899214</v>
      </c>
      <c r="BL216" s="2">
        <f t="shared" si="309"/>
        <v>221.08727031490312</v>
      </c>
      <c r="BM216" s="2">
        <f t="shared" si="310"/>
        <v>202.45043335424808</v>
      </c>
      <c r="BN216" s="2">
        <f t="shared" si="311"/>
        <v>226.36823606203427</v>
      </c>
      <c r="BO216" s="2">
        <f t="shared" si="312"/>
        <v>270.60819040227051</v>
      </c>
      <c r="BP216" s="2">
        <f t="shared" si="313"/>
        <v>176.02381282652777</v>
      </c>
      <c r="BQ216" s="2">
        <f t="shared" si="314"/>
        <v>331.79330643856633</v>
      </c>
      <c r="BR216" s="2">
        <f t="shared" si="315"/>
        <v>88.913161094256196</v>
      </c>
      <c r="BS216" s="2">
        <f t="shared" si="316"/>
        <v>371.07639220467541</v>
      </c>
      <c r="BU216" s="2">
        <f t="shared" si="325"/>
        <v>3.4043827760274215</v>
      </c>
      <c r="BV216" s="2">
        <f t="shared" si="326"/>
        <v>4.8738860238737898</v>
      </c>
      <c r="BW216" s="2">
        <f t="shared" si="327"/>
        <v>6.5147476115280369</v>
      </c>
      <c r="BX216" s="2">
        <f t="shared" si="328"/>
        <v>7.9877465919579338</v>
      </c>
      <c r="BY216" s="2">
        <f t="shared" si="329"/>
        <v>8.9334658947912118</v>
      </c>
      <c r="CA216" s="2">
        <f t="shared" si="330"/>
        <v>3.6110880105710561</v>
      </c>
      <c r="CB216" s="2">
        <f t="shared" si="331"/>
        <v>5.1698156592831719</v>
      </c>
      <c r="CC216" s="2">
        <f t="shared" si="332"/>
        <v>6.910306078841419</v>
      </c>
      <c r="CD216" s="2">
        <f t="shared" si="334"/>
        <v>8.4727417118934376</v>
      </c>
      <c r="CE216" s="2">
        <f t="shared" si="333"/>
        <v>9.4758826218624161</v>
      </c>
      <c r="CG216" s="2">
        <f t="shared" si="335"/>
        <v>80.590365103268084</v>
      </c>
      <c r="CH216" s="2">
        <f t="shared" si="336"/>
        <v>115.37722987602746</v>
      </c>
      <c r="CI216" s="2">
        <f t="shared" si="337"/>
        <v>154.22058067787006</v>
      </c>
      <c r="CJ216" s="2">
        <f t="shared" si="338"/>
        <v>189.09019829710539</v>
      </c>
      <c r="CK216" s="2">
        <f t="shared" si="339"/>
        <v>211.47777011694592</v>
      </c>
    </row>
    <row r="217" spans="1:89">
      <c r="A217" s="2">
        <v>1.4</v>
      </c>
      <c r="B217" s="2">
        <f t="shared" si="276"/>
        <v>1405.6532011203406</v>
      </c>
      <c r="C217" s="3">
        <v>20.399999999999999</v>
      </c>
      <c r="D217" s="2">
        <f t="shared" si="277"/>
        <v>59.842485556780602</v>
      </c>
      <c r="E217" s="2">
        <f t="shared" si="278"/>
        <v>20.758272546857771</v>
      </c>
      <c r="F217" s="2">
        <v>0</v>
      </c>
      <c r="G217" s="2">
        <f t="shared" si="273"/>
        <v>1.2529362734288865</v>
      </c>
      <c r="H217" s="3">
        <f t="shared" si="279"/>
        <v>81.853694377067256</v>
      </c>
      <c r="J217" s="2">
        <f t="shared" si="270"/>
        <v>73.109083239554451</v>
      </c>
      <c r="K217" s="2">
        <f t="shared" si="340"/>
        <v>25.360214593653776</v>
      </c>
      <c r="L217" s="2">
        <f t="shared" si="341"/>
        <v>0</v>
      </c>
      <c r="M217" s="2">
        <f t="shared" si="271"/>
        <v>1.5307021667917757</v>
      </c>
      <c r="N217" s="3">
        <f t="shared" si="268"/>
        <v>100</v>
      </c>
      <c r="O217" s="2">
        <v>8.0000000000000002E-3</v>
      </c>
      <c r="P217" s="2">
        <f t="shared" si="291"/>
        <v>6.8558848785702939E-2</v>
      </c>
      <c r="Q217" s="2">
        <f t="shared" si="292"/>
        <v>0.18383216738321459</v>
      </c>
      <c r="R217" s="2">
        <v>0.3</v>
      </c>
      <c r="S217" s="2">
        <f t="shared" si="269"/>
        <v>2.7827504334532547E-2</v>
      </c>
      <c r="T217" s="2">
        <v>0.12</v>
      </c>
      <c r="U217" s="2">
        <f t="shared" si="280"/>
        <v>0.65208363232917088</v>
      </c>
      <c r="V217" s="2">
        <f t="shared" si="293"/>
        <v>0.98994948482007672</v>
      </c>
      <c r="W217" s="2">
        <v>0.06</v>
      </c>
      <c r="X217" s="2">
        <f t="shared" si="324"/>
        <v>0.25401912967631046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7"/>
        <v>8.0430086705592846E-2</v>
      </c>
      <c r="AD217" s="2">
        <f t="shared" si="281"/>
        <v>0.12591701302887673</v>
      </c>
      <c r="AE217" s="2">
        <f t="shared" si="294"/>
        <v>0.5647510073410047</v>
      </c>
      <c r="AF217" s="2">
        <f t="shared" si="295"/>
        <v>1.1571832316812705</v>
      </c>
      <c r="AG217" s="2">
        <f t="shared" si="282"/>
        <v>7.3050967900095802</v>
      </c>
      <c r="AH217" s="2">
        <f t="shared" si="318"/>
        <v>0.34709811610045543</v>
      </c>
      <c r="AI217" s="2">
        <f t="shared" si="283"/>
        <v>6.9515942114864018E-2</v>
      </c>
      <c r="AJ217" s="2">
        <f t="shared" si="296"/>
        <v>0.3579785579553017</v>
      </c>
      <c r="AK217" s="2">
        <f t="shared" si="297"/>
        <v>0.62575183497178477</v>
      </c>
      <c r="AL217" s="2">
        <f t="shared" si="284"/>
        <v>4.7602084897329604</v>
      </c>
      <c r="AM217" s="2">
        <f t="shared" si="319"/>
        <v>0.21447121297839669</v>
      </c>
      <c r="AN217" s="2">
        <f t="shared" si="285"/>
        <v>3.8378183311963479E-2</v>
      </c>
      <c r="AO217" s="2">
        <f t="shared" si="298"/>
        <v>0.22691176516729794</v>
      </c>
      <c r="AP217" s="2">
        <f t="shared" si="299"/>
        <v>0.33837800985212235</v>
      </c>
      <c r="AQ217" s="2">
        <f t="shared" si="286"/>
        <v>3.1018870135594776</v>
      </c>
      <c r="AR217" s="2">
        <f t="shared" si="320"/>
        <v>0.13308390029603429</v>
      </c>
      <c r="AS217" s="2">
        <f t="shared" si="287"/>
        <v>2.1187729167116288E-2</v>
      </c>
      <c r="AT217" s="2">
        <f t="shared" si="300"/>
        <v>0.14383249506739462</v>
      </c>
      <c r="AU217" s="2">
        <f t="shared" si="301"/>
        <v>0.18297937161725739</v>
      </c>
      <c r="AV217" s="2">
        <f t="shared" si="288"/>
        <v>2.0212776532039456</v>
      </c>
      <c r="AW217" s="2">
        <f t="shared" si="321"/>
        <v>8.2906124792326896E-2</v>
      </c>
      <c r="AX217" s="2">
        <f t="shared" si="289"/>
        <v>1.1697267262755775E-2</v>
      </c>
      <c r="AY217" s="2">
        <f t="shared" si="302"/>
        <v>9.117106211773289E-2</v>
      </c>
      <c r="AZ217" s="2">
        <f t="shared" si="303"/>
        <v>9.8946886211897983E-2</v>
      </c>
      <c r="BA217" s="2">
        <f t="shared" si="290"/>
        <v>1.3171219111083561</v>
      </c>
      <c r="BB217" s="2">
        <f t="shared" si="322"/>
        <v>5.1834155492876573E-2</v>
      </c>
      <c r="BD217" s="2">
        <f t="shared" si="274"/>
        <v>132.88803716155547</v>
      </c>
      <c r="BE217" s="2">
        <f t="shared" si="275"/>
        <v>3897.4640363473259</v>
      </c>
      <c r="BF217" s="2">
        <f t="shared" si="304"/>
        <v>38.748658015669811</v>
      </c>
      <c r="BG217" s="2">
        <f t="shared" si="305"/>
        <v>41.524113539841601</v>
      </c>
      <c r="BH217" s="2">
        <f t="shared" si="323"/>
        <v>0.69096841732425918</v>
      </c>
      <c r="BI217" s="2">
        <f t="shared" si="306"/>
        <v>1.7494684498074322</v>
      </c>
      <c r="BJ217" s="2">
        <f t="shared" si="307"/>
        <v>181.46235566978197</v>
      </c>
      <c r="BK217" s="2">
        <f t="shared" si="308"/>
        <v>141.6068548254666</v>
      </c>
      <c r="BL217" s="2">
        <f t="shared" si="309"/>
        <v>220.92938492739268</v>
      </c>
      <c r="BM217" s="2">
        <f t="shared" si="310"/>
        <v>202.54101645019486</v>
      </c>
      <c r="BN217" s="2">
        <f t="shared" si="311"/>
        <v>225.42907186936316</v>
      </c>
      <c r="BO217" s="2">
        <f t="shared" si="312"/>
        <v>270.38672413495232</v>
      </c>
      <c r="BP217" s="2">
        <f t="shared" si="313"/>
        <v>174.32215846660478</v>
      </c>
      <c r="BQ217" s="2">
        <f t="shared" si="314"/>
        <v>331.02138904654691</v>
      </c>
      <c r="BR217" s="2">
        <f t="shared" si="315"/>
        <v>87.276198976568793</v>
      </c>
      <c r="BS217" s="2">
        <f t="shared" si="316"/>
        <v>369.68521478689064</v>
      </c>
      <c r="BU217" s="2">
        <f t="shared" si="325"/>
        <v>3.4102318569569823</v>
      </c>
      <c r="BV217" s="2">
        <f t="shared" si="326"/>
        <v>4.877672253156244</v>
      </c>
      <c r="BW217" s="2">
        <f t="shared" si="327"/>
        <v>6.5115592142748904</v>
      </c>
      <c r="BX217" s="2">
        <f t="shared" si="328"/>
        <v>7.9717870130794761</v>
      </c>
      <c r="BY217" s="2">
        <f t="shared" si="329"/>
        <v>8.9029044396621426</v>
      </c>
      <c r="CA217" s="2">
        <f t="shared" si="330"/>
        <v>3.6333075431833741</v>
      </c>
      <c r="CB217" s="2">
        <f t="shared" si="331"/>
        <v>5.1967385602873915</v>
      </c>
      <c r="CC217" s="2">
        <f t="shared" si="332"/>
        <v>6.9375040183400056</v>
      </c>
      <c r="CD217" s="2">
        <f t="shared" si="334"/>
        <v>8.4932506357846389</v>
      </c>
      <c r="CE217" s="2">
        <f t="shared" si="333"/>
        <v>9.4852758444785259</v>
      </c>
      <c r="CG217" s="2">
        <f t="shared" si="335"/>
        <v>80.942788560178712</v>
      </c>
      <c r="CH217" s="2">
        <f t="shared" si="336"/>
        <v>115.77288888661523</v>
      </c>
      <c r="CI217" s="2">
        <f t="shared" si="337"/>
        <v>154.55364408813111</v>
      </c>
      <c r="CJ217" s="2">
        <f t="shared" si="338"/>
        <v>189.21255143697113</v>
      </c>
      <c r="CK217" s="2">
        <f t="shared" si="339"/>
        <v>211.31287896479796</v>
      </c>
    </row>
    <row r="218" spans="1:89">
      <c r="A218" s="2">
        <v>1.4</v>
      </c>
      <c r="B218" s="2">
        <f t="shared" si="276"/>
        <v>1406.3674868346263</v>
      </c>
      <c r="C218" s="3">
        <v>20.5</v>
      </c>
      <c r="D218" s="2">
        <f t="shared" si="277"/>
        <v>59.847285556780598</v>
      </c>
      <c r="E218" s="2">
        <f t="shared" si="278"/>
        <v>20.660172546857769</v>
      </c>
      <c r="F218" s="2">
        <v>0</v>
      </c>
      <c r="G218" s="2">
        <f t="shared" si="273"/>
        <v>1.2498362734288864</v>
      </c>
      <c r="H218" s="3">
        <f t="shared" si="279"/>
        <v>81.757294377067254</v>
      </c>
      <c r="J218" s="2">
        <f t="shared" si="270"/>
        <v>73.201157172304406</v>
      </c>
      <c r="K218" s="2">
        <f t="shared" si="340"/>
        <v>25.270127521065454</v>
      </c>
      <c r="L218" s="2">
        <f t="shared" si="341"/>
        <v>0</v>
      </c>
      <c r="M218" s="2">
        <f t="shared" si="271"/>
        <v>1.5287153066301358</v>
      </c>
      <c r="N218" s="3">
        <f t="shared" si="268"/>
        <v>99.999999999999986</v>
      </c>
      <c r="O218" s="2">
        <v>8.0000000000000002E-3</v>
      </c>
      <c r="P218" s="2">
        <f t="shared" si="291"/>
        <v>6.8410115209547082E-2</v>
      </c>
      <c r="Q218" s="2">
        <f t="shared" si="292"/>
        <v>0.18374372217761908</v>
      </c>
      <c r="R218" s="2">
        <v>0.3</v>
      </c>
      <c r="S218" s="2">
        <f t="shared" si="269"/>
        <v>2.7729561844435101E-2</v>
      </c>
      <c r="T218" s="2">
        <v>0.12</v>
      </c>
      <c r="U218" s="2">
        <f t="shared" si="280"/>
        <v>0.65212250733567922</v>
      </c>
      <c r="V218" s="2">
        <f t="shared" si="293"/>
        <v>0.98872719533798725</v>
      </c>
      <c r="W218" s="2">
        <v>0.06</v>
      </c>
      <c r="X218" s="2">
        <f t="shared" si="324"/>
        <v>0.25355080698803895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7"/>
        <v>8.0255553292393408E-2</v>
      </c>
      <c r="AD218" s="2">
        <f t="shared" si="281"/>
        <v>0.12577966432496271</v>
      </c>
      <c r="AE218" s="2">
        <f t="shared" si="294"/>
        <v>0.5627841322238043</v>
      </c>
      <c r="AF218" s="2">
        <f t="shared" si="295"/>
        <v>1.1533306689936753</v>
      </c>
      <c r="AG218" s="2">
        <f t="shared" si="282"/>
        <v>7.2946771343935097</v>
      </c>
      <c r="AH218" s="2">
        <f t="shared" si="318"/>
        <v>0.34580328357731199</v>
      </c>
      <c r="AI218" s="2">
        <f t="shared" si="283"/>
        <v>6.9440114994118632E-2</v>
      </c>
      <c r="AJ218" s="2">
        <f t="shared" si="296"/>
        <v>0.35673181539268345</v>
      </c>
      <c r="AK218" s="2">
        <f t="shared" si="297"/>
        <v>0.62366854504404878</v>
      </c>
      <c r="AL218" s="2">
        <f t="shared" si="284"/>
        <v>4.7534187462771929</v>
      </c>
      <c r="AM218" s="2">
        <f t="shared" si="319"/>
        <v>0.21364379233798236</v>
      </c>
      <c r="AN218" s="2">
        <f t="shared" si="285"/>
        <v>3.8336320869314336E-2</v>
      </c>
      <c r="AO218" s="2">
        <f t="shared" si="298"/>
        <v>0.22612149281911939</v>
      </c>
      <c r="AP218" s="2">
        <f t="shared" si="299"/>
        <v>0.33725146181775018</v>
      </c>
      <c r="AQ218" s="2">
        <f t="shared" si="286"/>
        <v>3.0974626239353111</v>
      </c>
      <c r="AR218" s="2">
        <f t="shared" si="320"/>
        <v>0.13255520533080059</v>
      </c>
      <c r="AS218" s="2">
        <f t="shared" si="287"/>
        <v>2.1164617856976511E-2</v>
      </c>
      <c r="AT218" s="2">
        <f t="shared" si="300"/>
        <v>0.14333156536224034</v>
      </c>
      <c r="AU218" s="2">
        <f t="shared" si="301"/>
        <v>0.18237018589766477</v>
      </c>
      <c r="AV218" s="2">
        <f t="shared" si="288"/>
        <v>2.0183945952984503</v>
      </c>
      <c r="AW218" s="2">
        <f t="shared" si="321"/>
        <v>8.2568321653903196E-2</v>
      </c>
      <c r="AX218" s="2">
        <f t="shared" si="289"/>
        <v>1.1684508029835377E-2</v>
      </c>
      <c r="AY218" s="2">
        <f t="shared" si="302"/>
        <v>9.0853537950166735E-2</v>
      </c>
      <c r="AZ218" s="2">
        <f t="shared" si="303"/>
        <v>9.8617466400551551E-2</v>
      </c>
      <c r="BA218" s="2">
        <f t="shared" si="290"/>
        <v>1.3152432287154139</v>
      </c>
      <c r="BB218" s="2">
        <f t="shared" si="322"/>
        <v>5.1618324541925997E-2</v>
      </c>
      <c r="BD218" s="2">
        <f t="shared" si="274"/>
        <v>127.69204676193773</v>
      </c>
      <c r="BE218" s="2">
        <f t="shared" si="275"/>
        <v>3879.0749046908118</v>
      </c>
      <c r="BF218" s="2">
        <f t="shared" si="304"/>
        <v>38.677289871314251</v>
      </c>
      <c r="BG218" s="2">
        <f t="shared" si="305"/>
        <v>41.510226595117082</v>
      </c>
      <c r="BH218" s="2">
        <f t="shared" si="323"/>
        <v>0.68262895097602294</v>
      </c>
      <c r="BI218" s="2">
        <f t="shared" si="306"/>
        <v>1.7442643546911814</v>
      </c>
      <c r="BJ218" s="2">
        <f t="shared" si="307"/>
        <v>181.71068813958846</v>
      </c>
      <c r="BK218" s="2">
        <f t="shared" si="308"/>
        <v>141.80248328065744</v>
      </c>
      <c r="BL218" s="2">
        <f t="shared" si="309"/>
        <v>220.76529256104845</v>
      </c>
      <c r="BM218" s="2">
        <f t="shared" si="310"/>
        <v>202.6299153580527</v>
      </c>
      <c r="BN218" s="2">
        <f t="shared" si="311"/>
        <v>224.48318199852514</v>
      </c>
      <c r="BO218" s="2">
        <f t="shared" si="312"/>
        <v>270.16280441721364</v>
      </c>
      <c r="BP218" s="2">
        <f t="shared" si="313"/>
        <v>172.62351044300291</v>
      </c>
      <c r="BQ218" s="2">
        <f t="shared" si="314"/>
        <v>330.24871646799306</v>
      </c>
      <c r="BR218" s="2">
        <f t="shared" si="315"/>
        <v>85.658479941135795</v>
      </c>
      <c r="BS218" s="2">
        <f t="shared" si="316"/>
        <v>368.29971851935034</v>
      </c>
      <c r="BU218" s="2">
        <f t="shared" si="325"/>
        <v>3.4160855025864376</v>
      </c>
      <c r="BV218" s="2">
        <f t="shared" si="326"/>
        <v>4.8814456575837726</v>
      </c>
      <c r="BW218" s="2">
        <f t="shared" si="327"/>
        <v>6.5083432825440983</v>
      </c>
      <c r="BX218" s="2">
        <f t="shared" si="328"/>
        <v>7.9558398871000326</v>
      </c>
      <c r="BY218" s="2">
        <f t="shared" si="329"/>
        <v>8.8725056143797119</v>
      </c>
      <c r="CA218" s="2">
        <f t="shared" si="330"/>
        <v>3.6555747636938203</v>
      </c>
      <c r="CB218" s="2">
        <f t="shared" si="331"/>
        <v>5.2236659599694857</v>
      </c>
      <c r="CC218" s="2">
        <f t="shared" si="332"/>
        <v>6.9646194274443225</v>
      </c>
      <c r="CD218" s="2">
        <f t="shared" si="334"/>
        <v>8.5135947250886126</v>
      </c>
      <c r="CE218" s="2">
        <f t="shared" si="333"/>
        <v>9.4945245340320721</v>
      </c>
      <c r="CG218" s="2">
        <f t="shared" si="335"/>
        <v>81.296440473189222</v>
      </c>
      <c r="CH218" s="2">
        <f t="shared" si="336"/>
        <v>116.16926918966244</v>
      </c>
      <c r="CI218" s="2">
        <f t="shared" si="337"/>
        <v>154.88638731314637</v>
      </c>
      <c r="CJ218" s="2">
        <f t="shared" si="338"/>
        <v>189.33409696746509</v>
      </c>
      <c r="CK218" s="2">
        <f t="shared" si="339"/>
        <v>211.14902539217292</v>
      </c>
    </row>
    <row r="219" spans="1:89">
      <c r="A219" s="2">
        <v>1.4</v>
      </c>
      <c r="B219" s="2">
        <f t="shared" si="276"/>
        <v>1407.0817725489121</v>
      </c>
      <c r="C219" s="3">
        <v>20.6</v>
      </c>
      <c r="D219" s="2">
        <f t="shared" si="277"/>
        <v>59.852085556780601</v>
      </c>
      <c r="E219" s="2">
        <f t="shared" si="278"/>
        <v>20.56207254685777</v>
      </c>
      <c r="F219" s="2">
        <v>0</v>
      </c>
      <c r="G219" s="2">
        <f t="shared" si="273"/>
        <v>1.2467362734288865</v>
      </c>
      <c r="H219" s="3">
        <f t="shared" si="279"/>
        <v>81.660894377067251</v>
      </c>
      <c r="J219" s="2">
        <f t="shared" si="270"/>
        <v>73.293448490063085</v>
      </c>
      <c r="K219" s="2">
        <f t="shared" si="340"/>
        <v>25.179827754411907</v>
      </c>
      <c r="L219" s="2">
        <f t="shared" si="341"/>
        <v>0</v>
      </c>
      <c r="M219" s="2">
        <f t="shared" si="271"/>
        <v>1.5267237555250268</v>
      </c>
      <c r="N219" s="3">
        <f t="shared" si="268"/>
        <v>100.00000000000001</v>
      </c>
      <c r="O219" s="2">
        <v>8.0000000000000002E-3</v>
      </c>
      <c r="P219" s="2">
        <f t="shared" si="291"/>
        <v>6.8261830345471772E-2</v>
      </c>
      <c r="Q219" s="2">
        <f t="shared" si="292"/>
        <v>0.18365539466860603</v>
      </c>
      <c r="R219" s="2">
        <v>0.3</v>
      </c>
      <c r="S219" s="2">
        <f t="shared" si="269"/>
        <v>2.7631858448778798E-2</v>
      </c>
      <c r="T219" s="2">
        <v>0.12</v>
      </c>
      <c r="U219" s="2">
        <f t="shared" si="280"/>
        <v>0.65216135160440913</v>
      </c>
      <c r="V219" s="2">
        <f t="shared" si="293"/>
        <v>0.98750745231012904</v>
      </c>
      <c r="W219" s="2">
        <v>0.06</v>
      </c>
      <c r="X219" s="2">
        <f t="shared" si="324"/>
        <v>0.25308127745622555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7"/>
        <v>8.0080607808736992E-2</v>
      </c>
      <c r="AD219" s="2">
        <f t="shared" si="281"/>
        <v>0.1256425820253351</v>
      </c>
      <c r="AE219" s="2">
        <f t="shared" si="294"/>
        <v>0.56082577075624995</v>
      </c>
      <c r="AF219" s="2">
        <f t="shared" si="295"/>
        <v>1.1494941916809311</v>
      </c>
      <c r="AG219" s="2">
        <f t="shared" si="282"/>
        <v>7.2842811809835561</v>
      </c>
      <c r="AH219" s="2">
        <f t="shared" si="318"/>
        <v>0.34451359542641585</v>
      </c>
      <c r="AI219" s="2">
        <f t="shared" si="283"/>
        <v>6.9364434949169509E-2</v>
      </c>
      <c r="AJ219" s="2">
        <f t="shared" si="296"/>
        <v>0.35549046937470802</v>
      </c>
      <c r="AK219" s="2">
        <f t="shared" si="297"/>
        <v>0.62159395335229972</v>
      </c>
      <c r="AL219" s="2">
        <f t="shared" si="284"/>
        <v>4.7466444478519332</v>
      </c>
      <c r="AM219" s="2">
        <f t="shared" si="319"/>
        <v>0.21281962264745996</v>
      </c>
      <c r="AN219" s="2">
        <f t="shared" si="285"/>
        <v>3.8294539623894189E-2</v>
      </c>
      <c r="AO219" s="2">
        <f t="shared" si="298"/>
        <v>0.22533464117713539</v>
      </c>
      <c r="AP219" s="2">
        <f t="shared" si="299"/>
        <v>0.33612961739208991</v>
      </c>
      <c r="AQ219" s="2">
        <f t="shared" si="286"/>
        <v>3.0930482987315706</v>
      </c>
      <c r="AR219" s="2">
        <f t="shared" si="320"/>
        <v>0.13202856633976809</v>
      </c>
      <c r="AS219" s="2">
        <f t="shared" si="287"/>
        <v>2.1141551373994996E-2</v>
      </c>
      <c r="AT219" s="2">
        <f t="shared" si="300"/>
        <v>0.14283280393913395</v>
      </c>
      <c r="AU219" s="2">
        <f t="shared" si="301"/>
        <v>0.18176354367481654</v>
      </c>
      <c r="AV219" s="2">
        <f t="shared" si="288"/>
        <v>2.0155180956550747</v>
      </c>
      <c r="AW219" s="2">
        <f t="shared" si="321"/>
        <v>8.2231819638241693E-2</v>
      </c>
      <c r="AX219" s="2">
        <f t="shared" si="289"/>
        <v>1.1671773544977733E-2</v>
      </c>
      <c r="AY219" s="2">
        <f t="shared" si="302"/>
        <v>9.0537388190916196E-2</v>
      </c>
      <c r="AZ219" s="2">
        <f t="shared" si="303"/>
        <v>9.8289421996065052E-2</v>
      </c>
      <c r="BA219" s="2">
        <f t="shared" si="290"/>
        <v>1.3133688198722842</v>
      </c>
      <c r="BB219" s="2">
        <f t="shared" si="322"/>
        <v>5.1403317501529884E-2</v>
      </c>
      <c r="BD219" s="2">
        <f t="shared" si="274"/>
        <v>122.67371850285394</v>
      </c>
      <c r="BE219" s="2">
        <f t="shared" si="275"/>
        <v>3860.8399474763073</v>
      </c>
      <c r="BF219" s="2">
        <f t="shared" si="304"/>
        <v>38.605836126305149</v>
      </c>
      <c r="BG219" s="2">
        <f t="shared" si="305"/>
        <v>41.496127612258768</v>
      </c>
      <c r="BH219" s="2">
        <f t="shared" si="323"/>
        <v>0.6743617462010657</v>
      </c>
      <c r="BI219" s="2">
        <f t="shared" si="306"/>
        <v>1.7390706527082196</v>
      </c>
      <c r="BJ219" s="2">
        <f t="shared" si="307"/>
        <v>181.95618400178029</v>
      </c>
      <c r="BK219" s="2">
        <f t="shared" si="308"/>
        <v>141.99740415794446</v>
      </c>
      <c r="BL219" s="2">
        <f t="shared" si="309"/>
        <v>220.59497729654836</v>
      </c>
      <c r="BM219" s="2">
        <f t="shared" si="310"/>
        <v>202.71712439658907</v>
      </c>
      <c r="BN219" s="2">
        <f t="shared" si="311"/>
        <v>223.53062884420595</v>
      </c>
      <c r="BO219" s="2">
        <f t="shared" si="312"/>
        <v>269.93643463287867</v>
      </c>
      <c r="BP219" s="2">
        <f t="shared" si="313"/>
        <v>170.92802859842564</v>
      </c>
      <c r="BQ219" s="2">
        <f t="shared" si="314"/>
        <v>329.47531507056794</v>
      </c>
      <c r="BR219" s="2">
        <f t="shared" si="315"/>
        <v>84.059992503975892</v>
      </c>
      <c r="BS219" s="2">
        <f t="shared" si="316"/>
        <v>366.91991402413009</v>
      </c>
      <c r="BU219" s="2">
        <f t="shared" si="325"/>
        <v>3.4219435000001215</v>
      </c>
      <c r="BV219" s="2">
        <f t="shared" si="326"/>
        <v>4.885205826692669</v>
      </c>
      <c r="BW219" s="2">
        <f t="shared" si="327"/>
        <v>6.5050993951814959</v>
      </c>
      <c r="BX219" s="2">
        <f t="shared" si="328"/>
        <v>7.9399050954632813</v>
      </c>
      <c r="BY219" s="2">
        <f t="shared" si="329"/>
        <v>8.8422687883708644</v>
      </c>
      <c r="CA219" s="2">
        <f t="shared" si="330"/>
        <v>3.677888907328652</v>
      </c>
      <c r="CB219" s="2">
        <f t="shared" si="331"/>
        <v>5.2505964286112921</v>
      </c>
      <c r="CC219" s="2">
        <f t="shared" si="332"/>
        <v>6.9916504777497037</v>
      </c>
      <c r="CD219" s="2">
        <f t="shared" si="334"/>
        <v>8.5337729497420423</v>
      </c>
      <c r="CE219" s="2">
        <f t="shared" si="333"/>
        <v>9.5036292365336852</v>
      </c>
      <c r="CG219" s="2">
        <f t="shared" si="335"/>
        <v>81.651314129655844</v>
      </c>
      <c r="CH219" s="2">
        <f t="shared" si="336"/>
        <v>116.56635346062669</v>
      </c>
      <c r="CI219" s="2">
        <f t="shared" si="337"/>
        <v>155.21878551196991</v>
      </c>
      <c r="CJ219" s="2">
        <f t="shared" si="338"/>
        <v>189.45481861676103</v>
      </c>
      <c r="CK219" s="2">
        <f t="shared" si="339"/>
        <v>210.98620314978757</v>
      </c>
    </row>
    <row r="220" spans="1:89">
      <c r="A220" s="2">
        <v>1.4</v>
      </c>
      <c r="B220" s="2">
        <f t="shared" si="276"/>
        <v>1407.7960582631979</v>
      </c>
      <c r="C220" s="3">
        <v>20.7</v>
      </c>
      <c r="D220" s="2">
        <f t="shared" si="277"/>
        <v>59.856885556780597</v>
      </c>
      <c r="E220" s="2">
        <f t="shared" si="278"/>
        <v>20.463972546857772</v>
      </c>
      <c r="F220" s="2">
        <v>0</v>
      </c>
      <c r="G220" s="2">
        <f t="shared" si="273"/>
        <v>1.2436362734288864</v>
      </c>
      <c r="H220" s="3">
        <f t="shared" si="279"/>
        <v>81.564494377067263</v>
      </c>
      <c r="J220" s="2">
        <f t="shared" si="270"/>
        <v>73.385957963603843</v>
      </c>
      <c r="K220" s="2">
        <f t="shared" si="340"/>
        <v>25.089314539552198</v>
      </c>
      <c r="L220" s="2">
        <f t="shared" si="341"/>
        <v>0</v>
      </c>
      <c r="M220" s="2">
        <f t="shared" si="271"/>
        <v>1.5247274968439553</v>
      </c>
      <c r="N220" s="3">
        <f t="shared" si="268"/>
        <v>100</v>
      </c>
      <c r="O220" s="2">
        <v>8.0000000000000002E-3</v>
      </c>
      <c r="P220" s="2">
        <f t="shared" si="291"/>
        <v>6.8113992513499491E-2</v>
      </c>
      <c r="Q220" s="2">
        <f t="shared" si="292"/>
        <v>0.18356718463158836</v>
      </c>
      <c r="R220" s="2">
        <v>0.3</v>
      </c>
      <c r="S220" s="2">
        <f t="shared" si="269"/>
        <v>2.7534392954779097E-2</v>
      </c>
      <c r="T220" s="2">
        <v>0.12</v>
      </c>
      <c r="U220" s="2">
        <f t="shared" si="280"/>
        <v>0.65220016517173418</v>
      </c>
      <c r="V220" s="2">
        <f t="shared" si="293"/>
        <v>0.98629024871346438</v>
      </c>
      <c r="W220" s="2">
        <v>0.06</v>
      </c>
      <c r="X220" s="2">
        <f t="shared" si="324"/>
        <v>0.25261053692184637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7"/>
        <v>7.9905248793561617E-2</v>
      </c>
      <c r="AD220" s="2">
        <f t="shared" si="281"/>
        <v>0.12550576543692554</v>
      </c>
      <c r="AE220" s="2">
        <f t="shared" si="294"/>
        <v>0.55887587960160923</v>
      </c>
      <c r="AF220" s="2">
        <f t="shared" si="295"/>
        <v>1.1456737203758802</v>
      </c>
      <c r="AG220" s="2">
        <f t="shared" si="282"/>
        <v>7.2739088595327006</v>
      </c>
      <c r="AH220" s="2">
        <f t="shared" si="318"/>
        <v>0.34322902406104183</v>
      </c>
      <c r="AI220" s="2">
        <f t="shared" si="283"/>
        <v>6.9288901597389221E-2</v>
      </c>
      <c r="AJ220" s="2">
        <f t="shared" si="296"/>
        <v>0.3542544924315334</v>
      </c>
      <c r="AK220" s="2">
        <f t="shared" si="297"/>
        <v>0.61952801697840398</v>
      </c>
      <c r="AL220" s="2">
        <f t="shared" si="284"/>
        <v>4.7398855486822304</v>
      </c>
      <c r="AM220" s="2">
        <f t="shared" si="319"/>
        <v>0.21199868635603536</v>
      </c>
      <c r="AN220" s="2">
        <f t="shared" si="285"/>
        <v>3.8252839364463012E-2</v>
      </c>
      <c r="AO220" s="2">
        <f t="shared" si="298"/>
        <v>0.22455119282904512</v>
      </c>
      <c r="AP220" s="2">
        <f t="shared" si="299"/>
        <v>0.33501245336697516</v>
      </c>
      <c r="AQ220" s="2">
        <f t="shared" si="286"/>
        <v>3.0886440081199971</v>
      </c>
      <c r="AR220" s="2">
        <f t="shared" si="320"/>
        <v>0.13150397215851409</v>
      </c>
      <c r="AS220" s="2">
        <f t="shared" si="287"/>
        <v>2.1118529601550889E-2</v>
      </c>
      <c r="AT220" s="2">
        <f t="shared" si="300"/>
        <v>0.14233619976094522</v>
      </c>
      <c r="AU220" s="2">
        <f t="shared" si="301"/>
        <v>0.18115943239879653</v>
      </c>
      <c r="AV220" s="2">
        <f t="shared" si="288"/>
        <v>2.0126481348368777</v>
      </c>
      <c r="AW220" s="2">
        <f t="shared" si="321"/>
        <v>8.1896611644169143E-2</v>
      </c>
      <c r="AX220" s="2">
        <f t="shared" si="289"/>
        <v>1.1659063743799093E-2</v>
      </c>
      <c r="AY220" s="2">
        <f t="shared" si="302"/>
        <v>9.0222605843878714E-2</v>
      </c>
      <c r="AZ220" s="2">
        <f t="shared" si="303"/>
        <v>9.7962746212017032E-2</v>
      </c>
      <c r="BA220" s="2">
        <f t="shared" si="290"/>
        <v>1.3114986719133053</v>
      </c>
      <c r="BB220" s="2">
        <f t="shared" si="322"/>
        <v>5.1189129855330771E-2</v>
      </c>
      <c r="BD220" s="2">
        <f t="shared" si="274"/>
        <v>117.82797137841692</v>
      </c>
      <c r="BE220" s="2">
        <f t="shared" si="275"/>
        <v>3842.7577640168975</v>
      </c>
      <c r="BF220" s="2">
        <f t="shared" si="304"/>
        <v>38.53429632033194</v>
      </c>
      <c r="BG220" s="2">
        <f t="shared" si="305"/>
        <v>41.481819248529654</v>
      </c>
      <c r="BH220" s="2">
        <f t="shared" si="323"/>
        <v>0.66616642805672754</v>
      </c>
      <c r="BI220" s="2">
        <f t="shared" si="306"/>
        <v>1.7338875405118355</v>
      </c>
      <c r="BJ220" s="2">
        <f t="shared" si="307"/>
        <v>182.19881781533201</v>
      </c>
      <c r="BK220" s="2">
        <f t="shared" si="308"/>
        <v>142.19161388575793</v>
      </c>
      <c r="BL220" s="2">
        <f t="shared" si="309"/>
        <v>220.41842362654549</v>
      </c>
      <c r="BM220" s="2">
        <f t="shared" si="310"/>
        <v>202.80263791943912</v>
      </c>
      <c r="BN220" s="2">
        <f t="shared" si="311"/>
        <v>222.57147579622836</v>
      </c>
      <c r="BO220" s="2">
        <f t="shared" si="312"/>
        <v>269.70761840661464</v>
      </c>
      <c r="BP220" s="2">
        <f t="shared" si="313"/>
        <v>169.23587212428089</v>
      </c>
      <c r="BQ220" s="2">
        <f t="shared" si="314"/>
        <v>328.70121148145546</v>
      </c>
      <c r="BR220" s="2">
        <f t="shared" si="315"/>
        <v>82.480721161608045</v>
      </c>
      <c r="BS220" s="2">
        <f t="shared" si="316"/>
        <v>365.54581164315175</v>
      </c>
      <c r="BU220" s="2">
        <f t="shared" si="325"/>
        <v>3.4278056377866792</v>
      </c>
      <c r="BV220" s="2">
        <f t="shared" si="326"/>
        <v>4.8889523553533047</v>
      </c>
      <c r="BW220" s="2">
        <f t="shared" si="327"/>
        <v>6.5018271448201874</v>
      </c>
      <c r="BX220" s="2">
        <f t="shared" si="328"/>
        <v>7.9239825406911599</v>
      </c>
      <c r="BY220" s="2">
        <f t="shared" si="329"/>
        <v>8.8121933479595089</v>
      </c>
      <c r="CA220" s="2">
        <f t="shared" si="330"/>
        <v>3.7002492120950841</v>
      </c>
      <c r="CB220" s="2">
        <f t="shared" si="331"/>
        <v>5.2775285452145235</v>
      </c>
      <c r="CC220" s="2">
        <f t="shared" si="332"/>
        <v>7.0185953674239636</v>
      </c>
      <c r="CD220" s="2">
        <f t="shared" si="334"/>
        <v>8.5537843306016441</v>
      </c>
      <c r="CE220" s="2">
        <f t="shared" si="333"/>
        <v>9.5125905428147721</v>
      </c>
      <c r="CG220" s="2">
        <f t="shared" si="335"/>
        <v>82.007402766031547</v>
      </c>
      <c r="CH220" s="2">
        <f t="shared" si="336"/>
        <v>116.96412436274427</v>
      </c>
      <c r="CI220" s="2">
        <f t="shared" si="337"/>
        <v>155.55081405510199</v>
      </c>
      <c r="CJ220" s="2">
        <f t="shared" si="338"/>
        <v>189.57470066624069</v>
      </c>
      <c r="CK220" s="2">
        <f t="shared" si="339"/>
        <v>210.82440648673463</v>
      </c>
    </row>
    <row r="221" spans="1:89">
      <c r="A221" s="2">
        <v>1.4</v>
      </c>
      <c r="B221" s="2">
        <f t="shared" si="276"/>
        <v>1408.5103439774834</v>
      </c>
      <c r="C221" s="3">
        <v>20.8</v>
      </c>
      <c r="D221" s="2">
        <f t="shared" si="277"/>
        <v>59.8616855567806</v>
      </c>
      <c r="E221" s="2">
        <f t="shared" si="278"/>
        <v>20.365872546857769</v>
      </c>
      <c r="F221" s="2">
        <v>0</v>
      </c>
      <c r="G221" s="2">
        <f t="shared" si="273"/>
        <v>1.2405362734288863</v>
      </c>
      <c r="H221" s="3">
        <f t="shared" si="279"/>
        <v>81.46809437706726</v>
      </c>
      <c r="J221" s="2">
        <f t="shared" si="270"/>
        <v>73.478686367348345</v>
      </c>
      <c r="K221" s="2">
        <f t="shared" si="340"/>
        <v>24.998587118775951</v>
      </c>
      <c r="L221" s="2">
        <f t="shared" si="341"/>
        <v>0</v>
      </c>
      <c r="M221" s="2">
        <f t="shared" si="271"/>
        <v>1.522726513875706</v>
      </c>
      <c r="N221" s="3">
        <f t="shared" si="268"/>
        <v>100</v>
      </c>
      <c r="O221" s="2">
        <v>8.0000000000000002E-3</v>
      </c>
      <c r="P221" s="2">
        <f t="shared" si="291"/>
        <v>6.7966600041079961E-2</v>
      </c>
      <c r="Q221" s="2">
        <f t="shared" si="292"/>
        <v>0.18347909184253133</v>
      </c>
      <c r="R221" s="2">
        <v>0.3</v>
      </c>
      <c r="S221" s="2">
        <f t="shared" ref="S221:S284" si="342">(J221*O221+K221*P221+L221*Q221+M221*R221)/100</f>
        <v>2.7437164173954375E-2</v>
      </c>
      <c r="T221" s="2">
        <v>0.12</v>
      </c>
      <c r="U221" s="2">
        <f t="shared" si="280"/>
        <v>0.65223894807396887</v>
      </c>
      <c r="V221" s="2">
        <f t="shared" si="293"/>
        <v>0.98507557754873398</v>
      </c>
      <c r="W221" s="2">
        <v>0.06</v>
      </c>
      <c r="X221" s="2">
        <f t="shared" si="324"/>
        <v>0.25213858120600235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7"/>
        <v>7.972947477889003E-2</v>
      </c>
      <c r="AD221" s="2">
        <f t="shared" si="281"/>
        <v>0.12536921386889607</v>
      </c>
      <c r="AE221" s="2">
        <f t="shared" si="294"/>
        <v>0.55693441567474378</v>
      </c>
      <c r="AF221" s="2">
        <f t="shared" si="295"/>
        <v>1.1418691761594688</v>
      </c>
      <c r="AG221" s="2">
        <f t="shared" si="282"/>
        <v>7.2635601000471013</v>
      </c>
      <c r="AH221" s="2">
        <f t="shared" si="318"/>
        <v>0.34194954205154687</v>
      </c>
      <c r="AI221" s="2">
        <f t="shared" si="283"/>
        <v>6.9213514557381783E-2</v>
      </c>
      <c r="AJ221" s="2">
        <f t="shared" si="296"/>
        <v>0.3530238572527955</v>
      </c>
      <c r="AK221" s="2">
        <f t="shared" si="297"/>
        <v>0.6174706932465418</v>
      </c>
      <c r="AL221" s="2">
        <f t="shared" si="284"/>
        <v>4.7331420031581075</v>
      </c>
      <c r="AM221" s="2">
        <f t="shared" si="319"/>
        <v>0.21118096601231709</v>
      </c>
      <c r="AN221" s="2">
        <f t="shared" si="285"/>
        <v>3.8211219880460758E-2</v>
      </c>
      <c r="AO221" s="2">
        <f t="shared" si="298"/>
        <v>0.22377113046363589</v>
      </c>
      <c r="AP221" s="2">
        <f t="shared" si="299"/>
        <v>0.33389994666527223</v>
      </c>
      <c r="AQ221" s="2">
        <f t="shared" si="286"/>
        <v>3.0842497223798366</v>
      </c>
      <c r="AR221" s="2">
        <f t="shared" si="320"/>
        <v>0.13098141168553906</v>
      </c>
      <c r="AS221" s="2">
        <f t="shared" si="287"/>
        <v>2.1095552423398736E-2</v>
      </c>
      <c r="AT221" s="2">
        <f t="shared" si="300"/>
        <v>0.14184174185462084</v>
      </c>
      <c r="AU221" s="2">
        <f t="shared" si="301"/>
        <v>0.18055783959054472</v>
      </c>
      <c r="AV221" s="2">
        <f t="shared" si="288"/>
        <v>2.0097846934769725</v>
      </c>
      <c r="AW221" s="2">
        <f t="shared" si="321"/>
        <v>8.1562690610354843E-2</v>
      </c>
      <c r="AX221" s="2">
        <f t="shared" si="289"/>
        <v>1.1646378562122943E-2</v>
      </c>
      <c r="AY221" s="2">
        <f t="shared" si="302"/>
        <v>8.9909183953568186E-2</v>
      </c>
      <c r="AZ221" s="2">
        <f t="shared" si="303"/>
        <v>9.7637432300301918E-2</v>
      </c>
      <c r="BA221" s="2">
        <f t="shared" si="290"/>
        <v>1.3096327722184626</v>
      </c>
      <c r="BB221" s="2">
        <f t="shared" si="322"/>
        <v>5.0975757112205644E-2</v>
      </c>
      <c r="BD221" s="2">
        <f t="shared" si="274"/>
        <v>113.1498350499689</v>
      </c>
      <c r="BE221" s="2">
        <f t="shared" si="275"/>
        <v>3824.8269566660947</v>
      </c>
      <c r="BF221" s="2">
        <f t="shared" si="304"/>
        <v>38.462669989848564</v>
      </c>
      <c r="BG221" s="2">
        <f t="shared" si="305"/>
        <v>41.467304107862915</v>
      </c>
      <c r="BH221" s="2">
        <f t="shared" si="323"/>
        <v>0.65804262219162357</v>
      </c>
      <c r="BI221" s="2">
        <f t="shared" si="306"/>
        <v>1.7287152091737574</v>
      </c>
      <c r="BJ221" s="2">
        <f t="shared" si="307"/>
        <v>182.43856411651248</v>
      </c>
      <c r="BK221" s="2">
        <f t="shared" si="308"/>
        <v>142.38510883879042</v>
      </c>
      <c r="BL221" s="2">
        <f t="shared" si="309"/>
        <v>220.23561646111122</v>
      </c>
      <c r="BM221" s="2">
        <f t="shared" si="310"/>
        <v>202.88645031627408</v>
      </c>
      <c r="BN221" s="2">
        <f t="shared" si="311"/>
        <v>221.60578723623303</v>
      </c>
      <c r="BO221" s="2">
        <f t="shared" si="312"/>
        <v>269.47635960291092</v>
      </c>
      <c r="BP221" s="2">
        <f t="shared" si="313"/>
        <v>167.54719952533404</v>
      </c>
      <c r="BQ221" s="2">
        <f t="shared" si="314"/>
        <v>327.92643257782026</v>
      </c>
      <c r="BR221" s="2">
        <f t="shared" si="315"/>
        <v>80.920646419947118</v>
      </c>
      <c r="BS221" s="2">
        <f t="shared" si="316"/>
        <v>364.17742142573246</v>
      </c>
      <c r="BU221" s="2">
        <f t="shared" si="325"/>
        <v>3.43367170598852</v>
      </c>
      <c r="BV221" s="2">
        <f t="shared" si="326"/>
        <v>4.8926848436670687</v>
      </c>
      <c r="BW221" s="2">
        <f t="shared" si="327"/>
        <v>6.4985261376519903</v>
      </c>
      <c r="BX221" s="2">
        <f t="shared" si="328"/>
        <v>7.9080721458243959</v>
      </c>
      <c r="BY221" s="2">
        <f t="shared" si="329"/>
        <v>8.7822786954862142</v>
      </c>
      <c r="CA221" s="2">
        <f t="shared" si="330"/>
        <v>3.7226549188227906</v>
      </c>
      <c r="CB221" s="2">
        <f t="shared" si="331"/>
        <v>5.3044608975753453</v>
      </c>
      <c r="CC221" s="2">
        <f t="shared" si="332"/>
        <v>7.0454523212678781</v>
      </c>
      <c r="CD221" s="2">
        <f t="shared" si="334"/>
        <v>8.5736279390703949</v>
      </c>
      <c r="CE221" s="2">
        <f t="shared" si="333"/>
        <v>9.5214090873059316</v>
      </c>
      <c r="CG221" s="2">
        <f t="shared" si="335"/>
        <v>82.364699566011012</v>
      </c>
      <c r="CH221" s="2">
        <f t="shared" si="336"/>
        <v>117.36256454482402</v>
      </c>
      <c r="CI221" s="2">
        <f t="shared" si="337"/>
        <v>155.88244852181734</v>
      </c>
      <c r="CJ221" s="2">
        <f t="shared" si="338"/>
        <v>189.69372794177781</v>
      </c>
      <c r="CK221" s="2">
        <f t="shared" si="339"/>
        <v>210.66363013014256</v>
      </c>
    </row>
    <row r="222" spans="1:89">
      <c r="A222" s="2">
        <v>1.4</v>
      </c>
      <c r="B222" s="2">
        <f t="shared" si="276"/>
        <v>1409.2246296917692</v>
      </c>
      <c r="C222" s="3">
        <v>20.9</v>
      </c>
      <c r="D222" s="2">
        <f t="shared" si="277"/>
        <v>59.866485556780603</v>
      </c>
      <c r="E222" s="2">
        <f t="shared" si="278"/>
        <v>20.267772546857771</v>
      </c>
      <c r="F222" s="2">
        <v>0</v>
      </c>
      <c r="G222" s="2">
        <f t="shared" si="273"/>
        <v>1.2374362734288864</v>
      </c>
      <c r="H222" s="3">
        <f t="shared" si="279"/>
        <v>81.371694377067257</v>
      </c>
      <c r="J222" s="2">
        <f t="shared" ref="J222:J285" si="343">100*D222/H222</f>
        <v>73.571634479387953</v>
      </c>
      <c r="K222" s="2">
        <f t="shared" si="340"/>
        <v>24.907644730782177</v>
      </c>
      <c r="L222" s="2">
        <f t="shared" si="341"/>
        <v>0</v>
      </c>
      <c r="M222" s="2">
        <f t="shared" ref="M222:M285" si="344">100*G222/H222</f>
        <v>1.5207207898298716</v>
      </c>
      <c r="N222" s="3">
        <f t="shared" si="268"/>
        <v>100</v>
      </c>
      <c r="O222" s="2">
        <v>8.0000000000000002E-3</v>
      </c>
      <c r="P222" s="2">
        <f t="shared" si="291"/>
        <v>6.7819651263051464E-2</v>
      </c>
      <c r="Q222" s="2">
        <f t="shared" si="292"/>
        <v>0.1833911160779515</v>
      </c>
      <c r="R222" s="2">
        <v>0.3</v>
      </c>
      <c r="S222" s="2">
        <f t="shared" si="342"/>
        <v>2.7340170922096937E-2</v>
      </c>
      <c r="T222" s="2">
        <v>0.12</v>
      </c>
      <c r="U222" s="2">
        <f t="shared" si="280"/>
        <v>0.65227770034737176</v>
      </c>
      <c r="V222" s="2">
        <f t="shared" si="293"/>
        <v>0.98386343184036507</v>
      </c>
      <c r="W222" s="2">
        <v>0.06</v>
      </c>
      <c r="X222" s="2">
        <f t="shared" si="324"/>
        <v>0.25166540610980276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7"/>
        <v>7.9553284289788515E-2</v>
      </c>
      <c r="AD222" s="2">
        <f t="shared" si="281"/>
        <v>0.12523292663263191</v>
      </c>
      <c r="AE222" s="2">
        <f t="shared" si="294"/>
        <v>0.55500133614047764</v>
      </c>
      <c r="AF222" s="2">
        <f t="shared" si="295"/>
        <v>1.138080480557909</v>
      </c>
      <c r="AG222" s="2">
        <f t="shared" si="282"/>
        <v>7.2532348327850462</v>
      </c>
      <c r="AH222" s="2">
        <f t="shared" si="318"/>
        <v>0.3406751221243085</v>
      </c>
      <c r="AI222" s="2">
        <f t="shared" si="283"/>
        <v>6.9138273448978382E-2</v>
      </c>
      <c r="AJ222" s="2">
        <f t="shared" si="296"/>
        <v>0.35179853668657357</v>
      </c>
      <c r="AK222" s="2">
        <f t="shared" si="297"/>
        <v>0.61542193972167336</v>
      </c>
      <c r="AL222" s="2">
        <f t="shared" si="284"/>
        <v>4.7264137658338852</v>
      </c>
      <c r="AM222" s="2">
        <f t="shared" si="319"/>
        <v>0.21036644426364109</v>
      </c>
      <c r="AN222" s="2">
        <f t="shared" si="285"/>
        <v>3.8169680962004772E-2</v>
      </c>
      <c r="AO222" s="2">
        <f t="shared" si="298"/>
        <v>0.2229944368701276</v>
      </c>
      <c r="AP222" s="2">
        <f t="shared" si="299"/>
        <v>0.33279207434004965</v>
      </c>
      <c r="AQ222" s="2">
        <f t="shared" si="286"/>
        <v>3.0798654118973934</v>
      </c>
      <c r="AR222" s="2">
        <f t="shared" si="320"/>
        <v>0.13046087388183747</v>
      </c>
      <c r="AS222" s="2">
        <f t="shared" si="287"/>
        <v>2.1072619723667068E-2</v>
      </c>
      <c r="AT222" s="2">
        <f t="shared" si="300"/>
        <v>0.14134941931076866</v>
      </c>
      <c r="AU222" s="2">
        <f t="shared" si="301"/>
        <v>0.17995875284140883</v>
      </c>
      <c r="AV222" s="2">
        <f t="shared" si="288"/>
        <v>2.0069277522782341</v>
      </c>
      <c r="AW222" s="2">
        <f t="shared" si="321"/>
        <v>8.1230049515038066E-2</v>
      </c>
      <c r="AX222" s="2">
        <f t="shared" si="289"/>
        <v>1.1633717935979294E-2</v>
      </c>
      <c r="AY222" s="2">
        <f t="shared" si="302"/>
        <v>8.9597115604851327E-2</v>
      </c>
      <c r="AZ222" s="2">
        <f t="shared" si="303"/>
        <v>9.731347355088725E-2</v>
      </c>
      <c r="BA222" s="2">
        <f t="shared" si="290"/>
        <v>1.3077711082132024</v>
      </c>
      <c r="BB222" s="2">
        <f t="shared" si="322"/>
        <v>5.0763194806092926E-2</v>
      </c>
      <c r="BD222" s="2">
        <f t="shared" si="274"/>
        <v>108.63444850816647</v>
      </c>
      <c r="BE222" s="2">
        <f t="shared" si="275"/>
        <v>3807.04613126821</v>
      </c>
      <c r="BF222" s="2">
        <f t="shared" si="304"/>
        <v>38.390956668040069</v>
      </c>
      <c r="BG222" s="2">
        <f t="shared" si="305"/>
        <v>41.452584742122134</v>
      </c>
      <c r="BH222" s="2">
        <f t="shared" si="323"/>
        <v>0.64998995484719713</v>
      </c>
      <c r="BI222" s="2">
        <f t="shared" si="306"/>
        <v>1.7235538443205205</v>
      </c>
      <c r="BJ222" s="2">
        <f t="shared" si="307"/>
        <v>182.67539742073143</v>
      </c>
      <c r="BK222" s="2">
        <f t="shared" si="308"/>
        <v>142.57788533918244</v>
      </c>
      <c r="BL222" s="2">
        <f t="shared" si="309"/>
        <v>220.0465411331808</v>
      </c>
      <c r="BM222" s="2">
        <f t="shared" si="310"/>
        <v>202.96855601396263</v>
      </c>
      <c r="BN222" s="2">
        <f t="shared" si="311"/>
        <v>220.63362853413244</v>
      </c>
      <c r="BO222" s="2">
        <f t="shared" si="312"/>
        <v>269.24266232506983</v>
      </c>
      <c r="BP222" s="2">
        <f t="shared" si="313"/>
        <v>165.86216858438422</v>
      </c>
      <c r="BQ222" s="2">
        <f t="shared" si="314"/>
        <v>327.15100547737319</v>
      </c>
      <c r="BR222" s="2">
        <f t="shared" si="315"/>
        <v>79.379744824632468</v>
      </c>
      <c r="BS222" s="2">
        <f t="shared" si="316"/>
        <v>362.81475311663633</v>
      </c>
      <c r="BU222" s="2">
        <f t="shared" si="325"/>
        <v>3.439541496052998</v>
      </c>
      <c r="BV222" s="2">
        <f t="shared" si="326"/>
        <v>4.896402896867265</v>
      </c>
      <c r="BW222" s="2">
        <f t="shared" si="327"/>
        <v>6.4951959932061438</v>
      </c>
      <c r="BX222" s="2">
        <f t="shared" si="328"/>
        <v>7.8921738538764261</v>
      </c>
      <c r="BY222" s="2">
        <f t="shared" si="329"/>
        <v>8.7525242484568473</v>
      </c>
      <c r="CA222" s="2">
        <f t="shared" si="330"/>
        <v>3.7451052712010782</v>
      </c>
      <c r="CB222" s="2">
        <f t="shared" si="331"/>
        <v>5.3313920823530809</v>
      </c>
      <c r="CC222" s="2">
        <f t="shared" si="332"/>
        <v>7.0722195907665357</v>
      </c>
      <c r="CD222" s="2">
        <f t="shared" si="334"/>
        <v>8.5933028967104228</v>
      </c>
      <c r="CE222" s="2">
        <f t="shared" si="333"/>
        <v>9.5300855468167089</v>
      </c>
      <c r="CG222" s="2">
        <f t="shared" si="335"/>
        <v>82.723197658725397</v>
      </c>
      <c r="CH222" s="2">
        <f t="shared" si="336"/>
        <v>117.76165663915145</v>
      </c>
      <c r="CI222" s="2">
        <f t="shared" si="337"/>
        <v>156.21366469767227</v>
      </c>
      <c r="CJ222" s="2">
        <f t="shared" si="338"/>
        <v>189.81188580525401</v>
      </c>
      <c r="CK222" s="2">
        <f t="shared" si="339"/>
        <v>210.50386926534887</v>
      </c>
    </row>
    <row r="223" spans="1:89">
      <c r="A223" s="2">
        <v>1.4</v>
      </c>
      <c r="B223" s="2">
        <f t="shared" si="276"/>
        <v>1409.938915406055</v>
      </c>
      <c r="C223" s="3">
        <v>21</v>
      </c>
      <c r="D223" s="2">
        <f t="shared" si="277"/>
        <v>59.871285556780599</v>
      </c>
      <c r="E223" s="2">
        <f t="shared" si="278"/>
        <v>20.169672546857768</v>
      </c>
      <c r="F223" s="2">
        <v>0</v>
      </c>
      <c r="G223" s="2">
        <f t="shared" ref="G223:G286" si="345">$G$156+$G$6*($C223-$C$156)</f>
        <v>1.2343362734288865</v>
      </c>
      <c r="H223" s="3">
        <f t="shared" si="279"/>
        <v>81.27529437706724</v>
      </c>
      <c r="J223" s="2">
        <f t="shared" si="343"/>
        <v>73.664803081505625</v>
      </c>
      <c r="K223" s="2">
        <f t="shared" si="340"/>
        <v>24.816486610658004</v>
      </c>
      <c r="L223" s="2">
        <f t="shared" si="341"/>
        <v>0</v>
      </c>
      <c r="M223" s="2">
        <f t="shared" si="344"/>
        <v>1.5187103078363857</v>
      </c>
      <c r="N223" s="3">
        <f t="shared" ref="N223:N286" si="346">SUM(J223:M223)</f>
        <v>100.00000000000001</v>
      </c>
      <c r="O223" s="2">
        <v>8.0000000000000002E-3</v>
      </c>
      <c r="P223" s="2">
        <f t="shared" si="291"/>
        <v>6.7673144521604167E-2</v>
      </c>
      <c r="Q223" s="2">
        <f t="shared" si="292"/>
        <v>0.18330325711491449</v>
      </c>
      <c r="R223" s="2">
        <v>0.3</v>
      </c>
      <c r="S223" s="2">
        <f t="shared" si="342"/>
        <v>2.724341201924475E-2</v>
      </c>
      <c r="T223" s="2">
        <v>0.12</v>
      </c>
      <c r="U223" s="2">
        <f t="shared" si="280"/>
        <v>0.65231642202814411</v>
      </c>
      <c r="V223" s="2">
        <f t="shared" si="293"/>
        <v>0.9826538046363763</v>
      </c>
      <c r="W223" s="2">
        <v>0.06</v>
      </c>
      <c r="X223" s="2">
        <f t="shared" si="324"/>
        <v>0.25119100741424633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7"/>
        <v>7.9376675844325742E-2</v>
      </c>
      <c r="AD223" s="2">
        <f t="shared" si="281"/>
        <v>0.12509690304173193</v>
      </c>
      <c r="AE223" s="2">
        <f t="shared" si="294"/>
        <v>0.55307659841197421</v>
      </c>
      <c r="AF223" s="2">
        <f t="shared" si="295"/>
        <v>1.1343075555398638</v>
      </c>
      <c r="AG223" s="2">
        <f t="shared" si="282"/>
        <v>7.2429329882558768</v>
      </c>
      <c r="AH223" s="2">
        <f t="shared" si="318"/>
        <v>0.33940573716066808</v>
      </c>
      <c r="AI223" s="2">
        <f t="shared" si="283"/>
        <v>6.9063177893232533E-2</v>
      </c>
      <c r="AJ223" s="2">
        <f t="shared" si="296"/>
        <v>0.3505785037383618</v>
      </c>
      <c r="AK223" s="2">
        <f t="shared" si="297"/>
        <v>0.61338171420801602</v>
      </c>
      <c r="AL223" s="2">
        <f t="shared" si="284"/>
        <v>4.7197007914274787</v>
      </c>
      <c r="AM223" s="2">
        <f t="shared" si="319"/>
        <v>0.20955510385539999</v>
      </c>
      <c r="AN223" s="2">
        <f t="shared" si="285"/>
        <v>3.8128222399887245E-2</v>
      </c>
      <c r="AO223" s="2">
        <f t="shared" si="298"/>
        <v>0.22222109493752068</v>
      </c>
      <c r="AP223" s="2">
        <f t="shared" si="299"/>
        <v>0.33168881357375546</v>
      </c>
      <c r="AQ223" s="2">
        <f t="shared" si="286"/>
        <v>3.075491047165575</v>
      </c>
      <c r="AR223" s="2">
        <f t="shared" si="320"/>
        <v>0.12994234777047167</v>
      </c>
      <c r="AS223" s="2">
        <f t="shared" si="287"/>
        <v>2.1049731386856958E-2</v>
      </c>
      <c r="AT223" s="2">
        <f t="shared" si="300"/>
        <v>0.14085922128324424</v>
      </c>
      <c r="AU223" s="2">
        <f t="shared" si="301"/>
        <v>0.17936215981269901</v>
      </c>
      <c r="AV223" s="2">
        <f t="shared" si="288"/>
        <v>2.0040772920130028</v>
      </c>
      <c r="AW223" s="2">
        <f t="shared" si="321"/>
        <v>8.0898681375757273E-2</v>
      </c>
      <c r="AX223" s="2">
        <f t="shared" si="289"/>
        <v>1.1621081801603768E-2</v>
      </c>
      <c r="AY223" s="2">
        <f t="shared" si="302"/>
        <v>8.9286393922685683E-2</v>
      </c>
      <c r="AZ223" s="2">
        <f t="shared" si="303"/>
        <v>9.6990863291573234E-2</v>
      </c>
      <c r="BA223" s="2">
        <f t="shared" si="290"/>
        <v>1.3059136673682357</v>
      </c>
      <c r="BB223" s="2">
        <f t="shared" si="322"/>
        <v>5.0551438495820326E-2</v>
      </c>
      <c r="BD223" s="2">
        <f t="shared" si="274"/>
        <v>104.27705872059327</v>
      </c>
      <c r="BE223" s="2">
        <f t="shared" si="275"/>
        <v>3789.4138975894116</v>
      </c>
      <c r="BF223" s="2">
        <f t="shared" si="304"/>
        <v>38.319155884788834</v>
      </c>
      <c r="BG223" s="2">
        <f t="shared" si="305"/>
        <v>41.437663652325305</v>
      </c>
      <c r="BH223" s="2">
        <f t="shared" si="323"/>
        <v>0.64200805285927576</v>
      </c>
      <c r="BI223" s="2">
        <f t="shared" si="306"/>
        <v>1.718403626265943</v>
      </c>
      <c r="BJ223" s="2">
        <f t="shared" si="307"/>
        <v>182.90929222441298</v>
      </c>
      <c r="BK223" s="2">
        <f t="shared" si="308"/>
        <v>142.76993965768355</v>
      </c>
      <c r="BL223" s="2">
        <f t="shared" si="309"/>
        <v>219.85118340400149</v>
      </c>
      <c r="BM223" s="2">
        <f t="shared" si="310"/>
        <v>203.04894947772473</v>
      </c>
      <c r="BN223" s="2">
        <f t="shared" si="311"/>
        <v>219.65506604433381</v>
      </c>
      <c r="BO223" s="2">
        <f t="shared" si="312"/>
        <v>269.00653091420918</v>
      </c>
      <c r="BP223" s="2">
        <f t="shared" si="313"/>
        <v>164.18093632696304</v>
      </c>
      <c r="BQ223" s="2">
        <f t="shared" si="314"/>
        <v>326.37495752903789</v>
      </c>
      <c r="BR223" s="2">
        <f t="shared" si="315"/>
        <v>77.857988992770359</v>
      </c>
      <c r="BS223" s="2">
        <f t="shared" si="316"/>
        <v>361.45781614461788</v>
      </c>
      <c r="BU223" s="2">
        <f t="shared" si="325"/>
        <v>3.4454148007852732</v>
      </c>
      <c r="BV223" s="2">
        <f t="shared" si="326"/>
        <v>4.9001061252238456</v>
      </c>
      <c r="BW223" s="2">
        <f t="shared" si="327"/>
        <v>6.491836344135046</v>
      </c>
      <c r="BX223" s="2">
        <f t="shared" si="328"/>
        <v>7.8762876273002211</v>
      </c>
      <c r="BY223" s="2">
        <f t="shared" si="329"/>
        <v>8.7229294387193193</v>
      </c>
      <c r="CA223" s="2">
        <f t="shared" si="330"/>
        <v>3.7675995158117952</v>
      </c>
      <c r="CB223" s="2">
        <f t="shared" si="331"/>
        <v>5.358320705133103</v>
      </c>
      <c r="CC223" s="2">
        <f t="shared" si="332"/>
        <v>7.0988954541316884</v>
      </c>
      <c r="CD223" s="2">
        <f t="shared" si="334"/>
        <v>8.6128083748428015</v>
      </c>
      <c r="CE223" s="2">
        <f t="shared" si="333"/>
        <v>9.5386206393171982</v>
      </c>
      <c r="CG223" s="2">
        <f t="shared" si="335"/>
        <v>83.082890116985965</v>
      </c>
      <c r="CH223" s="2">
        <f t="shared" si="336"/>
        <v>118.16138325950003</v>
      </c>
      <c r="CI223" s="2">
        <f t="shared" si="337"/>
        <v>156.54443857218519</v>
      </c>
      <c r="CJ223" s="2">
        <f t="shared" si="338"/>
        <v>189.92916014629472</v>
      </c>
      <c r="CK223" s="2">
        <f t="shared" si="339"/>
        <v>210.34511951657046</v>
      </c>
    </row>
    <row r="224" spans="1:89">
      <c r="A224" s="2">
        <v>1.4</v>
      </c>
      <c r="B224" s="2">
        <f t="shared" si="276"/>
        <v>1410.6532011203408</v>
      </c>
      <c r="C224" s="3">
        <v>21.1</v>
      </c>
      <c r="D224" s="2">
        <f t="shared" si="277"/>
        <v>59.876085556780602</v>
      </c>
      <c r="E224" s="2">
        <f t="shared" si="278"/>
        <v>20.071572546857769</v>
      </c>
      <c r="F224" s="2">
        <v>0</v>
      </c>
      <c r="G224" s="2">
        <f t="shared" si="345"/>
        <v>1.2312362734288864</v>
      </c>
      <c r="H224" s="3">
        <f t="shared" si="279"/>
        <v>81.178894377067266</v>
      </c>
      <c r="J224" s="2">
        <f t="shared" si="343"/>
        <v>73.758192959197743</v>
      </c>
      <c r="K224" s="2">
        <f t="shared" si="340"/>
        <v>24.725111989857197</v>
      </c>
      <c r="L224" s="2">
        <f t="shared" si="341"/>
        <v>0</v>
      </c>
      <c r="M224" s="2">
        <f t="shared" si="344"/>
        <v>1.5166950509450472</v>
      </c>
      <c r="N224" s="3">
        <f t="shared" si="346"/>
        <v>99.999999999999986</v>
      </c>
      <c r="O224" s="2">
        <v>8.0000000000000002E-3</v>
      </c>
      <c r="P224" s="2">
        <f t="shared" si="291"/>
        <v>6.7527078166242704E-2</v>
      </c>
      <c r="Q224" s="2">
        <f t="shared" si="292"/>
        <v>0.18321551473103354</v>
      </c>
      <c r="R224" s="2">
        <v>0.3</v>
      </c>
      <c r="S224" s="2">
        <f t="shared" si="342"/>
        <v>2.7146886289652877E-2</v>
      </c>
      <c r="T224" s="2">
        <v>0.12</v>
      </c>
      <c r="U224" s="2">
        <f t="shared" si="280"/>
        <v>0.652355113152429</v>
      </c>
      <c r="V224" s="2">
        <f t="shared" si="293"/>
        <v>0.98144668900828325</v>
      </c>
      <c r="W224" s="2">
        <v>0.06</v>
      </c>
      <c r="X224" s="2">
        <f t="shared" si="324"/>
        <v>0.25071538088010203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7"/>
        <v>7.9199647953531141E-2</v>
      </c>
      <c r="AD224" s="2">
        <f t="shared" si="281"/>
        <v>0.12496114241200079</v>
      </c>
      <c r="AE224" s="2">
        <f t="shared" si="294"/>
        <v>0.55116016014912961</v>
      </c>
      <c r="AF224" s="2">
        <f t="shared" si="295"/>
        <v>1.130550323513658</v>
      </c>
      <c r="AG224" s="2">
        <f t="shared" si="282"/>
        <v>7.2326544972189444</v>
      </c>
      <c r="AH224" s="2">
        <f t="shared" si="318"/>
        <v>0.3381413601958842</v>
      </c>
      <c r="AI224" s="2">
        <f t="shared" si="283"/>
        <v>6.8988227512415429E-2</v>
      </c>
      <c r="AJ224" s="2">
        <f t="shared" si="296"/>
        <v>0.3493637315700508</v>
      </c>
      <c r="AK224" s="2">
        <f t="shared" si="297"/>
        <v>0.61134997474753561</v>
      </c>
      <c r="AL224" s="2">
        <f t="shared" si="284"/>
        <v>4.7130030348197129</v>
      </c>
      <c r="AM224" s="2">
        <f t="shared" si="319"/>
        <v>0.20874692763037733</v>
      </c>
      <c r="AN224" s="2">
        <f t="shared" si="285"/>
        <v>3.8086843985572598E-2</v>
      </c>
      <c r="AO224" s="2">
        <f t="shared" si="298"/>
        <v>0.22145108765395041</v>
      </c>
      <c r="AP224" s="2">
        <f t="shared" si="299"/>
        <v>0.33059014167740164</v>
      </c>
      <c r="AQ224" s="2">
        <f t="shared" si="286"/>
        <v>3.0711265987834473</v>
      </c>
      <c r="AR224" s="2">
        <f t="shared" si="320"/>
        <v>0.12942582243614881</v>
      </c>
      <c r="AS224" s="2">
        <f t="shared" si="287"/>
        <v>2.1026887297840632E-2</v>
      </c>
      <c r="AT224" s="2">
        <f t="shared" si="300"/>
        <v>0.14037113698874185</v>
      </c>
      <c r="AU224" s="2">
        <f t="shared" si="301"/>
        <v>0.17876804823524686</v>
      </c>
      <c r="AV224" s="2">
        <f t="shared" si="288"/>
        <v>2.0012332935227954</v>
      </c>
      <c r="AW224" s="2">
        <f t="shared" si="321"/>
        <v>8.0568579249081423E-2</v>
      </c>
      <c r="AX224" s="2">
        <f t="shared" si="289"/>
        <v>1.1608470095436939E-2</v>
      </c>
      <c r="AY224" s="2">
        <f t="shared" si="302"/>
        <v>8.8977012071860428E-2</v>
      </c>
      <c r="AZ224" s="2">
        <f t="shared" si="303"/>
        <v>9.6669594887753965E-2</v>
      </c>
      <c r="BA224" s="2">
        <f t="shared" si="290"/>
        <v>1.3040604371993503</v>
      </c>
      <c r="BB224" s="2">
        <f t="shared" si="322"/>
        <v>5.0340483764934281E-2</v>
      </c>
      <c r="BD224" s="2">
        <f t="shared" si="274"/>
        <v>100.07301926600095</v>
      </c>
      <c r="BE224" s="2">
        <f t="shared" si="275"/>
        <v>3771.9288697300585</v>
      </c>
      <c r="BF224" s="2">
        <f t="shared" si="304"/>
        <v>38.247267166640356</v>
      </c>
      <c r="BG224" s="2">
        <f t="shared" si="305"/>
        <v>41.422543289833911</v>
      </c>
      <c r="BH224" s="2">
        <f t="shared" si="323"/>
        <v>0.63409654365964196</v>
      </c>
      <c r="BI224" s="2">
        <f t="shared" si="306"/>
        <v>1.7132647301398467</v>
      </c>
      <c r="BJ224" s="2">
        <f t="shared" si="307"/>
        <v>183.14022300689211</v>
      </c>
      <c r="BK224" s="2">
        <f t="shared" si="308"/>
        <v>142.9612680147888</v>
      </c>
      <c r="BL224" s="2">
        <f t="shared" si="309"/>
        <v>219.64952946857932</v>
      </c>
      <c r="BM224" s="2">
        <f t="shared" si="310"/>
        <v>203.12762521227853</v>
      </c>
      <c r="BN224" s="2">
        <f t="shared" si="311"/>
        <v>218.67016710172749</v>
      </c>
      <c r="BO224" s="2">
        <f t="shared" si="312"/>
        <v>268.76796994827322</v>
      </c>
      <c r="BP224" s="2">
        <f t="shared" si="313"/>
        <v>162.50365898607848</v>
      </c>
      <c r="BQ224" s="2">
        <f t="shared" si="314"/>
        <v>325.59831630371582</v>
      </c>
      <c r="BR224" s="2">
        <f t="shared" si="315"/>
        <v>76.355347646080048</v>
      </c>
      <c r="BS224" s="2">
        <f t="shared" si="316"/>
        <v>360.10661961144945</v>
      </c>
      <c r="BU224" s="2">
        <f t="shared" si="325"/>
        <v>3.4512914143027751</v>
      </c>
      <c r="BV224" s="2">
        <f t="shared" si="326"/>
        <v>4.903794143951826</v>
      </c>
      <c r="BW224" s="2">
        <f t="shared" si="327"/>
        <v>6.4884468360066956</v>
      </c>
      <c r="BX224" s="2">
        <f t="shared" si="328"/>
        <v>7.8604134474675167</v>
      </c>
      <c r="BY224" s="2">
        <f t="shared" si="329"/>
        <v>8.6934937116675854</v>
      </c>
      <c r="CA224" s="2">
        <f t="shared" si="330"/>
        <v>3.7901369021579656</v>
      </c>
      <c r="CB224" s="2">
        <f t="shared" si="331"/>
        <v>5.3852453804839531</v>
      </c>
      <c r="CC224" s="2">
        <f t="shared" si="332"/>
        <v>7.1254782163351829</v>
      </c>
      <c r="CD224" s="2">
        <f t="shared" si="334"/>
        <v>8.6321435941345719</v>
      </c>
      <c r="CE224" s="2">
        <f t="shared" si="333"/>
        <v>9.5470151227220992</v>
      </c>
      <c r="CG224" s="2">
        <f t="shared" si="335"/>
        <v>83.44376995557451</v>
      </c>
      <c r="CH224" s="2">
        <f t="shared" si="336"/>
        <v>118.56172699924667</v>
      </c>
      <c r="CI224" s="2">
        <f t="shared" si="337"/>
        <v>156.87474633668248</v>
      </c>
      <c r="CJ224" s="2">
        <f t="shared" si="338"/>
        <v>190.04553737421455</v>
      </c>
      <c r="CK224" s="2">
        <f t="shared" si="339"/>
        <v>210.18737692805678</v>
      </c>
    </row>
    <row r="225" spans="1:89">
      <c r="A225" s="2">
        <v>1.4</v>
      </c>
      <c r="B225" s="2">
        <f t="shared" si="276"/>
        <v>1411.3674868346263</v>
      </c>
      <c r="C225" s="3">
        <v>21.2</v>
      </c>
      <c r="D225" s="2">
        <f t="shared" si="277"/>
        <v>59.880885556780598</v>
      </c>
      <c r="E225" s="2">
        <f t="shared" si="278"/>
        <v>19.973472546857771</v>
      </c>
      <c r="F225" s="2">
        <v>0</v>
      </c>
      <c r="G225" s="2">
        <f t="shared" si="345"/>
        <v>1.2281362734288863</v>
      </c>
      <c r="H225" s="3">
        <f t="shared" si="279"/>
        <v>81.082494377067249</v>
      </c>
      <c r="J225" s="2">
        <f t="shared" si="343"/>
        <v>73.851804901696326</v>
      </c>
      <c r="K225" s="2">
        <f t="shared" si="340"/>
        <v>24.633520096178632</v>
      </c>
      <c r="L225" s="2">
        <f t="shared" si="341"/>
        <v>0</v>
      </c>
      <c r="M225" s="2">
        <f t="shared" si="344"/>
        <v>1.5146750021250492</v>
      </c>
      <c r="N225" s="3">
        <f t="shared" si="346"/>
        <v>100</v>
      </c>
      <c r="O225" s="2">
        <v>8.0000000000000002E-3</v>
      </c>
      <c r="P225" s="2">
        <f t="shared" si="291"/>
        <v>6.7381450553749306E-2</v>
      </c>
      <c r="Q225" s="2">
        <f t="shared" si="292"/>
        <v>0.18312788870446794</v>
      </c>
      <c r="R225" s="2">
        <v>0.3</v>
      </c>
      <c r="S225" s="2">
        <f t="shared" si="342"/>
        <v>2.7050592561765355E-2</v>
      </c>
      <c r="T225" s="2">
        <v>0.12</v>
      </c>
      <c r="U225" s="2">
        <f t="shared" si="280"/>
        <v>0.65239377375631558</v>
      </c>
      <c r="V225" s="2">
        <f t="shared" si="293"/>
        <v>0.98024207805100738</v>
      </c>
      <c r="W225" s="2">
        <v>0.06</v>
      </c>
      <c r="X225" s="2">
        <f t="shared" si="324"/>
        <v>0.25023852224779075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7"/>
        <v>7.902219912135329E-2</v>
      </c>
      <c r="AD225" s="2">
        <f t="shared" si="281"/>
        <v>0.12482564406144052</v>
      </c>
      <c r="AE225" s="2">
        <f t="shared" si="294"/>
        <v>0.54925197925697145</v>
      </c>
      <c r="AF225" s="2">
        <f t="shared" si="295"/>
        <v>1.1268087073244955</v>
      </c>
      <c r="AG225" s="2">
        <f t="shared" si="282"/>
        <v>7.2223992906825574</v>
      </c>
      <c r="AH225" s="2">
        <f t="shared" si="318"/>
        <v>0.33688196441809148</v>
      </c>
      <c r="AI225" s="2">
        <f t="shared" si="283"/>
        <v>6.8913421930011376E-2</v>
      </c>
      <c r="AJ225" s="2">
        <f t="shared" si="296"/>
        <v>0.34815419349891247</v>
      </c>
      <c r="AK225" s="2">
        <f t="shared" si="297"/>
        <v>0.60932667961844289</v>
      </c>
      <c r="AL225" s="2">
        <f t="shared" si="284"/>
        <v>4.706320451053644</v>
      </c>
      <c r="AM225" s="2">
        <f t="shared" si="319"/>
        <v>0.20794189852808645</v>
      </c>
      <c r="AN225" s="2">
        <f t="shared" si="285"/>
        <v>3.8045545511195066E-2</v>
      </c>
      <c r="AO225" s="2">
        <f t="shared" si="298"/>
        <v>0.22068439810604376</v>
      </c>
      <c r="AP225" s="2">
        <f t="shared" si="299"/>
        <v>0.32949603608974992</v>
      </c>
      <c r="AQ225" s="2">
        <f t="shared" si="286"/>
        <v>3.0667720374557867</v>
      </c>
      <c r="AR225" s="2">
        <f t="shared" si="320"/>
        <v>0.12891128702480087</v>
      </c>
      <c r="AS225" s="2">
        <f t="shared" si="287"/>
        <v>2.100408734186008E-2</v>
      </c>
      <c r="AT225" s="2">
        <f t="shared" si="300"/>
        <v>0.13988515570638652</v>
      </c>
      <c r="AU225" s="2">
        <f t="shared" si="301"/>
        <v>0.1781764059089653</v>
      </c>
      <c r="AV225" s="2">
        <f t="shared" si="288"/>
        <v>1.9983957377180122</v>
      </c>
      <c r="AW225" s="2">
        <f t="shared" si="321"/>
        <v>8.0239736230343084E-2</v>
      </c>
      <c r="AX225" s="2">
        <f t="shared" si="289"/>
        <v>1.1595882754123477E-2</v>
      </c>
      <c r="AY225" s="2">
        <f t="shared" si="302"/>
        <v>8.8668963256737579E-2</v>
      </c>
      <c r="AZ225" s="2">
        <f t="shared" si="303"/>
        <v>9.634966174217964E-2</v>
      </c>
      <c r="BA225" s="2">
        <f t="shared" si="290"/>
        <v>1.3022114052672213</v>
      </c>
      <c r="BB225" s="2">
        <f t="shared" si="322"/>
        <v>5.0130326221530339E-2</v>
      </c>
      <c r="BD225" s="2">
        <f t="shared" ref="BD225:BD288" si="347">(($W$6-BE224*C224/100)/((100-C224)/100))/((C225-C224)/100+S225*(1-(C225-C224)/100))</f>
        <v>96.017788956148991</v>
      </c>
      <c r="BE225" s="2">
        <f t="shared" ref="BE225:BE288" si="348">(BE224*C224+BD225*(C225-C224))/C225</f>
        <v>3754.5896665188611</v>
      </c>
      <c r="BF225" s="2">
        <f t="shared" si="304"/>
        <v>38.175290036768267</v>
      </c>
      <c r="BG225" s="2">
        <f t="shared" si="305"/>
        <v>41.407226057508133</v>
      </c>
      <c r="BH225" s="2">
        <f t="shared" si="323"/>
        <v>0.62625505527760661</v>
      </c>
      <c r="BI225" s="2">
        <f t="shared" si="306"/>
        <v>1.7081373260131383</v>
      </c>
      <c r="BJ225" s="2">
        <f t="shared" si="307"/>
        <v>183.3681642323379</v>
      </c>
      <c r="BK225" s="2">
        <f t="shared" si="308"/>
        <v>143.15186658185272</v>
      </c>
      <c r="BL225" s="2">
        <f t="shared" si="309"/>
        <v>219.44156596112697</v>
      </c>
      <c r="BM225" s="2">
        <f t="shared" si="310"/>
        <v>203.20457776298065</v>
      </c>
      <c r="BN225" s="2">
        <f t="shared" si="311"/>
        <v>217.67900001744289</v>
      </c>
      <c r="BO225" s="2">
        <f t="shared" si="312"/>
        <v>268.52698424105233</v>
      </c>
      <c r="BP225" s="2">
        <f t="shared" si="313"/>
        <v>160.83049196700935</v>
      </c>
      <c r="BQ225" s="2">
        <f t="shared" si="314"/>
        <v>324.82110958514647</v>
      </c>
      <c r="BR225" s="2">
        <f t="shared" si="315"/>
        <v>74.871785645426414</v>
      </c>
      <c r="BS225" s="2">
        <f t="shared" si="316"/>
        <v>358.76117228142107</v>
      </c>
      <c r="BU225" s="2">
        <f t="shared" si="325"/>
        <v>3.4571711319912435</v>
      </c>
      <c r="BV225" s="2">
        <f t="shared" si="326"/>
        <v>4.9074665731232852</v>
      </c>
      <c r="BW225" s="2">
        <f t="shared" si="327"/>
        <v>6.4850271271036251</v>
      </c>
      <c r="BX225" s="2">
        <f t="shared" si="328"/>
        <v>7.8445513141600207</v>
      </c>
      <c r="BY225" s="2">
        <f t="shared" si="329"/>
        <v>8.6642165254721029</v>
      </c>
      <c r="CA225" s="2">
        <f t="shared" si="330"/>
        <v>3.8127166826882224</v>
      </c>
      <c r="CB225" s="2">
        <f t="shared" si="331"/>
        <v>5.4121647320088009</v>
      </c>
      <c r="CC225" s="2">
        <f t="shared" si="332"/>
        <v>7.1519662091336391</v>
      </c>
      <c r="CD225" s="2">
        <f t="shared" si="334"/>
        <v>8.651307824173248</v>
      </c>
      <c r="CE225" s="2">
        <f t="shared" si="333"/>
        <v>9.5552697936777022</v>
      </c>
      <c r="CG225" s="2">
        <f t="shared" si="335"/>
        <v>83.805830129580372</v>
      </c>
      <c r="CH225" s="2">
        <f t="shared" si="336"/>
        <v>118.96267042958915</v>
      </c>
      <c r="CI225" s="2">
        <f t="shared" si="337"/>
        <v>157.20456438230596</v>
      </c>
      <c r="CJ225" s="2">
        <f t="shared" si="338"/>
        <v>190.16100441016187</v>
      </c>
      <c r="CK225" s="2">
        <f t="shared" si="339"/>
        <v>210.03063794571142</v>
      </c>
    </row>
    <row r="226" spans="1:89">
      <c r="A226" s="2">
        <v>1.4</v>
      </c>
      <c r="B226" s="2">
        <f t="shared" ref="B226:B289" si="349">$B$156+(C226-$C$156)/0.14</f>
        <v>1412.0817725489121</v>
      </c>
      <c r="C226" s="3">
        <v>21.3</v>
      </c>
      <c r="D226" s="2">
        <f t="shared" ref="D226:D289" si="350">$D$160+$D$6*($C226-$C$160)</f>
        <v>59.885685556780601</v>
      </c>
      <c r="E226" s="2">
        <f t="shared" ref="E226:E289" si="351">$E$160+$E$6*($C226-$C$160)</f>
        <v>19.875372546857768</v>
      </c>
      <c r="F226" s="2">
        <v>0</v>
      </c>
      <c r="G226" s="2">
        <f t="shared" si="345"/>
        <v>1.2250362734288864</v>
      </c>
      <c r="H226" s="3">
        <f t="shared" ref="H226:H287" si="352">SUM(D226:G226)</f>
        <v>80.986094377067246</v>
      </c>
      <c r="J226" s="2">
        <f t="shared" si="343"/>
        <v>73.94563970199107</v>
      </c>
      <c r="K226" s="2">
        <f t="shared" si="340"/>
        <v>24.54171015374444</v>
      </c>
      <c r="L226" s="2">
        <f t="shared" si="341"/>
        <v>0</v>
      </c>
      <c r="M226" s="2">
        <f t="shared" si="344"/>
        <v>1.5126501442644935</v>
      </c>
      <c r="N226" s="3">
        <f t="shared" si="346"/>
        <v>100.00000000000001</v>
      </c>
      <c r="O226" s="2">
        <v>8.0000000000000002E-3</v>
      </c>
      <c r="P226" s="2">
        <f t="shared" si="291"/>
        <v>6.7236260048146465E-2</v>
      </c>
      <c r="Q226" s="2">
        <f t="shared" si="292"/>
        <v>0.18304037881392121</v>
      </c>
      <c r="R226" s="2">
        <v>0.3</v>
      </c>
      <c r="S226" s="2">
        <f t="shared" si="342"/>
        <v>2.6954529668186743E-2</v>
      </c>
      <c r="T226" s="2">
        <v>0.12</v>
      </c>
      <c r="U226" s="2">
        <f t="shared" si="280"/>
        <v>0.65243240387583312</v>
      </c>
      <c r="V226" s="2">
        <f t="shared" si="293"/>
        <v>0.97903996488277734</v>
      </c>
      <c r="W226" s="2">
        <v>0.06</v>
      </c>
      <c r="X226" s="2">
        <f t="shared" si="324"/>
        <v>0.24976042723726227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7"/>
        <v>7.884432784461741E-2</v>
      </c>
      <c r="AD226" s="2">
        <f t="shared" si="281"/>
        <v>0.12469040731024197</v>
      </c>
      <c r="AE226" s="2">
        <f t="shared" si="294"/>
        <v>0.54735201388407351</v>
      </c>
      <c r="AF226" s="2">
        <f t="shared" si="295"/>
        <v>1.1230826302517016</v>
      </c>
      <c r="AG226" s="2">
        <f t="shared" si="282"/>
        <v>7.2121672999028998</v>
      </c>
      <c r="AH226" s="2">
        <f t="shared" si="318"/>
        <v>0.33562752316726685</v>
      </c>
      <c r="AI226" s="2">
        <f t="shared" si="283"/>
        <v>6.8838760770713006E-2</v>
      </c>
      <c r="AJ226" s="2">
        <f t="shared" si="296"/>
        <v>0.34694986299659547</v>
      </c>
      <c r="AK226" s="2">
        <f t="shared" si="297"/>
        <v>0.60731178733370117</v>
      </c>
      <c r="AL226" s="2">
        <f t="shared" si="284"/>
        <v>4.6996529953338522</v>
      </c>
      <c r="AM226" s="2">
        <f t="shared" si="319"/>
        <v>0.207139999584113</v>
      </c>
      <c r="AN226" s="2">
        <f t="shared" si="285"/>
        <v>3.8004326769555889E-2</v>
      </c>
      <c r="AO226" s="2">
        <f t="shared" si="298"/>
        <v>0.21992100947828214</v>
      </c>
      <c r="AP226" s="2">
        <f t="shared" si="299"/>
        <v>0.32840647437650622</v>
      </c>
      <c r="AQ226" s="2">
        <f t="shared" si="286"/>
        <v>3.062427333992626</v>
      </c>
      <c r="AR226" s="2">
        <f t="shared" si="320"/>
        <v>0.12839873074316671</v>
      </c>
      <c r="AS226" s="2">
        <f t="shared" si="287"/>
        <v>2.0981331404525551E-2</v>
      </c>
      <c r="AT226" s="2">
        <f t="shared" si="300"/>
        <v>0.13940126677733047</v>
      </c>
      <c r="AU226" s="2">
        <f t="shared" si="301"/>
        <v>0.17758722070241276</v>
      </c>
      <c r="AV226" s="2">
        <f t="shared" si="288"/>
        <v>1.9955646055776428</v>
      </c>
      <c r="AW226" s="2">
        <f t="shared" si="321"/>
        <v>7.9912145453373037E-2</v>
      </c>
      <c r="AX226" s="2">
        <f t="shared" si="289"/>
        <v>1.15833197145114E-2</v>
      </c>
      <c r="AY226" s="2">
        <f t="shared" si="302"/>
        <v>8.836224072099641E-2</v>
      </c>
      <c r="AZ226" s="2">
        <f t="shared" si="303"/>
        <v>9.6031057294720737E-2</v>
      </c>
      <c r="BA226" s="2">
        <f t="shared" si="290"/>
        <v>1.3003665591772184</v>
      </c>
      <c r="BB226" s="2">
        <f t="shared" si="322"/>
        <v>4.9920961498084608E-2</v>
      </c>
      <c r="BD226" s="2">
        <f t="shared" si="347"/>
        <v>92.10693044618057</v>
      </c>
      <c r="BE226" s="2">
        <f t="shared" si="348"/>
        <v>3737.3949118894116</v>
      </c>
      <c r="BF226" s="2">
        <f t="shared" si="304"/>
        <v>38.103224014939528</v>
      </c>
      <c r="BG226" s="2">
        <f t="shared" si="305"/>
        <v>41.391714310829407</v>
      </c>
      <c r="BH226" s="2">
        <f t="shared" si="323"/>
        <v>0.61848321634159165</v>
      </c>
      <c r="BI226" s="2">
        <f t="shared" si="306"/>
        <v>1.703021579019375</v>
      </c>
      <c r="BJ226" s="2">
        <f t="shared" si="307"/>
        <v>183.59309035170114</v>
      </c>
      <c r="BK226" s="2">
        <f t="shared" si="308"/>
        <v>143.34173148218065</v>
      </c>
      <c r="BL226" s="2">
        <f t="shared" si="309"/>
        <v>219.22727996051051</v>
      </c>
      <c r="BM226" s="2">
        <f t="shared" si="310"/>
        <v>203.27980171695967</v>
      </c>
      <c r="BN226" s="2">
        <f t="shared" si="311"/>
        <v>216.68163407436757</v>
      </c>
      <c r="BO226" s="2">
        <f t="shared" si="312"/>
        <v>268.28357884120868</v>
      </c>
      <c r="BP226" s="2">
        <f t="shared" si="313"/>
        <v>159.16158981216768</v>
      </c>
      <c r="BQ226" s="2">
        <f t="shared" si="314"/>
        <v>324.04336536086015</v>
      </c>
      <c r="BR226" s="2">
        <f t="shared" si="315"/>
        <v>73.407264026719602</v>
      </c>
      <c r="BS226" s="2">
        <f t="shared" si="316"/>
        <v>357.42148257130503</v>
      </c>
      <c r="BU226" s="2">
        <f t="shared" si="325"/>
        <v>3.4630537504622714</v>
      </c>
      <c r="BV226" s="2">
        <f t="shared" si="326"/>
        <v>4.9111230375827928</v>
      </c>
      <c r="BW226" s="2">
        <f t="shared" si="327"/>
        <v>6.4815768882280151</v>
      </c>
      <c r="BX226" s="2">
        <f t="shared" si="328"/>
        <v>7.8287012450721321</v>
      </c>
      <c r="BY226" s="2">
        <f t="shared" si="329"/>
        <v>8.6350973503359363</v>
      </c>
      <c r="CA226" s="2">
        <f t="shared" si="330"/>
        <v>3.8353381128170727</v>
      </c>
      <c r="CB226" s="2">
        <f t="shared" si="331"/>
        <v>5.4390773923912983</v>
      </c>
      <c r="CC226" s="2">
        <f t="shared" si="332"/>
        <v>7.1783577910844851</v>
      </c>
      <c r="CD226" s="2">
        <f t="shared" si="334"/>
        <v>8.6703003830291649</v>
      </c>
      <c r="CE226" s="2">
        <f t="shared" si="333"/>
        <v>9.5633854863523986</v>
      </c>
      <c r="CG226" s="2">
        <f t="shared" si="335"/>
        <v>84.16906353278209</v>
      </c>
      <c r="CH226" s="2">
        <f t="shared" si="336"/>
        <v>119.36419609786223</v>
      </c>
      <c r="CI226" s="2">
        <f t="shared" si="337"/>
        <v>157.53386929817432</v>
      </c>
      <c r="CJ226" s="2">
        <f t="shared" si="338"/>
        <v>190.2755486794531</v>
      </c>
      <c r="CK226" s="2">
        <f t="shared" si="339"/>
        <v>209.87489939916887</v>
      </c>
    </row>
    <row r="227" spans="1:89">
      <c r="A227" s="2">
        <v>1.4</v>
      </c>
      <c r="B227" s="2">
        <f t="shared" si="349"/>
        <v>1412.7960582631979</v>
      </c>
      <c r="C227" s="3">
        <v>21.4</v>
      </c>
      <c r="D227" s="2">
        <f t="shared" si="350"/>
        <v>59.890485556780597</v>
      </c>
      <c r="E227" s="2">
        <f t="shared" si="351"/>
        <v>19.777272546857773</v>
      </c>
      <c r="F227" s="2">
        <v>0</v>
      </c>
      <c r="G227" s="2">
        <f t="shared" si="345"/>
        <v>1.2219362734288866</v>
      </c>
      <c r="H227" s="3">
        <f t="shared" si="352"/>
        <v>80.889694377067244</v>
      </c>
      <c r="J227" s="2">
        <f t="shared" si="343"/>
        <v>74.039698156851912</v>
      </c>
      <c r="K227" s="2">
        <f t="shared" si="340"/>
        <v>24.449681382978198</v>
      </c>
      <c r="L227" s="2">
        <f t="shared" si="341"/>
        <v>0</v>
      </c>
      <c r="M227" s="2">
        <f t="shared" si="344"/>
        <v>1.5106204601699096</v>
      </c>
      <c r="N227" s="3">
        <f t="shared" si="346"/>
        <v>100.00000000000001</v>
      </c>
      <c r="O227" s="2">
        <v>8.0000000000000002E-3</v>
      </c>
      <c r="P227" s="2">
        <f t="shared" si="291"/>
        <v>6.7091505020661302E-2</v>
      </c>
      <c r="Q227" s="2">
        <f t="shared" si="292"/>
        <v>0.18295298483863978</v>
      </c>
      <c r="R227" s="2">
        <v>0.3</v>
      </c>
      <c r="S227" s="2">
        <f t="shared" si="342"/>
        <v>2.685869644565439E-2</v>
      </c>
      <c r="T227" s="2">
        <v>0.12</v>
      </c>
      <c r="U227" s="2">
        <f t="shared" si="280"/>
        <v>0.65247100354695553</v>
      </c>
      <c r="V227" s="2">
        <f t="shared" si="293"/>
        <v>0.97784034264504271</v>
      </c>
      <c r="W227" s="2">
        <v>0.06</v>
      </c>
      <c r="X227" s="2">
        <f t="shared" si="324"/>
        <v>0.24928109154787526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7"/>
        <v>7.866603261298323E-2</v>
      </c>
      <c r="AD227" s="2">
        <f t="shared" si="281"/>
        <v>0.12455543148077645</v>
      </c>
      <c r="AE227" s="2">
        <f t="shared" si="294"/>
        <v>0.54546022242098124</v>
      </c>
      <c r="AF227" s="2">
        <f t="shared" si="295"/>
        <v>1.1193720160059943</v>
      </c>
      <c r="AG227" s="2">
        <f t="shared" si="282"/>
        <v>7.2019584563830445</v>
      </c>
      <c r="AH227" s="2">
        <f t="shared" si="318"/>
        <v>0.33437800993420475</v>
      </c>
      <c r="AI227" s="2">
        <f t="shared" si="283"/>
        <v>6.8764243660416904E-2</v>
      </c>
      <c r="AJ227" s="2">
        <f t="shared" si="296"/>
        <v>0.34575071368812693</v>
      </c>
      <c r="AK227" s="2">
        <f t="shared" si="297"/>
        <v>0.60530525663955137</v>
      </c>
      <c r="AL227" s="2">
        <f t="shared" si="284"/>
        <v>4.6930006230257897</v>
      </c>
      <c r="AM227" s="2">
        <f t="shared" si="319"/>
        <v>0.20634121392946397</v>
      </c>
      <c r="AN227" s="2">
        <f t="shared" si="285"/>
        <v>3.7963187554121008E-2</v>
      </c>
      <c r="AO227" s="2">
        <f t="shared" si="298"/>
        <v>0.21916090505236921</v>
      </c>
      <c r="AP227" s="2">
        <f t="shared" si="299"/>
        <v>0.32732143422952176</v>
      </c>
      <c r="AQ227" s="2">
        <f t="shared" si="286"/>
        <v>3.058092459308829</v>
      </c>
      <c r="AR227" s="2">
        <f t="shared" si="320"/>
        <v>0.12788814285837874</v>
      </c>
      <c r="AS227" s="2">
        <f t="shared" si="287"/>
        <v>2.0958619371814244E-2</v>
      </c>
      <c r="AT227" s="2">
        <f t="shared" si="300"/>
        <v>0.13891945960435192</v>
      </c>
      <c r="AU227" s="2">
        <f t="shared" si="301"/>
        <v>0.17700048055236139</v>
      </c>
      <c r="AV227" s="2">
        <f t="shared" si="288"/>
        <v>1.9927398781489847</v>
      </c>
      <c r="AW227" s="2">
        <f t="shared" si="321"/>
        <v>7.9585800090237399E-2</v>
      </c>
      <c r="AX227" s="2">
        <f t="shared" si="289"/>
        <v>1.1570780913651286E-2</v>
      </c>
      <c r="AY227" s="2">
        <f t="shared" si="302"/>
        <v>8.8056837747378963E-2</v>
      </c>
      <c r="AZ227" s="2">
        <f t="shared" si="303"/>
        <v>9.5713775022134753E-2</v>
      </c>
      <c r="BA227" s="2">
        <f t="shared" si="290"/>
        <v>1.2985258865792224</v>
      </c>
      <c r="BB227" s="2">
        <f t="shared" si="322"/>
        <v>4.9712385251286725E-2</v>
      </c>
      <c r="BD227" s="2">
        <f t="shared" si="347"/>
        <v>88.336108834634871</v>
      </c>
      <c r="BE227" s="2">
        <f t="shared" si="348"/>
        <v>3720.3432352396235</v>
      </c>
      <c r="BF227" s="2">
        <f t="shared" si="304"/>
        <v>38.031068617478425</v>
      </c>
      <c r="BG227" s="2">
        <f t="shared" si="305"/>
        <v>41.376010358991316</v>
      </c>
      <c r="BH227" s="2">
        <f t="shared" si="323"/>
        <v>0.61078065608073473</v>
      </c>
      <c r="BI227" s="2">
        <f t="shared" si="306"/>
        <v>1.6979176494729329</v>
      </c>
      <c r="BJ227" s="2">
        <f t="shared" si="307"/>
        <v>183.81497580468655</v>
      </c>
      <c r="BK227" s="2">
        <f t="shared" si="308"/>
        <v>143.53085879209891</v>
      </c>
      <c r="BL227" s="2">
        <f t="shared" si="309"/>
        <v>219.00665899569165</v>
      </c>
      <c r="BM227" s="2">
        <f t="shared" si="310"/>
        <v>203.35329170424345</v>
      </c>
      <c r="BN227" s="2">
        <f t="shared" si="311"/>
        <v>215.67813952242659</v>
      </c>
      <c r="BO227" s="2">
        <f t="shared" si="312"/>
        <v>268.03775903130787</v>
      </c>
      <c r="BP227" s="2">
        <f t="shared" si="313"/>
        <v>157.4971061660373</v>
      </c>
      <c r="BQ227" s="2">
        <f t="shared" si="314"/>
        <v>323.26511181322081</v>
      </c>
      <c r="BR227" s="2">
        <f t="shared" si="315"/>
        <v>71.961740038169012</v>
      </c>
      <c r="BS227" s="2">
        <f t="shared" si="316"/>
        <v>356.0875585407764</v>
      </c>
      <c r="BU227" s="2">
        <f t="shared" si="325"/>
        <v>3.4689390675123075</v>
      </c>
      <c r="BV227" s="2">
        <f t="shared" si="326"/>
        <v>4.914763166866166</v>
      </c>
      <c r="BW227" s="2">
        <f t="shared" si="327"/>
        <v>6.4780958025128026</v>
      </c>
      <c r="BX227" s="2">
        <f t="shared" si="328"/>
        <v>7.8128632753247773</v>
      </c>
      <c r="BY227" s="2">
        <f t="shared" si="329"/>
        <v>8.6061356677758063</v>
      </c>
      <c r="CA227" s="2">
        <f t="shared" si="330"/>
        <v>3.8580004509410335</v>
      </c>
      <c r="CB227" s="2">
        <f t="shared" si="331"/>
        <v>5.4659820034359186</v>
      </c>
      <c r="CC227" s="2">
        <f t="shared" si="332"/>
        <v>7.204651347553523</v>
      </c>
      <c r="CD227" s="2">
        <f t="shared" si="334"/>
        <v>8.6891206368059652</v>
      </c>
      <c r="CE227" s="2">
        <f t="shared" si="333"/>
        <v>9.5713630712312803</v>
      </c>
      <c r="CG227" s="2">
        <f t="shared" si="335"/>
        <v>84.5334629960727</v>
      </c>
      <c r="CH227" s="2">
        <f t="shared" si="336"/>
        <v>119.76628652595038</v>
      </c>
      <c r="CI227" s="2">
        <f t="shared" si="337"/>
        <v>157.86263786969414</v>
      </c>
      <c r="CJ227" s="2">
        <f t="shared" si="338"/>
        <v>190.38915810408631</v>
      </c>
      <c r="CK227" s="2">
        <f t="shared" si="339"/>
        <v>209.72015848431343</v>
      </c>
    </row>
    <row r="228" spans="1:89">
      <c r="A228" s="2">
        <v>1.4</v>
      </c>
      <c r="B228" s="2">
        <f t="shared" si="349"/>
        <v>1413.5103439774834</v>
      </c>
      <c r="C228" s="3">
        <v>21.5</v>
      </c>
      <c r="D228" s="2">
        <f t="shared" si="350"/>
        <v>59.8952855567806</v>
      </c>
      <c r="E228" s="2">
        <f t="shared" si="351"/>
        <v>19.679172546857771</v>
      </c>
      <c r="F228" s="2">
        <v>0</v>
      </c>
      <c r="G228" s="2">
        <f t="shared" si="345"/>
        <v>1.2188362734288865</v>
      </c>
      <c r="H228" s="3">
        <f t="shared" si="352"/>
        <v>80.793294377067255</v>
      </c>
      <c r="J228" s="2">
        <f t="shared" si="343"/>
        <v>74.133981066851462</v>
      </c>
      <c r="K228" s="2">
        <f t="shared" si="340"/>
        <v>24.35743300058278</v>
      </c>
      <c r="L228" s="2">
        <f t="shared" si="341"/>
        <v>0</v>
      </c>
      <c r="M228" s="2">
        <f t="shared" si="344"/>
        <v>1.5085859325657682</v>
      </c>
      <c r="N228" s="3">
        <f t="shared" si="346"/>
        <v>100.00000000000001</v>
      </c>
      <c r="O228" s="2">
        <v>8.0000000000000002E-3</v>
      </c>
      <c r="P228" s="2">
        <f t="shared" si="291"/>
        <v>6.6947183849688549E-2</v>
      </c>
      <c r="Q228" s="2">
        <f t="shared" si="292"/>
        <v>0.18286570655841106</v>
      </c>
      <c r="R228" s="2">
        <v>0.3</v>
      </c>
      <c r="S228" s="2">
        <f t="shared" si="342"/>
        <v>2.6763091735010285E-2</v>
      </c>
      <c r="T228" s="2">
        <v>0.12</v>
      </c>
      <c r="U228" s="2">
        <f t="shared" si="280"/>
        <v>0.65250957280560185</v>
      </c>
      <c r="V228" s="2">
        <f t="shared" si="293"/>
        <v>0.97664320450237863</v>
      </c>
      <c r="W228" s="2">
        <v>0.06</v>
      </c>
      <c r="X228" s="2">
        <f t="shared" si="324"/>
        <v>0.24880051085827459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7"/>
        <v>7.8487311908902027E-2</v>
      </c>
      <c r="AD228" s="2">
        <f t="shared" si="281"/>
        <v>0.12442071589758792</v>
      </c>
      <c r="AE228" s="2">
        <f t="shared" si="294"/>
        <v>0.54357656349864947</v>
      </c>
      <c r="AF228" s="2">
        <f t="shared" si="295"/>
        <v>1.1156767887267571</v>
      </c>
      <c r="AG228" s="2">
        <f t="shared" si="282"/>
        <v>7.1917726918718863</v>
      </c>
      <c r="AH228" s="2">
        <f t="shared" si="318"/>
        <v>0.33313339835949846</v>
      </c>
      <c r="AI228" s="2">
        <f t="shared" si="283"/>
        <v>6.8689870226218946E-2</v>
      </c>
      <c r="AJ228" s="2">
        <f t="shared" si="296"/>
        <v>0.34455671935092191</v>
      </c>
      <c r="AK228" s="2">
        <f t="shared" si="297"/>
        <v>0.60330704651403755</v>
      </c>
      <c r="AL228" s="2">
        <f t="shared" si="284"/>
        <v>4.6863632896551008</v>
      </c>
      <c r="AM228" s="2">
        <f t="shared" si="319"/>
        <v>0.20554552478992008</v>
      </c>
      <c r="AN228" s="2">
        <f t="shared" si="285"/>
        <v>3.7922127659018486E-2</v>
      </c>
      <c r="AO228" s="2">
        <f t="shared" si="298"/>
        <v>0.21840406820660266</v>
      </c>
      <c r="AP228" s="2">
        <f t="shared" si="299"/>
        <v>0.32624089346599644</v>
      </c>
      <c r="AQ228" s="2">
        <f t="shared" si="286"/>
        <v>3.053767384423641</v>
      </c>
      <c r="AR228" s="2">
        <f t="shared" si="320"/>
        <v>0.12737951269755102</v>
      </c>
      <c r="AS228" s="2">
        <f t="shared" si="287"/>
        <v>2.0935951130068905E-2</v>
      </c>
      <c r="AT228" s="2">
        <f t="shared" si="300"/>
        <v>0.13843972365145726</v>
      </c>
      <c r="AU228" s="2">
        <f t="shared" si="301"/>
        <v>0.17641617346336616</v>
      </c>
      <c r="AV228" s="2">
        <f t="shared" si="288"/>
        <v>1.9899215365473566</v>
      </c>
      <c r="AW228" s="2">
        <f t="shared" si="321"/>
        <v>7.9260693350976213E-2</v>
      </c>
      <c r="AX228" s="2">
        <f t="shared" si="289"/>
        <v>1.1558266288795516E-2</v>
      </c>
      <c r="AY228" s="2">
        <f t="shared" si="302"/>
        <v>8.7752747657438096E-2</v>
      </c>
      <c r="AZ228" s="2">
        <f t="shared" si="303"/>
        <v>9.5397808437832826E-2</v>
      </c>
      <c r="BA228" s="2">
        <f t="shared" si="290"/>
        <v>1.2966893751674387</v>
      </c>
      <c r="BB228" s="2">
        <f t="shared" si="322"/>
        <v>4.950459316187384E-2</v>
      </c>
      <c r="BD228" s="2">
        <f t="shared" si="347"/>
        <v>84.701090253903359</v>
      </c>
      <c r="BE228" s="2">
        <f t="shared" si="348"/>
        <v>3703.4332717745733</v>
      </c>
      <c r="BF228" s="2">
        <f t="shared" si="304"/>
        <v>37.95882335723055</v>
      </c>
      <c r="BG228" s="2">
        <f t="shared" si="305"/>
        <v>41.360116465959869</v>
      </c>
      <c r="BH228" s="2">
        <f t="shared" si="323"/>
        <v>0.60314700432648705</v>
      </c>
      <c r="BI228" s="2">
        <f t="shared" si="306"/>
        <v>1.6928256929838794</v>
      </c>
      <c r="BJ228" s="2">
        <f t="shared" si="307"/>
        <v>184.03379502175179</v>
      </c>
      <c r="BK228" s="2">
        <f t="shared" si="308"/>
        <v>143.71924454200428</v>
      </c>
      <c r="BL228" s="2">
        <f t="shared" si="309"/>
        <v>218.7796910511683</v>
      </c>
      <c r="BM228" s="2">
        <f t="shared" si="310"/>
        <v>203.42504239888029</v>
      </c>
      <c r="BN228" s="2">
        <f t="shared" si="311"/>
        <v>214.66858757362434</v>
      </c>
      <c r="BO228" s="2">
        <f t="shared" si="312"/>
        <v>267.78953032685348</v>
      </c>
      <c r="BP228" s="2">
        <f t="shared" si="313"/>
        <v>155.83719374020478</v>
      </c>
      <c r="BQ228" s="2">
        <f t="shared" si="314"/>
        <v>322.48637731055561</v>
      </c>
      <c r="BR228" s="2">
        <f t="shared" si="315"/>
        <v>70.535167178867155</v>
      </c>
      <c r="BS228" s="2">
        <f t="shared" si="316"/>
        <v>354.7594078832791</v>
      </c>
      <c r="BU228" s="2">
        <f t="shared" si="325"/>
        <v>3.4748268820830774</v>
      </c>
      <c r="BV228" s="2">
        <f t="shared" si="326"/>
        <v>4.918386595122449</v>
      </c>
      <c r="BW228" s="2">
        <f t="shared" si="327"/>
        <v>6.4745835652384862</v>
      </c>
      <c r="BX228" s="2">
        <f t="shared" si="328"/>
        <v>7.7970374569899432</v>
      </c>
      <c r="BY228" s="2">
        <f t="shared" si="329"/>
        <v>8.5773309699273348</v>
      </c>
      <c r="CA228" s="2">
        <f t="shared" si="330"/>
        <v>3.8807029584507231</v>
      </c>
      <c r="CB228" s="2">
        <f t="shared" si="331"/>
        <v>5.4928772161029151</v>
      </c>
      <c r="CC228" s="2">
        <f t="shared" si="332"/>
        <v>7.2308452907141714</v>
      </c>
      <c r="CD228" s="2">
        <f t="shared" si="334"/>
        <v>8.7077679991795804</v>
      </c>
      <c r="CE228" s="2">
        <f t="shared" si="333"/>
        <v>9.579203453915321</v>
      </c>
      <c r="CG228" s="2">
        <f t="shared" si="335"/>
        <v>84.899021285928043</v>
      </c>
      <c r="CH228" s="2">
        <f t="shared" si="336"/>
        <v>120.16892420879478</v>
      </c>
      <c r="CI228" s="2">
        <f t="shared" si="337"/>
        <v>158.19084707701421</v>
      </c>
      <c r="CJ228" s="2">
        <f t="shared" si="338"/>
        <v>190.50182109542604</v>
      </c>
      <c r="CK228" s="2">
        <f t="shared" si="339"/>
        <v>209.566412746228</v>
      </c>
    </row>
    <row r="229" spans="1:89">
      <c r="A229" s="2">
        <v>1.4</v>
      </c>
      <c r="B229" s="2">
        <f t="shared" si="349"/>
        <v>1414.2246296917692</v>
      </c>
      <c r="C229" s="3">
        <v>21.6</v>
      </c>
      <c r="D229" s="2">
        <f t="shared" si="350"/>
        <v>59.900085556780603</v>
      </c>
      <c r="E229" s="2">
        <f t="shared" si="351"/>
        <v>19.581072546857769</v>
      </c>
      <c r="F229" s="2">
        <v>0</v>
      </c>
      <c r="G229" s="2">
        <f t="shared" si="345"/>
        <v>1.2157362734288863</v>
      </c>
      <c r="H229" s="3">
        <f t="shared" si="352"/>
        <v>80.696894377067252</v>
      </c>
      <c r="J229" s="2">
        <f t="shared" si="343"/>
        <v>74.228489236387816</v>
      </c>
      <c r="K229" s="2">
        <f t="shared" si="340"/>
        <v>24.264964219518205</v>
      </c>
      <c r="L229" s="2">
        <f t="shared" si="341"/>
        <v>0</v>
      </c>
      <c r="M229" s="2">
        <f t="shared" si="344"/>
        <v>1.5065465440939929</v>
      </c>
      <c r="N229" s="3">
        <f t="shared" si="346"/>
        <v>100.00000000000001</v>
      </c>
      <c r="O229" s="2">
        <v>8.0000000000000002E-3</v>
      </c>
      <c r="P229" s="2">
        <f t="shared" si="291"/>
        <v>6.68032949207545E-2</v>
      </c>
      <c r="Q229" s="2">
        <f t="shared" si="292"/>
        <v>0.18277854375356201</v>
      </c>
      <c r="R229" s="2">
        <v>0.3</v>
      </c>
      <c r="S229" s="2">
        <f t="shared" si="342"/>
        <v>2.6667714381173307E-2</v>
      </c>
      <c r="T229" s="2">
        <v>0.12</v>
      </c>
      <c r="U229" s="2">
        <f t="shared" si="280"/>
        <v>0.65254811168763238</v>
      </c>
      <c r="V229" s="2">
        <f t="shared" si="293"/>
        <v>0.97544854364239419</v>
      </c>
      <c r="W229" s="2">
        <v>0.06</v>
      </c>
      <c r="X229" s="2">
        <f t="shared" si="324"/>
        <v>0.24831868082626748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7"/>
        <v>7.8308164207573749E-2</v>
      </c>
      <c r="AD229" s="2">
        <f t="shared" si="281"/>
        <v>0.12428625988738422</v>
      </c>
      <c r="AE229" s="2">
        <f t="shared" si="294"/>
        <v>0.54170099598688382</v>
      </c>
      <c r="AF229" s="2">
        <f t="shared" si="295"/>
        <v>1.1119968729793468</v>
      </c>
      <c r="AG229" s="2">
        <f t="shared" si="282"/>
        <v>7.1816099383630974</v>
      </c>
      <c r="AH229" s="2">
        <f t="shared" si="318"/>
        <v>0.33189366223252703</v>
      </c>
      <c r="AI229" s="2">
        <f t="shared" si="283"/>
        <v>6.8615640096409775E-2</v>
      </c>
      <c r="AJ229" s="2">
        <f t="shared" si="296"/>
        <v>0.34336785391379621</v>
      </c>
      <c r="AK229" s="2">
        <f t="shared" si="297"/>
        <v>0.60131711616554984</v>
      </c>
      <c r="AL229" s="2">
        <f t="shared" si="284"/>
        <v>4.6797409509069334</v>
      </c>
      <c r="AM229" s="2">
        <f t="shared" si="319"/>
        <v>0.2047529154853921</v>
      </c>
      <c r="AN229" s="2">
        <f t="shared" si="285"/>
        <v>3.788114687903596E-2</v>
      </c>
      <c r="AO229" s="2">
        <f t="shared" si="298"/>
        <v>0.21765048241524843</v>
      </c>
      <c r="AP229" s="2">
        <f t="shared" si="299"/>
        <v>0.32516483002769114</v>
      </c>
      <c r="AQ229" s="2">
        <f t="shared" si="286"/>
        <v>3.0494520804602452</v>
      </c>
      <c r="AR229" s="2">
        <f t="shared" si="320"/>
        <v>0.12687282964737043</v>
      </c>
      <c r="AS229" s="2">
        <f t="shared" si="287"/>
        <v>2.0913326565996423E-2</v>
      </c>
      <c r="AT229" s="2">
        <f t="shared" si="300"/>
        <v>0.13796204844348423</v>
      </c>
      <c r="AU229" s="2">
        <f t="shared" si="301"/>
        <v>0.17583428750733884</v>
      </c>
      <c r="AV229" s="2">
        <f t="shared" si="288"/>
        <v>1.987109561955805</v>
      </c>
      <c r="AW229" s="2">
        <f t="shared" si="321"/>
        <v>7.8936818483343565E-2</v>
      </c>
      <c r="AX229" s="2">
        <f t="shared" si="289"/>
        <v>1.154577577739754E-2</v>
      </c>
      <c r="AY229" s="2">
        <f t="shared" si="302"/>
        <v>8.7449963811285614E-2</v>
      </c>
      <c r="AZ229" s="2">
        <f t="shared" si="303"/>
        <v>9.5083151091649762E-2</v>
      </c>
      <c r="BA229" s="2">
        <f t="shared" si="290"/>
        <v>1.2948570126802059</v>
      </c>
      <c r="BB229" s="2">
        <f t="shared" si="322"/>
        <v>4.9297580934465436E-2</v>
      </c>
      <c r="BD229" s="2">
        <f t="shared" si="347"/>
        <v>81.197740452245398</v>
      </c>
      <c r="BE229" s="2">
        <f t="shared" si="348"/>
        <v>3686.6636628332658</v>
      </c>
      <c r="BF229" s="2">
        <f t="shared" si="304"/>
        <v>37.886487743526189</v>
      </c>
      <c r="BG229" s="2">
        <f t="shared" si="305"/>
        <v>41.344034851504155</v>
      </c>
      <c r="BH229" s="2">
        <f t="shared" si="323"/>
        <v>0.59558189151423035</v>
      </c>
      <c r="BI229" s="2">
        <f t="shared" si="306"/>
        <v>1.687745860569668</v>
      </c>
      <c r="BJ229" s="2">
        <f t="shared" si="307"/>
        <v>184.24952242613122</v>
      </c>
      <c r="BK229" s="2">
        <f t="shared" si="308"/>
        <v>143.90688471739375</v>
      </c>
      <c r="BL229" s="2">
        <f t="shared" si="309"/>
        <v>218.54636457241091</v>
      </c>
      <c r="BM229" s="2">
        <f t="shared" si="310"/>
        <v>203.49504852005404</v>
      </c>
      <c r="BN229" s="2">
        <f t="shared" si="311"/>
        <v>213.65305039684418</v>
      </c>
      <c r="BO229" s="2">
        <f t="shared" si="312"/>
        <v>267.53889847532571</v>
      </c>
      <c r="BP229" s="2">
        <f t="shared" si="313"/>
        <v>154.18200427849442</v>
      </c>
      <c r="BQ229" s="2">
        <f t="shared" si="314"/>
        <v>321.70719039837019</v>
      </c>
      <c r="BR229" s="2">
        <f t="shared" si="315"/>
        <v>69.127495238696397</v>
      </c>
      <c r="BS229" s="2">
        <f t="shared" si="316"/>
        <v>353.43703791733196</v>
      </c>
      <c r="BU229" s="2">
        <f t="shared" si="325"/>
        <v>3.4807169942233691</v>
      </c>
      <c r="BV229" s="2">
        <f t="shared" si="326"/>
        <v>4.9219929610389874</v>
      </c>
      <c r="BW229" s="2">
        <f t="shared" si="327"/>
        <v>6.4710398836554841</v>
      </c>
      <c r="BX229" s="2">
        <f t="shared" si="328"/>
        <v>7.7812238586255456</v>
      </c>
      <c r="BY229" s="2">
        <f t="shared" si="329"/>
        <v>8.5486827588738219</v>
      </c>
      <c r="CA229" s="2">
        <f t="shared" si="330"/>
        <v>3.9034448997389357</v>
      </c>
      <c r="CB229" s="2">
        <f t="shared" si="331"/>
        <v>5.5197616905379574</v>
      </c>
      <c r="CC229" s="2">
        <f t="shared" si="332"/>
        <v>7.2569380595385624</v>
      </c>
      <c r="CD229" s="2">
        <f t="shared" si="334"/>
        <v>8.7262419309260384</v>
      </c>
      <c r="CE229" s="2">
        <f t="shared" si="333"/>
        <v>9.5869075739257816</v>
      </c>
      <c r="CG229" s="2">
        <f t="shared" si="335"/>
        <v>85.265731102916519</v>
      </c>
      <c r="CH229" s="2">
        <f t="shared" si="336"/>
        <v>120.572091612992</v>
      </c>
      <c r="CI229" s="2">
        <f t="shared" si="337"/>
        <v>158.51847409361906</v>
      </c>
      <c r="CJ229" s="2">
        <f t="shared" si="338"/>
        <v>190.61352654705001</v>
      </c>
      <c r="CK229" s="2">
        <f t="shared" si="339"/>
        <v>209.4136600625616</v>
      </c>
    </row>
    <row r="230" spans="1:89">
      <c r="A230" s="2">
        <v>1.4</v>
      </c>
      <c r="B230" s="2">
        <f t="shared" si="349"/>
        <v>1414.938915406055</v>
      </c>
      <c r="C230" s="3">
        <v>21.7</v>
      </c>
      <c r="D230" s="2">
        <f t="shared" si="350"/>
        <v>59.904885556780599</v>
      </c>
      <c r="E230" s="2">
        <f t="shared" si="351"/>
        <v>19.48297254685777</v>
      </c>
      <c r="F230" s="2">
        <v>0</v>
      </c>
      <c r="G230" s="2">
        <f t="shared" si="345"/>
        <v>1.2126362734288865</v>
      </c>
      <c r="H230" s="3">
        <f t="shared" si="352"/>
        <v>80.60049437706725</v>
      </c>
      <c r="J230" s="2">
        <f t="shared" si="343"/>
        <v>74.32322347370733</v>
      </c>
      <c r="K230" s="2">
        <f t="shared" si="340"/>
        <v>24.172274248979218</v>
      </c>
      <c r="L230" s="2">
        <f t="shared" si="341"/>
        <v>0</v>
      </c>
      <c r="M230" s="2">
        <f t="shared" si="344"/>
        <v>1.5045022773134629</v>
      </c>
      <c r="N230" s="3">
        <f t="shared" si="346"/>
        <v>100.00000000000001</v>
      </c>
      <c r="O230" s="2">
        <v>8.0000000000000002E-3</v>
      </c>
      <c r="P230" s="2">
        <f t="shared" si="291"/>
        <v>6.6659836626481145E-2</v>
      </c>
      <c r="Q230" s="2">
        <f t="shared" si="292"/>
        <v>0.18269149620495742</v>
      </c>
      <c r="R230" s="2">
        <v>0.3</v>
      </c>
      <c r="S230" s="2">
        <f t="shared" si="342"/>
        <v>2.6572563233111492E-2</v>
      </c>
      <c r="T230" s="2">
        <v>0.12</v>
      </c>
      <c r="U230" s="2">
        <f t="shared" si="280"/>
        <v>0.65258662022885239</v>
      </c>
      <c r="V230" s="2">
        <f t="shared" si="293"/>
        <v>0.97425635327564086</v>
      </c>
      <c r="W230" s="2">
        <v>0.06</v>
      </c>
      <c r="X230" s="2">
        <f t="shared" si="324"/>
        <v>0.24783559708869954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7"/>
        <v>7.812858797690353E-2</v>
      </c>
      <c r="AD230" s="2">
        <f t="shared" si="281"/>
        <v>0.12415206277902904</v>
      </c>
      <c r="AE230" s="2">
        <f t="shared" si="294"/>
        <v>0.53983347899280487</v>
      </c>
      <c r="AF230" s="2">
        <f t="shared" si="295"/>
        <v>1.108332193752408</v>
      </c>
      <c r="AG230" s="2">
        <f t="shared" si="282"/>
        <v>7.1714701280941338</v>
      </c>
      <c r="AH230" s="2">
        <f t="shared" si="318"/>
        <v>0.33065877549045253</v>
      </c>
      <c r="AI230" s="2">
        <f t="shared" si="283"/>
        <v>6.8541552900470176E-2</v>
      </c>
      <c r="AJ230" s="2">
        <f t="shared" si="296"/>
        <v>0.34218409145599193</v>
      </c>
      <c r="AK230" s="2">
        <f t="shared" si="297"/>
        <v>0.59933542503137383</v>
      </c>
      <c r="AL230" s="2">
        <f t="shared" si="284"/>
        <v>4.6731335626252859</v>
      </c>
      <c r="AM230" s="2">
        <f t="shared" si="319"/>
        <v>0.20396336942928317</v>
      </c>
      <c r="AN230" s="2">
        <f t="shared" si="285"/>
        <v>3.7840245009618134E-2</v>
      </c>
      <c r="AO230" s="2">
        <f t="shared" si="298"/>
        <v>0.21690013124792329</v>
      </c>
      <c r="AP230" s="2">
        <f t="shared" si="299"/>
        <v>0.32409322198014257</v>
      </c>
      <c r="AQ230" s="2">
        <f t="shared" si="286"/>
        <v>3.0451465186453395</v>
      </c>
      <c r="AR230" s="2">
        <f t="shared" si="320"/>
        <v>0.12636808315369152</v>
      </c>
      <c r="AS230" s="2">
        <f t="shared" si="287"/>
        <v>2.0890745566666435E-2</v>
      </c>
      <c r="AT230" s="2">
        <f t="shared" si="300"/>
        <v>0.13748642356571056</v>
      </c>
      <c r="AU230" s="2">
        <f t="shared" si="301"/>
        <v>0.17525481082312369</v>
      </c>
      <c r="AV230" s="2">
        <f t="shared" si="288"/>
        <v>1.984303935624828</v>
      </c>
      <c r="AW230" s="2">
        <f t="shared" si="321"/>
        <v>7.8614168772550064E-2</v>
      </c>
      <c r="AX230" s="2">
        <f t="shared" si="289"/>
        <v>1.1533309317111037E-2</v>
      </c>
      <c r="AY230" s="2">
        <f t="shared" si="302"/>
        <v>8.7148479607344606E-2</v>
      </c>
      <c r="AZ230" s="2">
        <f t="shared" si="303"/>
        <v>9.4769796569614206E-2</v>
      </c>
      <c r="BA230" s="2">
        <f t="shared" si="290"/>
        <v>1.2930287868998167</v>
      </c>
      <c r="BB230" s="2">
        <f t="shared" si="322"/>
        <v>4.9091344297399794E-2</v>
      </c>
      <c r="BD230" s="2">
        <f t="shared" si="347"/>
        <v>77.822023368161013</v>
      </c>
      <c r="BE230" s="2">
        <f t="shared" si="348"/>
        <v>3670.0330561997866</v>
      </c>
      <c r="BF230" s="2">
        <f t="shared" si="304"/>
        <v>37.8140612821432</v>
      </c>
      <c r="BG230" s="2">
        <f t="shared" si="305"/>
        <v>41.327767692198343</v>
      </c>
      <c r="BH230" s="2">
        <f t="shared" si="323"/>
        <v>0.58808494868490024</v>
      </c>
      <c r="BI230" s="2">
        <f t="shared" si="306"/>
        <v>1.6826782987637474</v>
      </c>
      <c r="BJ230" s="2">
        <f t="shared" si="307"/>
        <v>184.46213243588542</v>
      </c>
      <c r="BK230" s="2">
        <f t="shared" si="308"/>
        <v>144.09377525987529</v>
      </c>
      <c r="BL230" s="2">
        <f t="shared" si="309"/>
        <v>218.30666847129189</v>
      </c>
      <c r="BM230" s="2">
        <f t="shared" si="310"/>
        <v>203.5633048331934</v>
      </c>
      <c r="BN230" s="2">
        <f t="shared" si="311"/>
        <v>212.6316011124043</v>
      </c>
      <c r="BO230" s="2">
        <f t="shared" si="312"/>
        <v>267.28586945522005</v>
      </c>
      <c r="BP230" s="2">
        <f t="shared" si="313"/>
        <v>152.53168852221924</v>
      </c>
      <c r="BQ230" s="2">
        <f t="shared" si="314"/>
        <v>320.92757979064601</v>
      </c>
      <c r="BR230" s="2">
        <f t="shared" si="315"/>
        <v>67.738670339520709</v>
      </c>
      <c r="BS230" s="2">
        <f t="shared" si="316"/>
        <v>352.12045557826377</v>
      </c>
      <c r="BU230" s="2">
        <f t="shared" si="325"/>
        <v>3.4866092050521424</v>
      </c>
      <c r="BV230" s="2">
        <f t="shared" si="326"/>
        <v>4.9255819077695095</v>
      </c>
      <c r="BW230" s="2">
        <f t="shared" si="327"/>
        <v>6.4674644768117249</v>
      </c>
      <c r="BX230" s="2">
        <f t="shared" si="328"/>
        <v>7.7654225648202422</v>
      </c>
      <c r="BY230" s="2">
        <f t="shared" si="329"/>
        <v>8.5201905459978509</v>
      </c>
      <c r="CA230" s="2">
        <f t="shared" si="330"/>
        <v>3.9262255422047954</v>
      </c>
      <c r="CB230" s="2">
        <f t="shared" si="331"/>
        <v>5.5466340960965983</v>
      </c>
      <c r="CC230" s="2">
        <f t="shared" si="332"/>
        <v>7.2829281197806663</v>
      </c>
      <c r="CD230" s="2">
        <f t="shared" si="334"/>
        <v>8.7445419394384771</v>
      </c>
      <c r="CE230" s="2">
        <f t="shared" si="333"/>
        <v>9.5944764035143155</v>
      </c>
      <c r="CG230" s="2">
        <f t="shared" si="335"/>
        <v>85.633585080249759</v>
      </c>
      <c r="CH230" s="2">
        <f t="shared" si="336"/>
        <v>120.97577117548256</v>
      </c>
      <c r="CI230" s="2">
        <f t="shared" si="337"/>
        <v>158.84549628505533</v>
      </c>
      <c r="CJ230" s="2">
        <f t="shared" si="338"/>
        <v>190.7242638277497</v>
      </c>
      <c r="CK230" s="2">
        <f t="shared" si="339"/>
        <v>209.26189862730408</v>
      </c>
    </row>
    <row r="231" spans="1:89">
      <c r="A231" s="2">
        <v>1.4</v>
      </c>
      <c r="B231" s="2">
        <f t="shared" si="349"/>
        <v>1415.6532011203408</v>
      </c>
      <c r="C231" s="3">
        <v>21.8</v>
      </c>
      <c r="D231" s="2">
        <f t="shared" si="350"/>
        <v>59.909685556780602</v>
      </c>
      <c r="E231" s="2">
        <f t="shared" si="351"/>
        <v>19.384872546857771</v>
      </c>
      <c r="F231" s="2">
        <v>0</v>
      </c>
      <c r="G231" s="2">
        <f t="shared" si="345"/>
        <v>1.2095362734288864</v>
      </c>
      <c r="H231" s="3">
        <f t="shared" si="352"/>
        <v>80.504094377067247</v>
      </c>
      <c r="J231" s="2">
        <f t="shared" si="343"/>
        <v>74.418184590927765</v>
      </c>
      <c r="K231" s="2">
        <f t="shared" si="340"/>
        <v>24.079362294372732</v>
      </c>
      <c r="L231" s="2">
        <f t="shared" si="341"/>
        <v>0</v>
      </c>
      <c r="M231" s="2">
        <f t="shared" si="344"/>
        <v>1.5024531146995179</v>
      </c>
      <c r="N231" s="3">
        <f t="shared" si="346"/>
        <v>100.00000000000001</v>
      </c>
      <c r="O231" s="2">
        <v>8.0000000000000002E-3</v>
      </c>
      <c r="P231" s="2">
        <f t="shared" si="291"/>
        <v>6.6516807366550482E-2</v>
      </c>
      <c r="Q231" s="2">
        <f t="shared" si="292"/>
        <v>0.18260456369399833</v>
      </c>
      <c r="R231" s="2">
        <v>0.3</v>
      </c>
      <c r="S231" s="2">
        <f t="shared" si="342"/>
        <v>2.6477637143814476E-2</v>
      </c>
      <c r="T231" s="2">
        <v>0.12</v>
      </c>
      <c r="U231" s="2">
        <f t="shared" si="280"/>
        <v>0.65262509846501138</v>
      </c>
      <c r="V231" s="2">
        <f t="shared" si="293"/>
        <v>0.97306662663552179</v>
      </c>
      <c r="W231" s="2">
        <v>0.06</v>
      </c>
      <c r="X231" s="2">
        <f t="shared" si="324"/>
        <v>0.24735125526132989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7"/>
        <v>7.7948581677458051E-2</v>
      </c>
      <c r="AD231" s="2">
        <f t="shared" si="281"/>
        <v>0.12401812390353391</v>
      </c>
      <c r="AE231" s="2">
        <f t="shared" si="294"/>
        <v>0.53797397185931473</v>
      </c>
      <c r="AF231" s="2">
        <f t="shared" si="295"/>
        <v>1.10468267645521</v>
      </c>
      <c r="AG231" s="2">
        <f t="shared" si="282"/>
        <v>7.1613531935451844</v>
      </c>
      <c r="AH231" s="2">
        <f t="shared" si="318"/>
        <v>0.32942871221722164</v>
      </c>
      <c r="AI231" s="2">
        <f t="shared" si="283"/>
        <v>6.8467608269066671E-2</v>
      </c>
      <c r="AJ231" s="2">
        <f t="shared" si="296"/>
        <v>0.34100540620620634</v>
      </c>
      <c r="AK231" s="2">
        <f t="shared" si="297"/>
        <v>0.59736193277624938</v>
      </c>
      <c r="AL231" s="2">
        <f t="shared" si="284"/>
        <v>4.6665410808123351</v>
      </c>
      <c r="AM231" s="2">
        <f t="shared" si="319"/>
        <v>0.20317687012785463</v>
      </c>
      <c r="AN231" s="2">
        <f t="shared" si="285"/>
        <v>3.7799421846864328E-2</v>
      </c>
      <c r="AO231" s="2">
        <f t="shared" si="298"/>
        <v>0.21615299836897892</v>
      </c>
      <c r="AP231" s="2">
        <f t="shared" si="299"/>
        <v>0.32302604751188441</v>
      </c>
      <c r="AQ231" s="2">
        <f t="shared" si="286"/>
        <v>3.0408506703086911</v>
      </c>
      <c r="AR231" s="2">
        <f t="shared" si="320"/>
        <v>0.12586526272113308</v>
      </c>
      <c r="AS231" s="2">
        <f t="shared" si="287"/>
        <v>2.0868208019509983E-2</v>
      </c>
      <c r="AT231" s="2">
        <f t="shared" si="300"/>
        <v>0.1370128386634635</v>
      </c>
      <c r="AU231" s="2">
        <f t="shared" si="301"/>
        <v>0.17467773161607592</v>
      </c>
      <c r="AV231" s="2">
        <f t="shared" si="288"/>
        <v>1.9815046388720889</v>
      </c>
      <c r="AW231" s="2">
        <f t="shared" si="321"/>
        <v>7.829273754100663E-2</v>
      </c>
      <c r="AX231" s="2">
        <f t="shared" si="289"/>
        <v>1.152086684578923E-2</v>
      </c>
      <c r="AY231" s="2">
        <f t="shared" si="302"/>
        <v>8.6848288482101632E-2</v>
      </c>
      <c r="AZ231" s="2">
        <f t="shared" si="303"/>
        <v>9.4457738493721147E-2</v>
      </c>
      <c r="BA231" s="2">
        <f t="shared" si="290"/>
        <v>1.2912046856523294</v>
      </c>
      <c r="BB231" s="2">
        <f t="shared" si="322"/>
        <v>4.8885879002571207E-2</v>
      </c>
      <c r="BD231" s="2">
        <f t="shared" si="347"/>
        <v>74.569999698121038</v>
      </c>
      <c r="BE231" s="2">
        <f t="shared" si="348"/>
        <v>3653.5401063993199</v>
      </c>
      <c r="BF231" s="2">
        <f t="shared" si="304"/>
        <v>37.741543475269275</v>
      </c>
      <c r="BG231" s="2">
        <f t="shared" si="305"/>
        <v>41.311317122395913</v>
      </c>
      <c r="BH231" s="2">
        <f t="shared" si="323"/>
        <v>0.58065580748662482</v>
      </c>
      <c r="BI231" s="2">
        <f t="shared" si="306"/>
        <v>1.6776231497211918</v>
      </c>
      <c r="BJ231" s="2">
        <f t="shared" si="307"/>
        <v>184.67159946597644</v>
      </c>
      <c r="BK231" s="2">
        <f t="shared" si="308"/>
        <v>144.27991206816014</v>
      </c>
      <c r="BL231" s="2">
        <f t="shared" si="309"/>
        <v>218.06059213150911</v>
      </c>
      <c r="BM231" s="2">
        <f t="shared" si="310"/>
        <v>203.62980615107557</v>
      </c>
      <c r="BN231" s="2">
        <f t="shared" si="311"/>
        <v>211.60431378637088</v>
      </c>
      <c r="BO231" s="2">
        <f t="shared" si="312"/>
        <v>267.03044947508772</v>
      </c>
      <c r="BP231" s="2">
        <f t="shared" si="313"/>
        <v>150.88639617556234</v>
      </c>
      <c r="BQ231" s="2">
        <f t="shared" si="314"/>
        <v>320.14757436121903</v>
      </c>
      <c r="BR231" s="2">
        <f t="shared" si="315"/>
        <v>66.368634977659283</v>
      </c>
      <c r="BS231" s="2">
        <f t="shared" si="316"/>
        <v>350.80966741037111</v>
      </c>
      <c r="BU231" s="2">
        <f t="shared" si="325"/>
        <v>3.4925033167229214</v>
      </c>
      <c r="BV231" s="2">
        <f t="shared" si="326"/>
        <v>4.9291530828650991</v>
      </c>
      <c r="BW231" s="2">
        <f t="shared" si="327"/>
        <v>6.4638570753853726</v>
      </c>
      <c r="BX231" s="2">
        <f t="shared" si="328"/>
        <v>7.7496336757478721</v>
      </c>
      <c r="BY231" s="2">
        <f t="shared" si="329"/>
        <v>8.4918538513551365</v>
      </c>
      <c r="CA231" s="2">
        <f t="shared" si="330"/>
        <v>3.9490441562540441</v>
      </c>
      <c r="CB231" s="2">
        <f t="shared" si="331"/>
        <v>5.5734931113636854</v>
      </c>
      <c r="CC231" s="2">
        <f t="shared" si="332"/>
        <v>7.3088139639516569</v>
      </c>
      <c r="CD231" s="2">
        <f t="shared" si="334"/>
        <v>8.7626675782337209</v>
      </c>
      <c r="CE231" s="2">
        <f t="shared" si="333"/>
        <v>9.601910946479391</v>
      </c>
      <c r="CG231" s="2">
        <f t="shared" si="335"/>
        <v>86.002575782373043</v>
      </c>
      <c r="CH231" s="2">
        <f t="shared" si="336"/>
        <v>121.37994530232686</v>
      </c>
      <c r="CI231" s="2">
        <f t="shared" si="337"/>
        <v>159.17189120778772</v>
      </c>
      <c r="CJ231" s="2">
        <f t="shared" si="338"/>
        <v>190.83402277467687</v>
      </c>
      <c r="CK231" s="2">
        <f t="shared" si="339"/>
        <v>209.11112693495735</v>
      </c>
    </row>
    <row r="232" spans="1:89">
      <c r="A232" s="2">
        <v>1.4</v>
      </c>
      <c r="B232" s="2">
        <f t="shared" si="349"/>
        <v>1416.3674868346263</v>
      </c>
      <c r="C232" s="3">
        <v>21.9</v>
      </c>
      <c r="D232" s="2">
        <f t="shared" si="350"/>
        <v>59.914485556780598</v>
      </c>
      <c r="E232" s="2">
        <f t="shared" si="351"/>
        <v>19.286772546857772</v>
      </c>
      <c r="F232" s="2">
        <v>0</v>
      </c>
      <c r="G232" s="2">
        <f t="shared" si="345"/>
        <v>1.2064362734288865</v>
      </c>
      <c r="H232" s="3">
        <f t="shared" si="352"/>
        <v>80.407694377067259</v>
      </c>
      <c r="J232" s="2">
        <f t="shared" si="343"/>
        <v>74.513373404061397</v>
      </c>
      <c r="K232" s="2">
        <f t="shared" si="340"/>
        <v>23.986227557295152</v>
      </c>
      <c r="L232" s="2">
        <f t="shared" si="341"/>
        <v>0</v>
      </c>
      <c r="M232" s="2">
        <f t="shared" si="344"/>
        <v>1.5003990386434574</v>
      </c>
      <c r="N232" s="3">
        <f t="shared" si="346"/>
        <v>100</v>
      </c>
      <c r="O232" s="2">
        <v>8.0000000000000002E-3</v>
      </c>
      <c r="P232" s="2">
        <f t="shared" si="291"/>
        <v>6.637420554766893E-2</v>
      </c>
      <c r="Q232" s="2">
        <f t="shared" si="292"/>
        <v>0.18251774600262086</v>
      </c>
      <c r="R232" s="2">
        <v>0.3</v>
      </c>
      <c r="S232" s="2">
        <f t="shared" si="342"/>
        <v>2.6382934970265975E-2</v>
      </c>
      <c r="T232" s="2">
        <v>0.12</v>
      </c>
      <c r="U232" s="2">
        <f t="shared" si="280"/>
        <v>0.65266354643180091</v>
      </c>
      <c r="V232" s="2">
        <f t="shared" si="293"/>
        <v>0.97187935697820327</v>
      </c>
      <c r="W232" s="2">
        <v>0.06</v>
      </c>
      <c r="X232" s="2">
        <f t="shared" si="324"/>
        <v>0.24686565093870422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7"/>
        <v>7.7768143762421499E-2</v>
      </c>
      <c r="AD232" s="2">
        <f t="shared" si="281"/>
        <v>0.1238844425940499</v>
      </c>
      <c r="AE232" s="2">
        <f t="shared" si="294"/>
        <v>0.5361224341635773</v>
      </c>
      <c r="AF232" s="2">
        <f t="shared" si="295"/>
        <v>1.101048246915014</v>
      </c>
      <c r="AG232" s="2">
        <f t="shared" si="282"/>
        <v>7.151259067438172</v>
      </c>
      <c r="AH232" s="2">
        <f t="shared" si="318"/>
        <v>0.32820344664257539</v>
      </c>
      <c r="AI232" s="2">
        <f t="shared" si="283"/>
        <v>6.8393805834047056E-2</v>
      </c>
      <c r="AJ232" s="2">
        <f t="shared" si="296"/>
        <v>0.33983177254162794</v>
      </c>
      <c r="AK232" s="2">
        <f t="shared" si="297"/>
        <v>0.59539659929094724</v>
      </c>
      <c r="AL232" s="2">
        <f t="shared" si="284"/>
        <v>4.6599634616277754</v>
      </c>
      <c r="AM232" s="2">
        <f t="shared" si="319"/>
        <v>0.20239340117959628</v>
      </c>
      <c r="AN232" s="2">
        <f t="shared" si="285"/>
        <v>3.7758677187526013E-2</v>
      </c>
      <c r="AO232" s="2">
        <f t="shared" si="298"/>
        <v>0.21540906753689112</v>
      </c>
      <c r="AP232" s="2">
        <f t="shared" si="299"/>
        <v>0.32196328493367754</v>
      </c>
      <c r="AQ232" s="2">
        <f t="shared" si="286"/>
        <v>3.0365645068827125</v>
      </c>
      <c r="AR232" s="2">
        <f t="shared" si="320"/>
        <v>0.12536435791267839</v>
      </c>
      <c r="AS232" s="2">
        <f t="shared" si="287"/>
        <v>2.0845713812318107E-2</v>
      </c>
      <c r="AT232" s="2">
        <f t="shared" si="300"/>
        <v>0.13654128344173291</v>
      </c>
      <c r="AU232" s="2">
        <f t="shared" si="301"/>
        <v>0.17410303815764583</v>
      </c>
      <c r="AV232" s="2">
        <f t="shared" si="288"/>
        <v>1.9787116530821363</v>
      </c>
      <c r="AW232" s="2">
        <f t="shared" si="321"/>
        <v>7.7972518148070435E-2</v>
      </c>
      <c r="AX232" s="2">
        <f t="shared" si="289"/>
        <v>1.1508448301484099E-2</v>
      </c>
      <c r="AY232" s="2">
        <f t="shared" si="302"/>
        <v>8.6549383909861569E-2</v>
      </c>
      <c r="AZ232" s="2">
        <f t="shared" si="303"/>
        <v>9.4146970521706494E-2</v>
      </c>
      <c r="BA232" s="2">
        <f t="shared" si="290"/>
        <v>1.2893846968073879</v>
      </c>
      <c r="BB232" s="2">
        <f t="shared" si="322"/>
        <v>4.8681180825268504E-2</v>
      </c>
      <c r="BD232" s="2">
        <f t="shared" si="347"/>
        <v>71.437825458647509</v>
      </c>
      <c r="BE232" s="2">
        <f t="shared" si="348"/>
        <v>3637.1834749795003</v>
      </c>
      <c r="BF232" s="2">
        <f t="shared" si="304"/>
        <v>37.668933821463938</v>
      </c>
      <c r="BG232" s="2">
        <f t="shared" si="305"/>
        <v>41.294685235177049</v>
      </c>
      <c r="BH232" s="2">
        <f t="shared" si="323"/>
        <v>0.57329410017636295</v>
      </c>
      <c r="BI232" s="2">
        <f t="shared" si="306"/>
        <v>1.6725805513214438</v>
      </c>
      <c r="BJ232" s="2">
        <f t="shared" si="307"/>
        <v>184.8778979303689</v>
      </c>
      <c r="BK232" s="2">
        <f t="shared" si="308"/>
        <v>144.46529099903782</v>
      </c>
      <c r="BL232" s="2">
        <f t="shared" si="309"/>
        <v>217.80812541400223</v>
      </c>
      <c r="BM232" s="2">
        <f t="shared" si="310"/>
        <v>203.69454733492455</v>
      </c>
      <c r="BN232" s="2">
        <f t="shared" si="311"/>
        <v>210.57126342462337</v>
      </c>
      <c r="BO232" s="2">
        <f t="shared" si="312"/>
        <v>266.7726449725742</v>
      </c>
      <c r="BP232" s="2">
        <f t="shared" si="313"/>
        <v>149.24627587110035</v>
      </c>
      <c r="BQ232" s="2">
        <f t="shared" si="314"/>
        <v>319.36720313523676</v>
      </c>
      <c r="BR232" s="2">
        <f t="shared" si="315"/>
        <v>65.017328067610535</v>
      </c>
      <c r="BS232" s="2">
        <f t="shared" si="316"/>
        <v>349.50467955949091</v>
      </c>
      <c r="BU232" s="2">
        <f t="shared" si="325"/>
        <v>3.4983991323894257</v>
      </c>
      <c r="BV232" s="2">
        <f t="shared" si="326"/>
        <v>4.9327061382079869</v>
      </c>
      <c r="BW232" s="2">
        <f t="shared" si="327"/>
        <v>6.4602174215223904</v>
      </c>
      <c r="BX232" s="2">
        <f t="shared" si="328"/>
        <v>7.7338573067311449</v>
      </c>
      <c r="BY232" s="2">
        <f t="shared" si="329"/>
        <v>8.4636722030699456</v>
      </c>
      <c r="CA232" s="2">
        <f t="shared" si="330"/>
        <v>3.9719000152955455</v>
      </c>
      <c r="CB232" s="2">
        <f t="shared" si="331"/>
        <v>5.6003374241678197</v>
      </c>
      <c r="CC232" s="2">
        <f t="shared" si="332"/>
        <v>7.3345941112876574</v>
      </c>
      <c r="CD232" s="2">
        <f t="shared" si="334"/>
        <v>8.7806184464487806</v>
      </c>
      <c r="CE232" s="2">
        <f t="shared" si="333"/>
        <v>9.6092122369895225</v>
      </c>
      <c r="CG232" s="2">
        <f t="shared" si="335"/>
        <v>86.372695703594758</v>
      </c>
      <c r="CH232" s="2">
        <f t="shared" si="336"/>
        <v>121.78459636756691</v>
      </c>
      <c r="CI232" s="2">
        <f t="shared" si="337"/>
        <v>159.49763660817831</v>
      </c>
      <c r="CJ232" s="2">
        <f t="shared" si="338"/>
        <v>190.94279368662788</v>
      </c>
      <c r="CK232" s="2">
        <f t="shared" si="339"/>
        <v>208.96134376509414</v>
      </c>
    </row>
    <row r="233" spans="1:89">
      <c r="A233" s="2">
        <v>1.4</v>
      </c>
      <c r="B233" s="2">
        <f t="shared" si="349"/>
        <v>1417.0817725489121</v>
      </c>
      <c r="C233" s="3">
        <v>22</v>
      </c>
      <c r="D233" s="2">
        <f t="shared" si="350"/>
        <v>59.919285556780601</v>
      </c>
      <c r="E233" s="2">
        <f t="shared" si="351"/>
        <v>19.18867254685777</v>
      </c>
      <c r="F233" s="2">
        <v>0</v>
      </c>
      <c r="G233" s="2">
        <f t="shared" si="345"/>
        <v>1.2033362734288864</v>
      </c>
      <c r="H233" s="3">
        <f t="shared" si="352"/>
        <v>80.311294377067256</v>
      </c>
      <c r="J233" s="2">
        <f t="shared" si="343"/>
        <v>74.608790733038461</v>
      </c>
      <c r="K233" s="2">
        <f t="shared" si="340"/>
        <v>23.892869235509494</v>
      </c>
      <c r="L233" s="2">
        <f t="shared" si="341"/>
        <v>0</v>
      </c>
      <c r="M233" s="2">
        <f t="shared" si="344"/>
        <v>1.4983400314520354</v>
      </c>
      <c r="N233" s="3">
        <f t="shared" si="346"/>
        <v>99.999999999999986</v>
      </c>
      <c r="O233" s="2">
        <v>8.0000000000000002E-3</v>
      </c>
      <c r="P233" s="2">
        <f t="shared" si="291"/>
        <v>6.6232029583531818E-2</v>
      </c>
      <c r="Q233" s="2">
        <f t="shared" si="292"/>
        <v>0.18243104291329343</v>
      </c>
      <c r="R233" s="2">
        <v>0.3</v>
      </c>
      <c r="S233" s="2">
        <f t="shared" si="342"/>
        <v>2.6288455573416403E-2</v>
      </c>
      <c r="T233" s="2">
        <v>0.12</v>
      </c>
      <c r="U233" s="2">
        <f t="shared" si="280"/>
        <v>0.65270196416485859</v>
      </c>
      <c r="V233" s="2">
        <f t="shared" si="293"/>
        <v>0.97069453758251945</v>
      </c>
      <c r="W233" s="2">
        <v>0.06</v>
      </c>
      <c r="X233" s="2">
        <f t="shared" si="324"/>
        <v>0.24637877969402908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7"/>
        <v>7.7587272677551375E-2</v>
      </c>
      <c r="AD233" s="2">
        <f t="shared" si="281"/>
        <v>0.12375101818585932</v>
      </c>
      <c r="AE233" s="2">
        <f t="shared" si="294"/>
        <v>0.53427882571550589</v>
      </c>
      <c r="AF233" s="2">
        <f t="shared" si="295"/>
        <v>1.0974288313744276</v>
      </c>
      <c r="AG233" s="2">
        <f t="shared" si="282"/>
        <v>7.1411876827357164</v>
      </c>
      <c r="AH233" s="2">
        <f t="shared" si="318"/>
        <v>0.32698295314106479</v>
      </c>
      <c r="AI233" s="2">
        <f t="shared" si="283"/>
        <v>6.8320145228435644E-2</v>
      </c>
      <c r="AJ233" s="2">
        <f t="shared" si="296"/>
        <v>0.33866316498697802</v>
      </c>
      <c r="AK233" s="2">
        <f t="shared" si="297"/>
        <v>0.59343938469083879</v>
      </c>
      <c r="AL233" s="2">
        <f t="shared" si="284"/>
        <v>4.6534006613881465</v>
      </c>
      <c r="AM233" s="2">
        <f t="shared" si="319"/>
        <v>0.2016129462746003</v>
      </c>
      <c r="AN233" s="2">
        <f t="shared" si="285"/>
        <v>3.7718010829004195E-2</v>
      </c>
      <c r="AO233" s="2">
        <f t="shared" si="298"/>
        <v>0.21466832260365257</v>
      </c>
      <c r="AP233" s="2">
        <f t="shared" si="299"/>
        <v>0.32090491267773663</v>
      </c>
      <c r="AQ233" s="2">
        <f t="shared" si="286"/>
        <v>3.03228799990202</v>
      </c>
      <c r="AR233" s="2">
        <f t="shared" si="320"/>
        <v>0.1248653583492771</v>
      </c>
      <c r="AS233" s="2">
        <f t="shared" si="287"/>
        <v>2.082326283324051E-2</v>
      </c>
      <c r="AT233" s="2">
        <f t="shared" si="300"/>
        <v>0.13607174766478597</v>
      </c>
      <c r="AU233" s="2">
        <f t="shared" si="301"/>
        <v>0.17353071878496007</v>
      </c>
      <c r="AV233" s="2">
        <f t="shared" si="288"/>
        <v>1.9759249597061177</v>
      </c>
      <c r="AW233" s="2">
        <f t="shared" si="321"/>
        <v>7.7653503989791997E-2</v>
      </c>
      <c r="AX233" s="2">
        <f t="shared" si="289"/>
        <v>1.1496053622445589E-2</v>
      </c>
      <c r="AY233" s="2">
        <f t="shared" si="302"/>
        <v>8.6251759402503417E-2</v>
      </c>
      <c r="AZ233" s="2">
        <f t="shared" si="303"/>
        <v>9.3837486346821208E-2</v>
      </c>
      <c r="BA233" s="2">
        <f t="shared" si="290"/>
        <v>1.287568808278033</v>
      </c>
      <c r="BB233" s="2">
        <f t="shared" si="322"/>
        <v>4.84772455640144E-2</v>
      </c>
      <c r="BD233" s="2">
        <f t="shared" si="347"/>
        <v>68.421750543413083</v>
      </c>
      <c r="BE233" s="2">
        <f t="shared" si="348"/>
        <v>3620.9618307775177</v>
      </c>
      <c r="BF233" s="2">
        <f t="shared" si="304"/>
        <v>37.596231815619788</v>
      </c>
      <c r="BG233" s="2">
        <f t="shared" si="305"/>
        <v>41.277874083269971</v>
      </c>
      <c r="BH233" s="2">
        <f t="shared" si="323"/>
        <v>0.56599945962156273</v>
      </c>
      <c r="BI233" s="2">
        <f t="shared" si="306"/>
        <v>1.6675506372682625</v>
      </c>
      <c r="BJ233" s="2">
        <f t="shared" si="307"/>
        <v>185.08100224415804</v>
      </c>
      <c r="BK233" s="2">
        <f t="shared" si="308"/>
        <v>144.64990786833383</v>
      </c>
      <c r="BL233" s="2">
        <f t="shared" si="309"/>
        <v>217.54925866236098</v>
      </c>
      <c r="BM233" s="2">
        <f t="shared" si="310"/>
        <v>203.7575232955038</v>
      </c>
      <c r="BN233" s="2">
        <f t="shared" si="311"/>
        <v>209.53252596667477</v>
      </c>
      <c r="BO233" s="2">
        <f t="shared" si="312"/>
        <v>266.51246261345648</v>
      </c>
      <c r="BP233" s="2">
        <f t="shared" si="313"/>
        <v>147.6114751354842</v>
      </c>
      <c r="BQ233" s="2">
        <f t="shared" si="314"/>
        <v>318.58649528069242</v>
      </c>
      <c r="BR233" s="2">
        <f t="shared" si="315"/>
        <v>63.684684987005753</v>
      </c>
      <c r="BS233" s="2">
        <f t="shared" si="316"/>
        <v>348.2054977659796</v>
      </c>
      <c r="BU233" s="2">
        <f t="shared" si="325"/>
        <v>3.5042964561724075</v>
      </c>
      <c r="BV233" s="2">
        <f t="shared" si="326"/>
        <v>4.9362407299480386</v>
      </c>
      <c r="BW233" s="2">
        <f t="shared" si="327"/>
        <v>6.4565452686788118</v>
      </c>
      <c r="BX233" s="2">
        <f t="shared" si="328"/>
        <v>7.7180935878143089</v>
      </c>
      <c r="BY233" s="2">
        <f t="shared" si="329"/>
        <v>8.4356451367515604</v>
      </c>
      <c r="CA233" s="2">
        <f t="shared" si="330"/>
        <v>3.994792395734081</v>
      </c>
      <c r="CB233" s="2">
        <f t="shared" si="331"/>
        <v>5.6271657315910346</v>
      </c>
      <c r="CC233" s="2">
        <f t="shared" si="332"/>
        <v>7.3602671077101389</v>
      </c>
      <c r="CD233" s="2">
        <f t="shared" si="334"/>
        <v>8.7983941883276735</v>
      </c>
      <c r="CE233" s="2">
        <f t="shared" si="333"/>
        <v>9.6163813384139019</v>
      </c>
      <c r="CG233" s="2">
        <f t="shared" si="335"/>
        <v>86.743937266754003</v>
      </c>
      <c r="CH233" s="2">
        <f t="shared" si="336"/>
        <v>122.18970671217157</v>
      </c>
      <c r="CI233" s="2">
        <f t="shared" si="337"/>
        <v>159.82271042158587</v>
      </c>
      <c r="CJ233" s="2">
        <f t="shared" si="338"/>
        <v>191.05056731745935</v>
      </c>
      <c r="CK233" s="2">
        <f t="shared" si="339"/>
        <v>208.81254816729324</v>
      </c>
    </row>
    <row r="234" spans="1:89">
      <c r="A234" s="2">
        <v>1.4</v>
      </c>
      <c r="B234" s="2">
        <f t="shared" si="349"/>
        <v>1417.7960582631979</v>
      </c>
      <c r="C234" s="3">
        <v>22.1</v>
      </c>
      <c r="D234" s="2">
        <f t="shared" si="350"/>
        <v>59.924085556780604</v>
      </c>
      <c r="E234" s="2">
        <f t="shared" si="351"/>
        <v>19.090572546857768</v>
      </c>
      <c r="F234" s="2">
        <v>0</v>
      </c>
      <c r="G234" s="2">
        <f t="shared" si="345"/>
        <v>1.2002362734288863</v>
      </c>
      <c r="H234" s="3">
        <f t="shared" si="352"/>
        <v>80.214894377067253</v>
      </c>
      <c r="J234" s="2">
        <f t="shared" si="343"/>
        <v>74.704437401730701</v>
      </c>
      <c r="K234" s="2">
        <f t="shared" si="340"/>
        <v>23.799286522922355</v>
      </c>
      <c r="L234" s="2">
        <f t="shared" si="341"/>
        <v>0</v>
      </c>
      <c r="M234" s="2">
        <f t="shared" si="344"/>
        <v>1.4962760753469539</v>
      </c>
      <c r="N234" s="3">
        <f t="shared" si="346"/>
        <v>100.00000000000001</v>
      </c>
      <c r="O234" s="2">
        <v>8.0000000000000002E-3</v>
      </c>
      <c r="P234" s="2">
        <f t="shared" si="291"/>
        <v>6.6090277894788357E-2</v>
      </c>
      <c r="Q234" s="2">
        <f t="shared" si="292"/>
        <v>0.18234445420901668</v>
      </c>
      <c r="R234" s="2">
        <v>0.3</v>
      </c>
      <c r="S234" s="2">
        <f t="shared" si="342"/>
        <v>2.6194197818155615E-2</v>
      </c>
      <c r="T234" s="2">
        <v>0.12</v>
      </c>
      <c r="U234" s="2">
        <f t="shared" si="280"/>
        <v>0.65274035169976596</v>
      </c>
      <c r="V234" s="2">
        <f t="shared" si="293"/>
        <v>0.96951216174988797</v>
      </c>
      <c r="W234" s="2">
        <v>0.06</v>
      </c>
      <c r="X234" s="2">
        <f t="shared" si="324"/>
        <v>0.24589063707904341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7"/>
        <v>7.740596686113381E-2</v>
      </c>
      <c r="AD234" s="2">
        <f t="shared" si="281"/>
        <v>0.12361785001636816</v>
      </c>
      <c r="AE234" s="2">
        <f t="shared" si="294"/>
        <v>0.53244310655627147</v>
      </c>
      <c r="AF234" s="2">
        <f t="shared" si="295"/>
        <v>1.0938243564888188</v>
      </c>
      <c r="AG234" s="2">
        <f t="shared" si="282"/>
        <v>7.1311389726401648</v>
      </c>
      <c r="AH234" s="2">
        <f t="shared" si="318"/>
        <v>0.32576720623107636</v>
      </c>
      <c r="AI234" s="2">
        <f t="shared" si="283"/>
        <v>6.8246626086429243E-2</v>
      </c>
      <c r="AJ234" s="2">
        <f t="shared" si="296"/>
        <v>0.33749955821356542</v>
      </c>
      <c r="AK234" s="2">
        <f t="shared" si="297"/>
        <v>0.59149024931449701</v>
      </c>
      <c r="AL234" s="2">
        <f t="shared" si="284"/>
        <v>4.646852636566198</v>
      </c>
      <c r="AM234" s="2">
        <f t="shared" si="319"/>
        <v>0.20083548919394245</v>
      </c>
      <c r="AN234" s="2">
        <f t="shared" si="285"/>
        <v>3.767742256934719E-2</v>
      </c>
      <c r="AO234" s="2">
        <f t="shared" si="298"/>
        <v>0.21393074751417288</v>
      </c>
      <c r="AP234" s="2">
        <f t="shared" si="299"/>
        <v>0.31985090929697374</v>
      </c>
      <c r="AQ234" s="2">
        <f t="shared" si="286"/>
        <v>3.0280211210030243</v>
      </c>
      <c r="AR234" s="2">
        <f t="shared" si="320"/>
        <v>0.12436825370945201</v>
      </c>
      <c r="AS234" s="2">
        <f t="shared" si="287"/>
        <v>2.0800854970784207E-2</v>
      </c>
      <c r="AT234" s="2">
        <f t="shared" si="300"/>
        <v>0.13560422115578719</v>
      </c>
      <c r="AU234" s="2">
        <f t="shared" si="301"/>
        <v>0.17296076190041329</v>
      </c>
      <c r="AV234" s="2">
        <f t="shared" si="288"/>
        <v>1.9731445402615129</v>
      </c>
      <c r="AW234" s="2">
        <f t="shared" si="321"/>
        <v>7.7335688498665012E-2</v>
      </c>
      <c r="AX234" s="2">
        <f t="shared" si="289"/>
        <v>1.1483682747120963E-2</v>
      </c>
      <c r="AY234" s="2">
        <f t="shared" si="302"/>
        <v>8.5955408509239384E-2</v>
      </c>
      <c r="AZ234" s="2">
        <f t="shared" si="303"/>
        <v>9.3529279697609893E-2</v>
      </c>
      <c r="BA234" s="2">
        <f t="shared" si="290"/>
        <v>1.2857570080205296</v>
      </c>
      <c r="BB234" s="2">
        <f t="shared" si="322"/>
        <v>4.8274069040406591E-2</v>
      </c>
      <c r="BD234" s="2">
        <f t="shared" si="347"/>
        <v>65.518117276543776</v>
      </c>
      <c r="BE234" s="2">
        <f t="shared" si="348"/>
        <v>3604.8738501734406</v>
      </c>
      <c r="BF234" s="2">
        <f t="shared" si="304"/>
        <v>37.523436948923255</v>
      </c>
      <c r="BG234" s="2">
        <f t="shared" si="305"/>
        <v>41.260885679947137</v>
      </c>
      <c r="BH234" s="2">
        <f t="shared" si="323"/>
        <v>0.55877151930182589</v>
      </c>
      <c r="BI234" s="2">
        <f t="shared" si="306"/>
        <v>1.6625335371869663</v>
      </c>
      <c r="BJ234" s="2">
        <f t="shared" si="307"/>
        <v>185.28088682572107</v>
      </c>
      <c r="BK234" s="2">
        <f t="shared" si="308"/>
        <v>144.83375845185142</v>
      </c>
      <c r="BL234" s="2">
        <f t="shared" si="309"/>
        <v>217.28398270821978</v>
      </c>
      <c r="BM234" s="2">
        <f t="shared" si="310"/>
        <v>203.81872899420389</v>
      </c>
      <c r="BN234" s="2">
        <f t="shared" si="311"/>
        <v>208.48817827923952</v>
      </c>
      <c r="BO234" s="2">
        <f t="shared" si="312"/>
        <v>266.24990929067718</v>
      </c>
      <c r="BP234" s="2">
        <f t="shared" si="313"/>
        <v>145.98214035528687</v>
      </c>
      <c r="BQ234" s="2">
        <f t="shared" si="314"/>
        <v>317.80548010003446</v>
      </c>
      <c r="BR234" s="2">
        <f t="shared" si="315"/>
        <v>62.370637622771007</v>
      </c>
      <c r="BS234" s="2">
        <f t="shared" si="316"/>
        <v>346.91212735809177</v>
      </c>
      <c r="BU234" s="2">
        <f t="shared" si="325"/>
        <v>3.5101950931276513</v>
      </c>
      <c r="BV234" s="2">
        <f t="shared" si="326"/>
        <v>4.9397565184418752</v>
      </c>
      <c r="BW234" s="2">
        <f t="shared" si="327"/>
        <v>6.4528403814675048</v>
      </c>
      <c r="BX234" s="2">
        <f t="shared" si="328"/>
        <v>7.7023426633444387</v>
      </c>
      <c r="BY234" s="2">
        <f t="shared" si="329"/>
        <v>8.4077721949311339</v>
      </c>
      <c r="CA234" s="2">
        <f t="shared" si="330"/>
        <v>4.0177205769595261</v>
      </c>
      <c r="CB234" s="2">
        <f t="shared" si="331"/>
        <v>5.6539767399737881</v>
      </c>
      <c r="CC234" s="2">
        <f t="shared" si="332"/>
        <v>7.3858315257791096</v>
      </c>
      <c r="CD234" s="2">
        <f t="shared" si="334"/>
        <v>8.8159944926989322</v>
      </c>
      <c r="CE234" s="2">
        <f t="shared" si="333"/>
        <v>9.6234193421609149</v>
      </c>
      <c r="CG234" s="2">
        <f t="shared" si="335"/>
        <v>87.116292821925555</v>
      </c>
      <c r="CH234" s="2">
        <f t="shared" si="336"/>
        <v>122.59525864306381</v>
      </c>
      <c r="CI234" s="2">
        <f t="shared" si="337"/>
        <v>160.14709077158008</v>
      </c>
      <c r="CJ234" s="2">
        <f t="shared" si="338"/>
        <v>191.15733486962705</v>
      </c>
      <c r="CK234" s="2">
        <f t="shared" si="339"/>
        <v>208.66473944644312</v>
      </c>
    </row>
    <row r="235" spans="1:89">
      <c r="A235" s="2">
        <v>1.4</v>
      </c>
      <c r="B235" s="2">
        <f t="shared" si="349"/>
        <v>1418.5103439774834</v>
      </c>
      <c r="C235" s="3">
        <v>22.2</v>
      </c>
      <c r="D235" s="2">
        <f t="shared" si="350"/>
        <v>59.9288855567806</v>
      </c>
      <c r="E235" s="2">
        <f t="shared" si="351"/>
        <v>18.992472546857769</v>
      </c>
      <c r="F235" s="2">
        <v>0</v>
      </c>
      <c r="G235" s="2">
        <f t="shared" si="345"/>
        <v>1.1971362734288864</v>
      </c>
      <c r="H235" s="3">
        <f t="shared" si="352"/>
        <v>80.11849437706725</v>
      </c>
      <c r="J235" s="2">
        <f t="shared" si="343"/>
        <v>74.800314237974959</v>
      </c>
      <c r="K235" s="2">
        <f t="shared" si="340"/>
        <v>23.7054786095607</v>
      </c>
      <c r="L235" s="2">
        <f t="shared" si="341"/>
        <v>0</v>
      </c>
      <c r="M235" s="2">
        <f t="shared" si="344"/>
        <v>1.4942071524643494</v>
      </c>
      <c r="N235" s="3">
        <f t="shared" si="346"/>
        <v>100.00000000000001</v>
      </c>
      <c r="O235" s="2">
        <v>8.0000000000000002E-3</v>
      </c>
      <c r="P235" s="2">
        <f t="shared" si="291"/>
        <v>6.5948948909006933E-2</v>
      </c>
      <c r="Q235" s="2">
        <f t="shared" si="292"/>
        <v>0.18225797967332077</v>
      </c>
      <c r="R235" s="2">
        <v>0.3</v>
      </c>
      <c r="S235" s="2">
        <f t="shared" si="342"/>
        <v>2.6100160573285801E-2</v>
      </c>
      <c r="T235" s="2">
        <v>0.12</v>
      </c>
      <c r="U235" s="2">
        <f t="shared" si="280"/>
        <v>0.6527787090720486</v>
      </c>
      <c r="V235" s="2">
        <f t="shared" si="293"/>
        <v>0.96833222280421727</v>
      </c>
      <c r="W235" s="2">
        <v>0.06</v>
      </c>
      <c r="X235" s="2">
        <f t="shared" si="324"/>
        <v>0.2454012186238895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7"/>
        <v>7.722422474393853E-2</v>
      </c>
      <c r="AD235" s="2">
        <f t="shared" si="281"/>
        <v>0.12348493742509771</v>
      </c>
      <c r="AE235" s="2">
        <f t="shared" si="294"/>
        <v>0.53061523695681057</v>
      </c>
      <c r="AF235" s="2">
        <f t="shared" si="295"/>
        <v>1.090234749323719</v>
      </c>
      <c r="AG235" s="2">
        <f t="shared" si="282"/>
        <v>7.1211128705925528</v>
      </c>
      <c r="AH235" s="2">
        <f t="shared" si="318"/>
        <v>0.3245561805738596</v>
      </c>
      <c r="AI235" s="2">
        <f t="shared" si="283"/>
        <v>6.817324804339249E-2</v>
      </c>
      <c r="AJ235" s="2">
        <f t="shared" si="296"/>
        <v>0.33634092703833973</v>
      </c>
      <c r="AK235" s="2">
        <f t="shared" si="297"/>
        <v>0.58954915372229288</v>
      </c>
      <c r="AL235" s="2">
        <f t="shared" si="284"/>
        <v>4.6403193437902237</v>
      </c>
      <c r="AM235" s="2">
        <f t="shared" si="319"/>
        <v>0.2000610138090638</v>
      </c>
      <c r="AN235" s="2">
        <f t="shared" si="285"/>
        <v>3.7636912207248026E-2</v>
      </c>
      <c r="AO235" s="2">
        <f t="shared" si="298"/>
        <v>0.21319632630567933</v>
      </c>
      <c r="AP235" s="2">
        <f t="shared" si="299"/>
        <v>0.31880125346423865</v>
      </c>
      <c r="AQ235" s="2">
        <f t="shared" si="286"/>
        <v>3.0237638419234858</v>
      </c>
      <c r="AR235" s="2">
        <f t="shared" si="320"/>
        <v>0.12387303372890585</v>
      </c>
      <c r="AS235" s="2">
        <f t="shared" si="287"/>
        <v>2.0778490113812161E-2</v>
      </c>
      <c r="AT235" s="2">
        <f t="shared" si="300"/>
        <v>0.13513869379641838</v>
      </c>
      <c r="AU235" s="2">
        <f t="shared" si="301"/>
        <v>0.17239315597125676</v>
      </c>
      <c r="AV235" s="2">
        <f t="shared" si="288"/>
        <v>1.9703703763318445</v>
      </c>
      <c r="AW235" s="2">
        <f t="shared" si="321"/>
        <v>7.7019065143376877E-2</v>
      </c>
      <c r="AX235" s="2">
        <f t="shared" si="289"/>
        <v>1.1471335614153954E-2</v>
      </c>
      <c r="AY235" s="2">
        <f t="shared" si="302"/>
        <v>8.5660324816374075E-2</v>
      </c>
      <c r="AZ235" s="2">
        <f t="shared" si="303"/>
        <v>9.3222344337688987E-2</v>
      </c>
      <c r="BA235" s="2">
        <f t="shared" si="290"/>
        <v>1.2839492840341782</v>
      </c>
      <c r="BB235" s="2">
        <f t="shared" si="322"/>
        <v>4.8071647098959162E-2</v>
      </c>
      <c r="BD235" s="2">
        <f t="shared" si="347"/>
        <v>62.723358962740512</v>
      </c>
      <c r="BE235" s="2">
        <f t="shared" si="348"/>
        <v>3588.9182173301492</v>
      </c>
      <c r="BF235" s="2">
        <f t="shared" si="304"/>
        <v>37.45054870881502</v>
      </c>
      <c r="BG235" s="2">
        <f t="shared" si="305"/>
        <v>41.243721999896991</v>
      </c>
      <c r="BH235" s="2">
        <f t="shared" si="323"/>
        <v>0.55160991331058029</v>
      </c>
      <c r="BI235" s="2">
        <f t="shared" si="306"/>
        <v>1.6575293767190546</v>
      </c>
      <c r="BJ235" s="2">
        <f t="shared" si="307"/>
        <v>185.47752609889861</v>
      </c>
      <c r="BK235" s="2">
        <f t="shared" si="308"/>
        <v>145.01683848629759</v>
      </c>
      <c r="BL235" s="2">
        <f t="shared" si="309"/>
        <v>217.01228887664655</v>
      </c>
      <c r="BM235" s="2">
        <f t="shared" si="310"/>
        <v>203.87815944412478</v>
      </c>
      <c r="BN235" s="2">
        <f t="shared" si="311"/>
        <v>207.43829814955606</v>
      </c>
      <c r="BO235" s="2">
        <f t="shared" si="312"/>
        <v>265.98499212337487</v>
      </c>
      <c r="BP235" s="2">
        <f t="shared" si="313"/>
        <v>144.35841674303671</v>
      </c>
      <c r="BQ235" s="2">
        <f t="shared" si="314"/>
        <v>317.0241870218498</v>
      </c>
      <c r="BR235" s="2">
        <f t="shared" si="315"/>
        <v>61.075114418476389</v>
      </c>
      <c r="BS235" s="2">
        <f t="shared" si="316"/>
        <v>345.62457324575121</v>
      </c>
      <c r="BU235" s="2">
        <f t="shared" si="325"/>
        <v>3.5160948492151065</v>
      </c>
      <c r="BV235" s="2">
        <f t="shared" si="326"/>
        <v>4.9432531681945191</v>
      </c>
      <c r="BW235" s="2">
        <f t="shared" si="327"/>
        <v>6.4491025355092635</v>
      </c>
      <c r="BX235" s="2">
        <f t="shared" si="328"/>
        <v>7.6866046915610964</v>
      </c>
      <c r="BY235" s="2">
        <f t="shared" si="329"/>
        <v>8.3800529265184753</v>
      </c>
      <c r="CA235" s="2">
        <f t="shared" si="330"/>
        <v>4.0406838413324948</v>
      </c>
      <c r="CB235" s="2">
        <f t="shared" si="331"/>
        <v>5.6807691649154606</v>
      </c>
      <c r="CC235" s="2">
        <f t="shared" si="332"/>
        <v>7.4112859646393714</v>
      </c>
      <c r="CD235" s="2">
        <f t="shared" si="334"/>
        <v>8.8334190924442098</v>
      </c>
      <c r="CE235" s="2">
        <f t="shared" si="333"/>
        <v>9.6303273665251314</v>
      </c>
      <c r="CG235" s="2">
        <f t="shared" si="335"/>
        <v>87.489754645161511</v>
      </c>
      <c r="CH235" s="2">
        <f t="shared" si="336"/>
        <v>123.00123443222775</v>
      </c>
      <c r="CI235" s="2">
        <f t="shared" si="337"/>
        <v>160.47075596926715</v>
      </c>
      <c r="CJ235" s="2">
        <f t="shared" si="338"/>
        <v>191.2630879878422</v>
      </c>
      <c r="CK235" s="2">
        <f t="shared" si="339"/>
        <v>208.51791714840499</v>
      </c>
    </row>
    <row r="236" spans="1:89">
      <c r="A236" s="2">
        <v>1.4</v>
      </c>
      <c r="B236" s="2">
        <f t="shared" si="349"/>
        <v>1419.2246296917692</v>
      </c>
      <c r="C236" s="3">
        <v>22.3</v>
      </c>
      <c r="D236" s="2">
        <f t="shared" si="350"/>
        <v>59.933685556780603</v>
      </c>
      <c r="E236" s="2">
        <f t="shared" si="351"/>
        <v>18.89437254685777</v>
      </c>
      <c r="F236" s="2">
        <v>0</v>
      </c>
      <c r="G236" s="2">
        <f t="shared" si="345"/>
        <v>1.1940362734288863</v>
      </c>
      <c r="H236" s="3">
        <f t="shared" si="352"/>
        <v>80.022094377067262</v>
      </c>
      <c r="J236" s="2">
        <f t="shared" si="343"/>
        <v>74.896422073597222</v>
      </c>
      <c r="K236" s="2">
        <f t="shared" si="340"/>
        <v>23.611444681548502</v>
      </c>
      <c r="L236" s="2">
        <f t="shared" si="341"/>
        <v>0</v>
      </c>
      <c r="M236" s="2">
        <f t="shared" si="344"/>
        <v>1.4921332448542777</v>
      </c>
      <c r="N236" s="3">
        <f t="shared" si="346"/>
        <v>100</v>
      </c>
      <c r="O236" s="2">
        <v>8.0000000000000002E-3</v>
      </c>
      <c r="P236" s="2">
        <f t="shared" si="291"/>
        <v>6.580804106064006E-2</v>
      </c>
      <c r="Q236" s="2">
        <f t="shared" si="292"/>
        <v>0.18217161909026441</v>
      </c>
      <c r="R236" s="2">
        <v>0.3</v>
      </c>
      <c r="S236" s="2">
        <f t="shared" si="342"/>
        <v>2.6006342711494365E-2</v>
      </c>
      <c r="T236" s="2">
        <v>0.12</v>
      </c>
      <c r="U236" s="2">
        <f t="shared" si="280"/>
        <v>0.65281703631717525</v>
      </c>
      <c r="V236" s="2">
        <f t="shared" si="293"/>
        <v>0.96715471409182052</v>
      </c>
      <c r="W236" s="2">
        <v>0.06</v>
      </c>
      <c r="X236" s="2">
        <f t="shared" si="324"/>
        <v>0.24491051983698345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7"/>
        <v>7.7042044749173699E-2</v>
      </c>
      <c r="AD236" s="2">
        <f t="shared" si="281"/>
        <v>0.12335227975367646</v>
      </c>
      <c r="AE236" s="2">
        <f t="shared" si="294"/>
        <v>0.52879517741634707</v>
      </c>
      <c r="AF236" s="2">
        <f t="shared" si="295"/>
        <v>1.0866599373522468</v>
      </c>
      <c r="AG236" s="2">
        <f t="shared" si="282"/>
        <v>7.1111093102716296</v>
      </c>
      <c r="AH236" s="2">
        <f t="shared" si="318"/>
        <v>0.32334985097256569</v>
      </c>
      <c r="AI236" s="2">
        <f t="shared" si="283"/>
        <v>6.8100010735853311E-2</v>
      </c>
      <c r="AJ236" s="2">
        <f t="shared" si="296"/>
        <v>0.33518724642295572</v>
      </c>
      <c r="AK236" s="2">
        <f t="shared" si="297"/>
        <v>0.58761605869500155</v>
      </c>
      <c r="AL236" s="2">
        <f t="shared" si="284"/>
        <v>4.6338007398434096</v>
      </c>
      <c r="AM236" s="2">
        <f t="shared" si="319"/>
        <v>0.19928950408115856</v>
      </c>
      <c r="AN236" s="2">
        <f t="shared" si="285"/>
        <v>3.7596479542041976E-2</v>
      </c>
      <c r="AO236" s="2">
        <f t="shared" si="298"/>
        <v>0.21246504310712316</v>
      </c>
      <c r="AP236" s="2">
        <f t="shared" si="299"/>
        <v>0.31775592397156632</v>
      </c>
      <c r="AQ236" s="2">
        <f t="shared" si="286"/>
        <v>3.0195161345021049</v>
      </c>
      <c r="AR236" s="2">
        <f t="shared" si="320"/>
        <v>0.12337968820013266</v>
      </c>
      <c r="AS236" s="2">
        <f t="shared" si="287"/>
        <v>2.0756168151541909E-2</v>
      </c>
      <c r="AT236" s="2">
        <f t="shared" si="300"/>
        <v>0.13467515552650255</v>
      </c>
      <c r="AU236" s="2">
        <f t="shared" si="301"/>
        <v>0.17182788952919173</v>
      </c>
      <c r="AV236" s="2">
        <f t="shared" si="288"/>
        <v>1.9676024495664097</v>
      </c>
      <c r="AW236" s="2">
        <f t="shared" si="321"/>
        <v>7.6703627428561474E-2</v>
      </c>
      <c r="AX236" s="2">
        <f t="shared" si="289"/>
        <v>1.1459012162384073E-2</v>
      </c>
      <c r="AY236" s="2">
        <f t="shared" si="302"/>
        <v>8.5366501947065992E-2</v>
      </c>
      <c r="AZ236" s="2">
        <f t="shared" si="303"/>
        <v>9.2916674065526214E-2</v>
      </c>
      <c r="BA236" s="2">
        <f t="shared" si="290"/>
        <v>1.28214562436114</v>
      </c>
      <c r="BB236" s="2">
        <f t="shared" si="322"/>
        <v>4.7869975606945545E-2</v>
      </c>
      <c r="BD236" s="2">
        <f t="shared" si="347"/>
        <v>60.033998435238217</v>
      </c>
      <c r="BE236" s="2">
        <f t="shared" si="348"/>
        <v>3573.0936244203062</v>
      </c>
      <c r="BF236" s="2">
        <f t="shared" si="304"/>
        <v>37.377566578949576</v>
      </c>
      <c r="BG236" s="2">
        <f t="shared" si="305"/>
        <v>41.226384980072119</v>
      </c>
      <c r="BH236" s="2">
        <f t="shared" si="323"/>
        <v>0.54451427635676697</v>
      </c>
      <c r="BI236" s="2">
        <f t="shared" si="306"/>
        <v>1.652538277614291</v>
      </c>
      <c r="BJ236" s="2">
        <f t="shared" si="307"/>
        <v>185.67089449519901</v>
      </c>
      <c r="BK236" s="2">
        <f t="shared" si="308"/>
        <v>145.19914367019399</v>
      </c>
      <c r="BL236" s="2">
        <f t="shared" si="309"/>
        <v>216.73416899151624</v>
      </c>
      <c r="BM236" s="2">
        <f t="shared" si="310"/>
        <v>203.93580971115344</v>
      </c>
      <c r="BN236" s="2">
        <f t="shared" si="311"/>
        <v>206.3829642784539</v>
      </c>
      <c r="BO236" s="2">
        <f t="shared" si="312"/>
        <v>265.71771845590882</v>
      </c>
      <c r="BP236" s="2">
        <f t="shared" si="313"/>
        <v>142.74044830344315</v>
      </c>
      <c r="BQ236" s="2">
        <f t="shared" si="314"/>
        <v>316.24264559261928</v>
      </c>
      <c r="BR236" s="2">
        <f t="shared" si="315"/>
        <v>59.798040422840963</v>
      </c>
      <c r="BS236" s="2">
        <f t="shared" si="316"/>
        <v>344.3428399147067</v>
      </c>
      <c r="BU236" s="2">
        <f t="shared" si="325"/>
        <v>3.5219955312691109</v>
      </c>
      <c r="BV236" s="2">
        <f t="shared" si="326"/>
        <v>4.9467303478035074</v>
      </c>
      <c r="BW236" s="2">
        <f t="shared" si="327"/>
        <v>6.4453315172880332</v>
      </c>
      <c r="BX236" s="2">
        <f t="shared" si="328"/>
        <v>7.6708798441940438</v>
      </c>
      <c r="BY236" s="2">
        <f t="shared" si="329"/>
        <v>8.3524868862781467</v>
      </c>
      <c r="CA236" s="2">
        <f t="shared" si="330"/>
        <v>4.0636814741665468</v>
      </c>
      <c r="CB236" s="2">
        <f t="shared" si="331"/>
        <v>5.7075417312704682</v>
      </c>
      <c r="CC236" s="2">
        <f t="shared" si="332"/>
        <v>7.4366290499599907</v>
      </c>
      <c r="CD236" s="2">
        <f t="shared" si="334"/>
        <v>8.8506677639583557</v>
      </c>
      <c r="CE236" s="2">
        <f t="shared" si="333"/>
        <v>9.6371065555432356</v>
      </c>
      <c r="CG236" s="2">
        <f t="shared" si="335"/>
        <v>87.864314937268915</v>
      </c>
      <c r="CH236" s="2">
        <f t="shared" si="336"/>
        <v>123.40761631589443</v>
      </c>
      <c r="CI236" s="2">
        <f t="shared" si="337"/>
        <v>160.79368451272171</v>
      </c>
      <c r="CJ236" s="2">
        <f t="shared" si="338"/>
        <v>191.36781875283833</v>
      </c>
      <c r="CK236" s="2">
        <f t="shared" si="339"/>
        <v>208.37208104602689</v>
      </c>
    </row>
    <row r="237" spans="1:89">
      <c r="A237" s="2">
        <v>1.4</v>
      </c>
      <c r="B237" s="2">
        <f t="shared" si="349"/>
        <v>1419.938915406055</v>
      </c>
      <c r="C237" s="3">
        <v>22.4</v>
      </c>
      <c r="D237" s="2">
        <f t="shared" si="350"/>
        <v>59.938485556780599</v>
      </c>
      <c r="E237" s="2">
        <f t="shared" si="351"/>
        <v>18.796272546857772</v>
      </c>
      <c r="F237" s="2">
        <v>0</v>
      </c>
      <c r="G237" s="2">
        <f t="shared" si="345"/>
        <v>1.1909362734288864</v>
      </c>
      <c r="H237" s="3">
        <f t="shared" si="352"/>
        <v>79.925694377067259</v>
      </c>
      <c r="J237" s="2">
        <f t="shared" si="343"/>
        <v>74.992761744436578</v>
      </c>
      <c r="K237" s="2">
        <f t="shared" si="340"/>
        <v>23.517183921083213</v>
      </c>
      <c r="L237" s="2">
        <f t="shared" si="341"/>
        <v>0</v>
      </c>
      <c r="M237" s="2">
        <f t="shared" si="344"/>
        <v>1.4900543344801978</v>
      </c>
      <c r="N237" s="3">
        <f t="shared" si="346"/>
        <v>99.999999999999986</v>
      </c>
      <c r="O237" s="2">
        <v>8.0000000000000002E-3</v>
      </c>
      <c r="P237" s="2">
        <f t="shared" si="291"/>
        <v>6.5667552790989778E-2</v>
      </c>
      <c r="Q237" s="2">
        <f t="shared" si="292"/>
        <v>0.18208537224443297</v>
      </c>
      <c r="R237" s="2">
        <v>0.3</v>
      </c>
      <c r="S237" s="2">
        <f t="shared" si="342"/>
        <v>2.5912743109326997E-2</v>
      </c>
      <c r="T237" s="2">
        <v>0.12</v>
      </c>
      <c r="U237" s="2">
        <f t="shared" si="280"/>
        <v>0.65285533347056168</v>
      </c>
      <c r="V237" s="2">
        <f t="shared" si="293"/>
        <v>0.96597962898132417</v>
      </c>
      <c r="W237" s="2">
        <v>0.06</v>
      </c>
      <c r="X237" s="2">
        <f t="shared" si="324"/>
        <v>0.24441853620488516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7"/>
        <v>7.6859425292440303E-2</v>
      </c>
      <c r="AD237" s="2">
        <f t="shared" si="281"/>
        <v>0.12321987634583255</v>
      </c>
      <c r="AE237" s="2">
        <f t="shared" si="294"/>
        <v>0.52698288866092913</v>
      </c>
      <c r="AF237" s="2">
        <f t="shared" si="295"/>
        <v>1.0830998484525629</v>
      </c>
      <c r="AG237" s="2">
        <f t="shared" si="282"/>
        <v>7.1011282255928565</v>
      </c>
      <c r="AH237" s="2">
        <f t="shared" si="318"/>
        <v>0.32214819237129055</v>
      </c>
      <c r="AI237" s="2">
        <f t="shared" si="283"/>
        <v>6.8026913801498834E-2</v>
      </c>
      <c r="AJ237" s="2">
        <f t="shared" si="296"/>
        <v>0.3340384914728447</v>
      </c>
      <c r="AK237" s="2">
        <f t="shared" si="297"/>
        <v>0.58569092523242705</v>
      </c>
      <c r="AL237" s="2">
        <f t="shared" si="284"/>
        <v>4.6272967816631958</v>
      </c>
      <c r="AM237" s="2">
        <f t="shared" si="319"/>
        <v>0.19852094406056714</v>
      </c>
      <c r="AN237" s="2">
        <f t="shared" si="285"/>
        <v>3.7556124373704279E-2</v>
      </c>
      <c r="AO237" s="2">
        <f t="shared" si="298"/>
        <v>0.21173688213859135</v>
      </c>
      <c r="AP237" s="2">
        <f t="shared" si="299"/>
        <v>0.31671489972943195</v>
      </c>
      <c r="AQ237" s="2">
        <f t="shared" si="286"/>
        <v>3.0152779706780932</v>
      </c>
      <c r="AR237" s="2">
        <f t="shared" si="320"/>
        <v>0.12288820697203151</v>
      </c>
      <c r="AS237" s="2">
        <f t="shared" si="287"/>
        <v>2.0733888973544293E-2</v>
      </c>
      <c r="AT237" s="2">
        <f t="shared" si="300"/>
        <v>0.13421359634363075</v>
      </c>
      <c r="AU237" s="2">
        <f t="shared" si="301"/>
        <v>0.17126495116996637</v>
      </c>
      <c r="AV237" s="2">
        <f t="shared" si="288"/>
        <v>1.9648407416800024</v>
      </c>
      <c r="AW237" s="2">
        <f t="shared" si="321"/>
        <v>7.6389368894553694E-2</v>
      </c>
      <c r="AX237" s="2">
        <f t="shared" si="289"/>
        <v>1.1446712330845862E-2</v>
      </c>
      <c r="AY237" s="2">
        <f t="shared" si="302"/>
        <v>8.5073933561091067E-2</v>
      </c>
      <c r="AZ237" s="2">
        <f t="shared" si="303"/>
        <v>9.2612262714223237E-2</v>
      </c>
      <c r="BA237" s="2">
        <f t="shared" si="290"/>
        <v>1.2803460170862551</v>
      </c>
      <c r="BB237" s="2">
        <f t="shared" si="322"/>
        <v>4.7669050454242523E-2</v>
      </c>
      <c r="BD237" s="2">
        <f t="shared" si="347"/>
        <v>57.446646602366172</v>
      </c>
      <c r="BE237" s="2">
        <f t="shared" si="348"/>
        <v>3557.398771840762</v>
      </c>
      <c r="BF237" s="2">
        <f t="shared" si="304"/>
        <v>37.304490039154409</v>
      </c>
      <c r="BG237" s="2">
        <f t="shared" si="305"/>
        <v>41.208876520514458</v>
      </c>
      <c r="BH237" s="2">
        <f t="shared" si="323"/>
        <v>0.53748424376653325</v>
      </c>
      <c r="BI237" s="2">
        <f t="shared" si="306"/>
        <v>1.6475603578203277</v>
      </c>
      <c r="BJ237" s="2">
        <f t="shared" si="307"/>
        <v>185.86096645603078</v>
      </c>
      <c r="BK237" s="2">
        <f t="shared" si="308"/>
        <v>145.38066966477359</v>
      </c>
      <c r="BL237" s="2">
        <f t="shared" si="309"/>
        <v>216.44961538087099</v>
      </c>
      <c r="BM237" s="2">
        <f t="shared" si="310"/>
        <v>203.99167491503613</v>
      </c>
      <c r="BN237" s="2">
        <f t="shared" si="311"/>
        <v>205.32225627317075</v>
      </c>
      <c r="BO237" s="2">
        <f t="shared" si="312"/>
        <v>265.44809585687875</v>
      </c>
      <c r="BP237" s="2">
        <f t="shared" si="313"/>
        <v>141.12837779983394</v>
      </c>
      <c r="BQ237" s="2">
        <f t="shared" si="314"/>
        <v>315.46088546854435</v>
      </c>
      <c r="BR237" s="2">
        <f t="shared" si="315"/>
        <v>58.539337339373574</v>
      </c>
      <c r="BS237" s="2">
        <f t="shared" si="316"/>
        <v>343.06693142106684</v>
      </c>
      <c r="BU237" s="2">
        <f t="shared" si="325"/>
        <v>3.5278969469696824</v>
      </c>
      <c r="BV237" s="2">
        <f t="shared" si="326"/>
        <v>4.9501877299053687</v>
      </c>
      <c r="BW237" s="2">
        <f t="shared" si="327"/>
        <v>6.4415271240101468</v>
      </c>
      <c r="BX237" s="2">
        <f t="shared" si="328"/>
        <v>7.6551683060687843</v>
      </c>
      <c r="BY237" s="2">
        <f t="shared" si="329"/>
        <v>8.3250736343244505</v>
      </c>
      <c r="CA237" s="2">
        <f t="shared" si="330"/>
        <v>4.0867127637070313</v>
      </c>
      <c r="CB237" s="2">
        <f t="shared" si="331"/>
        <v>5.7342931731401432</v>
      </c>
      <c r="CC237" s="2">
        <f t="shared" si="332"/>
        <v>7.461859433867283</v>
      </c>
      <c r="CD237" s="2">
        <f t="shared" si="334"/>
        <v>8.8677403266013481</v>
      </c>
      <c r="CE237" s="2">
        <f t="shared" si="333"/>
        <v>9.6437580778594629</v>
      </c>
      <c r="CG237" s="2">
        <f t="shared" ref="CG237" si="353">BK237/BI237</f>
        <v>88.239965822622608</v>
      </c>
      <c r="CH237" s="2">
        <f t="shared" ref="CH237" si="354">BM237/BI237</f>
        <v>123.81438649380404</v>
      </c>
      <c r="CI237" s="2">
        <f t="shared" ref="CI237" si="355">BO237/BI237</f>
        <v>161.11585508652229</v>
      </c>
      <c r="CJ237" s="2">
        <f t="shared" ref="CJ237" si="356">BQ237/BI237</f>
        <v>191.47151967524243</v>
      </c>
      <c r="CK237" s="2">
        <f t="shared" ref="CK237" si="357">BS237/BI237</f>
        <v>208.22723112550119</v>
      </c>
    </row>
    <row r="238" spans="1:89">
      <c r="A238" s="2">
        <v>1.4</v>
      </c>
      <c r="B238" s="2">
        <f t="shared" si="349"/>
        <v>1420.6532011203408</v>
      </c>
      <c r="C238" s="3">
        <v>22.5</v>
      </c>
      <c r="D238" s="2">
        <f t="shared" si="350"/>
        <v>59.943285556780602</v>
      </c>
      <c r="E238" s="2">
        <f t="shared" si="351"/>
        <v>18.698172546857769</v>
      </c>
      <c r="F238" s="2">
        <v>0</v>
      </c>
      <c r="G238" s="2">
        <f t="shared" si="345"/>
        <v>1.1878362734288865</v>
      </c>
      <c r="H238" s="3">
        <f t="shared" si="352"/>
        <v>79.829294377067257</v>
      </c>
      <c r="J238" s="2">
        <f t="shared" si="343"/>
        <v>75.089334090369519</v>
      </c>
      <c r="K238" s="2">
        <f t="shared" si="340"/>
        <v>23.422695506412037</v>
      </c>
      <c r="L238" s="2">
        <f t="shared" si="341"/>
        <v>0</v>
      </c>
      <c r="M238" s="2">
        <f t="shared" si="344"/>
        <v>1.4879704032184442</v>
      </c>
      <c r="N238" s="3">
        <f t="shared" si="346"/>
        <v>100</v>
      </c>
      <c r="O238" s="2">
        <v>8.0000000000000002E-3</v>
      </c>
      <c r="P238" s="2">
        <f t="shared" si="291"/>
        <v>6.5527482548173671E-2</v>
      </c>
      <c r="Q238" s="2">
        <f t="shared" si="292"/>
        <v>0.18199923892093714</v>
      </c>
      <c r="R238" s="2">
        <v>0.3</v>
      </c>
      <c r="S238" s="2">
        <f t="shared" si="342"/>
        <v>2.5819360647160901E-2</v>
      </c>
      <c r="T238" s="2">
        <v>0.12</v>
      </c>
      <c r="U238" s="2">
        <f t="shared" si="280"/>
        <v>0.65289360056756551</v>
      </c>
      <c r="V238" s="2">
        <f t="shared" si="293"/>
        <v>0.96480696086358064</v>
      </c>
      <c r="W238" s="2">
        <v>0.06</v>
      </c>
      <c r="X238" s="2">
        <f t="shared" si="324"/>
        <v>0.2439252631921654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7"/>
        <v>7.6676364781686157E-2</v>
      </c>
      <c r="AD238" s="2">
        <f t="shared" si="281"/>
        <v>0.12308772654738565</v>
      </c>
      <c r="AE238" s="2">
        <f t="shared" si="294"/>
        <v>0.52517833164196892</v>
      </c>
      <c r="AF238" s="2">
        <f t="shared" si="295"/>
        <v>1.0795544109053292</v>
      </c>
      <c r="AG238" s="2">
        <f t="shared" si="282"/>
        <v>7.0911695507074128</v>
      </c>
      <c r="AH238" s="2">
        <f t="shared" si="318"/>
        <v>0.32095117985412464</v>
      </c>
      <c r="AI238" s="2">
        <f t="shared" si="283"/>
        <v>6.7953956879170746E-2</v>
      </c>
      <c r="AJ238" s="2">
        <f t="shared" si="296"/>
        <v>0.33289463743628983</v>
      </c>
      <c r="AK238" s="2">
        <f t="shared" si="297"/>
        <v>0.58377371455202687</v>
      </c>
      <c r="AL238" s="2">
        <f t="shared" si="284"/>
        <v>4.6208074263406198</v>
      </c>
      <c r="AM238" s="2">
        <f t="shared" si="319"/>
        <v>0.19775531788617101</v>
      </c>
      <c r="AN238" s="2">
        <f t="shared" si="285"/>
        <v>3.7515846502847588E-2</v>
      </c>
      <c r="AO238" s="2">
        <f t="shared" si="298"/>
        <v>0.21101182771072019</v>
      </c>
      <c r="AP238" s="2">
        <f t="shared" si="299"/>
        <v>0.31567815976600816</v>
      </c>
      <c r="AQ238" s="2">
        <f t="shared" si="286"/>
        <v>3.0110493224907526</v>
      </c>
      <c r="AR238" s="2">
        <f t="shared" si="320"/>
        <v>0.12239857994952208</v>
      </c>
      <c r="AS238" s="2">
        <f t="shared" si="287"/>
        <v>2.0711652469742051E-2</v>
      </c>
      <c r="AT238" s="2">
        <f t="shared" si="300"/>
        <v>0.13375400630279052</v>
      </c>
      <c r="AU238" s="2">
        <f t="shared" si="301"/>
        <v>0.17070432955297449</v>
      </c>
      <c r="AV238" s="2">
        <f t="shared" si="288"/>
        <v>1.9620852344526376</v>
      </c>
      <c r="AW238" s="2">
        <f t="shared" si="321"/>
        <v>7.6076283117145135E-2</v>
      </c>
      <c r="AX238" s="2">
        <f t="shared" si="289"/>
        <v>1.143443605876817E-2</v>
      </c>
      <c r="AY238" s="2">
        <f t="shared" si="302"/>
        <v>8.4782613354607114E-2</v>
      </c>
      <c r="AZ238" s="2">
        <f t="shared" si="303"/>
        <v>9.2309104151298144E-2</v>
      </c>
      <c r="BA238" s="2">
        <f t="shared" si="290"/>
        <v>1.2785504503368643</v>
      </c>
      <c r="BB238" s="2">
        <f t="shared" si="322"/>
        <v>4.7468867553175045E-2</v>
      </c>
      <c r="BD238" s="2">
        <f t="shared" si="347"/>
        <v>54.958000993591156</v>
      </c>
      <c r="BE238" s="2">
        <f t="shared" si="348"/>
        <v>3541.8323684147745</v>
      </c>
      <c r="BF238" s="2">
        <f t="shared" si="304"/>
        <v>37.231318565388705</v>
      </c>
      <c r="BG238" s="2">
        <f t="shared" si="305"/>
        <v>41.191198485158345</v>
      </c>
      <c r="BH238" s="2">
        <f t="shared" si="323"/>
        <v>0.53051945148494006</v>
      </c>
      <c r="BI238" s="2">
        <f t="shared" si="306"/>
        <v>1.6425957315699482</v>
      </c>
      <c r="BJ238" s="2">
        <f t="shared" si="307"/>
        <v>186.04771643496142</v>
      </c>
      <c r="BK238" s="2">
        <f t="shared" si="308"/>
        <v>145.56141209486333</v>
      </c>
      <c r="BL238" s="2">
        <f t="shared" si="309"/>
        <v>216.15862088226777</v>
      </c>
      <c r="BM238" s="2">
        <f t="shared" si="310"/>
        <v>204.04575023044603</v>
      </c>
      <c r="BN238" s="2">
        <f t="shared" si="311"/>
        <v>204.25625463991486</v>
      </c>
      <c r="BO238" s="2">
        <f t="shared" si="312"/>
        <v>265.17613211813671</v>
      </c>
      <c r="BP238" s="2">
        <f t="shared" si="313"/>
        <v>139.52234672081508</v>
      </c>
      <c r="BQ238" s="2">
        <f t="shared" si="314"/>
        <v>314.6789364074433</v>
      </c>
      <c r="BR238" s="2">
        <f t="shared" si="315"/>
        <v>57.298923577122707</v>
      </c>
      <c r="BS238" s="2">
        <f t="shared" si="316"/>
        <v>341.79685138620488</v>
      </c>
      <c r="BU238" s="2">
        <f t="shared" si="325"/>
        <v>3.5337989048148417</v>
      </c>
      <c r="BV238" s="2">
        <f t="shared" si="326"/>
        <v>4.9536249911244026</v>
      </c>
      <c r="BW238" s="2">
        <f t="shared" si="327"/>
        <v>6.4376891634673523</v>
      </c>
      <c r="BX238" s="2">
        <f t="shared" si="328"/>
        <v>7.6394702747196268</v>
      </c>
      <c r="BY238" s="2">
        <f t="shared" si="329"/>
        <v>8.2978127356347287</v>
      </c>
      <c r="CA238" s="2">
        <f t="shared" si="330"/>
        <v>4.1097770011067061</v>
      </c>
      <c r="CB238" s="2">
        <f t="shared" si="331"/>
        <v>5.761022233860583</v>
      </c>
      <c r="CC238" s="2">
        <f t="shared" si="332"/>
        <v>7.4869757948714595</v>
      </c>
      <c r="CD238" s="2">
        <f t="shared" si="334"/>
        <v>8.8846366421425191</v>
      </c>
      <c r="CE238" s="2">
        <f t="shared" si="333"/>
        <v>9.6502831256009909</v>
      </c>
      <c r="CG238" s="2">
        <f t="shared" si="335"/>
        <v>88.616699348012858</v>
      </c>
      <c r="CH238" s="2">
        <f t="shared" si="336"/>
        <v>124.22152712854347</v>
      </c>
      <c r="CI238" s="2">
        <f t="shared" si="337"/>
        <v>161.43724656138525</v>
      </c>
      <c r="CJ238" s="2">
        <f t="shared" si="338"/>
        <v>191.5741836895447</v>
      </c>
      <c r="CK238" s="2">
        <f t="shared" si="339"/>
        <v>208.08336757305753</v>
      </c>
    </row>
    <row r="239" spans="1:89">
      <c r="A239" s="2">
        <v>1.4</v>
      </c>
      <c r="B239" s="2">
        <f t="shared" si="349"/>
        <v>1421.3674868346263</v>
      </c>
      <c r="C239" s="3">
        <v>22.6</v>
      </c>
      <c r="D239" s="2">
        <f t="shared" si="350"/>
        <v>59.948085556780597</v>
      </c>
      <c r="E239" s="2">
        <f t="shared" si="351"/>
        <v>18.600072546857767</v>
      </c>
      <c r="F239" s="2">
        <v>0</v>
      </c>
      <c r="G239" s="2">
        <f t="shared" si="345"/>
        <v>1.1847362734288864</v>
      </c>
      <c r="H239" s="3">
        <f t="shared" si="352"/>
        <v>79.732894377067254</v>
      </c>
      <c r="J239" s="2">
        <f t="shared" si="343"/>
        <v>75.186139955334227</v>
      </c>
      <c r="K239" s="2">
        <f t="shared" si="340"/>
        <v>23.327978611808067</v>
      </c>
      <c r="L239" s="2">
        <f t="shared" si="341"/>
        <v>0</v>
      </c>
      <c r="M239" s="2">
        <f t="shared" si="344"/>
        <v>1.4858814328577039</v>
      </c>
      <c r="N239" s="3">
        <f t="shared" si="346"/>
        <v>100</v>
      </c>
      <c r="O239" s="2">
        <v>8.0000000000000002E-3</v>
      </c>
      <c r="P239" s="2">
        <f t="shared" si="291"/>
        <v>6.5387828787090346E-2</v>
      </c>
      <c r="Q239" s="2">
        <f t="shared" si="292"/>
        <v>0.18191321890541115</v>
      </c>
      <c r="R239" s="2">
        <v>0.3</v>
      </c>
      <c r="S239" s="2">
        <f t="shared" si="342"/>
        <v>2.5726194209177961E-2</v>
      </c>
      <c r="T239" s="2">
        <v>0.12</v>
      </c>
      <c r="U239" s="2">
        <f t="shared" si="280"/>
        <v>0.65293183764349172</v>
      </c>
      <c r="V239" s="2">
        <f t="shared" si="293"/>
        <v>0.96363670315158301</v>
      </c>
      <c r="W239" s="2">
        <v>0.06</v>
      </c>
      <c r="X239" s="2">
        <f t="shared" si="324"/>
        <v>0.24343069624127484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7"/>
        <v>7.6492861617159708E-2</v>
      </c>
      <c r="AD239" s="2">
        <f t="shared" si="281"/>
        <v>0.12295582970623878</v>
      </c>
      <c r="AE239" s="2">
        <f t="shared" si="294"/>
        <v>0.52338146753479964</v>
      </c>
      <c r="AF239" s="2">
        <f t="shared" si="295"/>
        <v>1.0760235533911993</v>
      </c>
      <c r="AG239" s="2">
        <f t="shared" si="282"/>
        <v>7.0812332200012307</v>
      </c>
      <c r="AH239" s="2">
        <f t="shared" si="318"/>
        <v>0.31975878864421037</v>
      </c>
      <c r="AI239" s="2">
        <f t="shared" si="283"/>
        <v>6.7881139608861163E-2</v>
      </c>
      <c r="AJ239" s="2">
        <f t="shared" si="296"/>
        <v>0.33175565970351045</v>
      </c>
      <c r="AK239" s="2">
        <f t="shared" si="297"/>
        <v>0.58186438808755614</v>
      </c>
      <c r="AL239" s="2">
        <f t="shared" si="284"/>
        <v>4.6143326311196926</v>
      </c>
      <c r="AM239" s="2">
        <f t="shared" si="319"/>
        <v>0.19699260978479372</v>
      </c>
      <c r="AN239" s="2">
        <f t="shared" si="285"/>
        <v>3.747564573071966E-2</v>
      </c>
      <c r="AO239" s="2">
        <f t="shared" si="298"/>
        <v>0.2102898642241153</v>
      </c>
      <c r="AP239" s="2">
        <f t="shared" si="299"/>
        <v>0.31464568322643116</v>
      </c>
      <c r="AQ239" s="2">
        <f t="shared" si="286"/>
        <v>3.0068301620790674</v>
      </c>
      <c r="AR239" s="2">
        <f t="shared" si="320"/>
        <v>0.12191079709316405</v>
      </c>
      <c r="AS239" s="2">
        <f t="shared" si="287"/>
        <v>2.0689458530408555E-2</v>
      </c>
      <c r="AT239" s="2">
        <f t="shared" si="300"/>
        <v>0.13329637551599821</v>
      </c>
      <c r="AU239" s="2">
        <f t="shared" si="301"/>
        <v>0.17014601340085836</v>
      </c>
      <c r="AV239" s="2">
        <f t="shared" si="288"/>
        <v>1.959335909729286</v>
      </c>
      <c r="AW239" s="2">
        <f t="shared" si="321"/>
        <v>7.5764363707342283E-2</v>
      </c>
      <c r="AX239" s="2">
        <f t="shared" si="289"/>
        <v>1.1422183285573375E-2</v>
      </c>
      <c r="AY239" s="2">
        <f t="shared" si="302"/>
        <v>8.4492535059920784E-2</v>
      </c>
      <c r="AZ239" s="2">
        <f t="shared" si="303"/>
        <v>9.2007192278471012E-2</v>
      </c>
      <c r="BA239" s="2">
        <f t="shared" si="290"/>
        <v>1.2767589122826351</v>
      </c>
      <c r="BB239" s="2">
        <f t="shared" si="322"/>
        <v>4.7269422838362392E-2</v>
      </c>
      <c r="BD239" s="2">
        <f t="shared" si="347"/>
        <v>52.564844305754725</v>
      </c>
      <c r="BE239" s="2">
        <f t="shared" si="348"/>
        <v>3526.3931315824334</v>
      </c>
      <c r="BF239" s="2">
        <f t="shared" si="304"/>
        <v>37.158051629701148</v>
      </c>
      <c r="BG239" s="2">
        <f t="shared" si="305"/>
        <v>41.173352702612071</v>
      </c>
      <c r="BH239" s="2">
        <f t="shared" si="323"/>
        <v>0.52361953607767842</v>
      </c>
      <c r="BI239" s="2">
        <f t="shared" si="306"/>
        <v>1.6376445094660002</v>
      </c>
      <c r="BJ239" s="2">
        <f t="shared" si="307"/>
        <v>186.23111890000197</v>
      </c>
      <c r="BK239" s="2">
        <f t="shared" si="308"/>
        <v>145.74136654975334</v>
      </c>
      <c r="BL239" s="2">
        <f t="shared" si="309"/>
        <v>215.86117884810864</v>
      </c>
      <c r="BM239" s="2">
        <f t="shared" si="310"/>
        <v>204.09803088804631</v>
      </c>
      <c r="BN239" s="2">
        <f t="shared" si="311"/>
        <v>203.18504077617308</v>
      </c>
      <c r="BO239" s="2">
        <f t="shared" si="312"/>
        <v>264.90183525379177</v>
      </c>
      <c r="BP239" s="2">
        <f t="shared" si="313"/>
        <v>137.92249524716476</v>
      </c>
      <c r="BQ239" s="2">
        <f t="shared" si="314"/>
        <v>313.8968282607164</v>
      </c>
      <c r="BR239" s="2">
        <f t="shared" si="315"/>
        <v>56.076714302508201</v>
      </c>
      <c r="BS239" s="2">
        <f t="shared" si="316"/>
        <v>340.53260299202918</v>
      </c>
      <c r="BU239" s="2">
        <f t="shared" si="325"/>
        <v>3.5397012140939252</v>
      </c>
      <c r="BV239" s="2">
        <f t="shared" si="326"/>
        <v>4.9570418120236823</v>
      </c>
      <c r="BW239" s="2">
        <f t="shared" si="327"/>
        <v>6.4338174539035338</v>
      </c>
      <c r="BX239" s="2">
        <f t="shared" si="328"/>
        <v>7.6237859600100659</v>
      </c>
      <c r="BY239" s="2">
        <f t="shared" si="329"/>
        <v>8.2707037595805382</v>
      </c>
      <c r="CA239" s="2">
        <f t="shared" si="330"/>
        <v>4.1328734803981808</v>
      </c>
      <c r="CB239" s="2">
        <f t="shared" si="331"/>
        <v>5.7877276659865595</v>
      </c>
      <c r="CC239" s="2">
        <f t="shared" si="332"/>
        <v>7.5119768377872189</v>
      </c>
      <c r="CD239" s="2">
        <f t="shared" si="334"/>
        <v>8.9013566141974181</v>
      </c>
      <c r="CE239" s="2">
        <f t="shared" si="333"/>
        <v>9.6566829132638041</v>
      </c>
      <c r="CG239" s="2">
        <f t="shared" si="335"/>
        <v>88.994507481526867</v>
      </c>
      <c r="CH239" s="2">
        <f t="shared" si="336"/>
        <v>124.62902034495764</v>
      </c>
      <c r="CI239" s="2">
        <f t="shared" si="337"/>
        <v>161.7578379938943</v>
      </c>
      <c r="CJ239" s="2">
        <f t="shared" si="338"/>
        <v>191.67580414816109</v>
      </c>
      <c r="CK239" s="2">
        <f t="shared" si="339"/>
        <v>207.94049076198434</v>
      </c>
    </row>
    <row r="240" spans="1:89">
      <c r="A240" s="2">
        <v>1.4</v>
      </c>
      <c r="B240" s="2">
        <f t="shared" si="349"/>
        <v>1422.0817725489121</v>
      </c>
      <c r="C240" s="3">
        <v>22.7</v>
      </c>
      <c r="D240" s="2">
        <f t="shared" si="350"/>
        <v>59.9528855567806</v>
      </c>
      <c r="E240" s="2">
        <f t="shared" si="351"/>
        <v>18.501972546857772</v>
      </c>
      <c r="F240" s="2">
        <v>0</v>
      </c>
      <c r="G240" s="2">
        <f t="shared" si="345"/>
        <v>1.1816362734288863</v>
      </c>
      <c r="H240" s="3">
        <f t="shared" si="352"/>
        <v>79.636494377067265</v>
      </c>
      <c r="J240" s="2">
        <f t="shared" si="343"/>
        <v>75.283180187355271</v>
      </c>
      <c r="K240" s="2">
        <f t="shared" si="340"/>
        <v>23.233032407546233</v>
      </c>
      <c r="L240" s="2">
        <f t="shared" si="341"/>
        <v>0</v>
      </c>
      <c r="M240" s="2">
        <f t="shared" si="344"/>
        <v>1.4837874050984838</v>
      </c>
      <c r="N240" s="3">
        <f t="shared" si="346"/>
        <v>99.999999999999986</v>
      </c>
      <c r="O240" s="2">
        <v>8.0000000000000002E-3</v>
      </c>
      <c r="P240" s="2">
        <f t="shared" si="291"/>
        <v>6.5248589969385526E-2</v>
      </c>
      <c r="Q240" s="2">
        <f t="shared" si="292"/>
        <v>0.1818273119840112</v>
      </c>
      <c r="R240" s="2">
        <v>0.3</v>
      </c>
      <c r="S240" s="2">
        <f t="shared" si="342"/>
        <v>2.5633242683338175E-2</v>
      </c>
      <c r="T240" s="2">
        <v>0.12</v>
      </c>
      <c r="U240" s="2">
        <f t="shared" si="280"/>
        <v>0.65297004473358833</v>
      </c>
      <c r="V240" s="2">
        <f t="shared" si="293"/>
        <v>0.96246884928037257</v>
      </c>
      <c r="W240" s="2">
        <v>0.06</v>
      </c>
      <c r="X240" s="2">
        <f t="shared" si="324"/>
        <v>0.24293483077240915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7"/>
        <v>7.6308914191363361E-2</v>
      </c>
      <c r="AD240" s="2">
        <f t="shared" si="281"/>
        <v>0.12282418517237076</v>
      </c>
      <c r="AE240" s="2">
        <f t="shared" si="294"/>
        <v>0.52159225773723505</v>
      </c>
      <c r="AF240" s="2">
        <f t="shared" si="295"/>
        <v>1.0725072049882982</v>
      </c>
      <c r="AG240" s="2">
        <f t="shared" si="282"/>
        <v>7.0713191680939831</v>
      </c>
      <c r="AH240" s="2">
        <f t="shared" si="318"/>
        <v>0.31857099410280409</v>
      </c>
      <c r="AI240" s="2">
        <f t="shared" si="283"/>
        <v>6.7808461631708006E-2</v>
      </c>
      <c r="AJ240" s="2">
        <f t="shared" si="296"/>
        <v>0.33062153380575021</v>
      </c>
      <c r="AK240" s="2">
        <f t="shared" si="297"/>
        <v>0.57996290748770463</v>
      </c>
      <c r="AL240" s="2">
        <f t="shared" si="284"/>
        <v>4.6078723533967354</v>
      </c>
      <c r="AM240" s="2">
        <f t="shared" si="319"/>
        <v>0.19623280407060462</v>
      </c>
      <c r="AN240" s="2">
        <f t="shared" si="285"/>
        <v>3.7435521859200835E-2</v>
      </c>
      <c r="AO240" s="2">
        <f t="shared" si="298"/>
        <v>0.20957097616877296</v>
      </c>
      <c r="AP240" s="2">
        <f t="shared" si="299"/>
        <v>0.31361744937206432</v>
      </c>
      <c r="AQ240" s="2">
        <f t="shared" si="286"/>
        <v>3.0026204616812708</v>
      </c>
      <c r="AR240" s="2">
        <f t="shared" si="320"/>
        <v>0.1214248484187776</v>
      </c>
      <c r="AS240" s="2">
        <f t="shared" si="287"/>
        <v>2.066730704616641E-2</v>
      </c>
      <c r="AT240" s="2">
        <f t="shared" si="300"/>
        <v>0.13284069415193234</v>
      </c>
      <c r="AU240" s="2">
        <f t="shared" si="301"/>
        <v>0.16958999149911047</v>
      </c>
      <c r="AV240" s="2">
        <f t="shared" si="288"/>
        <v>1.956592749419592</v>
      </c>
      <c r="AW240" s="2">
        <f t="shared" si="321"/>
        <v>7.54536043111253E-2</v>
      </c>
      <c r="AX240" s="2">
        <f t="shared" si="289"/>
        <v>1.1409953950876704E-2</v>
      </c>
      <c r="AY240" s="2">
        <f t="shared" si="302"/>
        <v>8.4203692445255177E-2</v>
      </c>
      <c r="AZ240" s="2">
        <f t="shared" si="303"/>
        <v>9.1706521031448399E-2</v>
      </c>
      <c r="BA240" s="2">
        <f t="shared" si="290"/>
        <v>1.2749713911353777</v>
      </c>
      <c r="BB240" s="2">
        <f t="shared" si="322"/>
        <v>4.7070712266565132E-2</v>
      </c>
      <c r="BD240" s="2">
        <f t="shared" si="347"/>
        <v>50.264042950445941</v>
      </c>
      <c r="BE240" s="2">
        <f t="shared" si="348"/>
        <v>3511.0797875796497</v>
      </c>
      <c r="BF240" s="2">
        <f t="shared" si="304"/>
        <v>37.084688700187563</v>
      </c>
      <c r="BG240" s="2">
        <f t="shared" si="305"/>
        <v>41.155340966918573</v>
      </c>
      <c r="BH240" s="2">
        <f t="shared" si="323"/>
        <v>0.51678413473279616</v>
      </c>
      <c r="BI240" s="2">
        <f t="shared" si="306"/>
        <v>1.6327067985640917</v>
      </c>
      <c r="BJ240" s="2">
        <f t="shared" si="307"/>
        <v>186.41114833591999</v>
      </c>
      <c r="BK240" s="2">
        <f t="shared" si="308"/>
        <v>145.92052858405364</v>
      </c>
      <c r="BL240" s="2">
        <f t="shared" si="309"/>
        <v>215.55728315095561</v>
      </c>
      <c r="BM240" s="2">
        <f t="shared" si="310"/>
        <v>204.14851217554809</v>
      </c>
      <c r="BN240" s="2">
        <f t="shared" si="311"/>
        <v>202.10869696276436</v>
      </c>
      <c r="BO240" s="2">
        <f t="shared" si="312"/>
        <v>264.62521349920576</v>
      </c>
      <c r="BP240" s="2">
        <f t="shared" si="313"/>
        <v>136.32896221897846</v>
      </c>
      <c r="BQ240" s="2">
        <f t="shared" si="314"/>
        <v>313.1145909653784</v>
      </c>
      <c r="BR240" s="2">
        <f t="shared" si="315"/>
        <v>54.872621492209582</v>
      </c>
      <c r="BS240" s="2">
        <f t="shared" si="316"/>
        <v>339.27418897661147</v>
      </c>
      <c r="BU240" s="2">
        <f t="shared" si="325"/>
        <v>3.5456036848618817</v>
      </c>
      <c r="BV240" s="2">
        <f t="shared" si="326"/>
        <v>4.9604378770582036</v>
      </c>
      <c r="BW240" s="2">
        <f t="shared" si="327"/>
        <v>6.4299118238849342</v>
      </c>
      <c r="BX240" s="2">
        <f t="shared" si="328"/>
        <v>7.608115583760215</v>
      </c>
      <c r="BY240" s="2">
        <f t="shared" si="329"/>
        <v>8.2437462794762499</v>
      </c>
      <c r="CA240" s="2">
        <f t="shared" si="330"/>
        <v>4.1560014984633389</v>
      </c>
      <c r="CB240" s="2">
        <f t="shared" si="331"/>
        <v>5.8144082312717007</v>
      </c>
      <c r="CC240" s="2">
        <f t="shared" si="332"/>
        <v>7.5368612936484762</v>
      </c>
      <c r="CD240" s="2">
        <f t="shared" si="334"/>
        <v>8.917900187657736</v>
      </c>
      <c r="CE240" s="2">
        <f t="shared" si="333"/>
        <v>9.6629586766095379</v>
      </c>
      <c r="CG240" s="2">
        <f t="shared" si="335"/>
        <v>89.373382111463997</v>
      </c>
      <c r="CH240" s="2">
        <f t="shared" si="336"/>
        <v>125.03684822963287</v>
      </c>
      <c r="CI240" s="2">
        <f t="shared" si="337"/>
        <v>162.07760862632185</v>
      </c>
      <c r="CJ240" s="2">
        <f t="shared" si="338"/>
        <v>191.77637481558335</v>
      </c>
      <c r="CK240" s="2">
        <f t="shared" si="339"/>
        <v>207.7986012399723</v>
      </c>
    </row>
    <row r="241" spans="1:89">
      <c r="A241" s="2">
        <v>1.4</v>
      </c>
      <c r="B241" s="2">
        <f t="shared" si="349"/>
        <v>1422.7960582631979</v>
      </c>
      <c r="C241" s="3">
        <v>22.8</v>
      </c>
      <c r="D241" s="2">
        <f t="shared" si="350"/>
        <v>59.957685556780604</v>
      </c>
      <c r="E241" s="2">
        <f t="shared" si="351"/>
        <v>18.40387254685777</v>
      </c>
      <c r="F241" s="2">
        <v>0</v>
      </c>
      <c r="G241" s="2">
        <f t="shared" si="345"/>
        <v>1.1785362734288864</v>
      </c>
      <c r="H241" s="3">
        <f t="shared" si="352"/>
        <v>79.540094377067263</v>
      </c>
      <c r="J241" s="2">
        <f t="shared" si="343"/>
        <v>75.380455638568378</v>
      </c>
      <c r="K241" s="2">
        <f t="shared" si="340"/>
        <v>23.137856059879045</v>
      </c>
      <c r="L241" s="2">
        <f t="shared" si="341"/>
        <v>0</v>
      </c>
      <c r="M241" s="2">
        <f t="shared" si="344"/>
        <v>1.4816883015525792</v>
      </c>
      <c r="N241" s="3">
        <f t="shared" si="346"/>
        <v>100</v>
      </c>
      <c r="O241" s="2">
        <v>8.0000000000000002E-3</v>
      </c>
      <c r="P241" s="2">
        <f t="shared" si="291"/>
        <v>6.5109764563418437E-2</v>
      </c>
      <c r="Q241" s="2">
        <f t="shared" si="292"/>
        <v>0.18174151794341445</v>
      </c>
      <c r="R241" s="2">
        <v>0.3</v>
      </c>
      <c r="S241" s="2">
        <f t="shared" si="342"/>
        <v>2.5540504961353103E-2</v>
      </c>
      <c r="T241" s="2">
        <v>0.12</v>
      </c>
      <c r="U241" s="2">
        <f t="shared" si="280"/>
        <v>0.65300822187304886</v>
      </c>
      <c r="V241" s="2">
        <f t="shared" si="293"/>
        <v>0.96130339270695797</v>
      </c>
      <c r="W241" s="2">
        <v>0.06</v>
      </c>
      <c r="X241" s="2">
        <f t="shared" si="324"/>
        <v>0.24243766218337523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7"/>
        <v>7.6124520889006633E-2</v>
      </c>
      <c r="AD241" s="2">
        <f t="shared" si="281"/>
        <v>0.12269279229782841</v>
      </c>
      <c r="AE241" s="2">
        <f t="shared" si="294"/>
        <v>0.51981066386815056</v>
      </c>
      <c r="AF241" s="2">
        <f t="shared" si="295"/>
        <v>1.0690052951697659</v>
      </c>
      <c r="AG241" s="2">
        <f t="shared" si="282"/>
        <v>7.0614273298381391</v>
      </c>
      <c r="AH241" s="2">
        <f t="shared" si="318"/>
        <v>0.31738777172834814</v>
      </c>
      <c r="AI241" s="2">
        <f t="shared" si="283"/>
        <v>6.7735922589990963E-2</v>
      </c>
      <c r="AJ241" s="2">
        <f t="shared" si="296"/>
        <v>0.32949223541437644</v>
      </c>
      <c r="AK241" s="2">
        <f t="shared" si="297"/>
        <v>0.57806923461476767</v>
      </c>
      <c r="AL241" s="2">
        <f t="shared" si="284"/>
        <v>4.601426550719772</v>
      </c>
      <c r="AM241" s="2">
        <f t="shared" si="319"/>
        <v>0.19547588514452863</v>
      </c>
      <c r="AN241" s="2">
        <f t="shared" si="285"/>
        <v>3.739547469080181E-2</v>
      </c>
      <c r="AO241" s="2">
        <f t="shared" si="298"/>
        <v>0.20885514812351003</v>
      </c>
      <c r="AP241" s="2">
        <f t="shared" si="299"/>
        <v>0.31259343757977892</v>
      </c>
      <c r="AQ241" s="2">
        <f t="shared" si="286"/>
        <v>2.998420193634447</v>
      </c>
      <c r="AR241" s="2">
        <f t="shared" si="320"/>
        <v>0.12094072399706864</v>
      </c>
      <c r="AS241" s="2">
        <f t="shared" si="287"/>
        <v>2.0645197907986232E-2</v>
      </c>
      <c r="AT241" s="2">
        <f t="shared" si="300"/>
        <v>0.13238695243557189</v>
      </c>
      <c r="AU241" s="2">
        <f t="shared" si="301"/>
        <v>0.1690362526956849</v>
      </c>
      <c r="AV241" s="2">
        <f t="shared" si="288"/>
        <v>1.9538557354976154</v>
      </c>
      <c r="AW241" s="2">
        <f t="shared" si="321"/>
        <v>7.5143998609209645E-2</v>
      </c>
      <c r="AX241" s="2">
        <f t="shared" si="289"/>
        <v>1.1397747994485485E-2</v>
      </c>
      <c r="AY241" s="2">
        <f t="shared" si="302"/>
        <v>8.3916079314520567E-2</v>
      </c>
      <c r="AZ241" s="2">
        <f t="shared" si="303"/>
        <v>9.1407084379713302E-2</v>
      </c>
      <c r="BA241" s="2">
        <f t="shared" si="290"/>
        <v>1.2731878751488779</v>
      </c>
      <c r="BB241" s="2">
        <f t="shared" si="322"/>
        <v>4.6872731816533432E-2</v>
      </c>
      <c r="BD241" s="2">
        <f t="shared" si="347"/>
        <v>48.052545603114766</v>
      </c>
      <c r="BE241" s="2">
        <f t="shared" si="348"/>
        <v>3495.8910716060682</v>
      </c>
      <c r="BF241" s="2">
        <f t="shared" si="304"/>
        <v>37.011229240947586</v>
      </c>
      <c r="BG241" s="2">
        <f t="shared" si="305"/>
        <v>41.13716503829589</v>
      </c>
      <c r="BH241" s="2">
        <f t="shared" si="323"/>
        <v>0.51001288526243627</v>
      </c>
      <c r="BI241" s="2">
        <f t="shared" si="306"/>
        <v>1.6277827024531195</v>
      </c>
      <c r="BJ241" s="2">
        <f t="shared" si="307"/>
        <v>186.58777924657639</v>
      </c>
      <c r="BK241" s="2">
        <f t="shared" si="308"/>
        <v>146.09889371853839</v>
      </c>
      <c r="BL241" s="2">
        <f t="shared" si="309"/>
        <v>215.2469281888248</v>
      </c>
      <c r="BM241" s="2">
        <f t="shared" si="310"/>
        <v>204.19718943876421</v>
      </c>
      <c r="BN241" s="2">
        <f t="shared" si="311"/>
        <v>201.0273063556327</v>
      </c>
      <c r="BO241" s="2">
        <f t="shared" si="312"/>
        <v>264.34627530997955</v>
      </c>
      <c r="BP241" s="2">
        <f t="shared" si="313"/>
        <v>134.74188510307835</v>
      </c>
      <c r="BQ241" s="2">
        <f t="shared" si="314"/>
        <v>312.33225453615773</v>
      </c>
      <c r="BR241" s="2">
        <f t="shared" si="315"/>
        <v>53.686553987074682</v>
      </c>
      <c r="BS241" s="2">
        <f t="shared" si="316"/>
        <v>338.02161163016609</v>
      </c>
      <c r="BU241" s="2">
        <f t="shared" si="325"/>
        <v>3.5515061279145099</v>
      </c>
      <c r="BV241" s="2">
        <f t="shared" si="326"/>
        <v>4.963812874530138</v>
      </c>
      <c r="BW241" s="2">
        <f t="shared" si="327"/>
        <v>6.4259721121737785</v>
      </c>
      <c r="BX241" s="2">
        <f t="shared" si="328"/>
        <v>7.5924593793810962</v>
      </c>
      <c r="BY241" s="2">
        <f t="shared" si="329"/>
        <v>8.2169398721445948</v>
      </c>
      <c r="CA241" s="2">
        <f t="shared" si="330"/>
        <v>4.1791603549997971</v>
      </c>
      <c r="CB241" s="2">
        <f t="shared" si="331"/>
        <v>5.8410627006450966</v>
      </c>
      <c r="CC241" s="2">
        <f t="shared" si="332"/>
        <v>7.5616279196174911</v>
      </c>
      <c r="CD241" s="2">
        <f t="shared" si="334"/>
        <v>8.934267348114691</v>
      </c>
      <c r="CE241" s="2">
        <f t="shared" si="333"/>
        <v>9.6691116715737238</v>
      </c>
      <c r="CG241" s="2">
        <f t="shared" si="335"/>
        <v>89.753315045283856</v>
      </c>
      <c r="CH241" s="2">
        <f t="shared" si="336"/>
        <v>125.4449928304513</v>
      </c>
      <c r="CI241" s="2">
        <f t="shared" si="337"/>
        <v>162.3965378865382</v>
      </c>
      <c r="CJ241" s="2">
        <f t="shared" si="338"/>
        <v>191.87588986261079</v>
      </c>
      <c r="CK241" s="2">
        <f t="shared" si="339"/>
        <v>207.65769971677236</v>
      </c>
    </row>
    <row r="242" spans="1:89">
      <c r="A242" s="2">
        <v>1.4</v>
      </c>
      <c r="B242" s="2">
        <f t="shared" si="349"/>
        <v>1423.5103439774834</v>
      </c>
      <c r="C242" s="3">
        <v>22.9</v>
      </c>
      <c r="D242" s="2">
        <f t="shared" si="350"/>
        <v>59.962485556780599</v>
      </c>
      <c r="E242" s="2">
        <f t="shared" si="351"/>
        <v>18.305772546857771</v>
      </c>
      <c r="F242" s="2">
        <v>0</v>
      </c>
      <c r="G242" s="2">
        <f t="shared" si="345"/>
        <v>1.1754362734288866</v>
      </c>
      <c r="H242" s="3">
        <f t="shared" si="352"/>
        <v>79.44369437706726</v>
      </c>
      <c r="J242" s="2">
        <f t="shared" si="343"/>
        <v>75.477967165245232</v>
      </c>
      <c r="K242" s="2">
        <f t="shared" si="340"/>
        <v>23.042448731012232</v>
      </c>
      <c r="L242" s="2">
        <f t="shared" si="341"/>
        <v>0</v>
      </c>
      <c r="M242" s="2">
        <f t="shared" si="344"/>
        <v>1.4795841037425315</v>
      </c>
      <c r="N242" s="3">
        <f t="shared" si="346"/>
        <v>99.999999999999986</v>
      </c>
      <c r="O242" s="2">
        <v>8.0000000000000002E-3</v>
      </c>
      <c r="P242" s="2">
        <f t="shared" si="291"/>
        <v>6.4971351044228187E-2</v>
      </c>
      <c r="Q242" s="2">
        <f t="shared" si="292"/>
        <v>0.18165583657081658</v>
      </c>
      <c r="R242" s="2">
        <v>0.3</v>
      </c>
      <c r="S242" s="2">
        <f t="shared" si="342"/>
        <v>2.5447979938659472E-2</v>
      </c>
      <c r="T242" s="2">
        <v>0.12</v>
      </c>
      <c r="U242" s="2">
        <f t="shared" si="280"/>
        <v>0.65304636909701208</v>
      </c>
      <c r="V242" s="2">
        <f t="shared" si="293"/>
        <v>0.96014032691022322</v>
      </c>
      <c r="W242" s="2">
        <v>0.06</v>
      </c>
      <c r="X242" s="2">
        <f t="shared" si="324"/>
        <v>0.2419391858494557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7"/>
        <v>7.5939680086958811E-2</v>
      </c>
      <c r="AD242" s="2">
        <f t="shared" si="281"/>
        <v>0.12256165043671872</v>
      </c>
      <c r="AE242" s="2">
        <f t="shared" si="294"/>
        <v>0.51803664776606173</v>
      </c>
      <c r="AF242" s="2">
        <f t="shared" si="295"/>
        <v>1.065517753801271</v>
      </c>
      <c r="AG242" s="2">
        <f t="shared" si="282"/>
        <v>7.0515576403179931</v>
      </c>
      <c r="AH242" s="2">
        <f t="shared" si="318"/>
        <v>0.31620909715554535</v>
      </c>
      <c r="AI242" s="2">
        <f t="shared" si="283"/>
        <v>6.7663522127126979E-2</v>
      </c>
      <c r="AJ242" s="2">
        <f t="shared" si="296"/>
        <v>0.32836774033998029</v>
      </c>
      <c r="AK242" s="2">
        <f t="shared" si="297"/>
        <v>0.57618333154330248</v>
      </c>
      <c r="AL242" s="2">
        <f t="shared" si="284"/>
        <v>4.5949951807878788</v>
      </c>
      <c r="AM242" s="2">
        <f t="shared" si="319"/>
        <v>0.19472183749365751</v>
      </c>
      <c r="AN242" s="2">
        <f t="shared" si="285"/>
        <v>3.7355504028661134E-2</v>
      </c>
      <c r="AO242" s="2">
        <f t="shared" si="298"/>
        <v>0.20814236475539266</v>
      </c>
      <c r="AP242" s="2">
        <f t="shared" si="299"/>
        <v>0.31157362734122779</v>
      </c>
      <c r="AQ242" s="2">
        <f t="shared" si="286"/>
        <v>2.9942293303741168</v>
      </c>
      <c r="AR242" s="2">
        <f t="shared" si="320"/>
        <v>0.12045841395325443</v>
      </c>
      <c r="AS242" s="2">
        <f t="shared" si="287"/>
        <v>2.0623131007185255E-2</v>
      </c>
      <c r="AT242" s="2">
        <f t="shared" si="300"/>
        <v>0.13193514064783454</v>
      </c>
      <c r="AU242" s="2">
        <f t="shared" si="301"/>
        <v>0.1684847859006042</v>
      </c>
      <c r="AV242" s="2">
        <f t="shared" si="288"/>
        <v>1.9511248500015577</v>
      </c>
      <c r="AW242" s="2">
        <f t="shared" si="321"/>
        <v>7.4835540316808308E-2</v>
      </c>
      <c r="AX242" s="2">
        <f t="shared" si="289"/>
        <v>1.1385565356398415E-2</v>
      </c>
      <c r="AY242" s="2">
        <f t="shared" si="302"/>
        <v>8.362968950708502E-2</v>
      </c>
      <c r="AZ242" s="2">
        <f t="shared" si="303"/>
        <v>9.1108876326312468E-2</v>
      </c>
      <c r="BA242" s="2">
        <f t="shared" si="290"/>
        <v>1.2714083526187177</v>
      </c>
      <c r="BB242" s="2">
        <f t="shared" si="322"/>
        <v>4.6675477488856053E-2</v>
      </c>
      <c r="BD242" s="2">
        <f t="shared" si="347"/>
        <v>45.927381754831835</v>
      </c>
      <c r="BE242" s="2">
        <f t="shared" si="348"/>
        <v>3480.8257279822642</v>
      </c>
      <c r="BF242" s="2">
        <f t="shared" si="304"/>
        <v>36.937672712040921</v>
      </c>
      <c r="BG242" s="2">
        <f t="shared" si="305"/>
        <v>41.118826643858092</v>
      </c>
      <c r="BH242" s="2">
        <f t="shared" si="323"/>
        <v>0.50330542610458007</v>
      </c>
      <c r="BI242" s="2">
        <f t="shared" si="306"/>
        <v>1.622872321333694</v>
      </c>
      <c r="BJ242" s="2">
        <f t="shared" si="307"/>
        <v>186.7609861572918</v>
      </c>
      <c r="BK242" s="2">
        <f t="shared" si="308"/>
        <v>146.27645744097836</v>
      </c>
      <c r="BL242" s="2">
        <f t="shared" si="309"/>
        <v>214.93010889046494</v>
      </c>
      <c r="BM242" s="2">
        <f t="shared" si="310"/>
        <v>204.24405808265809</v>
      </c>
      <c r="BN242" s="2">
        <f t="shared" si="311"/>
        <v>199.94095297738778</v>
      </c>
      <c r="BO242" s="2">
        <f t="shared" si="312"/>
        <v>264.06502936092892</v>
      </c>
      <c r="BP242" s="2">
        <f t="shared" si="313"/>
        <v>133.16139996069708</v>
      </c>
      <c r="BQ242" s="2">
        <f t="shared" si="314"/>
        <v>311.5498490576623</v>
      </c>
      <c r="BR242" s="2">
        <f t="shared" si="315"/>
        <v>52.518417547035874</v>
      </c>
      <c r="BS242" s="2">
        <f t="shared" si="316"/>
        <v>336.77487279137517</v>
      </c>
      <c r="BU242" s="2">
        <f t="shared" si="325"/>
        <v>3.5574083547646085</v>
      </c>
      <c r="BV242" s="2">
        <f t="shared" si="326"/>
        <v>4.9671664965460769</v>
      </c>
      <c r="BW242" s="2">
        <f t="shared" si="327"/>
        <v>6.4219981676051114</v>
      </c>
      <c r="BX242" s="2">
        <f t="shared" si="328"/>
        <v>7.5768175915155505</v>
      </c>
      <c r="BY242" s="2">
        <f t="shared" si="329"/>
        <v>8.1902841174987451</v>
      </c>
      <c r="CA242" s="2">
        <f t="shared" si="330"/>
        <v>4.2023493524845517</v>
      </c>
      <c r="CB242" s="2">
        <f t="shared" si="331"/>
        <v>5.8676898541844711</v>
      </c>
      <c r="CC242" s="2">
        <f t="shared" si="332"/>
        <v>7.5862754988885905</v>
      </c>
      <c r="CD242" s="2">
        <f t="shared" si="334"/>
        <v>8.9504581212762666</v>
      </c>
      <c r="CE242" s="2">
        <f t="shared" si="333"/>
        <v>9.675143173185921</v>
      </c>
      <c r="CG242" s="2">
        <f t="shared" si="335"/>
        <v>90.134298008586896</v>
      </c>
      <c r="CH242" s="2">
        <f t="shared" si="336"/>
        <v>125.85343615621476</v>
      </c>
      <c r="CI242" s="2">
        <f t="shared" si="337"/>
        <v>162.71460538800577</v>
      </c>
      <c r="CJ242" s="2">
        <f t="shared" si="338"/>
        <v>191.97434386066013</v>
      </c>
      <c r="CK242" s="2">
        <f t="shared" si="339"/>
        <v>207.51778705216313</v>
      </c>
    </row>
    <row r="243" spans="1:89">
      <c r="A243" s="2">
        <v>1.4</v>
      </c>
      <c r="B243" s="2">
        <f t="shared" si="349"/>
        <v>1424.2246296917692</v>
      </c>
      <c r="C243" s="3">
        <v>23</v>
      </c>
      <c r="D243" s="2">
        <f t="shared" si="350"/>
        <v>59.967285556780602</v>
      </c>
      <c r="E243" s="2">
        <f t="shared" si="351"/>
        <v>18.207672546857772</v>
      </c>
      <c r="F243" s="2">
        <v>0</v>
      </c>
      <c r="G243" s="2">
        <f t="shared" si="345"/>
        <v>1.1723362734288865</v>
      </c>
      <c r="H243" s="3">
        <f t="shared" si="352"/>
        <v>79.347294377067257</v>
      </c>
      <c r="J243" s="2">
        <f t="shared" si="343"/>
        <v>75.575715627818795</v>
      </c>
      <c r="K243" s="2">
        <f t="shared" si="340"/>
        <v>22.946809579080124</v>
      </c>
      <c r="L243" s="2">
        <f t="shared" si="341"/>
        <v>0</v>
      </c>
      <c r="M243" s="2">
        <f t="shared" si="344"/>
        <v>1.477474793101089</v>
      </c>
      <c r="N243" s="3">
        <f t="shared" si="346"/>
        <v>100.00000000000001</v>
      </c>
      <c r="O243" s="2">
        <v>8.0000000000000002E-3</v>
      </c>
      <c r="P243" s="2">
        <f t="shared" si="291"/>
        <v>6.4833347893500093E-2</v>
      </c>
      <c r="Q243" s="2">
        <f t="shared" si="292"/>
        <v>0.18157026765393111</v>
      </c>
      <c r="R243" s="2">
        <v>0.3</v>
      </c>
      <c r="S243" s="2">
        <f t="shared" si="342"/>
        <v>2.5355666514392791E-2</v>
      </c>
      <c r="T243" s="2">
        <v>0.12</v>
      </c>
      <c r="U243" s="2">
        <f t="shared" si="280"/>
        <v>0.65308448644056138</v>
      </c>
      <c r="V243" s="2">
        <f t="shared" si="293"/>
        <v>0.95897964539084624</v>
      </c>
      <c r="W243" s="2">
        <v>0.06</v>
      </c>
      <c r="X243" s="2">
        <f t="shared" si="324"/>
        <v>0.2414393971232722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7"/>
        <v>7.5754390154201323E-2</v>
      </c>
      <c r="AD243" s="2">
        <f t="shared" si="281"/>
        <v>0.12243075894520102</v>
      </c>
      <c r="AE243" s="2">
        <f t="shared" si="294"/>
        <v>0.51627017148772147</v>
      </c>
      <c r="AF243" s="2">
        <f t="shared" si="295"/>
        <v>1.0620445111385701</v>
      </c>
      <c r="AG243" s="2">
        <f t="shared" si="282"/>
        <v>7.0417100348486761</v>
      </c>
      <c r="AH243" s="2">
        <f t="shared" si="318"/>
        <v>0.31503494615444239</v>
      </c>
      <c r="AI243" s="2">
        <f t="shared" si="283"/>
        <v>6.7591259887666261E-2</v>
      </c>
      <c r="AJ243" s="2">
        <f t="shared" si="296"/>
        <v>0.32724802453148649</v>
      </c>
      <c r="AK243" s="2">
        <f t="shared" si="297"/>
        <v>0.57430516055880798</v>
      </c>
      <c r="AL243" s="2">
        <f t="shared" si="284"/>
        <v>4.5885782014505638</v>
      </c>
      <c r="AM243" s="2">
        <f t="shared" si="319"/>
        <v>0.1939706456906676</v>
      </c>
      <c r="AN243" s="2">
        <f t="shared" si="285"/>
        <v>3.7315609676542953E-2</v>
      </c>
      <c r="AO243" s="2">
        <f t="shared" si="298"/>
        <v>0.20743261081917291</v>
      </c>
      <c r="AP243" s="2">
        <f t="shared" si="299"/>
        <v>0.31055799826213143</v>
      </c>
      <c r="AQ243" s="2">
        <f t="shared" si="286"/>
        <v>2.9900478444338203</v>
      </c>
      <c r="AR243" s="2">
        <f t="shared" si="320"/>
        <v>0.11997790846669305</v>
      </c>
      <c r="AS243" s="2">
        <f t="shared" si="287"/>
        <v>2.0601106235426082E-2</v>
      </c>
      <c r="AT243" s="2">
        <f t="shared" si="300"/>
        <v>0.13148524912521947</v>
      </c>
      <c r="AU243" s="2">
        <f t="shared" si="301"/>
        <v>0.1679355800855736</v>
      </c>
      <c r="AV243" s="2">
        <f t="shared" si="288"/>
        <v>1.9484000750334944</v>
      </c>
      <c r="AW243" s="2">
        <f t="shared" si="321"/>
        <v>7.4528223183396275E-2</v>
      </c>
      <c r="AX243" s="2">
        <f t="shared" si="289"/>
        <v>1.1373405976804873E-2</v>
      </c>
      <c r="AY243" s="2">
        <f t="shared" si="302"/>
        <v>8.3344516897548085E-2</v>
      </c>
      <c r="AZ243" s="2">
        <f t="shared" si="303"/>
        <v>9.0811890907647838E-2</v>
      </c>
      <c r="BA243" s="2">
        <f t="shared" si="290"/>
        <v>1.2696328118821014</v>
      </c>
      <c r="BB243" s="2">
        <f t="shared" si="322"/>
        <v>4.6478945305810627E-2</v>
      </c>
      <c r="BD243" s="2">
        <f t="shared" si="347"/>
        <v>43.885660267349586</v>
      </c>
      <c r="BE243" s="2">
        <f t="shared" si="348"/>
        <v>3465.8825102965475</v>
      </c>
      <c r="BF243" s="2">
        <f t="shared" si="304"/>
        <v>36.864018569442997</v>
      </c>
      <c r="BG243" s="2">
        <f t="shared" si="305"/>
        <v>41.100327478317155</v>
      </c>
      <c r="BH243" s="2">
        <f t="shared" si="323"/>
        <v>0.49666139632481576</v>
      </c>
      <c r="BI243" s="2">
        <f t="shared" si="306"/>
        <v>1.6179757520945248</v>
      </c>
      <c r="BJ243" s="2">
        <f t="shared" si="307"/>
        <v>186.93074361723859</v>
      </c>
      <c r="BK243" s="2">
        <f t="shared" si="308"/>
        <v>146.45321520696211</v>
      </c>
      <c r="BL243" s="2">
        <f t="shared" si="309"/>
        <v>214.60682072061189</v>
      </c>
      <c r="BM243" s="2">
        <f t="shared" si="310"/>
        <v>204.28911357238832</v>
      </c>
      <c r="BN243" s="2">
        <f t="shared" si="311"/>
        <v>198.8497217085831</v>
      </c>
      <c r="BO243" s="2">
        <f t="shared" si="312"/>
        <v>263.78148454504918</v>
      </c>
      <c r="BP243" s="2">
        <f t="shared" si="313"/>
        <v>131.58764141545177</v>
      </c>
      <c r="BQ243" s="2">
        <f t="shared" si="314"/>
        <v>310.7674046766092</v>
      </c>
      <c r="BR243" s="2">
        <f t="shared" si="315"/>
        <v>51.368114906988041</v>
      </c>
      <c r="BS243" s="2">
        <f t="shared" si="316"/>
        <v>335.53397384405173</v>
      </c>
      <c r="BU243" s="2">
        <f t="shared" si="325"/>
        <v>3.5633101776190181</v>
      </c>
      <c r="BV243" s="2">
        <f t="shared" si="326"/>
        <v>4.9704984389762554</v>
      </c>
      <c r="BW243" s="2">
        <f t="shared" si="327"/>
        <v>6.4179898489667622</v>
      </c>
      <c r="BX243" s="2">
        <f t="shared" si="328"/>
        <v>7.5611904756855601</v>
      </c>
      <c r="BY243" s="2">
        <f t="shared" si="329"/>
        <v>8.1637785981405049</v>
      </c>
      <c r="CA243" s="2">
        <f t="shared" si="330"/>
        <v>4.2255677961348814</v>
      </c>
      <c r="CB243" s="2">
        <f t="shared" si="331"/>
        <v>5.8942884810861331</v>
      </c>
      <c r="CC243" s="2">
        <f t="shared" si="332"/>
        <v>7.6108028405867554</v>
      </c>
      <c r="CD243" s="2">
        <f t="shared" si="334"/>
        <v>8.9664725723786685</v>
      </c>
      <c r="CE243" s="2">
        <f t="shared" si="333"/>
        <v>9.6810544745021616</v>
      </c>
      <c r="CG243" s="2">
        <f t="shared" si="335"/>
        <v>90.516322644127044</v>
      </c>
      <c r="CH243" s="2">
        <f t="shared" si="336"/>
        <v>126.26216017633706</v>
      </c>
      <c r="CI243" s="2">
        <f t="shared" si="337"/>
        <v>163.03179092985482</v>
      </c>
      <c r="CJ243" s="2">
        <f t="shared" si="338"/>
        <v>192.07173177614695</v>
      </c>
      <c r="CK243" s="2">
        <f t="shared" si="339"/>
        <v>207.37886424422095</v>
      </c>
    </row>
    <row r="244" spans="1:89">
      <c r="A244" s="2">
        <v>1.4</v>
      </c>
      <c r="B244" s="2">
        <f t="shared" si="349"/>
        <v>1424.938915406055</v>
      </c>
      <c r="C244" s="3">
        <v>23.1</v>
      </c>
      <c r="D244" s="2">
        <f t="shared" si="350"/>
        <v>59.972085556780598</v>
      </c>
      <c r="E244" s="2">
        <f t="shared" si="351"/>
        <v>18.10957254685777</v>
      </c>
      <c r="F244" s="2">
        <v>0</v>
      </c>
      <c r="G244" s="2">
        <f t="shared" si="345"/>
        <v>1.1692362734288864</v>
      </c>
      <c r="H244" s="3">
        <f t="shared" si="352"/>
        <v>79.250894377067254</v>
      </c>
      <c r="J244" s="2">
        <f t="shared" si="343"/>
        <v>75.673701890908447</v>
      </c>
      <c r="K244" s="2">
        <f t="shared" si="340"/>
        <v>22.850937758120892</v>
      </c>
      <c r="L244" s="2">
        <f t="shared" si="341"/>
        <v>0</v>
      </c>
      <c r="M244" s="2">
        <f t="shared" si="344"/>
        <v>1.4753603509706599</v>
      </c>
      <c r="N244" s="3">
        <f t="shared" si="346"/>
        <v>100</v>
      </c>
      <c r="O244" s="2">
        <v>8.0000000000000002E-3</v>
      </c>
      <c r="P244" s="2">
        <f t="shared" si="291"/>
        <v>6.469575359953296E-2</v>
      </c>
      <c r="Q244" s="2">
        <f t="shared" si="292"/>
        <v>0.18148481098098723</v>
      </c>
      <c r="R244" s="2">
        <v>0.3</v>
      </c>
      <c r="S244" s="2">
        <f t="shared" si="342"/>
        <v>2.5263563591361188E-2</v>
      </c>
      <c r="T244" s="2">
        <v>0.12</v>
      </c>
      <c r="U244" s="2">
        <f t="shared" si="280"/>
        <v>0.65312257393872597</v>
      </c>
      <c r="V244" s="2">
        <f t="shared" si="293"/>
        <v>0.95782134167120958</v>
      </c>
      <c r="W244" s="2">
        <v>0.06</v>
      </c>
      <c r="X244" s="2">
        <f t="shared" si="324"/>
        <v>0.24093829133464795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7"/>
        <v>7.5568649451779726E-2</v>
      </c>
      <c r="AD244" s="2">
        <f t="shared" si="281"/>
        <v>0.12230011718147919</v>
      </c>
      <c r="AE244" s="2">
        <f t="shared" si="294"/>
        <v>0.51451119730672312</v>
      </c>
      <c r="AF244" s="2">
        <f t="shared" si="295"/>
        <v>1.0585854978250731</v>
      </c>
      <c r="AG244" s="2">
        <f t="shared" si="282"/>
        <v>7.0318844489752204</v>
      </c>
      <c r="AH244" s="2">
        <f t="shared" si="318"/>
        <v>0.31386529462951818</v>
      </c>
      <c r="AI244" s="2">
        <f t="shared" si="283"/>
        <v>6.7519135517287582E-2</v>
      </c>
      <c r="AJ244" s="2">
        <f t="shared" si="296"/>
        <v>0.32613306407526865</v>
      </c>
      <c r="AK244" s="2">
        <f t="shared" si="297"/>
        <v>0.57243468415640819</v>
      </c>
      <c r="AL244" s="2">
        <f t="shared" si="284"/>
        <v>4.5821755707071361</v>
      </c>
      <c r="AM244" s="2">
        <f t="shared" si="319"/>
        <v>0.19322229439323951</v>
      </c>
      <c r="AN244" s="2">
        <f t="shared" si="285"/>
        <v>3.7275791438834562E-2</v>
      </c>
      <c r="AO244" s="2">
        <f t="shared" si="298"/>
        <v>0.20672587115672725</v>
      </c>
      <c r="AP244" s="2">
        <f t="shared" si="299"/>
        <v>0.30954653006156596</v>
      </c>
      <c r="AQ244" s="2">
        <f t="shared" si="286"/>
        <v>2.9858757084447163</v>
      </c>
      <c r="AR244" s="2">
        <f t="shared" si="320"/>
        <v>0.11949919777051501</v>
      </c>
      <c r="AS244" s="2">
        <f t="shared" si="287"/>
        <v>2.0579123484715359E-2</v>
      </c>
      <c r="AT244" s="2">
        <f t="shared" si="300"/>
        <v>0.13103726825945122</v>
      </c>
      <c r="AU244" s="2">
        <f t="shared" si="301"/>
        <v>0.16738862428359585</v>
      </c>
      <c r="AV244" s="2">
        <f t="shared" si="288"/>
        <v>1.945681392759111</v>
      </c>
      <c r="AW244" s="2">
        <f t="shared" si="321"/>
        <v>7.4222040992476174E-2</v>
      </c>
      <c r="AX244" s="2">
        <f t="shared" si="289"/>
        <v>1.136126979608415E-2</v>
      </c>
      <c r="AY244" s="2">
        <f t="shared" si="302"/>
        <v>8.3060555395514921E-2</v>
      </c>
      <c r="AZ244" s="2">
        <f t="shared" si="303"/>
        <v>9.0516122193268211E-2</v>
      </c>
      <c r="BA244" s="2">
        <f t="shared" si="290"/>
        <v>1.2678612413176833</v>
      </c>
      <c r="BB244" s="2">
        <f t="shared" si="322"/>
        <v>4.6283131311214712E-2</v>
      </c>
      <c r="BD244" s="2">
        <f t="shared" si="347"/>
        <v>41.92456793222506</v>
      </c>
      <c r="BE244" s="2">
        <f t="shared" si="348"/>
        <v>3451.0601815417235</v>
      </c>
      <c r="BF244" s="2">
        <f t="shared" si="304"/>
        <v>36.790266264999822</v>
      </c>
      <c r="BG244" s="2">
        <f t="shared" si="305"/>
        <v>41.081669204666433</v>
      </c>
      <c r="BH244" s="2">
        <f t="shared" si="323"/>
        <v>0.49008043561810422</v>
      </c>
      <c r="BI244" s="2">
        <f t="shared" si="306"/>
        <v>1.6130930883868349</v>
      </c>
      <c r="BJ244" s="2">
        <f t="shared" si="307"/>
        <v>187.09702620186016</v>
      </c>
      <c r="BK244" s="2">
        <f t="shared" si="308"/>
        <v>146.62916244070627</v>
      </c>
      <c r="BL244" s="2">
        <f t="shared" si="309"/>
        <v>214.27705968522392</v>
      </c>
      <c r="BM244" s="2">
        <f t="shared" si="310"/>
        <v>204.33235143434865</v>
      </c>
      <c r="BN244" s="2">
        <f t="shared" si="311"/>
        <v>197.75369827873718</v>
      </c>
      <c r="BO244" s="2">
        <f t="shared" si="312"/>
        <v>263.49564997246773</v>
      </c>
      <c r="BP244" s="2">
        <f t="shared" si="313"/>
        <v>130.0207426216256</v>
      </c>
      <c r="BQ244" s="2">
        <f t="shared" si="314"/>
        <v>309.98495159412005</v>
      </c>
      <c r="BR244" s="2">
        <f t="shared" si="315"/>
        <v>50.235545833608803</v>
      </c>
      <c r="BS244" s="2">
        <f t="shared" si="316"/>
        <v>334.2989157141364</v>
      </c>
      <c r="BU244" s="2">
        <f t="shared" si="325"/>
        <v>3.5692114093565306</v>
      </c>
      <c r="BV244" s="2">
        <f t="shared" si="326"/>
        <v>4.9738084014156536</v>
      </c>
      <c r="BW244" s="2">
        <f t="shared" si="327"/>
        <v>6.4139470248822672</v>
      </c>
      <c r="BX244" s="2">
        <f t="shared" si="328"/>
        <v>7.5455782979458172</v>
      </c>
      <c r="BY244" s="2">
        <f t="shared" si="329"/>
        <v>8.1374228989742132</v>
      </c>
      <c r="CA244" s="2">
        <f t="shared" si="330"/>
        <v>4.2488149938666462</v>
      </c>
      <c r="CB244" s="2">
        <f t="shared" si="331"/>
        <v>5.9208573796318262</v>
      </c>
      <c r="CC244" s="2">
        <f t="shared" si="332"/>
        <v>7.6352087796612667</v>
      </c>
      <c r="CD244" s="2">
        <f t="shared" si="334"/>
        <v>8.9823108055924337</v>
      </c>
      <c r="CE244" s="2">
        <f t="shared" si="333"/>
        <v>9.6868468855501675</v>
      </c>
      <c r="CG244" s="2">
        <f t="shared" si="335"/>
        <v>90.899380510855693</v>
      </c>
      <c r="CH244" s="2">
        <f t="shared" si="336"/>
        <v>126.67114682060297</v>
      </c>
      <c r="CI244" s="2">
        <f t="shared" si="337"/>
        <v>163.34807449703672</v>
      </c>
      <c r="CJ244" s="2">
        <f t="shared" si="338"/>
        <v>192.16804896493534</v>
      </c>
      <c r="CK244" s="2">
        <f t="shared" si="339"/>
        <v>207.24093241788682</v>
      </c>
    </row>
    <row r="245" spans="1:89">
      <c r="A245" s="2">
        <v>1.4</v>
      </c>
      <c r="B245" s="2">
        <f t="shared" si="349"/>
        <v>1425.6532011203408</v>
      </c>
      <c r="C245" s="3">
        <v>23.2</v>
      </c>
      <c r="D245" s="2">
        <f t="shared" si="350"/>
        <v>59.976885556780601</v>
      </c>
      <c r="E245" s="2">
        <f t="shared" si="351"/>
        <v>18.011472546857771</v>
      </c>
      <c r="F245" s="2">
        <v>0</v>
      </c>
      <c r="G245" s="2">
        <f t="shared" si="345"/>
        <v>1.1661362734288865</v>
      </c>
      <c r="H245" s="3">
        <f t="shared" si="352"/>
        <v>79.154494377067266</v>
      </c>
      <c r="J245" s="2">
        <f t="shared" si="343"/>
        <v>75.771926823345581</v>
      </c>
      <c r="K245" s="2">
        <f t="shared" si="340"/>
        <v>22.754832418051649</v>
      </c>
      <c r="L245" s="2">
        <f t="shared" si="341"/>
        <v>0</v>
      </c>
      <c r="M245" s="2">
        <f t="shared" si="344"/>
        <v>1.473240758602762</v>
      </c>
      <c r="N245" s="3">
        <f t="shared" si="346"/>
        <v>99.999999999999986</v>
      </c>
      <c r="O245" s="2">
        <v>8.0000000000000002E-3</v>
      </c>
      <c r="P245" s="2">
        <f t="shared" si="291"/>
        <v>6.4558566657205455E-2</v>
      </c>
      <c r="Q245" s="2">
        <f t="shared" si="292"/>
        <v>0.18139946634072879</v>
      </c>
      <c r="R245" s="2">
        <v>0.3</v>
      </c>
      <c r="S245" s="2">
        <f t="shared" si="342"/>
        <v>2.5171670076019202E-2</v>
      </c>
      <c r="T245" s="2">
        <v>0.12</v>
      </c>
      <c r="U245" s="2">
        <f t="shared" si="280"/>
        <v>0.65316063162648086</v>
      </c>
      <c r="V245" s="2">
        <f t="shared" si="293"/>
        <v>0.95666540929531685</v>
      </c>
      <c r="W245" s="2">
        <v>0.06</v>
      </c>
      <c r="X245" s="2">
        <f t="shared" si="324"/>
        <v>0.24043586379046972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7"/>
        <v>7.5382456332755532E-2</v>
      </c>
      <c r="AD245" s="2">
        <f t="shared" si="281"/>
        <v>0.12216972450579422</v>
      </c>
      <c r="AE245" s="2">
        <f t="shared" si="294"/>
        <v>0.512759687712115</v>
      </c>
      <c r="AF245" s="2">
        <f t="shared" si="295"/>
        <v>1.055140644889428</v>
      </c>
      <c r="AG245" s="2">
        <f t="shared" si="282"/>
        <v>7.0220808184715882</v>
      </c>
      <c r="AH245" s="2">
        <f t="shared" si="318"/>
        <v>0.31270011861877989</v>
      </c>
      <c r="AI245" s="2">
        <f t="shared" si="283"/>
        <v>6.7447148662794457E-2</v>
      </c>
      <c r="AJ245" s="2">
        <f t="shared" si="296"/>
        <v>0.32502283519427067</v>
      </c>
      <c r="AK245" s="2">
        <f t="shared" si="297"/>
        <v>0.57057186503954627</v>
      </c>
      <c r="AL245" s="2">
        <f t="shared" si="284"/>
        <v>4.5757872467060894</v>
      </c>
      <c r="AM245" s="2">
        <f t="shared" si="319"/>
        <v>0.19247676834348343</v>
      </c>
      <c r="AN245" s="2">
        <f t="shared" si="285"/>
        <v>3.7236049120544117E-2</v>
      </c>
      <c r="AO245" s="2">
        <f t="shared" si="298"/>
        <v>0.20602213069649994</v>
      </c>
      <c r="AP245" s="2">
        <f t="shared" si="299"/>
        <v>0.30853920257125728</v>
      </c>
      <c r="AQ245" s="2">
        <f t="shared" si="286"/>
        <v>2.9817128951351735</v>
      </c>
      <c r="AR245" s="2">
        <f t="shared" si="320"/>
        <v>0.11902227215125741</v>
      </c>
      <c r="AS245" s="2">
        <f t="shared" si="287"/>
        <v>2.0557182647402489E-2</v>
      </c>
      <c r="AT245" s="2">
        <f t="shared" si="300"/>
        <v>0.13059118849712711</v>
      </c>
      <c r="AU245" s="2">
        <f t="shared" si="301"/>
        <v>0.1668439075885895</v>
      </c>
      <c r="AV245" s="2">
        <f t="shared" si="288"/>
        <v>1.9429687854074387</v>
      </c>
      <c r="AW245" s="2">
        <f t="shared" si="321"/>
        <v>7.3916987561345945E-2</v>
      </c>
      <c r="AX245" s="2">
        <f t="shared" si="289"/>
        <v>1.1349156754804791E-2</v>
      </c>
      <c r="AY245" s="2">
        <f t="shared" si="302"/>
        <v>8.2777798945372974E-2</v>
      </c>
      <c r="AZ245" s="2">
        <f t="shared" si="303"/>
        <v>9.0221564285662886E-2</v>
      </c>
      <c r="BA245" s="2">
        <f t="shared" si="290"/>
        <v>1.2660936293453955</v>
      </c>
      <c r="BB245" s="2">
        <f t="shared" si="322"/>
        <v>4.6088031570278166E-2</v>
      </c>
      <c r="BD245" s="2">
        <f t="shared" si="347"/>
        <v>40.04136803465898</v>
      </c>
      <c r="BE245" s="2">
        <f t="shared" si="348"/>
        <v>3436.3575142421246</v>
      </c>
      <c r="BF245" s="2">
        <f t="shared" si="304"/>
        <v>36.716415246382411</v>
      </c>
      <c r="BG245" s="2">
        <f t="shared" si="305"/>
        <v>41.062853454846248</v>
      </c>
      <c r="BH245" s="2">
        <f t="shared" si="323"/>
        <v>0.48356218431055814</v>
      </c>
      <c r="BI245" s="2">
        <f t="shared" si="306"/>
        <v>1.6082244206968508</v>
      </c>
      <c r="BJ245" s="2">
        <f t="shared" si="307"/>
        <v>187.25980851531716</v>
      </c>
      <c r="BK245" s="2">
        <f t="shared" si="308"/>
        <v>146.80429453585546</v>
      </c>
      <c r="BL245" s="2">
        <f t="shared" si="309"/>
        <v>213.94082233669212</v>
      </c>
      <c r="BM245" s="2">
        <f t="shared" si="310"/>
        <v>204.37376725720361</v>
      </c>
      <c r="BN245" s="2">
        <f t="shared" si="311"/>
        <v>196.65296925709484</v>
      </c>
      <c r="BO245" s="2">
        <f t="shared" si="312"/>
        <v>263.20753496938426</v>
      </c>
      <c r="BP245" s="2">
        <f t="shared" si="313"/>
        <v>128.46083523276209</v>
      </c>
      <c r="BQ245" s="2">
        <f t="shared" si="314"/>
        <v>309.20252005807976</v>
      </c>
      <c r="BR245" s="2">
        <f t="shared" si="315"/>
        <v>49.12060718308534</v>
      </c>
      <c r="BS245" s="2">
        <f t="shared" si="316"/>
        <v>333.06969886701984</v>
      </c>
      <c r="BU245" s="2">
        <f t="shared" si="325"/>
        <v>3.5751118635066406</v>
      </c>
      <c r="BV245" s="2">
        <f t="shared" si="326"/>
        <v>4.9770960871469434</v>
      </c>
      <c r="BW245" s="2">
        <f t="shared" si="327"/>
        <v>6.4098695736966729</v>
      </c>
      <c r="BX245" s="2">
        <f t="shared" si="328"/>
        <v>7.529981334543316</v>
      </c>
      <c r="BY245" s="2">
        <f t="shared" si="329"/>
        <v>8.1112166068359492</v>
      </c>
      <c r="CA245" s="2">
        <f t="shared" si="330"/>
        <v>4.2720902562500855</v>
      </c>
      <c r="CB245" s="2">
        <f t="shared" si="331"/>
        <v>5.9473953571526872</v>
      </c>
      <c r="CC245" s="2">
        <f t="shared" si="332"/>
        <v>7.659492176774676</v>
      </c>
      <c r="CD245" s="2">
        <f t="shared" si="334"/>
        <v>8.9979729634235444</v>
      </c>
      <c r="CE245" s="2">
        <f t="shared" si="333"/>
        <v>9.6925217322877142</v>
      </c>
      <c r="CG245" s="2">
        <f t="shared" si="335"/>
        <v>91.283463082997159</v>
      </c>
      <c r="CH245" s="2">
        <f t="shared" si="336"/>
        <v>127.08037797899347</v>
      </c>
      <c r="CI245" s="2">
        <f t="shared" si="337"/>
        <v>163.66343626055328</v>
      </c>
      <c r="CJ245" s="2">
        <f t="shared" si="338"/>
        <v>192.26329116685153</v>
      </c>
      <c r="CK245" s="2">
        <f t="shared" si="339"/>
        <v>207.10399281382587</v>
      </c>
    </row>
    <row r="246" spans="1:89">
      <c r="A246" s="2">
        <v>1.4</v>
      </c>
      <c r="B246" s="2">
        <f t="shared" si="349"/>
        <v>1426.3674868346263</v>
      </c>
      <c r="C246" s="3">
        <v>23.3</v>
      </c>
      <c r="D246" s="2">
        <f t="shared" si="350"/>
        <v>59.981685556780597</v>
      </c>
      <c r="E246" s="2">
        <f t="shared" si="351"/>
        <v>17.913372546857769</v>
      </c>
      <c r="F246" s="2">
        <v>0</v>
      </c>
      <c r="G246" s="2">
        <f t="shared" si="345"/>
        <v>1.1630362734288864</v>
      </c>
      <c r="H246" s="3">
        <f t="shared" si="352"/>
        <v>79.058094377067249</v>
      </c>
      <c r="J246" s="2">
        <f t="shared" si="343"/>
        <v>75.870391298199266</v>
      </c>
      <c r="K246" s="2">
        <f t="shared" si="340"/>
        <v>22.658492704643262</v>
      </c>
      <c r="L246" s="2">
        <f t="shared" si="341"/>
        <v>0</v>
      </c>
      <c r="M246" s="2">
        <f t="shared" si="344"/>
        <v>1.4711159971574697</v>
      </c>
      <c r="N246" s="3">
        <f t="shared" si="346"/>
        <v>100</v>
      </c>
      <c r="O246" s="2">
        <v>8.0000000000000002E-3</v>
      </c>
      <c r="P246" s="2">
        <f t="shared" si="291"/>
        <v>6.4421785567943909E-2</v>
      </c>
      <c r="Q246" s="2">
        <f t="shared" si="292"/>
        <v>0.18131423352241222</v>
      </c>
      <c r="R246" s="2">
        <v>0.3</v>
      </c>
      <c r="S246" s="2">
        <f t="shared" si="342"/>
        <v>2.5079984878441843E-2</v>
      </c>
      <c r="T246" s="2">
        <v>0.12</v>
      </c>
      <c r="U246" s="2">
        <f t="shared" si="280"/>
        <v>0.65319865953874523</v>
      </c>
      <c r="V246" s="2">
        <f t="shared" si="293"/>
        <v>0.95551184182870741</v>
      </c>
      <c r="W246" s="2">
        <v>0.06</v>
      </c>
      <c r="X246" s="2">
        <f t="shared" si="324"/>
        <v>0.23993210977454776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7"/>
        <v>7.5195809142157413E-2</v>
      </c>
      <c r="AD246" s="2">
        <f t="shared" si="281"/>
        <v>0.12203958028041649</v>
      </c>
      <c r="AE246" s="2">
        <f t="shared" si="294"/>
        <v>0.51101560540702473</v>
      </c>
      <c r="AF246" s="2">
        <f t="shared" si="295"/>
        <v>1.0517098837431238</v>
      </c>
      <c r="AG246" s="2">
        <f t="shared" si="282"/>
        <v>7.0122990793397371</v>
      </c>
      <c r="AH246" s="2">
        <f t="shared" si="318"/>
        <v>0.31153939429286415</v>
      </c>
      <c r="AI246" s="2">
        <f t="shared" si="283"/>
        <v>6.7375298972110739E-2</v>
      </c>
      <c r="AJ246" s="2">
        <f t="shared" si="296"/>
        <v>0.32391731424713482</v>
      </c>
      <c r="AK246" s="2">
        <f t="shared" si="297"/>
        <v>0.56871666611868854</v>
      </c>
      <c r="AL246" s="2">
        <f t="shared" si="284"/>
        <v>4.5694131877444795</v>
      </c>
      <c r="AM246" s="2">
        <f t="shared" si="319"/>
        <v>0.1917340523673676</v>
      </c>
      <c r="AN246" s="2">
        <f t="shared" si="285"/>
        <v>3.719638252729833E-2</v>
      </c>
      <c r="AO246" s="2">
        <f t="shared" si="298"/>
        <v>0.20532137445295043</v>
      </c>
      <c r="AP246" s="2">
        <f t="shared" si="299"/>
        <v>0.3075359957348795</v>
      </c>
      <c r="AQ246" s="2">
        <f t="shared" si="286"/>
        <v>2.9775593773303699</v>
      </c>
      <c r="AR246" s="2">
        <f t="shared" si="320"/>
        <v>0.11854712194850073</v>
      </c>
      <c r="AS246" s="2">
        <f t="shared" si="287"/>
        <v>2.0535283616178363E-2</v>
      </c>
      <c r="AT246" s="2">
        <f t="shared" si="300"/>
        <v>0.13014700033936696</v>
      </c>
      <c r="AU246" s="2">
        <f t="shared" si="301"/>
        <v>0.16630141915500965</v>
      </c>
      <c r="AV246" s="2">
        <f t="shared" si="288"/>
        <v>1.9402622352705916</v>
      </c>
      <c r="AW246" s="2">
        <f t="shared" si="321"/>
        <v>7.3613056740867808E-2</v>
      </c>
      <c r="AX246" s="2">
        <f t="shared" si="289"/>
        <v>1.1337066793723847E-2</v>
      </c>
      <c r="AY246" s="2">
        <f t="shared" si="302"/>
        <v>8.2496241526069783E-2</v>
      </c>
      <c r="AZ246" s="2">
        <f t="shared" si="303"/>
        <v>8.99282113200566E-2</v>
      </c>
      <c r="BA246" s="2">
        <f t="shared" si="290"/>
        <v>1.2643299644262767</v>
      </c>
      <c r="BB246" s="2">
        <f t="shared" si="322"/>
        <v>4.5893642169456204E-2</v>
      </c>
      <c r="BD246" s="2">
        <f t="shared" si="347"/>
        <v>38.233398922810501</v>
      </c>
      <c r="BE246" s="2">
        <f t="shared" si="348"/>
        <v>3421.773290571226</v>
      </c>
      <c r="BF246" s="2">
        <f t="shared" si="304"/>
        <v>36.642464957040403</v>
      </c>
      <c r="BG246" s="2">
        <f t="shared" si="305"/>
        <v>41.043881830392145</v>
      </c>
      <c r="BH246" s="2">
        <f t="shared" si="323"/>
        <v>0.47710628336124089</v>
      </c>
      <c r="BI246" s="2">
        <f t="shared" si="306"/>
        <v>1.6033698364164406</v>
      </c>
      <c r="BJ246" s="2">
        <f t="shared" si="307"/>
        <v>187.41906519296089</v>
      </c>
      <c r="BK246" s="2">
        <f t="shared" si="308"/>
        <v>146.97860685627222</v>
      </c>
      <c r="BL246" s="2">
        <f t="shared" si="309"/>
        <v>213.5981057790265</v>
      </c>
      <c r="BM246" s="2">
        <f t="shared" si="310"/>
        <v>204.41335669291956</v>
      </c>
      <c r="BN246" s="2">
        <f t="shared" si="311"/>
        <v>195.54762204312613</v>
      </c>
      <c r="BO246" s="2">
        <f t="shared" si="312"/>
        <v>262.91714907699691</v>
      </c>
      <c r="BP246" s="2">
        <f t="shared" si="313"/>
        <v>126.90804937059335</v>
      </c>
      <c r="BQ246" s="2">
        <f t="shared" si="314"/>
        <v>308.42014035555837</v>
      </c>
      <c r="BR246" s="2">
        <f t="shared" si="315"/>
        <v>48.02319295972228</v>
      </c>
      <c r="BS246" s="2">
        <f t="shared" si="316"/>
        <v>331.84632330518593</v>
      </c>
      <c r="BU246" s="2">
        <f t="shared" si="325"/>
        <v>3.581011354229112</v>
      </c>
      <c r="BV246" s="2">
        <f t="shared" si="326"/>
        <v>4.9803612031052023</v>
      </c>
      <c r="BW246" s="2">
        <f t="shared" si="327"/>
        <v>6.405757383365045</v>
      </c>
      <c r="BX246" s="2">
        <f t="shared" si="328"/>
        <v>7.5143998715828006</v>
      </c>
      <c r="BY246" s="2">
        <f t="shared" si="329"/>
        <v>8.0851593101376835</v>
      </c>
      <c r="CA246" s="2">
        <f t="shared" si="330"/>
        <v>4.2953928964632198</v>
      </c>
      <c r="CB246" s="2">
        <f t="shared" si="331"/>
        <v>5.973901229990461</v>
      </c>
      <c r="CC246" s="2">
        <f t="shared" si="332"/>
        <v>7.683651918187306</v>
      </c>
      <c r="CD246" s="2">
        <f t="shared" si="334"/>
        <v>9.0134592261099549</v>
      </c>
      <c r="CE246" s="2">
        <f t="shared" si="333"/>
        <v>9.6980803555745787</v>
      </c>
      <c r="CG246" s="2">
        <f t="shared" si="335"/>
        <v>91.668561749154492</v>
      </c>
      <c r="CH246" s="2">
        <f t="shared" si="336"/>
        <v>127.48983550157521</v>
      </c>
      <c r="CI246" s="2">
        <f t="shared" si="337"/>
        <v>163.97785657775708</v>
      </c>
      <c r="CJ246" s="2">
        <f t="shared" si="338"/>
        <v>192.35745450025601</v>
      </c>
      <c r="CK246" s="2">
        <f t="shared" si="339"/>
        <v>206.96804677757206</v>
      </c>
    </row>
    <row r="247" spans="1:89">
      <c r="A247" s="2">
        <v>1.4</v>
      </c>
      <c r="B247" s="2">
        <f t="shared" si="349"/>
        <v>1427.0817725489121</v>
      </c>
      <c r="C247" s="3">
        <v>23.4</v>
      </c>
      <c r="D247" s="2">
        <f t="shared" si="350"/>
        <v>59.9864855567806</v>
      </c>
      <c r="E247" s="2">
        <f t="shared" si="351"/>
        <v>17.81527254685777</v>
      </c>
      <c r="F247" s="2">
        <v>0</v>
      </c>
      <c r="G247" s="2">
        <f t="shared" si="345"/>
        <v>1.1599362734288865</v>
      </c>
      <c r="H247" s="3">
        <f t="shared" si="352"/>
        <v>78.961694377067261</v>
      </c>
      <c r="J247" s="2">
        <f t="shared" si="343"/>
        <v>75.969096192802056</v>
      </c>
      <c r="K247" s="2">
        <f t="shared" si="340"/>
        <v>22.561917759495085</v>
      </c>
      <c r="L247" s="2">
        <f t="shared" si="341"/>
        <v>0</v>
      </c>
      <c r="M247" s="2">
        <f t="shared" si="344"/>
        <v>1.4689860477028531</v>
      </c>
      <c r="N247" s="3">
        <f t="shared" si="346"/>
        <v>100</v>
      </c>
      <c r="O247" s="2">
        <v>8.0000000000000002E-3</v>
      </c>
      <c r="P247" s="2">
        <f t="shared" si="291"/>
        <v>6.4285408839689001E-2</v>
      </c>
      <c r="Q247" s="2">
        <f t="shared" si="292"/>
        <v>0.1812291123158056</v>
      </c>
      <c r="R247" s="2">
        <v>0.3</v>
      </c>
      <c r="S247" s="2">
        <f t="shared" si="342"/>
        <v>2.4988506912298539E-2</v>
      </c>
      <c r="T247" s="2">
        <v>0.12</v>
      </c>
      <c r="U247" s="2">
        <f t="shared" si="280"/>
        <v>0.65323665771038486</v>
      </c>
      <c r="V247" s="2">
        <f t="shared" si="293"/>
        <v>0.95436063285837003</v>
      </c>
      <c r="W247" s="2">
        <v>0.06</v>
      </c>
      <c r="X247" s="2">
        <f t="shared" si="324"/>
        <v>0.23942702454747561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7"/>
        <v>7.5008706216932078E-2</v>
      </c>
      <c r="AD247" s="2">
        <f t="shared" si="281"/>
        <v>0.12190968386963759</v>
      </c>
      <c r="AE247" s="2">
        <f t="shared" si="294"/>
        <v>0.50927891330728947</v>
      </c>
      <c r="AF247" s="2">
        <f t="shared" si="295"/>
        <v>1.048293146178102</v>
      </c>
      <c r="AG247" s="2">
        <f t="shared" si="282"/>
        <v>7.0025391678086315</v>
      </c>
      <c r="AH247" s="2">
        <f t="shared" si="318"/>
        <v>0.31038309795414309</v>
      </c>
      <c r="AI247" s="2">
        <f t="shared" si="283"/>
        <v>6.7303586094276169E-2</v>
      </c>
      <c r="AJ247" s="2">
        <f t="shared" si="296"/>
        <v>0.32281647772733346</v>
      </c>
      <c r="AK247" s="2">
        <f t="shared" si="297"/>
        <v>0.56686905051003245</v>
      </c>
      <c r="AL247" s="2">
        <f t="shared" si="284"/>
        <v>4.5630533522672883</v>
      </c>
      <c r="AM247" s="2">
        <f t="shared" si="319"/>
        <v>0.19099413137414956</v>
      </c>
      <c r="AN247" s="2">
        <f t="shared" si="285"/>
        <v>3.7156791465339969E-2</v>
      </c>
      <c r="AO247" s="2">
        <f t="shared" si="298"/>
        <v>0.20462358752600288</v>
      </c>
      <c r="AP247" s="2">
        <f t="shared" si="299"/>
        <v>0.30653688960735692</v>
      </c>
      <c r="AQ247" s="2">
        <f t="shared" si="286"/>
        <v>2.9734151279518772</v>
      </c>
      <c r="AR247" s="2">
        <f t="shared" si="320"/>
        <v>0.1180737375545072</v>
      </c>
      <c r="AS247" s="2">
        <f t="shared" si="287"/>
        <v>2.0513426284073988E-2</v>
      </c>
      <c r="AT247" s="2">
        <f t="shared" si="300"/>
        <v>0.12970469434146384</v>
      </c>
      <c r="AU247" s="2">
        <f t="shared" si="301"/>
        <v>0.16576114819747043</v>
      </c>
      <c r="AV247" s="2">
        <f t="shared" si="288"/>
        <v>1.9375617247034964</v>
      </c>
      <c r="AW247" s="2">
        <f t="shared" si="321"/>
        <v>7.3310242415238383E-2</v>
      </c>
      <c r="AX247" s="2">
        <f t="shared" si="289"/>
        <v>1.1324999853786153E-2</v>
      </c>
      <c r="AY247" s="2">
        <f t="shared" si="302"/>
        <v>8.2215877150891736E-2</v>
      </c>
      <c r="AZ247" s="2">
        <f t="shared" si="303"/>
        <v>8.9636057464205332E-2</v>
      </c>
      <c r="BA247" s="2">
        <f t="shared" si="290"/>
        <v>1.2625702350622963</v>
      </c>
      <c r="BB247" s="2">
        <f t="shared" si="322"/>
        <v>4.5699959216303453E-2</v>
      </c>
      <c r="BD247" s="2">
        <f t="shared" si="347"/>
        <v>36.498072583216739</v>
      </c>
      <c r="BE247" s="2">
        <f t="shared" si="348"/>
        <v>3407.3063024601665</v>
      </c>
      <c r="BF247" s="2">
        <f t="shared" si="304"/>
        <v>36.568414836155135</v>
      </c>
      <c r="BG247" s="2">
        <f t="shared" si="305"/>
        <v>41.024755903066342</v>
      </c>
      <c r="BH247" s="2">
        <f t="shared" si="323"/>
        <v>0.47071237436396407</v>
      </c>
      <c r="BI247" s="2">
        <f t="shared" si="306"/>
        <v>1.5985294199119429</v>
      </c>
      <c r="BJ247" s="2">
        <f t="shared" si="307"/>
        <v>187.57477090383469</v>
      </c>
      <c r="BK247" s="2">
        <f t="shared" si="308"/>
        <v>147.15209473681736</v>
      </c>
      <c r="BL247" s="2">
        <f t="shared" si="309"/>
        <v>213.24890767301886</v>
      </c>
      <c r="BM247" s="2">
        <f t="shared" si="310"/>
        <v>204.45111545779179</v>
      </c>
      <c r="BN247" s="2">
        <f t="shared" si="311"/>
        <v>194.43774485676798</v>
      </c>
      <c r="BO247" s="2">
        <f t="shared" si="312"/>
        <v>262.62450205041472</v>
      </c>
      <c r="BP247" s="2">
        <f t="shared" si="313"/>
        <v>125.362513594313</v>
      </c>
      <c r="BQ247" s="2">
        <f t="shared" si="314"/>
        <v>307.63784280529666</v>
      </c>
      <c r="BR247" s="2">
        <f t="shared" si="315"/>
        <v>46.9431943753913</v>
      </c>
      <c r="BS247" s="2">
        <f t="shared" si="316"/>
        <v>330.6287885661697</v>
      </c>
      <c r="BU247" s="2">
        <f t="shared" si="325"/>
        <v>3.5869096962943456</v>
      </c>
      <c r="BV247" s="2">
        <f t="shared" si="326"/>
        <v>4.9836034598443604</v>
      </c>
      <c r="BW247" s="2">
        <f t="shared" si="327"/>
        <v>6.4016103513436189</v>
      </c>
      <c r="BX247" s="2">
        <f t="shared" si="328"/>
        <v>7.4988342046979168</v>
      </c>
      <c r="BY247" s="2">
        <f t="shared" si="329"/>
        <v>8.0592505985259812</v>
      </c>
      <c r="CA247" s="2">
        <f t="shared" si="330"/>
        <v>4.3187222302429813</v>
      </c>
      <c r="CB247" s="2">
        <f t="shared" si="331"/>
        <v>6.000373823456159</v>
      </c>
      <c r="CC247" s="2">
        <f t="shared" si="332"/>
        <v>7.7076869156375158</v>
      </c>
      <c r="CD247" s="2">
        <f t="shared" si="334"/>
        <v>9.0287698110138752</v>
      </c>
      <c r="CE247" s="2">
        <f t="shared" si="333"/>
        <v>9.7035241101584209</v>
      </c>
      <c r="CG247" s="2">
        <f t="shared" si="335"/>
        <v>92.054667811445995</v>
      </c>
      <c r="CH247" s="2">
        <f t="shared" si="336"/>
        <v>127.89950119845417</v>
      </c>
      <c r="CI247" s="2">
        <f t="shared" si="337"/>
        <v>164.29131599272145</v>
      </c>
      <c r="CJ247" s="2">
        <f t="shared" si="338"/>
        <v>192.45053545667199</v>
      </c>
      <c r="CK247" s="2">
        <f t="shared" si="339"/>
        <v>206.83309574895583</v>
      </c>
    </row>
    <row r="248" spans="1:89">
      <c r="A248" s="2">
        <v>1.4</v>
      </c>
      <c r="B248" s="2">
        <f t="shared" si="349"/>
        <v>1427.7960582631979</v>
      </c>
      <c r="C248" s="3">
        <v>23.5</v>
      </c>
      <c r="D248" s="2">
        <f t="shared" si="350"/>
        <v>59.991285556780603</v>
      </c>
      <c r="E248" s="2">
        <f t="shared" si="351"/>
        <v>17.717172546857768</v>
      </c>
      <c r="F248" s="2">
        <v>0</v>
      </c>
      <c r="G248" s="2">
        <f t="shared" si="345"/>
        <v>1.1568362734288864</v>
      </c>
      <c r="H248" s="3">
        <f t="shared" si="352"/>
        <v>78.865294377067258</v>
      </c>
      <c r="J248" s="2">
        <f t="shared" si="343"/>
        <v>76.068042388776135</v>
      </c>
      <c r="K248" s="2">
        <f t="shared" si="340"/>
        <v>22.465106720009448</v>
      </c>
      <c r="L248" s="2">
        <f t="shared" si="341"/>
        <v>0</v>
      </c>
      <c r="M248" s="2">
        <f t="shared" si="344"/>
        <v>1.4668508912144194</v>
      </c>
      <c r="N248" s="3">
        <f t="shared" si="346"/>
        <v>100</v>
      </c>
      <c r="O248" s="2">
        <v>8.0000000000000002E-3</v>
      </c>
      <c r="P248" s="2">
        <f t="shared" si="291"/>
        <v>6.4149434986863763E-2</v>
      </c>
      <c r="Q248" s="2">
        <f t="shared" si="292"/>
        <v>0.18114410251118659</v>
      </c>
      <c r="R248" s="2">
        <v>0.3</v>
      </c>
      <c r="S248" s="2">
        <f t="shared" si="342"/>
        <v>2.4897235094827375E-2</v>
      </c>
      <c r="T248" s="2">
        <v>0.12</v>
      </c>
      <c r="U248" s="2">
        <f t="shared" si="280"/>
        <v>0.65327462617621146</v>
      </c>
      <c r="V248" s="2">
        <f t="shared" si="293"/>
        <v>0.95321177599266149</v>
      </c>
      <c r="W248" s="2">
        <v>0.06</v>
      </c>
      <c r="X248" s="2">
        <f t="shared" si="324"/>
        <v>0.23892060334648871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7"/>
        <v>7.4821145885895154E-2</v>
      </c>
      <c r="AD248" s="2">
        <f t="shared" si="281"/>
        <v>0.12178003463976377</v>
      </c>
      <c r="AE248" s="2">
        <f t="shared" si="294"/>
        <v>0.5075495745401053</v>
      </c>
      <c r="AF248" s="2">
        <f t="shared" si="295"/>
        <v>1.0448903643643992</v>
      </c>
      <c r="AG248" s="2">
        <f t="shared" si="282"/>
        <v>6.9928010203333582</v>
      </c>
      <c r="AH248" s="2">
        <f t="shared" si="318"/>
        <v>0.30923120603584114</v>
      </c>
      <c r="AI248" s="2">
        <f t="shared" si="283"/>
        <v>6.7232009679442706E-2</v>
      </c>
      <c r="AJ248" s="2">
        <f t="shared" si="296"/>
        <v>0.32172030226231296</v>
      </c>
      <c r="AK248" s="2">
        <f t="shared" si="297"/>
        <v>0.5650289815342322</v>
      </c>
      <c r="AL248" s="2">
        <f t="shared" si="284"/>
        <v>4.5567076988668482</v>
      </c>
      <c r="AM248" s="2">
        <f t="shared" si="319"/>
        <v>0.19025699035581453</v>
      </c>
      <c r="AN248" s="2">
        <f t="shared" si="285"/>
        <v>3.7117275741525818E-2</v>
      </c>
      <c r="AO248" s="2">
        <f t="shared" si="298"/>
        <v>0.2039287551005034</v>
      </c>
      <c r="AP248" s="2">
        <f t="shared" si="299"/>
        <v>0.30554186435417491</v>
      </c>
      <c r="AQ248" s="2">
        <f t="shared" si="286"/>
        <v>2.9692801200172823</v>
      </c>
      <c r="AR248" s="2">
        <f t="shared" si="320"/>
        <v>0.11760210941386365</v>
      </c>
      <c r="AS248" s="2">
        <f t="shared" si="287"/>
        <v>2.0491610544459353E-2</v>
      </c>
      <c r="AT248" s="2">
        <f t="shared" si="300"/>
        <v>0.12926426111254055</v>
      </c>
      <c r="AU248" s="2">
        <f t="shared" si="301"/>
        <v>0.16522308399037222</v>
      </c>
      <c r="AV248" s="2">
        <f t="shared" si="288"/>
        <v>1.9348672361236472</v>
      </c>
      <c r="AW248" s="2">
        <f t="shared" si="321"/>
        <v>7.3008538501761699E-2</v>
      </c>
      <c r="AX248" s="2">
        <f t="shared" si="289"/>
        <v>1.1312955876123685E-2</v>
      </c>
      <c r="AY248" s="2">
        <f t="shared" si="302"/>
        <v>8.1936699867246165E-2</v>
      </c>
      <c r="AZ248" s="2">
        <f t="shared" si="303"/>
        <v>8.9345096918194672E-2</v>
      </c>
      <c r="BA248" s="2">
        <f t="shared" si="290"/>
        <v>1.2608144297961938</v>
      </c>
      <c r="BB248" s="2">
        <f t="shared" si="322"/>
        <v>4.5506978839329457E-2</v>
      </c>
      <c r="BD248" s="2">
        <f t="shared" si="347"/>
        <v>34.832873222933067</v>
      </c>
      <c r="BE248" s="2">
        <f t="shared" si="348"/>
        <v>3392.9553516974543</v>
      </c>
      <c r="BF248" s="2">
        <f t="shared" si="304"/>
        <v>36.494264318591839</v>
      </c>
      <c r="BG248" s="2">
        <f t="shared" si="305"/>
        <v>41.00547721547283</v>
      </c>
      <c r="BH248" s="2">
        <f t="shared" si="323"/>
        <v>0.46438009954910908</v>
      </c>
      <c r="BI248" s="2">
        <f t="shared" si="306"/>
        <v>1.59370325259125</v>
      </c>
      <c r="BJ248" s="2">
        <f t="shared" si="307"/>
        <v>187.72690035320045</v>
      </c>
      <c r="BK248" s="2">
        <f t="shared" si="308"/>
        <v>147.32475348412115</v>
      </c>
      <c r="BL248" s="2">
        <f t="shared" si="309"/>
        <v>212.8932262413733</v>
      </c>
      <c r="BM248" s="2">
        <f t="shared" si="310"/>
        <v>204.48703933346661</v>
      </c>
      <c r="BN248" s="2">
        <f t="shared" si="311"/>
        <v>193.32342672840028</v>
      </c>
      <c r="BO248" s="2">
        <f t="shared" si="312"/>
        <v>262.32960385755507</v>
      </c>
      <c r="BP248" s="2">
        <f t="shared" si="313"/>
        <v>123.82435487020588</v>
      </c>
      <c r="BQ248" s="2">
        <f t="shared" si="314"/>
        <v>306.85565775025373</v>
      </c>
      <c r="BR248" s="2">
        <f t="shared" si="315"/>
        <v>45.880499909798239</v>
      </c>
      <c r="BS248" s="2">
        <f t="shared" si="316"/>
        <v>329.4170937208234</v>
      </c>
      <c r="BU248" s="2">
        <f t="shared" si="325"/>
        <v>3.5928067050645192</v>
      </c>
      <c r="BV248" s="2">
        <f t="shared" si="326"/>
        <v>4.9868225715053098</v>
      </c>
      <c r="BW248" s="2">
        <f t="shared" si="327"/>
        <v>6.3974283844834456</v>
      </c>
      <c r="BX248" s="2">
        <f t="shared" si="328"/>
        <v>7.4832846387278753</v>
      </c>
      <c r="BY248" s="2">
        <f t="shared" si="329"/>
        <v>8.0334900625549253</v>
      </c>
      <c r="CA248" s="2">
        <f t="shared" si="330"/>
        <v>4.3420775758341872</v>
      </c>
      <c r="CB248" s="2">
        <f t="shared" si="331"/>
        <v>6.026811971786314</v>
      </c>
      <c r="CC248" s="2">
        <f t="shared" si="332"/>
        <v>7.7315961062179843</v>
      </c>
      <c r="CD248" s="2">
        <f t="shared" si="334"/>
        <v>9.0439049720102442</v>
      </c>
      <c r="CE248" s="2">
        <f t="shared" si="333"/>
        <v>9.7088543636750195</v>
      </c>
      <c r="CG248" s="2">
        <f t="shared" si="335"/>
        <v>92.441772484671404</v>
      </c>
      <c r="CH248" s="2">
        <f t="shared" si="336"/>
        <v>128.30935683979121</v>
      </c>
      <c r="CI248" s="2">
        <f t="shared" si="337"/>
        <v>164.60379523667626</v>
      </c>
      <c r="CJ248" s="2">
        <f t="shared" si="338"/>
        <v>192.54253089546495</v>
      </c>
      <c r="CK248" s="2">
        <f t="shared" si="339"/>
        <v>206.69914125180722</v>
      </c>
    </row>
    <row r="249" spans="1:89">
      <c r="A249" s="2">
        <v>1.4</v>
      </c>
      <c r="B249" s="2">
        <f t="shared" si="349"/>
        <v>1428.5103439774834</v>
      </c>
      <c r="C249" s="3">
        <v>23.6</v>
      </c>
      <c r="D249" s="2">
        <f t="shared" si="350"/>
        <v>59.996085556780599</v>
      </c>
      <c r="E249" s="2">
        <f t="shared" si="351"/>
        <v>17.619072546857769</v>
      </c>
      <c r="F249" s="2">
        <v>0</v>
      </c>
      <c r="G249" s="2">
        <f t="shared" si="345"/>
        <v>1.1537362734288863</v>
      </c>
      <c r="H249" s="3">
        <f t="shared" si="352"/>
        <v>78.768894377067255</v>
      </c>
      <c r="J249" s="2">
        <f t="shared" si="343"/>
        <v>76.167230772059483</v>
      </c>
      <c r="K249" s="2">
        <f t="shared" si="340"/>
        <v>22.368058719365976</v>
      </c>
      <c r="L249" s="2">
        <f t="shared" si="341"/>
        <v>0</v>
      </c>
      <c r="M249" s="2">
        <f t="shared" si="344"/>
        <v>1.4647105085745429</v>
      </c>
      <c r="N249" s="3">
        <f t="shared" si="346"/>
        <v>100</v>
      </c>
      <c r="O249" s="2">
        <v>8.0000000000000002E-3</v>
      </c>
      <c r="P249" s="2">
        <f t="shared" si="291"/>
        <v>6.4013862530341331E-2</v>
      </c>
      <c r="Q249" s="2">
        <f t="shared" si="292"/>
        <v>0.18105920389934144</v>
      </c>
      <c r="R249" s="2">
        <v>0.3</v>
      </c>
      <c r="S249" s="2">
        <f t="shared" si="342"/>
        <v>2.4806168346809349E-2</v>
      </c>
      <c r="T249" s="2">
        <v>0.12</v>
      </c>
      <c r="U249" s="2">
        <f t="shared" si="280"/>
        <v>0.65331256497098078</v>
      </c>
      <c r="V249" s="2">
        <f t="shared" si="293"/>
        <v>0.95206526486122178</v>
      </c>
      <c r="W249" s="2">
        <v>0.06</v>
      </c>
      <c r="X249" s="2">
        <f t="shared" si="324"/>
        <v>0.23841284138532107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7"/>
        <v>7.4633126469681135E-2</v>
      </c>
      <c r="AD249" s="2">
        <f t="shared" si="281"/>
        <v>0.12165063195910762</v>
      </c>
      <c r="AE249" s="2">
        <f t="shared" si="294"/>
        <v>0.50582755244267474</v>
      </c>
      <c r="AF249" s="2">
        <f t="shared" si="295"/>
        <v>1.0415014708477921</v>
      </c>
      <c r="AG249" s="2">
        <f t="shared" si="282"/>
        <v>6.9830845735941454</v>
      </c>
      <c r="AH249" s="2">
        <f t="shared" si="318"/>
        <v>0.30808369510115269</v>
      </c>
      <c r="AI249" s="2">
        <f t="shared" si="283"/>
        <v>6.716056937886998E-2</v>
      </c>
      <c r="AJ249" s="2">
        <f t="shared" si="296"/>
        <v>0.32062876461263662</v>
      </c>
      <c r="AK249" s="2">
        <f t="shared" si="297"/>
        <v>0.5631964227151246</v>
      </c>
      <c r="AL249" s="2">
        <f t="shared" si="284"/>
        <v>4.5503761862821976</v>
      </c>
      <c r="AM249" s="2">
        <f t="shared" si="319"/>
        <v>0.18952261438651416</v>
      </c>
      <c r="AN249" s="2">
        <f t="shared" si="285"/>
        <v>3.7077835163324184E-2</v>
      </c>
      <c r="AO249" s="2">
        <f t="shared" si="298"/>
        <v>0.20323686244567699</v>
      </c>
      <c r="AP249" s="2">
        <f t="shared" si="299"/>
        <v>0.30455090025069037</v>
      </c>
      <c r="AQ249" s="2">
        <f t="shared" si="286"/>
        <v>2.96515432663977</v>
      </c>
      <c r="AR249" s="2">
        <f t="shared" si="320"/>
        <v>0.11713222802312448</v>
      </c>
      <c r="AS249" s="2">
        <f t="shared" si="287"/>
        <v>2.0469836291042043E-2</v>
      </c>
      <c r="AT249" s="2">
        <f t="shared" si="300"/>
        <v>0.12882569131520494</v>
      </c>
      <c r="AU249" s="2">
        <f t="shared" si="301"/>
        <v>0.16468721586752907</v>
      </c>
      <c r="AV249" s="2">
        <f t="shared" si="288"/>
        <v>1.9321787520108322</v>
      </c>
      <c r="AW249" s="2">
        <f t="shared" si="321"/>
        <v>7.2707938950622081E-2</v>
      </c>
      <c r="AX249" s="2">
        <f t="shared" si="289"/>
        <v>1.13009348020548E-2</v>
      </c>
      <c r="AY249" s="2">
        <f t="shared" si="302"/>
        <v>8.1658703756443046E-2</v>
      </c>
      <c r="AZ249" s="2">
        <f t="shared" si="303"/>
        <v>8.9055323914238524E-2</v>
      </c>
      <c r="BA249" s="2">
        <f t="shared" si="290"/>
        <v>1.259062537211302</v>
      </c>
      <c r="BB249" s="2">
        <f t="shared" si="322"/>
        <v>4.5314697187854552E-2</v>
      </c>
      <c r="BD249" s="2">
        <f t="shared" si="347"/>
        <v>33.235355859104288</v>
      </c>
      <c r="BE249" s="2">
        <f t="shared" si="348"/>
        <v>3378.7192500201727</v>
      </c>
      <c r="BF249" s="2">
        <f t="shared" si="304"/>
        <v>36.420012834851498</v>
      </c>
      <c r="BG249" s="2">
        <f t="shared" si="305"/>
        <v>40.986047281656639</v>
      </c>
      <c r="BH249" s="2">
        <f t="shared" si="323"/>
        <v>0.45810910178545139</v>
      </c>
      <c r="BI249" s="2">
        <f t="shared" si="306"/>
        <v>1.5888914129691913</v>
      </c>
      <c r="BJ249" s="2">
        <f t="shared" si="307"/>
        <v>187.87542828509487</v>
      </c>
      <c r="BK249" s="2">
        <f t="shared" si="308"/>
        <v>147.49657837734563</v>
      </c>
      <c r="BL249" s="2">
        <f t="shared" si="309"/>
        <v>212.53106027381344</v>
      </c>
      <c r="BM249" s="2">
        <f t="shared" si="310"/>
        <v>204.52112416795958</v>
      </c>
      <c r="BN249" s="2">
        <f t="shared" si="311"/>
        <v>192.2047574885631</v>
      </c>
      <c r="BO249" s="2">
        <f t="shared" si="312"/>
        <v>262.03246467802541</v>
      </c>
      <c r="BP249" s="2">
        <f t="shared" si="313"/>
        <v>122.29369854164992</v>
      </c>
      <c r="BQ249" s="2">
        <f t="shared" si="314"/>
        <v>306.07361555021726</v>
      </c>
      <c r="BR249" s="2">
        <f t="shared" si="315"/>
        <v>44.834995371526304</v>
      </c>
      <c r="BS249" s="2">
        <f t="shared" si="316"/>
        <v>328.21123737188572</v>
      </c>
      <c r="BU249" s="2">
        <f t="shared" si="325"/>
        <v>3.5987021964754802</v>
      </c>
      <c r="BV249" s="2">
        <f t="shared" si="326"/>
        <v>4.9900182557856292</v>
      </c>
      <c r="BW249" s="2">
        <f t="shared" si="327"/>
        <v>6.3932113989264439</v>
      </c>
      <c r="BX249" s="2">
        <f t="shared" si="328"/>
        <v>7.4677514873994912</v>
      </c>
      <c r="BY249" s="2">
        <f t="shared" si="329"/>
        <v>8.0078772933728857</v>
      </c>
      <c r="CA249" s="2">
        <f t="shared" si="330"/>
        <v>4.3654582539364579</v>
      </c>
      <c r="CB249" s="2">
        <f t="shared" si="331"/>
        <v>6.0532145180970121</v>
      </c>
      <c r="CC249" s="2">
        <f t="shared" si="332"/>
        <v>7.7553784522481681</v>
      </c>
      <c r="CD249" s="2">
        <f t="shared" si="334"/>
        <v>9.0588649988716838</v>
      </c>
      <c r="CE249" s="2">
        <f t="shared" si="333"/>
        <v>9.7140724956631459</v>
      </c>
      <c r="CG249" s="2">
        <f t="shared" si="335"/>
        <v>92.829866895507976</v>
      </c>
      <c r="CH249" s="2">
        <f t="shared" si="336"/>
        <v>128.71938415587954</v>
      </c>
      <c r="CI249" s="2">
        <f t="shared" si="337"/>
        <v>164.91527522850689</v>
      </c>
      <c r="CJ249" s="2">
        <f t="shared" si="338"/>
        <v>192.63343803857038</v>
      </c>
      <c r="CK249" s="2">
        <f t="shared" si="339"/>
        <v>206.56618488393187</v>
      </c>
    </row>
    <row r="250" spans="1:89">
      <c r="A250" s="2">
        <v>1.4</v>
      </c>
      <c r="B250" s="2">
        <f t="shared" si="349"/>
        <v>1429.2246296917692</v>
      </c>
      <c r="C250" s="3">
        <v>23.7</v>
      </c>
      <c r="D250" s="2">
        <f t="shared" si="350"/>
        <v>60.000885556780602</v>
      </c>
      <c r="E250" s="2">
        <f t="shared" si="351"/>
        <v>17.52097254685777</v>
      </c>
      <c r="F250" s="2">
        <v>0</v>
      </c>
      <c r="G250" s="2">
        <f t="shared" si="345"/>
        <v>1.1506362734288864</v>
      </c>
      <c r="H250" s="3">
        <f t="shared" si="352"/>
        <v>78.672494377067267</v>
      </c>
      <c r="J250" s="2">
        <f t="shared" si="343"/>
        <v>76.266662232932376</v>
      </c>
      <c r="K250" s="2">
        <f t="shared" si="340"/>
        <v>22.270772886495724</v>
      </c>
      <c r="L250" s="2">
        <f t="shared" si="341"/>
        <v>0</v>
      </c>
      <c r="M250" s="2">
        <f t="shared" si="344"/>
        <v>1.4625648805718972</v>
      </c>
      <c r="N250" s="3">
        <f t="shared" si="346"/>
        <v>100</v>
      </c>
      <c r="O250" s="2">
        <v>8.0000000000000002E-3</v>
      </c>
      <c r="P250" s="2">
        <f t="shared" si="291"/>
        <v>6.3878689997412363E-2</v>
      </c>
      <c r="Q250" s="2">
        <f t="shared" si="292"/>
        <v>0.18097441627156322</v>
      </c>
      <c r="R250" s="2">
        <v>0.3</v>
      </c>
      <c r="S250" s="2">
        <f t="shared" si="342"/>
        <v>2.4715305592542657E-2</v>
      </c>
      <c r="T250" s="2">
        <v>0.12</v>
      </c>
      <c r="U250" s="2">
        <f t="shared" si="280"/>
        <v>0.6533504741293964</v>
      </c>
      <c r="V250" s="2">
        <f t="shared" si="293"/>
        <v>0.95092109311489004</v>
      </c>
      <c r="W250" s="2">
        <v>0.06</v>
      </c>
      <c r="X250" s="2">
        <f t="shared" si="324"/>
        <v>0.23790373385406288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7"/>
        <v>7.4444646280693444E-2</v>
      </c>
      <c r="AD250" s="2">
        <f t="shared" si="281"/>
        <v>0.12152147519798062</v>
      </c>
      <c r="AE250" s="2">
        <f t="shared" si="294"/>
        <v>0.50411281056087021</v>
      </c>
      <c r="AF250" s="2">
        <f t="shared" si="295"/>
        <v>1.0381263985474636</v>
      </c>
      <c r="AG250" s="2">
        <f t="shared" si="282"/>
        <v>6.9733897644954519</v>
      </c>
      <c r="AH250" s="2">
        <f t="shared" si="318"/>
        <v>0.30694054184236819</v>
      </c>
      <c r="AI250" s="2">
        <f t="shared" si="283"/>
        <v>6.7089264844921212E-2</v>
      </c>
      <c r="AJ250" s="2">
        <f t="shared" si="296"/>
        <v>0.31954184167113708</v>
      </c>
      <c r="AK250" s="2">
        <f t="shared" si="297"/>
        <v>0.56137133777846804</v>
      </c>
      <c r="AL250" s="2">
        <f t="shared" si="284"/>
        <v>4.5440587733984898</v>
      </c>
      <c r="AM250" s="2">
        <f t="shared" si="319"/>
        <v>0.1887909886220106</v>
      </c>
      <c r="AN250" s="2">
        <f t="shared" si="285"/>
        <v>3.7038469538812631E-2</v>
      </c>
      <c r="AO250" s="2">
        <f t="shared" si="298"/>
        <v>0.2025478949145901</v>
      </c>
      <c r="AP250" s="2">
        <f t="shared" si="299"/>
        <v>0.3035639776814506</v>
      </c>
      <c r="AQ250" s="2">
        <f t="shared" si="286"/>
        <v>2.9610377210277399</v>
      </c>
      <c r="AR250" s="2">
        <f t="shared" si="320"/>
        <v>0.11666408393045835</v>
      </c>
      <c r="AS250" s="2">
        <f t="shared" si="287"/>
        <v>2.0448103417866008E-2</v>
      </c>
      <c r="AT250" s="2">
        <f t="shared" si="300"/>
        <v>0.12838897566520949</v>
      </c>
      <c r="AU250" s="2">
        <f t="shared" si="301"/>
        <v>0.16415353322180007</v>
      </c>
      <c r="AV250" s="2">
        <f t="shared" si="288"/>
        <v>1.9294962549068833</v>
      </c>
      <c r="AW250" s="2">
        <f t="shared" si="321"/>
        <v>7.2408437744659715E-2</v>
      </c>
      <c r="AX250" s="2">
        <f t="shared" si="289"/>
        <v>1.1288936573083568E-2</v>
      </c>
      <c r="AY250" s="2">
        <f t="shared" si="302"/>
        <v>8.1381882933479047E-2</v>
      </c>
      <c r="AZ250" s="2">
        <f t="shared" si="303"/>
        <v>8.8766732716479516E-2</v>
      </c>
      <c r="BA250" s="2">
        <f t="shared" si="290"/>
        <v>1.2573145459313828</v>
      </c>
      <c r="BB250" s="2">
        <f t="shared" si="322"/>
        <v>4.5123110431866981E-2</v>
      </c>
      <c r="BD250" s="2">
        <f t="shared" si="347"/>
        <v>31.703144916495706</v>
      </c>
      <c r="BE250" s="2">
        <f t="shared" si="348"/>
        <v>3364.5968191969509</v>
      </c>
      <c r="BF250" s="2">
        <f t="shared" si="304"/>
        <v>36.345659811021598</v>
      </c>
      <c r="BG250" s="2">
        <f t="shared" si="305"/>
        <v>40.966467587687717</v>
      </c>
      <c r="BH250" s="2">
        <f t="shared" si="323"/>
        <v>0.45189902458200043</v>
      </c>
      <c r="BI250" s="2">
        <f t="shared" si="306"/>
        <v>1.5840939767312709</v>
      </c>
      <c r="BJ250" s="2">
        <f t="shared" si="307"/>
        <v>188.02032948491234</v>
      </c>
      <c r="BK250" s="2">
        <f t="shared" si="308"/>
        <v>147.66756466893872</v>
      </c>
      <c r="BL250" s="2">
        <f t="shared" si="309"/>
        <v>212.16240913215782</v>
      </c>
      <c r="BM250" s="2">
        <f t="shared" si="310"/>
        <v>204.55336587666929</v>
      </c>
      <c r="BN250" s="2">
        <f t="shared" si="311"/>
        <v>191.08182775741179</v>
      </c>
      <c r="BO250" s="2">
        <f t="shared" si="312"/>
        <v>261.73309490198909</v>
      </c>
      <c r="BP250" s="2">
        <f t="shared" si="313"/>
        <v>120.77066829950456</v>
      </c>
      <c r="BQ250" s="2">
        <f t="shared" si="314"/>
        <v>305.29174657447584</v>
      </c>
      <c r="BR250" s="2">
        <f t="shared" si="315"/>
        <v>43.806563959834172</v>
      </c>
      <c r="BS250" s="2">
        <f t="shared" si="316"/>
        <v>327.01121765284756</v>
      </c>
      <c r="BU250" s="2">
        <f t="shared" si="325"/>
        <v>3.604595987019382</v>
      </c>
      <c r="BV250" s="2">
        <f t="shared" si="326"/>
        <v>4.9931902339108891</v>
      </c>
      <c r="BW250" s="2">
        <f t="shared" si="327"/>
        <v>6.3889593200037531</v>
      </c>
      <c r="BX250" s="2">
        <f t="shared" si="328"/>
        <v>7.4522350730144442</v>
      </c>
      <c r="BY250" s="2">
        <f t="shared" si="329"/>
        <v>7.9824118824228156</v>
      </c>
      <c r="CA250" s="2">
        <f t="shared" si="330"/>
        <v>4.3888635876492161</v>
      </c>
      <c r="CB250" s="2">
        <f t="shared" si="331"/>
        <v>6.0795803143358889</v>
      </c>
      <c r="CC250" s="2">
        <f t="shared" si="332"/>
        <v>7.7790329411432584</v>
      </c>
      <c r="CD250" s="2">
        <f t="shared" si="334"/>
        <v>9.0736502166503765</v>
      </c>
      <c r="CE250" s="2">
        <f t="shared" si="333"/>
        <v>9.7191798965944844</v>
      </c>
      <c r="CG250" s="2">
        <f t="shared" si="335"/>
        <v>93.218942081735705</v>
      </c>
      <c r="CH250" s="2">
        <f t="shared" si="336"/>
        <v>129.12956483728249</v>
      </c>
      <c r="CI250" s="2">
        <f t="shared" si="337"/>
        <v>165.2257370753137</v>
      </c>
      <c r="CJ250" s="2">
        <f t="shared" si="338"/>
        <v>192.72325446526597</v>
      </c>
      <c r="CK250" s="2">
        <f t="shared" si="339"/>
        <v>206.43422830735403</v>
      </c>
    </row>
    <row r="251" spans="1:89">
      <c r="A251" s="2">
        <v>1.4</v>
      </c>
      <c r="B251" s="2">
        <f t="shared" si="349"/>
        <v>1429.938915406055</v>
      </c>
      <c r="C251" s="3">
        <v>23.8</v>
      </c>
      <c r="D251" s="2">
        <f t="shared" si="350"/>
        <v>60.005685556780598</v>
      </c>
      <c r="E251" s="2">
        <f t="shared" si="351"/>
        <v>17.422872546857768</v>
      </c>
      <c r="F251" s="2">
        <v>0</v>
      </c>
      <c r="G251" s="2">
        <f t="shared" si="345"/>
        <v>1.1475362734288863</v>
      </c>
      <c r="H251" s="3">
        <f t="shared" si="352"/>
        <v>78.57609437706725</v>
      </c>
      <c r="J251" s="2">
        <f t="shared" si="343"/>
        <v>76.366337666044018</v>
      </c>
      <c r="K251" s="2">
        <f t="shared" si="340"/>
        <v>22.173248346055111</v>
      </c>
      <c r="L251" s="2">
        <f t="shared" si="341"/>
        <v>0</v>
      </c>
      <c r="M251" s="2">
        <f t="shared" si="344"/>
        <v>1.4604139879008793</v>
      </c>
      <c r="N251" s="3">
        <f t="shared" si="346"/>
        <v>100.00000000000001</v>
      </c>
      <c r="O251" s="2">
        <v>8.0000000000000002E-3</v>
      </c>
      <c r="P251" s="2">
        <f t="shared" si="291"/>
        <v>6.3743915921753574E-2</v>
      </c>
      <c r="Q251" s="2">
        <f t="shared" si="292"/>
        <v>0.18088973941965023</v>
      </c>
      <c r="R251" s="2">
        <v>0.3</v>
      </c>
      <c r="S251" s="2">
        <f t="shared" si="342"/>
        <v>2.4624645759817144E-2</v>
      </c>
      <c r="T251" s="2">
        <v>0.12</v>
      </c>
      <c r="U251" s="2">
        <f t="shared" si="280"/>
        <v>0.65338835368610715</v>
      </c>
      <c r="V251" s="2">
        <f t="shared" si="293"/>
        <v>0.94977925442562061</v>
      </c>
      <c r="W251" s="2">
        <v>0.06</v>
      </c>
      <c r="X251" s="2">
        <f t="shared" si="324"/>
        <v>0.23739327591901482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7"/>
        <v>7.4255703623053879E-2</v>
      </c>
      <c r="AD251" s="2">
        <f t="shared" si="281"/>
        <v>0.12139256372868602</v>
      </c>
      <c r="AE251" s="2">
        <f t="shared" si="294"/>
        <v>0.50240531264790644</v>
      </c>
      <c r="AF251" s="2">
        <f t="shared" si="295"/>
        <v>1.0347650807536877</v>
      </c>
      <c r="AG251" s="2">
        <f t="shared" si="282"/>
        <v>6.9637165301650183</v>
      </c>
      <c r="AH251" s="2">
        <f t="shared" si="318"/>
        <v>0.30580172308000664</v>
      </c>
      <c r="AI251" s="2">
        <f t="shared" si="283"/>
        <v>6.7018095731059116E-2</v>
      </c>
      <c r="AJ251" s="2">
        <f t="shared" si="296"/>
        <v>0.31845951046207499</v>
      </c>
      <c r="AK251" s="2">
        <f t="shared" si="297"/>
        <v>0.55955369065068983</v>
      </c>
      <c r="AL251" s="2">
        <f t="shared" si="284"/>
        <v>4.5377554192463752</v>
      </c>
      <c r="AM251" s="2">
        <f t="shared" si="319"/>
        <v>0.18806209829912471</v>
      </c>
      <c r="AN251" s="2">
        <f t="shared" si="285"/>
        <v>3.6999178676675765E-2</v>
      </c>
      <c r="AO251" s="2">
        <f t="shared" si="298"/>
        <v>0.20186183794361753</v>
      </c>
      <c r="AP251" s="2">
        <f t="shared" si="299"/>
        <v>0.30258107713951488</v>
      </c>
      <c r="AQ251" s="2">
        <f t="shared" si="286"/>
        <v>2.9569302764844005</v>
      </c>
      <c r="AR251" s="2">
        <f t="shared" si="320"/>
        <v>0.11619766773529712</v>
      </c>
      <c r="AS251" s="2">
        <f t="shared" si="287"/>
        <v>2.0426411819310358E-2</v>
      </c>
      <c r="AT251" s="2">
        <f t="shared" si="300"/>
        <v>0.12795410493111331</v>
      </c>
      <c r="AU251" s="2">
        <f t="shared" si="301"/>
        <v>0.1636220255047228</v>
      </c>
      <c r="AV251" s="2">
        <f t="shared" si="288"/>
        <v>1.9268197274154133</v>
      </c>
      <c r="AW251" s="2">
        <f t="shared" si="321"/>
        <v>7.2110028899147277E-2</v>
      </c>
      <c r="AX251" s="2">
        <f t="shared" si="289"/>
        <v>1.1276961130899061E-2</v>
      </c>
      <c r="AY251" s="2">
        <f t="shared" si="302"/>
        <v>8.1106231546823421E-2</v>
      </c>
      <c r="AZ251" s="2">
        <f t="shared" si="303"/>
        <v>8.8479317620791059E-2</v>
      </c>
      <c r="BA251" s="2">
        <f t="shared" si="290"/>
        <v>1.2555704446204565</v>
      </c>
      <c r="BB251" s="2">
        <f t="shared" si="322"/>
        <v>4.4932214761880973E-2</v>
      </c>
      <c r="BD251" s="2">
        <f t="shared" si="347"/>
        <v>30.233932833654098</v>
      </c>
      <c r="BE251" s="2">
        <f t="shared" si="348"/>
        <v>3350.5868911029875</v>
      </c>
      <c r="BF251" s="2">
        <f t="shared" si="304"/>
        <v>36.271204668726455</v>
      </c>
      <c r="BG251" s="2">
        <f t="shared" si="305"/>
        <v>40.946739592229896</v>
      </c>
      <c r="BH251" s="2">
        <f t="shared" si="323"/>
        <v>0.4457495120898487</v>
      </c>
      <c r="BI251" s="2">
        <f t="shared" si="306"/>
        <v>1.5793110167958027</v>
      </c>
      <c r="BJ251" s="2">
        <f t="shared" si="307"/>
        <v>188.16157878201426</v>
      </c>
      <c r="BK251" s="2">
        <f t="shared" si="308"/>
        <v>147.8377075853802</v>
      </c>
      <c r="BL251" s="2">
        <f t="shared" si="309"/>
        <v>211.78727275536266</v>
      </c>
      <c r="BM251" s="2">
        <f t="shared" si="310"/>
        <v>204.58376044338647</v>
      </c>
      <c r="BN251" s="2">
        <f t="shared" si="311"/>
        <v>189.95472893390729</v>
      </c>
      <c r="BO251" s="2">
        <f t="shared" si="312"/>
        <v>261.43150512901394</v>
      </c>
      <c r="BP251" s="2">
        <f t="shared" si="313"/>
        <v>119.25538615289513</v>
      </c>
      <c r="BQ251" s="2">
        <f t="shared" si="314"/>
        <v>304.51008119455327</v>
      </c>
      <c r="BR251" s="2">
        <f t="shared" si="315"/>
        <v>42.795086327162416</v>
      </c>
      <c r="BS251" s="2">
        <f t="shared" si="316"/>
        <v>325.81703222710934</v>
      </c>
      <c r="BU251" s="2">
        <f t="shared" si="325"/>
        <v>3.6104878937280289</v>
      </c>
      <c r="BV251" s="2">
        <f t="shared" si="326"/>
        <v>4.9963382306074626</v>
      </c>
      <c r="BW251" s="2">
        <f t="shared" si="327"/>
        <v>6.3846720821362659</v>
      </c>
      <c r="BX251" s="2">
        <f t="shared" si="328"/>
        <v>7.4367357261416114</v>
      </c>
      <c r="BY251" s="2">
        <f t="shared" si="329"/>
        <v>7.9570934211557294</v>
      </c>
      <c r="CA251" s="2">
        <f t="shared" si="330"/>
        <v>4.4122929024148707</v>
      </c>
      <c r="CB251" s="2">
        <f t="shared" si="331"/>
        <v>6.1059082212322231</v>
      </c>
      <c r="CC251" s="2">
        <f t="shared" si="332"/>
        <v>7.8025585852797477</v>
      </c>
      <c r="CD251" s="2">
        <f t="shared" si="334"/>
        <v>9.0882609850571843</v>
      </c>
      <c r="CE251" s="2">
        <f t="shared" si="333"/>
        <v>9.7241779669188908</v>
      </c>
      <c r="CG251" s="2">
        <f t="shared" si="335"/>
        <v>93.608988991491913</v>
      </c>
      <c r="CH251" s="2">
        <f t="shared" si="336"/>
        <v>129.5398805350309</v>
      </c>
      <c r="CI251" s="2">
        <f t="shared" si="337"/>
        <v>165.53516207302934</v>
      </c>
      <c r="CJ251" s="2">
        <f t="shared" si="338"/>
        <v>192.81197810698546</v>
      </c>
      <c r="CK251" s="2">
        <f t="shared" si="339"/>
        <v>206.30327323882395</v>
      </c>
    </row>
    <row r="252" spans="1:89">
      <c r="A252" s="2">
        <v>1.4</v>
      </c>
      <c r="B252" s="2">
        <f t="shared" si="349"/>
        <v>1430.6532011203406</v>
      </c>
      <c r="C252" s="3">
        <v>23.9</v>
      </c>
      <c r="D252" s="2">
        <f t="shared" si="350"/>
        <v>60.010485556780601</v>
      </c>
      <c r="E252" s="2">
        <f t="shared" si="351"/>
        <v>17.324772546857773</v>
      </c>
      <c r="F252" s="2">
        <v>0</v>
      </c>
      <c r="G252" s="2">
        <f t="shared" si="345"/>
        <v>1.1444362734288864</v>
      </c>
      <c r="H252" s="3">
        <f t="shared" si="352"/>
        <v>78.479694377067261</v>
      </c>
      <c r="J252" s="2">
        <f t="shared" si="343"/>
        <v>76.466257970439315</v>
      </c>
      <c r="K252" s="2">
        <f t="shared" si="340"/>
        <v>22.075484218399666</v>
      </c>
      <c r="L252" s="2">
        <f t="shared" si="341"/>
        <v>0</v>
      </c>
      <c r="M252" s="2">
        <f t="shared" si="344"/>
        <v>1.4582578111610294</v>
      </c>
      <c r="N252" s="3">
        <f t="shared" si="346"/>
        <v>100.00000000000001</v>
      </c>
      <c r="O252" s="2">
        <v>8.0000000000000002E-3</v>
      </c>
      <c r="P252" s="2">
        <f t="shared" si="291"/>
        <v>6.3609538843395722E-2</v>
      </c>
      <c r="Q252" s="2">
        <f t="shared" si="292"/>
        <v>0.18080517313590463</v>
      </c>
      <c r="R252" s="2">
        <v>0.3</v>
      </c>
      <c r="S252" s="2">
        <f t="shared" si="342"/>
        <v>2.4534187779888864E-2</v>
      </c>
      <c r="T252" s="2">
        <v>0.12</v>
      </c>
      <c r="U252" s="2">
        <f t="shared" si="280"/>
        <v>0.65342620367570825</v>
      </c>
      <c r="V252" s="2">
        <f t="shared" si="293"/>
        <v>0.9486397424864037</v>
      </c>
      <c r="W252" s="2">
        <v>0.06</v>
      </c>
      <c r="X252" s="2">
        <f t="shared" si="324"/>
        <v>0.23688146272254282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7"/>
        <v>7.406629679255175E-2</v>
      </c>
      <c r="AD252" s="2">
        <f t="shared" si="281"/>
        <v>0.12126389692551096</v>
      </c>
      <c r="AE252" s="2">
        <f t="shared" si="294"/>
        <v>0.50070502266302142</v>
      </c>
      <c r="AF252" s="2">
        <f t="shared" si="295"/>
        <v>1.0314174511255274</v>
      </c>
      <c r="AG252" s="2">
        <f t="shared" si="282"/>
        <v>6.9540648079529701</v>
      </c>
      <c r="AH252" s="2">
        <f t="shared" si="318"/>
        <v>0.30466721576195305</v>
      </c>
      <c r="AI252" s="2">
        <f t="shared" si="283"/>
        <v>6.694706169184178E-2</v>
      </c>
      <c r="AJ252" s="2">
        <f t="shared" si="296"/>
        <v>0.31738174814030279</v>
      </c>
      <c r="AK252" s="2">
        <f t="shared" si="297"/>
        <v>0.55774344545764132</v>
      </c>
      <c r="AL252" s="2">
        <f t="shared" si="284"/>
        <v>4.5314660830014173</v>
      </c>
      <c r="AM252" s="2">
        <f t="shared" si="319"/>
        <v>0.18733592873518731</v>
      </c>
      <c r="AN252" s="2">
        <f t="shared" si="285"/>
        <v>3.6959962386202895E-2</v>
      </c>
      <c r="AO252" s="2">
        <f t="shared" si="298"/>
        <v>0.20117867705191222</v>
      </c>
      <c r="AP252" s="2">
        <f t="shared" si="299"/>
        <v>0.30160217922578242</v>
      </c>
      <c r="AQ252" s="2">
        <f t="shared" si="286"/>
        <v>2.9528319664073899</v>
      </c>
      <c r="AR252" s="2">
        <f t="shared" si="320"/>
        <v>0.11573297008798694</v>
      </c>
      <c r="AS252" s="2">
        <f t="shared" si="287"/>
        <v>2.0404761390088001E-2</v>
      </c>
      <c r="AT252" s="2">
        <f t="shared" si="300"/>
        <v>0.12752106993394602</v>
      </c>
      <c r="AU252" s="2">
        <f t="shared" si="301"/>
        <v>0.16309268222614956</v>
      </c>
      <c r="AV252" s="2">
        <f t="shared" si="288"/>
        <v>1.9241491522015675</v>
      </c>
      <c r="AW252" s="2">
        <f t="shared" si="321"/>
        <v>7.1812706461568024E-2</v>
      </c>
      <c r="AX252" s="2">
        <f t="shared" si="289"/>
        <v>1.1265008417374654E-2</v>
      </c>
      <c r="AY252" s="2">
        <f t="shared" si="302"/>
        <v>8.0831743778204831E-2</v>
      </c>
      <c r="AZ252" s="2">
        <f t="shared" si="303"/>
        <v>8.8193072954580398E-2</v>
      </c>
      <c r="BA252" s="2">
        <f t="shared" si="290"/>
        <v>1.2538302219826394</v>
      </c>
      <c r="BB252" s="2">
        <f t="shared" si="322"/>
        <v>4.4742006388795781E-2</v>
      </c>
      <c r="BD252" s="2">
        <f t="shared" si="347"/>
        <v>28.825478678189068</v>
      </c>
      <c r="BE252" s="2">
        <f t="shared" si="348"/>
        <v>3336.6883077874027</v>
      </c>
      <c r="BF252" s="2">
        <f t="shared" si="304"/>
        <v>36.196646825076755</v>
      </c>
      <c r="BG252" s="2">
        <f t="shared" si="305"/>
        <v>40.926864727095364</v>
      </c>
      <c r="BH252" s="2">
        <f t="shared" si="323"/>
        <v>0.43966020910403575</v>
      </c>
      <c r="BI252" s="2">
        <f t="shared" si="306"/>
        <v>1.5745426033744983</v>
      </c>
      <c r="BJ252" s="2">
        <f t="shared" si="307"/>
        <v>188.29915105236722</v>
      </c>
      <c r="BK252" s="2">
        <f t="shared" si="308"/>
        <v>148.00700232791991</v>
      </c>
      <c r="BL252" s="2">
        <f t="shared" si="309"/>
        <v>211.40565166453445</v>
      </c>
      <c r="BM252" s="2">
        <f t="shared" si="310"/>
        <v>204.6123039212992</v>
      </c>
      <c r="BN252" s="2">
        <f t="shared" si="311"/>
        <v>188.82355318474731</v>
      </c>
      <c r="BO252" s="2">
        <f t="shared" si="312"/>
        <v>261.12770616690403</v>
      </c>
      <c r="BP252" s="2">
        <f t="shared" si="313"/>
        <v>117.74797240041282</v>
      </c>
      <c r="BQ252" s="2">
        <f t="shared" si="314"/>
        <v>303.72864977700459</v>
      </c>
      <c r="BR252" s="2">
        <f t="shared" si="315"/>
        <v>41.800440642322158</v>
      </c>
      <c r="BS252" s="2">
        <f t="shared" si="316"/>
        <v>324.62867828742407</v>
      </c>
      <c r="BU252" s="2">
        <f t="shared" si="325"/>
        <v>3.6163777341569201</v>
      </c>
      <c r="BV252" s="2">
        <f t="shared" si="326"/>
        <v>4.9994619740768211</v>
      </c>
      <c r="BW252" s="2">
        <f t="shared" si="327"/>
        <v>6.3803496287372861</v>
      </c>
      <c r="BX252" s="2">
        <f t="shared" si="328"/>
        <v>7.4212537853143443</v>
      </c>
      <c r="BY252" s="2">
        <f t="shared" si="329"/>
        <v>7.9319215007570749</v>
      </c>
      <c r="CA252" s="2">
        <f t="shared" si="330"/>
        <v>4.4357455259602929</v>
      </c>
      <c r="CB252" s="2">
        <f t="shared" si="331"/>
        <v>6.1321971082453324</v>
      </c>
      <c r="CC252" s="2">
        <f t="shared" si="332"/>
        <v>7.8259544218579071</v>
      </c>
      <c r="CD252" s="2">
        <f t="shared" si="334"/>
        <v>9.1026976978383285</v>
      </c>
      <c r="CE252" s="2">
        <f t="shared" si="333"/>
        <v>9.7290681161252728</v>
      </c>
      <c r="CG252" s="2">
        <f t="shared" si="335"/>
        <v>93.99999848255429</v>
      </c>
      <c r="CH252" s="2">
        <f t="shared" si="336"/>
        <v>129.95031286087917</v>
      </c>
      <c r="CI252" s="2">
        <f t="shared" si="337"/>
        <v>165.84353170709088</v>
      </c>
      <c r="CJ252" s="2">
        <f t="shared" si="338"/>
        <v>192.89960724217002</v>
      </c>
      <c r="CK252" s="2">
        <f t="shared" si="339"/>
        <v>206.17332144058381</v>
      </c>
    </row>
    <row r="253" spans="1:89">
      <c r="A253" s="2">
        <v>1.4</v>
      </c>
      <c r="B253" s="2">
        <f t="shared" si="349"/>
        <v>1431.3674868346263</v>
      </c>
      <c r="C253" s="3">
        <v>24</v>
      </c>
      <c r="D253" s="2">
        <f t="shared" si="350"/>
        <v>60.015285556780597</v>
      </c>
      <c r="E253" s="2">
        <f t="shared" si="351"/>
        <v>17.22667254685777</v>
      </c>
      <c r="F253" s="2">
        <v>0</v>
      </c>
      <c r="G253" s="2">
        <f t="shared" si="345"/>
        <v>1.1413362734288865</v>
      </c>
      <c r="H253" s="3">
        <f t="shared" si="352"/>
        <v>78.383294377067259</v>
      </c>
      <c r="J253" s="2">
        <f t="shared" si="343"/>
        <v>76.566424049585976</v>
      </c>
      <c r="K253" s="2">
        <f t="shared" si="340"/>
        <v>21.97747961955757</v>
      </c>
      <c r="L253" s="2">
        <f t="shared" si="341"/>
        <v>0</v>
      </c>
      <c r="M253" s="2">
        <f t="shared" si="344"/>
        <v>1.4560963308564503</v>
      </c>
      <c r="N253" s="3">
        <f t="shared" si="346"/>
        <v>100</v>
      </c>
      <c r="O253" s="2">
        <v>8.0000000000000002E-3</v>
      </c>
      <c r="P253" s="2">
        <f t="shared" si="291"/>
        <v>6.3475557308692088E-2</v>
      </c>
      <c r="Q253" s="2">
        <f t="shared" si="292"/>
        <v>0.1807207172131311</v>
      </c>
      <c r="R253" s="2">
        <v>0.3</v>
      </c>
      <c r="S253" s="2">
        <f t="shared" si="342"/>
        <v>2.4443930587454615E-2</v>
      </c>
      <c r="T253" s="2">
        <v>0.12</v>
      </c>
      <c r="U253" s="2">
        <f t="shared" si="280"/>
        <v>0.65346402413274074</v>
      </c>
      <c r="V253" s="2">
        <f t="shared" si="293"/>
        <v>0.94750255101117742</v>
      </c>
      <c r="W253" s="2">
        <v>0.06</v>
      </c>
      <c r="X253" s="2">
        <f t="shared" si="324"/>
        <v>0.23636828938293089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7"/>
        <v>7.3876424076592603E-2</v>
      </c>
      <c r="AD253" s="2">
        <f t="shared" si="281"/>
        <v>0.12113547416471923</v>
      </c>
      <c r="AE253" s="2">
        <f t="shared" si="294"/>
        <v>0.49901190477016283</v>
      </c>
      <c r="AF253" s="2">
        <f t="shared" si="295"/>
        <v>1.0280834436885418</v>
      </c>
      <c r="AG253" s="2">
        <f t="shared" si="282"/>
        <v>6.9444345354308599</v>
      </c>
      <c r="AH253" s="2">
        <f t="shared" si="318"/>
        <v>0.30353699696260111</v>
      </c>
      <c r="AI253" s="2">
        <f t="shared" si="283"/>
        <v>6.6876162382918519E-2</v>
      </c>
      <c r="AJ253" s="2">
        <f t="shared" si="296"/>
        <v>0.31630853199043252</v>
      </c>
      <c r="AK253" s="2">
        <f t="shared" si="297"/>
        <v>0.55594056652335866</v>
      </c>
      <c r="AL253" s="2">
        <f t="shared" si="284"/>
        <v>4.5251907239834654</v>
      </c>
      <c r="AM253" s="2">
        <f t="shared" si="319"/>
        <v>0.18661246532749381</v>
      </c>
      <c r="AN253" s="2">
        <f t="shared" si="285"/>
        <v>3.6920820477285766E-2</v>
      </c>
      <c r="AO253" s="2">
        <f t="shared" si="298"/>
        <v>0.20049839784087775</v>
      </c>
      <c r="AP253" s="2">
        <f t="shared" si="299"/>
        <v>0.30062726464832151</v>
      </c>
      <c r="AQ253" s="2">
        <f t="shared" si="286"/>
        <v>2.9487427642883675</v>
      </c>
      <c r="AR253" s="2">
        <f t="shared" si="320"/>
        <v>0.11526998168944134</v>
      </c>
      <c r="AS253" s="2">
        <f t="shared" si="287"/>
        <v>2.0383152025244471E-2</v>
      </c>
      <c r="AT253" s="2">
        <f t="shared" si="300"/>
        <v>0.12708986154687349</v>
      </c>
      <c r="AU253" s="2">
        <f t="shared" si="301"/>
        <v>0.16256549295388492</v>
      </c>
      <c r="AV253" s="2">
        <f t="shared" si="288"/>
        <v>1.9214845119917583</v>
      </c>
      <c r="AW253" s="2">
        <f t="shared" si="321"/>
        <v>7.1516464511395469E-2</v>
      </c>
      <c r="AX253" s="2">
        <f t="shared" si="289"/>
        <v>1.1253078374567349E-2</v>
      </c>
      <c r="AY253" s="2">
        <f t="shared" si="302"/>
        <v>8.0558413842399604E-2</v>
      </c>
      <c r="AZ253" s="2">
        <f t="shared" si="303"/>
        <v>8.790799307659275E-2</v>
      </c>
      <c r="BA253" s="2">
        <f t="shared" si="290"/>
        <v>1.2520938667619717</v>
      </c>
      <c r="BB253" s="2">
        <f t="shared" si="322"/>
        <v>4.4552481543755428E-2</v>
      </c>
      <c r="BD253" s="2">
        <f t="shared" si="347"/>
        <v>27.475606771799761</v>
      </c>
      <c r="BE253" s="2">
        <f t="shared" si="348"/>
        <v>3322.899921533171</v>
      </c>
      <c r="BF253" s="2">
        <f t="shared" si="304"/>
        <v>36.121985692618253</v>
      </c>
      <c r="BG253" s="2">
        <f t="shared" si="305"/>
        <v>40.906844397785044</v>
      </c>
      <c r="BH253" s="2">
        <f t="shared" si="323"/>
        <v>0.43363076106542314</v>
      </c>
      <c r="BI253" s="2">
        <f t="shared" si="306"/>
        <v>1.5697888040315437</v>
      </c>
      <c r="BJ253" s="2">
        <f t="shared" si="307"/>
        <v>188.43302122120866</v>
      </c>
      <c r="BK253" s="2">
        <f t="shared" si="308"/>
        <v>148.17544407330863</v>
      </c>
      <c r="BL253" s="2">
        <f t="shared" si="309"/>
        <v>211.01754696790749</v>
      </c>
      <c r="BM253" s="2">
        <f t="shared" si="310"/>
        <v>204.63899243399342</v>
      </c>
      <c r="BN253" s="2">
        <f t="shared" si="311"/>
        <v>187.68839343303281</v>
      </c>
      <c r="BO253" s="2">
        <f t="shared" si="312"/>
        <v>260.82170903051292</v>
      </c>
      <c r="BP253" s="2">
        <f t="shared" si="313"/>
        <v>116.24854560173831</v>
      </c>
      <c r="BQ253" s="2">
        <f t="shared" si="314"/>
        <v>302.94748267627432</v>
      </c>
      <c r="BR253" s="2">
        <f t="shared" si="315"/>
        <v>40.822502654329234</v>
      </c>
      <c r="BS253" s="2">
        <f t="shared" si="316"/>
        <v>323.44615255561945</v>
      </c>
      <c r="BU253" s="2">
        <f t="shared" si="325"/>
        <v>3.6222653263699751</v>
      </c>
      <c r="BV253" s="2">
        <f t="shared" si="326"/>
        <v>5.0025611959712508</v>
      </c>
      <c r="BW253" s="2">
        <f t="shared" si="327"/>
        <v>6.3759919121171675</v>
      </c>
      <c r="BX253" s="2">
        <f t="shared" si="328"/>
        <v>7.405789596732566</v>
      </c>
      <c r="BY253" s="2">
        <f t="shared" si="329"/>
        <v>7.9068957118856344</v>
      </c>
      <c r="CA253" s="2">
        <f t="shared" si="330"/>
        <v>4.4592207882367143</v>
      </c>
      <c r="CB253" s="2">
        <f t="shared" si="331"/>
        <v>6.1584458535114086</v>
      </c>
      <c r="CC253" s="2">
        <f t="shared" si="332"/>
        <v>7.8492195127613407</v>
      </c>
      <c r="CD253" s="2">
        <f t="shared" si="334"/>
        <v>9.1169607821500591</v>
      </c>
      <c r="CE253" s="2">
        <f t="shared" si="333"/>
        <v>9.7338517618184195</v>
      </c>
      <c r="CG253" s="2">
        <f t="shared" si="335"/>
        <v>94.391961321652502</v>
      </c>
      <c r="CH253" s="2">
        <f t="shared" si="336"/>
        <v>130.36084338761876</v>
      </c>
      <c r="CI253" s="2">
        <f t="shared" si="337"/>
        <v>166.15082765316492</v>
      </c>
      <c r="CJ253" s="2">
        <f t="shared" si="338"/>
        <v>192.9861404911554</v>
      </c>
      <c r="CK253" s="2">
        <f t="shared" si="339"/>
        <v>206.04437471138954</v>
      </c>
    </row>
    <row r="254" spans="1:89">
      <c r="A254" s="2">
        <v>1.4</v>
      </c>
      <c r="B254" s="2">
        <f t="shared" si="349"/>
        <v>1432.0817725489121</v>
      </c>
      <c r="C254" s="3">
        <v>24.1</v>
      </c>
      <c r="D254" s="2">
        <f t="shared" si="350"/>
        <v>60.0200855567806</v>
      </c>
      <c r="E254" s="2">
        <f t="shared" si="351"/>
        <v>17.128572546857768</v>
      </c>
      <c r="F254" s="2">
        <v>0</v>
      </c>
      <c r="G254" s="2">
        <f t="shared" si="345"/>
        <v>1.1382362734288864</v>
      </c>
      <c r="H254" s="3">
        <f t="shared" si="352"/>
        <v>78.286894377067256</v>
      </c>
      <c r="J254" s="2">
        <f t="shared" si="343"/>
        <v>76.666836811401737</v>
      </c>
      <c r="K254" s="2">
        <f t="shared" si="340"/>
        <v>21.879233661203038</v>
      </c>
      <c r="L254" s="2">
        <f t="shared" si="341"/>
        <v>0</v>
      </c>
      <c r="M254" s="2">
        <f t="shared" si="344"/>
        <v>1.4539295273952166</v>
      </c>
      <c r="N254" s="3">
        <f t="shared" si="346"/>
        <v>100</v>
      </c>
      <c r="O254" s="2">
        <v>8.0000000000000002E-3</v>
      </c>
      <c r="P254" s="2">
        <f t="shared" si="291"/>
        <v>6.3341969870287188E-2</v>
      </c>
      <c r="Q254" s="2">
        <f t="shared" si="292"/>
        <v>0.18063637144463507</v>
      </c>
      <c r="R254" s="2">
        <v>0.3</v>
      </c>
      <c r="S254" s="2">
        <f t="shared" si="342"/>
        <v>2.4353873120626746E-2</v>
      </c>
      <c r="T254" s="2">
        <v>0.12</v>
      </c>
      <c r="U254" s="2">
        <f t="shared" si="280"/>
        <v>0.65350181509169214</v>
      </c>
      <c r="V254" s="2">
        <f t="shared" si="293"/>
        <v>0.94636767373475095</v>
      </c>
      <c r="W254" s="2">
        <v>0.06</v>
      </c>
      <c r="X254" s="2">
        <f t="shared" si="324"/>
        <v>0.23585375099423353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7"/>
        <v>7.3686083754146731E-2</v>
      </c>
      <c r="AD254" s="2">
        <f t="shared" si="281"/>
        <v>0.12100729482454396</v>
      </c>
      <c r="AE254" s="2">
        <f t="shared" si="294"/>
        <v>0.49732592333669356</v>
      </c>
      <c r="AF254" s="2">
        <f t="shared" si="295"/>
        <v>1.0247629928325264</v>
      </c>
      <c r="AG254" s="2">
        <f t="shared" si="282"/>
        <v>6.9348256503907804</v>
      </c>
      <c r="AH254" s="2">
        <f t="shared" si="318"/>
        <v>0.30241104388200452</v>
      </c>
      <c r="AI254" s="2">
        <f t="shared" si="283"/>
        <v>6.6805397461025887E-2</v>
      </c>
      <c r="AJ254" s="2">
        <f t="shared" si="296"/>
        <v>0.31523983942601491</v>
      </c>
      <c r="AK254" s="2">
        <f t="shared" si="297"/>
        <v>0.55414501836884</v>
      </c>
      <c r="AL254" s="2">
        <f t="shared" si="284"/>
        <v>4.5189293016560841</v>
      </c>
      <c r="AM254" s="2">
        <f t="shared" si="319"/>
        <v>0.18589169355276436</v>
      </c>
      <c r="AN254" s="2">
        <f t="shared" si="285"/>
        <v>3.6881752760416379E-2</v>
      </c>
      <c r="AO254" s="2">
        <f t="shared" si="298"/>
        <v>0.19982098599364784</v>
      </c>
      <c r="AP254" s="2">
        <f t="shared" si="299"/>
        <v>0.29965631422170863</v>
      </c>
      <c r="AQ254" s="2">
        <f t="shared" si="286"/>
        <v>2.9446626437126384</v>
      </c>
      <c r="AR254" s="2">
        <f t="shared" si="320"/>
        <v>0.11480869329079774</v>
      </c>
      <c r="AS254" s="2">
        <f t="shared" si="287"/>
        <v>2.0361583620156675E-2</v>
      </c>
      <c r="AT254" s="2">
        <f t="shared" si="300"/>
        <v>0.12666047069486791</v>
      </c>
      <c r="AU254" s="2">
        <f t="shared" si="301"/>
        <v>0.16204044731332815</v>
      </c>
      <c r="AV254" s="2">
        <f t="shared" si="288"/>
        <v>1.9188257895734218</v>
      </c>
      <c r="AW254" s="2">
        <f t="shared" si="321"/>
        <v>7.1221297159874755E-2</v>
      </c>
      <c r="AX254" s="2">
        <f t="shared" si="289"/>
        <v>1.1241170944717105E-2</v>
      </c>
      <c r="AY254" s="2">
        <f t="shared" si="302"/>
        <v>8.0286235987022461E-2</v>
      </c>
      <c r="AZ254" s="2">
        <f t="shared" si="303"/>
        <v>8.7624072376717946E-2</v>
      </c>
      <c r="BA254" s="2">
        <f t="shared" si="290"/>
        <v>1.2503613677422574</v>
      </c>
      <c r="BB254" s="2">
        <f t="shared" si="322"/>
        <v>4.4363636478009866E-2</v>
      </c>
      <c r="BD254" s="2">
        <f t="shared" si="347"/>
        <v>26.182205325546001</v>
      </c>
      <c r="BE254" s="2">
        <f t="shared" si="348"/>
        <v>3309.2205949099025</v>
      </c>
      <c r="BF254" s="2">
        <f t="shared" si="304"/>
        <v>36.047220679279803</v>
      </c>
      <c r="BG254" s="2">
        <f t="shared" si="305"/>
        <v>40.886679984015309</v>
      </c>
      <c r="BH254" s="2">
        <f t="shared" si="323"/>
        <v>0.42766081406257828</v>
      </c>
      <c r="BI254" s="2">
        <f t="shared" si="306"/>
        <v>1.565049683741216</v>
      </c>
      <c r="BJ254" s="2">
        <f t="shared" si="307"/>
        <v>188.56316426573858</v>
      </c>
      <c r="BK254" s="2">
        <f t="shared" si="308"/>
        <v>148.34302797452202</v>
      </c>
      <c r="BL254" s="2">
        <f t="shared" si="309"/>
        <v>210.62296036578437</v>
      </c>
      <c r="BM254" s="2">
        <f t="shared" si="310"/>
        <v>204.663822176449</v>
      </c>
      <c r="BN254" s="2">
        <f t="shared" si="311"/>
        <v>186.54934334667277</v>
      </c>
      <c r="BO254" s="2">
        <f t="shared" si="312"/>
        <v>260.5135249405385</v>
      </c>
      <c r="BP254" s="2">
        <f t="shared" si="313"/>
        <v>114.75722254970245</v>
      </c>
      <c r="BQ254" s="2">
        <f t="shared" si="314"/>
        <v>302.16661022761633</v>
      </c>
      <c r="BR254" s="2">
        <f t="shared" si="315"/>
        <v>39.861145756848494</v>
      </c>
      <c r="BS254" s="2">
        <f t="shared" si="316"/>
        <v>322.26945128259553</v>
      </c>
      <c r="BU254" s="2">
        <f t="shared" si="325"/>
        <v>3.6281504889249234</v>
      </c>
      <c r="BV254" s="2">
        <f t="shared" si="326"/>
        <v>5.0056356313709633</v>
      </c>
      <c r="BW254" s="2">
        <f t="shared" si="327"/>
        <v>6.3715988933898897</v>
      </c>
      <c r="BX254" s="2">
        <f t="shared" si="328"/>
        <v>7.3903435139695537</v>
      </c>
      <c r="BY254" s="2">
        <f t="shared" si="329"/>
        <v>7.8820156444247154</v>
      </c>
      <c r="CA254" s="2">
        <f t="shared" si="330"/>
        <v>4.4827180213581626</v>
      </c>
      <c r="CB254" s="2">
        <f t="shared" si="331"/>
        <v>6.1846533437889839</v>
      </c>
      <c r="CC254" s="2">
        <f t="shared" si="332"/>
        <v>7.8723529444138283</v>
      </c>
      <c r="CD254" s="2">
        <f t="shared" si="334"/>
        <v>9.1310506979315829</v>
      </c>
      <c r="CE254" s="2">
        <f t="shared" si="333"/>
        <v>9.7385303288120539</v>
      </c>
      <c r="CG254" s="2">
        <f t="shared" si="335"/>
        <v>94.7848681838083</v>
      </c>
      <c r="CH254" s="2">
        <f t="shared" si="336"/>
        <v>130.77145364944886</v>
      </c>
      <c r="CI254" s="2">
        <f t="shared" si="337"/>
        <v>166.45703177792208</v>
      </c>
      <c r="CJ254" s="2">
        <f t="shared" si="338"/>
        <v>193.07157681109129</v>
      </c>
      <c r="CK254" s="2">
        <f t="shared" si="339"/>
        <v>205.91643487778461</v>
      </c>
    </row>
    <row r="255" spans="1:89">
      <c r="A255" s="2">
        <v>1.4</v>
      </c>
      <c r="B255" s="2">
        <f t="shared" si="349"/>
        <v>1432.7960582631979</v>
      </c>
      <c r="C255" s="3">
        <v>24.2</v>
      </c>
      <c r="D255" s="2">
        <f t="shared" si="350"/>
        <v>60.024885556780603</v>
      </c>
      <c r="E255" s="2">
        <f t="shared" si="351"/>
        <v>17.030472546857773</v>
      </c>
      <c r="F255" s="2">
        <v>0</v>
      </c>
      <c r="G255" s="2">
        <f t="shared" si="345"/>
        <v>1.1351362734288863</v>
      </c>
      <c r="H255" s="3">
        <f t="shared" si="352"/>
        <v>78.190494377067267</v>
      </c>
      <c r="J255" s="2">
        <f t="shared" si="343"/>
        <v>76.767497168281736</v>
      </c>
      <c r="K255" s="2">
        <f t="shared" si="340"/>
        <v>21.780745450629471</v>
      </c>
      <c r="L255" s="2">
        <f t="shared" si="341"/>
        <v>0</v>
      </c>
      <c r="M255" s="2">
        <f t="shared" si="344"/>
        <v>1.4517573810887863</v>
      </c>
      <c r="N255" s="3">
        <f t="shared" si="346"/>
        <v>99.999999999999986</v>
      </c>
      <c r="O255" s="2">
        <v>8.0000000000000002E-3</v>
      </c>
      <c r="P255" s="2">
        <f t="shared" si="291"/>
        <v>6.3208775087085403E-2</v>
      </c>
      <c r="Q255" s="2">
        <f t="shared" si="292"/>
        <v>0.18055213562422143</v>
      </c>
      <c r="R255" s="2">
        <v>0.3</v>
      </c>
      <c r="S255" s="2">
        <f t="shared" si="342"/>
        <v>2.4264014320907867E-2</v>
      </c>
      <c r="T255" s="2">
        <v>0.12</v>
      </c>
      <c r="U255" s="2">
        <f t="shared" si="280"/>
        <v>0.6535395765869968</v>
      </c>
      <c r="V255" s="2">
        <f t="shared" si="293"/>
        <v>0.94523510441272229</v>
      </c>
      <c r="W255" s="2">
        <v>0.06</v>
      </c>
      <c r="X255" s="2">
        <f t="shared" si="324"/>
        <v>0.23533784262612673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7"/>
        <v>7.3495274095697047E-2</v>
      </c>
      <c r="AD255" s="2">
        <f t="shared" si="281"/>
        <v>0.12087935828518015</v>
      </c>
      <c r="AE255" s="2">
        <f t="shared" si="294"/>
        <v>0.49564704293209549</v>
      </c>
      <c r="AF255" s="2">
        <f t="shared" si="295"/>
        <v>1.0214560333092551</v>
      </c>
      <c r="AG255" s="2">
        <f t="shared" si="282"/>
        <v>6.9252380908444477</v>
      </c>
      <c r="AH255" s="2">
        <f t="shared" si="318"/>
        <v>0.30128933384503115</v>
      </c>
      <c r="AI255" s="2">
        <f t="shared" si="283"/>
        <v>6.6734766583983446E-2</v>
      </c>
      <c r="AJ255" s="2">
        <f t="shared" si="296"/>
        <v>0.31417564798871739</v>
      </c>
      <c r="AK255" s="2">
        <f t="shared" si="297"/>
        <v>0.55235676571082504</v>
      </c>
      <c r="AL255" s="2">
        <f t="shared" si="284"/>
        <v>4.5126817756259445</v>
      </c>
      <c r="AM255" s="2">
        <f t="shared" si="319"/>
        <v>0.18517359896660529</v>
      </c>
      <c r="AN255" s="2">
        <f t="shared" si="285"/>
        <v>3.6842759046684631E-2</v>
      </c>
      <c r="AO255" s="2">
        <f t="shared" si="298"/>
        <v>0.19914642727456602</v>
      </c>
      <c r="AP255" s="2">
        <f t="shared" si="299"/>
        <v>0.29868930886636808</v>
      </c>
      <c r="AQ255" s="2">
        <f t="shared" si="286"/>
        <v>2.9405915783587653</v>
      </c>
      <c r="AR255" s="2">
        <f t="shared" si="320"/>
        <v>0.11434909569307529</v>
      </c>
      <c r="AS255" s="2">
        <f t="shared" si="287"/>
        <v>2.0340056070531607E-2</v>
      </c>
      <c r="AT255" s="2">
        <f t="shared" si="300"/>
        <v>0.12623288835437763</v>
      </c>
      <c r="AU255" s="2">
        <f t="shared" si="301"/>
        <v>0.16151753498711621</v>
      </c>
      <c r="AV255" s="2">
        <f t="shared" si="288"/>
        <v>1.9161729677947608</v>
      </c>
      <c r="AW255" s="2">
        <f t="shared" si="321"/>
        <v>7.0927198549805046E-2</v>
      </c>
      <c r="AX255" s="2">
        <f t="shared" si="289"/>
        <v>1.1229286070246111E-2</v>
      </c>
      <c r="AY255" s="2">
        <f t="shared" si="302"/>
        <v>8.0015204492317332E-2</v>
      </c>
      <c r="AZ255" s="2">
        <f t="shared" si="303"/>
        <v>8.7341305275797282E-2</v>
      </c>
      <c r="BA255" s="2">
        <f t="shared" si="290"/>
        <v>1.2486327137468989</v>
      </c>
      <c r="BB255" s="2">
        <f t="shared" si="322"/>
        <v>4.4175467462776535E-2</v>
      </c>
      <c r="BD255" s="2">
        <f t="shared" si="347"/>
        <v>24.943225085872211</v>
      </c>
      <c r="BE255" s="2">
        <f t="shared" si="348"/>
        <v>3295.649200819721</v>
      </c>
      <c r="BF255" s="2">
        <f t="shared" si="304"/>
        <v>35.972351188320673</v>
      </c>
      <c r="BG255" s="2">
        <f t="shared" si="305"/>
        <v>40.866372840231449</v>
      </c>
      <c r="BH255" s="2">
        <f t="shared" si="323"/>
        <v>0.42175001483367852</v>
      </c>
      <c r="BI255" s="2">
        <f t="shared" si="306"/>
        <v>1.5603253049440775</v>
      </c>
      <c r="BJ255" s="2">
        <f t="shared" si="307"/>
        <v>188.68955521784076</v>
      </c>
      <c r="BK255" s="2">
        <f t="shared" si="308"/>
        <v>148.50974916147788</v>
      </c>
      <c r="BL255" s="2">
        <f t="shared" si="309"/>
        <v>210.22189415544227</v>
      </c>
      <c r="BM255" s="2">
        <f t="shared" si="310"/>
        <v>204.68678941603162</v>
      </c>
      <c r="BN255" s="2">
        <f t="shared" si="311"/>
        <v>185.40649732652616</v>
      </c>
      <c r="BO255" s="2">
        <f t="shared" si="312"/>
        <v>260.20316532229879</v>
      </c>
      <c r="BP255" s="2">
        <f t="shared" si="313"/>
        <v>113.27411824280173</v>
      </c>
      <c r="BQ255" s="2">
        <f t="shared" si="314"/>
        <v>301.38606274007577</v>
      </c>
      <c r="BR255" s="2">
        <f t="shared" si="315"/>
        <v>38.916241053214627</v>
      </c>
      <c r="BS255" s="2">
        <f t="shared" si="316"/>
        <v>321.09857024858979</v>
      </c>
      <c r="BU255" s="2">
        <f t="shared" si="325"/>
        <v>3.6340330408593413</v>
      </c>
      <c r="BV255" s="2">
        <f t="shared" si="326"/>
        <v>5.0086850187625398</v>
      </c>
      <c r="BW255" s="2">
        <f t="shared" si="327"/>
        <v>6.3671705423814444</v>
      </c>
      <c r="BX255" s="2">
        <f t="shared" si="328"/>
        <v>7.3749158976832954</v>
      </c>
      <c r="BY255" s="2">
        <f t="shared" si="329"/>
        <v>7.8572808872452704</v>
      </c>
      <c r="CA255" s="2">
        <f t="shared" si="330"/>
        <v>4.5062365595385367</v>
      </c>
      <c r="CB255" s="2">
        <f t="shared" si="331"/>
        <v>6.210818474403168</v>
      </c>
      <c r="CC255" s="2">
        <f t="shared" si="332"/>
        <v>7.8953538276336843</v>
      </c>
      <c r="CD255" s="2">
        <f t="shared" si="334"/>
        <v>9.1449679372765935</v>
      </c>
      <c r="CE255" s="2">
        <f t="shared" si="333"/>
        <v>9.7431052482382992</v>
      </c>
      <c r="CG255" s="2">
        <f t="shared" si="335"/>
        <v>95.178709651703372</v>
      </c>
      <c r="CH255" s="2">
        <f t="shared" si="336"/>
        <v>131.1821251424027</v>
      </c>
      <c r="CI255" s="2">
        <f t="shared" si="337"/>
        <v>166.76212613985936</v>
      </c>
      <c r="CJ255" s="2">
        <f t="shared" si="338"/>
        <v>193.15591549089024</v>
      </c>
      <c r="CK255" s="2">
        <f t="shared" si="339"/>
        <v>205.78950378562121</v>
      </c>
    </row>
    <row r="256" spans="1:89">
      <c r="A256" s="2">
        <v>1.4</v>
      </c>
      <c r="B256" s="2">
        <f t="shared" si="349"/>
        <v>1433.5103439774834</v>
      </c>
      <c r="C256" s="3">
        <v>24.3</v>
      </c>
      <c r="D256" s="2">
        <f t="shared" si="350"/>
        <v>60.029685556780599</v>
      </c>
      <c r="E256" s="2">
        <f t="shared" si="351"/>
        <v>16.932372546857771</v>
      </c>
      <c r="F256" s="2">
        <v>0</v>
      </c>
      <c r="G256" s="2">
        <f t="shared" si="345"/>
        <v>1.1320362734288865</v>
      </c>
      <c r="H256" s="3">
        <f t="shared" si="352"/>
        <v>78.09409437706725</v>
      </c>
      <c r="J256" s="2">
        <f t="shared" si="343"/>
        <v>76.868406037126206</v>
      </c>
      <c r="K256" s="2">
        <f t="shared" si="340"/>
        <v>21.682014090722401</v>
      </c>
      <c r="L256" s="2">
        <f t="shared" si="341"/>
        <v>0</v>
      </c>
      <c r="M256" s="2">
        <f t="shared" si="344"/>
        <v>1.4495798721514017</v>
      </c>
      <c r="N256" s="3">
        <f t="shared" si="346"/>
        <v>100.00000000000001</v>
      </c>
      <c r="O256" s="2">
        <v>8.0000000000000002E-3</v>
      </c>
      <c r="P256" s="2">
        <f t="shared" si="291"/>
        <v>6.3075971524220051E-2</v>
      </c>
      <c r="Q256" s="2">
        <f t="shared" si="292"/>
        <v>0.18046800954619319</v>
      </c>
      <c r="R256" s="2">
        <v>0.3</v>
      </c>
      <c r="S256" s="2">
        <f t="shared" si="342"/>
        <v>2.4174353133165741E-2</v>
      </c>
      <c r="T256" s="2">
        <v>0.12</v>
      </c>
      <c r="U256" s="2">
        <f t="shared" si="280"/>
        <v>0.65357730865303509</v>
      </c>
      <c r="V256" s="2">
        <f t="shared" si="293"/>
        <v>0.94410483682139368</v>
      </c>
      <c r="W256" s="2">
        <v>0.06</v>
      </c>
      <c r="X256" s="2">
        <f t="shared" si="324"/>
        <v>0.23482055932375759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7"/>
        <v>7.3303993363186756E-2</v>
      </c>
      <c r="AD256" s="2">
        <f t="shared" si="281"/>
        <v>0.12075166392877731</v>
      </c>
      <c r="AE256" s="2">
        <f t="shared" si="294"/>
        <v>0.49397522832668961</v>
      </c>
      <c r="AF256" s="2">
        <f t="shared" si="295"/>
        <v>1.018162500230233</v>
      </c>
      <c r="AG256" s="2">
        <f t="shared" si="282"/>
        <v>6.9156717950222877</v>
      </c>
      <c r="AH256" s="2">
        <f t="shared" si="318"/>
        <v>0.30017184430052424</v>
      </c>
      <c r="AI256" s="2">
        <f t="shared" si="283"/>
        <v>6.6664269410689966E-2</v>
      </c>
      <c r="AJ256" s="2">
        <f t="shared" si="296"/>
        <v>0.3131159353475137</v>
      </c>
      <c r="AK256" s="2">
        <f t="shared" si="297"/>
        <v>0.55057577346057951</v>
      </c>
      <c r="AL256" s="2">
        <f t="shared" si="284"/>
        <v>4.5064481056422387</v>
      </c>
      <c r="AM256" s="2">
        <f t="shared" si="319"/>
        <v>0.18445816720297606</v>
      </c>
      <c r="AN256" s="2">
        <f t="shared" si="285"/>
        <v>3.6803839147776234E-2</v>
      </c>
      <c r="AO256" s="2">
        <f t="shared" si="298"/>
        <v>0.19847470752867089</v>
      </c>
      <c r="AP256" s="2">
        <f t="shared" si="299"/>
        <v>0.29772622960791523</v>
      </c>
      <c r="AQ256" s="2">
        <f t="shared" si="286"/>
        <v>2.9365295419981785</v>
      </c>
      <c r="AR256" s="2">
        <f t="shared" si="320"/>
        <v>0.11389117974683527</v>
      </c>
      <c r="AS256" s="2">
        <f t="shared" si="287"/>
        <v>2.031856927240519E-2</v>
      </c>
      <c r="AT256" s="2">
        <f t="shared" si="300"/>
        <v>0.12580710555300154</v>
      </c>
      <c r="AU256" s="2">
        <f t="shared" si="301"/>
        <v>0.16099674571476863</v>
      </c>
      <c r="AV256" s="2">
        <f t="shared" si="288"/>
        <v>1.9135260295644945</v>
      </c>
      <c r="AW256" s="2">
        <f t="shared" si="321"/>
        <v>7.063416285532377E-2</v>
      </c>
      <c r="AX256" s="2">
        <f t="shared" si="289"/>
        <v>1.1217423693758137E-2</v>
      </c>
      <c r="AY256" s="2">
        <f t="shared" si="302"/>
        <v>7.974531367095089E-2</v>
      </c>
      <c r="AZ256" s="2">
        <f t="shared" si="303"/>
        <v>8.7059686225431657E-2</v>
      </c>
      <c r="BA256" s="2">
        <f t="shared" si="290"/>
        <v>1.2469078936387323</v>
      </c>
      <c r="BB256" s="2">
        <f t="shared" si="322"/>
        <v>4.3987970789103228E-2</v>
      </c>
      <c r="BD256" s="2">
        <f t="shared" si="347"/>
        <v>23.756677991944262</v>
      </c>
      <c r="BE256" s="2">
        <f t="shared" si="348"/>
        <v>3282.1846225364789</v>
      </c>
      <c r="BF256" s="2">
        <f t="shared" si="304"/>
        <v>35.897376618276937</v>
      </c>
      <c r="BG256" s="2">
        <f t="shared" si="305"/>
        <v>40.84592429610818</v>
      </c>
      <c r="BH256" s="2">
        <f t="shared" si="323"/>
        <v>0.41589801076841376</v>
      </c>
      <c r="BI256" s="2">
        <f t="shared" si="306"/>
        <v>1.5556157276017906</v>
      </c>
      <c r="BJ256" s="2">
        <f t="shared" si="307"/>
        <v>188.81216916683076</v>
      </c>
      <c r="BK256" s="2">
        <f t="shared" si="308"/>
        <v>148.67560274174684</v>
      </c>
      <c r="BL256" s="2">
        <f t="shared" si="309"/>
        <v>209.8143512359986</v>
      </c>
      <c r="BM256" s="2">
        <f t="shared" si="310"/>
        <v>204.70789049348005</v>
      </c>
      <c r="BN256" s="2">
        <f t="shared" si="311"/>
        <v>184.25995049428261</v>
      </c>
      <c r="BO256" s="2">
        <f t="shared" si="312"/>
        <v>259.89064180448798</v>
      </c>
      <c r="BP256" s="2">
        <f t="shared" si="313"/>
        <v>111.79934585817794</v>
      </c>
      <c r="BQ256" s="2">
        <f t="shared" si="314"/>
        <v>300.605870489533</v>
      </c>
      <c r="BR256" s="2">
        <f t="shared" si="315"/>
        <v>37.987657421989404</v>
      </c>
      <c r="BS256" s="2">
        <f t="shared" si="316"/>
        <v>319.93350476370665</v>
      </c>
      <c r="BU256" s="2">
        <f t="shared" si="325"/>
        <v>3.6399128016773199</v>
      </c>
      <c r="BV256" s="2">
        <f t="shared" si="326"/>
        <v>5.0117091000186944</v>
      </c>
      <c r="BW256" s="2">
        <f t="shared" si="327"/>
        <v>6.3627068375399816</v>
      </c>
      <c r="BX256" s="2">
        <f t="shared" si="328"/>
        <v>7.3595071153323097</v>
      </c>
      <c r="BY256" s="2">
        <f t="shared" si="329"/>
        <v>7.8326910279807302</v>
      </c>
      <c r="CA256" s="2">
        <f t="shared" si="330"/>
        <v>4.5297757390274418</v>
      </c>
      <c r="CB256" s="2">
        <f t="shared" si="331"/>
        <v>6.2369401491888468</v>
      </c>
      <c r="CC256" s="2">
        <f t="shared" si="332"/>
        <v>7.9182212974858182</v>
      </c>
      <c r="CD256" s="2">
        <f t="shared" si="334"/>
        <v>9.1587130238037666</v>
      </c>
      <c r="CE256" s="2">
        <f t="shared" si="333"/>
        <v>9.7475779566739114</v>
      </c>
      <c r="CG256" s="2">
        <f t="shared" si="335"/>
        <v>95.573476215075331</v>
      </c>
      <c r="CH256" s="2">
        <f t="shared" si="336"/>
        <v>131.59283932482944</v>
      </c>
      <c r="CI256" s="2">
        <f t="shared" si="337"/>
        <v>167.06609299016762</v>
      </c>
      <c r="CJ256" s="2">
        <f t="shared" si="338"/>
        <v>193.2391561462039</v>
      </c>
      <c r="CK256" s="2">
        <f t="shared" si="339"/>
        <v>205.66358329182682</v>
      </c>
    </row>
    <row r="257" spans="1:89">
      <c r="A257" s="2">
        <v>1.4</v>
      </c>
      <c r="B257" s="2">
        <f t="shared" si="349"/>
        <v>1434.2246296917692</v>
      </c>
      <c r="C257" s="3">
        <v>24.4</v>
      </c>
      <c r="D257" s="2">
        <f t="shared" si="350"/>
        <v>60.034485556780602</v>
      </c>
      <c r="E257" s="2">
        <f t="shared" si="351"/>
        <v>16.834272546857772</v>
      </c>
      <c r="F257" s="2">
        <v>0</v>
      </c>
      <c r="G257" s="2">
        <f t="shared" si="345"/>
        <v>1.1289362734288866</v>
      </c>
      <c r="H257" s="3">
        <f t="shared" si="352"/>
        <v>77.997694377067262</v>
      </c>
      <c r="J257" s="2">
        <f t="shared" si="343"/>
        <v>76.969564339368247</v>
      </c>
      <c r="K257" s="2">
        <f t="shared" si="340"/>
        <v>21.583038679932255</v>
      </c>
      <c r="L257" s="2">
        <f t="shared" si="341"/>
        <v>0</v>
      </c>
      <c r="M257" s="2">
        <f t="shared" si="344"/>
        <v>1.4473969806994891</v>
      </c>
      <c r="N257" s="3">
        <f t="shared" si="346"/>
        <v>100</v>
      </c>
      <c r="O257" s="2">
        <v>8.0000000000000002E-3</v>
      </c>
      <c r="P257" s="2">
        <f t="shared" si="291"/>
        <v>6.2943557753022378E-2</v>
      </c>
      <c r="Q257" s="2">
        <f t="shared" si="292"/>
        <v>0.18038399300534957</v>
      </c>
      <c r="R257" s="2">
        <v>0.3</v>
      </c>
      <c r="S257" s="2">
        <f t="shared" si="342"/>
        <v>2.4084888505608245E-2</v>
      </c>
      <c r="T257" s="2">
        <v>0.12</v>
      </c>
      <c r="U257" s="2">
        <f t="shared" si="280"/>
        <v>0.65361501132413335</v>
      </c>
      <c r="V257" s="2">
        <f t="shared" si="293"/>
        <v>0.94297686475769438</v>
      </c>
      <c r="W257" s="2">
        <v>0.06</v>
      </c>
      <c r="X257" s="2">
        <f t="shared" si="324"/>
        <v>0.23430189610759289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7"/>
        <v>7.3112239809966506E-2</v>
      </c>
      <c r="AD257" s="2">
        <f t="shared" si="281"/>
        <v>0.12062421113943216</v>
      </c>
      <c r="AE257" s="2">
        <f t="shared" si="294"/>
        <v>0.49231044449035988</v>
      </c>
      <c r="AF257" s="2">
        <f t="shared" si="295"/>
        <v>1.0148823290644831</v>
      </c>
      <c r="AG257" s="2">
        <f t="shared" si="282"/>
        <v>6.9061267013725303</v>
      </c>
      <c r="AH257" s="2">
        <f t="shared" si="318"/>
        <v>0.29905855282046867</v>
      </c>
      <c r="AI257" s="2">
        <f t="shared" si="283"/>
        <v>6.6593905601119108E-2</v>
      </c>
      <c r="AJ257" s="2">
        <f t="shared" si="296"/>
        <v>0.31206067929787407</v>
      </c>
      <c r="AK257" s="2">
        <f t="shared" si="297"/>
        <v>0.54880200672269874</v>
      </c>
      <c r="AL257" s="2">
        <f t="shared" si="284"/>
        <v>4.5002282515960861</v>
      </c>
      <c r="AM257" s="2">
        <f t="shared" si="319"/>
        <v>0.18374538397365817</v>
      </c>
      <c r="AN257" s="2">
        <f t="shared" si="285"/>
        <v>3.6764992875970327E-2</v>
      </c>
      <c r="AO257" s="2">
        <f t="shared" si="298"/>
        <v>0.19780581268118375</v>
      </c>
      <c r="AP257" s="2">
        <f t="shared" si="299"/>
        <v>0.29676705757650917</v>
      </c>
      <c r="AQ257" s="2">
        <f t="shared" si="286"/>
        <v>2.9324765084947915</v>
      </c>
      <c r="AR257" s="2">
        <f t="shared" si="320"/>
        <v>0.11343493635184376</v>
      </c>
      <c r="AS257" s="2">
        <f t="shared" si="287"/>
        <v>2.0297123122140985E-2</v>
      </c>
      <c r="AT257" s="2">
        <f t="shared" si="300"/>
        <v>0.12538311336916358</v>
      </c>
      <c r="AU257" s="2">
        <f t="shared" si="301"/>
        <v>0.16047806929233729</v>
      </c>
      <c r="AV257" s="2">
        <f t="shared" si="288"/>
        <v>1.9108849578516078</v>
      </c>
      <c r="AW257" s="2">
        <f t="shared" si="321"/>
        <v>7.0342184281691852E-2</v>
      </c>
      <c r="AX257" s="2">
        <f t="shared" si="289"/>
        <v>1.1205583758037837E-2</v>
      </c>
      <c r="AY257" s="2">
        <f t="shared" si="302"/>
        <v>7.9476557867806344E-2</v>
      </c>
      <c r="AZ257" s="2">
        <f t="shared" si="303"/>
        <v>8.677920970779196E-2</v>
      </c>
      <c r="BA257" s="2">
        <f t="shared" si="290"/>
        <v>1.2451868963198645</v>
      </c>
      <c r="BB257" s="2">
        <f t="shared" si="322"/>
        <v>4.3801142767731512E-2</v>
      </c>
      <c r="BD257" s="2">
        <f t="shared" si="347"/>
        <v>22.62063584464018</v>
      </c>
      <c r="BE257" s="2">
        <f t="shared" si="348"/>
        <v>3268.8257537385621</v>
      </c>
      <c r="BF257" s="2">
        <f t="shared" si="304"/>
        <v>35.822296362907323</v>
      </c>
      <c r="BG257" s="2">
        <f t="shared" si="305"/>
        <v>40.825335657037684</v>
      </c>
      <c r="BH257" s="2">
        <f t="shared" si="323"/>
        <v>0.41010444990992101</v>
      </c>
      <c r="BI257" s="2">
        <f t="shared" si="306"/>
        <v>1.5509210092505943</v>
      </c>
      <c r="BJ257" s="2">
        <f t="shared" si="307"/>
        <v>188.93098126223214</v>
      </c>
      <c r="BK257" s="2">
        <f t="shared" si="308"/>
        <v>148.84058380125703</v>
      </c>
      <c r="BL257" s="2">
        <f t="shared" si="309"/>
        <v>209.40033511323847</v>
      </c>
      <c r="BM257" s="2">
        <f t="shared" si="310"/>
        <v>204.72712182388889</v>
      </c>
      <c r="BN257" s="2">
        <f t="shared" si="311"/>
        <v>183.10979868008059</v>
      </c>
      <c r="BO257" s="2">
        <f t="shared" si="312"/>
        <v>259.57596621791254</v>
      </c>
      <c r="BP257" s="2">
        <f t="shared" si="313"/>
        <v>110.3330167250751</v>
      </c>
      <c r="BQ257" s="2">
        <f t="shared" si="314"/>
        <v>299.82606371180987</v>
      </c>
      <c r="BR257" s="2">
        <f t="shared" si="315"/>
        <v>37.075261583024421</v>
      </c>
      <c r="BS257" s="2">
        <f t="shared" si="316"/>
        <v>318.77424966870387</v>
      </c>
      <c r="BU257" s="2">
        <f t="shared" si="325"/>
        <v>3.6457895913367491</v>
      </c>
      <c r="BV257" s="2">
        <f t="shared" si="326"/>
        <v>5.0147076203792817</v>
      </c>
      <c r="BW257" s="2">
        <f t="shared" si="327"/>
        <v>6.3582077658476148</v>
      </c>
      <c r="BX257" s="2">
        <f t="shared" si="328"/>
        <v>7.3441175408958159</v>
      </c>
      <c r="BY257" s="2">
        <f t="shared" si="329"/>
        <v>7.8082456528131914</v>
      </c>
      <c r="CA257" s="2">
        <f t="shared" si="330"/>
        <v>4.5533348980448949</v>
      </c>
      <c r="CB257" s="2">
        <f t="shared" si="331"/>
        <v>6.2630172804329538</v>
      </c>
      <c r="CC257" s="2">
        <f t="shared" si="332"/>
        <v>7.9409545131316657</v>
      </c>
      <c r="CD257" s="2">
        <f t="shared" si="334"/>
        <v>9.1722865120264743</v>
      </c>
      <c r="CE257" s="2">
        <f t="shared" si="333"/>
        <v>9.7519498952833814</v>
      </c>
      <c r="CG257" s="2">
        <f t="shared" si="335"/>
        <v>95.969158270140952</v>
      </c>
      <c r="CH257" s="2">
        <f t="shared" si="336"/>
        <v>132.00357761792984</v>
      </c>
      <c r="CI257" s="2">
        <f t="shared" si="337"/>
        <v>167.36891477364134</v>
      </c>
      <c r="CJ257" s="2">
        <f t="shared" si="338"/>
        <v>193.32129871442385</v>
      </c>
      <c r="CK257" s="2">
        <f t="shared" si="339"/>
        <v>205.53867525641149</v>
      </c>
    </row>
    <row r="258" spans="1:89">
      <c r="A258" s="2">
        <v>1.4</v>
      </c>
      <c r="B258" s="2">
        <f t="shared" si="349"/>
        <v>1434.938915406055</v>
      </c>
      <c r="C258" s="3">
        <v>24.5</v>
      </c>
      <c r="D258" s="2">
        <f t="shared" si="350"/>
        <v>60.039285556780598</v>
      </c>
      <c r="E258" s="2">
        <f t="shared" si="351"/>
        <v>16.73617254685777</v>
      </c>
      <c r="F258" s="2">
        <v>0</v>
      </c>
      <c r="G258" s="2">
        <f t="shared" si="345"/>
        <v>1.1258362734288865</v>
      </c>
      <c r="H258" s="3">
        <f t="shared" si="352"/>
        <v>77.901294377067259</v>
      </c>
      <c r="J258" s="2">
        <f t="shared" si="343"/>
        <v>77.070973001002002</v>
      </c>
      <c r="K258" s="2">
        <f t="shared" si="340"/>
        <v>21.483818312246939</v>
      </c>
      <c r="L258" s="2">
        <f t="shared" si="341"/>
        <v>0</v>
      </c>
      <c r="M258" s="2">
        <f t="shared" si="344"/>
        <v>1.4452086867510541</v>
      </c>
      <c r="N258" s="3">
        <f t="shared" si="346"/>
        <v>100</v>
      </c>
      <c r="O258" s="2">
        <v>8.0000000000000002E-3</v>
      </c>
      <c r="P258" s="2">
        <f t="shared" si="291"/>
        <v>6.2811532350990962E-2</v>
      </c>
      <c r="Q258" s="2">
        <f t="shared" si="292"/>
        <v>0.18030008579698489</v>
      </c>
      <c r="R258" s="2">
        <v>0.3</v>
      </c>
      <c r="S258" s="2">
        <f t="shared" si="342"/>
        <v>2.399561938975843E-2</v>
      </c>
      <c r="T258" s="2">
        <v>0.12</v>
      </c>
      <c r="U258" s="2">
        <f t="shared" si="280"/>
        <v>0.65365268463456638</v>
      </c>
      <c r="V258" s="2">
        <f t="shared" si="293"/>
        <v>0.94185118203909823</v>
      </c>
      <c r="W258" s="2">
        <v>0.06</v>
      </c>
      <c r="X258" s="2">
        <f t="shared" si="324"/>
        <v>0.2337818479732677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7"/>
        <v>7.2920011680741373E-2</v>
      </c>
      <c r="AD258" s="2">
        <f t="shared" si="281"/>
        <v>0.1204969993031816</v>
      </c>
      <c r="AE258" s="2">
        <f t="shared" si="294"/>
        <v>0.49065265659129037</v>
      </c>
      <c r="AF258" s="2">
        <f t="shared" si="295"/>
        <v>1.0116154556363319</v>
      </c>
      <c r="AG258" s="2">
        <f t="shared" si="282"/>
        <v>6.8966027485603245</v>
      </c>
      <c r="AH258" s="2">
        <f t="shared" si="318"/>
        <v>0.29794943709916416</v>
      </c>
      <c r="AI258" s="2">
        <f t="shared" si="283"/>
        <v>6.65236748163157E-2</v>
      </c>
      <c r="AJ258" s="2">
        <f t="shared" si="296"/>
        <v>0.31100985776096568</v>
      </c>
      <c r="AK258" s="2">
        <f t="shared" si="297"/>
        <v>0.54703543079391004</v>
      </c>
      <c r="AL258" s="2">
        <f t="shared" si="284"/>
        <v>4.4940221735199577</v>
      </c>
      <c r="AM258" s="2">
        <f t="shared" si="319"/>
        <v>0.18303523506772951</v>
      </c>
      <c r="AN258" s="2">
        <f t="shared" si="285"/>
        <v>3.6726220044137371E-2</v>
      </c>
      <c r="AO258" s="2">
        <f t="shared" si="298"/>
        <v>0.19713972873700106</v>
      </c>
      <c r="AP258" s="2">
        <f t="shared" si="299"/>
        <v>0.29581177400620501</v>
      </c>
      <c r="AQ258" s="2">
        <f t="shared" si="286"/>
        <v>2.9284324518046274</v>
      </c>
      <c r="AR258" s="2">
        <f t="shared" si="320"/>
        <v>0.11298035645673682</v>
      </c>
      <c r="AS258" s="2">
        <f t="shared" si="287"/>
        <v>2.0275717516428982E-2</v>
      </c>
      <c r="AT258" s="2">
        <f t="shared" si="300"/>
        <v>0.12496090293179161</v>
      </c>
      <c r="AU258" s="2">
        <f t="shared" si="301"/>
        <v>0.15996149557205644</v>
      </c>
      <c r="AV258" s="2">
        <f t="shared" si="288"/>
        <v>1.9082497356851051</v>
      </c>
      <c r="AW258" s="2">
        <f t="shared" si="321"/>
        <v>7.0051257065080946E-2</v>
      </c>
      <c r="AX258" s="2">
        <f t="shared" si="289"/>
        <v>1.1193766206050112E-2</v>
      </c>
      <c r="AY258" s="2">
        <f t="shared" si="302"/>
        <v>7.9208931459779711E-2</v>
      </c>
      <c r="AZ258" s="2">
        <f t="shared" si="303"/>
        <v>8.6499870235430001E-2</v>
      </c>
      <c r="BA258" s="2">
        <f t="shared" si="290"/>
        <v>1.2434697107315127</v>
      </c>
      <c r="BB258" s="2">
        <f t="shared" si="322"/>
        <v>4.3614979728961473E-2</v>
      </c>
      <c r="BD258" s="2">
        <f t="shared" si="347"/>
        <v>21.533228987823744</v>
      </c>
      <c r="BE258" s="2">
        <f t="shared" si="348"/>
        <v>3255.5714985354975</v>
      </c>
      <c r="BF258" s="2">
        <f t="shared" si="304"/>
        <v>35.747109811137797</v>
      </c>
      <c r="BG258" s="2">
        <f t="shared" si="305"/>
        <v>40.804608204605444</v>
      </c>
      <c r="BH258" s="2">
        <f t="shared" si="323"/>
        <v>0.4043689809567082</v>
      </c>
      <c r="BI258" s="2">
        <f t="shared" si="306"/>
        <v>1.5462412050534764</v>
      </c>
      <c r="BJ258" s="2">
        <f t="shared" si="307"/>
        <v>189.04596671657953</v>
      </c>
      <c r="BK258" s="2">
        <f t="shared" si="308"/>
        <v>149.00468740499304</v>
      </c>
      <c r="BL258" s="2">
        <f t="shared" si="309"/>
        <v>208.97984990439872</v>
      </c>
      <c r="BM258" s="2">
        <f t="shared" si="310"/>
        <v>204.74447989768689</v>
      </c>
      <c r="BN258" s="2">
        <f t="shared" si="311"/>
        <v>181.95613840986363</v>
      </c>
      <c r="BO258" s="2">
        <f t="shared" si="312"/>
        <v>259.25915059420623</v>
      </c>
      <c r="BP258" s="2">
        <f t="shared" si="313"/>
        <v>108.87524029878854</v>
      </c>
      <c r="BQ258" s="2">
        <f t="shared" si="314"/>
        <v>299.04667259583834</v>
      </c>
      <c r="BR258" s="2">
        <f t="shared" si="315"/>
        <v>36.178918163991881</v>
      </c>
      <c r="BS258" s="2">
        <f t="shared" si="316"/>
        <v>317.62079933603155</v>
      </c>
      <c r="BU258" s="2">
        <f t="shared" si="325"/>
        <v>3.6516632302372041</v>
      </c>
      <c r="BV258" s="2">
        <f t="shared" si="326"/>
        <v>5.0176803284335483</v>
      </c>
      <c r="BW258" s="2">
        <f t="shared" si="327"/>
        <v>6.3536733227337976</v>
      </c>
      <c r="BX258" s="2">
        <f t="shared" si="328"/>
        <v>7.3287475545981646</v>
      </c>
      <c r="BY258" s="2">
        <f t="shared" si="329"/>
        <v>7.7839443462707489</v>
      </c>
      <c r="CA258" s="2">
        <f t="shared" si="330"/>
        <v>4.5769133767150265</v>
      </c>
      <c r="CB258" s="2">
        <f t="shared" si="331"/>
        <v>6.2890487888160385</v>
      </c>
      <c r="CC258" s="2">
        <f t="shared" si="332"/>
        <v>7.9635526576772353</v>
      </c>
      <c r="CD258" s="2">
        <f t="shared" si="334"/>
        <v>9.1856889867220861</v>
      </c>
      <c r="CE258" s="2">
        <f t="shared" si="333"/>
        <v>9.7562225089791976</v>
      </c>
      <c r="CG258" s="2">
        <f t="shared" si="335"/>
        <v>96.365746119047287</v>
      </c>
      <c r="CH258" s="2">
        <f t="shared" si="336"/>
        <v>132.41432140634606</v>
      </c>
      <c r="CI258" s="2">
        <f t="shared" si="337"/>
        <v>167.67057412962927</v>
      </c>
      <c r="CJ258" s="2">
        <f t="shared" si="338"/>
        <v>193.40234344970511</v>
      </c>
      <c r="CK258" s="2">
        <f t="shared" si="339"/>
        <v>205.41478153471323</v>
      </c>
    </row>
    <row r="259" spans="1:89">
      <c r="A259" s="2">
        <v>1.4</v>
      </c>
      <c r="B259" s="2">
        <f t="shared" si="349"/>
        <v>1435.6532011203408</v>
      </c>
      <c r="C259" s="3">
        <v>24.6</v>
      </c>
      <c r="D259" s="2">
        <f t="shared" si="350"/>
        <v>60.044085556780601</v>
      </c>
      <c r="E259" s="2">
        <f t="shared" si="351"/>
        <v>16.638072546857771</v>
      </c>
      <c r="F259" s="2">
        <v>0</v>
      </c>
      <c r="G259" s="2">
        <f t="shared" si="345"/>
        <v>1.1227362734288864</v>
      </c>
      <c r="H259" s="3">
        <f t="shared" si="352"/>
        <v>77.804894377067257</v>
      </c>
      <c r="J259" s="2">
        <f t="shared" si="343"/>
        <v>77.172632952610755</v>
      </c>
      <c r="K259" s="2">
        <f t="shared" si="340"/>
        <v>21.38435207716417</v>
      </c>
      <c r="L259" s="2">
        <f t="shared" si="341"/>
        <v>0</v>
      </c>
      <c r="M259" s="2">
        <f t="shared" si="344"/>
        <v>1.4430149702250727</v>
      </c>
      <c r="N259" s="3">
        <f t="shared" si="346"/>
        <v>100</v>
      </c>
      <c r="O259" s="2">
        <v>8.0000000000000002E-3</v>
      </c>
      <c r="P259" s="2">
        <f t="shared" si="291"/>
        <v>6.2679893901761208E-2</v>
      </c>
      <c r="Q259" s="2">
        <f t="shared" si="292"/>
        <v>0.18021628771688719</v>
      </c>
      <c r="R259" s="2">
        <v>0.3</v>
      </c>
      <c r="S259" s="2">
        <f t="shared" si="342"/>
        <v>2.390654474042965E-2</v>
      </c>
      <c r="T259" s="2">
        <v>0.12</v>
      </c>
      <c r="U259" s="2">
        <f t="shared" si="280"/>
        <v>0.65369032861855458</v>
      </c>
      <c r="V259" s="2">
        <f t="shared" si="293"/>
        <v>0.94072778250354216</v>
      </c>
      <c r="W259" s="2">
        <v>0.06</v>
      </c>
      <c r="X259" s="2">
        <f t="shared" si="324"/>
        <v>0.23326040989143113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7"/>
        <v>7.2727307211517198E-2</v>
      </c>
      <c r="AD259" s="2">
        <f t="shared" si="281"/>
        <v>0.12037002780799508</v>
      </c>
      <c r="AE259" s="2">
        <f t="shared" si="294"/>
        <v>0.48900182999470865</v>
      </c>
      <c r="AF259" s="2">
        <f t="shared" si="295"/>
        <v>1.0083618161232148</v>
      </c>
      <c r="AG259" s="2">
        <f t="shared" si="282"/>
        <v>6.8870998754668289</v>
      </c>
      <c r="AH259" s="2">
        <f t="shared" si="318"/>
        <v>0.29684447495240252</v>
      </c>
      <c r="AI259" s="2">
        <f t="shared" si="283"/>
        <v>6.6453576718391499E-2</v>
      </c>
      <c r="AJ259" s="2">
        <f t="shared" si="296"/>
        <v>0.3099634487828552</v>
      </c>
      <c r="AK259" s="2">
        <f t="shared" si="297"/>
        <v>0.5452760111618854</v>
      </c>
      <c r="AL259" s="2">
        <f t="shared" si="284"/>
        <v>4.4878298315870788</v>
      </c>
      <c r="AM259" s="2">
        <f t="shared" si="319"/>
        <v>0.18232770635104029</v>
      </c>
      <c r="AN259" s="2">
        <f t="shared" si="285"/>
        <v>3.6687520465736929E-2</v>
      </c>
      <c r="AO259" s="2">
        <f t="shared" si="298"/>
        <v>0.1964764417801895</v>
      </c>
      <c r="AP259" s="2">
        <f t="shared" si="299"/>
        <v>0.29486036023431239</v>
      </c>
      <c r="AQ259" s="2">
        <f t="shared" si="286"/>
        <v>2.92439734597543</v>
      </c>
      <c r="AR259" s="2">
        <f t="shared" si="320"/>
        <v>0.1125274310586875</v>
      </c>
      <c r="AS259" s="2">
        <f t="shared" si="287"/>
        <v>2.025435235228442E-2</v>
      </c>
      <c r="AT259" s="2">
        <f t="shared" si="300"/>
        <v>0.124540465419997</v>
      </c>
      <c r="AU259" s="2">
        <f t="shared" si="301"/>
        <v>0.15944701446199555</v>
      </c>
      <c r="AV259" s="2">
        <f t="shared" si="288"/>
        <v>1.9056203461537595</v>
      </c>
      <c r="AW259" s="2">
        <f t="shared" si="321"/>
        <v>6.9761375472361581E-2</v>
      </c>
      <c r="AX259" s="2">
        <f t="shared" si="289"/>
        <v>1.1181970980939364E-2</v>
      </c>
      <c r="AY259" s="2">
        <f t="shared" si="302"/>
        <v>7.8942428855576882E-2</v>
      </c>
      <c r="AZ259" s="2">
        <f t="shared" si="303"/>
        <v>8.6221662351090744E-2</v>
      </c>
      <c r="BA259" s="2">
        <f t="shared" si="290"/>
        <v>1.2417563258538415</v>
      </c>
      <c r="BB259" s="2">
        <f t="shared" si="322"/>
        <v>4.3429478022516947E-2</v>
      </c>
      <c r="BD259" s="2">
        <f t="shared" si="347"/>
        <v>20.492645002199886</v>
      </c>
      <c r="BE259" s="2">
        <f t="shared" si="348"/>
        <v>3242.4207714886143</v>
      </c>
      <c r="BF259" s="2">
        <f t="shared" si="304"/>
        <v>35.671816347005823</v>
      </c>
      <c r="BG259" s="2">
        <f t="shared" si="305"/>
        <v>40.783743197054228</v>
      </c>
      <c r="BH259" s="2">
        <f t="shared" si="323"/>
        <v>0.3986912532646133</v>
      </c>
      <c r="BI259" s="2">
        <f t="shared" si="306"/>
        <v>1.5415763678510825</v>
      </c>
      <c r="BJ259" s="2">
        <f t="shared" si="307"/>
        <v>189.15710080825045</v>
      </c>
      <c r="BK259" s="2">
        <f t="shared" si="308"/>
        <v>149.16790859768921</v>
      </c>
      <c r="BL259" s="2">
        <f t="shared" si="309"/>
        <v>208.55290034291119</v>
      </c>
      <c r="BM259" s="2">
        <f t="shared" si="310"/>
        <v>204.75996128161054</v>
      </c>
      <c r="BN259" s="2">
        <f t="shared" si="311"/>
        <v>180.79906689247673</v>
      </c>
      <c r="BO259" s="2">
        <f t="shared" si="312"/>
        <v>258.9402071645244</v>
      </c>
      <c r="BP259" s="2">
        <f t="shared" si="313"/>
        <v>107.42612413511752</v>
      </c>
      <c r="BQ259" s="2">
        <f t="shared" si="314"/>
        <v>298.26772727689229</v>
      </c>
      <c r="BR259" s="2">
        <f t="shared" si="315"/>
        <v>35.298489767342978</v>
      </c>
      <c r="BS259" s="2">
        <f t="shared" si="316"/>
        <v>316.47314767111817</v>
      </c>
      <c r="BU259" s="2">
        <f t="shared" si="325"/>
        <v>3.6575335392084232</v>
      </c>
      <c r="BV259" s="2">
        <f t="shared" si="326"/>
        <v>5.0206269761035607</v>
      </c>
      <c r="BW259" s="2">
        <f t="shared" si="327"/>
        <v>6.3491035119902239</v>
      </c>
      <c r="BX259" s="2">
        <f t="shared" si="328"/>
        <v>7.3133975426374276</v>
      </c>
      <c r="BY259" s="2">
        <f t="shared" si="329"/>
        <v>7.7597866910356759</v>
      </c>
      <c r="CA259" s="2">
        <f t="shared" si="330"/>
        <v>4.6005105169988578</v>
      </c>
      <c r="CB259" s="2">
        <f t="shared" si="331"/>
        <v>6.3150336033532151</v>
      </c>
      <c r="CC259" s="2">
        <f t="shared" si="332"/>
        <v>7.9860149380193937</v>
      </c>
      <c r="CD259" s="2">
        <f t="shared" si="334"/>
        <v>9.1989210623011104</v>
      </c>
      <c r="CE259" s="2">
        <f t="shared" si="333"/>
        <v>9.7603972455994192</v>
      </c>
      <c r="CG259" s="2">
        <f t="shared" si="335"/>
        <v>96.763229969349752</v>
      </c>
      <c r="CH259" s="2">
        <f t="shared" si="336"/>
        <v>132.82505203880402</v>
      </c>
      <c r="CI259" s="2">
        <f t="shared" si="337"/>
        <v>167.97105389302271</v>
      </c>
      <c r="CJ259" s="2">
        <f t="shared" si="338"/>
        <v>193.48229091800997</v>
      </c>
      <c r="CK259" s="2">
        <f t="shared" si="339"/>
        <v>205.29190396987826</v>
      </c>
    </row>
    <row r="260" spans="1:89">
      <c r="A260" s="2">
        <v>1.4</v>
      </c>
      <c r="B260" s="2">
        <f t="shared" si="349"/>
        <v>1436.3674868346263</v>
      </c>
      <c r="C260" s="3">
        <v>24.7</v>
      </c>
      <c r="D260" s="2">
        <f t="shared" si="350"/>
        <v>60.048885556780597</v>
      </c>
      <c r="E260" s="2">
        <f t="shared" si="351"/>
        <v>16.539972546857769</v>
      </c>
      <c r="F260" s="2">
        <v>0</v>
      </c>
      <c r="G260" s="2">
        <f t="shared" si="345"/>
        <v>1.1196362734288865</v>
      </c>
      <c r="H260" s="3">
        <f t="shared" si="352"/>
        <v>77.70849437706724</v>
      </c>
      <c r="J260" s="2">
        <f t="shared" si="343"/>
        <v>77.274545129395506</v>
      </c>
      <c r="K260" s="2">
        <f t="shared" si="340"/>
        <v>21.284639059663629</v>
      </c>
      <c r="L260" s="2">
        <f t="shared" si="341"/>
        <v>0</v>
      </c>
      <c r="M260" s="2">
        <f t="shared" si="344"/>
        <v>1.4408158109408762</v>
      </c>
      <c r="N260" s="3">
        <f t="shared" si="346"/>
        <v>100.00000000000001</v>
      </c>
      <c r="O260" s="2">
        <v>8.0000000000000002E-3</v>
      </c>
      <c r="P260" s="2">
        <f t="shared" si="291"/>
        <v>6.2548640995074761E-2</v>
      </c>
      <c r="Q260" s="2">
        <f t="shared" si="292"/>
        <v>0.1801325985613367</v>
      </c>
      <c r="R260" s="2">
        <v>0.3</v>
      </c>
      <c r="S260" s="2">
        <f t="shared" si="342"/>
        <v>2.3817663515700728E-2</v>
      </c>
      <c r="T260" s="2">
        <v>0.12</v>
      </c>
      <c r="U260" s="2">
        <f t="shared" si="280"/>
        <v>0.6537279433102664</v>
      </c>
      <c r="V260" s="2">
        <f t="shared" si="293"/>
        <v>0.939606660009352</v>
      </c>
      <c r="W260" s="2">
        <v>0.06</v>
      </c>
      <c r="X260" s="2">
        <f t="shared" si="324"/>
        <v>0.23273757680759183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7"/>
        <v>7.2534124629546601E-2</v>
      </c>
      <c r="AD260" s="2">
        <f t="shared" si="281"/>
        <v>0.12024329604376785</v>
      </c>
      <c r="AE260" s="2">
        <f t="shared" si="294"/>
        <v>0.48735793026164059</v>
      </c>
      <c r="AF260" s="2">
        <f t="shared" si="295"/>
        <v>1.0051213470535008</v>
      </c>
      <c r="AG260" s="2">
        <f t="shared" si="282"/>
        <v>6.8776180211883284</v>
      </c>
      <c r="AH260" s="2">
        <f t="shared" si="318"/>
        <v>0.2957436443166519</v>
      </c>
      <c r="AI260" s="2">
        <f t="shared" si="283"/>
        <v>6.6383610970521367E-2</v>
      </c>
      <c r="AJ260" s="2">
        <f t="shared" si="296"/>
        <v>0.30892143053371995</v>
      </c>
      <c r="AK260" s="2">
        <f t="shared" si="297"/>
        <v>0.54352371350406614</v>
      </c>
      <c r="AL260" s="2">
        <f t="shared" si="284"/>
        <v>4.4816511861108621</v>
      </c>
      <c r="AM260" s="2">
        <f t="shared" si="319"/>
        <v>0.1816227837656943</v>
      </c>
      <c r="AN260" s="2">
        <f t="shared" si="285"/>
        <v>3.6648893954815423E-2</v>
      </c>
      <c r="AO260" s="2">
        <f t="shared" si="298"/>
        <v>0.19581593797348568</v>
      </c>
      <c r="AP260" s="2">
        <f t="shared" si="299"/>
        <v>0.29391279770075923</v>
      </c>
      <c r="AQ260" s="2">
        <f t="shared" si="286"/>
        <v>2.9203711651462911</v>
      </c>
      <c r="AR260" s="2">
        <f t="shared" si="320"/>
        <v>0.11207615120307544</v>
      </c>
      <c r="AS260" s="2">
        <f t="shared" si="287"/>
        <v>2.0233027527046525E-2</v>
      </c>
      <c r="AT260" s="2">
        <f t="shared" si="300"/>
        <v>0.12412179206275754</v>
      </c>
      <c r="AU260" s="2">
        <f t="shared" si="301"/>
        <v>0.15893461592571542</v>
      </c>
      <c r="AV260" s="2">
        <f t="shared" si="288"/>
        <v>1.9029967724058694</v>
      </c>
      <c r="AW260" s="2">
        <f t="shared" si="321"/>
        <v>6.9472533800893077E-2</v>
      </c>
      <c r="AX260" s="2">
        <f t="shared" si="289"/>
        <v>1.1170198026028916E-2</v>
      </c>
      <c r="AY260" s="2">
        <f t="shared" si="302"/>
        <v>7.8677044495512549E-2</v>
      </c>
      <c r="AZ260" s="2">
        <f t="shared" si="303"/>
        <v>8.5944580627526246E-2</v>
      </c>
      <c r="BA260" s="2">
        <f t="shared" si="290"/>
        <v>1.2400467307058038</v>
      </c>
      <c r="BB260" s="2">
        <f t="shared" si="322"/>
        <v>4.3244634017412006E-2</v>
      </c>
      <c r="BD260" s="2">
        <f t="shared" si="347"/>
        <v>19.497127412228362</v>
      </c>
      <c r="BE260" s="2">
        <f t="shared" si="348"/>
        <v>3229.3724976259568</v>
      </c>
      <c r="BF260" s="2">
        <f t="shared" si="304"/>
        <v>35.596415349603582</v>
      </c>
      <c r="BG260" s="2">
        <f t="shared" si="305"/>
        <v>40.762741869736615</v>
      </c>
      <c r="BH260" s="2">
        <f t="shared" si="323"/>
        <v>0.39307091684876116</v>
      </c>
      <c r="BI260" s="2">
        <f t="shared" si="306"/>
        <v>1.5369265482113972</v>
      </c>
      <c r="BJ260" s="2">
        <f t="shared" si="307"/>
        <v>189.26435888432431</v>
      </c>
      <c r="BK260" s="2">
        <f t="shared" si="308"/>
        <v>149.33024240451769</v>
      </c>
      <c r="BL260" s="2">
        <f t="shared" si="309"/>
        <v>208.11949178310007</v>
      </c>
      <c r="BM260" s="2">
        <f t="shared" si="310"/>
        <v>204.77356261967327</v>
      </c>
      <c r="BN260" s="2">
        <f t="shared" si="311"/>
        <v>179.63868200650134</v>
      </c>
      <c r="BO260" s="2">
        <f t="shared" si="312"/>
        <v>258.61914835821665</v>
      </c>
      <c r="BP260" s="2">
        <f t="shared" si="313"/>
        <v>105.98577386533402</v>
      </c>
      <c r="BQ260" s="2">
        <f t="shared" si="314"/>
        <v>297.48925782988198</v>
      </c>
      <c r="BR260" s="2">
        <f t="shared" si="315"/>
        <v>34.433837037659814</v>
      </c>
      <c r="BS260" s="2">
        <f t="shared" si="316"/>
        <v>315.3312881138977</v>
      </c>
      <c r="BU260" s="2">
        <f t="shared" si="325"/>
        <v>3.6634003394993551</v>
      </c>
      <c r="BV260" s="2">
        <f t="shared" si="326"/>
        <v>5.0235473186287996</v>
      </c>
      <c r="BW260" s="2">
        <f t="shared" si="327"/>
        <v>6.3444983456871586</v>
      </c>
      <c r="BX260" s="2">
        <f t="shared" si="328"/>
        <v>7.2980678969180488</v>
      </c>
      <c r="BY260" s="2">
        <f t="shared" si="329"/>
        <v>7.7357722677631839</v>
      </c>
      <c r="CA260" s="2">
        <f t="shared" si="330"/>
        <v>4.6241256626262972</v>
      </c>
      <c r="CB260" s="2">
        <f t="shared" si="331"/>
        <v>6.3409706613346914</v>
      </c>
      <c r="CC260" s="2">
        <f t="shared" si="332"/>
        <v>8.0083405846906217</v>
      </c>
      <c r="CD260" s="2">
        <f t="shared" si="334"/>
        <v>9.2119833821765198</v>
      </c>
      <c r="CE260" s="2">
        <f t="shared" si="333"/>
        <v>9.7644755551027504</v>
      </c>
      <c r="CG260" s="2">
        <f t="shared" si="335"/>
        <v>97.161599933517451</v>
      </c>
      <c r="CH260" s="2">
        <f t="shared" si="336"/>
        <v>133.23575082880774</v>
      </c>
      <c r="CI260" s="2">
        <f t="shared" si="337"/>
        <v>168.27033709527984</v>
      </c>
      <c r="CJ260" s="2">
        <f t="shared" si="338"/>
        <v>193.56114199217001</v>
      </c>
      <c r="CK260" s="2">
        <f t="shared" si="339"/>
        <v>205.17004438557291</v>
      </c>
    </row>
    <row r="261" spans="1:89">
      <c r="A261" s="2">
        <v>1.4</v>
      </c>
      <c r="B261" s="2">
        <f t="shared" si="349"/>
        <v>1437.0817725489121</v>
      </c>
      <c r="C261" s="3">
        <v>24.8</v>
      </c>
      <c r="D261" s="2">
        <f t="shared" si="350"/>
        <v>60.0536855567806</v>
      </c>
      <c r="E261" s="2">
        <f t="shared" si="351"/>
        <v>16.44187254685777</v>
      </c>
      <c r="F261" s="2">
        <v>0</v>
      </c>
      <c r="G261" s="2">
        <f t="shared" si="345"/>
        <v>1.1165362734288864</v>
      </c>
      <c r="H261" s="3">
        <f t="shared" si="352"/>
        <v>77.612094377067265</v>
      </c>
      <c r="J261" s="2">
        <f t="shared" si="343"/>
        <v>77.376710471203566</v>
      </c>
      <c r="K261" s="2">
        <f t="shared" si="340"/>
        <v>21.184678340178891</v>
      </c>
      <c r="L261" s="2">
        <f t="shared" si="341"/>
        <v>0</v>
      </c>
      <c r="M261" s="2">
        <f t="shared" si="344"/>
        <v>1.4386111886175299</v>
      </c>
      <c r="N261" s="3">
        <f t="shared" si="346"/>
        <v>99.999999999999986</v>
      </c>
      <c r="O261" s="2">
        <v>8.0000000000000002E-3</v>
      </c>
      <c r="P261" s="2">
        <f t="shared" si="291"/>
        <v>6.2417772226749622E-2</v>
      </c>
      <c r="Q261" s="2">
        <f t="shared" si="292"/>
        <v>0.18004901812710386</v>
      </c>
      <c r="R261" s="2">
        <v>0.3</v>
      </c>
      <c r="S261" s="2">
        <f t="shared" si="342"/>
        <v>2.3728974676891296E-2</v>
      </c>
      <c r="T261" s="2">
        <v>0.12</v>
      </c>
      <c r="U261" s="2">
        <f t="shared" si="280"/>
        <v>0.65376552874381533</v>
      </c>
      <c r="V261" s="2">
        <f t="shared" si="293"/>
        <v>0.93848780843515356</v>
      </c>
      <c r="W261" s="2">
        <v>0.06</v>
      </c>
      <c r="X261" s="2">
        <f t="shared" si="324"/>
        <v>0.23221334364196181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7"/>
        <v>7.2340462153274679E-2</v>
      </c>
      <c r="AD261" s="2">
        <f t="shared" si="281"/>
        <v>0.12011680340231295</v>
      </c>
      <c r="AE261" s="2">
        <f t="shared" si="294"/>
        <v>0.48572092314766679</v>
      </c>
      <c r="AF261" s="2">
        <f t="shared" si="295"/>
        <v>1.0018939853043227</v>
      </c>
      <c r="AG261" s="2">
        <f t="shared" si="282"/>
        <v>6.8681571250353404</v>
      </c>
      <c r="AH261" s="2">
        <f t="shared" si="318"/>
        <v>0.29464692324824365</v>
      </c>
      <c r="AI261" s="2">
        <f t="shared" si="283"/>
        <v>6.6313777236939125E-2</v>
      </c>
      <c r="AJ261" s="2">
        <f t="shared" si="296"/>
        <v>0.3078837813070599</v>
      </c>
      <c r="AK261" s="2">
        <f t="shared" si="297"/>
        <v>0.54177850368648883</v>
      </c>
      <c r="AL261" s="2">
        <f t="shared" si="284"/>
        <v>4.4754861975443134</v>
      </c>
      <c r="AM261" s="2">
        <f t="shared" si="319"/>
        <v>0.18092045332953149</v>
      </c>
      <c r="AN261" s="2">
        <f t="shared" si="285"/>
        <v>3.6610340326003923E-2</v>
      </c>
      <c r="AO261" s="2">
        <f t="shared" si="298"/>
        <v>0.1951582035577967</v>
      </c>
      <c r="AP261" s="2">
        <f t="shared" si="299"/>
        <v>0.2929690679474572</v>
      </c>
      <c r="AQ261" s="2">
        <f t="shared" si="286"/>
        <v>2.9163538835472678</v>
      </c>
      <c r="AR261" s="2">
        <f t="shared" si="320"/>
        <v>0.11162650798315797</v>
      </c>
      <c r="AS261" s="2">
        <f t="shared" si="287"/>
        <v>2.021174293837729E-2</v>
      </c>
      <c r="AT261" s="2">
        <f t="shared" si="300"/>
        <v>0.12370487413860107</v>
      </c>
      <c r="AU261" s="2">
        <f t="shared" si="301"/>
        <v>0.15842428998192495</v>
      </c>
      <c r="AV261" s="2">
        <f t="shared" si="288"/>
        <v>1.9003789976490075</v>
      </c>
      <c r="AW261" s="2">
        <f t="shared" si="321"/>
        <v>6.9184726378314187E-2</v>
      </c>
      <c r="AX261" s="2">
        <f t="shared" si="289"/>
        <v>1.1158447284820263E-2</v>
      </c>
      <c r="AY261" s="2">
        <f t="shared" si="302"/>
        <v>7.8412772851309626E-2</v>
      </c>
      <c r="AZ261" s="2">
        <f t="shared" si="303"/>
        <v>8.5668619667310292E-2</v>
      </c>
      <c r="BA261" s="2">
        <f t="shared" si="290"/>
        <v>1.2383409143449768</v>
      </c>
      <c r="BB261" s="2">
        <f t="shared" si="322"/>
        <v>4.3060444101817773E-2</v>
      </c>
      <c r="BD261" s="2">
        <f t="shared" si="347"/>
        <v>18.544974406531356</v>
      </c>
      <c r="BE261" s="2">
        <f t="shared" si="348"/>
        <v>3216.4256124516846</v>
      </c>
      <c r="BF261" s="2">
        <f t="shared" si="304"/>
        <v>35.520906193020309</v>
      </c>
      <c r="BG261" s="2">
        <f t="shared" si="305"/>
        <v>40.741605435556309</v>
      </c>
      <c r="BH261" s="2">
        <f t="shared" si="323"/>
        <v>0.38750762238553593</v>
      </c>
      <c r="BI261" s="2">
        <f t="shared" si="306"/>
        <v>1.5322917944782284</v>
      </c>
      <c r="BJ261" s="2">
        <f t="shared" si="307"/>
        <v>189.36771636347075</v>
      </c>
      <c r="BK261" s="2">
        <f t="shared" si="308"/>
        <v>149.49168383177152</v>
      </c>
      <c r="BL261" s="2">
        <f t="shared" si="309"/>
        <v>207.67963020483435</v>
      </c>
      <c r="BM261" s="2">
        <f t="shared" si="310"/>
        <v>204.78528063412958</v>
      </c>
      <c r="BN261" s="2">
        <f t="shared" si="311"/>
        <v>178.47508228683117</v>
      </c>
      <c r="BO261" s="2">
        <f t="shared" si="312"/>
        <v>258.29598680147717</v>
      </c>
      <c r="BP261" s="2">
        <f t="shared" si="313"/>
        <v>104.5542931716821</v>
      </c>
      <c r="BQ261" s="2">
        <f t="shared" si="314"/>
        <v>296.71129426271182</v>
      </c>
      <c r="BR261" s="2">
        <f t="shared" si="315"/>
        <v>33.584818729365871</v>
      </c>
      <c r="BS261" s="2">
        <f t="shared" si="316"/>
        <v>314.19521364057294</v>
      </c>
      <c r="BU261" s="2">
        <f t="shared" si="325"/>
        <v>3.6692634527677708</v>
      </c>
      <c r="BV261" s="2">
        <f t="shared" si="326"/>
        <v>5.0264411145518553</v>
      </c>
      <c r="BW261" s="2">
        <f t="shared" si="327"/>
        <v>6.3398578440911226</v>
      </c>
      <c r="BX261" s="2">
        <f t="shared" si="328"/>
        <v>7.2827590147874677</v>
      </c>
      <c r="BY261" s="2">
        <f t="shared" si="329"/>
        <v>7.7119006549105258</v>
      </c>
      <c r="CA261" s="2">
        <f t="shared" si="330"/>
        <v>4.6477581590274415</v>
      </c>
      <c r="CB261" s="2">
        <f t="shared" si="331"/>
        <v>6.3668589082660079</v>
      </c>
      <c r="CC261" s="2">
        <f t="shared" si="332"/>
        <v>8.0305288517023694</v>
      </c>
      <c r="CD261" s="2">
        <f t="shared" si="334"/>
        <v>9.2248766181334734</v>
      </c>
      <c r="CE261" s="2">
        <f t="shared" si="333"/>
        <v>9.7684588887812378</v>
      </c>
      <c r="CG261" s="2">
        <f t="shared" si="335"/>
        <v>97.560846028465491</v>
      </c>
      <c r="CH261" s="2">
        <f t="shared" si="336"/>
        <v>133.64639905538519</v>
      </c>
      <c r="CI261" s="2">
        <f t="shared" si="337"/>
        <v>168.5684069654836</v>
      </c>
      <c r="CJ261" s="2">
        <f t="shared" si="338"/>
        <v>193.63889784696465</v>
      </c>
      <c r="CK261" s="2">
        <f t="shared" si="339"/>
        <v>205.04920457892408</v>
      </c>
    </row>
    <row r="262" spans="1:89">
      <c r="A262" s="2">
        <v>1.4</v>
      </c>
      <c r="B262" s="2">
        <f t="shared" si="349"/>
        <v>1437.7960582631979</v>
      </c>
      <c r="C262" s="3">
        <v>24.9</v>
      </c>
      <c r="D262" s="2">
        <f t="shared" si="350"/>
        <v>60.058485556780603</v>
      </c>
      <c r="E262" s="2">
        <f t="shared" si="351"/>
        <v>16.343772546857771</v>
      </c>
      <c r="F262" s="2">
        <v>0</v>
      </c>
      <c r="G262" s="2">
        <f t="shared" si="345"/>
        <v>1.1134362734288865</v>
      </c>
      <c r="H262" s="3">
        <f t="shared" si="352"/>
        <v>77.515694377067263</v>
      </c>
      <c r="J262" s="2">
        <f t="shared" si="343"/>
        <v>77.479129922557576</v>
      </c>
      <c r="K262" s="2">
        <f t="shared" si="340"/>
        <v>21.084468994569207</v>
      </c>
      <c r="L262" s="2">
        <f t="shared" si="341"/>
        <v>0</v>
      </c>
      <c r="M262" s="2">
        <f t="shared" si="344"/>
        <v>1.4364010828732157</v>
      </c>
      <c r="N262" s="3">
        <f t="shared" si="346"/>
        <v>100</v>
      </c>
      <c r="O262" s="2">
        <v>8.0000000000000002E-3</v>
      </c>
      <c r="P262" s="2">
        <f t="shared" si="291"/>
        <v>6.2287286198649816E-2</v>
      </c>
      <c r="Q262" s="2">
        <f t="shared" si="292"/>
        <v>0.17996554621144878</v>
      </c>
      <c r="R262" s="2">
        <v>0.3</v>
      </c>
      <c r="S262" s="2">
        <f t="shared" si="342"/>
        <v>2.3640477188537158E-2</v>
      </c>
      <c r="T262" s="2">
        <v>0.12</v>
      </c>
      <c r="U262" s="2">
        <f t="shared" si="280"/>
        <v>0.653803084953264</v>
      </c>
      <c r="V262" s="2">
        <f t="shared" si="293"/>
        <v>0.93737122167980425</v>
      </c>
      <c r="W262" s="2">
        <v>0.06</v>
      </c>
      <c r="X262" s="2">
        <f t="shared" si="324"/>
        <v>0.23168770528930094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7"/>
        <v>7.2146317992284284E-2</v>
      </c>
      <c r="AD262" s="2">
        <f t="shared" si="281"/>
        <v>0.11999054927735549</v>
      </c>
      <c r="AE262" s="2">
        <f t="shared" si="294"/>
        <v>0.48409077460169958</v>
      </c>
      <c r="AF262" s="2">
        <f t="shared" si="295"/>
        <v>0.99867966809943354</v>
      </c>
      <c r="AG262" s="2">
        <f t="shared" si="282"/>
        <v>6.8587171265317473</v>
      </c>
      <c r="AH262" s="2">
        <f t="shared" si="318"/>
        <v>0.29355428992257071</v>
      </c>
      <c r="AI262" s="2">
        <f t="shared" si="283"/>
        <v>6.6244075182933945E-2</v>
      </c>
      <c r="AJ262" s="2">
        <f t="shared" si="296"/>
        <v>0.30685047951892175</v>
      </c>
      <c r="AK262" s="2">
        <f t="shared" si="297"/>
        <v>0.54004034776262666</v>
      </c>
      <c r="AL262" s="2">
        <f t="shared" si="284"/>
        <v>4.4693348264794803</v>
      </c>
      <c r="AM262" s="2">
        <f t="shared" si="319"/>
        <v>0.18022070113561711</v>
      </c>
      <c r="AN262" s="2">
        <f t="shared" si="285"/>
        <v>3.657185939451614E-2</v>
      </c>
      <c r="AO262" s="2">
        <f t="shared" si="298"/>
        <v>0.19450322485170832</v>
      </c>
      <c r="AP262" s="2">
        <f t="shared" si="299"/>
        <v>0.29202915261767526</v>
      </c>
      <c r="AQ262" s="2">
        <f t="shared" si="286"/>
        <v>2.9123454754990181</v>
      </c>
      <c r="AR262" s="2">
        <f t="shared" si="320"/>
        <v>0.11117849253974491</v>
      </c>
      <c r="AS262" s="2">
        <f t="shared" si="287"/>
        <v>2.0190498484260376E-2</v>
      </c>
      <c r="AT262" s="2">
        <f t="shared" si="300"/>
        <v>0.12328970297529333</v>
      </c>
      <c r="AU262" s="2">
        <f t="shared" si="301"/>
        <v>0.15791602670414254</v>
      </c>
      <c r="AV262" s="2">
        <f t="shared" si="288"/>
        <v>1.8977670051497861</v>
      </c>
      <c r="AW262" s="2">
        <f t="shared" si="321"/>
        <v>6.8897947562336428E-2</v>
      </c>
      <c r="AX262" s="2">
        <f t="shared" si="289"/>
        <v>1.1146718700992479E-2</v>
      </c>
      <c r="AY262" s="2">
        <f t="shared" si="302"/>
        <v>7.8149608425901573E-2</v>
      </c>
      <c r="AZ262" s="2">
        <f t="shared" si="303"/>
        <v>8.5393774102654973E-2</v>
      </c>
      <c r="BA262" s="2">
        <f t="shared" si="290"/>
        <v>1.2366388658674103</v>
      </c>
      <c r="BB262" s="2">
        <f t="shared" si="322"/>
        <v>4.2876904682930983E-2</v>
      </c>
      <c r="BD262" s="2">
        <f t="shared" si="347"/>
        <v>17.634537572043307</v>
      </c>
      <c r="BE262" s="2">
        <f t="shared" si="348"/>
        <v>3203.5790619501604</v>
      </c>
      <c r="BF262" s="2">
        <f t="shared" si="304"/>
        <v>35.44528824628356</v>
      </c>
      <c r="BG262" s="2">
        <f t="shared" si="305"/>
        <v>40.720335085398588</v>
      </c>
      <c r="BH262" s="2">
        <f t="shared" si="323"/>
        <v>0.38200102121457263</v>
      </c>
      <c r="BI262" s="2">
        <f t="shared" si="306"/>
        <v>1.5276721528185351</v>
      </c>
      <c r="BJ262" s="2">
        <f t="shared" si="307"/>
        <v>189.46714873886202</v>
      </c>
      <c r="BK262" s="2">
        <f t="shared" si="308"/>
        <v>149.65222786754296</v>
      </c>
      <c r="BL262" s="2">
        <f t="shared" si="309"/>
        <v>207.23332221813067</v>
      </c>
      <c r="BM262" s="2">
        <f t="shared" si="310"/>
        <v>204.79511212643479</v>
      </c>
      <c r="BN262" s="2">
        <f t="shared" si="311"/>
        <v>177.30836691098744</v>
      </c>
      <c r="BO262" s="2">
        <f t="shared" si="312"/>
        <v>257.97073531597323</v>
      </c>
      <c r="BP262" s="2">
        <f t="shared" si="313"/>
        <v>103.13178376341814</v>
      </c>
      <c r="BQ262" s="2">
        <f t="shared" si="314"/>
        <v>295.93386650970263</v>
      </c>
      <c r="BR262" s="2">
        <f t="shared" si="315"/>
        <v>32.751291774753994</v>
      </c>
      <c r="BS262" s="2">
        <f t="shared" si="316"/>
        <v>313.06491676560984</v>
      </c>
      <c r="BU262" s="2">
        <f t="shared" si="325"/>
        <v>3.6751227010704275</v>
      </c>
      <c r="BV262" s="2">
        <f t="shared" si="326"/>
        <v>5.0293081257052279</v>
      </c>
      <c r="BW262" s="2">
        <f t="shared" si="327"/>
        <v>6.335182035583883</v>
      </c>
      <c r="BX262" s="2">
        <f t="shared" si="328"/>
        <v>7.2674712987766634</v>
      </c>
      <c r="BY262" s="2">
        <f t="shared" si="329"/>
        <v>7.6881714285761857</v>
      </c>
      <c r="CA262" s="2">
        <f t="shared" si="330"/>
        <v>4.6714073532632918</v>
      </c>
      <c r="CB262" s="2">
        <f t="shared" si="331"/>
        <v>6.3926972978081258</v>
      </c>
      <c r="CC262" s="2">
        <f t="shared" si="332"/>
        <v>8.052579016387222</v>
      </c>
      <c r="CD262" s="2">
        <f t="shared" si="334"/>
        <v>9.2376014696997863</v>
      </c>
      <c r="CE262" s="2">
        <f t="shared" si="333"/>
        <v>9.7723486984907861</v>
      </c>
      <c r="CG262" s="2">
        <f t="shared" si="335"/>
        <v>97.960958175114058</v>
      </c>
      <c r="CH262" s="2">
        <f t="shared" si="336"/>
        <v>134.05697796388478</v>
      </c>
      <c r="CI262" s="2">
        <f t="shared" si="337"/>
        <v>168.86524693143133</v>
      </c>
      <c r="CJ262" s="2">
        <f t="shared" si="338"/>
        <v>193.71555995421434</v>
      </c>
      <c r="CK262" s="2">
        <f t="shared" si="339"/>
        <v>204.92938631368594</v>
      </c>
    </row>
    <row r="263" spans="1:89">
      <c r="A263" s="2">
        <v>1.4</v>
      </c>
      <c r="B263" s="2">
        <f t="shared" si="349"/>
        <v>1438.5103439774834</v>
      </c>
      <c r="C263" s="3">
        <v>25</v>
      </c>
      <c r="D263" s="2">
        <f t="shared" si="350"/>
        <v>60.063285556780599</v>
      </c>
      <c r="E263" s="2">
        <f t="shared" si="351"/>
        <v>16.245672546857769</v>
      </c>
      <c r="F263" s="2">
        <v>0</v>
      </c>
      <c r="G263" s="2">
        <f t="shared" si="345"/>
        <v>1.1103362734288864</v>
      </c>
      <c r="H263" s="3">
        <f t="shared" si="352"/>
        <v>77.419294377067246</v>
      </c>
      <c r="J263" s="2">
        <f t="shared" si="343"/>
        <v>77.581804432684478</v>
      </c>
      <c r="K263" s="2">
        <f t="shared" si="340"/>
        <v>20.984010094090937</v>
      </c>
      <c r="L263" s="2">
        <f t="shared" si="341"/>
        <v>0</v>
      </c>
      <c r="M263" s="2">
        <f t="shared" si="344"/>
        <v>1.4341854732245978</v>
      </c>
      <c r="N263" s="3">
        <f t="shared" si="346"/>
        <v>100.00000000000001</v>
      </c>
      <c r="O263" s="2">
        <v>8.0000000000000002E-3</v>
      </c>
      <c r="P263" s="2">
        <f t="shared" si="291"/>
        <v>6.2157181518655923E-2</v>
      </c>
      <c r="Q263" s="2">
        <f t="shared" si="292"/>
        <v>0.1798821826121193</v>
      </c>
      <c r="R263" s="2">
        <v>0.3</v>
      </c>
      <c r="S263" s="2">
        <f t="shared" si="342"/>
        <v>2.3552170018365737E-2</v>
      </c>
      <c r="T263" s="2">
        <v>0.12</v>
      </c>
      <c r="U263" s="2">
        <f t="shared" si="280"/>
        <v>0.65384061197262155</v>
      </c>
      <c r="V263" s="2">
        <f t="shared" si="293"/>
        <v>0.93625689366230613</v>
      </c>
      <c r="W263" s="2">
        <v>0.06</v>
      </c>
      <c r="X263" s="2">
        <f t="shared" si="324"/>
        <v>0.23116065661875698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7"/>
        <v>7.1951690347240721E-2</v>
      </c>
      <c r="AD263" s="2">
        <f t="shared" si="281"/>
        <v>0.11986453306452401</v>
      </c>
      <c r="AE263" s="2">
        <f t="shared" si="294"/>
        <v>0.48246745076475861</v>
      </c>
      <c r="AF263" s="2">
        <f t="shared" si="295"/>
        <v>0.995478333007071</v>
      </c>
      <c r="AG263" s="2">
        <f t="shared" si="282"/>
        <v>6.8492979654139008</v>
      </c>
      <c r="AH263" s="2">
        <f t="shared" si="318"/>
        <v>0.29246572263328369</v>
      </c>
      <c r="AI263" s="2">
        <f t="shared" si="283"/>
        <v>6.6174504474846074E-2</v>
      </c>
      <c r="AJ263" s="2">
        <f t="shared" si="296"/>
        <v>0.30582150370712352</v>
      </c>
      <c r="AK263" s="2">
        <f t="shared" si="297"/>
        <v>0.53830921197223414</v>
      </c>
      <c r="AL263" s="2">
        <f t="shared" si="284"/>
        <v>4.4631970336468569</v>
      </c>
      <c r="AM263" s="2">
        <f t="shared" si="319"/>
        <v>0.17952351335173097</v>
      </c>
      <c r="AN263" s="2">
        <f t="shared" si="285"/>
        <v>3.6533450976146034E-2</v>
      </c>
      <c r="AO263" s="2">
        <f t="shared" si="298"/>
        <v>0.19385098825099339</v>
      </c>
      <c r="AP263" s="2">
        <f t="shared" si="299"/>
        <v>0.29109303345541476</v>
      </c>
      <c r="AQ263" s="2">
        <f t="shared" si="286"/>
        <v>2.9083459154124185</v>
      </c>
      <c r="AR263" s="2">
        <f t="shared" si="320"/>
        <v>0.11073209606087361</v>
      </c>
      <c r="AS263" s="2">
        <f t="shared" si="287"/>
        <v>2.0169294062999787E-2</v>
      </c>
      <c r="AT263" s="2">
        <f t="shared" si="300"/>
        <v>0.12287626994952702</v>
      </c>
      <c r="AU263" s="2">
        <f t="shared" si="301"/>
        <v>0.15740981622035802</v>
      </c>
      <c r="AV263" s="2">
        <f t="shared" si="288"/>
        <v>1.8951607782336053</v>
      </c>
      <c r="AW263" s="2">
        <f t="shared" si="321"/>
        <v>6.8612191740537315E-2</v>
      </c>
      <c r="AX263" s="2">
        <f t="shared" si="289"/>
        <v>1.1135012218401503E-2</v>
      </c>
      <c r="AY263" s="2">
        <f t="shared" si="302"/>
        <v>7.7887545753234991E-2</v>
      </c>
      <c r="AZ263" s="2">
        <f t="shared" si="303"/>
        <v>8.5120038595228098E-2</v>
      </c>
      <c r="BA263" s="2">
        <f t="shared" si="290"/>
        <v>1.2349405744074611</v>
      </c>
      <c r="BB263" s="2">
        <f t="shared" si="322"/>
        <v>4.2694012186842517E-2</v>
      </c>
      <c r="BD263" s="2">
        <f t="shared" si="347"/>
        <v>16.764220642473624</v>
      </c>
      <c r="BE263" s="2">
        <f t="shared" si="348"/>
        <v>3190.8318025849294</v>
      </c>
      <c r="BF263" s="2">
        <f t="shared" si="304"/>
        <v>35.369560873300181</v>
      </c>
      <c r="BG263" s="2">
        <f t="shared" si="305"/>
        <v>40.698931988550193</v>
      </c>
      <c r="BH263" s="2">
        <f t="shared" si="323"/>
        <v>0.37655076534075776</v>
      </c>
      <c r="BI263" s="2">
        <f t="shared" si="306"/>
        <v>1.5230676672686241</v>
      </c>
      <c r="BJ263" s="2">
        <f t="shared" si="307"/>
        <v>189.56263158111827</v>
      </c>
      <c r="BK263" s="2">
        <f t="shared" si="308"/>
        <v>149.81186948239727</v>
      </c>
      <c r="BL263" s="2">
        <f t="shared" si="309"/>
        <v>206.78057506770986</v>
      </c>
      <c r="BM263" s="2">
        <f t="shared" si="310"/>
        <v>204.8030539781999</v>
      </c>
      <c r="BN263" s="2">
        <f t="shared" si="311"/>
        <v>176.1386356851778</v>
      </c>
      <c r="BO263" s="2">
        <f t="shared" si="312"/>
        <v>257.64340691745002</v>
      </c>
      <c r="BP263" s="2">
        <f t="shared" si="313"/>
        <v>101.71834535340543</v>
      </c>
      <c r="BQ263" s="2">
        <f t="shared" si="314"/>
        <v>295.15700442507745</v>
      </c>
      <c r="BR263" s="2">
        <f t="shared" si="315"/>
        <v>31.933111352292038</v>
      </c>
      <c r="BS263" s="2">
        <f t="shared" si="316"/>
        <v>311.94038954395654</v>
      </c>
      <c r="BU263" s="2">
        <f t="shared" si="325"/>
        <v>3.6809779068537662</v>
      </c>
      <c r="BV263" s="2">
        <f t="shared" si="326"/>
        <v>5.0321481171991698</v>
      </c>
      <c r="BW263" s="2">
        <f t="shared" si="327"/>
        <v>6.3304709565826611</v>
      </c>
      <c r="BX263" s="2">
        <f t="shared" si="328"/>
        <v>7.2522051563444911</v>
      </c>
      <c r="BY263" s="2">
        <f t="shared" si="329"/>
        <v>7.6645841623488931</v>
      </c>
      <c r="CA263" s="2">
        <f t="shared" si="330"/>
        <v>4.6950725939560014</v>
      </c>
      <c r="CB263" s="2">
        <f t="shared" si="331"/>
        <v>6.4184847917175265</v>
      </c>
      <c r="CC263" s="2">
        <f t="shared" si="332"/>
        <v>8.0744903792399878</v>
      </c>
      <c r="CD263" s="2">
        <f t="shared" si="334"/>
        <v>9.2501586635173734</v>
      </c>
      <c r="CE263" s="2">
        <f t="shared" si="333"/>
        <v>9.7761464358995696</v>
      </c>
      <c r="CG263" s="2">
        <f t="shared" si="335"/>
        <v>98.361926197974299</v>
      </c>
      <c r="CH263" s="2">
        <f t="shared" si="336"/>
        <v>134.46746876682184</v>
      </c>
      <c r="CI263" s="2">
        <f t="shared" si="337"/>
        <v>169.16084062075316</v>
      </c>
      <c r="CJ263" s="2">
        <f t="shared" si="338"/>
        <v>193.79113007788675</v>
      </c>
      <c r="CK263" s="2">
        <f t="shared" si="339"/>
        <v>204.81059131362906</v>
      </c>
    </row>
    <row r="264" spans="1:89">
      <c r="A264" s="2">
        <v>1.4</v>
      </c>
      <c r="B264" s="2">
        <f t="shared" si="349"/>
        <v>1439.2246296917692</v>
      </c>
      <c r="C264" s="3">
        <v>25.1</v>
      </c>
      <c r="D264" s="2">
        <f t="shared" si="350"/>
        <v>60.068085556780602</v>
      </c>
      <c r="E264" s="2">
        <f t="shared" si="351"/>
        <v>16.147572546857766</v>
      </c>
      <c r="F264" s="2">
        <v>0</v>
      </c>
      <c r="G264" s="2">
        <f t="shared" si="345"/>
        <v>1.1072362734288863</v>
      </c>
      <c r="H264" s="3">
        <f t="shared" si="352"/>
        <v>77.322894377067243</v>
      </c>
      <c r="J264" s="2">
        <f t="shared" si="343"/>
        <v>77.684734955544883</v>
      </c>
      <c r="K264" s="2">
        <f t="shared" si="340"/>
        <v>20.883300705368942</v>
      </c>
      <c r="L264" s="2">
        <f t="shared" si="341"/>
        <v>0</v>
      </c>
      <c r="M264" s="2">
        <f t="shared" si="344"/>
        <v>1.4319643390861934</v>
      </c>
      <c r="N264" s="3">
        <f t="shared" si="346"/>
        <v>100.00000000000001</v>
      </c>
      <c r="O264" s="2">
        <v>8.0000000000000002E-3</v>
      </c>
      <c r="P264" s="2">
        <f t="shared" si="291"/>
        <v>6.2027456800634873E-2</v>
      </c>
      <c r="Q264" s="2">
        <f t="shared" si="292"/>
        <v>0.17979892712734952</v>
      </c>
      <c r="R264" s="2">
        <v>0.3</v>
      </c>
      <c r="S264" s="2">
        <f t="shared" si="342"/>
        <v>2.3464052137271572E-2</v>
      </c>
      <c r="T264" s="2">
        <v>0.12</v>
      </c>
      <c r="U264" s="2">
        <f t="shared" si="280"/>
        <v>0.65387810983584405</v>
      </c>
      <c r="V264" s="2">
        <f t="shared" si="293"/>
        <v>0.93514481832173257</v>
      </c>
      <c r="W264" s="2">
        <v>0.06</v>
      </c>
      <c r="X264" s="2">
        <f t="shared" si="324"/>
        <v>0.2306321924737075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7"/>
        <v>7.1756577409836222E-2</v>
      </c>
      <c r="AD264" s="2">
        <f t="shared" si="281"/>
        <v>0.11973875416134434</v>
      </c>
      <c r="AE264" s="2">
        <f t="shared" si="294"/>
        <v>0.48085091796875751</v>
      </c>
      <c r="AF264" s="2">
        <f t="shared" si="295"/>
        <v>0.99228991793783494</v>
      </c>
      <c r="AG264" s="2">
        <f t="shared" si="282"/>
        <v>6.8398995816297683</v>
      </c>
      <c r="AH264" s="2">
        <f t="shared" si="318"/>
        <v>0.2913811997914984</v>
      </c>
      <c r="AI264" s="2">
        <f t="shared" si="283"/>
        <v>6.6105064780063102E-2</v>
      </c>
      <c r="AJ264" s="2">
        <f t="shared" si="296"/>
        <v>0.30479683253048495</v>
      </c>
      <c r="AK264" s="2">
        <f t="shared" si="297"/>
        <v>0.53658506274020001</v>
      </c>
      <c r="AL264" s="2">
        <f t="shared" si="284"/>
        <v>4.4570727799148351</v>
      </c>
      <c r="AM264" s="2">
        <f t="shared" si="319"/>
        <v>0.17882887621986232</v>
      </c>
      <c r="AN264" s="2">
        <f t="shared" si="285"/>
        <v>3.6495114887265818E-2</v>
      </c>
      <c r="AO264" s="2">
        <f t="shared" si="298"/>
        <v>0.19320148022812422</v>
      </c>
      <c r="AP264" s="2">
        <f t="shared" si="299"/>
        <v>0.29016069230478897</v>
      </c>
      <c r="AQ264" s="2">
        <f t="shared" si="286"/>
        <v>2.9043551777882</v>
      </c>
      <c r="AR264" s="2">
        <f t="shared" si="320"/>
        <v>0.1102873097814876</v>
      </c>
      <c r="AS264" s="2">
        <f t="shared" si="287"/>
        <v>2.0148129573218758E-2</v>
      </c>
      <c r="AT264" s="2">
        <f t="shared" si="300"/>
        <v>0.12246456648661186</v>
      </c>
      <c r="AU264" s="2">
        <f t="shared" si="301"/>
        <v>0.15690564871269705</v>
      </c>
      <c r="AV264" s="2">
        <f t="shared" si="288"/>
        <v>1.8925603002844174</v>
      </c>
      <c r="AW264" s="2">
        <f t="shared" si="321"/>
        <v>6.8327453330155802E-2</v>
      </c>
      <c r="AX264" s="2">
        <f t="shared" si="289"/>
        <v>1.1123327781079512E-2</v>
      </c>
      <c r="AY264" s="2">
        <f t="shared" si="302"/>
        <v>7.7626579398073478E-2</v>
      </c>
      <c r="AZ264" s="2">
        <f t="shared" si="303"/>
        <v>8.4847407835971722E-2</v>
      </c>
      <c r="BA264" s="2">
        <f t="shared" si="290"/>
        <v>1.2332460291376413</v>
      </c>
      <c r="BB264" s="2">
        <f t="shared" si="322"/>
        <v>4.2511763058407315E-2</v>
      </c>
      <c r="BD264" s="2">
        <f t="shared" si="347"/>
        <v>15.93247826118049</v>
      </c>
      <c r="BE264" s="2">
        <f t="shared" si="348"/>
        <v>3178.1828012928031</v>
      </c>
      <c r="BF264" s="2">
        <f t="shared" si="304"/>
        <v>35.293723432795709</v>
      </c>
      <c r="BG264" s="2">
        <f t="shared" si="305"/>
        <v>40.677397293108939</v>
      </c>
      <c r="BH264" s="2">
        <f t="shared" si="323"/>
        <v>0.37115650743623674</v>
      </c>
      <c r="BI264" s="2">
        <f t="shared" si="306"/>
        <v>1.5184783797792518</v>
      </c>
      <c r="BJ264" s="2">
        <f t="shared" si="307"/>
        <v>189.65414054127663</v>
      </c>
      <c r="BK264" s="2">
        <f t="shared" si="308"/>
        <v>149.97060363004221</v>
      </c>
      <c r="BL264" s="2">
        <f t="shared" si="309"/>
        <v>206.32139663750033</v>
      </c>
      <c r="BM264" s="2">
        <f t="shared" si="310"/>
        <v>204.80910315214135</v>
      </c>
      <c r="BN264" s="2">
        <f t="shared" si="311"/>
        <v>174.96598903009652</v>
      </c>
      <c r="BO264" s="2">
        <f t="shared" si="312"/>
        <v>257.31401481431311</v>
      </c>
      <c r="BP264" s="2">
        <f t="shared" si="313"/>
        <v>100.31407563527399</v>
      </c>
      <c r="BQ264" s="2">
        <f t="shared" si="314"/>
        <v>294.38073777651249</v>
      </c>
      <c r="BR264" s="2">
        <f t="shared" si="315"/>
        <v>31.130130955179535</v>
      </c>
      <c r="BS264" s="2">
        <f t="shared" si="316"/>
        <v>310.82162357348335</v>
      </c>
      <c r="BU264" s="2">
        <f t="shared" si="325"/>
        <v>3.6868288929451336</v>
      </c>
      <c r="BV264" s="2">
        <f t="shared" si="326"/>
        <v>5.0349608574105496</v>
      </c>
      <c r="BW264" s="2">
        <f t="shared" si="327"/>
        <v>6.3257246514615151</v>
      </c>
      <c r="BX264" s="2">
        <f t="shared" si="328"/>
        <v>7.2369609996257758</v>
      </c>
      <c r="BY264" s="2">
        <f t="shared" si="329"/>
        <v>7.6411384271662559</v>
      </c>
      <c r="CA264" s="2">
        <f t="shared" si="330"/>
        <v>4.7187532312187335</v>
      </c>
      <c r="CB264" s="2">
        <f t="shared" si="331"/>
        <v>6.4442203597864252</v>
      </c>
      <c r="CC264" s="2">
        <f t="shared" si="332"/>
        <v>8.0962622637579056</v>
      </c>
      <c r="CD264" s="2">
        <f t="shared" si="334"/>
        <v>9.2625489527149281</v>
      </c>
      <c r="CE264" s="2">
        <f t="shared" si="333"/>
        <v>9.7798535517544511</v>
      </c>
      <c r="CG264" s="2">
        <f t="shared" si="335"/>
        <v>98.763739824760705</v>
      </c>
      <c r="CH264" s="2">
        <f t="shared" si="336"/>
        <v>134.87785264477415</v>
      </c>
      <c r="CI264" s="2">
        <f t="shared" si="337"/>
        <v>169.45517186205839</v>
      </c>
      <c r="CJ264" s="2">
        <f t="shared" si="338"/>
        <v>193.86561026921436</v>
      </c>
      <c r="CK264" s="2">
        <f t="shared" si="339"/>
        <v>204.69282125615047</v>
      </c>
    </row>
    <row r="265" spans="1:89">
      <c r="A265" s="2">
        <v>1.4</v>
      </c>
      <c r="B265" s="2">
        <f t="shared" si="349"/>
        <v>1439.938915406055</v>
      </c>
      <c r="C265" s="3">
        <v>25.2</v>
      </c>
      <c r="D265" s="2">
        <f t="shared" si="350"/>
        <v>60.072885556780598</v>
      </c>
      <c r="E265" s="2">
        <f t="shared" si="351"/>
        <v>16.049472546857771</v>
      </c>
      <c r="F265" s="2">
        <v>0</v>
      </c>
      <c r="G265" s="2">
        <f t="shared" si="345"/>
        <v>1.1041362734288864</v>
      </c>
      <c r="H265" s="3">
        <f t="shared" si="352"/>
        <v>77.226494377067255</v>
      </c>
      <c r="J265" s="2">
        <f t="shared" si="343"/>
        <v>77.787922449862634</v>
      </c>
      <c r="K265" s="2">
        <f t="shared" si="340"/>
        <v>20.782339890367641</v>
      </c>
      <c r="L265" s="2">
        <f t="shared" si="341"/>
        <v>0</v>
      </c>
      <c r="M265" s="2">
        <f t="shared" si="344"/>
        <v>1.4297376597697338</v>
      </c>
      <c r="N265" s="3">
        <f t="shared" si="346"/>
        <v>100</v>
      </c>
      <c r="O265" s="2">
        <v>8.0000000000000002E-3</v>
      </c>
      <c r="P265" s="2">
        <f t="shared" si="291"/>
        <v>6.1898110664410894E-2</v>
      </c>
      <c r="Q265" s="2">
        <f t="shared" si="292"/>
        <v>0.1797157795558586</v>
      </c>
      <c r="R265" s="2">
        <v>0.3</v>
      </c>
      <c r="S265" s="2">
        <f t="shared" si="342"/>
        <v>2.3376122519291984E-2</v>
      </c>
      <c r="T265" s="2">
        <v>0.12</v>
      </c>
      <c r="U265" s="2">
        <f t="shared" si="280"/>
        <v>0.65391557857683591</v>
      </c>
      <c r="V265" s="2">
        <f t="shared" si="293"/>
        <v>0.93403498961714615</v>
      </c>
      <c r="W265" s="2">
        <v>0.06</v>
      </c>
      <c r="X265" s="2">
        <f t="shared" si="324"/>
        <v>0.23010230767159912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7"/>
        <v>7.1560977362734035E-2</v>
      </c>
      <c r="AD265" s="2">
        <f t="shared" si="281"/>
        <v>0.11961321196723231</v>
      </c>
      <c r="AE265" s="2">
        <f t="shared" si="294"/>
        <v>0.47924114273530011</v>
      </c>
      <c r="AF265" s="2">
        <f t="shared" si="295"/>
        <v>0.98911436114258333</v>
      </c>
      <c r="AG265" s="2">
        <f t="shared" si="282"/>
        <v>6.8305219153380454</v>
      </c>
      <c r="AH265" s="2">
        <f t="shared" si="318"/>
        <v>0.29030069992500546</v>
      </c>
      <c r="AI265" s="2">
        <f t="shared" si="283"/>
        <v>6.6035755767016049E-2</v>
      </c>
      <c r="AJ265" s="2">
        <f t="shared" si="296"/>
        <v>0.3037764447680647</v>
      </c>
      <c r="AK265" s="2">
        <f t="shared" si="297"/>
        <v>0.53486786667540853</v>
      </c>
      <c r="AL265" s="2">
        <f t="shared" si="284"/>
        <v>4.4509620262891216</v>
      </c>
      <c r="AM265" s="2">
        <f t="shared" si="319"/>
        <v>0.17813677605570688</v>
      </c>
      <c r="AN265" s="2">
        <f t="shared" si="285"/>
        <v>3.6456850944823718E-2</v>
      </c>
      <c r="AO265" s="2">
        <f t="shared" si="298"/>
        <v>0.19255468733178882</v>
      </c>
      <c r="AP265" s="2">
        <f t="shared" si="299"/>
        <v>0.28923211110940783</v>
      </c>
      <c r="AQ265" s="2">
        <f t="shared" si="286"/>
        <v>2.9003732372165745</v>
      </c>
      <c r="AR265" s="2">
        <f t="shared" si="320"/>
        <v>0.10984412498311645</v>
      </c>
      <c r="AS265" s="2">
        <f t="shared" si="287"/>
        <v>2.0127004913858534E-2</v>
      </c>
      <c r="AT265" s="2">
        <f t="shared" si="300"/>
        <v>0.12205458406016872</v>
      </c>
      <c r="AU265" s="2">
        <f t="shared" si="301"/>
        <v>0.15640351441708872</v>
      </c>
      <c r="AV265" s="2">
        <f t="shared" si="288"/>
        <v>1.8899655547444836</v>
      </c>
      <c r="AW265" s="2">
        <f t="shared" si="321"/>
        <v>6.8043726777888905E-2</v>
      </c>
      <c r="AX265" s="2">
        <f t="shared" si="289"/>
        <v>1.1111665333234244E-2</v>
      </c>
      <c r="AY265" s="2">
        <f t="shared" si="302"/>
        <v>7.7366703955803542E-2</v>
      </c>
      <c r="AZ265" s="2">
        <f t="shared" si="303"/>
        <v>8.4575876544922282E-2</v>
      </c>
      <c r="BA265" s="2">
        <f t="shared" si="290"/>
        <v>1.2315552192684576</v>
      </c>
      <c r="BB265" s="2">
        <f t="shared" si="322"/>
        <v>4.2330153761114986E-2</v>
      </c>
      <c r="BD265" s="2">
        <f t="shared" si="347"/>
        <v>15.13781475899024</v>
      </c>
      <c r="BE265" s="2">
        <f t="shared" si="348"/>
        <v>3165.6310354732245</v>
      </c>
      <c r="BF265" s="2">
        <f t="shared" si="304"/>
        <v>35.217775278253299</v>
      </c>
      <c r="BG265" s="2">
        <f t="shared" si="305"/>
        <v>40.65573212638332</v>
      </c>
      <c r="BH265" s="2">
        <f t="shared" si="323"/>
        <v>0.36581790084245058</v>
      </c>
      <c r="BI265" s="2">
        <f t="shared" si="306"/>
        <v>1.5139043302596613</v>
      </c>
      <c r="BJ265" s="2">
        <f t="shared" si="307"/>
        <v>189.7416513537907</v>
      </c>
      <c r="BK265" s="2">
        <f t="shared" si="308"/>
        <v>150.12842524799359</v>
      </c>
      <c r="BL265" s="2">
        <f t="shared" si="309"/>
        <v>205.8557954550912</v>
      </c>
      <c r="BM265" s="2">
        <f t="shared" si="310"/>
        <v>204.81325669302606</v>
      </c>
      <c r="BN265" s="2">
        <f t="shared" si="311"/>
        <v>173.79052796646954</v>
      </c>
      <c r="BO265" s="2">
        <f t="shared" si="312"/>
        <v>256.98257240618676</v>
      </c>
      <c r="BP265" s="2">
        <f t="shared" si="313"/>
        <v>98.919070261162929</v>
      </c>
      <c r="BQ265" s="2">
        <f t="shared" si="314"/>
        <v>293.60509623875316</v>
      </c>
      <c r="BR265" s="2">
        <f t="shared" si="315"/>
        <v>30.342202460101696</v>
      </c>
      <c r="BS265" s="2">
        <f t="shared" si="316"/>
        <v>309.70860999763659</v>
      </c>
      <c r="BU265" s="2">
        <f t="shared" si="325"/>
        <v>3.6926754825445278</v>
      </c>
      <c r="BV265" s="2">
        <f t="shared" si="326"/>
        <v>5.0377461179727128</v>
      </c>
      <c r="BW265" s="2">
        <f t="shared" si="327"/>
        <v>6.3209431724738092</v>
      </c>
      <c r="BX265" s="2">
        <f t="shared" si="328"/>
        <v>7.2217392451830849</v>
      </c>
      <c r="BY265" s="2">
        <f t="shared" si="329"/>
        <v>7.6178337911827407</v>
      </c>
      <c r="CA265" s="2">
        <f t="shared" si="330"/>
        <v>4.7424486165852597</v>
      </c>
      <c r="CB265" s="2">
        <f t="shared" si="331"/>
        <v>6.4699029797832672</v>
      </c>
      <c r="CC265" s="2">
        <f t="shared" si="332"/>
        <v>8.1178940162801041</v>
      </c>
      <c r="CD265" s="2">
        <f t="shared" si="334"/>
        <v>9.2747731162820966</v>
      </c>
      <c r="CE265" s="2">
        <f t="shared" si="333"/>
        <v>9.7834714951655393</v>
      </c>
      <c r="CG265" s="2">
        <f t="shared" si="335"/>
        <v>99.166388686030061</v>
      </c>
      <c r="CH265" s="2">
        <f t="shared" si="336"/>
        <v>135.28811074732641</v>
      </c>
      <c r="CI265" s="2">
        <f t="shared" si="337"/>
        <v>169.74822468610662</v>
      </c>
      <c r="CJ265" s="2">
        <f t="shared" si="338"/>
        <v>193.93900286182199</v>
      </c>
      <c r="CK265" s="2">
        <f t="shared" si="339"/>
        <v>204.57607776610038</v>
      </c>
    </row>
    <row r="266" spans="1:89">
      <c r="A266" s="2">
        <v>1.4</v>
      </c>
      <c r="B266" s="2">
        <f t="shared" si="349"/>
        <v>1440.6532011203408</v>
      </c>
      <c r="C266" s="3">
        <v>25.3</v>
      </c>
      <c r="D266" s="2">
        <f t="shared" si="350"/>
        <v>60.077685556780601</v>
      </c>
      <c r="E266" s="2">
        <f t="shared" si="351"/>
        <v>15.951372546857769</v>
      </c>
      <c r="F266" s="2">
        <v>0</v>
      </c>
      <c r="G266" s="2">
        <f t="shared" si="345"/>
        <v>1.1010362734288863</v>
      </c>
      <c r="H266" s="3">
        <f t="shared" si="352"/>
        <v>77.130094377067252</v>
      </c>
      <c r="J266" s="2">
        <f t="shared" si="343"/>
        <v>77.891367879154615</v>
      </c>
      <c r="K266" s="2">
        <f t="shared" si="340"/>
        <v>20.681126706361869</v>
      </c>
      <c r="L266" s="2">
        <f t="shared" si="341"/>
        <v>0</v>
      </c>
      <c r="M266" s="2">
        <f t="shared" si="344"/>
        <v>1.4275054144835229</v>
      </c>
      <c r="N266" s="3">
        <f t="shared" si="346"/>
        <v>100</v>
      </c>
      <c r="O266" s="2">
        <v>8.0000000000000002E-3</v>
      </c>
      <c r="P266" s="2">
        <f t="shared" si="291"/>
        <v>6.1769141735735798E-2</v>
      </c>
      <c r="Q266" s="2">
        <f t="shared" si="292"/>
        <v>0.17963273969684912</v>
      </c>
      <c r="R266" s="2">
        <v>0.3</v>
      </c>
      <c r="S266" s="2">
        <f t="shared" si="342"/>
        <v>2.3288380141582712E-2</v>
      </c>
      <c r="T266" s="2">
        <v>0.12</v>
      </c>
      <c r="U266" s="2">
        <f t="shared" si="280"/>
        <v>0.65395301822944774</v>
      </c>
      <c r="V266" s="2">
        <f t="shared" si="293"/>
        <v>0.93292740152752451</v>
      </c>
      <c r="W266" s="2">
        <v>0.06</v>
      </c>
      <c r="X266" s="2">
        <f t="shared" si="324"/>
        <v>0.22957099700378547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7"/>
        <v>7.1364888379511826E-2</v>
      </c>
      <c r="AD266" s="2">
        <f t="shared" si="281"/>
        <v>0.11948790588348675</v>
      </c>
      <c r="AE266" s="2">
        <f t="shared" si="294"/>
        <v>0.47763809177448591</v>
      </c>
      <c r="AF266" s="2">
        <f t="shared" si="295"/>
        <v>0.98595160121033909</v>
      </c>
      <c r="AG266" s="2">
        <f t="shared" si="282"/>
        <v>6.8211649069072919</v>
      </c>
      <c r="AH266" s="2">
        <f t="shared" si="318"/>
        <v>0.28922420167748664</v>
      </c>
      <c r="AI266" s="2">
        <f t="shared" si="283"/>
        <v>6.5966577105175492E-2</v>
      </c>
      <c r="AJ266" s="2">
        <f t="shared" si="296"/>
        <v>0.30276031931840325</v>
      </c>
      <c r="AK266" s="2">
        <f t="shared" si="297"/>
        <v>0.53315759056960832</v>
      </c>
      <c r="AL266" s="2">
        <f t="shared" si="284"/>
        <v>4.4448647339121772</v>
      </c>
      <c r="AM266" s="2">
        <f t="shared" si="319"/>
        <v>0.17744719924816812</v>
      </c>
      <c r="AN266" s="2">
        <f t="shared" si="285"/>
        <v>3.6418658966341916E-2</v>
      </c>
      <c r="AO266" s="2">
        <f t="shared" si="298"/>
        <v>0.1919105961864111</v>
      </c>
      <c r="AP266" s="2">
        <f t="shared" si="299"/>
        <v>0.28830727191176581</v>
      </c>
      <c r="AQ266" s="2">
        <f t="shared" si="286"/>
        <v>2.8964000683768658</v>
      </c>
      <c r="AR266" s="2">
        <f t="shared" si="320"/>
        <v>0.10940253299355848</v>
      </c>
      <c r="AS266" s="2">
        <f t="shared" si="287"/>
        <v>2.0105919984177236E-2</v>
      </c>
      <c r="AT266" s="2">
        <f t="shared" si="300"/>
        <v>0.12164631419182501</v>
      </c>
      <c r="AU266" s="2">
        <f t="shared" si="301"/>
        <v>0.15590340362293428</v>
      </c>
      <c r="AV266" s="2">
        <f t="shared" si="288"/>
        <v>1.8873765251141317</v>
      </c>
      <c r="AW266" s="2">
        <f t="shared" si="321"/>
        <v>6.7761006559689543E-2</v>
      </c>
      <c r="AX266" s="2">
        <f t="shared" si="289"/>
        <v>1.1100024819248372E-2</v>
      </c>
      <c r="AY266" s="2">
        <f t="shared" si="302"/>
        <v>7.7107914052241613E-2</v>
      </c>
      <c r="AZ266" s="2">
        <f t="shared" si="303"/>
        <v>8.4305439471031543E-2</v>
      </c>
      <c r="BA266" s="2">
        <f t="shared" si="290"/>
        <v>1.2298681340482556</v>
      </c>
      <c r="BB266" s="2">
        <f t="shared" si="322"/>
        <v>4.2149180776961233E-2</v>
      </c>
      <c r="BD266" s="2">
        <f t="shared" si="347"/>
        <v>14.378782947143174</v>
      </c>
      <c r="BE266" s="2">
        <f t="shared" si="348"/>
        <v>3153.175492973121</v>
      </c>
      <c r="BF266" s="2">
        <f t="shared" si="304"/>
        <v>35.141715757851507</v>
      </c>
      <c r="BG266" s="2">
        <f t="shared" si="305"/>
        <v>40.633937595282404</v>
      </c>
      <c r="BH266" s="2">
        <f t="shared" si="323"/>
        <v>0.36053459957216899</v>
      </c>
      <c r="BI266" s="2">
        <f t="shared" si="306"/>
        <v>1.5093455566205802</v>
      </c>
      <c r="BJ266" s="2">
        <f t="shared" si="307"/>
        <v>189.82513983955633</v>
      </c>
      <c r="BK266" s="2">
        <f t="shared" si="308"/>
        <v>150.28532925823691</v>
      </c>
      <c r="BL266" s="2">
        <f t="shared" si="309"/>
        <v>205.38378069612952</v>
      </c>
      <c r="BM266" s="2">
        <f t="shared" si="310"/>
        <v>204.81551172861145</v>
      </c>
      <c r="BN266" s="2">
        <f t="shared" si="311"/>
        <v>172.61235410034243</v>
      </c>
      <c r="BO266" s="2">
        <f t="shared" si="312"/>
        <v>256.64909328244829</v>
      </c>
      <c r="BP266" s="2">
        <f t="shared" si="313"/>
        <v>97.533422820046582</v>
      </c>
      <c r="BQ266" s="2">
        <f t="shared" si="314"/>
        <v>292.83010938729586</v>
      </c>
      <c r="BR266" s="2">
        <f t="shared" si="315"/>
        <v>29.569176196158395</v>
      </c>
      <c r="BS266" s="2">
        <f t="shared" si="316"/>
        <v>308.60133950830266</v>
      </c>
      <c r="BU266" s="2">
        <f t="shared" si="325"/>
        <v>3.6985174992168375</v>
      </c>
      <c r="BV266" s="2">
        <f t="shared" si="326"/>
        <v>5.040503673766298</v>
      </c>
      <c r="BW266" s="2">
        <f t="shared" si="327"/>
        <v>6.3161265796757347</v>
      </c>
      <c r="BX266" s="2">
        <f t="shared" si="328"/>
        <v>7.2065403137620958</v>
      </c>
      <c r="BY266" s="2">
        <f t="shared" si="329"/>
        <v>7.5946698196467981</v>
      </c>
      <c r="CA266" s="2">
        <f t="shared" si="330"/>
        <v>4.7661581029393725</v>
      </c>
      <c r="CB266" s="2">
        <f t="shared" si="331"/>
        <v>6.4955316373936247</v>
      </c>
      <c r="CC266" s="2">
        <f t="shared" si="332"/>
        <v>8.1393850058264459</v>
      </c>
      <c r="CD266" s="2">
        <f t="shared" si="334"/>
        <v>9.2868319584453918</v>
      </c>
      <c r="CE266" s="2">
        <f t="shared" si="333"/>
        <v>9.7870017129088893</v>
      </c>
      <c r="CG266" s="2">
        <f t="shared" si="335"/>
        <v>99.569862314846759</v>
      </c>
      <c r="CH266" s="2">
        <f t="shared" si="336"/>
        <v>135.69822419406245</v>
      </c>
      <c r="CI266" s="2">
        <f t="shared" si="337"/>
        <v>170.03998332700218</v>
      </c>
      <c r="CJ266" s="2">
        <f t="shared" si="338"/>
        <v>194.01131046686322</v>
      </c>
      <c r="CK266" s="2">
        <f t="shared" si="339"/>
        <v>204.46036240982485</v>
      </c>
    </row>
    <row r="267" spans="1:89">
      <c r="A267" s="2">
        <v>1.4</v>
      </c>
      <c r="B267" s="2">
        <f t="shared" si="349"/>
        <v>1441.3674868346263</v>
      </c>
      <c r="C267" s="3">
        <v>25.4</v>
      </c>
      <c r="D267" s="2">
        <f t="shared" si="350"/>
        <v>60.082485556780597</v>
      </c>
      <c r="E267" s="2">
        <f t="shared" si="351"/>
        <v>15.853272546857772</v>
      </c>
      <c r="F267" s="2">
        <v>0</v>
      </c>
      <c r="G267" s="2">
        <f t="shared" si="345"/>
        <v>1.0979362734288864</v>
      </c>
      <c r="H267" s="3">
        <f t="shared" si="352"/>
        <v>77.033694377067249</v>
      </c>
      <c r="J267" s="2">
        <f t="shared" si="343"/>
        <v>77.995072211760629</v>
      </c>
      <c r="K267" s="2">
        <f t="shared" si="340"/>
        <v>20.579660205907579</v>
      </c>
      <c r="L267" s="2">
        <f t="shared" si="341"/>
        <v>0</v>
      </c>
      <c r="M267" s="2">
        <f t="shared" si="344"/>
        <v>1.42526758233179</v>
      </c>
      <c r="N267" s="3">
        <f t="shared" si="346"/>
        <v>99.999999999999986</v>
      </c>
      <c r="O267" s="2">
        <v>8.0000000000000002E-3</v>
      </c>
      <c r="P267" s="2">
        <f t="shared" si="291"/>
        <v>6.164054864626016E-2</v>
      </c>
      <c r="Q267" s="2">
        <f t="shared" si="292"/>
        <v>0.17954980735000597</v>
      </c>
      <c r="R267" s="2">
        <v>0.3</v>
      </c>
      <c r="S267" s="2">
        <f t="shared" si="342"/>
        <v>2.3200823984393725E-2</v>
      </c>
      <c r="T267" s="2">
        <v>0.12</v>
      </c>
      <c r="U267" s="2">
        <f t="shared" si="280"/>
        <v>0.65399042882748015</v>
      </c>
      <c r="V267" s="2">
        <f t="shared" si="293"/>
        <v>0.93182204805168212</v>
      </c>
      <c r="W267" s="2">
        <v>0.06</v>
      </c>
      <c r="X267" s="2">
        <f t="shared" si="324"/>
        <v>0.22903825523536511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7"/>
        <v>7.1168308624604951E-2</v>
      </c>
      <c r="AD267" s="2">
        <f t="shared" si="281"/>
        <v>0.11936283531328223</v>
      </c>
      <c r="AE267" s="2">
        <f t="shared" si="294"/>
        <v>0.47604173198372279</v>
      </c>
      <c r="AF267" s="2">
        <f t="shared" si="295"/>
        <v>0.98280157706621718</v>
      </c>
      <c r="AG267" s="2">
        <f t="shared" si="282"/>
        <v>6.8118284969150924</v>
      </c>
      <c r="AH267" s="2">
        <f t="shared" si="318"/>
        <v>0.28815168380773648</v>
      </c>
      <c r="AI267" s="2">
        <f t="shared" si="283"/>
        <v>6.5897528465047608E-2</v>
      </c>
      <c r="AJ267" s="2">
        <f t="shared" si="296"/>
        <v>0.30174843519877009</v>
      </c>
      <c r="AK267" s="2">
        <f t="shared" si="297"/>
        <v>0.53145420139629151</v>
      </c>
      <c r="AL267" s="2">
        <f t="shared" si="284"/>
        <v>4.4387808640626663</v>
      </c>
      <c r="AM267" s="2">
        <f t="shared" si="319"/>
        <v>0.17676013225886161</v>
      </c>
      <c r="AN267" s="2">
        <f t="shared" si="285"/>
        <v>3.6380538769914296E-2</v>
      </c>
      <c r="AO267" s="2">
        <f t="shared" si="298"/>
        <v>0.19126919349167373</v>
      </c>
      <c r="AP267" s="2">
        <f t="shared" si="299"/>
        <v>0.28738615685263613</v>
      </c>
      <c r="AQ267" s="2">
        <f t="shared" si="286"/>
        <v>2.8924356460371543</v>
      </c>
      <c r="AR267" s="2">
        <f t="shared" si="320"/>
        <v>0.10896252518656521</v>
      </c>
      <c r="AS267" s="2">
        <f t="shared" si="287"/>
        <v>2.0084874683748595E-2</v>
      </c>
      <c r="AT267" s="2">
        <f t="shared" si="300"/>
        <v>0.1212397484509124</v>
      </c>
      <c r="AU267" s="2">
        <f t="shared" si="301"/>
        <v>0.1554053066727796</v>
      </c>
      <c r="AV267" s="2">
        <f t="shared" si="288"/>
        <v>1.8847931949515266</v>
      </c>
      <c r="AW267" s="2">
        <f t="shared" si="321"/>
        <v>6.7479287180565936E-2</v>
      </c>
      <c r="AX267" s="2">
        <f t="shared" si="289"/>
        <v>1.108840618367884E-2</v>
      </c>
      <c r="AY267" s="2">
        <f t="shared" si="302"/>
        <v>7.6850204343442391E-2</v>
      </c>
      <c r="AZ267" s="2">
        <f t="shared" si="303"/>
        <v>8.4036091391989379E-2</v>
      </c>
      <c r="BA267" s="2">
        <f t="shared" si="290"/>
        <v>1.2281847627630682</v>
      </c>
      <c r="BB267" s="2">
        <f t="shared" si="322"/>
        <v>4.1968840606320328E-2</v>
      </c>
      <c r="BD267" s="2">
        <f t="shared" si="347"/>
        <v>13.653982925677646</v>
      </c>
      <c r="BE267" s="2">
        <f t="shared" si="348"/>
        <v>3140.8151720674227</v>
      </c>
      <c r="BF267" s="2">
        <f t="shared" si="304"/>
        <v>35.06554421440115</v>
      </c>
      <c r="BG267" s="2">
        <f t="shared" si="305"/>
        <v>40.612014786696264</v>
      </c>
      <c r="BH267" s="2">
        <f t="shared" si="323"/>
        <v>0.35530625831154639</v>
      </c>
      <c r="BI267" s="2">
        <f t="shared" si="306"/>
        <v>1.5048020948162142</v>
      </c>
      <c r="BJ267" s="2">
        <f t="shared" si="307"/>
        <v>189.90458190896553</v>
      </c>
      <c r="BK267" s="2">
        <f t="shared" si="308"/>
        <v>150.44131056788544</v>
      </c>
      <c r="BL267" s="2">
        <f t="shared" si="309"/>
        <v>204.90536218866242</v>
      </c>
      <c r="BM267" s="2">
        <f t="shared" si="310"/>
        <v>204.81586547058015</v>
      </c>
      <c r="BN267" s="2">
        <f t="shared" si="311"/>
        <v>171.43156960811709</v>
      </c>
      <c r="BO267" s="2">
        <f t="shared" si="312"/>
        <v>256.31359122073832</v>
      </c>
      <c r="BP267" s="2">
        <f t="shared" si="313"/>
        <v>96.157224816669668</v>
      </c>
      <c r="BQ267" s="2">
        <f t="shared" si="314"/>
        <v>292.05580669213595</v>
      </c>
      <c r="BR267" s="2">
        <f t="shared" si="315"/>
        <v>28.810901013915501</v>
      </c>
      <c r="BS267" s="2">
        <f t="shared" si="316"/>
        <v>307.49980234887596</v>
      </c>
      <c r="BU267" s="2">
        <f t="shared" si="325"/>
        <v>3.704354766884582</v>
      </c>
      <c r="BV267" s="2">
        <f t="shared" si="326"/>
        <v>5.0432333029109895</v>
      </c>
      <c r="BW267" s="2">
        <f t="shared" si="327"/>
        <v>6.3112749408508009</v>
      </c>
      <c r="BX267" s="2">
        <f t="shared" si="328"/>
        <v>7.1913646300505132</v>
      </c>
      <c r="BY267" s="2">
        <f t="shared" si="329"/>
        <v>7.5716460747868917</v>
      </c>
      <c r="CA267" s="2">
        <f t="shared" si="330"/>
        <v>4.7898810444442148</v>
      </c>
      <c r="CB267" s="2">
        <f t="shared" si="331"/>
        <v>6.5211053261615941</v>
      </c>
      <c r="CC267" s="2">
        <f t="shared" si="332"/>
        <v>8.1607346239359071</v>
      </c>
      <c r="CD267" s="2">
        <f t="shared" si="334"/>
        <v>9.2987263080460725</v>
      </c>
      <c r="CE267" s="2">
        <f t="shared" si="333"/>
        <v>9.7904456487474896</v>
      </c>
      <c r="CG267" s="2">
        <f t="shared" si="335"/>
        <v>99.974150146474429</v>
      </c>
      <c r="CH267" s="2">
        <f t="shared" si="336"/>
        <v>136.10817407560486</v>
      </c>
      <c r="CI267" s="2">
        <f t="shared" si="337"/>
        <v>170.33043222340984</v>
      </c>
      <c r="CJ267" s="2">
        <f t="shared" si="338"/>
        <v>194.08253596816368</v>
      </c>
      <c r="CK267" s="2">
        <f t="shared" si="339"/>
        <v>204.34567668941995</v>
      </c>
    </row>
    <row r="268" spans="1:89">
      <c r="A268" s="2">
        <v>1.4</v>
      </c>
      <c r="B268" s="2">
        <f t="shared" si="349"/>
        <v>1442.0817725489121</v>
      </c>
      <c r="C268" s="3">
        <v>25.5</v>
      </c>
      <c r="D268" s="2">
        <f t="shared" si="350"/>
        <v>60.0872855567806</v>
      </c>
      <c r="E268" s="2">
        <f t="shared" si="351"/>
        <v>15.75517254685777</v>
      </c>
      <c r="F268" s="2">
        <v>0</v>
      </c>
      <c r="G268" s="2">
        <f t="shared" si="345"/>
        <v>1.0948362734288863</v>
      </c>
      <c r="H268" s="3">
        <f t="shared" si="352"/>
        <v>76.937294377067246</v>
      </c>
      <c r="J268" s="2">
        <f t="shared" si="343"/>
        <v>78.099036420873745</v>
      </c>
      <c r="K268" s="2">
        <f t="shared" si="340"/>
        <v>20.477939436812228</v>
      </c>
      <c r="L268" s="2">
        <f t="shared" si="341"/>
        <v>0</v>
      </c>
      <c r="M268" s="2">
        <f t="shared" si="344"/>
        <v>1.4230241423140362</v>
      </c>
      <c r="N268" s="3">
        <f t="shared" si="346"/>
        <v>100</v>
      </c>
      <c r="O268" s="2">
        <v>8.0000000000000002E-3</v>
      </c>
      <c r="P268" s="2">
        <f t="shared" si="291"/>
        <v>6.1512330033503593E-2</v>
      </c>
      <c r="Q268" s="2">
        <f t="shared" si="292"/>
        <v>0.17946698231549443</v>
      </c>
      <c r="R268" s="2">
        <v>0.3</v>
      </c>
      <c r="S268" s="2">
        <f t="shared" si="342"/>
        <v>2.3113453031044933E-2</v>
      </c>
      <c r="T268" s="2">
        <v>0.12</v>
      </c>
      <c r="U268" s="2">
        <f t="shared" ref="U268:U331" si="358">10^(3.31-(73*A268)/(B268+273.15)-0.038*$I$2)</f>
        <v>0.65402781040467883</v>
      </c>
      <c r="V268" s="2">
        <f t="shared" si="293"/>
        <v>0.93071892320819039</v>
      </c>
      <c r="W268" s="2">
        <v>0.06</v>
      </c>
      <c r="X268" s="2">
        <f t="shared" si="324"/>
        <v>0.22850407710501616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7"/>
        <v>7.0971236253249137E-2</v>
      </c>
      <c r="AD268" s="2">
        <f t="shared" ref="AD268:AD331" si="359">10^(-2.3-0.258*$AE$9+1871/(B268+273.15)-0.24*$L$2)</f>
        <v>0.11923799966166256</v>
      </c>
      <c r="AE268" s="2">
        <f t="shared" si="294"/>
        <v>0.47445203044654238</v>
      </c>
      <c r="AF268" s="2">
        <f t="shared" si="295"/>
        <v>0.97966422796935348</v>
      </c>
      <c r="AG268" s="2">
        <f t="shared" ref="AG268:AG331" si="360">10^(-1.09+0.004*$K$2-0.186*$AE$9+2447/(B268+273.15))</f>
        <v>6.8025126261471511</v>
      </c>
      <c r="AH268" s="2">
        <f t="shared" si="318"/>
        <v>0.28708312518888651</v>
      </c>
      <c r="AI268" s="2">
        <f t="shared" ref="AI268:AI331" si="361">10^(-2.3-0.258*$AJ$9+1871/(B268+273.15)-0.24*$L$2)</f>
        <v>6.5828609518170461E-2</v>
      </c>
      <c r="AJ268" s="2">
        <f t="shared" si="296"/>
        <v>0.30074077154441287</v>
      </c>
      <c r="AK268" s="2">
        <f t="shared" si="297"/>
        <v>0.52975766630957299</v>
      </c>
      <c r="AL268" s="2">
        <f t="shared" ref="AL268:AL331" si="362">10^(-1.09+0.004*$K$2-0.186*$AJ$9+2447/(B268+273.15))</f>
        <v>4.4327103781548738</v>
      </c>
      <c r="AM268" s="2">
        <f t="shared" si="319"/>
        <v>0.17607556162162105</v>
      </c>
      <c r="AN268" s="2">
        <f t="shared" ref="AN268:AN331" si="363">10^(-2.3-0.258*$AO$9+1871/(B268+273.15)-0.24*$L$2)</f>
        <v>3.6342490174204441E-2</v>
      </c>
      <c r="AO268" s="2">
        <f t="shared" si="298"/>
        <v>0.19063046602204223</v>
      </c>
      <c r="AP268" s="2">
        <f t="shared" si="299"/>
        <v>0.28646874817046419</v>
      </c>
      <c r="AQ268" s="2">
        <f t="shared" ref="AQ268:AQ331" si="364">10^(-1.09+0.004*$K$2-0.186*$AO$9+2447/(B268+273.15))</f>
        <v>2.8884799450538909</v>
      </c>
      <c r="AR268" s="2">
        <f t="shared" si="320"/>
        <v>0.10852409298152718</v>
      </c>
      <c r="AS268" s="2">
        <f t="shared" ref="AS268:AS331" si="365">10^(-2.3-0.258*$AT$9+1871/(B268+273.15)-0.24*$L$2)</f>
        <v>2.006386891246088E-2</v>
      </c>
      <c r="AT268" s="2">
        <f t="shared" si="300"/>
        <v>0.1208348784541652</v>
      </c>
      <c r="AU268" s="2">
        <f t="shared" si="301"/>
        <v>0.15490921396198731</v>
      </c>
      <c r="AV268" s="2">
        <f t="shared" ref="AV268:AV331" si="366">10^(-1.09+0.004*$K$2-0.186*$AT$9+2447/(B268+273.15))</f>
        <v>1.8822155478724178</v>
      </c>
      <c r="AW268" s="2">
        <f t="shared" si="321"/>
        <v>6.719856317438172E-2</v>
      </c>
      <c r="AX268" s="2">
        <f t="shared" ref="AX268:AX331" si="367">10^(-2.3-0.258*$AY$9+1871/(B268+273.15)-0.24*$L$2)</f>
        <v>1.1076809371256189E-2</v>
      </c>
      <c r="AY268" s="2">
        <f t="shared" si="302"/>
        <v>7.6593569515507637E-2</v>
      </c>
      <c r="AZ268" s="2">
        <f t="shared" si="303"/>
        <v>8.3767827114046678E-2</v>
      </c>
      <c r="BA268" s="2">
        <f t="shared" ref="BA268:BA331" si="368">10^(-1.09+0.004*$K$2-0.186*$AY$9+2447/(B268+273.15))</f>
        <v>1.2265050947364529</v>
      </c>
      <c r="BB268" s="2">
        <f t="shared" si="322"/>
        <v>4.1789129767817818E-2</v>
      </c>
      <c r="BD268" s="2">
        <f t="shared" si="347"/>
        <v>12.962060907549537</v>
      </c>
      <c r="BE268" s="2">
        <f t="shared" si="348"/>
        <v>3128.549081435423</v>
      </c>
      <c r="BF268" s="2">
        <f t="shared" si="304"/>
        <v>34.989259985281258</v>
      </c>
      <c r="BG268" s="2">
        <f t="shared" si="305"/>
        <v>40.589964767867187</v>
      </c>
      <c r="BH268" s="2">
        <f t="shared" si="323"/>
        <v>0.35013253242219039</v>
      </c>
      <c r="BI268" s="2">
        <f t="shared" si="306"/>
        <v>1.5002739788852573</v>
      </c>
      <c r="BJ268" s="2">
        <f t="shared" si="307"/>
        <v>189.97995356499004</v>
      </c>
      <c r="BK268" s="2">
        <f t="shared" si="308"/>
        <v>150.59636406983486</v>
      </c>
      <c r="BL268" s="2">
        <f t="shared" si="309"/>
        <v>204.42055041742435</v>
      </c>
      <c r="BM268" s="2">
        <f t="shared" si="310"/>
        <v>204.81431521546972</v>
      </c>
      <c r="BN268" s="2">
        <f t="shared" si="311"/>
        <v>170.24827722133438</v>
      </c>
      <c r="BO268" s="2">
        <f t="shared" si="312"/>
        <v>255.97608018544651</v>
      </c>
      <c r="BP268" s="2">
        <f t="shared" si="313"/>
        <v>94.790565651090489</v>
      </c>
      <c r="BQ268" s="2">
        <f t="shared" si="314"/>
        <v>291.28221751158281</v>
      </c>
      <c r="BR268" s="2">
        <f t="shared" si="315"/>
        <v>28.067224354553481</v>
      </c>
      <c r="BS268" s="2">
        <f t="shared" si="316"/>
        <v>306.40398831752566</v>
      </c>
      <c r="BU268" s="2">
        <f t="shared" si="325"/>
        <v>3.7101871098211352</v>
      </c>
      <c r="BV268" s="2">
        <f t="shared" si="326"/>
        <v>5.0459347867581741</v>
      </c>
      <c r="BW268" s="2">
        <f t="shared" si="327"/>
        <v>6.306388331435274</v>
      </c>
      <c r="BX268" s="2">
        <f t="shared" si="328"/>
        <v>7.1762126224404783</v>
      </c>
      <c r="BY268" s="2">
        <f t="shared" si="329"/>
        <v>7.5487621157062108</v>
      </c>
      <c r="CA268" s="2">
        <f t="shared" si="330"/>
        <v>4.8136167964716439</v>
      </c>
      <c r="CB268" s="2">
        <f t="shared" si="331"/>
        <v>6.5466230474318783</v>
      </c>
      <c r="CC268" s="2">
        <f t="shared" si="332"/>
        <v>8.181942284504645</v>
      </c>
      <c r="CD268" s="2">
        <f t="shared" si="334"/>
        <v>9.3104570179202177</v>
      </c>
      <c r="CE268" s="2">
        <f t="shared" si="333"/>
        <v>9.7938047427705097</v>
      </c>
      <c r="CG268" s="2">
        <f t="shared" si="335"/>
        <v>100.37924151809385</v>
      </c>
      <c r="CH268" s="2">
        <f t="shared" si="336"/>
        <v>136.51794145470157</v>
      </c>
      <c r="CI268" s="2">
        <f t="shared" si="337"/>
        <v>170.61955601979008</v>
      </c>
      <c r="CJ268" s="2">
        <f t="shared" si="338"/>
        <v>194.15268251737132</v>
      </c>
      <c r="CK268" s="2">
        <f t="shared" si="339"/>
        <v>204.23202203719606</v>
      </c>
    </row>
    <row r="269" spans="1:89">
      <c r="A269" s="2">
        <v>1.4</v>
      </c>
      <c r="B269" s="2">
        <f t="shared" si="349"/>
        <v>1442.7960582631979</v>
      </c>
      <c r="C269" s="3">
        <v>25.6</v>
      </c>
      <c r="D269" s="2">
        <f t="shared" si="350"/>
        <v>60.092085556780603</v>
      </c>
      <c r="E269" s="2">
        <f t="shared" si="351"/>
        <v>15.657072546857769</v>
      </c>
      <c r="F269" s="2">
        <v>0</v>
      </c>
      <c r="G269" s="2">
        <f t="shared" si="345"/>
        <v>1.0917362734288862</v>
      </c>
      <c r="H269" s="3">
        <f t="shared" si="352"/>
        <v>76.840894377067258</v>
      </c>
      <c r="J269" s="2">
        <f t="shared" si="343"/>
        <v>78.203261484570589</v>
      </c>
      <c r="K269" s="2">
        <f t="shared" si="340"/>
        <v>20.375963442105036</v>
      </c>
      <c r="L269" s="2">
        <f t="shared" si="341"/>
        <v>0</v>
      </c>
      <c r="M269" s="2">
        <f t="shared" si="344"/>
        <v>1.4207750733243794</v>
      </c>
      <c r="N269" s="3">
        <f t="shared" si="346"/>
        <v>100</v>
      </c>
      <c r="O269" s="2">
        <v>8.0000000000000002E-3</v>
      </c>
      <c r="P269" s="2">
        <f t="shared" ref="P269:P332" si="369">10^(-3.46+3852/(B269+273.15)+0.87*$J$2-92*A269/(B269+273))</f>
        <v>6.1384484540826727E-2</v>
      </c>
      <c r="Q269" s="2">
        <f t="shared" ref="Q269:Q332" si="370">10^(-1.48+2.53*$M$2+1154/(B269+273.15)-235*A269/(B269+273.15))</f>
        <v>0.17938426439395933</v>
      </c>
      <c r="R269" s="2">
        <v>0.3</v>
      </c>
      <c r="S269" s="2">
        <f t="shared" si="342"/>
        <v>2.3026266267902259E-2</v>
      </c>
      <c r="T269" s="2">
        <v>0.12</v>
      </c>
      <c r="U269" s="2">
        <f t="shared" si="358"/>
        <v>0.65406516299473916</v>
      </c>
      <c r="V269" s="2">
        <f t="shared" ref="V269:V332" si="371">10^(-1.51+2.44*$M$2+2342/(B269+273.15)-160*A269/(B269+273.15))</f>
        <v>0.92961802103530433</v>
      </c>
      <c r="W269" s="2">
        <v>0.06</v>
      </c>
      <c r="X269" s="2">
        <f t="shared" si="324"/>
        <v>0.22796845732483212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7"/>
        <v>7.0773669411422824E-2</v>
      </c>
      <c r="AD269" s="2">
        <f t="shared" si="359"/>
        <v>0.11911339833553343</v>
      </c>
      <c r="AE269" s="2">
        <f t="shared" ref="AE269:AE332" si="372">10^(-4.61-0.198*$AE$9+5981/(B269+273.15)+4.48*$J$2)</f>
        <v>0.47286895443143678</v>
      </c>
      <c r="AF269" s="2">
        <f t="shared" ref="AF269:AF332" si="373">10^(-4.24-0.267*$AE$9+5717/(B269+273.15)+3.64*$M$2)</f>
        <v>0.976539493510863</v>
      </c>
      <c r="AG269" s="2">
        <f t="shared" si="360"/>
        <v>6.7932172355964946</v>
      </c>
      <c r="AH269" s="2">
        <f t="shared" si="318"/>
        <v>0.28601850480763974</v>
      </c>
      <c r="AI269" s="2">
        <f t="shared" si="361"/>
        <v>6.5759819937110109E-2</v>
      </c>
      <c r="AJ269" s="2">
        <f t="shared" ref="AJ269:AJ332" si="374">10^(-4.61-0.198*$AJ$9+5981/(B269+273.15)+4.48*$J$2)</f>
        <v>0.29973730760782008</v>
      </c>
      <c r="AK269" s="2">
        <f t="shared" ref="AK269:AK332" si="375">10^(-4.24-0.267*$AJ$9+5717/(B269+273.15)+3.64*$M$2)</f>
        <v>0.52806795264308715</v>
      </c>
      <c r="AL269" s="2">
        <f t="shared" si="362"/>
        <v>4.426653237738182</v>
      </c>
      <c r="AM269" s="2">
        <f t="shared" si="319"/>
        <v>0.17539347394201102</v>
      </c>
      <c r="AN269" s="2">
        <f t="shared" si="363"/>
        <v>3.6304512998443436E-2</v>
      </c>
      <c r="AO269" s="2">
        <f t="shared" ref="AO269:AO332" si="376">10^(-4.61-0.198*$AO$9+5981/(B269+273.15)+4.48*$J$2)</f>
        <v>0.18999440062629744</v>
      </c>
      <c r="AP269" s="2">
        <f t="shared" ref="AP269:AP332" si="377">10^(-4.24-0.267*$AO$9+5717/(B269+273.15)+3.64*$M$2)</f>
        <v>0.28555502820077178</v>
      </c>
      <c r="AQ269" s="2">
        <f t="shared" si="364"/>
        <v>2.8845329403715603</v>
      </c>
      <c r="AR269" s="2">
        <f t="shared" si="320"/>
        <v>0.10808722784316348</v>
      </c>
      <c r="AS269" s="2">
        <f t="shared" si="365"/>
        <v>2.0042902570515622E-2</v>
      </c>
      <c r="AT269" s="2">
        <f t="shared" ref="AT269:AT332" si="378">10^(-4.61-0.198*$AT$9+5981/(B269+273.15)+4.48*$J$2)</f>
        <v>0.12043169586542393</v>
      </c>
      <c r="AU269" s="2">
        <f t="shared" ref="AU269:AU332" si="379">10^(-4.24-0.267*$AT$9+5717/(B269+273.15)+3.64*$M$2)</f>
        <v>0.15441511593841445</v>
      </c>
      <c r="AV269" s="2">
        <f t="shared" si="366"/>
        <v>1.8796435675499201</v>
      </c>
      <c r="AW269" s="2">
        <f t="shared" si="321"/>
        <v>6.6918829103658317E-2</v>
      </c>
      <c r="AX269" s="2">
        <f t="shared" si="367"/>
        <v>1.1065234326883966E-2</v>
      </c>
      <c r="AY269" s="2">
        <f t="shared" ref="AY269:AY332" si="380">10^(-4.61-0.198*$AY$9+5981/(B269+273.15)+4.48*$J$2)</f>
        <v>7.6338004284398395E-2</v>
      </c>
      <c r="AZ269" s="2">
        <f t="shared" ref="AZ269:AZ332" si="381">10^(-4.24-0.267*$AY$9+5717/(B269+273.15)+3.64*$M$2)</f>
        <v>8.3500641471840789E-2</v>
      </c>
      <c r="BA269" s="2">
        <f t="shared" si="368"/>
        <v>1.2248291193293477</v>
      </c>
      <c r="BB269" s="2">
        <f t="shared" si="322"/>
        <v>4.1610044798205015E-2</v>
      </c>
      <c r="BD269" s="2">
        <f t="shared" si="347"/>
        <v>12.301708058682006</v>
      </c>
      <c r="BE269" s="2">
        <f t="shared" si="348"/>
        <v>3116.3762401331701</v>
      </c>
      <c r="BF269" s="2">
        <f t="shared" ref="BF269:BF332" si="382">(($X$6-BG268*C268/100)/((100-C268)/100))/((C269-C268)/100+X269*(1-(C269-C268)/100))</f>
        <v>34.91286240237401</v>
      </c>
      <c r="BG269" s="2">
        <f t="shared" ref="BG269:BG332" si="383">(BG268*C268+BF269*(C269-C268))/C269</f>
        <v>40.567788586751981</v>
      </c>
      <c r="BH269" s="2">
        <f t="shared" si="323"/>
        <v>0.34501307794324831</v>
      </c>
      <c r="BI269" s="2">
        <f t="shared" ref="BI269:BI332" si="384">(BI268*C268+BH269*(C269-C268))/C269</f>
        <v>1.4957612409909522</v>
      </c>
      <c r="BJ269" s="2">
        <f t="shared" ref="BJ269:BJ332" si="385">(($V$6-BK268*C268/100)/((100-C268)/100))/((C269-C268)/100+AH269*(1-(C269-C268)/100))</f>
        <v>190.05123090628928</v>
      </c>
      <c r="BK269" s="2">
        <f t="shared" ref="BK269:BK332" si="386">(BK268*C268+BJ269*(C269-C268))/C269</f>
        <v>150.75048464341478</v>
      </c>
      <c r="BL269" s="2">
        <f t="shared" ref="BL269:BL332" si="387">(($V$6-BM268*C268/100)/((100-C268)/100))/((C269-C268)/100+AM269*(1-(C269-C268)/100))</f>
        <v>203.92935652806102</v>
      </c>
      <c r="BM269" s="2">
        <f t="shared" ref="BM269:BM332" si="388">(BM268*C268+BL269*(C269-C268))/C269</f>
        <v>204.81085834559701</v>
      </c>
      <c r="BN269" s="2">
        <f t="shared" ref="BN269:BN332" si="389">(($V$6-BO268*C268/100)/((100-C268)/100))/((C269-C268)/100+AR269*(1-(C269-C268)/100))</f>
        <v>169.06258021120411</v>
      </c>
      <c r="BO269" s="2">
        <f t="shared" ref="BO269:BO332" si="390">(BO268*C268+BN269*(C269-C268))/C269</f>
        <v>255.63657432617211</v>
      </c>
      <c r="BP269" s="2">
        <f t="shared" ref="BP269:BP332" si="391">(($V$6-BQ268*C268/100)/((100-C268)/100))/((C269-C268)/100+AW269*(1-(C269-C268)/100))</f>
        <v>93.433532598853134</v>
      </c>
      <c r="BQ269" s="2">
        <f t="shared" ref="BQ269:BQ332" si="392">(BQ268*C268+BP269*(C269-C268))/C269</f>
        <v>290.50937108614244</v>
      </c>
      <c r="BR269" s="2">
        <f t="shared" ref="BR269:BR332" si="393">(($V$6-BS268*C268/100)/((100-C268)/100))/((C269-C268)/100+BB269*(1-(C269-C268)/100))</f>
        <v>27.337992319068952</v>
      </c>
      <c r="BS269" s="2">
        <f t="shared" ref="BS269:BS332" si="394">(BS268*C268+BR269*(C269-C268))/C269</f>
        <v>305.31388677065667</v>
      </c>
      <c r="BU269" s="2">
        <f t="shared" si="325"/>
        <v>3.716014352644418</v>
      </c>
      <c r="BV269" s="2">
        <f t="shared" si="326"/>
        <v>5.0486079098844714</v>
      </c>
      <c r="BW269" s="2">
        <f t="shared" si="327"/>
        <v>6.3014668344444607</v>
      </c>
      <c r="BX269" s="2">
        <f t="shared" si="328"/>
        <v>7.1610847227943948</v>
      </c>
      <c r="BY269" s="2">
        <f t="shared" si="329"/>
        <v>7.5260174982858565</v>
      </c>
      <c r="CA269" s="2">
        <f t="shared" si="330"/>
        <v>4.8373647155316801</v>
      </c>
      <c r="CB269" s="2">
        <f t="shared" si="331"/>
        <v>6.5720838102925905</v>
      </c>
      <c r="CC269" s="2">
        <f t="shared" si="332"/>
        <v>8.2030074236237969</v>
      </c>
      <c r="CD269" s="2">
        <f t="shared" si="334"/>
        <v>9.3220249642812156</v>
      </c>
      <c r="CE269" s="2">
        <f t="shared" si="333"/>
        <v>9.7970804307508743</v>
      </c>
      <c r="CG269" s="2">
        <f t="shared" si="335"/>
        <v>100.7851256685469</v>
      </c>
      <c r="CH269" s="2">
        <f t="shared" si="336"/>
        <v>136.92750736735792</v>
      </c>
      <c r="CI269" s="2">
        <f t="shared" si="337"/>
        <v>170.90733956765126</v>
      </c>
      <c r="CJ269" s="2">
        <f t="shared" si="338"/>
        <v>194.22175352911134</v>
      </c>
      <c r="CK269" s="2">
        <f t="shared" si="339"/>
        <v>204.11939981034948</v>
      </c>
    </row>
    <row r="270" spans="1:89">
      <c r="A270" s="2">
        <v>1.4</v>
      </c>
      <c r="B270" s="2">
        <f t="shared" si="349"/>
        <v>1443.5103439774834</v>
      </c>
      <c r="C270" s="3">
        <v>25.7</v>
      </c>
      <c r="D270" s="2">
        <f t="shared" si="350"/>
        <v>60.096885556780599</v>
      </c>
      <c r="E270" s="2">
        <f t="shared" si="351"/>
        <v>15.55897254685777</v>
      </c>
      <c r="F270" s="2">
        <v>0</v>
      </c>
      <c r="G270" s="2">
        <f t="shared" si="345"/>
        <v>1.0886362734288864</v>
      </c>
      <c r="H270" s="3">
        <f t="shared" si="352"/>
        <v>76.744494377067255</v>
      </c>
      <c r="J270" s="2">
        <f t="shared" si="343"/>
        <v>78.307748385842146</v>
      </c>
      <c r="K270" s="2">
        <f t="shared" si="340"/>
        <v>20.273731260006961</v>
      </c>
      <c r="L270" s="2">
        <f t="shared" si="341"/>
        <v>0</v>
      </c>
      <c r="M270" s="2">
        <f t="shared" si="344"/>
        <v>1.4185203541508926</v>
      </c>
      <c r="N270" s="3">
        <f t="shared" si="346"/>
        <v>100</v>
      </c>
      <c r="O270" s="2">
        <v>8.0000000000000002E-3</v>
      </c>
      <c r="P270" s="2">
        <f t="shared" si="369"/>
        <v>6.1257010817401827E-2</v>
      </c>
      <c r="Q270" s="2">
        <f t="shared" si="370"/>
        <v>0.17930165338652321</v>
      </c>
      <c r="R270" s="2">
        <v>0.3</v>
      </c>
      <c r="S270" s="2">
        <f t="shared" si="342"/>
        <v>2.2939262684353489E-2</v>
      </c>
      <c r="T270" s="2">
        <v>0.12</v>
      </c>
      <c r="U270" s="2">
        <f t="shared" si="358"/>
        <v>0.65410248663130388</v>
      </c>
      <c r="V270" s="2">
        <f t="shared" si="371"/>
        <v>0.92851933559088706</v>
      </c>
      <c r="W270" s="2">
        <v>0.06</v>
      </c>
      <c r="X270" s="2">
        <f t="shared" si="324"/>
        <v>0.22743139058015463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95">(J270*Y270+K270*Z270+L270*AA270+M270*AB270)/100</f>
        <v>7.0575606235788943E-2</v>
      </c>
      <c r="AD270" s="2">
        <f t="shared" si="359"/>
        <v>0.11898903074365577</v>
      </c>
      <c r="AE270" s="2">
        <f t="shared" si="372"/>
        <v>0.47129247139069147</v>
      </c>
      <c r="AF270" s="2">
        <f t="shared" si="373"/>
        <v>0.97342731361180335</v>
      </c>
      <c r="AG270" s="2">
        <f t="shared" si="360"/>
        <v>6.7839422664625895</v>
      </c>
      <c r="AH270" s="2">
        <f t="shared" ref="AH270:AH333" si="396">(J270*AD270+K270*AE270+L270*AF270+M270*AG270)/100</f>
        <v>0.28495780176350549</v>
      </c>
      <c r="AI270" s="2">
        <f t="shared" si="361"/>
        <v>6.5691159395456791E-2</v>
      </c>
      <c r="AJ270" s="2">
        <f t="shared" si="374"/>
        <v>0.29873802275798139</v>
      </c>
      <c r="AK270" s="2">
        <f t="shared" si="375"/>
        <v>0.52638502790888642</v>
      </c>
      <c r="AL270" s="2">
        <f t="shared" si="362"/>
        <v>4.4206094044964912</v>
      </c>
      <c r="AM270" s="2">
        <f t="shared" ref="AM270:AM333" si="397">(J270*AI270+K270*AJ270+L270*AK270+M270*AL270)/100</f>
        <v>0.17471385589683969</v>
      </c>
      <c r="AN270" s="2">
        <f t="shared" si="363"/>
        <v>3.626660706242784E-2</v>
      </c>
      <c r="AO270" s="2">
        <f t="shared" si="376"/>
        <v>0.18936098422706679</v>
      </c>
      <c r="AP270" s="2">
        <f t="shared" si="377"/>
        <v>0.2846449793755606</v>
      </c>
      <c r="AQ270" s="2">
        <f t="shared" si="364"/>
        <v>2.8805946070223056</v>
      </c>
      <c r="AR270" s="2">
        <f t="shared" ref="AR270:AR333" si="398">(J270*AN270+K270*AO270+L270*AP270+M270*AQ270)/100</f>
        <v>0.10765192128121207</v>
      </c>
      <c r="AS270" s="2">
        <f t="shared" si="365"/>
        <v>2.0021975558426587E-2</v>
      </c>
      <c r="AT270" s="2">
        <f t="shared" si="378"/>
        <v>0.1200301923953382</v>
      </c>
      <c r="AU270" s="2">
        <f t="shared" si="379"/>
        <v>0.15392300310208998</v>
      </c>
      <c r="AV270" s="2">
        <f t="shared" si="366"/>
        <v>1.877077237714269</v>
      </c>
      <c r="AW270" s="2">
        <f t="shared" ref="AW270:AW333" si="399">(J270*AS270+K270*AT270+L270*AU270+M270*AV270)/100</f>
        <v>6.6640079559377924E-2</v>
      </c>
      <c r="AX270" s="2">
        <f t="shared" si="367"/>
        <v>1.1053680995638067E-2</v>
      </c>
      <c r="AY270" s="2">
        <f t="shared" si="380"/>
        <v>7.6083503395746502E-2</v>
      </c>
      <c r="AZ270" s="2">
        <f t="shared" si="381"/>
        <v>8.3234529328221285E-2</v>
      </c>
      <c r="BA270" s="2">
        <f t="shared" si="368"/>
        <v>1.2231568259399119</v>
      </c>
      <c r="BB270" s="2">
        <f t="shared" ref="BB270:BB333" si="400">(J270*AX270+K270*AY270+L270*AZ270+M270*BA270)/100</f>
        <v>4.1431582252233479E-2</v>
      </c>
      <c r="BD270" s="2">
        <f t="shared" si="347"/>
        <v>11.671659354279523</v>
      </c>
      <c r="BE270" s="2">
        <f t="shared" si="348"/>
        <v>3104.2956775620464</v>
      </c>
      <c r="BF270" s="2">
        <f t="shared" si="382"/>
        <v>34.836350791998527</v>
      </c>
      <c r="BG270" s="2">
        <f t="shared" si="383"/>
        <v>40.545487272375503</v>
      </c>
      <c r="BH270" s="2">
        <f t="shared" ref="BH270:BH333" si="401">(($Y$6-BI269*C269/100)/((100-C269)/100))/((C270-C269)/100+AC270*(1-(C270-C269)/100))</f>
        <v>0.33994755159349815</v>
      </c>
      <c r="BI270" s="2">
        <f t="shared" si="384"/>
        <v>1.4912639114602229</v>
      </c>
      <c r="BJ270" s="2">
        <f t="shared" si="385"/>
        <v>190.11839013034907</v>
      </c>
      <c r="BK270" s="2">
        <f t="shared" si="386"/>
        <v>150.90366715503708</v>
      </c>
      <c r="BL270" s="2">
        <f t="shared" si="387"/>
        <v>203.43179233129649</v>
      </c>
      <c r="BM270" s="2">
        <f t="shared" si="388"/>
        <v>204.80549232997717</v>
      </c>
      <c r="BN270" s="2">
        <f t="shared" si="389"/>
        <v>167.87458237288865</v>
      </c>
      <c r="BO270" s="2">
        <f t="shared" si="390"/>
        <v>255.29508797615935</v>
      </c>
      <c r="BP270" s="2">
        <f t="shared" si="391"/>
        <v>92.08621079179197</v>
      </c>
      <c r="BQ270" s="2">
        <f t="shared" si="392"/>
        <v>289.73729653246795</v>
      </c>
      <c r="BR270" s="2">
        <f t="shared" si="393"/>
        <v>26.623049737487925</v>
      </c>
      <c r="BS270" s="2">
        <f t="shared" si="394"/>
        <v>304.22948662655875</v>
      </c>
      <c r="BU270" s="2">
        <f t="shared" si="325"/>
        <v>3.7218363203110632</v>
      </c>
      <c r="BV270" s="2">
        <f t="shared" si="326"/>
        <v>5.0512524600861184</v>
      </c>
      <c r="BW270" s="2">
        <f t="shared" si="327"/>
        <v>6.2965105403998258</v>
      </c>
      <c r="BX270" s="2">
        <f t="shared" si="328"/>
        <v>7.1459813662141407</v>
      </c>
      <c r="BY270" s="2">
        <f t="shared" si="329"/>
        <v>7.5034117750962812</v>
      </c>
      <c r="CA270" s="2">
        <f t="shared" si="330"/>
        <v>4.8611241592021619</v>
      </c>
      <c r="CB270" s="2">
        <f t="shared" si="331"/>
        <v>6.5974866315189677</v>
      </c>
      <c r="CC270" s="2">
        <f t="shared" si="332"/>
        <v>8.2239294994172365</v>
      </c>
      <c r="CD270" s="2">
        <f t="shared" si="334"/>
        <v>9.3334310461048826</v>
      </c>
      <c r="CE270" s="2">
        <f t="shared" si="333"/>
        <v>9.8002741435211771</v>
      </c>
      <c r="CG270" s="2">
        <f t="shared" si="335"/>
        <v>101.19179173810659</v>
      </c>
      <c r="CH270" s="2">
        <f t="shared" si="336"/>
        <v>137.33685282401473</v>
      </c>
      <c r="CI270" s="2">
        <f t="shared" si="337"/>
        <v>171.1937679268174</v>
      </c>
      <c r="CJ270" s="2">
        <f t="shared" si="338"/>
        <v>194.28975267614544</v>
      </c>
      <c r="CK270" s="2">
        <f t="shared" si="339"/>
        <v>204.00781128583867</v>
      </c>
    </row>
    <row r="271" spans="1:89">
      <c r="A271" s="2">
        <v>1.4</v>
      </c>
      <c r="B271" s="2">
        <f t="shared" si="349"/>
        <v>1444.2246296917692</v>
      </c>
      <c r="C271" s="3">
        <v>25.8</v>
      </c>
      <c r="D271" s="2">
        <f t="shared" si="350"/>
        <v>60.101685556780602</v>
      </c>
      <c r="E271" s="2">
        <f t="shared" si="351"/>
        <v>15.46087254685777</v>
      </c>
      <c r="F271" s="2">
        <v>0</v>
      </c>
      <c r="G271" s="2">
        <f t="shared" si="345"/>
        <v>1.0855362734288865</v>
      </c>
      <c r="H271" s="3">
        <f t="shared" si="352"/>
        <v>76.648094377067252</v>
      </c>
      <c r="J271" s="2">
        <f t="shared" si="343"/>
        <v>78.412498112624633</v>
      </c>
      <c r="K271" s="2">
        <f t="shared" si="340"/>
        <v>20.171241923900446</v>
      </c>
      <c r="L271" s="2">
        <f t="shared" si="341"/>
        <v>0</v>
      </c>
      <c r="M271" s="2">
        <f t="shared" si="344"/>
        <v>1.4162599634749351</v>
      </c>
      <c r="N271" s="3">
        <f t="shared" si="346"/>
        <v>100.00000000000001</v>
      </c>
      <c r="O271" s="2">
        <v>8.0000000000000002E-3</v>
      </c>
      <c r="P271" s="2">
        <f t="shared" si="369"/>
        <v>6.1129907518184715E-2</v>
      </c>
      <c r="Q271" s="2">
        <f t="shared" si="370"/>
        <v>0.1792191490947854</v>
      </c>
      <c r="R271" s="2">
        <v>0.3</v>
      </c>
      <c r="S271" s="2">
        <f t="shared" si="342"/>
        <v>2.2852441272784421E-2</v>
      </c>
      <c r="T271" s="2">
        <v>0.12</v>
      </c>
      <c r="U271" s="2">
        <f t="shared" si="358"/>
        <v>0.6541397813479628</v>
      </c>
      <c r="V271" s="2">
        <f t="shared" si="371"/>
        <v>0.92742286095232895</v>
      </c>
      <c r="W271" s="2">
        <v>0.06</v>
      </c>
      <c r="X271" s="2">
        <f t="shared" ref="X271:X334" si="402">(J271*T271+K271*U271+L271*V271+M271*W271)/100</f>
        <v>0.22689287152940552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95"/>
        <v>7.0377044853636384E-2</v>
      </c>
      <c r="AD271" s="2">
        <f t="shared" si="359"/>
        <v>0.11886489629663888</v>
      </c>
      <c r="AE271" s="2">
        <f t="shared" si="372"/>
        <v>0.46972254895923077</v>
      </c>
      <c r="AF271" s="2">
        <f t="shared" si="373"/>
        <v>0.97032762852115217</v>
      </c>
      <c r="AG271" s="2">
        <f t="shared" si="360"/>
        <v>6.7746876601504944</v>
      </c>
      <c r="AH271" s="2">
        <f t="shared" si="396"/>
        <v>0.28390099526804163</v>
      </c>
      <c r="AI271" s="2">
        <f t="shared" si="361"/>
        <v>6.5622627567821154E-2</v>
      </c>
      <c r="AJ271" s="2">
        <f t="shared" si="374"/>
        <v>0.29774289647965568</v>
      </c>
      <c r="AK271" s="2">
        <f t="shared" si="375"/>
        <v>0.52470885979634685</v>
      </c>
      <c r="AL271" s="2">
        <f t="shared" si="362"/>
        <v>4.4145788402476738</v>
      </c>
      <c r="AM271" s="2">
        <f t="shared" si="397"/>
        <v>0.17403669423367618</v>
      </c>
      <c r="AN271" s="2">
        <f t="shared" si="363"/>
        <v>3.6228772186517537E-2</v>
      </c>
      <c r="AO271" s="2">
        <f t="shared" si="376"/>
        <v>0.18873020382036024</v>
      </c>
      <c r="AP271" s="2">
        <f t="shared" si="377"/>
        <v>0.2837385842227213</v>
      </c>
      <c r="AQ271" s="2">
        <f t="shared" si="364"/>
        <v>2.8766649201255694</v>
      </c>
      <c r="AR271" s="2">
        <f t="shared" si="398"/>
        <v>0.10721816485012207</v>
      </c>
      <c r="AS271" s="2">
        <f t="shared" si="365"/>
        <v>2.0001087777018523E-2</v>
      </c>
      <c r="AT271" s="2">
        <f t="shared" si="378"/>
        <v>0.11963035980107263</v>
      </c>
      <c r="AU271" s="2">
        <f t="shared" si="379"/>
        <v>0.1534328660048952</v>
      </c>
      <c r="AV271" s="2">
        <f t="shared" si="366"/>
        <v>1.8745165421525867</v>
      </c>
      <c r="AW271" s="2">
        <f t="shared" si="399"/>
        <v>6.6362309160787794E-2</v>
      </c>
      <c r="AX271" s="2">
        <f t="shared" si="367"/>
        <v>1.1042149322766035E-2</v>
      </c>
      <c r="AY271" s="2">
        <f t="shared" si="380"/>
        <v>7.5830061624668266E-2</v>
      </c>
      <c r="AZ271" s="2">
        <f t="shared" si="381"/>
        <v>8.2969485574077226E-2</v>
      </c>
      <c r="BA271" s="2">
        <f t="shared" si="368"/>
        <v>1.2214882040033741</v>
      </c>
      <c r="BB271" s="2">
        <f t="shared" si="400"/>
        <v>4.1253738702530567E-2</v>
      </c>
      <c r="BD271" s="2">
        <f t="shared" si="347"/>
        <v>11.070692451445391</v>
      </c>
      <c r="BE271" s="2">
        <f t="shared" si="348"/>
        <v>3092.3064334337105</v>
      </c>
      <c r="BF271" s="2">
        <f t="shared" si="382"/>
        <v>34.759724474843914</v>
      </c>
      <c r="BG271" s="2">
        <f t="shared" si="383"/>
        <v>40.523061835175774</v>
      </c>
      <c r="BH271" s="2">
        <f t="shared" si="401"/>
        <v>0.3349356107734579</v>
      </c>
      <c r="BI271" s="2">
        <f t="shared" si="384"/>
        <v>1.4867820188219019</v>
      </c>
      <c r="BJ271" s="2">
        <f t="shared" si="385"/>
        <v>190.18140753664701</v>
      </c>
      <c r="BK271" s="2">
        <f t="shared" si="386"/>
        <v>151.05590645884178</v>
      </c>
      <c r="BL271" s="2">
        <f t="shared" si="387"/>
        <v>202.9278703070367</v>
      </c>
      <c r="BM271" s="2">
        <f t="shared" si="388"/>
        <v>204.7982147252371</v>
      </c>
      <c r="BN271" s="2">
        <f t="shared" si="389"/>
        <v>166.68438800953624</v>
      </c>
      <c r="BO271" s="2">
        <f t="shared" si="390"/>
        <v>254.95163565070732</v>
      </c>
      <c r="BP271" s="2">
        <f t="shared" si="391"/>
        <v>90.748683199487061</v>
      </c>
      <c r="BQ271" s="2">
        <f t="shared" si="392"/>
        <v>288.96602283737889</v>
      </c>
      <c r="BR271" s="2">
        <f t="shared" si="393"/>
        <v>25.922240238058542</v>
      </c>
      <c r="BS271" s="2">
        <f t="shared" si="394"/>
        <v>303.150776369239</v>
      </c>
      <c r="BU271" s="2">
        <f t="shared" ref="BU271:BU334" si="403">BK271/BG271</f>
        <v>3.7276528381110308</v>
      </c>
      <c r="BV271" s="2">
        <f t="shared" ref="BV271:BV334" si="404">BM271/BG271</f>
        <v>5.0538682283741787</v>
      </c>
      <c r="BW271" s="2">
        <f t="shared" ref="BW271:BW334" si="405">BO271/BG271</f>
        <v>6.2915195472568719</v>
      </c>
      <c r="BX271" s="2">
        <f t="shared" ref="BX271:BX334" si="406">BQ271/BG271</f>
        <v>7.1309029908135875</v>
      </c>
      <c r="BY271" s="2">
        <f t="shared" ref="BY271:BY334" si="407">BS271/BG271</f>
        <v>7.4809444953167628</v>
      </c>
      <c r="CA271" s="2">
        <f t="shared" ref="CA271:CA334" si="408">100*BK271/BE271</f>
        <v>4.8848944860587009</v>
      </c>
      <c r="CB271" s="2">
        <f t="shared" ref="CB271:CB334" si="409">100*BM271/BE271</f>
        <v>6.6228305355180552</v>
      </c>
      <c r="CC271" s="2">
        <f t="shared" ref="CC271:CC334" si="410">100*BO271/BE271</f>
        <v>8.2447079918793147</v>
      </c>
      <c r="CD271" s="2">
        <f t="shared" si="334"/>
        <v>9.3446761845173842</v>
      </c>
      <c r="CE271" s="2">
        <f t="shared" ref="CE271:CE334" si="411">100*BS271/BE271</f>
        <v>9.803387306367922</v>
      </c>
      <c r="CG271" s="2">
        <f t="shared" si="335"/>
        <v>101.59922876827341</v>
      </c>
      <c r="CH271" s="2">
        <f t="shared" si="336"/>
        <v>137.7459588107713</v>
      </c>
      <c r="CI271" s="2">
        <f t="shared" si="337"/>
        <v>171.47882636670991</v>
      </c>
      <c r="CJ271" s="2">
        <f t="shared" si="338"/>
        <v>194.35668388453482</v>
      </c>
      <c r="CK271" s="2">
        <f t="shared" si="339"/>
        <v>203.89725765546316</v>
      </c>
    </row>
    <row r="272" spans="1:89">
      <c r="A272" s="2">
        <v>1.4</v>
      </c>
      <c r="B272" s="2">
        <f t="shared" si="349"/>
        <v>1444.938915406055</v>
      </c>
      <c r="C272" s="3">
        <v>25.9</v>
      </c>
      <c r="D272" s="2">
        <f t="shared" si="350"/>
        <v>60.106485556780598</v>
      </c>
      <c r="E272" s="2">
        <f t="shared" si="351"/>
        <v>15.362772546857771</v>
      </c>
      <c r="F272" s="2">
        <v>0</v>
      </c>
      <c r="G272" s="2">
        <f t="shared" si="345"/>
        <v>1.0824362734288864</v>
      </c>
      <c r="H272" s="3">
        <f t="shared" si="352"/>
        <v>76.55169437706725</v>
      </c>
      <c r="J272" s="2">
        <f t="shared" si="343"/>
        <v>78.517511657830553</v>
      </c>
      <c r="K272" s="2">
        <f t="shared" si="340"/>
        <v>20.068494462298968</v>
      </c>
      <c r="L272" s="2">
        <f t="shared" si="341"/>
        <v>0</v>
      </c>
      <c r="M272" s="2">
        <f t="shared" si="344"/>
        <v>1.4139938798704814</v>
      </c>
      <c r="N272" s="3">
        <f t="shared" si="346"/>
        <v>100</v>
      </c>
      <c r="O272" s="2">
        <v>8.0000000000000002E-3</v>
      </c>
      <c r="P272" s="2">
        <f t="shared" si="369"/>
        <v>6.1003173303885841E-2</v>
      </c>
      <c r="Q272" s="2">
        <f t="shared" si="370"/>
        <v>0.17913675132082008</v>
      </c>
      <c r="R272" s="2">
        <v>0.3</v>
      </c>
      <c r="S272" s="2">
        <f t="shared" si="342"/>
        <v>2.2765801028554859E-2</v>
      </c>
      <c r="T272" s="2">
        <v>0.12</v>
      </c>
      <c r="U272" s="2">
        <f t="shared" si="358"/>
        <v>0.65417704717825664</v>
      </c>
      <c r="V272" s="2">
        <f t="shared" si="371"/>
        <v>0.92632859121647704</v>
      </c>
      <c r="W272" s="2">
        <v>0.06</v>
      </c>
      <c r="X272" s="2">
        <f t="shared" si="402"/>
        <v>0.22635289480391829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95"/>
        <v>7.0177983382820996E-2</v>
      </c>
      <c r="AD272" s="2">
        <f t="shared" si="359"/>
        <v>0.11874099440693336</v>
      </c>
      <c r="AE272" s="2">
        <f t="shared" si="372"/>
        <v>0.46815915495347005</v>
      </c>
      <c r="AF272" s="2">
        <f t="shared" si="373"/>
        <v>0.96724037881379754</v>
      </c>
      <c r="AG272" s="2">
        <f t="shared" si="360"/>
        <v>6.7654533582700402</v>
      </c>
      <c r="AH272" s="2">
        <f t="shared" si="396"/>
        <v>0.28284806464410095</v>
      </c>
      <c r="AI272" s="2">
        <f t="shared" si="361"/>
        <v>6.5554224129830502E-2</v>
      </c>
      <c r="AJ272" s="2">
        <f t="shared" si="374"/>
        <v>0.29675190837264326</v>
      </c>
      <c r="AK272" s="2">
        <f t="shared" si="375"/>
        <v>0.52303941617108241</v>
      </c>
      <c r="AL272" s="2">
        <f t="shared" si="362"/>
        <v>4.4085615069430419</v>
      </c>
      <c r="AM272" s="2">
        <f t="shared" si="397"/>
        <v>0.17336197577037094</v>
      </c>
      <c r="AN272" s="2">
        <f t="shared" si="363"/>
        <v>3.619100819163365E-2</v>
      </c>
      <c r="AO272" s="2">
        <f t="shared" si="376"/>
        <v>0.18810204647510928</v>
      </c>
      <c r="AP272" s="2">
        <f t="shared" si="377"/>
        <v>0.28283582536544566</v>
      </c>
      <c r="AQ272" s="2">
        <f t="shared" si="364"/>
        <v>2.8727438548877422</v>
      </c>
      <c r="AR272" s="2">
        <f t="shared" si="398"/>
        <v>0.10678595014874873</v>
      </c>
      <c r="AS272" s="2">
        <f t="shared" si="365"/>
        <v>1.9980239127426018E-2</v>
      </c>
      <c r="AT272" s="2">
        <f t="shared" si="378"/>
        <v>0.11923218988601447</v>
      </c>
      <c r="AU272" s="2">
        <f t="shared" si="379"/>
        <v>0.15294469525024595</v>
      </c>
      <c r="AV272" s="2">
        <f t="shared" si="366"/>
        <v>1.871961464708654</v>
      </c>
      <c r="AW272" s="2">
        <f t="shared" si="399"/>
        <v>6.6085512555205936E-2</v>
      </c>
      <c r="AX272" s="2">
        <f t="shared" si="367"/>
        <v>1.1030639253686553E-2</v>
      </c>
      <c r="AY272" s="2">
        <f t="shared" si="380"/>
        <v>7.5577673775579154E-2</v>
      </c>
      <c r="AZ272" s="2">
        <f t="shared" si="381"/>
        <v>8.2705505128165033E-2</v>
      </c>
      <c r="BA272" s="2">
        <f t="shared" si="368"/>
        <v>1.2198232429918832</v>
      </c>
      <c r="BB272" s="2">
        <f t="shared" si="400"/>
        <v>4.1076510739475915E-2</v>
      </c>
      <c r="BD272" s="2">
        <f t="shared" si="347"/>
        <v>10.497626578490632</v>
      </c>
      <c r="BE272" s="2">
        <f t="shared" si="348"/>
        <v>3080.4075577315671</v>
      </c>
      <c r="BF272" s="2">
        <f t="shared" si="382"/>
        <v>34.682982765900839</v>
      </c>
      <c r="BG272" s="2">
        <f t="shared" si="383"/>
        <v>40.500513267340736</v>
      </c>
      <c r="BH272" s="2">
        <f t="shared" si="401"/>
        <v>0.32997691356751241</v>
      </c>
      <c r="BI272" s="2">
        <f t="shared" si="384"/>
        <v>1.4823155898440858</v>
      </c>
      <c r="BJ272" s="2">
        <f t="shared" si="385"/>
        <v>190.24025952984545</v>
      </c>
      <c r="BK272" s="2">
        <f t="shared" si="386"/>
        <v>151.20719739733985</v>
      </c>
      <c r="BL272" s="2">
        <f t="shared" si="387"/>
        <v>202.4176036084086</v>
      </c>
      <c r="BM272" s="2">
        <f t="shared" si="388"/>
        <v>204.78902317652347</v>
      </c>
      <c r="BN272" s="2">
        <f t="shared" si="389"/>
        <v>165.49210191606866</v>
      </c>
      <c r="BO272" s="2">
        <f t="shared" si="390"/>
        <v>254.60623204555424</v>
      </c>
      <c r="BP272" s="2">
        <f t="shared" si="391"/>
        <v>89.421030611376807</v>
      </c>
      <c r="BQ272" s="2">
        <f t="shared" si="392"/>
        <v>288.1955788519503</v>
      </c>
      <c r="BR272" s="2">
        <f t="shared" si="393"/>
        <v>25.235406316386143</v>
      </c>
      <c r="BS272" s="2">
        <f t="shared" si="394"/>
        <v>302.07774405243265</v>
      </c>
      <c r="BU272" s="2">
        <f t="shared" si="403"/>
        <v>3.7334637316626806</v>
      </c>
      <c r="BV272" s="2">
        <f t="shared" si="404"/>
        <v>5.0564550089705547</v>
      </c>
      <c r="BW272" s="2">
        <f t="shared" si="405"/>
        <v>6.2864939603337451</v>
      </c>
      <c r="BX272" s="2">
        <f t="shared" si="406"/>
        <v>7.1158500374944316</v>
      </c>
      <c r="BY272" s="2">
        <f t="shared" si="407"/>
        <v>7.4586152046627401</v>
      </c>
      <c r="CA272" s="2">
        <f t="shared" si="408"/>
        <v>4.9086750556049754</v>
      </c>
      <c r="CB272" s="2">
        <f t="shared" si="409"/>
        <v>6.6481145542744837</v>
      </c>
      <c r="CC272" s="2">
        <f t="shared" si="410"/>
        <v>8.2653424027127116</v>
      </c>
      <c r="CD272" s="2">
        <f t="shared" ref="CD272:CD335" si="412">100*BQ272/BE272</f>
        <v>9.3557613221861935</v>
      </c>
      <c r="CE272" s="2">
        <f t="shared" si="411"/>
        <v>9.8064213384440837</v>
      </c>
      <c r="CG272" s="2">
        <f t="shared" si="335"/>
        <v>102.00742570159723</v>
      </c>
      <c r="CH272" s="2">
        <f t="shared" si="336"/>
        <v>138.15480629065215</v>
      </c>
      <c r="CI272" s="2">
        <f t="shared" si="337"/>
        <v>171.76250036764063</v>
      </c>
      <c r="CJ272" s="2">
        <f t="shared" si="338"/>
        <v>194.42255132880544</v>
      </c>
      <c r="CK272" s="2">
        <f t="shared" si="339"/>
        <v>203.78774002114221</v>
      </c>
    </row>
    <row r="273" spans="1:89">
      <c r="A273" s="2">
        <v>1.4</v>
      </c>
      <c r="B273" s="2">
        <f t="shared" si="349"/>
        <v>1445.6532011203408</v>
      </c>
      <c r="C273" s="3">
        <v>26</v>
      </c>
      <c r="D273" s="2">
        <f t="shared" si="350"/>
        <v>60.111285556780601</v>
      </c>
      <c r="E273" s="2">
        <f t="shared" si="351"/>
        <v>15.264672546857771</v>
      </c>
      <c r="F273" s="2">
        <v>0</v>
      </c>
      <c r="G273" s="2">
        <f t="shared" si="345"/>
        <v>1.0793362734288865</v>
      </c>
      <c r="H273" s="3">
        <f t="shared" si="352"/>
        <v>76.455294377067261</v>
      </c>
      <c r="J273" s="2">
        <f t="shared" si="343"/>
        <v>78.622790019380218</v>
      </c>
      <c r="K273" s="2">
        <f t="shared" si="340"/>
        <v>19.965487898816338</v>
      </c>
      <c r="L273" s="2">
        <f t="shared" si="341"/>
        <v>0</v>
      </c>
      <c r="M273" s="2">
        <f t="shared" si="344"/>
        <v>1.4117220818034455</v>
      </c>
      <c r="N273" s="3">
        <f t="shared" si="346"/>
        <v>100</v>
      </c>
      <c r="O273" s="2">
        <v>8.0000000000000002E-3</v>
      </c>
      <c r="P273" s="2">
        <f t="shared" si="369"/>
        <v>6.0876806840942488E-2</v>
      </c>
      <c r="Q273" s="2">
        <f t="shared" si="370"/>
        <v>0.17905445986717519</v>
      </c>
      <c r="R273" s="2">
        <v>0.3</v>
      </c>
      <c r="S273" s="2">
        <f t="shared" si="342"/>
        <v>2.2679340949974924E-2</v>
      </c>
      <c r="T273" s="2">
        <v>0.12</v>
      </c>
      <c r="U273" s="2">
        <f t="shared" si="358"/>
        <v>0.65421428415567084</v>
      </c>
      <c r="V273" s="2">
        <f t="shared" si="371"/>
        <v>0.92523652049955774</v>
      </c>
      <c r="W273" s="2">
        <v>0.06</v>
      </c>
      <c r="X273" s="2">
        <f t="shared" si="402"/>
        <v>0.22581145500776675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95"/>
        <v>6.997841993170606E-2</v>
      </c>
      <c r="AD273" s="2">
        <f t="shared" si="359"/>
        <v>0.1186173244888246</v>
      </c>
      <c r="AE273" s="2">
        <f t="shared" si="372"/>
        <v>0.46660225737017985</v>
      </c>
      <c r="AF273" s="2">
        <f t="shared" si="373"/>
        <v>0.96416550538854795</v>
      </c>
      <c r="AG273" s="2">
        <f t="shared" si="360"/>
        <v>6.7562393026349685</v>
      </c>
      <c r="AH273" s="2">
        <f t="shared" si="396"/>
        <v>0.28179898932508357</v>
      </c>
      <c r="AI273" s="2">
        <f t="shared" si="361"/>
        <v>6.548594875812494E-2</v>
      </c>
      <c r="AJ273" s="2">
        <f t="shared" si="374"/>
        <v>0.29576503815106653</v>
      </c>
      <c r="AK273" s="2">
        <f t="shared" si="375"/>
        <v>0.52137666507386804</v>
      </c>
      <c r="AL273" s="2">
        <f t="shared" si="362"/>
        <v>4.4025573666667732</v>
      </c>
      <c r="AM273" s="2">
        <f t="shared" si="397"/>
        <v>0.17268968739457932</v>
      </c>
      <c r="AN273" s="2">
        <f t="shared" si="363"/>
        <v>3.6153314899256501E-2</v>
      </c>
      <c r="AO273" s="2">
        <f t="shared" si="376"/>
        <v>0.18747649933271032</v>
      </c>
      <c r="AP273" s="2">
        <f t="shared" si="377"/>
        <v>0.28193668552164447</v>
      </c>
      <c r="AQ273" s="2">
        <f t="shared" si="364"/>
        <v>2.8688313866018009</v>
      </c>
      <c r="AR273" s="2">
        <f t="shared" si="398"/>
        <v>0.1063552688200501</v>
      </c>
      <c r="AS273" s="2">
        <f t="shared" si="365"/>
        <v>1.9959429511092381E-2</v>
      </c>
      <c r="AT273" s="2">
        <f t="shared" si="378"/>
        <v>0.11883567449948444</v>
      </c>
      <c r="AU273" s="2">
        <f t="shared" si="379"/>
        <v>0.15245848149277788</v>
      </c>
      <c r="AV273" s="2">
        <f t="shared" si="366"/>
        <v>1.8694119892826717</v>
      </c>
      <c r="AW273" s="2">
        <f t="shared" si="399"/>
        <v>6.5809684417828251E-2</v>
      </c>
      <c r="AX273" s="2">
        <f t="shared" si="367"/>
        <v>1.1019150733988658E-2</v>
      </c>
      <c r="AY273" s="2">
        <f t="shared" si="380"/>
        <v>7.5326334682010443E-2</v>
      </c>
      <c r="AZ273" s="2">
        <f t="shared" si="381"/>
        <v>8.2442582936938583E-2</v>
      </c>
      <c r="BA273" s="2">
        <f t="shared" si="368"/>
        <v>1.2181619324143529</v>
      </c>
      <c r="BB273" s="2">
        <f t="shared" si="400"/>
        <v>4.0899894971078571E-2</v>
      </c>
      <c r="BD273" s="2">
        <f t="shared" si="347"/>
        <v>9.9513214409985729</v>
      </c>
      <c r="BE273" s="2">
        <f t="shared" si="348"/>
        <v>3068.598110668911</v>
      </c>
      <c r="BF273" s="2">
        <f t="shared" si="382"/>
        <v>34.606124974392579</v>
      </c>
      <c r="BG273" s="2">
        <f t="shared" si="383"/>
        <v>40.477842543137093</v>
      </c>
      <c r="BH273" s="2">
        <f t="shared" si="401"/>
        <v>0.32507111874605515</v>
      </c>
      <c r="BI273" s="2">
        <f t="shared" si="384"/>
        <v>1.4778646495706318</v>
      </c>
      <c r="BJ273" s="2">
        <f t="shared" si="385"/>
        <v>190.2949226230123</v>
      </c>
      <c r="BK273" s="2">
        <f t="shared" si="386"/>
        <v>151.35753480205398</v>
      </c>
      <c r="BL273" s="2">
        <f t="shared" si="387"/>
        <v>201.90100606573407</v>
      </c>
      <c r="BM273" s="2">
        <f t="shared" si="388"/>
        <v>204.77791541840503</v>
      </c>
      <c r="BN273" s="2">
        <f t="shared" si="389"/>
        <v>164.29782936272528</v>
      </c>
      <c r="BO273" s="2">
        <f t="shared" si="390"/>
        <v>254.25889203523568</v>
      </c>
      <c r="BP273" s="2">
        <f t="shared" si="391"/>
        <v>88.103331619534899</v>
      </c>
      <c r="BQ273" s="2">
        <f t="shared" si="392"/>
        <v>287.42599328567172</v>
      </c>
      <c r="BR273" s="2">
        <f t="shared" si="393"/>
        <v>24.562389404464973</v>
      </c>
      <c r="BS273" s="2">
        <f t="shared" si="394"/>
        <v>301.01037730378664</v>
      </c>
      <c r="BU273" s="2">
        <f t="shared" si="403"/>
        <v>3.7392688269082717</v>
      </c>
      <c r="BV273" s="2">
        <f t="shared" si="404"/>
        <v>5.0590125993047659</v>
      </c>
      <c r="BW273" s="2">
        <f t="shared" si="405"/>
        <v>6.2814338922404982</v>
      </c>
      <c r="BX273" s="2">
        <f t="shared" si="406"/>
        <v>7.1008229497252193</v>
      </c>
      <c r="BY273" s="2">
        <f t="shared" si="407"/>
        <v>7.4364234453207567</v>
      </c>
      <c r="CA273" s="2">
        <f t="shared" si="408"/>
        <v>4.9324652282035126</v>
      </c>
      <c r="CB273" s="2">
        <f t="shared" si="409"/>
        <v>6.6733377272974446</v>
      </c>
      <c r="CC273" s="2">
        <f t="shared" si="410"/>
        <v>8.2858322551665395</v>
      </c>
      <c r="CD273" s="2">
        <f t="shared" si="412"/>
        <v>9.3666874227142412</v>
      </c>
      <c r="CE273" s="2">
        <f t="shared" si="411"/>
        <v>9.8093776521999683</v>
      </c>
      <c r="CG273" s="2">
        <f t="shared" si="335"/>
        <v>102.41637138152558</v>
      </c>
      <c r="CH273" s="2">
        <f t="shared" si="336"/>
        <v>138.56337620491817</v>
      </c>
      <c r="CI273" s="2">
        <f t="shared" si="337"/>
        <v>172.04477562211548</v>
      </c>
      <c r="CJ273" s="2">
        <f t="shared" si="338"/>
        <v>194.48735942711562</v>
      </c>
      <c r="CK273" s="2">
        <f t="shared" si="339"/>
        <v>203.67925939039142</v>
      </c>
    </row>
    <row r="274" spans="1:89">
      <c r="A274" s="2">
        <v>1.4</v>
      </c>
      <c r="B274" s="2">
        <f t="shared" si="349"/>
        <v>1446.3674868346263</v>
      </c>
      <c r="C274" s="3">
        <v>26.1</v>
      </c>
      <c r="D274" s="2">
        <f t="shared" si="350"/>
        <v>60.116085556780604</v>
      </c>
      <c r="E274" s="2">
        <f t="shared" si="351"/>
        <v>15.166572546857768</v>
      </c>
      <c r="F274" s="2">
        <v>0</v>
      </c>
      <c r="G274" s="2">
        <f t="shared" si="345"/>
        <v>1.0762362734288864</v>
      </c>
      <c r="H274" s="3">
        <f t="shared" si="352"/>
        <v>76.358894377067259</v>
      </c>
      <c r="J274" s="2">
        <f t="shared" si="343"/>
        <v>78.72833420023322</v>
      </c>
      <c r="K274" s="2">
        <f t="shared" si="340"/>
        <v>19.862221252135786</v>
      </c>
      <c r="L274" s="2">
        <f t="shared" si="341"/>
        <v>0</v>
      </c>
      <c r="M274" s="2">
        <f t="shared" si="344"/>
        <v>1.4094445476309969</v>
      </c>
      <c r="N274" s="3">
        <f t="shared" si="346"/>
        <v>100</v>
      </c>
      <c r="O274" s="2">
        <v>8.0000000000000002E-3</v>
      </c>
      <c r="P274" s="2">
        <f t="shared" si="369"/>
        <v>6.0750806801490552E-2</v>
      </c>
      <c r="Q274" s="2">
        <f t="shared" si="370"/>
        <v>0.1789722745368712</v>
      </c>
      <c r="R274" s="2">
        <v>0.3</v>
      </c>
      <c r="S274" s="2">
        <f t="shared" si="342"/>
        <v>2.2593060038281255E-2</v>
      </c>
      <c r="T274" s="2">
        <v>0.12</v>
      </c>
      <c r="U274" s="2">
        <f t="shared" si="358"/>
        <v>0.65425149231364244</v>
      </c>
      <c r="V274" s="2">
        <f t="shared" si="371"/>
        <v>0.92414664293710158</v>
      </c>
      <c r="W274" s="2">
        <v>0.06</v>
      </c>
      <c r="X274" s="2">
        <f t="shared" si="402"/>
        <v>0.2252685467175943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95"/>
        <v>6.9778352599102408E-2</v>
      </c>
      <c r="AD274" s="2">
        <f t="shared" si="359"/>
        <v>0.11849388595842564</v>
      </c>
      <c r="AE274" s="2">
        <f t="shared" si="372"/>
        <v>0.46505182438535131</v>
      </c>
      <c r="AF274" s="2">
        <f t="shared" si="373"/>
        <v>0.9611029494661476</v>
      </c>
      <c r="AG274" s="2">
        <f t="shared" si="360"/>
        <v>6.7470454352621188</v>
      </c>
      <c r="AH274" s="2">
        <f t="shared" si="396"/>
        <v>0.28075374885419302</v>
      </c>
      <c r="AI274" s="2">
        <f t="shared" si="361"/>
        <v>6.5417801130353712E-2</v>
      </c>
      <c r="AJ274" s="2">
        <f t="shared" si="374"/>
        <v>0.29478226564265003</v>
      </c>
      <c r="AK274" s="2">
        <f t="shared" si="375"/>
        <v>0.51972057471956756</v>
      </c>
      <c r="AL274" s="2">
        <f t="shared" si="362"/>
        <v>4.3965663816353944</v>
      </c>
      <c r="AM274" s="2">
        <f t="shared" si="397"/>
        <v>0.17201981606328809</v>
      </c>
      <c r="AN274" s="2">
        <f t="shared" si="363"/>
        <v>3.6115692131423502E-2</v>
      </c>
      <c r="AO274" s="2">
        <f t="shared" si="376"/>
        <v>0.18685354960656916</v>
      </c>
      <c r="AP274" s="2">
        <f t="shared" si="377"/>
        <v>0.28104114750336801</v>
      </c>
      <c r="AQ274" s="2">
        <f t="shared" si="364"/>
        <v>2.8649274906469615</v>
      </c>
      <c r="AR274" s="2">
        <f t="shared" si="398"/>
        <v>0.10592611255078563</v>
      </c>
      <c r="AS274" s="2">
        <f t="shared" si="365"/>
        <v>1.9938658829768481E-2</v>
      </c>
      <c r="AT274" s="2">
        <f t="shared" si="378"/>
        <v>0.11844080553644776</v>
      </c>
      <c r="AU274" s="2">
        <f t="shared" si="379"/>
        <v>0.15197421543803274</v>
      </c>
      <c r="AV274" s="2">
        <f t="shared" si="366"/>
        <v>1.8668680998310392</v>
      </c>
      <c r="AW274" s="2">
        <f t="shared" si="399"/>
        <v>6.5534819451536566E-2</v>
      </c>
      <c r="AX274" s="2">
        <f t="shared" si="367"/>
        <v>1.1007683709431249E-2</v>
      </c>
      <c r="AY274" s="2">
        <f t="shared" si="380"/>
        <v>7.5076039206426054E-2</v>
      </c>
      <c r="AZ274" s="2">
        <f t="shared" si="381"/>
        <v>8.218071397437933E-2</v>
      </c>
      <c r="BA274" s="2">
        <f t="shared" si="368"/>
        <v>1.2165042618163171</v>
      </c>
      <c r="BB274" s="2">
        <f t="shared" si="400"/>
        <v>4.0723888022855002E-2</v>
      </c>
      <c r="BD274" s="2">
        <f t="shared" si="347"/>
        <v>9.4306761447779408</v>
      </c>
      <c r="BE274" s="2">
        <f t="shared" si="348"/>
        <v>3056.8771626439143</v>
      </c>
      <c r="BF274" s="2">
        <f t="shared" si="382"/>
        <v>34.529150403704385</v>
      </c>
      <c r="BG274" s="2">
        <f t="shared" si="383"/>
        <v>40.455050619231223</v>
      </c>
      <c r="BH274" s="2">
        <f t="shared" si="401"/>
        <v>0.32021788576763499</v>
      </c>
      <c r="BI274" s="2">
        <f t="shared" si="384"/>
        <v>1.4734292213568272</v>
      </c>
      <c r="BJ274" s="2">
        <f t="shared" si="385"/>
        <v>190.34537344087002</v>
      </c>
      <c r="BK274" s="2">
        <f t="shared" si="386"/>
        <v>151.50691349415672</v>
      </c>
      <c r="BL274" s="2">
        <f t="shared" si="387"/>
        <v>201.37809219043649</v>
      </c>
      <c r="BM274" s="2">
        <f t="shared" si="388"/>
        <v>204.76488927576918</v>
      </c>
      <c r="BN274" s="2">
        <f t="shared" si="389"/>
        <v>163.10167607836317</v>
      </c>
      <c r="BO274" s="2">
        <f t="shared" si="390"/>
        <v>253.90963067141627</v>
      </c>
      <c r="BP274" s="2">
        <f t="shared" si="391"/>
        <v>86.79566260213241</v>
      </c>
      <c r="BQ274" s="2">
        <f t="shared" si="392"/>
        <v>286.65729470067731</v>
      </c>
      <c r="BR274" s="2">
        <f t="shared" si="393"/>
        <v>23.903029939576548</v>
      </c>
      <c r="BS274" s="2">
        <f t="shared" si="394"/>
        <v>299.94866332921112</v>
      </c>
      <c r="BU274" s="2">
        <f t="shared" si="403"/>
        <v>3.7450679501099051</v>
      </c>
      <c r="BV274" s="2">
        <f t="shared" si="404"/>
        <v>5.0615408000114961</v>
      </c>
      <c r="BW274" s="2">
        <f t="shared" si="405"/>
        <v>6.2763394628089921</v>
      </c>
      <c r="BX274" s="2">
        <f t="shared" si="406"/>
        <v>7.085822173323602</v>
      </c>
      <c r="BY274" s="2">
        <f t="shared" si="407"/>
        <v>7.4143687558908589</v>
      </c>
      <c r="CA274" s="2">
        <f t="shared" si="408"/>
        <v>4.9562643650069784</v>
      </c>
      <c r="CB274" s="2">
        <f t="shared" si="409"/>
        <v>6.698499101568955</v>
      </c>
      <c r="CC274" s="2">
        <f t="shared" si="410"/>
        <v>8.3061770938747195</v>
      </c>
      <c r="CD274" s="2">
        <f t="shared" si="412"/>
        <v>9.3774554700374484</v>
      </c>
      <c r="CE274" s="2">
        <f t="shared" si="411"/>
        <v>9.8122576528323258</v>
      </c>
      <c r="CG274" s="2">
        <f t="shared" ref="CG274:CG337" si="413">BK274/BI274</f>
        <v>102.8260545522774</v>
      </c>
      <c r="CH274" s="2">
        <f t="shared" ref="CH274:CH337" si="414">BM274/BI274</f>
        <v>138.97164947442042</v>
      </c>
      <c r="CI274" s="2">
        <f t="shared" ref="CI274:CI337" si="415">BO274/BI274</f>
        <v>172.32563803614548</v>
      </c>
      <c r="CJ274" s="2">
        <f t="shared" ref="CJ274:CJ337" si="416">BQ274/BI274</f>
        <v>194.55111283642458</v>
      </c>
      <c r="CK274" s="2">
        <f t="shared" ref="CK274:CK337" si="417">BS274/BI274</f>
        <v>203.57181667199416</v>
      </c>
    </row>
    <row r="275" spans="1:89">
      <c r="A275" s="2">
        <v>1.4</v>
      </c>
      <c r="B275" s="2">
        <f t="shared" si="349"/>
        <v>1447.0817725489121</v>
      </c>
      <c r="C275" s="3">
        <v>26.2</v>
      </c>
      <c r="D275" s="2">
        <f t="shared" si="350"/>
        <v>60.1208855567806</v>
      </c>
      <c r="E275" s="2">
        <f t="shared" si="351"/>
        <v>15.068472546857771</v>
      </c>
      <c r="F275" s="2">
        <v>0</v>
      </c>
      <c r="G275" s="2">
        <f t="shared" si="345"/>
        <v>1.0731362734288865</v>
      </c>
      <c r="H275" s="3">
        <f t="shared" si="352"/>
        <v>76.262494377067256</v>
      </c>
      <c r="J275" s="2">
        <f t="shared" si="343"/>
        <v>78.834145208420352</v>
      </c>
      <c r="K275" s="2">
        <f t="shared" ref="K275:K338" si="418">100*E275/H275</f>
        <v>19.758693535978786</v>
      </c>
      <c r="L275" s="2">
        <f t="shared" ref="L275:L338" si="419">100*F275/H275</f>
        <v>0</v>
      </c>
      <c r="M275" s="2">
        <f t="shared" si="344"/>
        <v>1.4071612556008752</v>
      </c>
      <c r="N275" s="3">
        <f t="shared" si="346"/>
        <v>100</v>
      </c>
      <c r="O275" s="2">
        <v>8.0000000000000002E-3</v>
      </c>
      <c r="P275" s="2">
        <f t="shared" si="369"/>
        <v>6.0625171863336283E-2</v>
      </c>
      <c r="Q275" s="2">
        <f t="shared" si="370"/>
        <v>0.17889019513339913</v>
      </c>
      <c r="R275" s="2">
        <v>0.3</v>
      </c>
      <c r="S275" s="2">
        <f t="shared" si="342"/>
        <v>2.2506957297613314E-2</v>
      </c>
      <c r="T275" s="2">
        <v>0.12</v>
      </c>
      <c r="U275" s="2">
        <f t="shared" si="358"/>
        <v>0.65428867168555416</v>
      </c>
      <c r="V275" s="2">
        <f t="shared" si="371"/>
        <v>0.92305895268386684</v>
      </c>
      <c r="W275" s="2">
        <v>0.06</v>
      </c>
      <c r="X275" s="2">
        <f t="shared" si="402"/>
        <v>0.22472416448244001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95"/>
        <v>6.9577779474208068E-2</v>
      </c>
      <c r="AD275" s="2">
        <f t="shared" si="359"/>
        <v>0.11837067823367073</v>
      </c>
      <c r="AE275" s="2">
        <f t="shared" si="372"/>
        <v>0.46350782435307375</v>
      </c>
      <c r="AF275" s="2">
        <f t="shared" si="373"/>
        <v>0.95805265258730787</v>
      </c>
      <c r="AG275" s="2">
        <f t="shared" si="360"/>
        <v>6.737871698370574</v>
      </c>
      <c r="AH275" s="2">
        <f t="shared" si="396"/>
        <v>0.27971232288369807</v>
      </c>
      <c r="AI275" s="2">
        <f t="shared" si="361"/>
        <v>6.5349780925171408E-2</v>
      </c>
      <c r="AJ275" s="2">
        <f t="shared" si="374"/>
        <v>0.29380357078800956</v>
      </c>
      <c r="AK275" s="2">
        <f t="shared" si="375"/>
        <v>0.51807111349606749</v>
      </c>
      <c r="AL275" s="2">
        <f t="shared" si="362"/>
        <v>4.3905885141972201</v>
      </c>
      <c r="AM275" s="2">
        <f t="shared" si="397"/>
        <v>0.17135234880234493</v>
      </c>
      <c r="AN275" s="2">
        <f t="shared" si="363"/>
        <v>3.6078139710727118E-2</v>
      </c>
      <c r="AO275" s="2">
        <f t="shared" si="376"/>
        <v>0.18623318458164953</v>
      </c>
      <c r="AP275" s="2">
        <f t="shared" si="377"/>
        <v>0.28014919421622925</v>
      </c>
      <c r="AQ275" s="2">
        <f t="shared" si="364"/>
        <v>2.8610321424883156</v>
      </c>
      <c r="AR275" s="2">
        <f t="shared" si="398"/>
        <v>0.10549847307121642</v>
      </c>
      <c r="AS275" s="2">
        <f t="shared" si="365"/>
        <v>1.991792698551163E-2</v>
      </c>
      <c r="AT275" s="2">
        <f t="shared" si="378"/>
        <v>0.11804757493722805</v>
      </c>
      <c r="AU275" s="2">
        <f t="shared" si="379"/>
        <v>0.15149188784214696</v>
      </c>
      <c r="AV275" s="2">
        <f t="shared" si="366"/>
        <v>1.8643297803661127</v>
      </c>
      <c r="AW275" s="2">
        <f t="shared" si="399"/>
        <v>6.5260912386708003E-2</v>
      </c>
      <c r="AX275" s="2">
        <f t="shared" si="367"/>
        <v>1.0996238125942354E-2</v>
      </c>
      <c r="AY275" s="2">
        <f t="shared" si="380"/>
        <v>7.4826782240041259E-2</v>
      </c>
      <c r="AZ275" s="2">
        <f t="shared" si="381"/>
        <v>8.1919893241828148E-2</v>
      </c>
      <c r="BA275" s="2">
        <f t="shared" si="368"/>
        <v>1.2148502207797738</v>
      </c>
      <c r="BB275" s="2">
        <f t="shared" si="400"/>
        <v>4.0548486537707699E-2</v>
      </c>
      <c r="BD275" s="2">
        <f t="shared" si="347"/>
        <v>8.9346281359970412</v>
      </c>
      <c r="BE275" s="2">
        <f t="shared" si="348"/>
        <v>3045.2437941915941</v>
      </c>
      <c r="BF275" s="2">
        <f t="shared" si="382"/>
        <v>34.452058351312267</v>
      </c>
      <c r="BG275" s="2">
        <f t="shared" si="383"/>
        <v>40.432138435002528</v>
      </c>
      <c r="BH275" s="2">
        <f t="shared" si="401"/>
        <v>0.31541687478113239</v>
      </c>
      <c r="BI275" s="2">
        <f t="shared" si="384"/>
        <v>1.4690093269042481</v>
      </c>
      <c r="BJ275" s="2">
        <f t="shared" si="385"/>
        <v>190.39158872307127</v>
      </c>
      <c r="BK275" s="2">
        <f t="shared" si="386"/>
        <v>151.65532828510678</v>
      </c>
      <c r="BL275" s="2">
        <f t="shared" si="387"/>
        <v>200.84887717887818</v>
      </c>
      <c r="BM275" s="2">
        <f t="shared" si="388"/>
        <v>204.74994266471234</v>
      </c>
      <c r="BN275" s="2">
        <f t="shared" si="389"/>
        <v>161.9037482335201</v>
      </c>
      <c r="BO275" s="2">
        <f t="shared" si="390"/>
        <v>253.55846318119529</v>
      </c>
      <c r="BP275" s="2">
        <f t="shared" si="391"/>
        <v>85.498097707582829</v>
      </c>
      <c r="BQ275" s="2">
        <f t="shared" si="392"/>
        <v>285.8895115060472</v>
      </c>
      <c r="BR275" s="2">
        <f t="shared" si="393"/>
        <v>23.257167433016559</v>
      </c>
      <c r="BS275" s="2">
        <f t="shared" si="394"/>
        <v>298.8925889173936</v>
      </c>
      <c r="BU275" s="2">
        <f t="shared" si="403"/>
        <v>3.7508609278458831</v>
      </c>
      <c r="BV275" s="2">
        <f t="shared" si="404"/>
        <v>5.064039414928847</v>
      </c>
      <c r="BW275" s="2">
        <f t="shared" si="405"/>
        <v>6.2712107990233594</v>
      </c>
      <c r="BX275" s="2">
        <f t="shared" si="406"/>
        <v>7.07084815624171</v>
      </c>
      <c r="BY275" s="2">
        <f t="shared" si="407"/>
        <v>7.3924506713362241</v>
      </c>
      <c r="CA275" s="2">
        <f t="shared" si="408"/>
        <v>4.9800718278900877</v>
      </c>
      <c r="CB275" s="2">
        <f t="shared" si="409"/>
        <v>6.7235977314934905</v>
      </c>
      <c r="CC275" s="2">
        <f t="shared" si="410"/>
        <v>8.326376484694757</v>
      </c>
      <c r="CD275" s="2">
        <f t="shared" si="412"/>
        <v>9.3880664678258015</v>
      </c>
      <c r="CE275" s="2">
        <f t="shared" si="411"/>
        <v>9.8150627377516457</v>
      </c>
      <c r="CG275" s="2">
        <f t="shared" si="413"/>
        <v>103.23646385874299</v>
      </c>
      <c r="CH275" s="2">
        <f t="shared" si="414"/>
        <v>139.3796070009964</v>
      </c>
      <c r="CI275" s="2">
        <f t="shared" si="415"/>
        <v>172.60507373056492</v>
      </c>
      <c r="CJ275" s="2">
        <f t="shared" si="416"/>
        <v>194.61381644766223</v>
      </c>
      <c r="CK275" s="2">
        <f t="shared" si="417"/>
        <v>203.46541267186643</v>
      </c>
    </row>
    <row r="276" spans="1:89">
      <c r="A276" s="2">
        <v>1.4</v>
      </c>
      <c r="B276" s="2">
        <f t="shared" si="349"/>
        <v>1447.7960582631979</v>
      </c>
      <c r="C276" s="3">
        <v>26.3</v>
      </c>
      <c r="D276" s="2">
        <f t="shared" si="350"/>
        <v>60.125685556780603</v>
      </c>
      <c r="E276" s="2">
        <f t="shared" si="351"/>
        <v>14.970372546857769</v>
      </c>
      <c r="F276" s="2">
        <v>0</v>
      </c>
      <c r="G276" s="2">
        <f t="shared" si="345"/>
        <v>1.0700362734288864</v>
      </c>
      <c r="H276" s="3">
        <f t="shared" si="352"/>
        <v>76.166094377067253</v>
      </c>
      <c r="J276" s="2">
        <f t="shared" si="343"/>
        <v>78.940224057075667</v>
      </c>
      <c r="K276" s="2">
        <f t="shared" si="418"/>
        <v>19.65490375907364</v>
      </c>
      <c r="L276" s="2">
        <f t="shared" si="419"/>
        <v>0</v>
      </c>
      <c r="M276" s="2">
        <f t="shared" si="344"/>
        <v>1.4048721838506952</v>
      </c>
      <c r="N276" s="3">
        <f t="shared" si="346"/>
        <v>100</v>
      </c>
      <c r="O276" s="2">
        <v>8.0000000000000002E-3</v>
      </c>
      <c r="P276" s="2">
        <f t="shared" si="369"/>
        <v>6.0499900709929215E-2</v>
      </c>
      <c r="Q276" s="2">
        <f t="shared" si="370"/>
        <v>0.17880822146072009</v>
      </c>
      <c r="R276" s="2">
        <v>0.3</v>
      </c>
      <c r="S276" s="2">
        <f t="shared" si="342"/>
        <v>2.2421031734989837E-2</v>
      </c>
      <c r="T276" s="2">
        <v>0.12</v>
      </c>
      <c r="U276" s="2">
        <f t="shared" si="358"/>
        <v>0.65432582230473979</v>
      </c>
      <c r="V276" s="2">
        <f t="shared" si="371"/>
        <v>0.92197344391377045</v>
      </c>
      <c r="W276" s="2">
        <v>0.06</v>
      </c>
      <c r="X276" s="2">
        <f t="shared" si="402"/>
        <v>0.22417830282356502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95"/>
        <v>6.9376698636547329E-2</v>
      </c>
      <c r="AD276" s="2">
        <f t="shared" si="359"/>
        <v>0.11824770073430846</v>
      </c>
      <c r="AE276" s="2">
        <f t="shared" si="372"/>
        <v>0.4619702258044211</v>
      </c>
      <c r="AF276" s="2">
        <f t="shared" si="373"/>
        <v>0.9550145566107614</v>
      </c>
      <c r="AG276" s="2">
        <f t="shared" si="360"/>
        <v>6.7287180343808606</v>
      </c>
      <c r="AH276" s="2">
        <f t="shared" si="396"/>
        <v>0.27867469117419952</v>
      </c>
      <c r="AI276" s="2">
        <f t="shared" si="361"/>
        <v>6.5281887822234333E-2</v>
      </c>
      <c r="AJ276" s="2">
        <f t="shared" si="374"/>
        <v>0.29282893363994605</v>
      </c>
      <c r="AK276" s="2">
        <f t="shared" si="375"/>
        <v>0.51642824996322645</v>
      </c>
      <c r="AL276" s="2">
        <f t="shared" si="362"/>
        <v>4.3846237268318307</v>
      </c>
      <c r="AM276" s="2">
        <f t="shared" si="397"/>
        <v>0.17068727270599168</v>
      </c>
      <c r="AN276" s="2">
        <f t="shared" si="363"/>
        <v>3.6040657460312785E-2</v>
      </c>
      <c r="AO276" s="2">
        <f t="shared" si="376"/>
        <v>0.18561539161402624</v>
      </c>
      <c r="AP276" s="2">
        <f t="shared" si="377"/>
        <v>0.27926080865883579</v>
      </c>
      <c r="AQ276" s="2">
        <f t="shared" si="364"/>
        <v>2.8571453176764923</v>
      </c>
      <c r="AR276" s="2">
        <f t="shared" si="398"/>
        <v>0.10507234215480818</v>
      </c>
      <c r="AS276" s="2">
        <f t="shared" si="365"/>
        <v>1.9897233880684404E-2</v>
      </c>
      <c r="AT276" s="2">
        <f t="shared" si="378"/>
        <v>0.11765597468722412</v>
      </c>
      <c r="AU276" s="2">
        <f t="shared" si="379"/>
        <v>0.15101148951154403</v>
      </c>
      <c r="AV276" s="2">
        <f t="shared" si="366"/>
        <v>1.8617970149559886</v>
      </c>
      <c r="AW276" s="2">
        <f t="shared" si="399"/>
        <v>6.4987957981025843E-2</v>
      </c>
      <c r="AX276" s="2">
        <f t="shared" si="367"/>
        <v>1.0984813929618571E-2</v>
      </c>
      <c r="AY276" s="2">
        <f t="shared" si="380"/>
        <v>7.4578558702643141E-2</v>
      </c>
      <c r="AZ276" s="2">
        <f t="shared" si="381"/>
        <v>8.1660115767818758E-2</v>
      </c>
      <c r="BA276" s="2">
        <f t="shared" si="368"/>
        <v>1.2131997989230416</v>
      </c>
      <c r="BB276" s="2">
        <f t="shared" si="400"/>
        <v>4.0373687175804883E-2</v>
      </c>
      <c r="BD276" s="2">
        <f t="shared" si="347"/>
        <v>8.4621521584880224</v>
      </c>
      <c r="BE276" s="2">
        <f t="shared" si="348"/>
        <v>3033.6970959329133</v>
      </c>
      <c r="BF276" s="2">
        <f t="shared" si="382"/>
        <v>34.374848108710225</v>
      </c>
      <c r="BG276" s="2">
        <f t="shared" si="383"/>
        <v>40.409106912849325</v>
      </c>
      <c r="BH276" s="2">
        <f t="shared" si="401"/>
        <v>0.31066774662793745</v>
      </c>
      <c r="BI276" s="2">
        <f t="shared" si="384"/>
        <v>1.4646049862948327</v>
      </c>
      <c r="BJ276" s="2">
        <f t="shared" si="385"/>
        <v>190.43354532750291</v>
      </c>
      <c r="BK276" s="2">
        <f t="shared" si="386"/>
        <v>151.80277397728318</v>
      </c>
      <c r="BL276" s="2">
        <f t="shared" si="387"/>
        <v>200.31337691612632</v>
      </c>
      <c r="BM276" s="2">
        <f t="shared" si="388"/>
        <v>204.73307359342493</v>
      </c>
      <c r="BN276" s="2">
        <f t="shared" si="389"/>
        <v>160.70415242323443</v>
      </c>
      <c r="BO276" s="2">
        <f t="shared" si="390"/>
        <v>253.20540496538555</v>
      </c>
      <c r="BP276" s="2">
        <f t="shared" si="391"/>
        <v>84.210708839391089</v>
      </c>
      <c r="BQ276" s="2">
        <f t="shared" si="392"/>
        <v>285.12267195218158</v>
      </c>
      <c r="BR276" s="2">
        <f t="shared" si="393"/>
        <v>22.624640538604876</v>
      </c>
      <c r="BS276" s="2">
        <f t="shared" si="394"/>
        <v>297.84214044447043</v>
      </c>
      <c r="BU276" s="2">
        <f t="shared" si="403"/>
        <v>3.756647587007492</v>
      </c>
      <c r="BV276" s="2">
        <f t="shared" si="404"/>
        <v>5.0665082510973223</v>
      </c>
      <c r="BW276" s="2">
        <f t="shared" si="405"/>
        <v>6.2660480349510292</v>
      </c>
      <c r="BX276" s="2">
        <f t="shared" si="406"/>
        <v>7.05590134835467</v>
      </c>
      <c r="BY276" s="2">
        <f t="shared" si="407"/>
        <v>7.3706687229398362</v>
      </c>
      <c r="CA276" s="2">
        <f t="shared" si="408"/>
        <v>5.0038869793822069</v>
      </c>
      <c r="CB276" s="2">
        <f t="shared" si="409"/>
        <v>6.7486326788491064</v>
      </c>
      <c r="CC276" s="2">
        <f t="shared" si="410"/>
        <v>8.3464300145470069</v>
      </c>
      <c r="CD276" s="2">
        <f t="shared" si="412"/>
        <v>9.3985214388881353</v>
      </c>
      <c r="CE276" s="2">
        <f t="shared" si="411"/>
        <v>9.8177942960676141</v>
      </c>
      <c r="CG276" s="2">
        <f t="shared" si="413"/>
        <v>103.64758784640959</v>
      </c>
      <c r="CH276" s="2">
        <f t="shared" si="414"/>
        <v>139.78722966890888</v>
      </c>
      <c r="CI276" s="2">
        <f t="shared" si="415"/>
        <v>172.88306904235404</v>
      </c>
      <c r="CJ276" s="2">
        <f t="shared" si="416"/>
        <v>194.67547538089897</v>
      </c>
      <c r="CK276" s="2">
        <f t="shared" si="417"/>
        <v>203.36004808911201</v>
      </c>
    </row>
    <row r="277" spans="1:89">
      <c r="A277" s="2">
        <v>1.4</v>
      </c>
      <c r="B277" s="2">
        <f t="shared" si="349"/>
        <v>1448.5103439774834</v>
      </c>
      <c r="C277" s="3">
        <v>26.4</v>
      </c>
      <c r="D277" s="2">
        <f t="shared" si="350"/>
        <v>60.130485556780599</v>
      </c>
      <c r="E277" s="2">
        <f t="shared" si="351"/>
        <v>14.872272546857772</v>
      </c>
      <c r="F277" s="2">
        <v>0</v>
      </c>
      <c r="G277" s="2">
        <f t="shared" si="345"/>
        <v>1.0669362734288865</v>
      </c>
      <c r="H277" s="3">
        <f t="shared" si="352"/>
        <v>76.06969437706725</v>
      </c>
      <c r="J277" s="2">
        <f t="shared" si="343"/>
        <v>79.046571764468851</v>
      </c>
      <c r="K277" s="2">
        <f t="shared" si="418"/>
        <v>19.550850925123893</v>
      </c>
      <c r="L277" s="2">
        <f t="shared" si="419"/>
        <v>0</v>
      </c>
      <c r="M277" s="2">
        <f t="shared" si="344"/>
        <v>1.4025773104072521</v>
      </c>
      <c r="N277" s="3">
        <f t="shared" si="346"/>
        <v>100</v>
      </c>
      <c r="O277" s="2">
        <v>8.0000000000000002E-3</v>
      </c>
      <c r="P277" s="2">
        <f t="shared" si="369"/>
        <v>6.0374992030333606E-2</v>
      </c>
      <c r="Q277" s="2">
        <f t="shared" si="370"/>
        <v>0.17872635332326314</v>
      </c>
      <c r="R277" s="2">
        <v>0.3</v>
      </c>
      <c r="S277" s="2">
        <f t="shared" si="342"/>
        <v>2.2335282360285216E-2</v>
      </c>
      <c r="T277" s="2">
        <v>0.12</v>
      </c>
      <c r="U277" s="2">
        <f t="shared" si="358"/>
        <v>0.65436294420447971</v>
      </c>
      <c r="V277" s="2">
        <f t="shared" si="371"/>
        <v>0.92089011081980798</v>
      </c>
      <c r="W277" s="2">
        <v>0.06</v>
      </c>
      <c r="X277" s="2">
        <f t="shared" si="402"/>
        <v>0.22363095623427642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95"/>
        <v>6.9175108155909618E-2</v>
      </c>
      <c r="AD277" s="2">
        <f t="shared" si="359"/>
        <v>0.1181249528818951</v>
      </c>
      <c r="AE277" s="2">
        <f t="shared" si="372"/>
        <v>0.46043899744634265</v>
      </c>
      <c r="AF277" s="2">
        <f t="shared" si="373"/>
        <v>0.95198860371131466</v>
      </c>
      <c r="AG277" s="2">
        <f t="shared" si="360"/>
        <v>6.7195843859141062</v>
      </c>
      <c r="AH277" s="2">
        <f t="shared" si="396"/>
        <v>0.2776408335939014</v>
      </c>
      <c r="AI277" s="2">
        <f t="shared" si="361"/>
        <v>6.5214121502196756E-2</v>
      </c>
      <c r="AJ277" s="2">
        <f t="shared" si="374"/>
        <v>0.29185833436274239</v>
      </c>
      <c r="AK277" s="2">
        <f t="shared" si="375"/>
        <v>0.51479195285182089</v>
      </c>
      <c r="AL277" s="2">
        <f t="shared" si="362"/>
        <v>4.3786719821495241</v>
      </c>
      <c r="AM277" s="2">
        <f t="shared" si="397"/>
        <v>0.17002457493639997</v>
      </c>
      <c r="AN277" s="2">
        <f t="shared" si="363"/>
        <v>3.600324520387696E-2</v>
      </c>
      <c r="AO277" s="2">
        <f t="shared" si="376"/>
        <v>0.18500015813043902</v>
      </c>
      <c r="AP277" s="2">
        <f t="shared" si="377"/>
        <v>0.27837597392221985</v>
      </c>
      <c r="AQ277" s="2">
        <f t="shared" si="364"/>
        <v>2.8532669918473004</v>
      </c>
      <c r="AR277" s="2">
        <f t="shared" si="398"/>
        <v>0.10464771161793568</v>
      </c>
      <c r="AS277" s="2">
        <f t="shared" si="365"/>
        <v>1.9876579417953597E-2</v>
      </c>
      <c r="AT277" s="2">
        <f t="shared" si="378"/>
        <v>0.11726599681662707</v>
      </c>
      <c r="AU277" s="2">
        <f t="shared" si="379"/>
        <v>0.15053301130262656</v>
      </c>
      <c r="AV277" s="2">
        <f t="shared" si="366"/>
        <v>1.8592697877242674</v>
      </c>
      <c r="AW277" s="2">
        <f t="shared" si="399"/>
        <v>6.4715951019291285E-2</v>
      </c>
      <c r="AX277" s="2">
        <f t="shared" si="367"/>
        <v>1.0973411066724427E-2</v>
      </c>
      <c r="AY277" s="2">
        <f t="shared" si="380"/>
        <v>7.4331363542411197E-2</v>
      </c>
      <c r="AZ277" s="2">
        <f t="shared" si="381"/>
        <v>8.1401376607911385E-2</v>
      </c>
      <c r="BA277" s="2">
        <f t="shared" si="368"/>
        <v>1.2115529859006084</v>
      </c>
      <c r="BB277" s="2">
        <f t="shared" si="400"/>
        <v>4.0199486614460704E-2</v>
      </c>
      <c r="BD277" s="2">
        <f t="shared" si="347"/>
        <v>8.0122592283342318</v>
      </c>
      <c r="BE277" s="2">
        <f t="shared" si="348"/>
        <v>3022.2361685211531</v>
      </c>
      <c r="BF277" s="2">
        <f t="shared" si="382"/>
        <v>34.29751896133655</v>
      </c>
      <c r="BG277" s="2">
        <f t="shared" si="383"/>
        <v>40.38595695848754</v>
      </c>
      <c r="BH277" s="2">
        <f t="shared" si="401"/>
        <v>0.30597016284414735</v>
      </c>
      <c r="BI277" s="2">
        <f t="shared" si="384"/>
        <v>1.4602162180241862</v>
      </c>
      <c r="BJ277" s="2">
        <f t="shared" si="385"/>
        <v>190.47122023361649</v>
      </c>
      <c r="BK277" s="2">
        <f t="shared" si="386"/>
        <v>151.94924536461778</v>
      </c>
      <c r="BL277" s="2">
        <f t="shared" si="387"/>
        <v>199.77160797964629</v>
      </c>
      <c r="BM277" s="2">
        <f t="shared" si="388"/>
        <v>204.71428016306973</v>
      </c>
      <c r="BN277" s="2">
        <f t="shared" si="389"/>
        <v>159.50299564963461</v>
      </c>
      <c r="BO277" s="2">
        <f t="shared" si="390"/>
        <v>252.85047159676529</v>
      </c>
      <c r="BP277" s="2">
        <f t="shared" si="391"/>
        <v>82.933565641705172</v>
      </c>
      <c r="BQ277" s="2">
        <f t="shared" si="392"/>
        <v>284.35680412524795</v>
      </c>
      <c r="BR277" s="2">
        <f t="shared" si="393"/>
        <v>22.005287120953984</v>
      </c>
      <c r="BS277" s="2">
        <f t="shared" si="394"/>
        <v>296.79730387885104</v>
      </c>
      <c r="BU277" s="2">
        <f t="shared" si="403"/>
        <v>3.7624277547961884</v>
      </c>
      <c r="BV277" s="2">
        <f t="shared" si="404"/>
        <v>5.0689471187594783</v>
      </c>
      <c r="BW277" s="2">
        <f t="shared" si="405"/>
        <v>6.2608513116742195</v>
      </c>
      <c r="BX277" s="2">
        <f t="shared" si="406"/>
        <v>7.0409822012521932</v>
      </c>
      <c r="BY277" s="2">
        <f t="shared" si="407"/>
        <v>7.3490224382680109</v>
      </c>
      <c r="CA277" s="2">
        <f t="shared" si="408"/>
        <v>5.0277091826007068</v>
      </c>
      <c r="CB277" s="2">
        <f t="shared" si="409"/>
        <v>6.7736030127400984</v>
      </c>
      <c r="CC277" s="2">
        <f t="shared" si="410"/>
        <v>8.366337291254462</v>
      </c>
      <c r="CD277" s="2">
        <f t="shared" si="412"/>
        <v>9.4088214245807933</v>
      </c>
      <c r="CE277" s="2">
        <f t="shared" si="411"/>
        <v>9.8204537080925913</v>
      </c>
      <c r="CG277" s="2">
        <f t="shared" si="413"/>
        <v>104.05941496131292</v>
      </c>
      <c r="CH277" s="2">
        <f t="shared" si="414"/>
        <v>140.1944983463257</v>
      </c>
      <c r="CI277" s="2">
        <f t="shared" si="415"/>
        <v>173.15961052596472</v>
      </c>
      <c r="CJ277" s="2">
        <f t="shared" si="416"/>
        <v>194.7360949805161</v>
      </c>
      <c r="CK277" s="2">
        <f t="shared" si="417"/>
        <v>203.25572351226623</v>
      </c>
    </row>
    <row r="278" spans="1:89">
      <c r="A278" s="2">
        <v>1.4</v>
      </c>
      <c r="B278" s="2">
        <f t="shared" si="349"/>
        <v>1449.2246296917692</v>
      </c>
      <c r="C278" s="3">
        <v>26.5</v>
      </c>
      <c r="D278" s="2">
        <f t="shared" si="350"/>
        <v>60.135285556780602</v>
      </c>
      <c r="E278" s="2">
        <f t="shared" si="351"/>
        <v>14.77417254685777</v>
      </c>
      <c r="F278" s="2">
        <v>0</v>
      </c>
      <c r="G278" s="2">
        <f t="shared" si="345"/>
        <v>1.0638362734288864</v>
      </c>
      <c r="H278" s="3">
        <f t="shared" si="352"/>
        <v>75.973294377067262</v>
      </c>
      <c r="J278" s="2">
        <f t="shared" si="343"/>
        <v>79.153189354037792</v>
      </c>
      <c r="K278" s="2">
        <f t="shared" si="418"/>
        <v>19.44653403277638</v>
      </c>
      <c r="L278" s="2">
        <f t="shared" si="419"/>
        <v>0</v>
      </c>
      <c r="M278" s="2">
        <f t="shared" si="344"/>
        <v>1.4002766131858146</v>
      </c>
      <c r="N278" s="3">
        <f t="shared" si="346"/>
        <v>99.999999999999986</v>
      </c>
      <c r="O278" s="2">
        <v>8.0000000000000002E-3</v>
      </c>
      <c r="P278" s="2">
        <f t="shared" si="369"/>
        <v>6.0250444519201911E-2</v>
      </c>
      <c r="Q278" s="2">
        <f t="shared" si="370"/>
        <v>0.17864459052592421</v>
      </c>
      <c r="R278" s="2">
        <v>0.3</v>
      </c>
      <c r="S278" s="2">
        <f t="shared" si="342"/>
        <v>2.2249708186206116E-2</v>
      </c>
      <c r="T278" s="2">
        <v>0.12</v>
      </c>
      <c r="U278" s="2">
        <f t="shared" si="358"/>
        <v>0.65440003741800445</v>
      </c>
      <c r="V278" s="2">
        <f t="shared" si="371"/>
        <v>0.91980894761398535</v>
      </c>
      <c r="W278" s="2">
        <v>0.06</v>
      </c>
      <c r="X278" s="2">
        <f t="shared" si="402"/>
        <v>0.2230821191797504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95"/>
        <v>6.897300609228757E-2</v>
      </c>
      <c r="AD278" s="2">
        <f t="shared" si="359"/>
        <v>0.11800243409978782</v>
      </c>
      <c r="AE278" s="2">
        <f t="shared" si="372"/>
        <v>0.45891410816056338</v>
      </c>
      <c r="AF278" s="2">
        <f t="shared" si="373"/>
        <v>0.94897473637791774</v>
      </c>
      <c r="AG278" s="2">
        <f t="shared" si="360"/>
        <v>6.7104706957912414</v>
      </c>
      <c r="AH278" s="2">
        <f t="shared" si="396"/>
        <v>0.276610730117887</v>
      </c>
      <c r="AI278" s="2">
        <f t="shared" si="361"/>
        <v>6.514648164670718E-2</v>
      </c>
      <c r="AJ278" s="2">
        <f t="shared" si="374"/>
        <v>0.29089175323146677</v>
      </c>
      <c r="AK278" s="2">
        <f t="shared" si="375"/>
        <v>0.51316219106250205</v>
      </c>
      <c r="AL278" s="2">
        <f t="shared" si="362"/>
        <v>4.372733242890793</v>
      </c>
      <c r="AM278" s="2">
        <f t="shared" si="397"/>
        <v>0.16936424272321013</v>
      </c>
      <c r="AN278" s="2">
        <f t="shared" si="363"/>
        <v>3.5965902765664949E-2</v>
      </c>
      <c r="AO278" s="2">
        <f t="shared" si="376"/>
        <v>0.18438747162785091</v>
      </c>
      <c r="AP278" s="2">
        <f t="shared" si="377"/>
        <v>0.27749467318927418</v>
      </c>
      <c r="AQ278" s="2">
        <f t="shared" si="364"/>
        <v>2.8493971407213872</v>
      </c>
      <c r="AR278" s="2">
        <f t="shared" si="398"/>
        <v>0.10422457331958869</v>
      </c>
      <c r="AS278" s="2">
        <f t="shared" si="365"/>
        <v>1.9855963500289012E-2</v>
      </c>
      <c r="AT278" s="2">
        <f t="shared" si="378"/>
        <v>0.11687763340014054</v>
      </c>
      <c r="AU278" s="2">
        <f t="shared" si="379"/>
        <v>0.15005644412147107</v>
      </c>
      <c r="AV278" s="2">
        <f t="shared" si="366"/>
        <v>1.8567480828498344</v>
      </c>
      <c r="AW278" s="2">
        <f t="shared" si="399"/>
        <v>6.4444886313236541E-2</v>
      </c>
      <c r="AX278" s="2">
        <f t="shared" si="367"/>
        <v>1.0962029483691739E-2</v>
      </c>
      <c r="AY278" s="2">
        <f t="shared" si="380"/>
        <v>7.408519173574013E-2</v>
      </c>
      <c r="AZ278" s="2">
        <f t="shared" si="381"/>
        <v>8.114367084452756E-2</v>
      </c>
      <c r="BA278" s="2">
        <f t="shared" si="368"/>
        <v>1.2099097714029863</v>
      </c>
      <c r="BB278" s="2">
        <f t="shared" si="400"/>
        <v>4.0025881548016277E-2</v>
      </c>
      <c r="BD278" s="2">
        <f t="shared" si="347"/>
        <v>7.5839956259568195</v>
      </c>
      <c r="BE278" s="2">
        <f t="shared" si="348"/>
        <v>3010.8601225856992</v>
      </c>
      <c r="BF278" s="2">
        <f t="shared" si="382"/>
        <v>34.220070188498951</v>
      </c>
      <c r="BG278" s="2">
        <f t="shared" si="383"/>
        <v>40.362689461242297</v>
      </c>
      <c r="BH278" s="2">
        <f t="shared" si="401"/>
        <v>0.30132378566278478</v>
      </c>
      <c r="BI278" s="2">
        <f t="shared" si="384"/>
        <v>1.4558430390341432</v>
      </c>
      <c r="BJ278" s="2">
        <f t="shared" si="385"/>
        <v>190.50459054578795</v>
      </c>
      <c r="BK278" s="2">
        <f t="shared" si="386"/>
        <v>152.09473723322597</v>
      </c>
      <c r="BL278" s="2">
        <f t="shared" si="387"/>
        <v>199.22358764292167</v>
      </c>
      <c r="BM278" s="2">
        <f t="shared" si="388"/>
        <v>204.69356056865411</v>
      </c>
      <c r="BN278" s="2">
        <f t="shared" si="389"/>
        <v>158.30038530429184</v>
      </c>
      <c r="BO278" s="2">
        <f t="shared" si="390"/>
        <v>252.4936788183031</v>
      </c>
      <c r="BP278" s="2">
        <f t="shared" si="391"/>
        <v>81.666735485590394</v>
      </c>
      <c r="BQ278" s="2">
        <f t="shared" si="392"/>
        <v>283.59193594170205</v>
      </c>
      <c r="BR278" s="2">
        <f t="shared" si="393"/>
        <v>21.398944323447772</v>
      </c>
      <c r="BS278" s="2">
        <f t="shared" si="394"/>
        <v>295.7580647861891</v>
      </c>
      <c r="BU278" s="2">
        <f t="shared" si="403"/>
        <v>3.7682012587211959</v>
      </c>
      <c r="BV278" s="2">
        <f t="shared" si="404"/>
        <v>5.0713558313602523</v>
      </c>
      <c r="BW278" s="2">
        <f t="shared" si="405"/>
        <v>6.2556207772219086</v>
      </c>
      <c r="BX278" s="2">
        <f t="shared" si="406"/>
        <v>7.0260911680332203</v>
      </c>
      <c r="BY278" s="2">
        <f t="shared" si="407"/>
        <v>7.3275113411405997</v>
      </c>
      <c r="CA278" s="2">
        <f t="shared" si="408"/>
        <v>5.0515378011851446</v>
      </c>
      <c r="CB278" s="2">
        <f t="shared" si="409"/>
        <v>6.7985078095512836</v>
      </c>
      <c r="CC278" s="2">
        <f t="shared" si="410"/>
        <v>8.3860979433831631</v>
      </c>
      <c r="CD278" s="2">
        <f t="shared" si="412"/>
        <v>9.4189674842202855</v>
      </c>
      <c r="CE278" s="2">
        <f t="shared" si="411"/>
        <v>9.8230423448630617</v>
      </c>
      <c r="CG278" s="2">
        <f t="shared" si="413"/>
        <v>104.47193355001436</v>
      </c>
      <c r="CH278" s="2">
        <f t="shared" si="414"/>
        <v>140.60139388684024</v>
      </c>
      <c r="CI278" s="2">
        <f t="shared" si="415"/>
        <v>173.43468495464742</v>
      </c>
      <c r="CJ278" s="2">
        <f t="shared" si="416"/>
        <v>194.79568081037553</v>
      </c>
      <c r="CK278" s="2">
        <f t="shared" si="417"/>
        <v>203.15243941572524</v>
      </c>
    </row>
    <row r="279" spans="1:89">
      <c r="A279" s="2">
        <v>1.4</v>
      </c>
      <c r="B279" s="2">
        <f t="shared" si="349"/>
        <v>1449.938915406055</v>
      </c>
      <c r="C279" s="3">
        <v>26.6</v>
      </c>
      <c r="D279" s="2">
        <f t="shared" si="350"/>
        <v>60.140085556780598</v>
      </c>
      <c r="E279" s="2">
        <f t="shared" si="351"/>
        <v>14.676072546857769</v>
      </c>
      <c r="F279" s="2">
        <v>0</v>
      </c>
      <c r="G279" s="2">
        <f t="shared" si="345"/>
        <v>1.0607362734288863</v>
      </c>
      <c r="H279" s="3">
        <f t="shared" si="352"/>
        <v>75.876894377067259</v>
      </c>
      <c r="J279" s="2">
        <f t="shared" si="343"/>
        <v>79.260077854421397</v>
      </c>
      <c r="K279" s="2">
        <f t="shared" si="418"/>
        <v>19.34195207558918</v>
      </c>
      <c r="L279" s="2">
        <f t="shared" si="419"/>
        <v>0</v>
      </c>
      <c r="M279" s="2">
        <f t="shared" si="344"/>
        <v>1.3979700699894211</v>
      </c>
      <c r="N279" s="3">
        <f t="shared" si="346"/>
        <v>100</v>
      </c>
      <c r="O279" s="2">
        <v>8.0000000000000002E-3</v>
      </c>
      <c r="P279" s="2">
        <f t="shared" si="369"/>
        <v>6.012625687674665E-2</v>
      </c>
      <c r="Q279" s="2">
        <f t="shared" si="370"/>
        <v>0.1785629328740648</v>
      </c>
      <c r="R279" s="2">
        <v>0.3</v>
      </c>
      <c r="S279" s="2">
        <f t="shared" si="342"/>
        <v>2.2164308228267954E-2</v>
      </c>
      <c r="T279" s="2">
        <v>0.12</v>
      </c>
      <c r="U279" s="2">
        <f t="shared" si="358"/>
        <v>0.65443710197849236</v>
      </c>
      <c r="V279" s="2">
        <f t="shared" si="371"/>
        <v>0.91872994852724132</v>
      </c>
      <c r="W279" s="2">
        <v>0.06</v>
      </c>
      <c r="X279" s="2">
        <f t="shared" si="402"/>
        <v>0.22253178609685398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95"/>
        <v>6.8770390495814904E-2</v>
      </c>
      <c r="AD279" s="2">
        <f t="shared" si="359"/>
        <v>0.11788014381313827</v>
      </c>
      <c r="AE279" s="2">
        <f t="shared" si="372"/>
        <v>0.4573955270024902</v>
      </c>
      <c r="AF279" s="2">
        <f t="shared" si="373"/>
        <v>0.94597289741175872</v>
      </c>
      <c r="AG279" s="2">
        <f t="shared" si="360"/>
        <v>6.701376907032162</v>
      </c>
      <c r="AH279" s="2">
        <f t="shared" si="396"/>
        <v>0.27558436082739995</v>
      </c>
      <c r="AI279" s="2">
        <f t="shared" si="361"/>
        <v>6.5078967938404772E-2</v>
      </c>
      <c r="AJ279" s="2">
        <f t="shared" si="374"/>
        <v>0.28992917063127877</v>
      </c>
      <c r="AK279" s="2">
        <f t="shared" si="375"/>
        <v>0.51153893366476511</v>
      </c>
      <c r="AL279" s="2">
        <f t="shared" si="362"/>
        <v>4.3668074719257861</v>
      </c>
      <c r="AM279" s="2">
        <f t="shared" si="397"/>
        <v>0.16870626336307284</v>
      </c>
      <c r="AN279" s="2">
        <f t="shared" si="363"/>
        <v>3.5928629970469014E-2</v>
      </c>
      <c r="AO279" s="2">
        <f t="shared" si="376"/>
        <v>0.18377731967300878</v>
      </c>
      <c r="AP279" s="2">
        <f t="shared" si="377"/>
        <v>0.27661688973419457</v>
      </c>
      <c r="AQ279" s="2">
        <f t="shared" si="364"/>
        <v>2.8455357401038874</v>
      </c>
      <c r="AR279" s="2">
        <f t="shared" si="398"/>
        <v>0.10380291916108071</v>
      </c>
      <c r="AS279" s="2">
        <f t="shared" si="365"/>
        <v>1.9835386030962403E-2</v>
      </c>
      <c r="AT279" s="2">
        <f t="shared" si="378"/>
        <v>0.11649087655670193</v>
      </c>
      <c r="AU279" s="2">
        <f t="shared" si="379"/>
        <v>0.14958177892352664</v>
      </c>
      <c r="AV279" s="2">
        <f t="shared" si="366"/>
        <v>1.8542318845666272</v>
      </c>
      <c r="AW279" s="2">
        <f t="shared" si="399"/>
        <v>6.4174758701339096E-2</v>
      </c>
      <c r="AX279" s="2">
        <f t="shared" si="367"/>
        <v>1.0950669127119022E-2</v>
      </c>
      <c r="AY279" s="2">
        <f t="shared" si="380"/>
        <v>7.3840038287063051E-2</v>
      </c>
      <c r="AZ279" s="2">
        <f t="shared" si="381"/>
        <v>8.0886993586787276E-2</v>
      </c>
      <c r="BA279" s="2">
        <f t="shared" si="368"/>
        <v>1.2082701451565614</v>
      </c>
      <c r="BB279" s="2">
        <f t="shared" si="400"/>
        <v>3.9852868687721525E-2</v>
      </c>
      <c r="BD279" s="2">
        <f t="shared" si="347"/>
        <v>7.1764419056590301</v>
      </c>
      <c r="BE279" s="2">
        <f t="shared" si="348"/>
        <v>2999.5680786733678</v>
      </c>
      <c r="BF279" s="2">
        <f t="shared" si="382"/>
        <v>34.142501063298312</v>
      </c>
      <c r="BG279" s="2">
        <f t="shared" si="383"/>
        <v>40.339305294332732</v>
      </c>
      <c r="BH279" s="2">
        <f t="shared" si="401"/>
        <v>0.29672827801602242</v>
      </c>
      <c r="BI279" s="2">
        <f t="shared" si="384"/>
        <v>1.4514854647446014</v>
      </c>
      <c r="BJ279" s="2">
        <f t="shared" si="385"/>
        <v>190.53363349670255</v>
      </c>
      <c r="BK279" s="2">
        <f t="shared" si="386"/>
        <v>152.23924436203603</v>
      </c>
      <c r="BL279" s="2">
        <f t="shared" si="387"/>
        <v>198.66933387899638</v>
      </c>
      <c r="BM279" s="2">
        <f t="shared" si="388"/>
        <v>204.67091309989598</v>
      </c>
      <c r="BN279" s="2">
        <f t="shared" si="389"/>
        <v>157.09642915034325</v>
      </c>
      <c r="BO279" s="2">
        <f t="shared" si="390"/>
        <v>252.13504254135589</v>
      </c>
      <c r="BP279" s="2">
        <f t="shared" si="391"/>
        <v>80.410283456026647</v>
      </c>
      <c r="BQ279" s="2">
        <f t="shared" si="392"/>
        <v>282.82809514288368</v>
      </c>
      <c r="BR279" s="2">
        <f t="shared" si="393"/>
        <v>20.805448635902021</v>
      </c>
      <c r="BS279" s="2">
        <f t="shared" si="394"/>
        <v>294.72440833449627</v>
      </c>
      <c r="BU279" s="2">
        <f t="shared" si="403"/>
        <v>3.7739679265974897</v>
      </c>
      <c r="BV279" s="2">
        <f t="shared" si="404"/>
        <v>5.0737342055479129</v>
      </c>
      <c r="BW279" s="2">
        <f t="shared" si="405"/>
        <v>6.2503565865022059</v>
      </c>
      <c r="BX279" s="2">
        <f t="shared" si="406"/>
        <v>7.0112287031035754</v>
      </c>
      <c r="BY279" s="2">
        <f t="shared" si="407"/>
        <v>7.3061349516076595</v>
      </c>
      <c r="CA279" s="2">
        <f t="shared" si="408"/>
        <v>5.0753721992323486</v>
      </c>
      <c r="CB279" s="2">
        <f t="shared" si="409"/>
        <v>6.8233461529040103</v>
      </c>
      <c r="CC279" s="2">
        <f t="shared" si="410"/>
        <v>8.4057116200832738</v>
      </c>
      <c r="CD279" s="2">
        <f t="shared" si="412"/>
        <v>9.4289606945001001</v>
      </c>
      <c r="CE279" s="2">
        <f t="shared" si="411"/>
        <v>9.8255615676789478</v>
      </c>
      <c r="CG279" s="2">
        <f t="shared" si="413"/>
        <v>104.88513185960394</v>
      </c>
      <c r="CH279" s="2">
        <f t="shared" si="414"/>
        <v>141.00789713103273</v>
      </c>
      <c r="CI279" s="2">
        <f t="shared" si="415"/>
        <v>173.70827932177795</v>
      </c>
      <c r="CJ279" s="2">
        <f t="shared" si="416"/>
        <v>194.85423864898928</v>
      </c>
      <c r="CK279" s="2">
        <f t="shared" si="417"/>
        <v>203.05019615635973</v>
      </c>
    </row>
    <row r="280" spans="1:89">
      <c r="A280" s="2">
        <v>1.4</v>
      </c>
      <c r="B280" s="2">
        <f t="shared" si="349"/>
        <v>1450.6532011203408</v>
      </c>
      <c r="C280" s="3">
        <v>26.7</v>
      </c>
      <c r="D280" s="2">
        <f t="shared" si="350"/>
        <v>60.144885556780601</v>
      </c>
      <c r="E280" s="2">
        <f t="shared" si="351"/>
        <v>14.577972546857771</v>
      </c>
      <c r="F280" s="2">
        <v>0</v>
      </c>
      <c r="G280" s="2">
        <f t="shared" si="345"/>
        <v>1.0576362734288864</v>
      </c>
      <c r="H280" s="3">
        <f t="shared" si="352"/>
        <v>75.780494377067257</v>
      </c>
      <c r="J280" s="2">
        <f t="shared" si="343"/>
        <v>79.367238299492655</v>
      </c>
      <c r="K280" s="2">
        <f t="shared" si="418"/>
        <v>19.237104041999185</v>
      </c>
      <c r="L280" s="2">
        <f t="shared" si="419"/>
        <v>0</v>
      </c>
      <c r="M280" s="2">
        <f t="shared" si="344"/>
        <v>1.3956576585081621</v>
      </c>
      <c r="N280" s="3">
        <f t="shared" si="346"/>
        <v>100</v>
      </c>
      <c r="O280" s="2">
        <v>8.0000000000000002E-3</v>
      </c>
      <c r="P280" s="2">
        <f t="shared" si="369"/>
        <v>6.0002427808713871E-2</v>
      </c>
      <c r="Q280" s="2">
        <f t="shared" si="370"/>
        <v>0.17848138017351065</v>
      </c>
      <c r="R280" s="2">
        <v>0.3</v>
      </c>
      <c r="S280" s="2">
        <f t="shared" si="342"/>
        <v>2.2079081504771638E-2</v>
      </c>
      <c r="T280" s="2">
        <v>0.12</v>
      </c>
      <c r="U280" s="2">
        <f t="shared" si="358"/>
        <v>0.6544741379190715</v>
      </c>
      <c r="V280" s="2">
        <f t="shared" si="371"/>
        <v>0.91765310780937681</v>
      </c>
      <c r="W280" s="2">
        <v>0.06</v>
      </c>
      <c r="X280" s="2">
        <f t="shared" si="402"/>
        <v>0.22197995139396512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95"/>
        <v>6.8567259406703635E-2</v>
      </c>
      <c r="AD280" s="2">
        <f t="shared" si="359"/>
        <v>0.11775808144888557</v>
      </c>
      <c r="AE280" s="2">
        <f t="shared" si="372"/>
        <v>0.45588322320012892</v>
      </c>
      <c r="AF280" s="2">
        <f t="shared" si="373"/>
        <v>0.94298302992435157</v>
      </c>
      <c r="AG280" s="2">
        <f t="shared" si="360"/>
        <v>6.6923029628549315</v>
      </c>
      <c r="AH280" s="2">
        <f t="shared" si="396"/>
        <v>0.27456170590912932</v>
      </c>
      <c r="AI280" s="2">
        <f t="shared" si="361"/>
        <v>6.5011580060915605E-2</v>
      </c>
      <c r="AJ280" s="2">
        <f t="shared" si="374"/>
        <v>0.28897056705674318</v>
      </c>
      <c r="AK280" s="2">
        <f t="shared" si="375"/>
        <v>0.50992214989591522</v>
      </c>
      <c r="AL280" s="2">
        <f t="shared" si="362"/>
        <v>4.3608946322537792</v>
      </c>
      <c r="AM280" s="2">
        <f t="shared" si="397"/>
        <v>0.16805062421919426</v>
      </c>
      <c r="AN280" s="2">
        <f t="shared" si="363"/>
        <v>3.5891426643626219E-2</v>
      </c>
      <c r="AO280" s="2">
        <f t="shared" si="376"/>
        <v>0.1831696899020081</v>
      </c>
      <c r="AP280" s="2">
        <f t="shared" si="377"/>
        <v>0.27574260692192071</v>
      </c>
      <c r="AQ280" s="2">
        <f t="shared" si="364"/>
        <v>2.8416827658840784</v>
      </c>
      <c r="AR280" s="2">
        <f t="shared" si="398"/>
        <v>0.10338274108575871</v>
      </c>
      <c r="AS280" s="2">
        <f t="shared" si="365"/>
        <v>1.9814846913546309E-2</v>
      </c>
      <c r="AT280" s="2">
        <f t="shared" si="378"/>
        <v>0.11610571844920657</v>
      </c>
      <c r="AU280" s="2">
        <f t="shared" si="379"/>
        <v>0.14910900671331254</v>
      </c>
      <c r="AV280" s="2">
        <f t="shared" si="366"/>
        <v>1.8517211771634154</v>
      </c>
      <c r="AW280" s="2">
        <f t="shared" si="399"/>
        <v>6.390556304863719E-2</v>
      </c>
      <c r="AX280" s="2">
        <f t="shared" si="367"/>
        <v>1.093932994377087E-2</v>
      </c>
      <c r="AY280" s="2">
        <f t="shared" si="380"/>
        <v>7.3595898228676709E-2</v>
      </c>
      <c r="AZ280" s="2">
        <f t="shared" si="381"/>
        <v>8.0631339970345481E-2</v>
      </c>
      <c r="BA280" s="2">
        <f t="shared" si="368"/>
        <v>1.2066340969234497</v>
      </c>
      <c r="BB280" s="2">
        <f t="shared" si="400"/>
        <v>3.9680444761617674E-2</v>
      </c>
      <c r="BD280" s="2">
        <f t="shared" si="347"/>
        <v>6.7887119227373143</v>
      </c>
      <c r="BE280" s="2">
        <f t="shared" si="348"/>
        <v>2988.3591671874105</v>
      </c>
      <c r="BF280" s="2">
        <f t="shared" si="382"/>
        <v>34.064810852551375</v>
      </c>
      <c r="BG280" s="2">
        <f t="shared" si="383"/>
        <v>40.315805315150037</v>
      </c>
      <c r="BH280" s="2">
        <f t="shared" si="401"/>
        <v>0.29218330353743077</v>
      </c>
      <c r="BI280" s="2">
        <f t="shared" si="384"/>
        <v>1.4471435090846496</v>
      </c>
      <c r="BJ280" s="2">
        <f t="shared" si="385"/>
        <v>190.55832645076887</v>
      </c>
      <c r="BK280" s="2">
        <f t="shared" si="386"/>
        <v>152.38276152341703</v>
      </c>
      <c r="BL280" s="2">
        <f t="shared" si="387"/>
        <v>198.10886536393997</v>
      </c>
      <c r="BM280" s="2">
        <f t="shared" si="388"/>
        <v>204.64633614208341</v>
      </c>
      <c r="BN280" s="2">
        <f t="shared" si="389"/>
        <v>155.89123530438712</v>
      </c>
      <c r="BO280" s="2">
        <f t="shared" si="390"/>
        <v>251.77457884383912</v>
      </c>
      <c r="BP280" s="2">
        <f t="shared" si="391"/>
        <v>79.164272339642679</v>
      </c>
      <c r="BQ280" s="2">
        <f t="shared" si="392"/>
        <v>282.065309289688</v>
      </c>
      <c r="BR280" s="2">
        <f t="shared" si="393"/>
        <v>20.224635961866323</v>
      </c>
      <c r="BS280" s="2">
        <f t="shared" si="394"/>
        <v>293.69631929939283</v>
      </c>
      <c r="BU280" s="2">
        <f t="shared" si="403"/>
        <v>3.7797275865441788</v>
      </c>
      <c r="BV280" s="2">
        <f t="shared" si="404"/>
        <v>5.0760820611756596</v>
      </c>
      <c r="BW280" s="2">
        <f t="shared" si="405"/>
        <v>6.245058901235101</v>
      </c>
      <c r="BX280" s="2">
        <f t="shared" si="406"/>
        <v>6.9963952619766312</v>
      </c>
      <c r="BY280" s="2">
        <f t="shared" si="407"/>
        <v>7.2848927859324304</v>
      </c>
      <c r="CA280" s="2">
        <f t="shared" si="408"/>
        <v>5.0992117412324607</v>
      </c>
      <c r="CB280" s="2">
        <f t="shared" si="409"/>
        <v>6.8481171336139237</v>
      </c>
      <c r="CC280" s="2">
        <f t="shared" si="410"/>
        <v>8.4251779909308819</v>
      </c>
      <c r="CD280" s="2">
        <f t="shared" si="412"/>
        <v>9.4388021489117975</v>
      </c>
      <c r="CE280" s="2">
        <f t="shared" si="411"/>
        <v>9.8280127276606599</v>
      </c>
      <c r="CG280" s="2">
        <f t="shared" si="413"/>
        <v>105.29899803772918</v>
      </c>
      <c r="CH280" s="2">
        <f t="shared" si="414"/>
        <v>141.41398890807088</v>
      </c>
      <c r="CI280" s="2">
        <f t="shared" si="415"/>
        <v>173.98038084218209</v>
      </c>
      <c r="CJ280" s="2">
        <f t="shared" si="416"/>
        <v>194.91177448468852</v>
      </c>
      <c r="CK280" s="2">
        <f t="shared" si="417"/>
        <v>202.94899397030932</v>
      </c>
    </row>
    <row r="281" spans="1:89">
      <c r="A281" s="2">
        <v>1.4</v>
      </c>
      <c r="B281" s="2">
        <f t="shared" si="349"/>
        <v>1451.3674868346263</v>
      </c>
      <c r="C281" s="3">
        <v>26.8</v>
      </c>
      <c r="D281" s="2">
        <f t="shared" si="350"/>
        <v>60.149685556780604</v>
      </c>
      <c r="E281" s="2">
        <f t="shared" si="351"/>
        <v>14.47987254685777</v>
      </c>
      <c r="F281" s="2">
        <v>0</v>
      </c>
      <c r="G281" s="2">
        <f t="shared" si="345"/>
        <v>1.0545362734288863</v>
      </c>
      <c r="H281" s="3">
        <f t="shared" si="352"/>
        <v>75.684094377067254</v>
      </c>
      <c r="J281" s="2">
        <f t="shared" si="343"/>
        <v>79.474671728392025</v>
      </c>
      <c r="K281" s="2">
        <f t="shared" si="418"/>
        <v>19.131988915289526</v>
      </c>
      <c r="L281" s="2">
        <f t="shared" si="419"/>
        <v>0</v>
      </c>
      <c r="M281" s="2">
        <f t="shared" si="344"/>
        <v>1.3933393563184622</v>
      </c>
      <c r="N281" s="3">
        <f t="shared" si="346"/>
        <v>100.00000000000001</v>
      </c>
      <c r="O281" s="2">
        <v>8.0000000000000002E-3</v>
      </c>
      <c r="P281" s="2">
        <f t="shared" si="369"/>
        <v>5.9878956026355658E-2</v>
      </c>
      <c r="Q281" s="2">
        <f t="shared" si="370"/>
        <v>0.17839993223055009</v>
      </c>
      <c r="R281" s="2">
        <v>0.3</v>
      </c>
      <c r="S281" s="2">
        <f t="shared" si="342"/>
        <v>2.1994027036780203E-2</v>
      </c>
      <c r="T281" s="2">
        <v>0.12</v>
      </c>
      <c r="U281" s="2">
        <f t="shared" si="358"/>
        <v>0.65451114527281939</v>
      </c>
      <c r="V281" s="2">
        <f t="shared" si="371"/>
        <v>0.91657841972898157</v>
      </c>
      <c r="W281" s="2">
        <v>0.06</v>
      </c>
      <c r="X281" s="2">
        <f t="shared" si="402"/>
        <v>0.22142660945079182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95"/>
        <v>6.8363610855180987E-2</v>
      </c>
      <c r="AD281" s="2">
        <f t="shared" si="359"/>
        <v>0.11763624643575042</v>
      </c>
      <c r="AE281" s="2">
        <f t="shared" si="372"/>
        <v>0.45437716615300616</v>
      </c>
      <c r="AF281" s="2">
        <f t="shared" si="373"/>
        <v>0.94000507733565764</v>
      </c>
      <c r="AG281" s="2">
        <f t="shared" si="360"/>
        <v>6.6832488066749782</v>
      </c>
      <c r="AH281" s="2">
        <f t="shared" si="396"/>
        <v>0.27354274565450121</v>
      </c>
      <c r="AI281" s="2">
        <f t="shared" si="361"/>
        <v>6.4944317698849216E-2</v>
      </c>
      <c r="AJ281" s="2">
        <f t="shared" si="374"/>
        <v>0.2880159231111471</v>
      </c>
      <c r="AK281" s="2">
        <f t="shared" si="375"/>
        <v>0.50831180916005192</v>
      </c>
      <c r="AL281" s="2">
        <f t="shared" si="362"/>
        <v>4.3549946870026597</v>
      </c>
      <c r="AM281" s="2">
        <f t="shared" si="397"/>
        <v>0.16739731272088398</v>
      </c>
      <c r="AN281" s="2">
        <f t="shared" si="363"/>
        <v>3.5854292611016636E-2</v>
      </c>
      <c r="AO281" s="2">
        <f t="shared" si="376"/>
        <v>0.1825645700198599</v>
      </c>
      <c r="AP281" s="2">
        <f t="shared" si="377"/>
        <v>0.27487180820758728</v>
      </c>
      <c r="AQ281" s="2">
        <f t="shared" si="364"/>
        <v>2.837838194035045</v>
      </c>
      <c r="AR281" s="2">
        <f t="shared" si="398"/>
        <v>0.10296403107871553</v>
      </c>
      <c r="AS281" s="2">
        <f t="shared" si="365"/>
        <v>1.9794346051913041E-2</v>
      </c>
      <c r="AT281" s="2">
        <f t="shared" si="378"/>
        <v>0.11572215128423353</v>
      </c>
      <c r="AU281" s="2">
        <f t="shared" si="379"/>
        <v>0.14863811854412129</v>
      </c>
      <c r="AV281" s="2">
        <f t="shared" si="366"/>
        <v>1.8492159449835783</v>
      </c>
      <c r="AW281" s="2">
        <f t="shared" si="399"/>
        <v>6.3637294246546502E-2</v>
      </c>
      <c r="AX281" s="2">
        <f t="shared" si="367"/>
        <v>1.0928011880577314E-2</v>
      </c>
      <c r="AY281" s="2">
        <f t="shared" si="380"/>
        <v>7.3352766620567597E-2</v>
      </c>
      <c r="AZ281" s="2">
        <f t="shared" si="381"/>
        <v>8.0376705157231373E-2</v>
      </c>
      <c r="BA281" s="2">
        <f t="shared" si="368"/>
        <v>1.2050016165013528</v>
      </c>
      <c r="BB281" s="2">
        <f t="shared" si="400"/>
        <v>3.9508606514420702E-2</v>
      </c>
      <c r="BD281" s="2">
        <f t="shared" si="347"/>
        <v>6.4199518782604983</v>
      </c>
      <c r="BE281" s="2">
        <f t="shared" si="348"/>
        <v>2977.2325283243167</v>
      </c>
      <c r="BF281" s="2">
        <f t="shared" si="382"/>
        <v>33.986998816712152</v>
      </c>
      <c r="BG281" s="2">
        <f t="shared" si="383"/>
        <v>40.292190365529002</v>
      </c>
      <c r="BH281" s="2">
        <f t="shared" si="401"/>
        <v>0.28768852656423272</v>
      </c>
      <c r="BI281" s="2">
        <f t="shared" si="384"/>
        <v>1.4428171845230062</v>
      </c>
      <c r="BJ281" s="2">
        <f t="shared" si="385"/>
        <v>190.57864690755852</v>
      </c>
      <c r="BK281" s="2">
        <f t="shared" si="386"/>
        <v>152.52528348380562</v>
      </c>
      <c r="BL281" s="2">
        <f t="shared" si="387"/>
        <v>197.54220148023177</v>
      </c>
      <c r="BM281" s="2">
        <f t="shared" si="388"/>
        <v>204.61982817692726</v>
      </c>
      <c r="BN281" s="2">
        <f t="shared" si="389"/>
        <v>154.68491221815179</v>
      </c>
      <c r="BO281" s="2">
        <f t="shared" si="390"/>
        <v>251.41230396837014</v>
      </c>
      <c r="BP281" s="2">
        <f t="shared" si="391"/>
        <v>77.928762613194635</v>
      </c>
      <c r="BQ281" s="2">
        <f t="shared" si="392"/>
        <v>281.30360575731299</v>
      </c>
      <c r="BR281" s="2">
        <f t="shared" si="393"/>
        <v>19.656341685530073</v>
      </c>
      <c r="BS281" s="2">
        <f t="shared" si="394"/>
        <v>292.67378206949036</v>
      </c>
      <c r="BU281" s="2">
        <f t="shared" si="403"/>
        <v>3.7854800669832755</v>
      </c>
      <c r="BV281" s="2">
        <f t="shared" si="404"/>
        <v>5.0783992213038074</v>
      </c>
      <c r="BW281" s="2">
        <f t="shared" si="405"/>
        <v>6.2397278898855744</v>
      </c>
      <c r="BX281" s="2">
        <f t="shared" si="406"/>
        <v>6.9815913010769304</v>
      </c>
      <c r="BY281" s="2">
        <f t="shared" si="407"/>
        <v>7.2637843565804321</v>
      </c>
      <c r="CA281" s="2">
        <f t="shared" si="408"/>
        <v>5.1230557920060011</v>
      </c>
      <c r="CB281" s="2">
        <f t="shared" si="409"/>
        <v>6.8728198496505728</v>
      </c>
      <c r="CC281" s="2">
        <f t="shared" si="410"/>
        <v>8.4444967457705822</v>
      </c>
      <c r="CD281" s="2">
        <f t="shared" si="412"/>
        <v>9.4484929571705241</v>
      </c>
      <c r="CE281" s="2">
        <f t="shared" si="411"/>
        <v>9.8303971653237543</v>
      </c>
      <c r="CG281" s="2">
        <f t="shared" si="413"/>
        <v>105.71352013264959</v>
      </c>
      <c r="CH281" s="2">
        <f t="shared" si="414"/>
        <v>141.8196500373499</v>
      </c>
      <c r="CI281" s="2">
        <f t="shared" si="415"/>
        <v>174.25097695345704</v>
      </c>
      <c r="CJ281" s="2">
        <f t="shared" si="416"/>
        <v>194.96829451079185</v>
      </c>
      <c r="CK281" s="2">
        <f t="shared" si="417"/>
        <v>202.84883296995662</v>
      </c>
    </row>
    <row r="282" spans="1:89">
      <c r="A282" s="2">
        <v>1.4</v>
      </c>
      <c r="B282" s="2">
        <f t="shared" si="349"/>
        <v>1452.0817725489121</v>
      </c>
      <c r="C282" s="3">
        <v>26.9</v>
      </c>
      <c r="D282" s="2">
        <f t="shared" si="350"/>
        <v>60.1544855567806</v>
      </c>
      <c r="E282" s="2">
        <f t="shared" si="351"/>
        <v>14.381772546857771</v>
      </c>
      <c r="F282" s="2">
        <v>0</v>
      </c>
      <c r="G282" s="2">
        <f t="shared" si="345"/>
        <v>1.0514362734288865</v>
      </c>
      <c r="H282" s="3">
        <f t="shared" si="352"/>
        <v>75.587694377067265</v>
      </c>
      <c r="J282" s="2">
        <f t="shared" si="343"/>
        <v>79.582379185560953</v>
      </c>
      <c r="K282" s="2">
        <f t="shared" si="418"/>
        <v>19.026605673556691</v>
      </c>
      <c r="L282" s="2">
        <f t="shared" si="419"/>
        <v>0</v>
      </c>
      <c r="M282" s="2">
        <f t="shared" si="344"/>
        <v>1.3910151408823554</v>
      </c>
      <c r="N282" s="3">
        <f t="shared" si="346"/>
        <v>100</v>
      </c>
      <c r="O282" s="2">
        <v>8.0000000000000002E-3</v>
      </c>
      <c r="P282" s="2">
        <f t="shared" si="369"/>
        <v>5.9755840246403312E-2</v>
      </c>
      <c r="Q282" s="2">
        <f t="shared" si="370"/>
        <v>0.17831858885193302</v>
      </c>
      <c r="R282" s="2">
        <v>0.3</v>
      </c>
      <c r="S282" s="2">
        <f t="shared" si="342"/>
        <v>2.1909143848095586E-2</v>
      </c>
      <c r="T282" s="2">
        <v>0.12</v>
      </c>
      <c r="U282" s="2">
        <f t="shared" si="358"/>
        <v>0.65454812407276064</v>
      </c>
      <c r="V282" s="2">
        <f t="shared" si="371"/>
        <v>0.91550587857336019</v>
      </c>
      <c r="W282" s="2">
        <v>0.06</v>
      </c>
      <c r="X282" s="2">
        <f t="shared" si="402"/>
        <v>0.22087175461818931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95"/>
        <v>6.8159442861425598E-2</v>
      </c>
      <c r="AD282" s="2">
        <f t="shared" si="359"/>
        <v>0.11751463820422757</v>
      </c>
      <c r="AE282" s="2">
        <f t="shared" si="372"/>
        <v>0.45287732543109538</v>
      </c>
      <c r="AF282" s="2">
        <f t="shared" si="373"/>
        <v>0.9370389833721946</v>
      </c>
      <c r="AG282" s="2">
        <f t="shared" si="360"/>
        <v>6.6742143821042763</v>
      </c>
      <c r="AH282" s="2">
        <f t="shared" si="396"/>
        <v>0.27252746045897125</v>
      </c>
      <c r="AI282" s="2">
        <f t="shared" si="361"/>
        <v>6.4877180537794635E-2</v>
      </c>
      <c r="AJ282" s="2">
        <f t="shared" si="374"/>
        <v>0.28706521950581815</v>
      </c>
      <c r="AK282" s="2">
        <f t="shared" si="375"/>
        <v>0.50670788102704656</v>
      </c>
      <c r="AL282" s="2">
        <f t="shared" si="362"/>
        <v>4.3491075994283888</v>
      </c>
      <c r="AM282" s="2">
        <f t="shared" si="397"/>
        <v>0.16674631636310469</v>
      </c>
      <c r="AN282" s="2">
        <f t="shared" si="363"/>
        <v>3.5817227699061045E-2</v>
      </c>
      <c r="AO282" s="2">
        <f t="shared" si="376"/>
        <v>0.18196194780005912</v>
      </c>
      <c r="AP282" s="2">
        <f t="shared" si="377"/>
        <v>0.27400447713597059</v>
      </c>
      <c r="AQ282" s="2">
        <f t="shared" si="364"/>
        <v>2.8340020006133275</v>
      </c>
      <c r="AR282" s="2">
        <f t="shared" si="398"/>
        <v>0.10254678116650309</v>
      </c>
      <c r="AS282" s="2">
        <f t="shared" si="365"/>
        <v>1.9773883350233435E-2</v>
      </c>
      <c r="AT282" s="2">
        <f t="shared" si="378"/>
        <v>0.11534016731177137</v>
      </c>
      <c r="AU282" s="2">
        <f t="shared" si="379"/>
        <v>0.14816910551771953</v>
      </c>
      <c r="AV282" s="2">
        <f t="shared" si="366"/>
        <v>1.8467161724248777</v>
      </c>
      <c r="AW282" s="2">
        <f t="shared" si="399"/>
        <v>6.3369947212677691E-2</v>
      </c>
      <c r="AX282" s="2">
        <f t="shared" si="367"/>
        <v>1.091671488463327E-2</v>
      </c>
      <c r="AY282" s="2">
        <f t="shared" si="380"/>
        <v>7.3110638550238249E-2</v>
      </c>
      <c r="AZ282" s="2">
        <f t="shared" si="381"/>
        <v>8.0123084335686823E-2</v>
      </c>
      <c r="BA282" s="2">
        <f t="shared" si="368"/>
        <v>1.2033726937234095</v>
      </c>
      <c r="BB282" s="2">
        <f t="shared" si="400"/>
        <v>3.9337350707405051E-2</v>
      </c>
      <c r="BD282" s="2">
        <f t="shared" si="347"/>
        <v>6.0693393814246868</v>
      </c>
      <c r="BE282" s="2">
        <f t="shared" si="348"/>
        <v>2966.1873120085438</v>
      </c>
      <c r="BF282" s="2">
        <f t="shared" si="382"/>
        <v>33.909064209791957</v>
      </c>
      <c r="BG282" s="2">
        <f t="shared" si="383"/>
        <v>40.268461272013248</v>
      </c>
      <c r="BH282" s="2">
        <f t="shared" si="401"/>
        <v>0.28324361213958266</v>
      </c>
      <c r="BI282" s="2">
        <f t="shared" si="384"/>
        <v>1.438506502097789</v>
      </c>
      <c r="BJ282" s="2">
        <f t="shared" si="385"/>
        <v>190.59457250527447</v>
      </c>
      <c r="BK282" s="2">
        <f t="shared" si="386"/>
        <v>152.66680500433154</v>
      </c>
      <c r="BL282" s="2">
        <f t="shared" si="387"/>
        <v>196.96936232006556</v>
      </c>
      <c r="BM282" s="2">
        <f t="shared" si="388"/>
        <v>204.59138778340733</v>
      </c>
      <c r="BN282" s="2">
        <f t="shared" si="389"/>
        <v>153.47756865994384</v>
      </c>
      <c r="BO282" s="2">
        <f t="shared" si="390"/>
        <v>251.04823432038341</v>
      </c>
      <c r="BP282" s="2">
        <f t="shared" si="391"/>
        <v>76.703812432793654</v>
      </c>
      <c r="BQ282" s="2">
        <f t="shared" si="392"/>
        <v>280.54301173008429</v>
      </c>
      <c r="BR282" s="2">
        <f t="shared" si="393"/>
        <v>19.100400738202922</v>
      </c>
      <c r="BS282" s="2">
        <f t="shared" si="394"/>
        <v>291.6567806519019</v>
      </c>
      <c r="BU282" s="2">
        <f t="shared" si="403"/>
        <v>3.79122519663883</v>
      </c>
      <c r="BV282" s="2">
        <f t="shared" si="404"/>
        <v>5.080685512202554</v>
      </c>
      <c r="BW282" s="2">
        <f t="shared" si="405"/>
        <v>6.2343637275969872</v>
      </c>
      <c r="BX282" s="2">
        <f t="shared" si="406"/>
        <v>6.9668172775467552</v>
      </c>
      <c r="BY282" s="2">
        <f t="shared" si="407"/>
        <v>7.2428091722144989</v>
      </c>
      <c r="CA282" s="2">
        <f t="shared" si="408"/>
        <v>5.1469037166420124</v>
      </c>
      <c r="CB282" s="2">
        <f t="shared" si="409"/>
        <v>6.8974534060989212</v>
      </c>
      <c r="CC282" s="2">
        <f t="shared" si="410"/>
        <v>8.4636675945588529</v>
      </c>
      <c r="CD282" s="2">
        <f t="shared" si="412"/>
        <v>9.4580342446450398</v>
      </c>
      <c r="CE282" s="2">
        <f t="shared" si="411"/>
        <v>9.8327162101710801</v>
      </c>
      <c r="CG282" s="2">
        <f t="shared" si="413"/>
        <v>106.12868609331689</v>
      </c>
      <c r="CH282" s="2">
        <f t="shared" si="414"/>
        <v>142.22486133017097</v>
      </c>
      <c r="CI282" s="2">
        <f t="shared" si="415"/>
        <v>174.52005531728719</v>
      </c>
      <c r="CJ282" s="2">
        <f t="shared" si="416"/>
        <v>195.02380512077318</v>
      </c>
      <c r="CK282" s="2">
        <f t="shared" si="417"/>
        <v>202.74971314107776</v>
      </c>
    </row>
    <row r="283" spans="1:89">
      <c r="A283" s="2">
        <v>1.4</v>
      </c>
      <c r="B283" s="2">
        <f t="shared" si="349"/>
        <v>1452.7960582631979</v>
      </c>
      <c r="C283" s="3">
        <v>27</v>
      </c>
      <c r="D283" s="2">
        <f t="shared" si="350"/>
        <v>60.159285556780603</v>
      </c>
      <c r="E283" s="2">
        <f t="shared" si="351"/>
        <v>14.283672546857771</v>
      </c>
      <c r="F283" s="2">
        <v>0</v>
      </c>
      <c r="G283" s="2">
        <f t="shared" si="345"/>
        <v>1.0483362734288864</v>
      </c>
      <c r="H283" s="3">
        <f t="shared" si="352"/>
        <v>75.491294377067263</v>
      </c>
      <c r="J283" s="2">
        <f t="shared" si="343"/>
        <v>79.690361720775826</v>
      </c>
      <c r="K283" s="2">
        <f t="shared" si="418"/>
        <v>18.920953289677414</v>
      </c>
      <c r="L283" s="2">
        <f t="shared" si="419"/>
        <v>0</v>
      </c>
      <c r="M283" s="2">
        <f t="shared" si="344"/>
        <v>1.3886849895467548</v>
      </c>
      <c r="N283" s="3">
        <f t="shared" si="346"/>
        <v>100</v>
      </c>
      <c r="O283" s="2">
        <v>8.0000000000000002E-3</v>
      </c>
      <c r="P283" s="2">
        <f t="shared" si="369"/>
        <v>5.9633079191040987E-2</v>
      </c>
      <c r="Q283" s="2">
        <f t="shared" si="370"/>
        <v>0.17823734984486947</v>
      </c>
      <c r="R283" s="2">
        <v>0.3</v>
      </c>
      <c r="S283" s="2">
        <f t="shared" si="342"/>
        <v>2.1824430965235536E-2</v>
      </c>
      <c r="T283" s="2">
        <v>0.12</v>
      </c>
      <c r="U283" s="2">
        <f t="shared" si="358"/>
        <v>0.65458507435187196</v>
      </c>
      <c r="V283" s="2">
        <f t="shared" si="371"/>
        <v>0.91443547864846342</v>
      </c>
      <c r="W283" s="2">
        <v>0.06</v>
      </c>
      <c r="X283" s="2">
        <f t="shared" si="402"/>
        <v>0.22031538121797692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95"/>
        <v>6.7954753435503487E-2</v>
      </c>
      <c r="AD283" s="2">
        <f t="shared" si="359"/>
        <v>0.11739325618658017</v>
      </c>
      <c r="AE283" s="2">
        <f t="shared" si="372"/>
        <v>0.45138367077376168</v>
      </c>
      <c r="AF283" s="2">
        <f t="shared" si="373"/>
        <v>0.93408469206518874</v>
      </c>
      <c r="AG283" s="2">
        <f t="shared" si="360"/>
        <v>6.6651996329505607</v>
      </c>
      <c r="AH283" s="2">
        <f t="shared" si="396"/>
        <v>0.2715158308213273</v>
      </c>
      <c r="AI283" s="2">
        <f t="shared" si="361"/>
        <v>6.4810168264317083E-2</v>
      </c>
      <c r="AJ283" s="2">
        <f t="shared" si="374"/>
        <v>0.28611843705945639</v>
      </c>
      <c r="AK283" s="2">
        <f t="shared" si="375"/>
        <v>0.50511033523154247</v>
      </c>
      <c r="AL283" s="2">
        <f t="shared" si="362"/>
        <v>4.343233332914493</v>
      </c>
      <c r="AM283" s="2">
        <f t="shared" si="397"/>
        <v>0.16609762270602738</v>
      </c>
      <c r="AN283" s="2">
        <f t="shared" si="363"/>
        <v>3.5780231734719184E-2</v>
      </c>
      <c r="AO283" s="2">
        <f t="shared" si="376"/>
        <v>0.18136181108416069</v>
      </c>
      <c r="AP283" s="2">
        <f t="shared" si="377"/>
        <v>0.2731405973409482</v>
      </c>
      <c r="AQ283" s="2">
        <f t="shared" si="364"/>
        <v>2.8301741617585914</v>
      </c>
      <c r="AR283" s="2">
        <f t="shared" si="398"/>
        <v>0.10213098341684884</v>
      </c>
      <c r="AS283" s="2">
        <f t="shared" si="365"/>
        <v>1.975345871297586E-2</v>
      </c>
      <c r="AT283" s="2">
        <f t="shared" si="378"/>
        <v>0.11495975882495013</v>
      </c>
      <c r="AU283" s="2">
        <f t="shared" si="379"/>
        <v>0.14770195878405587</v>
      </c>
      <c r="AV283" s="2">
        <f t="shared" si="366"/>
        <v>1.8442218439392422</v>
      </c>
      <c r="AW283" s="2">
        <f t="shared" si="399"/>
        <v>6.3103516890655825E-2</v>
      </c>
      <c r="AX283" s="2">
        <f t="shared" si="367"/>
        <v>1.0905438903197874E-2</v>
      </c>
      <c r="AY283" s="2">
        <f t="shared" si="380"/>
        <v>7.2869509132537175E-2</v>
      </c>
      <c r="AZ283" s="2">
        <f t="shared" si="381"/>
        <v>7.9870472720008301E-2</v>
      </c>
      <c r="BA283" s="2">
        <f t="shared" si="368"/>
        <v>1.2017473184580547</v>
      </c>
      <c r="BB283" s="2">
        <f t="shared" si="400"/>
        <v>3.9166674118288815E-2</v>
      </c>
      <c r="BD283" s="2">
        <f t="shared" si="347"/>
        <v>5.7360825296195141</v>
      </c>
      <c r="BE283" s="2">
        <f t="shared" si="348"/>
        <v>2955.2226778252884</v>
      </c>
      <c r="BF283" s="2">
        <f t="shared" si="382"/>
        <v>33.831006279278192</v>
      </c>
      <c r="BG283" s="2">
        <f t="shared" si="383"/>
        <v>40.244618846114228</v>
      </c>
      <c r="BH283" s="2">
        <f t="shared" si="401"/>
        <v>0.27884822601486164</v>
      </c>
      <c r="BI283" s="2">
        <f t="shared" si="384"/>
        <v>1.43421147144563</v>
      </c>
      <c r="BJ283" s="2">
        <f t="shared" si="385"/>
        <v>190.60608102424453</v>
      </c>
      <c r="BK283" s="2">
        <f t="shared" si="386"/>
        <v>152.80732084144233</v>
      </c>
      <c r="BL283" s="2">
        <f t="shared" si="387"/>
        <v>196.39036868856738</v>
      </c>
      <c r="BM283" s="2">
        <f t="shared" si="388"/>
        <v>204.56101363861163</v>
      </c>
      <c r="BN283" s="2">
        <f t="shared" si="389"/>
        <v>152.26931369587484</v>
      </c>
      <c r="BO283" s="2">
        <f t="shared" si="390"/>
        <v>250.68238646621856</v>
      </c>
      <c r="BP283" s="2">
        <f t="shared" si="391"/>
        <v>75.489477623897699</v>
      </c>
      <c r="BQ283" s="2">
        <f t="shared" si="392"/>
        <v>279.78355419635767</v>
      </c>
      <c r="BR283" s="2">
        <f t="shared" si="393"/>
        <v>18.556647664328278</v>
      </c>
      <c r="BS283" s="2">
        <f t="shared" si="394"/>
        <v>290.64529867787382</v>
      </c>
      <c r="BU283" s="2">
        <f t="shared" si="403"/>
        <v>3.7969628045364496</v>
      </c>
      <c r="BV283" s="2">
        <f t="shared" si="404"/>
        <v>5.0829407633553165</v>
      </c>
      <c r="BW283" s="2">
        <f t="shared" si="405"/>
        <v>6.2289665961247609</v>
      </c>
      <c r="BX283" s="2">
        <f t="shared" si="406"/>
        <v>6.9520736490556141</v>
      </c>
      <c r="BY283" s="2">
        <f t="shared" si="407"/>
        <v>7.2219667376955847</v>
      </c>
      <c r="CA283" s="2">
        <f t="shared" si="408"/>
        <v>5.1707548804373467</v>
      </c>
      <c r="CB283" s="2">
        <f t="shared" si="409"/>
        <v>6.9220169151228061</v>
      </c>
      <c r="CC283" s="2">
        <f t="shared" si="410"/>
        <v>8.4826902672083104</v>
      </c>
      <c r="CD283" s="2">
        <f t="shared" si="412"/>
        <v>9.4674271517923945</v>
      </c>
      <c r="CE283" s="2">
        <f t="shared" si="411"/>
        <v>9.8349711803022597</v>
      </c>
      <c r="CG283" s="2">
        <f t="shared" si="413"/>
        <v>106.54448376948096</v>
      </c>
      <c r="CH283" s="2">
        <f t="shared" si="414"/>
        <v>142.62960359145782</v>
      </c>
      <c r="CI283" s="2">
        <f t="shared" si="415"/>
        <v>174.78760382075342</v>
      </c>
      <c r="CJ283" s="2">
        <f t="shared" si="416"/>
        <v>195.07831290342881</v>
      </c>
      <c r="CK283" s="2">
        <f t="shared" si="417"/>
        <v>202.65163434016779</v>
      </c>
    </row>
    <row r="284" spans="1:89">
      <c r="A284" s="2">
        <v>1.4</v>
      </c>
      <c r="B284" s="2">
        <f t="shared" si="349"/>
        <v>1453.5103439774834</v>
      </c>
      <c r="C284" s="3">
        <v>27.1</v>
      </c>
      <c r="D284" s="2">
        <f t="shared" si="350"/>
        <v>60.164085556780599</v>
      </c>
      <c r="E284" s="2">
        <f t="shared" si="351"/>
        <v>14.185572546857768</v>
      </c>
      <c r="F284" s="2">
        <v>0</v>
      </c>
      <c r="G284" s="2">
        <f t="shared" si="345"/>
        <v>1.0452362734288863</v>
      </c>
      <c r="H284" s="3">
        <f t="shared" si="352"/>
        <v>75.394894377067246</v>
      </c>
      <c r="J284" s="2">
        <f t="shared" si="343"/>
        <v>79.798620389181977</v>
      </c>
      <c r="K284" s="2">
        <f t="shared" si="418"/>
        <v>18.815030731275318</v>
      </c>
      <c r="L284" s="2">
        <f t="shared" si="419"/>
        <v>0</v>
      </c>
      <c r="M284" s="2">
        <f t="shared" si="344"/>
        <v>1.3863488795427166</v>
      </c>
      <c r="N284" s="3">
        <f t="shared" si="346"/>
        <v>100.00000000000001</v>
      </c>
      <c r="O284" s="2">
        <v>8.0000000000000002E-3</v>
      </c>
      <c r="P284" s="2">
        <f t="shared" si="369"/>
        <v>5.9510671587878643E-2</v>
      </c>
      <c r="Q284" s="2">
        <f t="shared" si="370"/>
        <v>0.17815621501702822</v>
      </c>
      <c r="R284" s="2">
        <v>0.3</v>
      </c>
      <c r="S284" s="2">
        <f t="shared" si="342"/>
        <v>2.1739887417410401E-2</v>
      </c>
      <c r="T284" s="2">
        <v>0.12</v>
      </c>
      <c r="U284" s="2">
        <f t="shared" si="358"/>
        <v>0.65462199614307637</v>
      </c>
      <c r="V284" s="2">
        <f t="shared" si="371"/>
        <v>0.91336721427881484</v>
      </c>
      <c r="W284" s="2">
        <v>0.06</v>
      </c>
      <c r="X284" s="2">
        <f t="shared" si="402"/>
        <v>0.21975748354275176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95"/>
        <v>6.7749540577303341E-2</v>
      </c>
      <c r="AD284" s="2">
        <f t="shared" si="359"/>
        <v>0.11727209981683291</v>
      </c>
      <c r="AE284" s="2">
        <f t="shared" si="372"/>
        <v>0.4498961720886997</v>
      </c>
      <c r="AF284" s="2">
        <f t="shared" si="373"/>
        <v>0.93114214774871507</v>
      </c>
      <c r="AG284" s="2">
        <f t="shared" si="360"/>
        <v>6.6562045032165251</v>
      </c>
      <c r="AH284" s="2">
        <f t="shared" si="396"/>
        <v>0.27050783734299133</v>
      </c>
      <c r="AI284" s="2">
        <f t="shared" si="361"/>
        <v>6.4743280565954478E-2</v>
      </c>
      <c r="AJ284" s="2">
        <f t="shared" si="374"/>
        <v>0.28517555669746114</v>
      </c>
      <c r="AK284" s="2">
        <f t="shared" si="375"/>
        <v>0.50351914167195044</v>
      </c>
      <c r="AL284" s="2">
        <f t="shared" si="362"/>
        <v>4.3373718509715342</v>
      </c>
      <c r="AM284" s="2">
        <f t="shared" si="397"/>
        <v>0.16545121937458687</v>
      </c>
      <c r="AN284" s="2">
        <f t="shared" si="363"/>
        <v>3.574330454548777E-2</v>
      </c>
      <c r="AO284" s="2">
        <f t="shared" si="376"/>
        <v>0.18076414778135289</v>
      </c>
      <c r="AP284" s="2">
        <f t="shared" si="377"/>
        <v>0.27228015254495569</v>
      </c>
      <c r="AQ284" s="2">
        <f t="shared" si="364"/>
        <v>2.8263546536932851</v>
      </c>
      <c r="AR284" s="2">
        <f t="shared" si="398"/>
        <v>0.10171662993837277</v>
      </c>
      <c r="AS284" s="2">
        <f t="shared" si="365"/>
        <v>1.9733072044905139E-2</v>
      </c>
      <c r="AT284" s="2">
        <f t="shared" si="378"/>
        <v>0.11458091815977053</v>
      </c>
      <c r="AU284" s="2">
        <f t="shared" si="379"/>
        <v>0.14723666954096684</v>
      </c>
      <c r="AV284" s="2">
        <f t="shared" si="366"/>
        <v>1.8417329440325443</v>
      </c>
      <c r="AW284" s="2">
        <f t="shared" si="399"/>
        <v>6.2837998249940158E-2</v>
      </c>
      <c r="AX284" s="2">
        <f t="shared" si="367"/>
        <v>1.0894183883693927E-2</v>
      </c>
      <c r="AY284" s="2">
        <f t="shared" si="380"/>
        <v>7.2629373509487408E-2</v>
      </c>
      <c r="AZ284" s="2">
        <f t="shared" si="381"/>
        <v>7.9618865550387857E-2</v>
      </c>
      <c r="BA284" s="2">
        <f t="shared" si="368"/>
        <v>1.2001254806088748</v>
      </c>
      <c r="BB284" s="2">
        <f t="shared" si="400"/>
        <v>3.8996573541118934E-2</v>
      </c>
      <c r="BD284" s="2">
        <f t="shared" si="347"/>
        <v>5.4194190062039933</v>
      </c>
      <c r="BE284" s="2">
        <f t="shared" si="348"/>
        <v>2944.337794951417</v>
      </c>
      <c r="BF284" s="2">
        <f t="shared" si="382"/>
        <v>33.752824266051903</v>
      </c>
      <c r="BG284" s="2">
        <f t="shared" si="383"/>
        <v>40.220663884564182</v>
      </c>
      <c r="BH284" s="2">
        <f t="shared" si="401"/>
        <v>0.27450203465197692</v>
      </c>
      <c r="BI284" s="2">
        <f t="shared" si="384"/>
        <v>1.4299321008301553</v>
      </c>
      <c r="BJ284" s="2">
        <f t="shared" si="385"/>
        <v>190.61315039044354</v>
      </c>
      <c r="BK284" s="2">
        <f t="shared" si="386"/>
        <v>152.94682574752719</v>
      </c>
      <c r="BL284" s="2">
        <f t="shared" si="387"/>
        <v>195.80524210693079</v>
      </c>
      <c r="BM284" s="2">
        <f t="shared" si="388"/>
        <v>204.52870451856853</v>
      </c>
      <c r="BN284" s="2">
        <f t="shared" si="389"/>
        <v>151.06025667087312</v>
      </c>
      <c r="BO284" s="2">
        <f t="shared" si="390"/>
        <v>250.31477713118039</v>
      </c>
      <c r="BP284" s="2">
        <f t="shared" si="391"/>
        <v>74.285811672066615</v>
      </c>
      <c r="BQ284" s="2">
        <f t="shared" si="392"/>
        <v>279.02525994350049</v>
      </c>
      <c r="BR284" s="2">
        <f t="shared" si="393"/>
        <v>18.024916686997631</v>
      </c>
      <c r="BS284" s="2">
        <f t="shared" si="394"/>
        <v>289.63931940853479</v>
      </c>
      <c r="BU284" s="2">
        <f t="shared" si="403"/>
        <v>3.8026927200031837</v>
      </c>
      <c r="BV284" s="2">
        <f t="shared" si="404"/>
        <v>5.0851648074626192</v>
      </c>
      <c r="BW284" s="2">
        <f t="shared" si="405"/>
        <v>6.2235366837702983</v>
      </c>
      <c r="BX284" s="2">
        <f t="shared" si="406"/>
        <v>6.9373608736126391</v>
      </c>
      <c r="BY284" s="2">
        <f t="shared" si="407"/>
        <v>7.2012565540891549</v>
      </c>
      <c r="CA284" s="2">
        <f t="shared" si="408"/>
        <v>5.1946086488371446</v>
      </c>
      <c r="CB284" s="2">
        <f t="shared" si="409"/>
        <v>6.9465094959304201</v>
      </c>
      <c r="CC284" s="2">
        <f t="shared" si="410"/>
        <v>8.5015645134328306</v>
      </c>
      <c r="CD284" s="2">
        <f t="shared" si="412"/>
        <v>9.4766728335973607</v>
      </c>
      <c r="CE284" s="2">
        <f t="shared" si="411"/>
        <v>9.837163382040341</v>
      </c>
      <c r="CG284" s="2">
        <f t="shared" si="413"/>
        <v>106.96090091182164</v>
      </c>
      <c r="CH284" s="2">
        <f t="shared" si="414"/>
        <v>143.03385762151098</v>
      </c>
      <c r="CI284" s="2">
        <f t="shared" si="415"/>
        <v>175.0536105776342</v>
      </c>
      <c r="CJ284" s="2">
        <f t="shared" si="416"/>
        <v>195.13182463804455</v>
      </c>
      <c r="CK284" s="2">
        <f t="shared" si="417"/>
        <v>202.55459629193794</v>
      </c>
    </row>
    <row r="285" spans="1:89">
      <c r="A285" s="2">
        <v>1.4</v>
      </c>
      <c r="B285" s="2">
        <f t="shared" si="349"/>
        <v>1454.2246296917692</v>
      </c>
      <c r="C285" s="3">
        <v>27.2</v>
      </c>
      <c r="D285" s="2">
        <f t="shared" si="350"/>
        <v>60.168885556780602</v>
      </c>
      <c r="E285" s="2">
        <f t="shared" si="351"/>
        <v>14.087472546857772</v>
      </c>
      <c r="F285" s="2">
        <v>0</v>
      </c>
      <c r="G285" s="2">
        <f t="shared" si="345"/>
        <v>1.0421362734288864</v>
      </c>
      <c r="H285" s="3">
        <f t="shared" si="352"/>
        <v>75.298494377067257</v>
      </c>
      <c r="J285" s="2">
        <f t="shared" si="343"/>
        <v>79.907156251328061</v>
      </c>
      <c r="K285" s="2">
        <f t="shared" si="418"/>
        <v>18.70883696068725</v>
      </c>
      <c r="L285" s="2">
        <f t="shared" si="419"/>
        <v>0</v>
      </c>
      <c r="M285" s="2">
        <f t="shared" si="344"/>
        <v>1.3840067879846973</v>
      </c>
      <c r="N285" s="3">
        <f t="shared" si="346"/>
        <v>100.00000000000001</v>
      </c>
      <c r="O285" s="2">
        <v>8.0000000000000002E-3</v>
      </c>
      <c r="P285" s="2">
        <f t="shared" si="369"/>
        <v>5.9388616169925947E-2</v>
      </c>
      <c r="Q285" s="2">
        <f t="shared" si="370"/>
        <v>0.17807518417653559</v>
      </c>
      <c r="R285" s="2">
        <v>0.3</v>
      </c>
      <c r="S285" s="2">
        <f t="shared" ref="S285:S348" si="420">(J285*O285+K285*P285+L285*Q285+M285*R285)/100</f>
        <v>2.165551223650013E-2</v>
      </c>
      <c r="T285" s="2">
        <v>0.12</v>
      </c>
      <c r="U285" s="2">
        <f t="shared" si="358"/>
        <v>0.65465888947924944</v>
      </c>
      <c r="V285" s="2">
        <f t="shared" si="371"/>
        <v>0.9123010798074388</v>
      </c>
      <c r="W285" s="2">
        <v>0.06</v>
      </c>
      <c r="X285" s="2">
        <f t="shared" si="402"/>
        <v>0.21919805585570301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95"/>
        <v>6.7543802276471304E-2</v>
      </c>
      <c r="AD285" s="2">
        <f t="shared" si="359"/>
        <v>0.11715116853076532</v>
      </c>
      <c r="AE285" s="2">
        <f t="shared" si="372"/>
        <v>0.44841479945088891</v>
      </c>
      <c r="AF285" s="2">
        <f t="shared" si="373"/>
        <v>0.92821129505785915</v>
      </c>
      <c r="AG285" s="2">
        <f t="shared" si="360"/>
        <v>6.6472289370990385</v>
      </c>
      <c r="AH285" s="2">
        <f t="shared" si="396"/>
        <v>0.26950346072732856</v>
      </c>
      <c r="AI285" s="2">
        <f t="shared" si="361"/>
        <v>6.467651713121339E-2</v>
      </c>
      <c r="AJ285" s="2">
        <f t="shared" si="374"/>
        <v>0.28423655945126808</v>
      </c>
      <c r="AK285" s="2">
        <f t="shared" si="375"/>
        <v>0.50193427040945349</v>
      </c>
      <c r="AL285" s="2">
        <f t="shared" si="362"/>
        <v>4.3315231172366095</v>
      </c>
      <c r="AM285" s="2">
        <f t="shared" si="397"/>
        <v>0.16480709405804131</v>
      </c>
      <c r="AN285" s="2">
        <f t="shared" si="363"/>
        <v>3.5706445959398321E-2</v>
      </c>
      <c r="AO285" s="2">
        <f t="shared" si="376"/>
        <v>0.1801689458680375</v>
      </c>
      <c r="AP285" s="2">
        <f t="shared" si="377"/>
        <v>0.27142312655844819</v>
      </c>
      <c r="AQ285" s="2">
        <f t="shared" si="364"/>
        <v>2.8225434527223063</v>
      </c>
      <c r="AR285" s="2">
        <f t="shared" si="398"/>
        <v>0.1013037128803068</v>
      </c>
      <c r="AS285" s="2">
        <f t="shared" si="365"/>
        <v>1.9712723251081369E-2</v>
      </c>
      <c r="AT285" s="2">
        <f t="shared" si="378"/>
        <v>0.11420363769483771</v>
      </c>
      <c r="AU285" s="2">
        <f t="shared" si="379"/>
        <v>0.14677322903388626</v>
      </c>
      <c r="AV285" s="2">
        <f t="shared" si="366"/>
        <v>1.8392494572643825</v>
      </c>
      <c r="AW285" s="2">
        <f t="shared" si="399"/>
        <v>6.2573386285645377E-2</v>
      </c>
      <c r="AX285" s="2">
        <f t="shared" si="367"/>
        <v>1.0882949773707247E-2</v>
      </c>
      <c r="AY285" s="2">
        <f t="shared" si="380"/>
        <v>7.2390226850117562E-2</v>
      </c>
      <c r="AZ285" s="2">
        <f t="shared" si="381"/>
        <v>7.9368258092755897E-2</v>
      </c>
      <c r="BA285" s="2">
        <f t="shared" si="368"/>
        <v>1.1985071701144663</v>
      </c>
      <c r="BB285" s="2">
        <f t="shared" si="400"/>
        <v>3.8827045786157456E-2</v>
      </c>
      <c r="BD285" s="2">
        <f t="shared" si="347"/>
        <v>5.1186151959202917</v>
      </c>
      <c r="BE285" s="2">
        <f t="shared" si="348"/>
        <v>2933.5318420846693</v>
      </c>
      <c r="BF285" s="2">
        <f t="shared" si="382"/>
        <v>33.674517404303749</v>
      </c>
      <c r="BG285" s="2">
        <f t="shared" si="383"/>
        <v>40.196597169563226</v>
      </c>
      <c r="BH285" s="2">
        <f t="shared" si="401"/>
        <v>0.27020470522568996</v>
      </c>
      <c r="BI285" s="2">
        <f t="shared" si="384"/>
        <v>1.4256683971698447</v>
      </c>
      <c r="BJ285" s="2">
        <f t="shared" si="385"/>
        <v>190.61575867904116</v>
      </c>
      <c r="BK285" s="2">
        <f t="shared" si="386"/>
        <v>153.08531447154013</v>
      </c>
      <c r="BL285" s="2">
        <f t="shared" si="387"/>
        <v>195.21400481546368</v>
      </c>
      <c r="BM285" s="2">
        <f t="shared" si="388"/>
        <v>204.49445929907182</v>
      </c>
      <c r="BN285" s="2">
        <f t="shared" si="389"/>
        <v>149.8505071894819</v>
      </c>
      <c r="BO285" s="2">
        <f t="shared" si="390"/>
        <v>249.94542319757119</v>
      </c>
      <c r="BP285" s="2">
        <f t="shared" si="391"/>
        <v>73.092865714494238</v>
      </c>
      <c r="BQ285" s="2">
        <f t="shared" si="392"/>
        <v>278.26815555295269</v>
      </c>
      <c r="BR285" s="2">
        <f t="shared" si="393"/>
        <v>17.50504177293335</v>
      </c>
      <c r="BS285" s="2">
        <f t="shared" si="394"/>
        <v>288.63882574075683</v>
      </c>
      <c r="BU285" s="2">
        <f t="shared" si="403"/>
        <v>3.8084147726677715</v>
      </c>
      <c r="BV285" s="2">
        <f t="shared" si="404"/>
        <v>5.0873574804464932</v>
      </c>
      <c r="BW285" s="2">
        <f t="shared" si="405"/>
        <v>6.2180741853151016</v>
      </c>
      <c r="BX285" s="2">
        <f t="shared" si="406"/>
        <v>6.9226794093818649</v>
      </c>
      <c r="BY285" s="2">
        <f t="shared" si="407"/>
        <v>7.1806781186770081</v>
      </c>
      <c r="CA285" s="2">
        <f t="shared" si="408"/>
        <v>5.2184643873765628</v>
      </c>
      <c r="CB285" s="2">
        <f t="shared" si="409"/>
        <v>6.9709302747418276</v>
      </c>
      <c r="CC285" s="2">
        <f t="shared" si="410"/>
        <v>8.5202901025935791</v>
      </c>
      <c r="CD285" s="2">
        <f t="shared" si="412"/>
        <v>9.4857724590166956</v>
      </c>
      <c r="CE285" s="2">
        <f t="shared" si="411"/>
        <v>9.8392941095754427</v>
      </c>
      <c r="CG285" s="2">
        <f t="shared" si="413"/>
        <v>107.37792517210617</v>
      </c>
      <c r="CH285" s="2">
        <f t="shared" si="414"/>
        <v>143.43760421779882</v>
      </c>
      <c r="CI285" s="2">
        <f t="shared" si="415"/>
        <v>175.31806392969679</v>
      </c>
      <c r="CJ285" s="2">
        <f t="shared" si="416"/>
        <v>195.18434728956237</v>
      </c>
      <c r="CK285" s="2">
        <f t="shared" si="417"/>
        <v>202.45859858698284</v>
      </c>
    </row>
    <row r="286" spans="1:89">
      <c r="A286" s="2">
        <v>1.4</v>
      </c>
      <c r="B286" s="2">
        <f t="shared" si="349"/>
        <v>1454.938915406055</v>
      </c>
      <c r="C286" s="3">
        <v>27.3</v>
      </c>
      <c r="D286" s="2">
        <f t="shared" si="350"/>
        <v>60.173685556780597</v>
      </c>
      <c r="E286" s="2">
        <f t="shared" si="351"/>
        <v>13.989372546857769</v>
      </c>
      <c r="F286" s="2">
        <v>0</v>
      </c>
      <c r="G286" s="2">
        <f t="shared" si="345"/>
        <v>1.0390362734288865</v>
      </c>
      <c r="H286" s="3">
        <f t="shared" si="352"/>
        <v>75.202094377067255</v>
      </c>
      <c r="J286" s="2">
        <f t="shared" ref="J286:J349" si="421">100*D286/H286</f>
        <v>80.015970373200744</v>
      </c>
      <c r="K286" s="2">
        <f t="shared" si="418"/>
        <v>18.602370934929443</v>
      </c>
      <c r="L286" s="2">
        <f t="shared" si="419"/>
        <v>0</v>
      </c>
      <c r="M286" s="2">
        <f t="shared" ref="M286:M349" si="422">100*G286/H286</f>
        <v>1.3816586918698088</v>
      </c>
      <c r="N286" s="3">
        <f t="shared" si="346"/>
        <v>99.999999999999986</v>
      </c>
      <c r="O286" s="2">
        <v>8.0000000000000002E-3</v>
      </c>
      <c r="P286" s="2">
        <f t="shared" si="369"/>
        <v>5.9266911675565852E-2</v>
      </c>
      <c r="Q286" s="2">
        <f t="shared" si="370"/>
        <v>0.17799425713197389</v>
      </c>
      <c r="R286" s="2">
        <v>0.3</v>
      </c>
      <c r="S286" s="2">
        <f t="shared" si="420"/>
        <v>2.1571304457031249E-2</v>
      </c>
      <c r="T286" s="2">
        <v>0.12</v>
      </c>
      <c r="U286" s="2">
        <f t="shared" si="358"/>
        <v>0.6546957543932137</v>
      </c>
      <c r="V286" s="2">
        <f t="shared" si="371"/>
        <v>0.91123706959578965</v>
      </c>
      <c r="W286" s="2">
        <v>0.06</v>
      </c>
      <c r="X286" s="2">
        <f t="shared" si="402"/>
        <v>0.218637092390423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95"/>
        <v>6.7337536512345475E-2</v>
      </c>
      <c r="AD286" s="2">
        <f t="shared" si="359"/>
        <v>0.1170304617659058</v>
      </c>
      <c r="AE286" s="2">
        <f t="shared" si="372"/>
        <v>0.44693952310155222</v>
      </c>
      <c r="AF286" s="2">
        <f t="shared" si="373"/>
        <v>0.92529207892689191</v>
      </c>
      <c r="AG286" s="2">
        <f t="shared" si="360"/>
        <v>6.6382728789883387</v>
      </c>
      <c r="AH286" s="2">
        <f t="shared" si="396"/>
        <v>0.26850268177896119</v>
      </c>
      <c r="AI286" s="2">
        <f t="shared" si="361"/>
        <v>6.4609877649565856E-2</v>
      </c>
      <c r="AJ286" s="2">
        <f t="shared" si="374"/>
        <v>0.28330142645768985</v>
      </c>
      <c r="AK286" s="2">
        <f t="shared" si="375"/>
        <v>0.50035569166702043</v>
      </c>
      <c r="AL286" s="2">
        <f t="shared" si="362"/>
        <v>4.3256870954728175</v>
      </c>
      <c r="AM286" s="2">
        <f t="shared" si="397"/>
        <v>0.16416523450953455</v>
      </c>
      <c r="AN286" s="2">
        <f t="shared" si="363"/>
        <v>3.5669655805015348E-2</v>
      </c>
      <c r="AO286" s="2">
        <f t="shared" si="376"/>
        <v>0.17957619338741118</v>
      </c>
      <c r="AP286" s="2">
        <f t="shared" si="377"/>
        <v>0.27056950327936757</v>
      </c>
      <c r="AQ286" s="2">
        <f t="shared" si="364"/>
        <v>2.8187405352326631</v>
      </c>
      <c r="AR286" s="2">
        <f t="shared" si="398"/>
        <v>0.10089222443221589</v>
      </c>
      <c r="AS286" s="2">
        <f t="shared" si="365"/>
        <v>1.9692412236858872E-2</v>
      </c>
      <c r="AT286" s="2">
        <f t="shared" si="378"/>
        <v>0.1138279098510963</v>
      </c>
      <c r="AU286" s="2">
        <f t="shared" si="379"/>
        <v>0.14631162855555641</v>
      </c>
      <c r="AV286" s="2">
        <f t="shared" si="366"/>
        <v>1.8367713682478601</v>
      </c>
      <c r="AW286" s="2">
        <f t="shared" si="399"/>
        <v>6.2309676018364152E-2</v>
      </c>
      <c r="AX286" s="2">
        <f t="shared" si="367"/>
        <v>1.0871736520986096E-2</v>
      </c>
      <c r="AY286" s="2">
        <f t="shared" si="380"/>
        <v>7.215206435029399E-2</v>
      </c>
      <c r="AZ286" s="2">
        <f t="shared" si="381"/>
        <v>7.9118645638625293E-2</v>
      </c>
      <c r="BA286" s="2">
        <f t="shared" si="368"/>
        <v>1.19689237694829</v>
      </c>
      <c r="BB286" s="2">
        <f t="shared" si="400"/>
        <v>3.8658087679768562E-2</v>
      </c>
      <c r="BD286" s="2">
        <f t="shared" si="347"/>
        <v>4.8329653179554057</v>
      </c>
      <c r="BE286" s="2">
        <f t="shared" si="348"/>
        <v>2922.8040073712377</v>
      </c>
      <c r="BF286" s="2">
        <f t="shared" si="382"/>
        <v>33.596084921448842</v>
      </c>
      <c r="BG286" s="2">
        <f t="shared" si="383"/>
        <v>40.172419469020682</v>
      </c>
      <c r="BH286" s="2">
        <f t="shared" si="401"/>
        <v>0.265955905625961</v>
      </c>
      <c r="BI286" s="2">
        <f t="shared" si="384"/>
        <v>1.4214203660652882</v>
      </c>
      <c r="BJ286" s="2">
        <f t="shared" si="385"/>
        <v>190.61388411797702</v>
      </c>
      <c r="BK286" s="2">
        <f t="shared" si="386"/>
        <v>153.22278175962234</v>
      </c>
      <c r="BL286" s="2">
        <f t="shared" si="387"/>
        <v>194.61667977654616</v>
      </c>
      <c r="BM286" s="2">
        <f t="shared" si="388"/>
        <v>204.45827695649845</v>
      </c>
      <c r="BN286" s="2">
        <f t="shared" si="389"/>
        <v>148.6401750964483</v>
      </c>
      <c r="BO286" s="2">
        <f t="shared" si="390"/>
        <v>249.57434170269528</v>
      </c>
      <c r="BP286" s="2">
        <f t="shared" si="391"/>
        <v>71.91068853232305</v>
      </c>
      <c r="BQ286" s="2">
        <f t="shared" si="392"/>
        <v>277.51226739536793</v>
      </c>
      <c r="BR286" s="2">
        <f t="shared" si="393"/>
        <v>16.996856696902334</v>
      </c>
      <c r="BS286" s="2">
        <f t="shared" si="394"/>
        <v>287.64380021312365</v>
      </c>
      <c r="BU286" s="2">
        <f t="shared" si="403"/>
        <v>3.8141287924612417</v>
      </c>
      <c r="BV286" s="2">
        <f t="shared" si="404"/>
        <v>5.0895186214554062</v>
      </c>
      <c r="BW286" s="2">
        <f t="shared" si="405"/>
        <v>6.212579301955083</v>
      </c>
      <c r="BX286" s="2">
        <f t="shared" si="406"/>
        <v>6.9080297145003673</v>
      </c>
      <c r="BY286" s="2">
        <f t="shared" si="407"/>
        <v>7.1602309249743525</v>
      </c>
      <c r="CA286" s="2">
        <f t="shared" si="408"/>
        <v>5.2423214616237823</v>
      </c>
      <c r="CB286" s="2">
        <f t="shared" si="409"/>
        <v>6.9952783847586035</v>
      </c>
      <c r="CC286" s="2">
        <f t="shared" si="410"/>
        <v>8.5388668235459892</v>
      </c>
      <c r="CD286" s="2">
        <f t="shared" si="412"/>
        <v>9.4947272104283762</v>
      </c>
      <c r="CE286" s="2">
        <f t="shared" si="411"/>
        <v>9.8413646446252727</v>
      </c>
      <c r="CG286" s="2">
        <f t="shared" si="413"/>
        <v>107.79554410337228</v>
      </c>
      <c r="CH286" s="2">
        <f t="shared" si="414"/>
        <v>143.84082417678496</v>
      </c>
      <c r="CI286" s="2">
        <f t="shared" si="415"/>
        <v>175.5809524479769</v>
      </c>
      <c r="CJ286" s="2">
        <f t="shared" si="416"/>
        <v>195.23588800374719</v>
      </c>
      <c r="CK286" s="2">
        <f t="shared" si="417"/>
        <v>202.3636406796156</v>
      </c>
    </row>
    <row r="287" spans="1:89">
      <c r="A287" s="2">
        <v>1.4</v>
      </c>
      <c r="B287" s="2">
        <f t="shared" si="349"/>
        <v>1455.6532011203406</v>
      </c>
      <c r="C287" s="3">
        <v>27.4</v>
      </c>
      <c r="D287" s="2">
        <f t="shared" si="350"/>
        <v>60.178485556780601</v>
      </c>
      <c r="E287" s="2">
        <f t="shared" si="351"/>
        <v>13.891272546857772</v>
      </c>
      <c r="F287" s="2">
        <v>0</v>
      </c>
      <c r="G287" s="2">
        <f t="shared" ref="G287:G350" si="423">$G$156+$G$6*($C287-$C$156)</f>
        <v>1.0359362734288864</v>
      </c>
      <c r="H287" s="3">
        <f t="shared" si="352"/>
        <v>75.105694377067266</v>
      </c>
      <c r="J287" s="2">
        <f t="shared" si="421"/>
        <v>80.125063826259577</v>
      </c>
      <c r="K287" s="2">
        <f t="shared" si="418"/>
        <v>18.495631605663345</v>
      </c>
      <c r="L287" s="2">
        <f t="shared" si="419"/>
        <v>0</v>
      </c>
      <c r="M287" s="2">
        <f t="shared" si="422"/>
        <v>1.3793045680770626</v>
      </c>
      <c r="N287" s="3">
        <f t="shared" ref="N287:N350" si="424">SUM(J287:M287)</f>
        <v>99.999999999999986</v>
      </c>
      <c r="O287" s="2">
        <v>8.0000000000000002E-3</v>
      </c>
      <c r="P287" s="2">
        <f t="shared" si="369"/>
        <v>5.9145556848528347E-2</v>
      </c>
      <c r="Q287" s="2">
        <f t="shared" si="370"/>
        <v>0.17791343369238052</v>
      </c>
      <c r="R287" s="2">
        <v>0.3</v>
      </c>
      <c r="S287" s="2">
        <f t="shared" si="420"/>
        <v>2.1487263116153944E-2</v>
      </c>
      <c r="T287" s="2">
        <v>0.12</v>
      </c>
      <c r="U287" s="2">
        <f t="shared" si="358"/>
        <v>0.65473259091774272</v>
      </c>
      <c r="V287" s="2">
        <f t="shared" si="371"/>
        <v>0.91017517802368209</v>
      </c>
      <c r="W287" s="2">
        <v>0.06</v>
      </c>
      <c r="X287" s="2">
        <f t="shared" si="402"/>
        <v>0.21807458735071827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95"/>
        <v>6.7130741253889653E-2</v>
      </c>
      <c r="AD287" s="2">
        <f t="shared" si="359"/>
        <v>0.11690997896152493</v>
      </c>
      <c r="AE287" s="2">
        <f t="shared" si="372"/>
        <v>0.44547031344712035</v>
      </c>
      <c r="AF287" s="2">
        <f t="shared" si="373"/>
        <v>0.92238444458745616</v>
      </c>
      <c r="AG287" s="2">
        <f t="shared" si="360"/>
        <v>6.6293362734672652</v>
      </c>
      <c r="AH287" s="2">
        <f t="shared" si="396"/>
        <v>0.26750548140308533</v>
      </c>
      <c r="AI287" s="2">
        <f t="shared" si="361"/>
        <v>6.454336181144589E-2</v>
      </c>
      <c r="AJ287" s="2">
        <f t="shared" si="374"/>
        <v>0.28237013895825919</v>
      </c>
      <c r="AK287" s="2">
        <f t="shared" si="375"/>
        <v>0.49878337582842569</v>
      </c>
      <c r="AL287" s="2">
        <f t="shared" si="362"/>
        <v>4.3198637495687651</v>
      </c>
      <c r="AM287" s="2">
        <f t="shared" si="397"/>
        <v>0.16352562854566102</v>
      </c>
      <c r="AN287" s="2">
        <f t="shared" si="363"/>
        <v>3.5632933911434468E-2</v>
      </c>
      <c r="AO287" s="2">
        <f t="shared" si="376"/>
        <v>0.17898587844904995</v>
      </c>
      <c r="AP287" s="2">
        <f t="shared" si="377"/>
        <v>0.26971926669261159</v>
      </c>
      <c r="AQ287" s="2">
        <f t="shared" si="364"/>
        <v>2.8149458776931446</v>
      </c>
      <c r="AR287" s="2">
        <f t="shared" si="398"/>
        <v>0.10048215682372091</v>
      </c>
      <c r="AS287" s="2">
        <f t="shared" si="365"/>
        <v>1.96721389078852E-2</v>
      </c>
      <c r="AT287" s="2">
        <f t="shared" si="378"/>
        <v>0.11345372709156658</v>
      </c>
      <c r="AU287" s="2">
        <f t="shared" si="379"/>
        <v>0.14585185944574161</v>
      </c>
      <c r="AV287" s="2">
        <f t="shared" si="366"/>
        <v>1.8342986616493728</v>
      </c>
      <c r="AW287" s="2">
        <f t="shared" si="399"/>
        <v>6.2046862493990503E-2</v>
      </c>
      <c r="AX287" s="2">
        <f t="shared" si="367"/>
        <v>1.0860544073440618E-2</v>
      </c>
      <c r="AY287" s="2">
        <f t="shared" si="380"/>
        <v>7.1914881232553587E-2</v>
      </c>
      <c r="AZ287" s="2">
        <f t="shared" si="381"/>
        <v>7.8870023504936104E-2</v>
      </c>
      <c r="BA287" s="2">
        <f t="shared" si="368"/>
        <v>1.1952810911185341</v>
      </c>
      <c r="BB287" s="2">
        <f t="shared" si="400"/>
        <v>3.8489696064306085E-2</v>
      </c>
      <c r="BD287" s="2">
        <f t="shared" si="347"/>
        <v>4.5617905766403135</v>
      </c>
      <c r="BE287" s="2">
        <f t="shared" si="348"/>
        <v>2912.1534883318418</v>
      </c>
      <c r="BF287" s="2">
        <f t="shared" si="382"/>
        <v>33.517526038039932</v>
      </c>
      <c r="BG287" s="2">
        <f t="shared" si="383"/>
        <v>40.148131536790828</v>
      </c>
      <c r="BH287" s="2">
        <f t="shared" si="401"/>
        <v>0.26175530446029804</v>
      </c>
      <c r="BI287" s="2">
        <f t="shared" si="384"/>
        <v>1.4171880118258542</v>
      </c>
      <c r="BJ287" s="2">
        <f t="shared" si="385"/>
        <v>190.60750509156162</v>
      </c>
      <c r="BK287" s="2">
        <f t="shared" si="386"/>
        <v>153.35922235572428</v>
      </c>
      <c r="BL287" s="2">
        <f t="shared" si="387"/>
        <v>194.01329067749714</v>
      </c>
      <c r="BM287" s="2">
        <f t="shared" si="388"/>
        <v>204.42015656861889</v>
      </c>
      <c r="BN287" s="2">
        <f t="shared" si="389"/>
        <v>147.42937045710588</v>
      </c>
      <c r="BO287" s="2">
        <f t="shared" si="390"/>
        <v>249.20154983683548</v>
      </c>
      <c r="BP287" s="2">
        <f t="shared" si="391"/>
        <v>70.739326543742706</v>
      </c>
      <c r="BQ287" s="2">
        <f t="shared" si="392"/>
        <v>276.75762162583646</v>
      </c>
      <c r="BR287" s="2">
        <f t="shared" si="393"/>
        <v>16.500195105530661</v>
      </c>
      <c r="BS287" s="2">
        <f t="shared" si="394"/>
        <v>286.65422501200106</v>
      </c>
      <c r="BU287" s="2">
        <f t="shared" si="403"/>
        <v>3.8198346096178701</v>
      </c>
      <c r="BV287" s="2">
        <f t="shared" si="404"/>
        <v>5.091648072869666</v>
      </c>
      <c r="BW287" s="2">
        <f t="shared" si="405"/>
        <v>6.2070522412350098</v>
      </c>
      <c r="BX287" s="2">
        <f t="shared" si="406"/>
        <v>6.8934122468992642</v>
      </c>
      <c r="BY287" s="2">
        <f t="shared" si="407"/>
        <v>7.139914462751964</v>
      </c>
      <c r="CA287" s="2">
        <f t="shared" si="408"/>
        <v>5.2661792371243621</v>
      </c>
      <c r="CB287" s="2">
        <f t="shared" si="409"/>
        <v>7.0195529661355911</v>
      </c>
      <c r="CC287" s="2">
        <f t="shared" si="410"/>
        <v>8.5572944844876524</v>
      </c>
      <c r="CD287" s="2">
        <f t="shared" si="412"/>
        <v>9.5035382830858453</v>
      </c>
      <c r="CE287" s="2">
        <f t="shared" si="411"/>
        <v>9.8433762561122471</v>
      </c>
      <c r="CG287" s="2">
        <f t="shared" si="413"/>
        <v>108.21374516013705</v>
      </c>
      <c r="CH287" s="2">
        <f t="shared" si="414"/>
        <v>144.2434982957916</v>
      </c>
      <c r="CI287" s="2">
        <f t="shared" si="415"/>
        <v>175.8422649340458</v>
      </c>
      <c r="CJ287" s="2">
        <f t="shared" si="416"/>
        <v>195.28645410235433</v>
      </c>
      <c r="CK287" s="2">
        <f t="shared" si="417"/>
        <v>202.26972188586751</v>
      </c>
    </row>
    <row r="288" spans="1:89">
      <c r="A288" s="2">
        <v>1.4</v>
      </c>
      <c r="B288" s="2">
        <f t="shared" si="349"/>
        <v>1456.3674868346263</v>
      </c>
      <c r="C288" s="3">
        <v>27.5</v>
      </c>
      <c r="D288" s="2">
        <f t="shared" si="350"/>
        <v>60.183285556780604</v>
      </c>
      <c r="E288" s="2">
        <f t="shared" si="351"/>
        <v>13.79317254685777</v>
      </c>
      <c r="F288" s="2">
        <v>0</v>
      </c>
      <c r="G288" s="2">
        <f t="shared" si="423"/>
        <v>1.0328362734288863</v>
      </c>
      <c r="H288" s="3">
        <f t="shared" ref="H288:H351" si="425">SUM(D288:G288)</f>
        <v>75.009294377067263</v>
      </c>
      <c r="J288" s="2">
        <f t="shared" si="421"/>
        <v>80.234437687472166</v>
      </c>
      <c r="K288" s="2">
        <f t="shared" si="418"/>
        <v>18.388617919161206</v>
      </c>
      <c r="L288" s="2">
        <f t="shared" si="419"/>
        <v>0</v>
      </c>
      <c r="M288" s="2">
        <f t="shared" si="422"/>
        <v>1.3769443933666137</v>
      </c>
      <c r="N288" s="3">
        <f t="shared" si="424"/>
        <v>99.999999999999986</v>
      </c>
      <c r="O288" s="2">
        <v>8.0000000000000002E-3</v>
      </c>
      <c r="P288" s="2">
        <f t="shared" si="369"/>
        <v>5.9024550437864504E-2</v>
      </c>
      <c r="Q288" s="2">
        <f t="shared" si="370"/>
        <v>0.17783271366724587</v>
      </c>
      <c r="R288" s="2">
        <v>0.3</v>
      </c>
      <c r="S288" s="2">
        <f t="shared" si="420"/>
        <v>2.1403387253619108E-2</v>
      </c>
      <c r="T288" s="2">
        <v>0.12</v>
      </c>
      <c r="U288" s="2">
        <f t="shared" si="358"/>
        <v>0.65476939908555964</v>
      </c>
      <c r="V288" s="2">
        <f t="shared" si="371"/>
        <v>0.9091153994892176</v>
      </c>
      <c r="W288" s="2">
        <v>0.06</v>
      </c>
      <c r="X288" s="2">
        <f t="shared" si="402"/>
        <v>0.21751053491041794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95"/>
        <v>6.6923414459626671E-2</v>
      </c>
      <c r="AD288" s="2">
        <f t="shared" si="359"/>
        <v>0.11678971955862885</v>
      </c>
      <c r="AE288" s="2">
        <f t="shared" si="372"/>
        <v>0.44400714105820577</v>
      </c>
      <c r="AF288" s="2">
        <f t="shared" si="373"/>
        <v>0.91948833756675818</v>
      </c>
      <c r="AG288" s="2">
        <f t="shared" si="360"/>
        <v>6.6204190653104646</v>
      </c>
      <c r="AH288" s="2">
        <f t="shared" si="396"/>
        <v>0.26651184060479294</v>
      </c>
      <c r="AI288" s="2">
        <f t="shared" si="361"/>
        <v>6.4476969308245591E-2</v>
      </c>
      <c r="AJ288" s="2">
        <f t="shared" si="374"/>
        <v>0.28144267829857883</v>
      </c>
      <c r="AK288" s="2">
        <f t="shared" si="375"/>
        <v>0.49721729343727011</v>
      </c>
      <c r="AL288" s="2">
        <f t="shared" si="362"/>
        <v>4.3140530435380429</v>
      </c>
      <c r="AM288" s="2">
        <f t="shared" si="397"/>
        <v>0.16288826404603338</v>
      </c>
      <c r="AN288" s="2">
        <f t="shared" si="363"/>
        <v>3.5596280108280205E-2</v>
      </c>
      <c r="AO288" s="2">
        <f t="shared" si="376"/>
        <v>0.17839798922849617</v>
      </c>
      <c r="AP288" s="2">
        <f t="shared" si="377"/>
        <v>0.26887240086950531</v>
      </c>
      <c r="AQ288" s="2">
        <f t="shared" si="364"/>
        <v>2.8111594566539857</v>
      </c>
      <c r="AR288" s="2">
        <f t="shared" si="398"/>
        <v>0.10007350232422307</v>
      </c>
      <c r="AS288" s="2">
        <f t="shared" si="365"/>
        <v>1.9651903170099894E-2</v>
      </c>
      <c r="AT288" s="2">
        <f t="shared" si="378"/>
        <v>0.11308108192108313</v>
      </c>
      <c r="AU288" s="2">
        <f t="shared" si="379"/>
        <v>0.14539391309094202</v>
      </c>
      <c r="AV288" s="2">
        <f t="shared" si="366"/>
        <v>1.8318313221883873</v>
      </c>
      <c r="AW288" s="2">
        <f t="shared" si="399"/>
        <v>6.178494078354433E-2</v>
      </c>
      <c r="AX288" s="2">
        <f t="shared" si="367"/>
        <v>1.0849372379142146E-2</v>
      </c>
      <c r="AY288" s="2">
        <f t="shared" si="380"/>
        <v>7.1678672745937935E-2</v>
      </c>
      <c r="AZ288" s="2">
        <f t="shared" si="381"/>
        <v>7.8622387033901078E-2</v>
      </c>
      <c r="BA288" s="2">
        <f t="shared" si="368"/>
        <v>1.1936733026679689</v>
      </c>
      <c r="BB288" s="2">
        <f t="shared" si="400"/>
        <v>3.8321867798001771E-2</v>
      </c>
      <c r="BD288" s="2">
        <f t="shared" si="347"/>
        <v>4.3044383297345092</v>
      </c>
      <c r="BE288" s="2">
        <f t="shared" si="348"/>
        <v>2901.5794917863795</v>
      </c>
      <c r="BF288" s="2">
        <f t="shared" si="382"/>
        <v>33.438839967679364</v>
      </c>
      <c r="BG288" s="2">
        <f t="shared" si="383"/>
        <v>40.123734112903151</v>
      </c>
      <c r="BH288" s="2">
        <f t="shared" si="401"/>
        <v>0.25760257105613543</v>
      </c>
      <c r="BI288" s="2">
        <f t="shared" si="384"/>
        <v>1.4129713374957824</v>
      </c>
      <c r="BJ288" s="2">
        <f t="shared" si="385"/>
        <v>190.59660014410503</v>
      </c>
      <c r="BK288" s="2">
        <f t="shared" si="386"/>
        <v>153.49463100222749</v>
      </c>
      <c r="BL288" s="2">
        <f t="shared" si="387"/>
        <v>193.40386193334862</v>
      </c>
      <c r="BM288" s="2">
        <f t="shared" si="388"/>
        <v>204.38009731539972</v>
      </c>
      <c r="BN288" s="2">
        <f t="shared" si="389"/>
        <v>146.21820353755399</v>
      </c>
      <c r="BO288" s="2">
        <f t="shared" si="390"/>
        <v>248.82706494120171</v>
      </c>
      <c r="BP288" s="2">
        <f t="shared" si="391"/>
        <v>69.578823797887168</v>
      </c>
      <c r="BQ288" s="2">
        <f t="shared" si="392"/>
        <v>276.00424417918936</v>
      </c>
      <c r="BR288" s="2">
        <f t="shared" si="393"/>
        <v>16.014890580482341</v>
      </c>
      <c r="BS288" s="2">
        <f t="shared" si="394"/>
        <v>285.67008197770463</v>
      </c>
      <c r="BU288" s="2">
        <f t="shared" si="403"/>
        <v>3.8255320546764882</v>
      </c>
      <c r="BV288" s="2">
        <f t="shared" si="404"/>
        <v>5.0937456803073164</v>
      </c>
      <c r="BW288" s="2">
        <f t="shared" si="405"/>
        <v>6.201493216983085</v>
      </c>
      <c r="BX288" s="2">
        <f t="shared" si="406"/>
        <v>6.8788274641275429</v>
      </c>
      <c r="BY288" s="2">
        <f t="shared" si="407"/>
        <v>7.1197282180632762</v>
      </c>
      <c r="CA288" s="2">
        <f t="shared" si="408"/>
        <v>5.290037079346992</v>
      </c>
      <c r="CB288" s="2">
        <f t="shared" si="409"/>
        <v>7.0437531659548487</v>
      </c>
      <c r="CC288" s="2">
        <f t="shared" si="410"/>
        <v>8.5755729128072051</v>
      </c>
      <c r="CD288" s="2">
        <f t="shared" si="412"/>
        <v>9.5122068845773811</v>
      </c>
      <c r="CE288" s="2">
        <f t="shared" si="411"/>
        <v>9.8453301998571003</v>
      </c>
      <c r="CG288" s="2">
        <f t="shared" si="413"/>
        <v>108.63251569863189</v>
      </c>
      <c r="CH288" s="2">
        <f t="shared" si="414"/>
        <v>144.64560737489819</v>
      </c>
      <c r="CI288" s="2">
        <f t="shared" si="415"/>
        <v>176.1019904212632</v>
      </c>
      <c r="CJ288" s="2">
        <f t="shared" si="416"/>
        <v>195.33605307829762</v>
      </c>
      <c r="CK288" s="2">
        <f t="shared" si="417"/>
        <v>202.1768413816514</v>
      </c>
    </row>
    <row r="289" spans="1:89">
      <c r="A289" s="2">
        <v>1.4</v>
      </c>
      <c r="B289" s="2">
        <f t="shared" si="349"/>
        <v>1457.0817725489121</v>
      </c>
      <c r="C289" s="3">
        <v>27.6</v>
      </c>
      <c r="D289" s="2">
        <f t="shared" si="350"/>
        <v>60.188085556780599</v>
      </c>
      <c r="E289" s="2">
        <f t="shared" si="351"/>
        <v>13.695072546857769</v>
      </c>
      <c r="F289" s="2">
        <v>0</v>
      </c>
      <c r="G289" s="2">
        <f t="shared" si="423"/>
        <v>1.0297362734288864</v>
      </c>
      <c r="H289" s="3">
        <f t="shared" si="425"/>
        <v>74.912894377067246</v>
      </c>
      <c r="J289" s="2">
        <f t="shared" si="421"/>
        <v>80.344093039349588</v>
      </c>
      <c r="K289" s="2">
        <f t="shared" si="418"/>
        <v>18.281328816271422</v>
      </c>
      <c r="L289" s="2">
        <f t="shared" si="419"/>
        <v>0</v>
      </c>
      <c r="M289" s="2">
        <f t="shared" si="422"/>
        <v>1.3745781443789937</v>
      </c>
      <c r="N289" s="3">
        <f t="shared" si="424"/>
        <v>100</v>
      </c>
      <c r="O289" s="2">
        <v>8.0000000000000002E-3</v>
      </c>
      <c r="P289" s="2">
        <f t="shared" si="369"/>
        <v>5.890389119792077E-2</v>
      </c>
      <c r="Q289" s="2">
        <f t="shared" si="370"/>
        <v>0.17775209686651303</v>
      </c>
      <c r="R289" s="2">
        <v>0.3</v>
      </c>
      <c r="S289" s="2">
        <f t="shared" si="420"/>
        <v>2.1319675911755605E-2</v>
      </c>
      <c r="T289" s="2">
        <v>0.12</v>
      </c>
      <c r="U289" s="2">
        <f t="shared" si="358"/>
        <v>0.65480617892933657</v>
      </c>
      <c r="V289" s="2">
        <f t="shared" si="371"/>
        <v>0.90805772840871846</v>
      </c>
      <c r="W289" s="2">
        <v>0.06</v>
      </c>
      <c r="X289" s="2">
        <f t="shared" si="402"/>
        <v>0.21694492921318151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95"/>
        <v>6.6715554077571293E-2</v>
      </c>
      <c r="AD289" s="2">
        <f t="shared" si="359"/>
        <v>0.11666968299995331</v>
      </c>
      <c r="AE289" s="2">
        <f t="shared" si="372"/>
        <v>0.44254997666858498</v>
      </c>
      <c r="AF289" s="2">
        <f t="shared" si="373"/>
        <v>0.91660370368578936</v>
      </c>
      <c r="AG289" s="2">
        <f t="shared" si="360"/>
        <v>6.6115211994836169</v>
      </c>
      <c r="AH289" s="2">
        <f t="shared" si="396"/>
        <v>0.26552174048839888</v>
      </c>
      <c r="AI289" s="2">
        <f t="shared" si="361"/>
        <v>6.441069983231193E-2</v>
      </c>
      <c r="AJ289" s="2">
        <f t="shared" si="374"/>
        <v>0.28051902592767602</v>
      </c>
      <c r="AK289" s="2">
        <f t="shared" si="375"/>
        <v>0.49565741519602086</v>
      </c>
      <c r="AL289" s="2">
        <f t="shared" si="362"/>
        <v>4.3082549415187268</v>
      </c>
      <c r="AM289" s="2">
        <f t="shared" si="397"/>
        <v>0.16225312895285346</v>
      </c>
      <c r="AN289" s="2">
        <f t="shared" si="363"/>
        <v>3.5559694225704271E-2</v>
      </c>
      <c r="AO289" s="2">
        <f t="shared" si="376"/>
        <v>0.17781251396685024</v>
      </c>
      <c r="AP289" s="2">
        <f t="shared" si="377"/>
        <v>0.26802888996728103</v>
      </c>
      <c r="AQ289" s="2">
        <f t="shared" si="364"/>
        <v>2.8073812487465366</v>
      </c>
      <c r="AR289" s="2">
        <f t="shared" si="398"/>
        <v>9.9666253242630454E-2</v>
      </c>
      <c r="AS289" s="2">
        <f t="shared" si="365"/>
        <v>1.9631704929733543E-2</v>
      </c>
      <c r="AT289" s="2">
        <f t="shared" si="378"/>
        <v>0.11270996688603555</v>
      </c>
      <c r="AU289" s="2">
        <f t="shared" si="379"/>
        <v>0.1449377809241125</v>
      </c>
      <c r="AV289" s="2">
        <f t="shared" si="366"/>
        <v>1.8293693346372286</v>
      </c>
      <c r="AW289" s="2">
        <f t="shared" si="399"/>
        <v>6.1523905982997257E-2</v>
      </c>
      <c r="AX289" s="2">
        <f t="shared" si="367"/>
        <v>1.0838221386322714E-2</v>
      </c>
      <c r="AY289" s="2">
        <f t="shared" si="380"/>
        <v>7.1443434165829225E-2</v>
      </c>
      <c r="AZ289" s="2">
        <f t="shared" si="381"/>
        <v>7.8375731592853465E-2</v>
      </c>
      <c r="BA289" s="2">
        <f t="shared" si="368"/>
        <v>1.1920690016738098</v>
      </c>
      <c r="BB289" s="2">
        <f t="shared" si="400"/>
        <v>3.8154599754854496E-2</v>
      </c>
      <c r="BD289" s="2">
        <f t="shared" ref="BD289:BD352" si="426">(($W$6-BE288*C288/100)/((100-C288)/100))/((C289-C288)/100+S289*(1-(C289-C288)/100))</f>
        <v>4.0602812742008956</v>
      </c>
      <c r="BE289" s="2">
        <f t="shared" ref="BE289:BE352" si="427">(BE288*C288+BD289*(C289-C288))/C289</f>
        <v>2891.0812337772768</v>
      </c>
      <c r="BF289" s="2">
        <f t="shared" si="382"/>
        <v>33.360025916929388</v>
      </c>
      <c r="BG289" s="2">
        <f t="shared" si="383"/>
        <v>40.099227923787303</v>
      </c>
      <c r="BH289" s="2">
        <f t="shared" si="401"/>
        <v>0.25349737546322493</v>
      </c>
      <c r="BI289" s="2">
        <f t="shared" si="384"/>
        <v>1.4087703448797224</v>
      </c>
      <c r="BJ289" s="2">
        <f t="shared" si="385"/>
        <v>190.58114798356993</v>
      </c>
      <c r="BK289" s="2">
        <f t="shared" si="386"/>
        <v>153.6290024405657</v>
      </c>
      <c r="BL289" s="2">
        <f t="shared" si="387"/>
        <v>192.78841868952458</v>
      </c>
      <c r="BM289" s="2">
        <f t="shared" si="388"/>
        <v>204.3380984797987</v>
      </c>
      <c r="BN289" s="2">
        <f t="shared" si="389"/>
        <v>145.00678478463959</v>
      </c>
      <c r="BO289" s="2">
        <f t="shared" si="390"/>
        <v>248.45090450585187</v>
      </c>
      <c r="BP289" s="2">
        <f t="shared" si="391"/>
        <v>68.429221969531469</v>
      </c>
      <c r="BQ289" s="2">
        <f t="shared" si="392"/>
        <v>275.25216076538624</v>
      </c>
      <c r="BR289" s="2">
        <f t="shared" si="393"/>
        <v>15.540776700975243</v>
      </c>
      <c r="BS289" s="2">
        <f t="shared" si="394"/>
        <v>284.69135261075996</v>
      </c>
      <c r="BU289" s="2">
        <f t="shared" si="403"/>
        <v>3.831220958482128</v>
      </c>
      <c r="BV289" s="2">
        <f t="shared" si="404"/>
        <v>5.0958112926304775</v>
      </c>
      <c r="BW289" s="2">
        <f t="shared" si="405"/>
        <v>6.1959024492456143</v>
      </c>
      <c r="BX289" s="2">
        <f t="shared" si="406"/>
        <v>6.8642758231787209</v>
      </c>
      <c r="BY289" s="2">
        <f t="shared" si="407"/>
        <v>7.0996716732762311</v>
      </c>
      <c r="CA289" s="2">
        <f t="shared" si="408"/>
        <v>5.313894353630638</v>
      </c>
      <c r="CB289" s="2">
        <f t="shared" si="409"/>
        <v>7.0678781382017899</v>
      </c>
      <c r="CC289" s="2">
        <f t="shared" si="410"/>
        <v>8.59370195493414</v>
      </c>
      <c r="CD289" s="2">
        <f t="shared" si="412"/>
        <v>9.5207342342906696</v>
      </c>
      <c r="CE289" s="2">
        <f t="shared" si="411"/>
        <v>9.8472277182887353</v>
      </c>
      <c r="CG289" s="2">
        <f t="shared" si="413"/>
        <v>109.05184297706252</v>
      </c>
      <c r="CH289" s="2">
        <f t="shared" si="414"/>
        <v>145.04713221887462</v>
      </c>
      <c r="CI289" s="2">
        <f t="shared" si="415"/>
        <v>176.36011817601403</v>
      </c>
      <c r="CJ289" s="2">
        <f t="shared" si="416"/>
        <v>195.38469259081873</v>
      </c>
      <c r="CK289" s="2">
        <f t="shared" si="417"/>
        <v>202.08499820108455</v>
      </c>
    </row>
    <row r="290" spans="1:89">
      <c r="A290" s="2">
        <v>1.4</v>
      </c>
      <c r="B290" s="2">
        <f t="shared" ref="B290:B353" si="428">$B$156+(C290-$C$156)/0.14</f>
        <v>1457.7960582631979</v>
      </c>
      <c r="C290" s="3">
        <v>27.7</v>
      </c>
      <c r="D290" s="2">
        <f t="shared" ref="D290:D353" si="429">$D$160+$D$6*($C290-$C$160)</f>
        <v>60.192885556780602</v>
      </c>
      <c r="E290" s="2">
        <f t="shared" ref="E290:E353" si="430">$E$160+$E$6*($C290-$C$160)</f>
        <v>13.596972546857771</v>
      </c>
      <c r="F290" s="2">
        <v>0</v>
      </c>
      <c r="G290" s="2">
        <f t="shared" si="423"/>
        <v>1.0266362734288865</v>
      </c>
      <c r="H290" s="3">
        <f t="shared" si="425"/>
        <v>74.816494377067272</v>
      </c>
      <c r="J290" s="2">
        <f t="shared" si="421"/>
        <v>80.454030969982071</v>
      </c>
      <c r="K290" s="2">
        <f t="shared" si="418"/>
        <v>18.173763232383568</v>
      </c>
      <c r="L290" s="2">
        <f t="shared" si="419"/>
        <v>0</v>
      </c>
      <c r="M290" s="2">
        <f t="shared" si="422"/>
        <v>1.3722057976343391</v>
      </c>
      <c r="N290" s="3">
        <f t="shared" si="424"/>
        <v>99.999999999999972</v>
      </c>
      <c r="O290" s="2">
        <v>8.0000000000000002E-3</v>
      </c>
      <c r="P290" s="2">
        <f t="shared" si="369"/>
        <v>5.8783577888313024E-2</v>
      </c>
      <c r="Q290" s="2">
        <f t="shared" si="370"/>
        <v>0.17767158310057565</v>
      </c>
      <c r="R290" s="2">
        <v>0.3</v>
      </c>
      <c r="S290" s="2">
        <f t="shared" si="420"/>
        <v>2.1236128135447375E-2</v>
      </c>
      <c r="T290" s="2">
        <v>0.12</v>
      </c>
      <c r="U290" s="2">
        <f t="shared" si="358"/>
        <v>0.65484293048169695</v>
      </c>
      <c r="V290" s="2">
        <f t="shared" si="371"/>
        <v>0.90700215921665561</v>
      </c>
      <c r="W290" s="2">
        <v>0.06</v>
      </c>
      <c r="X290" s="2">
        <f t="shared" si="402"/>
        <v>0.21637776437230483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95"/>
        <v>6.6507158045162398E-2</v>
      </c>
      <c r="AD290" s="2">
        <f t="shared" si="359"/>
        <v>0.11654986872995714</v>
      </c>
      <c r="AE290" s="2">
        <f t="shared" si="372"/>
        <v>0.44109879117418344</v>
      </c>
      <c r="AF290" s="2">
        <f t="shared" si="373"/>
        <v>0.9137304890575384</v>
      </c>
      <c r="AG290" s="2">
        <f t="shared" si="360"/>
        <v>6.6026426211426825</v>
      </c>
      <c r="AH290" s="2">
        <f t="shared" si="396"/>
        <v>0.26453516225677104</v>
      </c>
      <c r="AI290" s="2">
        <f t="shared" si="361"/>
        <v>6.4344553076943145E-2</v>
      </c>
      <c r="AJ290" s="2">
        <f t="shared" si="374"/>
        <v>0.27959916339735941</v>
      </c>
      <c r="AK290" s="2">
        <f t="shared" si="375"/>
        <v>0.49410371196504371</v>
      </c>
      <c r="AL290" s="2">
        <f t="shared" si="362"/>
        <v>4.3024694077728798</v>
      </c>
      <c r="AM290" s="2">
        <f t="shared" si="397"/>
        <v>0.16162021127048501</v>
      </c>
      <c r="AN290" s="2">
        <f t="shared" si="363"/>
        <v>3.5523176094383546E-2</v>
      </c>
      <c r="AO290" s="2">
        <f t="shared" si="376"/>
        <v>0.17722944097036239</v>
      </c>
      <c r="AP290" s="2">
        <f t="shared" si="377"/>
        <v>0.26718871822855561</v>
      </c>
      <c r="AQ290" s="2">
        <f t="shared" si="364"/>
        <v>2.8036112306829457</v>
      </c>
      <c r="AR290" s="2">
        <f t="shared" si="398"/>
        <v>9.9260401927086087E-2</v>
      </c>
      <c r="AS290" s="2">
        <f t="shared" si="365"/>
        <v>1.961154409330668E-2</v>
      </c>
      <c r="AT290" s="2">
        <f t="shared" si="378"/>
        <v>0.11234037457411004</v>
      </c>
      <c r="AU290" s="2">
        <f t="shared" si="379"/>
        <v>0.14448345442438004</v>
      </c>
      <c r="AV290" s="2">
        <f t="shared" si="366"/>
        <v>1.8269126838208707</v>
      </c>
      <c r="AW290" s="2">
        <f t="shared" si="399"/>
        <v>6.1263753213099327E-2</v>
      </c>
      <c r="AX290" s="2">
        <f t="shared" si="367"/>
        <v>1.0827091043374417E-2</v>
      </c>
      <c r="AY290" s="2">
        <f t="shared" si="380"/>
        <v>7.1209160793786225E-2</v>
      </c>
      <c r="AZ290" s="2">
        <f t="shared" si="381"/>
        <v>7.8130052574094389E-2</v>
      </c>
      <c r="BA290" s="2">
        <f t="shared" si="368"/>
        <v>1.1904681782475781</v>
      </c>
      <c r="BB290" s="2">
        <f t="shared" si="400"/>
        <v>3.798788882451979E-2</v>
      </c>
      <c r="BD290" s="2">
        <f t="shared" si="426"/>
        <v>3.8287166494644893</v>
      </c>
      <c r="BE290" s="2">
        <f t="shared" si="427"/>
        <v>2880.6579394916171</v>
      </c>
      <c r="BF290" s="2">
        <f t="shared" si="382"/>
        <v>33.281083085221084</v>
      </c>
      <c r="BG290" s="2">
        <f t="shared" si="383"/>
        <v>40.074613682492846</v>
      </c>
      <c r="BH290" s="2">
        <f t="shared" si="401"/>
        <v>0.24943938845604274</v>
      </c>
      <c r="BI290" s="2">
        <f t="shared" si="384"/>
        <v>1.4045850345677235</v>
      </c>
      <c r="BJ290" s="2">
        <f t="shared" si="385"/>
        <v>190.56112748525257</v>
      </c>
      <c r="BK290" s="2">
        <f t="shared" si="386"/>
        <v>153.76233141184619</v>
      </c>
      <c r="BL290" s="2">
        <f t="shared" si="387"/>
        <v>192.16698682442384</v>
      </c>
      <c r="BM290" s="2">
        <f t="shared" si="388"/>
        <v>204.29415944855188</v>
      </c>
      <c r="BN290" s="2">
        <f t="shared" si="389"/>
        <v>143.79522480574286</v>
      </c>
      <c r="BO290" s="2">
        <f t="shared" si="390"/>
        <v>248.07308616758431</v>
      </c>
      <c r="BP290" s="2">
        <f t="shared" si="391"/>
        <v>67.290560354591904</v>
      </c>
      <c r="BQ290" s="2">
        <f t="shared" si="392"/>
        <v>274.50139686498625</v>
      </c>
      <c r="BR290" s="2">
        <f t="shared" si="393"/>
        <v>15.077687105600305</v>
      </c>
      <c r="BS290" s="2">
        <f t="shared" si="394"/>
        <v>283.7180180782504</v>
      </c>
      <c r="BU290" s="2">
        <f t="shared" si="403"/>
        <v>3.8369011521880099</v>
      </c>
      <c r="BV290" s="2">
        <f t="shared" si="404"/>
        <v>5.0978447619521443</v>
      </c>
      <c r="BW290" s="2">
        <f t="shared" si="405"/>
        <v>6.1902801642217327</v>
      </c>
      <c r="BX290" s="2">
        <f t="shared" si="406"/>
        <v>6.8497577803203136</v>
      </c>
      <c r="BY290" s="2">
        <f t="shared" si="407"/>
        <v>7.0797443071097295</v>
      </c>
      <c r="CA290" s="2">
        <f t="shared" si="408"/>
        <v>5.3377504251331693</v>
      </c>
      <c r="CB290" s="2">
        <f t="shared" si="409"/>
        <v>7.0919270437435564</v>
      </c>
      <c r="CC290" s="2">
        <f t="shared" si="410"/>
        <v>8.6116814761895899</v>
      </c>
      <c r="CD290" s="2">
        <f t="shared" si="412"/>
        <v>9.5291215628826329</v>
      </c>
      <c r="CE290" s="2">
        <f t="shared" si="411"/>
        <v>9.8490700401701066</v>
      </c>
      <c r="CG290" s="2">
        <f t="shared" si="413"/>
        <v>109.47171415589533</v>
      </c>
      <c r="CH290" s="2">
        <f t="shared" si="414"/>
        <v>145.44805363914878</v>
      </c>
      <c r="CI290" s="2">
        <f t="shared" si="415"/>
        <v>176.61663769892829</v>
      </c>
      <c r="CJ290" s="2">
        <f t="shared" si="416"/>
        <v>195.43238046065829</v>
      </c>
      <c r="CK290" s="2">
        <f t="shared" si="417"/>
        <v>201.99419123497049</v>
      </c>
    </row>
    <row r="291" spans="1:89">
      <c r="A291" s="2">
        <v>1.4</v>
      </c>
      <c r="B291" s="2">
        <f t="shared" si="428"/>
        <v>1458.5103439774834</v>
      </c>
      <c r="C291" s="3">
        <v>27.8</v>
      </c>
      <c r="D291" s="2">
        <f t="shared" si="429"/>
        <v>60.197685556780598</v>
      </c>
      <c r="E291" s="2">
        <f t="shared" si="430"/>
        <v>13.49887254685777</v>
      </c>
      <c r="F291" s="2">
        <v>0</v>
      </c>
      <c r="G291" s="2">
        <f t="shared" si="423"/>
        <v>1.0235362734288864</v>
      </c>
      <c r="H291" s="3">
        <f t="shared" si="425"/>
        <v>74.720094377067255</v>
      </c>
      <c r="J291" s="2">
        <f t="shared" si="421"/>
        <v>80.564252573075166</v>
      </c>
      <c r="K291" s="2">
        <f t="shared" si="418"/>
        <v>18.065920097393214</v>
      </c>
      <c r="L291" s="2">
        <f t="shared" si="419"/>
        <v>0</v>
      </c>
      <c r="M291" s="2">
        <f t="shared" si="422"/>
        <v>1.3698273295316199</v>
      </c>
      <c r="N291" s="3">
        <f t="shared" si="424"/>
        <v>100</v>
      </c>
      <c r="O291" s="2">
        <v>8.0000000000000002E-3</v>
      </c>
      <c r="P291" s="2">
        <f t="shared" si="369"/>
        <v>5.8663609273901254E-2</v>
      </c>
      <c r="Q291" s="2">
        <f t="shared" si="370"/>
        <v>0.17759117218027695</v>
      </c>
      <c r="R291" s="2">
        <v>0.3</v>
      </c>
      <c r="S291" s="2">
        <f t="shared" si="420"/>
        <v>2.1152742972110828E-2</v>
      </c>
      <c r="T291" s="2">
        <v>0.12</v>
      </c>
      <c r="U291" s="2">
        <f t="shared" si="358"/>
        <v>0.65487965377521262</v>
      </c>
      <c r="V291" s="2">
        <f t="shared" si="371"/>
        <v>0.90594868636557979</v>
      </c>
      <c r="W291" s="2">
        <v>0.06</v>
      </c>
      <c r="X291" s="2">
        <f t="shared" si="402"/>
        <v>0.21580903447052438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95"/>
        <v>6.6298224289194921E-2</v>
      </c>
      <c r="AD291" s="2">
        <f t="shared" si="359"/>
        <v>0.11643027619481608</v>
      </c>
      <c r="AE291" s="2">
        <f t="shared" si="372"/>
        <v>0.43965355563207109</v>
      </c>
      <c r="AF291" s="2">
        <f t="shared" si="373"/>
        <v>0.91086864008522828</v>
      </c>
      <c r="AG291" s="2">
        <f t="shared" si="360"/>
        <v>6.5937832756330907</v>
      </c>
      <c r="AH291" s="2">
        <f t="shared" si="396"/>
        <v>0.2635520872106662</v>
      </c>
      <c r="AI291" s="2">
        <f t="shared" si="361"/>
        <v>6.4278528736385371E-2</v>
      </c>
      <c r="AJ291" s="2">
        <f t="shared" si="374"/>
        <v>0.27868307236158246</v>
      </c>
      <c r="AK291" s="2">
        <f t="shared" si="375"/>
        <v>0.49255615476164971</v>
      </c>
      <c r="AL291" s="2">
        <f t="shared" si="362"/>
        <v>4.296696406686034</v>
      </c>
      <c r="AM291" s="2">
        <f t="shared" si="397"/>
        <v>0.16098949906503057</v>
      </c>
      <c r="AN291" s="2">
        <f t="shared" si="363"/>
        <v>3.5486725545518204E-2</v>
      </c>
      <c r="AO291" s="2">
        <f t="shared" si="376"/>
        <v>0.17664875861002938</v>
      </c>
      <c r="AP291" s="2">
        <f t="shared" si="377"/>
        <v>0.26635186998081467</v>
      </c>
      <c r="AQ291" s="2">
        <f t="shared" si="364"/>
        <v>2.7998493792558135</v>
      </c>
      <c r="AR291" s="2">
        <f t="shared" si="398"/>
        <v>9.8855940764697739E-2</v>
      </c>
      <c r="AS291" s="2">
        <f t="shared" si="365"/>
        <v>1.9591420567628724E-2</v>
      </c>
      <c r="AT291" s="2">
        <f t="shared" si="378"/>
        <v>0.11197229761403381</v>
      </c>
      <c r="AU291" s="2">
        <f t="shared" si="379"/>
        <v>0.14403092511676471</v>
      </c>
      <c r="AV291" s="2">
        <f t="shared" si="366"/>
        <v>1.8244613546167125</v>
      </c>
      <c r="AW291" s="2">
        <f t="shared" si="399"/>
        <v>6.1004477619207007E-2</v>
      </c>
      <c r="AX291" s="2">
        <f t="shared" si="367"/>
        <v>1.0815981298848832E-2</v>
      </c>
      <c r="AY291" s="2">
        <f t="shared" si="380"/>
        <v>7.0975847957382376E-2</v>
      </c>
      <c r="AZ291" s="2">
        <f t="shared" si="381"/>
        <v>7.7885345394741859E-2</v>
      </c>
      <c r="BA291" s="2">
        <f t="shared" si="368"/>
        <v>1.1888708225349582</v>
      </c>
      <c r="BB291" s="2">
        <f t="shared" si="400"/>
        <v>3.7821731912200368E-2</v>
      </c>
      <c r="BD291" s="2">
        <f t="shared" si="426"/>
        <v>3.6091654579652586</v>
      </c>
      <c r="BE291" s="2">
        <f t="shared" si="427"/>
        <v>2870.3088431821438</v>
      </c>
      <c r="BF291" s="2">
        <f t="shared" si="382"/>
        <v>33.202010664761687</v>
      </c>
      <c r="BG291" s="2">
        <f t="shared" si="383"/>
        <v>40.049892088903889</v>
      </c>
      <c r="BH291" s="2">
        <f t="shared" si="401"/>
        <v>0.2454282815362113</v>
      </c>
      <c r="BI291" s="2">
        <f t="shared" si="384"/>
        <v>1.4004154059596965</v>
      </c>
      <c r="BJ291" s="2">
        <f t="shared" si="385"/>
        <v>190.53651769548853</v>
      </c>
      <c r="BK291" s="2">
        <f t="shared" si="386"/>
        <v>153.89461265747079</v>
      </c>
      <c r="BL291" s="2">
        <f t="shared" si="387"/>
        <v>191.53959295190307</v>
      </c>
      <c r="BM291" s="2">
        <f t="shared" si="388"/>
        <v>204.24827971295241</v>
      </c>
      <c r="BN291" s="2">
        <f t="shared" si="389"/>
        <v>142.58363434837216</v>
      </c>
      <c r="BO291" s="2">
        <f t="shared" si="390"/>
        <v>247.69362770780299</v>
      </c>
      <c r="BP291" s="2">
        <f t="shared" si="391"/>
        <v>66.162875866440388</v>
      </c>
      <c r="BQ291" s="2">
        <f t="shared" si="392"/>
        <v>273.75197772470369</v>
      </c>
      <c r="BR291" s="2">
        <f t="shared" si="393"/>
        <v>14.625455553409632</v>
      </c>
      <c r="BS291" s="2">
        <f t="shared" si="394"/>
        <v>282.75005922024741</v>
      </c>
      <c r="BU291" s="2">
        <f t="shared" si="403"/>
        <v>3.8425724672578681</v>
      </c>
      <c r="BV291" s="2">
        <f t="shared" si="404"/>
        <v>5.0998459436434</v>
      </c>
      <c r="BW291" s="2">
        <f t="shared" si="405"/>
        <v>6.184626594198197</v>
      </c>
      <c r="BX291" s="2">
        <f t="shared" si="406"/>
        <v>6.8352737909261094</v>
      </c>
      <c r="BY291" s="2">
        <f t="shared" si="407"/>
        <v>7.0599455946745326</v>
      </c>
      <c r="CA291" s="2">
        <f t="shared" si="408"/>
        <v>5.3616046587814852</v>
      </c>
      <c r="CB291" s="2">
        <f t="shared" si="409"/>
        <v>7.115899050309662</v>
      </c>
      <c r="CC291" s="2">
        <f t="shared" si="410"/>
        <v>8.6295113606380944</v>
      </c>
      <c r="CD291" s="2">
        <f t="shared" si="412"/>
        <v>9.5373701117546243</v>
      </c>
      <c r="CE291" s="2">
        <f t="shared" si="411"/>
        <v>9.8508583803399681</v>
      </c>
      <c r="CG291" s="2">
        <f t="shared" si="413"/>
        <v>109.89211629816919</v>
      </c>
      <c r="CH291" s="2">
        <f t="shared" si="414"/>
        <v>145.8483524558074</v>
      </c>
      <c r="CI291" s="2">
        <f t="shared" si="415"/>
        <v>176.87153872608249</v>
      </c>
      <c r="CJ291" s="2">
        <f t="shared" si="416"/>
        <v>195.47912466522965</v>
      </c>
      <c r="CK291" s="2">
        <f t="shared" si="417"/>
        <v>201.90441922943603</v>
      </c>
    </row>
    <row r="292" spans="1:89">
      <c r="A292" s="2">
        <v>1.4</v>
      </c>
      <c r="B292" s="2">
        <f t="shared" si="428"/>
        <v>1459.2246296917692</v>
      </c>
      <c r="C292" s="3">
        <v>27.9</v>
      </c>
      <c r="D292" s="2">
        <f t="shared" si="429"/>
        <v>60.202485556780601</v>
      </c>
      <c r="E292" s="2">
        <f t="shared" si="430"/>
        <v>13.400772546857771</v>
      </c>
      <c r="F292" s="2">
        <v>0</v>
      </c>
      <c r="G292" s="2">
        <f t="shared" si="423"/>
        <v>1.0204362734288863</v>
      </c>
      <c r="H292" s="3">
        <f t="shared" si="425"/>
        <v>74.623694377067253</v>
      </c>
      <c r="J292" s="2">
        <f t="shared" si="421"/>
        <v>80.674758947985751</v>
      </c>
      <c r="K292" s="2">
        <f t="shared" si="418"/>
        <v>17.957798335666411</v>
      </c>
      <c r="L292" s="2">
        <f t="shared" si="419"/>
        <v>0</v>
      </c>
      <c r="M292" s="2">
        <f t="shared" si="422"/>
        <v>1.36744271634785</v>
      </c>
      <c r="N292" s="3">
        <f t="shared" si="424"/>
        <v>100.00000000000001</v>
      </c>
      <c r="O292" s="2">
        <v>8.0000000000000002E-3</v>
      </c>
      <c r="P292" s="2">
        <f t="shared" si="369"/>
        <v>5.8543984124763672E-2</v>
      </c>
      <c r="Q292" s="2">
        <f t="shared" si="370"/>
        <v>0.17751086391690871</v>
      </c>
      <c r="R292" s="2">
        <v>0.3</v>
      </c>
      <c r="S292" s="2">
        <f t="shared" si="420"/>
        <v>2.106951947167203E-2</v>
      </c>
      <c r="T292" s="2">
        <v>0.12</v>
      </c>
      <c r="U292" s="2">
        <f t="shared" si="358"/>
        <v>0.65491634884240713</v>
      </c>
      <c r="V292" s="2">
        <f t="shared" si="371"/>
        <v>0.90489730432605053</v>
      </c>
      <c r="W292" s="2">
        <v>0.06</v>
      </c>
      <c r="X292" s="2">
        <f t="shared" si="402"/>
        <v>0.21523873355982062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95"/>
        <v>6.6088750725750905E-2</v>
      </c>
      <c r="AD292" s="2">
        <f t="shared" si="359"/>
        <v>0.11631090484241614</v>
      </c>
      <c r="AE292" s="2">
        <f t="shared" si="372"/>
        <v>0.43821424125946307</v>
      </c>
      <c r="AF292" s="2">
        <f t="shared" si="373"/>
        <v>0.90801810346056444</v>
      </c>
      <c r="AG292" s="2">
        <f t="shared" si="360"/>
        <v>6.5849431084890115</v>
      </c>
      <c r="AH292" s="2">
        <f t="shared" si="396"/>
        <v>0.26257249674806804</v>
      </c>
      <c r="AI292" s="2">
        <f t="shared" si="361"/>
        <v>6.4212626505828971E-2</v>
      </c>
      <c r="AJ292" s="2">
        <f t="shared" si="374"/>
        <v>0.27777073457580947</v>
      </c>
      <c r="AK292" s="2">
        <f t="shared" si="375"/>
        <v>0.49101471475914793</v>
      </c>
      <c r="AL292" s="2">
        <f t="shared" si="362"/>
        <v>4.2909359027667078</v>
      </c>
      <c r="AM292" s="2">
        <f t="shared" si="397"/>
        <v>0.16036098046390923</v>
      </c>
      <c r="AN292" s="2">
        <f t="shared" si="363"/>
        <v>3.5450342410829734E-2</v>
      </c>
      <c r="AO292" s="2">
        <f t="shared" si="376"/>
        <v>0.1760704553211927</v>
      </c>
      <c r="AP292" s="2">
        <f t="shared" si="377"/>
        <v>0.26551832963590066</v>
      </c>
      <c r="AQ292" s="2">
        <f t="shared" si="364"/>
        <v>2.7960956713378819</v>
      </c>
      <c r="AR292" s="2">
        <f t="shared" si="398"/>
        <v>9.8452862181269238E-2</v>
      </c>
      <c r="AS292" s="2">
        <f t="shared" si="365"/>
        <v>1.9571334259796909E-2</v>
      </c>
      <c r="AT292" s="2">
        <f t="shared" si="378"/>
        <v>0.11160572867531995</v>
      </c>
      <c r="AU292" s="2">
        <f t="shared" si="379"/>
        <v>0.14358018457190289</v>
      </c>
      <c r="AV292" s="2">
        <f t="shared" si="366"/>
        <v>1.8220153319543777</v>
      </c>
      <c r="AW292" s="2">
        <f t="shared" si="399"/>
        <v>6.0746074371111923E-2</v>
      </c>
      <c r="AX292" s="2">
        <f t="shared" si="367"/>
        <v>1.0804892101456434E-2</v>
      </c>
      <c r="AY292" s="2">
        <f t="shared" si="380"/>
        <v>7.0743491010044068E-2</v>
      </c>
      <c r="AZ292" s="2">
        <f t="shared" si="381"/>
        <v>7.7641605496580987E-2</v>
      </c>
      <c r="BA292" s="2">
        <f t="shared" si="368"/>
        <v>1.1872769247156643</v>
      </c>
      <c r="BB292" s="2">
        <f t="shared" si="400"/>
        <v>3.7656125938537038E-2</v>
      </c>
      <c r="BD292" s="2">
        <f t="shared" si="426"/>
        <v>3.4010717031159734</v>
      </c>
      <c r="BE292" s="2">
        <f t="shared" si="427"/>
        <v>2860.0331880872368</v>
      </c>
      <c r="BF292" s="2">
        <f t="shared" si="382"/>
        <v>33.122807840440288</v>
      </c>
      <c r="BG292" s="2">
        <f t="shared" si="383"/>
        <v>40.02506382994882</v>
      </c>
      <c r="BH292" s="2">
        <f t="shared" si="401"/>
        <v>0.24146372693494486</v>
      </c>
      <c r="BI292" s="2">
        <f t="shared" si="384"/>
        <v>1.3962614572893568</v>
      </c>
      <c r="BJ292" s="2">
        <f t="shared" si="385"/>
        <v>190.507297835385</v>
      </c>
      <c r="BK292" s="2">
        <f t="shared" si="386"/>
        <v>154.02584091975723</v>
      </c>
      <c r="BL292" s="2">
        <f t="shared" si="387"/>
        <v>190.90626442366107</v>
      </c>
      <c r="BM292" s="2">
        <f t="shared" si="388"/>
        <v>204.20045886962163</v>
      </c>
      <c r="BN292" s="2">
        <f t="shared" si="389"/>
        <v>141.37212427957314</v>
      </c>
      <c r="BO292" s="2">
        <f t="shared" si="390"/>
        <v>247.31254705035414</v>
      </c>
      <c r="BP292" s="2">
        <f t="shared" si="391"/>
        <v>65.046203033031304</v>
      </c>
      <c r="BQ292" s="2">
        <f t="shared" si="392"/>
        <v>273.00392835304899</v>
      </c>
      <c r="BR292" s="2">
        <f t="shared" si="393"/>
        <v>14.183915984247172</v>
      </c>
      <c r="BS292" s="2">
        <f t="shared" si="394"/>
        <v>281.78745655631911</v>
      </c>
      <c r="BU292" s="2">
        <f t="shared" si="403"/>
        <v>3.8482347354686075</v>
      </c>
      <c r="BV292" s="2">
        <f t="shared" si="404"/>
        <v>5.1018146963410533</v>
      </c>
      <c r="BW292" s="2">
        <f t="shared" si="405"/>
        <v>6.178941977484171</v>
      </c>
      <c r="BX292" s="2">
        <f t="shared" si="406"/>
        <v>6.8208243093112406</v>
      </c>
      <c r="BY292" s="2">
        <f t="shared" si="407"/>
        <v>7.0402750075184439</v>
      </c>
      <c r="CA292" s="2">
        <f t="shared" si="408"/>
        <v>5.3854564192231722</v>
      </c>
      <c r="CB292" s="2">
        <f t="shared" si="409"/>
        <v>7.1397933324748921</v>
      </c>
      <c r="CC292" s="2">
        <f t="shared" si="410"/>
        <v>8.6471915109402779</v>
      </c>
      <c r="CD292" s="2">
        <f t="shared" si="412"/>
        <v>9.5454811325329914</v>
      </c>
      <c r="CE292" s="2">
        <f t="shared" si="411"/>
        <v>9.8525939394701894</v>
      </c>
      <c r="CG292" s="2">
        <f t="shared" si="413"/>
        <v>110.31303636983327</v>
      </c>
      <c r="CH292" s="2">
        <f t="shared" si="414"/>
        <v>146.2480094996304</v>
      </c>
      <c r="CI292" s="2">
        <f t="shared" si="415"/>
        <v>177.12481123018057</v>
      </c>
      <c r="CJ292" s="2">
        <f t="shared" si="416"/>
        <v>195.52493333379505</v>
      </c>
      <c r="CK292" s="2">
        <f t="shared" si="417"/>
        <v>201.81568078472168</v>
      </c>
    </row>
    <row r="293" spans="1:89">
      <c r="A293" s="2">
        <v>1.4</v>
      </c>
      <c r="B293" s="2">
        <f t="shared" si="428"/>
        <v>1459.938915406055</v>
      </c>
      <c r="C293" s="3">
        <v>28</v>
      </c>
      <c r="D293" s="2">
        <f t="shared" si="429"/>
        <v>60.207285556780597</v>
      </c>
      <c r="E293" s="2">
        <f t="shared" si="430"/>
        <v>13.302672546857771</v>
      </c>
      <c r="F293" s="2">
        <v>0</v>
      </c>
      <c r="G293" s="2">
        <f t="shared" si="423"/>
        <v>1.0173362734288864</v>
      </c>
      <c r="H293" s="3">
        <f t="shared" si="425"/>
        <v>74.52729437706725</v>
      </c>
      <c r="J293" s="2">
        <f t="shared" si="421"/>
        <v>80.785551199758771</v>
      </c>
      <c r="K293" s="2">
        <f t="shared" si="418"/>
        <v>17.849396866003939</v>
      </c>
      <c r="L293" s="2">
        <f t="shared" si="419"/>
        <v>0</v>
      </c>
      <c r="M293" s="2">
        <f t="shared" si="422"/>
        <v>1.3650519342373044</v>
      </c>
      <c r="N293" s="3">
        <f t="shared" si="424"/>
        <v>100.00000000000001</v>
      </c>
      <c r="O293" s="2">
        <v>8.0000000000000002E-3</v>
      </c>
      <c r="P293" s="2">
        <f t="shared" si="369"/>
        <v>5.8424701216171986E-2</v>
      </c>
      <c r="Q293" s="2">
        <f t="shared" si="370"/>
        <v>0.17743065812220929</v>
      </c>
      <c r="R293" s="2">
        <v>0.3</v>
      </c>
      <c r="S293" s="2">
        <f t="shared" si="420"/>
        <v>2.0986456686544183E-2</v>
      </c>
      <c r="T293" s="2">
        <v>0.12</v>
      </c>
      <c r="U293" s="2">
        <f t="shared" si="358"/>
        <v>0.65495301571575337</v>
      </c>
      <c r="V293" s="2">
        <f t="shared" si="371"/>
        <v>0.90384800758657047</v>
      </c>
      <c r="W293" s="2">
        <v>0.06</v>
      </c>
      <c r="X293" s="2">
        <f t="shared" si="402"/>
        <v>0.2146668556612189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95"/>
        <v>6.5878735260130383E-2</v>
      </c>
      <c r="AD293" s="2">
        <f t="shared" si="359"/>
        <v>0.11619175412234782</v>
      </c>
      <c r="AE293" s="2">
        <f t="shared" si="372"/>
        <v>0.43678081943272667</v>
      </c>
      <c r="AF293" s="2">
        <f t="shared" si="373"/>
        <v>0.90517882616198786</v>
      </c>
      <c r="AG293" s="2">
        <f t="shared" si="360"/>
        <v>6.5761220654325721</v>
      </c>
      <c r="AH293" s="2">
        <f t="shared" si="396"/>
        <v>0.26159637236353206</v>
      </c>
      <c r="AI293" s="2">
        <f t="shared" si="361"/>
        <v>6.4146846081405168E-2</v>
      </c>
      <c r="AJ293" s="2">
        <f t="shared" si="374"/>
        <v>0.2768621318963867</v>
      </c>
      <c r="AK293" s="2">
        <f t="shared" si="375"/>
        <v>0.48947936328590141</v>
      </c>
      <c r="AL293" s="2">
        <f t="shared" si="362"/>
        <v>4.2851878606458982</v>
      </c>
      <c r="AM293" s="2">
        <f t="shared" si="397"/>
        <v>0.15973464365543838</v>
      </c>
      <c r="AN293" s="2">
        <f t="shared" si="363"/>
        <v>3.5414026522559039E-2</v>
      </c>
      <c r="AO293" s="2">
        <f t="shared" si="376"/>
        <v>0.17549451960313966</v>
      </c>
      <c r="AP293" s="2">
        <f t="shared" si="377"/>
        <v>0.2646880816895017</v>
      </c>
      <c r="AQ293" s="2">
        <f t="shared" si="364"/>
        <v>2.792350083881705</v>
      </c>
      <c r="AR293" s="2">
        <f t="shared" si="398"/>
        <v>9.8051158641033781E-2</v>
      </c>
      <c r="AS293" s="2">
        <f t="shared" si="365"/>
        <v>1.9551285077195217E-2</v>
      </c>
      <c r="AT293" s="2">
        <f t="shared" si="378"/>
        <v>0.11124066046801515</v>
      </c>
      <c r="AU293" s="2">
        <f t="shared" si="379"/>
        <v>0.14313122440577097</v>
      </c>
      <c r="AV293" s="2">
        <f t="shared" si="366"/>
        <v>1.8195746008154943</v>
      </c>
      <c r="AW293" s="2">
        <f t="shared" si="399"/>
        <v>6.0488538662870933E-2</v>
      </c>
      <c r="AX293" s="2">
        <f t="shared" si="367"/>
        <v>1.079382340006602E-2</v>
      </c>
      <c r="AY293" s="2">
        <f t="shared" si="380"/>
        <v>7.0512085330890678E-2</v>
      </c>
      <c r="AZ293" s="2">
        <f t="shared" si="381"/>
        <v>7.7398828345914772E-2</v>
      </c>
      <c r="BA293" s="2">
        <f t="shared" si="368"/>
        <v>1.1856864750032996</v>
      </c>
      <c r="BB293" s="2">
        <f t="shared" si="400"/>
        <v>3.7491067839500555E-2</v>
      </c>
      <c r="BD293" s="2">
        <f t="shared" si="426"/>
        <v>3.2039016442938819</v>
      </c>
      <c r="BE293" s="2">
        <f t="shared" si="427"/>
        <v>2849.8302263499404</v>
      </c>
      <c r="BF293" s="2">
        <f t="shared" si="382"/>
        <v>33.043473789732154</v>
      </c>
      <c r="BG293" s="2">
        <f t="shared" si="383"/>
        <v>40.000129579805183</v>
      </c>
      <c r="BH293" s="2">
        <f t="shared" si="401"/>
        <v>0.23754539761551155</v>
      </c>
      <c r="BI293" s="2">
        <f t="shared" si="384"/>
        <v>1.3921231856476646</v>
      </c>
      <c r="BJ293" s="2">
        <f t="shared" si="385"/>
        <v>190.47344730457857</v>
      </c>
      <c r="BK293" s="2">
        <f t="shared" si="386"/>
        <v>154.15601094256019</v>
      </c>
      <c r="BL293" s="2">
        <f t="shared" si="387"/>
        <v>190.26702933151958</v>
      </c>
      <c r="BM293" s="2">
        <f t="shared" si="388"/>
        <v>204.15069662127127</v>
      </c>
      <c r="BN293" s="2">
        <f t="shared" si="389"/>
        <v>140.16080556515314</v>
      </c>
      <c r="BO293" s="2">
        <f t="shared" si="390"/>
        <v>246.92986225933555</v>
      </c>
      <c r="BP293" s="2">
        <f t="shared" si="391"/>
        <v>63.940573994852016</v>
      </c>
      <c r="BQ293" s="2">
        <f t="shared" si="392"/>
        <v>272.25727351605542</v>
      </c>
      <c r="BR293" s="2">
        <f t="shared" si="393"/>
        <v>13.752902578292533</v>
      </c>
      <c r="BS293" s="2">
        <f t="shared" si="394"/>
        <v>280.83019029211187</v>
      </c>
      <c r="BU293" s="2">
        <f t="shared" si="403"/>
        <v>3.8538877889132825</v>
      </c>
      <c r="BV293" s="2">
        <f t="shared" si="404"/>
        <v>5.1037508819556567</v>
      </c>
      <c r="BW293" s="2">
        <f t="shared" si="405"/>
        <v>6.1732265583460189</v>
      </c>
      <c r="BX293" s="2">
        <f t="shared" si="406"/>
        <v>6.8064097885700257</v>
      </c>
      <c r="BY293" s="2">
        <f t="shared" si="407"/>
        <v>7.0207320136756319</v>
      </c>
      <c r="CA293" s="2">
        <f t="shared" si="408"/>
        <v>5.409305070779709</v>
      </c>
      <c r="CB293" s="2">
        <f t="shared" si="409"/>
        <v>7.1636090716444984</v>
      </c>
      <c r="CC293" s="2">
        <f t="shared" si="410"/>
        <v>8.6647218482064829</v>
      </c>
      <c r="CD293" s="2">
        <f t="shared" si="412"/>
        <v>9.5534558865551187</v>
      </c>
      <c r="CE293" s="2">
        <f t="shared" si="411"/>
        <v>9.8542779038384651</v>
      </c>
      <c r="CG293" s="2">
        <f t="shared" si="413"/>
        <v>110.73446124011029</v>
      </c>
      <c r="CH293" s="2">
        <f t="shared" si="414"/>
        <v>146.64700561415705</v>
      </c>
      <c r="CI293" s="2">
        <f t="shared" si="415"/>
        <v>177.37644542171395</v>
      </c>
      <c r="CJ293" s="2">
        <f t="shared" si="416"/>
        <v>195.56981474264563</v>
      </c>
      <c r="CK293" s="2">
        <f t="shared" si="417"/>
        <v>201.72797435412284</v>
      </c>
    </row>
    <row r="294" spans="1:89">
      <c r="A294" s="2">
        <v>1.4</v>
      </c>
      <c r="B294" s="2">
        <f t="shared" si="428"/>
        <v>1460.6532011203408</v>
      </c>
      <c r="C294" s="3">
        <v>28.1</v>
      </c>
      <c r="D294" s="2">
        <f t="shared" si="429"/>
        <v>60.2120855567806</v>
      </c>
      <c r="E294" s="2">
        <f t="shared" si="430"/>
        <v>13.204572546857769</v>
      </c>
      <c r="F294" s="2">
        <v>0</v>
      </c>
      <c r="G294" s="2">
        <f t="shared" si="423"/>
        <v>1.0142362734288863</v>
      </c>
      <c r="H294" s="3">
        <f t="shared" si="425"/>
        <v>74.430894377067261</v>
      </c>
      <c r="J294" s="2">
        <f t="shared" si="421"/>
        <v>80.896630439163999</v>
      </c>
      <c r="K294" s="2">
        <f t="shared" si="418"/>
        <v>17.740714601605273</v>
      </c>
      <c r="L294" s="2">
        <f t="shared" si="419"/>
        <v>0</v>
      </c>
      <c r="M294" s="2">
        <f t="shared" si="422"/>
        <v>1.3626549592307202</v>
      </c>
      <c r="N294" s="3">
        <f t="shared" si="424"/>
        <v>100</v>
      </c>
      <c r="O294" s="2">
        <v>8.0000000000000002E-3</v>
      </c>
      <c r="P294" s="2">
        <f t="shared" si="369"/>
        <v>5.8305759328565632E-2</v>
      </c>
      <c r="Q294" s="2">
        <f t="shared" si="370"/>
        <v>0.1773505546083631</v>
      </c>
      <c r="R294" s="2">
        <v>0.3</v>
      </c>
      <c r="S294" s="2">
        <f t="shared" si="420"/>
        <v>2.0903553671604954E-2</v>
      </c>
      <c r="T294" s="2">
        <v>0.12</v>
      </c>
      <c r="U294" s="2">
        <f t="shared" si="358"/>
        <v>0.65498965442767454</v>
      </c>
      <c r="V294" s="2">
        <f t="shared" si="371"/>
        <v>0.9028007906535136</v>
      </c>
      <c r="W294" s="2">
        <v>0.06</v>
      </c>
      <c r="X294" s="2">
        <f t="shared" si="402"/>
        <v>0.21409339476458961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95"/>
        <v>6.5668175786781455E-2</v>
      </c>
      <c r="AD294" s="2">
        <f t="shared" si="359"/>
        <v>0.11607282348589934</v>
      </c>
      <c r="AE294" s="2">
        <f t="shared" si="372"/>
        <v>0.43535326168639782</v>
      </c>
      <c r="AF294" s="2">
        <f t="shared" si="373"/>
        <v>0.90235075545294552</v>
      </c>
      <c r="AG294" s="2">
        <f t="shared" si="360"/>
        <v>6.567320092373091</v>
      </c>
      <c r="AH294" s="2">
        <f t="shared" si="396"/>
        <v>0.26062369564753213</v>
      </c>
      <c r="AI294" s="2">
        <f t="shared" si="361"/>
        <v>6.4081187160182643E-2</v>
      </c>
      <c r="AJ294" s="2">
        <f t="shared" si="374"/>
        <v>0.27595724627991863</v>
      </c>
      <c r="AK294" s="2">
        <f t="shared" si="375"/>
        <v>0.48795007182439099</v>
      </c>
      <c r="AL294" s="2">
        <f t="shared" si="362"/>
        <v>4.2794522450765822</v>
      </c>
      <c r="AM294" s="2">
        <f t="shared" si="397"/>
        <v>0.15911047688841776</v>
      </c>
      <c r="AN294" s="2">
        <f t="shared" si="363"/>
        <v>3.5377777713464578E-2</v>
      </c>
      <c r="AO294" s="2">
        <f t="shared" si="376"/>
        <v>0.17492094001870853</v>
      </c>
      <c r="AP294" s="2">
        <f t="shared" si="377"/>
        <v>0.26386111072064622</v>
      </c>
      <c r="AQ294" s="2">
        <f t="shared" si="364"/>
        <v>2.7886125939193209</v>
      </c>
      <c r="AR294" s="2">
        <f t="shared" si="398"/>
        <v>9.7650822646388635E-2</v>
      </c>
      <c r="AS294" s="2">
        <f t="shared" si="365"/>
        <v>1.9531272927493369E-2</v>
      </c>
      <c r="AT294" s="2">
        <f t="shared" si="378"/>
        <v>0.11087708574244892</v>
      </c>
      <c r="AU294" s="2">
        <f t="shared" si="379"/>
        <v>0.14268403627941187</v>
      </c>
      <c r="AV294" s="2">
        <f t="shared" si="366"/>
        <v>1.8171391462334876</v>
      </c>
      <c r="AW294" s="2">
        <f t="shared" si="399"/>
        <v>6.0231865712637216E-2</v>
      </c>
      <c r="AX294" s="2">
        <f t="shared" si="367"/>
        <v>1.0782775143704119E-2</v>
      </c>
      <c r="AY294" s="2">
        <f t="shared" si="380"/>
        <v>7.0281626324575699E-2</v>
      </c>
      <c r="AZ294" s="2">
        <f t="shared" si="381"/>
        <v>7.7157009433416149E-2</v>
      </c>
      <c r="BA294" s="2">
        <f t="shared" si="368"/>
        <v>1.1840994636452185</v>
      </c>
      <c r="BB294" s="2">
        <f t="shared" si="400"/>
        <v>3.7326554566283941E-2</v>
      </c>
      <c r="BD294" s="2">
        <f t="shared" si="426"/>
        <v>3.0171430689799994</v>
      </c>
      <c r="BE294" s="2">
        <f t="shared" si="427"/>
        <v>2839.6992189361295</v>
      </c>
      <c r="BF294" s="2">
        <f t="shared" si="382"/>
        <v>32.964007682601114</v>
      </c>
      <c r="BG294" s="2">
        <f t="shared" si="383"/>
        <v>39.975090000099833</v>
      </c>
      <c r="BH294" s="2">
        <f t="shared" si="401"/>
        <v>0.2336729672757043</v>
      </c>
      <c r="BI294" s="2">
        <f t="shared" si="384"/>
        <v>1.3880005870057714</v>
      </c>
      <c r="BJ294" s="2">
        <f t="shared" si="385"/>
        <v>190.43494568501802</v>
      </c>
      <c r="BK294" s="2">
        <f t="shared" si="386"/>
        <v>154.28511747189276</v>
      </c>
      <c r="BL294" s="2">
        <f t="shared" si="387"/>
        <v>189.62191650959963</v>
      </c>
      <c r="BM294" s="2">
        <f t="shared" si="388"/>
        <v>204.09899277745751</v>
      </c>
      <c r="BN294" s="2">
        <f t="shared" si="389"/>
        <v>138.94978924872973</v>
      </c>
      <c r="BO294" s="2">
        <f t="shared" si="390"/>
        <v>246.54559153687788</v>
      </c>
      <c r="BP294" s="2">
        <f t="shared" si="391"/>
        <v>62.846018503695589</v>
      </c>
      <c r="BQ294" s="2">
        <f t="shared" si="392"/>
        <v>271.51203773309328</v>
      </c>
      <c r="BR294" s="2">
        <f t="shared" si="393"/>
        <v>13.332249814788042</v>
      </c>
      <c r="BS294" s="2">
        <f t="shared" si="394"/>
        <v>279.87824032600037</v>
      </c>
      <c r="BU294" s="2">
        <f t="shared" si="403"/>
        <v>3.8595314600044039</v>
      </c>
      <c r="BV294" s="2">
        <f t="shared" si="404"/>
        <v>5.1056543656799223</v>
      </c>
      <c r="BW294" s="2">
        <f t="shared" si="405"/>
        <v>6.1674805869420721</v>
      </c>
      <c r="BX294" s="2">
        <f t="shared" si="406"/>
        <v>6.7920306804166097</v>
      </c>
      <c r="BY294" s="2">
        <f t="shared" si="407"/>
        <v>7.0013160777199355</v>
      </c>
      <c r="CA294" s="2">
        <f t="shared" si="408"/>
        <v>5.4331499774012837</v>
      </c>
      <c r="CB294" s="2">
        <f t="shared" si="409"/>
        <v>7.1873454560416983</v>
      </c>
      <c r="CC294" s="2">
        <f t="shared" si="410"/>
        <v>8.682102311851331</v>
      </c>
      <c r="CD294" s="2">
        <f t="shared" si="412"/>
        <v>9.5612956443609924</v>
      </c>
      <c r="CE294" s="2">
        <f t="shared" si="411"/>
        <v>9.8559114451161669</v>
      </c>
      <c r="CG294" s="2">
        <f t="shared" si="413"/>
        <v>111.15637768188583</v>
      </c>
      <c r="CH294" s="2">
        <f t="shared" si="414"/>
        <v>147.0453216577846</v>
      </c>
      <c r="CI294" s="2">
        <f t="shared" si="415"/>
        <v>177.6264317500989</v>
      </c>
      <c r="CJ294" s="2">
        <f t="shared" si="416"/>
        <v>195.61377731028605</v>
      </c>
      <c r="CK294" s="2">
        <f t="shared" si="417"/>
        <v>201.64129824307963</v>
      </c>
    </row>
    <row r="295" spans="1:89">
      <c r="A295" s="2">
        <v>1.4</v>
      </c>
      <c r="B295" s="2">
        <f t="shared" si="428"/>
        <v>1461.3674868346263</v>
      </c>
      <c r="C295" s="3">
        <v>28.2</v>
      </c>
      <c r="D295" s="2">
        <f t="shared" si="429"/>
        <v>60.216885556780603</v>
      </c>
      <c r="E295" s="2">
        <f t="shared" si="430"/>
        <v>13.106472546857772</v>
      </c>
      <c r="F295" s="2">
        <v>0</v>
      </c>
      <c r="G295" s="2">
        <f t="shared" si="423"/>
        <v>1.0111362734288865</v>
      </c>
      <c r="H295" s="3">
        <f t="shared" si="425"/>
        <v>74.334494377067259</v>
      </c>
      <c r="J295" s="2">
        <f t="shared" si="421"/>
        <v>81.007997782733241</v>
      </c>
      <c r="K295" s="2">
        <f t="shared" si="418"/>
        <v>17.631750450032275</v>
      </c>
      <c r="L295" s="2">
        <f t="shared" si="419"/>
        <v>0</v>
      </c>
      <c r="M295" s="2">
        <f t="shared" si="422"/>
        <v>1.3602517672344987</v>
      </c>
      <c r="N295" s="3">
        <f t="shared" si="424"/>
        <v>100.00000000000001</v>
      </c>
      <c r="O295" s="2">
        <v>8.0000000000000002E-3</v>
      </c>
      <c r="P295" s="2">
        <f t="shared" si="369"/>
        <v>5.8187157247527363E-2</v>
      </c>
      <c r="Q295" s="2">
        <f t="shared" si="370"/>
        <v>0.17727055318799861</v>
      </c>
      <c r="R295" s="2">
        <v>0.3</v>
      </c>
      <c r="S295" s="2">
        <f t="shared" si="420"/>
        <v>2.0820809484174044E-2</v>
      </c>
      <c r="T295" s="2">
        <v>0.12</v>
      </c>
      <c r="U295" s="2">
        <f t="shared" si="358"/>
        <v>0.65502626501054395</v>
      </c>
      <c r="V295" s="2">
        <f t="shared" si="371"/>
        <v>0.90175564805105846</v>
      </c>
      <c r="W295" s="2">
        <v>0.06</v>
      </c>
      <c r="X295" s="2">
        <f t="shared" si="402"/>
        <v>0.21351834482844681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95"/>
        <v>6.5457070189230041E-2</v>
      </c>
      <c r="AD295" s="2">
        <f t="shared" si="359"/>
        <v>0.11595411238605101</v>
      </c>
      <c r="AE295" s="2">
        <f t="shared" si="372"/>
        <v>0.43393153971220211</v>
      </c>
      <c r="AF295" s="2">
        <f t="shared" si="373"/>
        <v>0.89953383888017502</v>
      </c>
      <c r="AG295" s="2">
        <f t="shared" si="360"/>
        <v>6.5585371354063557</v>
      </c>
      <c r="AH295" s="2">
        <f t="shared" si="396"/>
        <v>0.25965444828581419</v>
      </c>
      <c r="AI295" s="2">
        <f t="shared" si="361"/>
        <v>6.4015649440164177E-2</v>
      </c>
      <c r="AJ295" s="2">
        <f t="shared" si="374"/>
        <v>0.27505605978264752</v>
      </c>
      <c r="AK295" s="2">
        <f t="shared" si="375"/>
        <v>0.48642681201028837</v>
      </c>
      <c r="AL295" s="2">
        <f t="shared" si="362"/>
        <v>4.273729020933243</v>
      </c>
      <c r="AM295" s="2">
        <f t="shared" si="397"/>
        <v>0.15848846847171655</v>
      </c>
      <c r="AN295" s="2">
        <f t="shared" si="363"/>
        <v>3.5341595816820483E-2</v>
      </c>
      <c r="AO295" s="2">
        <f t="shared" si="376"/>
        <v>0.1743497051938947</v>
      </c>
      <c r="AP295" s="2">
        <f t="shared" si="377"/>
        <v>0.26303740139120085</v>
      </c>
      <c r="AQ295" s="2">
        <f t="shared" si="364"/>
        <v>2.7848831785619463</v>
      </c>
      <c r="AR295" s="2">
        <f t="shared" si="398"/>
        <v>9.7251846737632097E-2</v>
      </c>
      <c r="AS295" s="2">
        <f t="shared" si="365"/>
        <v>1.9511297718645775E-2</v>
      </c>
      <c r="AT295" s="2">
        <f t="shared" si="378"/>
        <v>0.11051499728898423</v>
      </c>
      <c r="AU295" s="2">
        <f t="shared" si="379"/>
        <v>0.14223861189866369</v>
      </c>
      <c r="AV295" s="2">
        <f t="shared" si="366"/>
        <v>1.8147089532933758</v>
      </c>
      <c r="AW295" s="2">
        <f t="shared" si="399"/>
        <v>5.9976050762492503E-2</v>
      </c>
      <c r="AX295" s="2">
        <f t="shared" si="367"/>
        <v>1.0771747281554441E-2</v>
      </c>
      <c r="AY295" s="2">
        <f t="shared" si="380"/>
        <v>7.0052109421128578E-2</v>
      </c>
      <c r="AZ295" s="2">
        <f t="shared" si="381"/>
        <v>7.6916144273981205E-2</v>
      </c>
      <c r="BA295" s="2">
        <f t="shared" si="368"/>
        <v>1.1825158809223955</v>
      </c>
      <c r="BB295" s="2">
        <f t="shared" si="400"/>
        <v>3.7162583085195676E-2</v>
      </c>
      <c r="BD295" s="2">
        <f t="shared" si="426"/>
        <v>2.8403045817960573</v>
      </c>
      <c r="BE295" s="2">
        <f t="shared" si="427"/>
        <v>2829.6394355518942</v>
      </c>
      <c r="BF295" s="2">
        <f t="shared" si="382"/>
        <v>32.884408681400522</v>
      </c>
      <c r="BG295" s="2">
        <f t="shared" si="383"/>
        <v>39.949945740104447</v>
      </c>
      <c r="BH295" s="2">
        <f t="shared" si="401"/>
        <v>0.22984611035034636</v>
      </c>
      <c r="BI295" s="2">
        <f t="shared" si="384"/>
        <v>1.3838936562374899</v>
      </c>
      <c r="BJ295" s="2">
        <f t="shared" si="385"/>
        <v>190.39177274477257</v>
      </c>
      <c r="BK295" s="2">
        <f t="shared" si="386"/>
        <v>154.41315525654838</v>
      </c>
      <c r="BL295" s="2">
        <f t="shared" si="387"/>
        <v>188.97095553639124</v>
      </c>
      <c r="BM295" s="2">
        <f t="shared" si="388"/>
        <v>204.04534725532608</v>
      </c>
      <c r="BN295" s="2">
        <f t="shared" si="389"/>
        <v>137.73918643060316</v>
      </c>
      <c r="BO295" s="2">
        <f t="shared" si="390"/>
        <v>246.15975322089818</v>
      </c>
      <c r="BP295" s="2">
        <f t="shared" si="391"/>
        <v>61.762563922261521</v>
      </c>
      <c r="BQ295" s="2">
        <f t="shared" si="392"/>
        <v>270.7682452727712</v>
      </c>
      <c r="BR295" s="2">
        <f t="shared" si="393"/>
        <v>12.921792529915997</v>
      </c>
      <c r="BS295" s="2">
        <f t="shared" si="394"/>
        <v>278.93158625580151</v>
      </c>
      <c r="BU295" s="2">
        <f t="shared" si="403"/>
        <v>3.8651655814775752</v>
      </c>
      <c r="BV295" s="2">
        <f t="shared" si="404"/>
        <v>5.1075250159974965</v>
      </c>
      <c r="BW295" s="2">
        <f t="shared" si="405"/>
        <v>6.1617043192573462</v>
      </c>
      <c r="BX295" s="2">
        <f t="shared" si="406"/>
        <v>6.7776874350283736</v>
      </c>
      <c r="BY295" s="2">
        <f t="shared" si="407"/>
        <v>6.9820266608219992</v>
      </c>
      <c r="CA295" s="2">
        <f t="shared" si="408"/>
        <v>5.4569905026232277</v>
      </c>
      <c r="CB295" s="2">
        <f t="shared" si="409"/>
        <v>7.2110016806974908</v>
      </c>
      <c r="CC295" s="2">
        <f t="shared" si="410"/>
        <v>8.6993328594491768</v>
      </c>
      <c r="CD295" s="2">
        <f t="shared" si="412"/>
        <v>9.5690016851903401</v>
      </c>
      <c r="CE295" s="2">
        <f t="shared" si="411"/>
        <v>9.8574957201710962</v>
      </c>
      <c r="CG295" s="2">
        <f t="shared" si="413"/>
        <v>111.57877237212332</v>
      </c>
      <c r="CH295" s="2">
        <f t="shared" si="414"/>
        <v>147.44293850589764</v>
      </c>
      <c r="CI295" s="2">
        <f t="shared" si="415"/>
        <v>177.8747609047893</v>
      </c>
      <c r="CJ295" s="2">
        <f t="shared" si="416"/>
        <v>195.65682959262347</v>
      </c>
      <c r="CK295" s="2">
        <f t="shared" si="417"/>
        <v>201.55565060841212</v>
      </c>
    </row>
    <row r="296" spans="1:89">
      <c r="A296" s="2">
        <v>1.4</v>
      </c>
      <c r="B296" s="2">
        <f t="shared" si="428"/>
        <v>1462.0817725489121</v>
      </c>
      <c r="C296" s="3">
        <v>28.3</v>
      </c>
      <c r="D296" s="2">
        <f t="shared" si="429"/>
        <v>60.221685556780599</v>
      </c>
      <c r="E296" s="2">
        <f t="shared" si="430"/>
        <v>13.008372546857769</v>
      </c>
      <c r="F296" s="2">
        <v>0</v>
      </c>
      <c r="G296" s="2">
        <f t="shared" si="423"/>
        <v>1.0080362734288864</v>
      </c>
      <c r="H296" s="3">
        <f t="shared" si="425"/>
        <v>74.238094377067256</v>
      </c>
      <c r="J296" s="2">
        <f t="shared" si="421"/>
        <v>81.119654352797568</v>
      </c>
      <c r="K296" s="2">
        <f t="shared" si="418"/>
        <v>17.522503313172543</v>
      </c>
      <c r="L296" s="2">
        <f t="shared" si="419"/>
        <v>0</v>
      </c>
      <c r="M296" s="2">
        <f t="shared" si="422"/>
        <v>1.3578423340298951</v>
      </c>
      <c r="N296" s="3">
        <f t="shared" si="424"/>
        <v>100</v>
      </c>
      <c r="O296" s="2">
        <v>8.0000000000000002E-3</v>
      </c>
      <c r="P296" s="2">
        <f t="shared" si="369"/>
        <v>5.8068893763757866E-2</v>
      </c>
      <c r="Q296" s="2">
        <f t="shared" si="370"/>
        <v>0.1771906536741876</v>
      </c>
      <c r="R296" s="2">
        <v>0.3</v>
      </c>
      <c r="S296" s="2">
        <f t="shared" si="420"/>
        <v>2.0738223183990608E-2</v>
      </c>
      <c r="T296" s="2">
        <v>0.12</v>
      </c>
      <c r="U296" s="2">
        <f t="shared" si="358"/>
        <v>0.65506284749668642</v>
      </c>
      <c r="V296" s="2">
        <f t="shared" si="371"/>
        <v>0.90071257432112017</v>
      </c>
      <c r="W296" s="2">
        <v>0.06</v>
      </c>
      <c r="X296" s="2">
        <f t="shared" si="402"/>
        <v>0.21294169977974428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95"/>
        <v>6.5245416340008772E-2</v>
      </c>
      <c r="AD296" s="2">
        <f t="shared" si="359"/>
        <v>0.11583562027746837</v>
      </c>
      <c r="AE296" s="2">
        <f t="shared" si="372"/>
        <v>0.43251562535807969</v>
      </c>
      <c r="AF296" s="2">
        <f t="shared" si="373"/>
        <v>0.8967280242719875</v>
      </c>
      <c r="AG296" s="2">
        <f t="shared" si="360"/>
        <v>6.5497731408138113</v>
      </c>
      <c r="AH296" s="2">
        <f t="shared" si="396"/>
        <v>0.25868861205874927</v>
      </c>
      <c r="AI296" s="2">
        <f t="shared" si="361"/>
        <v>6.395023262028289E-2</v>
      </c>
      <c r="AJ296" s="2">
        <f t="shared" si="374"/>
        <v>0.27415855455983551</v>
      </c>
      <c r="AK296" s="2">
        <f t="shared" si="375"/>
        <v>0.48490955563152704</v>
      </c>
      <c r="AL296" s="2">
        <f t="shared" si="362"/>
        <v>4.2680181532113464</v>
      </c>
      <c r="AM296" s="2">
        <f t="shared" si="397"/>
        <v>0.15786860677386119</v>
      </c>
      <c r="AN296" s="2">
        <f t="shared" si="363"/>
        <v>3.5305480666414556E-2</v>
      </c>
      <c r="AO296" s="2">
        <f t="shared" si="376"/>
        <v>0.1737808038174592</v>
      </c>
      <c r="AP296" s="2">
        <f t="shared" si="377"/>
        <v>0.26221693844536892</v>
      </c>
      <c r="AQ296" s="2">
        <f t="shared" si="364"/>
        <v>2.7811618149996327</v>
      </c>
      <c r="AR296" s="2">
        <f t="shared" si="398"/>
        <v>9.685422349270062E-2</v>
      </c>
      <c r="AS296" s="2">
        <f t="shared" si="365"/>
        <v>1.9491359358890428E-2</v>
      </c>
      <c r="AT296" s="2">
        <f t="shared" si="378"/>
        <v>0.11015438793776942</v>
      </c>
      <c r="AU296" s="2">
        <f t="shared" si="379"/>
        <v>0.1417949430138884</v>
      </c>
      <c r="AV296" s="2">
        <f t="shared" si="366"/>
        <v>1.8122840071315487</v>
      </c>
      <c r="AW296" s="2">
        <f t="shared" si="399"/>
        <v>5.9721089078279686E-2</v>
      </c>
      <c r="AX296" s="2">
        <f t="shared" si="367"/>
        <v>1.0760739762957253E-2</v>
      </c>
      <c r="AY296" s="2">
        <f t="shared" si="380"/>
        <v>6.9823530075797502E-2</v>
      </c>
      <c r="AZ296" s="2">
        <f t="shared" si="381"/>
        <v>7.6676228406582544E-2</v>
      </c>
      <c r="BA296" s="2">
        <f t="shared" si="368"/>
        <v>1.18093571714928</v>
      </c>
      <c r="BB296" s="2">
        <f t="shared" si="400"/>
        <v>3.6999150377553081E-2</v>
      </c>
      <c r="BD296" s="2">
        <f t="shared" si="426"/>
        <v>2.6729149103712699</v>
      </c>
      <c r="BE296" s="2">
        <f t="shared" si="427"/>
        <v>2819.6501545602277</v>
      </c>
      <c r="BF296" s="2">
        <f t="shared" si="382"/>
        <v>32.804675940772391</v>
      </c>
      <c r="BG296" s="2">
        <f t="shared" si="383"/>
        <v>39.924697436926593</v>
      </c>
      <c r="BH296" s="2">
        <f t="shared" si="401"/>
        <v>0.22606450201379688</v>
      </c>
      <c r="BI296" s="2">
        <f t="shared" si="384"/>
        <v>1.379802387141293</v>
      </c>
      <c r="BJ296" s="2">
        <f t="shared" si="385"/>
        <v>190.34390844186728</v>
      </c>
      <c r="BK296" s="2">
        <f t="shared" si="386"/>
        <v>154.54011904872266</v>
      </c>
      <c r="BL296" s="2">
        <f t="shared" si="387"/>
        <v>188.31417673671749</v>
      </c>
      <c r="BM296" s="2">
        <f t="shared" si="388"/>
        <v>203.98976008034865</v>
      </c>
      <c r="BN296" s="2">
        <f t="shared" si="389"/>
        <v>136.52910824646148</v>
      </c>
      <c r="BO296" s="2">
        <f t="shared" si="390"/>
        <v>245.77236578282597</v>
      </c>
      <c r="BP296" s="2">
        <f t="shared" si="391"/>
        <v>60.690235224588115</v>
      </c>
      <c r="BQ296" s="2">
        <f t="shared" si="392"/>
        <v>270.02592014892599</v>
      </c>
      <c r="BR296" s="2">
        <f t="shared" si="393"/>
        <v>12.521365973807741</v>
      </c>
      <c r="BS296" s="2">
        <f t="shared" si="394"/>
        <v>277.99020738554708</v>
      </c>
      <c r="BU296" s="2">
        <f t="shared" si="403"/>
        <v>3.8707899863954278</v>
      </c>
      <c r="BV296" s="2">
        <f t="shared" si="404"/>
        <v>5.1093627046920913</v>
      </c>
      <c r="BW296" s="2">
        <f t="shared" si="405"/>
        <v>6.1558980170381865</v>
      </c>
      <c r="BX296" s="2">
        <f t="shared" si="406"/>
        <v>6.7633805008920964</v>
      </c>
      <c r="BY296" s="2">
        <f t="shared" si="407"/>
        <v>6.9628632208100907</v>
      </c>
      <c r="CA296" s="2">
        <f t="shared" si="408"/>
        <v>5.4808260095240717</v>
      </c>
      <c r="CB296" s="2">
        <f t="shared" si="409"/>
        <v>7.2345769474427692</v>
      </c>
      <c r="CC296" s="2">
        <f t="shared" si="410"/>
        <v>8.7164134665904456</v>
      </c>
      <c r="CD296" s="2">
        <f t="shared" si="412"/>
        <v>9.5765752964853572</v>
      </c>
      <c r="CE296" s="2">
        <f t="shared" si="411"/>
        <v>9.859031870884861</v>
      </c>
      <c r="CG296" s="2">
        <f t="shared" si="413"/>
        <v>112.00163189230489</v>
      </c>
      <c r="CH296" s="2">
        <f t="shared" si="414"/>
        <v>147.83983705302859</v>
      </c>
      <c r="CI296" s="2">
        <f t="shared" si="415"/>
        <v>178.12142381636471</v>
      </c>
      <c r="CJ296" s="2">
        <f t="shared" si="416"/>
        <v>195.69898027816291</v>
      </c>
      <c r="CK296" s="2">
        <f t="shared" si="417"/>
        <v>201.47102945769916</v>
      </c>
    </row>
    <row r="297" spans="1:89">
      <c r="A297" s="2">
        <v>1.4</v>
      </c>
      <c r="B297" s="2">
        <f t="shared" si="428"/>
        <v>1462.7960582631979</v>
      </c>
      <c r="C297" s="3">
        <v>28.4</v>
      </c>
      <c r="D297" s="2">
        <f t="shared" si="429"/>
        <v>60.226485556780602</v>
      </c>
      <c r="E297" s="2">
        <f t="shared" si="430"/>
        <v>12.910272546857772</v>
      </c>
      <c r="F297" s="2">
        <v>0</v>
      </c>
      <c r="G297" s="2">
        <f t="shared" si="423"/>
        <v>1.0049362734288865</v>
      </c>
      <c r="H297" s="3">
        <f t="shared" si="425"/>
        <v>74.141694377067253</v>
      </c>
      <c r="J297" s="2">
        <f t="shared" si="421"/>
        <v>81.231601277525215</v>
      </c>
      <c r="K297" s="2">
        <f t="shared" si="418"/>
        <v>17.41297208720259</v>
      </c>
      <c r="L297" s="2">
        <f t="shared" si="419"/>
        <v>0</v>
      </c>
      <c r="M297" s="2">
        <f t="shared" si="422"/>
        <v>1.355426635272208</v>
      </c>
      <c r="N297" s="3">
        <f t="shared" si="424"/>
        <v>100.00000000000001</v>
      </c>
      <c r="O297" s="2">
        <v>8.0000000000000002E-3</v>
      </c>
      <c r="P297" s="2">
        <f t="shared" si="369"/>
        <v>5.7950967673050989E-2</v>
      </c>
      <c r="Q297" s="2">
        <f t="shared" si="370"/>
        <v>0.1771108558804437</v>
      </c>
      <c r="R297" s="2">
        <v>0.3</v>
      </c>
      <c r="S297" s="2">
        <f t="shared" si="420"/>
        <v>2.0655793833190807E-2</v>
      </c>
      <c r="T297" s="2">
        <v>0.12</v>
      </c>
      <c r="U297" s="2">
        <f t="shared" si="358"/>
        <v>0.65509940191837657</v>
      </c>
      <c r="V297" s="2">
        <f t="shared" si="371"/>
        <v>0.89967156402328174</v>
      </c>
      <c r="W297" s="2">
        <v>0.06</v>
      </c>
      <c r="X297" s="2">
        <f t="shared" si="402"/>
        <v>0.21236345351367159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95"/>
        <v>6.5033212100585713E-2</v>
      </c>
      <c r="AD297" s="2">
        <f t="shared" si="359"/>
        <v>0.11571734661649681</v>
      </c>
      <c r="AE297" s="2">
        <f t="shared" si="372"/>
        <v>0.4311054906272257</v>
      </c>
      <c r="AF297" s="2">
        <f t="shared" si="373"/>
        <v>0.89393325973658122</v>
      </c>
      <c r="AG297" s="2">
        <f t="shared" si="360"/>
        <v>6.5410280550618802</v>
      </c>
      <c r="AH297" s="2">
        <f t="shared" si="396"/>
        <v>0.25772616884069749</v>
      </c>
      <c r="AI297" s="2">
        <f t="shared" si="361"/>
        <v>6.388493640039937E-2</v>
      </c>
      <c r="AJ297" s="2">
        <f t="shared" si="374"/>
        <v>0.27326471286515569</v>
      </c>
      <c r="AK297" s="2">
        <f t="shared" si="375"/>
        <v>0.48339827462739116</v>
      </c>
      <c r="AL297" s="2">
        <f t="shared" si="362"/>
        <v>4.2623196070268907</v>
      </c>
      <c r="AM297" s="2">
        <f t="shared" si="397"/>
        <v>0.15725088022262901</v>
      </c>
      <c r="AN297" s="2">
        <f t="shared" si="363"/>
        <v>3.5269432096546517E-2</v>
      </c>
      <c r="AO297" s="2">
        <f t="shared" si="376"/>
        <v>0.17321422464054312</v>
      </c>
      <c r="AP297" s="2">
        <f t="shared" si="377"/>
        <v>0.26139970670919693</v>
      </c>
      <c r="AQ297" s="2">
        <f t="shared" si="364"/>
        <v>2.7774484805009743</v>
      </c>
      <c r="AR297" s="2">
        <f t="shared" si="398"/>
        <v>9.6457945526909755E-2</v>
      </c>
      <c r="AS297" s="2">
        <f t="shared" si="365"/>
        <v>1.9471457756747954E-2</v>
      </c>
      <c r="AT297" s="2">
        <f t="shared" si="378"/>
        <v>0.10979525055849344</v>
      </c>
      <c r="AU297" s="2">
        <f t="shared" si="379"/>
        <v>0.14135302141970507</v>
      </c>
      <c r="AV297" s="2">
        <f t="shared" si="366"/>
        <v>1.8098642929355773</v>
      </c>
      <c r="AW297" s="2">
        <f t="shared" si="399"/>
        <v>5.9466975949437693E-2</v>
      </c>
      <c r="AX297" s="2">
        <f t="shared" si="367"/>
        <v>1.0749752537408848E-2</v>
      </c>
      <c r="AY297" s="2">
        <f t="shared" si="380"/>
        <v>6.9595883768894265E-2</v>
      </c>
      <c r="AZ297" s="2">
        <f t="shared" si="381"/>
        <v>7.6437257394124894E-2</v>
      </c>
      <c r="BA297" s="2">
        <f t="shared" si="368"/>
        <v>1.1793589626736729</v>
      </c>
      <c r="BB297" s="2">
        <f t="shared" si="400"/>
        <v>3.6836253439577103E-2</v>
      </c>
      <c r="BD297" s="2">
        <f t="shared" si="426"/>
        <v>2.5145222278605499</v>
      </c>
      <c r="BE297" s="2">
        <f t="shared" si="427"/>
        <v>2809.7306628970859</v>
      </c>
      <c r="BF297" s="2">
        <f t="shared" si="382"/>
        <v>32.724808607544716</v>
      </c>
      <c r="BG297" s="2">
        <f t="shared" si="383"/>
        <v>39.899345715696377</v>
      </c>
      <c r="BH297" s="2">
        <f t="shared" si="401"/>
        <v>0.22232781818248909</v>
      </c>
      <c r="BI297" s="2">
        <f t="shared" si="384"/>
        <v>1.3757267724618607</v>
      </c>
      <c r="BJ297" s="2">
        <f t="shared" si="385"/>
        <v>190.29133292813819</v>
      </c>
      <c r="BK297" s="2">
        <f t="shared" si="386"/>
        <v>154.6660036046361</v>
      </c>
      <c r="BL297" s="2">
        <f t="shared" si="387"/>
        <v>187.65161118358347</v>
      </c>
      <c r="BM297" s="2">
        <f t="shared" si="388"/>
        <v>203.93223138705019</v>
      </c>
      <c r="BN297" s="2">
        <f t="shared" si="389"/>
        <v>135.31966584592004</v>
      </c>
      <c r="BO297" s="2">
        <f t="shared" si="390"/>
        <v>245.38344782530166</v>
      </c>
      <c r="BP297" s="2">
        <f t="shared" si="391"/>
        <v>59.629054997318981</v>
      </c>
      <c r="BQ297" s="2">
        <f t="shared" si="392"/>
        <v>269.28508611670202</v>
      </c>
      <c r="BR297" s="2">
        <f t="shared" si="393"/>
        <v>12.130805866650375</v>
      </c>
      <c r="BS297" s="2">
        <f t="shared" si="394"/>
        <v>277.0540827323116</v>
      </c>
      <c r="BU297" s="2">
        <f t="shared" si="403"/>
        <v>3.8764045081518868</v>
      </c>
      <c r="BV297" s="2">
        <f t="shared" si="404"/>
        <v>5.1111673068569488</v>
      </c>
      <c r="BW297" s="2">
        <f t="shared" si="405"/>
        <v>6.1500619477268259</v>
      </c>
      <c r="BX297" s="2">
        <f t="shared" si="406"/>
        <v>6.7491103246529036</v>
      </c>
      <c r="BY297" s="2">
        <f t="shared" si="407"/>
        <v>6.9438252122344624</v>
      </c>
      <c r="CA297" s="2">
        <f t="shared" si="408"/>
        <v>5.5046558606852907</v>
      </c>
      <c r="CB297" s="2">
        <f t="shared" si="409"/>
        <v>7.2580704649027696</v>
      </c>
      <c r="CC297" s="2">
        <f t="shared" si="410"/>
        <v>8.7333441267387943</v>
      </c>
      <c r="CD297" s="2">
        <f t="shared" si="412"/>
        <v>9.5840177733991325</v>
      </c>
      <c r="CE297" s="2">
        <f t="shared" si="411"/>
        <v>9.8605210239846901</v>
      </c>
      <c r="CG297" s="2">
        <f t="shared" si="413"/>
        <v>112.4249427288978</v>
      </c>
      <c r="CH297" s="2">
        <f t="shared" si="414"/>
        <v>148.23599821504806</v>
      </c>
      <c r="CI297" s="2">
        <f t="shared" si="415"/>
        <v>178.36641165759127</v>
      </c>
      <c r="CJ297" s="2">
        <f t="shared" si="416"/>
        <v>195.74023818320902</v>
      </c>
      <c r="CK297" s="2">
        <f t="shared" si="417"/>
        <v>201.38743264879827</v>
      </c>
    </row>
    <row r="298" spans="1:89">
      <c r="A298" s="2">
        <v>1.4</v>
      </c>
      <c r="B298" s="2">
        <f t="shared" si="428"/>
        <v>1463.5103439774834</v>
      </c>
      <c r="C298" s="3">
        <v>28.5</v>
      </c>
      <c r="D298" s="2">
        <f t="shared" si="429"/>
        <v>60.231285556780598</v>
      </c>
      <c r="E298" s="2">
        <f t="shared" si="430"/>
        <v>12.81217254685777</v>
      </c>
      <c r="F298" s="2">
        <v>0</v>
      </c>
      <c r="G298" s="2">
        <f t="shared" si="423"/>
        <v>1.0018362734288864</v>
      </c>
      <c r="H298" s="3">
        <f t="shared" si="425"/>
        <v>74.045294377067265</v>
      </c>
      <c r="J298" s="2">
        <f t="shared" si="421"/>
        <v>81.343839690959427</v>
      </c>
      <c r="K298" s="2">
        <f t="shared" si="418"/>
        <v>17.303155662550594</v>
      </c>
      <c r="L298" s="2">
        <f t="shared" si="419"/>
        <v>0</v>
      </c>
      <c r="M298" s="2">
        <f t="shared" si="422"/>
        <v>1.3530046464899563</v>
      </c>
      <c r="N298" s="3">
        <f t="shared" si="424"/>
        <v>99.999999999999972</v>
      </c>
      <c r="O298" s="2">
        <v>8.0000000000000002E-3</v>
      </c>
      <c r="P298" s="2">
        <f t="shared" si="369"/>
        <v>5.7833377776269727E-2</v>
      </c>
      <c r="Q298" s="2">
        <f t="shared" si="370"/>
        <v>0.17703115962072108</v>
      </c>
      <c r="R298" s="2">
        <v>0.3</v>
      </c>
      <c r="S298" s="2">
        <f t="shared" si="420"/>
        <v>2.0573520496285518E-2</v>
      </c>
      <c r="T298" s="2">
        <v>0.12</v>
      </c>
      <c r="U298" s="2">
        <f t="shared" si="358"/>
        <v>0.65513592830783962</v>
      </c>
      <c r="V298" s="2">
        <f t="shared" si="371"/>
        <v>0.89863261173472897</v>
      </c>
      <c r="W298" s="2">
        <v>0.06</v>
      </c>
      <c r="X298" s="2">
        <f t="shared" si="402"/>
        <v>0.21178359989344664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95"/>
        <v>6.48204553212922E-2</v>
      </c>
      <c r="AD298" s="2">
        <f t="shared" si="359"/>
        <v>0.11559929086115488</v>
      </c>
      <c r="AE298" s="2">
        <f t="shared" si="372"/>
        <v>0.42970110767712721</v>
      </c>
      <c r="AF298" s="2">
        <f t="shared" si="373"/>
        <v>0.89114949366035134</v>
      </c>
      <c r="AG298" s="2">
        <f t="shared" si="360"/>
        <v>6.5323018248011655</v>
      </c>
      <c r="AH298" s="2">
        <f t="shared" si="396"/>
        <v>0.25676710059936919</v>
      </c>
      <c r="AI298" s="2">
        <f t="shared" si="361"/>
        <v>6.3819760481297838E-2</v>
      </c>
      <c r="AJ298" s="2">
        <f t="shared" si="374"/>
        <v>0.27237451705008264</v>
      </c>
      <c r="AK298" s="2">
        <f t="shared" si="375"/>
        <v>0.4818929410876005</v>
      </c>
      <c r="AL298" s="2">
        <f t="shared" si="362"/>
        <v>4.256633347615896</v>
      </c>
      <c r="AM298" s="2">
        <f t="shared" si="397"/>
        <v>0.15663527730464147</v>
      </c>
      <c r="AN298" s="2">
        <f t="shared" si="363"/>
        <v>3.5233449942026179E-2</v>
      </c>
      <c r="AO298" s="2">
        <f t="shared" si="376"/>
        <v>0.17264995647628065</v>
      </c>
      <c r="AP298" s="2">
        <f t="shared" si="377"/>
        <v>0.26058569109008023</v>
      </c>
      <c r="AQ298" s="2">
        <f t="shared" si="364"/>
        <v>2.7737431524127749</v>
      </c>
      <c r="AR298" s="2">
        <f t="shared" si="398"/>
        <v>9.6063005492694739E-2</v>
      </c>
      <c r="AS298" s="2">
        <f t="shared" si="365"/>
        <v>1.9451592821020557E-2</v>
      </c>
      <c r="AT298" s="2">
        <f t="shared" si="378"/>
        <v>0.10943757806014089</v>
      </c>
      <c r="AU298" s="2">
        <f t="shared" si="379"/>
        <v>0.14091283895472248</v>
      </c>
      <c r="AV298" s="2">
        <f t="shared" si="366"/>
        <v>1.8074497959439952</v>
      </c>
      <c r="AW298" s="2">
        <f t="shared" si="399"/>
        <v>5.9213706688836111E-2</v>
      </c>
      <c r="AX298" s="2">
        <f t="shared" si="367"/>
        <v>1.0738785554560986E-2</v>
      </c>
      <c r="AY298" s="2">
        <f t="shared" si="380"/>
        <v>6.9369166005638985E-2</v>
      </c>
      <c r="AZ298" s="2">
        <f t="shared" si="381"/>
        <v>7.6199226823300714E-2</v>
      </c>
      <c r="BA298" s="2">
        <f t="shared" si="368"/>
        <v>1.1777856078765836</v>
      </c>
      <c r="BB298" s="2">
        <f t="shared" si="400"/>
        <v>3.6673889282286994E-2</v>
      </c>
      <c r="BD298" s="2">
        <f t="shared" si="426"/>
        <v>2.3646934919679063</v>
      </c>
      <c r="BE298" s="2">
        <f t="shared" si="427"/>
        <v>2799.8802559868923</v>
      </c>
      <c r="BF298" s="2">
        <f t="shared" si="382"/>
        <v>32.644805820627305</v>
      </c>
      <c r="BG298" s="2">
        <f t="shared" si="383"/>
        <v>39.873891189748768</v>
      </c>
      <c r="BH298" s="2">
        <f t="shared" si="401"/>
        <v>0.21863573551747775</v>
      </c>
      <c r="BI298" s="2">
        <f t="shared" si="384"/>
        <v>1.3716668039111786</v>
      </c>
      <c r="BJ298" s="2">
        <f t="shared" si="385"/>
        <v>190.23402655311884</v>
      </c>
      <c r="BK298" s="2">
        <f t="shared" si="386"/>
        <v>154.7908036851571</v>
      </c>
      <c r="BL298" s="2">
        <f t="shared" si="387"/>
        <v>186.98329069991837</v>
      </c>
      <c r="BM298" s="2">
        <f t="shared" si="388"/>
        <v>203.87276141972691</v>
      </c>
      <c r="BN298" s="2">
        <f t="shared" si="389"/>
        <v>134.11097037090087</v>
      </c>
      <c r="BO298" s="2">
        <f t="shared" si="390"/>
        <v>244.99301807984762</v>
      </c>
      <c r="BP298" s="2">
        <f t="shared" si="391"/>
        <v>58.579043441805588</v>
      </c>
      <c r="BQ298" s="2">
        <f t="shared" si="392"/>
        <v>268.54576666871992</v>
      </c>
      <c r="BR298" s="2">
        <f t="shared" si="393"/>
        <v>11.749948453868695</v>
      </c>
      <c r="BS298" s="2">
        <f t="shared" si="394"/>
        <v>276.12319103308897</v>
      </c>
      <c r="BU298" s="2">
        <f t="shared" si="403"/>
        <v>3.8820089804767406</v>
      </c>
      <c r="BV298" s="2">
        <f t="shared" si="404"/>
        <v>5.1129387009046372</v>
      </c>
      <c r="BW298" s="2">
        <f t="shared" si="405"/>
        <v>6.1441963843958423</v>
      </c>
      <c r="BX298" s="2">
        <f t="shared" si="406"/>
        <v>6.734877350965955</v>
      </c>
      <c r="BY298" s="2">
        <f t="shared" si="407"/>
        <v>6.9249120864350919</v>
      </c>
      <c r="CA298" s="2">
        <f t="shared" si="408"/>
        <v>5.5284794181527221</v>
      </c>
      <c r="CB298" s="2">
        <f t="shared" si="409"/>
        <v>7.2814814484938228</v>
      </c>
      <c r="CC298" s="2">
        <f t="shared" si="410"/>
        <v>8.7501248510891507</v>
      </c>
      <c r="CD298" s="2">
        <f t="shared" si="412"/>
        <v>9.5913304183097576</v>
      </c>
      <c r="CE298" s="2">
        <f t="shared" si="411"/>
        <v>9.8619642908893628</v>
      </c>
      <c r="CG298" s="2">
        <f t="shared" si="413"/>
        <v>112.84869127384705</v>
      </c>
      <c r="CH298" s="2">
        <f t="shared" si="414"/>
        <v>148.63140293138463</v>
      </c>
      <c r="CI298" s="2">
        <f t="shared" si="415"/>
        <v>178.60971584445517</v>
      </c>
      <c r="CJ298" s="2">
        <f t="shared" si="416"/>
        <v>195.7806122470756</v>
      </c>
      <c r="CK298" s="2">
        <f t="shared" si="417"/>
        <v>201.3048578895033</v>
      </c>
    </row>
    <row r="299" spans="1:89">
      <c r="A299" s="2">
        <v>1.4</v>
      </c>
      <c r="B299" s="2">
        <f t="shared" si="428"/>
        <v>1464.2246296917692</v>
      </c>
      <c r="C299" s="3">
        <v>28.6</v>
      </c>
      <c r="D299" s="2">
        <f t="shared" si="429"/>
        <v>60.236085556780601</v>
      </c>
      <c r="E299" s="2">
        <f t="shared" si="430"/>
        <v>12.71407254685777</v>
      </c>
      <c r="F299" s="2">
        <v>0</v>
      </c>
      <c r="G299" s="2">
        <f t="shared" si="423"/>
        <v>0.99873627342888638</v>
      </c>
      <c r="H299" s="3">
        <f t="shared" si="425"/>
        <v>73.948894377067262</v>
      </c>
      <c r="J299" s="2">
        <f t="shared" si="421"/>
        <v>81.456370733056929</v>
      </c>
      <c r="K299" s="2">
        <f t="shared" si="418"/>
        <v>17.193052923859003</v>
      </c>
      <c r="L299" s="2">
        <f t="shared" si="419"/>
        <v>0</v>
      </c>
      <c r="M299" s="2">
        <f t="shared" si="422"/>
        <v>1.3505763430840563</v>
      </c>
      <c r="N299" s="3">
        <f t="shared" si="424"/>
        <v>99.999999999999986</v>
      </c>
      <c r="O299" s="2">
        <v>8.0000000000000002E-3</v>
      </c>
      <c r="P299" s="2">
        <f t="shared" si="369"/>
        <v>5.7716122879320965E-2</v>
      </c>
      <c r="Q299" s="2">
        <f t="shared" si="370"/>
        <v>0.17695156470941312</v>
      </c>
      <c r="R299" s="2">
        <v>0.3</v>
      </c>
      <c r="S299" s="2">
        <f t="shared" si="420"/>
        <v>2.049140224013787E-2</v>
      </c>
      <c r="T299" s="2">
        <v>0.12</v>
      </c>
      <c r="U299" s="2">
        <f t="shared" si="358"/>
        <v>0.65517242669725229</v>
      </c>
      <c r="V299" s="2">
        <f t="shared" si="371"/>
        <v>0.89759571205018041</v>
      </c>
      <c r="W299" s="2">
        <v>0.06</v>
      </c>
      <c r="X299" s="2">
        <f t="shared" si="402"/>
        <v>0.21120213275010866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95"/>
        <v>6.4607143841250381E-2</v>
      </c>
      <c r="AD299" s="2">
        <f t="shared" si="359"/>
        <v>0.11548145247112832</v>
      </c>
      <c r="AE299" s="2">
        <f t="shared" si="372"/>
        <v>0.4283024488186129</v>
      </c>
      <c r="AF299" s="2">
        <f t="shared" si="373"/>
        <v>0.88837667470621473</v>
      </c>
      <c r="AG299" s="2">
        <f t="shared" si="360"/>
        <v>6.5235943968657324</v>
      </c>
      <c r="AH299" s="2">
        <f t="shared" si="396"/>
        <v>0.25581138939519504</v>
      </c>
      <c r="AI299" s="2">
        <f t="shared" si="361"/>
        <v>6.375470456468299E-2</v>
      </c>
      <c r="AJ299" s="2">
        <f t="shared" si="374"/>
        <v>0.2714879495632892</v>
      </c>
      <c r="AK299" s="2">
        <f t="shared" si="375"/>
        <v>0.48039352725140577</v>
      </c>
      <c r="AL299" s="2">
        <f t="shared" si="362"/>
        <v>4.2509593403339281</v>
      </c>
      <c r="AM299" s="2">
        <f t="shared" si="397"/>
        <v>0.15602178656496138</v>
      </c>
      <c r="AN299" s="2">
        <f t="shared" si="363"/>
        <v>3.5197534038171399E-2</v>
      </c>
      <c r="AO299" s="2">
        <f t="shared" si="376"/>
        <v>0.17208798819941712</v>
      </c>
      <c r="AP299" s="2">
        <f t="shared" si="377"/>
        <v>0.25977487657627341</v>
      </c>
      <c r="AQ299" s="2">
        <f t="shared" si="364"/>
        <v>2.770045808159737</v>
      </c>
      <c r="AR299" s="2">
        <f t="shared" si="398"/>
        <v>9.5669396079353777E-2</v>
      </c>
      <c r="AS299" s="2">
        <f t="shared" si="365"/>
        <v>1.9431764460790958E-2</v>
      </c>
      <c r="AT299" s="2">
        <f t="shared" si="378"/>
        <v>0.10908136339074986</v>
      </c>
      <c r="AU299" s="2">
        <f t="shared" si="379"/>
        <v>0.14047438750127444</v>
      </c>
      <c r="AV299" s="2">
        <f t="shared" si="366"/>
        <v>1.805040501446098</v>
      </c>
      <c r="AW299" s="2">
        <f t="shared" si="399"/>
        <v>5.8961276632611685E-2</v>
      </c>
      <c r="AX299" s="2">
        <f t="shared" si="367"/>
        <v>1.0727838764220296E-2</v>
      </c>
      <c r="AY299" s="2">
        <f t="shared" si="380"/>
        <v>6.9143372316006604E-2</v>
      </c>
      <c r="AZ299" s="2">
        <f t="shared" si="381"/>
        <v>7.5962132304446928E-2</v>
      </c>
      <c r="BA299" s="2">
        <f t="shared" si="368"/>
        <v>1.1762156431720991</v>
      </c>
      <c r="BB299" s="2">
        <f t="shared" si="400"/>
        <v>3.6512054931396115E-2</v>
      </c>
      <c r="BD299" s="2">
        <f t="shared" si="426"/>
        <v>2.2230138003556701</v>
      </c>
      <c r="BE299" s="2">
        <f t="shared" si="427"/>
        <v>2790.0982376575689</v>
      </c>
      <c r="BF299" s="2">
        <f t="shared" si="382"/>
        <v>32.564666710905414</v>
      </c>
      <c r="BG299" s="2">
        <f t="shared" si="383"/>
        <v>39.848334460801759</v>
      </c>
      <c r="BH299" s="2">
        <f t="shared" si="401"/>
        <v>0.21498793142700745</v>
      </c>
      <c r="BI299" s="2">
        <f t="shared" si="384"/>
        <v>1.3676224721892059</v>
      </c>
      <c r="BJ299" s="2">
        <f t="shared" si="385"/>
        <v>190.17196986794565</v>
      </c>
      <c r="BK299" s="2">
        <f t="shared" si="386"/>
        <v>154.91451405642562</v>
      </c>
      <c r="BL299" s="2">
        <f t="shared" si="387"/>
        <v>186.30924786019997</v>
      </c>
      <c r="BM299" s="2">
        <f t="shared" si="388"/>
        <v>203.81135053315512</v>
      </c>
      <c r="BN299" s="2">
        <f t="shared" si="389"/>
        <v>132.90313293386018</v>
      </c>
      <c r="BO299" s="2">
        <f t="shared" si="390"/>
        <v>244.60109540451199</v>
      </c>
      <c r="BP299" s="2">
        <f t="shared" si="391"/>
        <v>57.540218377048753</v>
      </c>
      <c r="BQ299" s="2">
        <f t="shared" si="392"/>
        <v>267.80798503133644</v>
      </c>
      <c r="BR299" s="2">
        <f t="shared" si="393"/>
        <v>11.378630560355621</v>
      </c>
      <c r="BS299" s="2">
        <f t="shared" si="394"/>
        <v>275.19751075171575</v>
      </c>
      <c r="BU299" s="2">
        <f t="shared" si="403"/>
        <v>3.8876032374405214</v>
      </c>
      <c r="BV299" s="2">
        <f t="shared" si="404"/>
        <v>5.1146767685771524</v>
      </c>
      <c r="BW299" s="2">
        <f t="shared" si="405"/>
        <v>6.1383016056824813</v>
      </c>
      <c r="BX299" s="2">
        <f t="shared" si="406"/>
        <v>6.7206820223509052</v>
      </c>
      <c r="BY299" s="2">
        <f t="shared" si="407"/>
        <v>6.9061232916126931</v>
      </c>
      <c r="CA299" s="2">
        <f t="shared" si="408"/>
        <v>5.5522960433996875</v>
      </c>
      <c r="CB299" s="2">
        <f t="shared" si="409"/>
        <v>7.3048091204224139</v>
      </c>
      <c r="CC299" s="2">
        <f t="shared" si="410"/>
        <v>8.7667556684264714</v>
      </c>
      <c r="CD299" s="2">
        <f t="shared" si="412"/>
        <v>9.5985145403401653</v>
      </c>
      <c r="CE299" s="2">
        <f t="shared" si="411"/>
        <v>9.8633627675690096</v>
      </c>
      <c r="CG299" s="2">
        <f t="shared" si="413"/>
        <v>113.27286382509348</v>
      </c>
      <c r="CH299" s="2">
        <f t="shared" si="414"/>
        <v>149.0260321672738</v>
      </c>
      <c r="CI299" s="2">
        <f t="shared" si="415"/>
        <v>178.8513280371663</v>
      </c>
      <c r="CJ299" s="2">
        <f t="shared" si="416"/>
        <v>195.82011152730323</v>
      </c>
      <c r="CK299" s="2">
        <f t="shared" si="417"/>
        <v>201.2233027373384</v>
      </c>
    </row>
    <row r="300" spans="1:89">
      <c r="A300" s="2">
        <v>1.4</v>
      </c>
      <c r="B300" s="2">
        <f t="shared" si="428"/>
        <v>1464.938915406055</v>
      </c>
      <c r="C300" s="3">
        <v>28.7</v>
      </c>
      <c r="D300" s="2">
        <f t="shared" si="429"/>
        <v>60.240885556780597</v>
      </c>
      <c r="E300" s="2">
        <f t="shared" si="430"/>
        <v>12.615972546857771</v>
      </c>
      <c r="F300" s="2">
        <v>0</v>
      </c>
      <c r="G300" s="2">
        <f t="shared" si="423"/>
        <v>0.99563627342888639</v>
      </c>
      <c r="H300" s="3">
        <f t="shared" si="425"/>
        <v>73.852494377067259</v>
      </c>
      <c r="J300" s="2">
        <f t="shared" si="421"/>
        <v>81.569195549726274</v>
      </c>
      <c r="K300" s="2">
        <f t="shared" si="418"/>
        <v>17.082662749946728</v>
      </c>
      <c r="L300" s="2">
        <f t="shared" si="419"/>
        <v>0</v>
      </c>
      <c r="M300" s="2">
        <f t="shared" si="422"/>
        <v>1.3481417003269862</v>
      </c>
      <c r="N300" s="3">
        <f t="shared" si="424"/>
        <v>99.999999999999986</v>
      </c>
      <c r="O300" s="2">
        <v>8.0000000000000002E-3</v>
      </c>
      <c r="P300" s="2">
        <f t="shared" si="369"/>
        <v>5.7599201793131626E-2</v>
      </c>
      <c r="Q300" s="2">
        <f t="shared" si="370"/>
        <v>0.1768720709613513</v>
      </c>
      <c r="R300" s="2">
        <v>0.3</v>
      </c>
      <c r="S300" s="2">
        <f t="shared" si="420"/>
        <v>2.0409438133941006E-2</v>
      </c>
      <c r="T300" s="2">
        <v>0.12</v>
      </c>
      <c r="U300" s="2">
        <f t="shared" si="358"/>
        <v>0.65520889711874064</v>
      </c>
      <c r="V300" s="2">
        <f t="shared" si="371"/>
        <v>0.89656085958182152</v>
      </c>
      <c r="W300" s="2">
        <v>0.06</v>
      </c>
      <c r="X300" s="2">
        <f t="shared" si="402"/>
        <v>0.21061904588230759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95"/>
        <v>6.439327548829997E-2</v>
      </c>
      <c r="AD300" s="2">
        <f t="shared" si="359"/>
        <v>0.115363830907764</v>
      </c>
      <c r="AE300" s="2">
        <f t="shared" si="372"/>
        <v>0.42690948651490684</v>
      </c>
      <c r="AF300" s="2">
        <f t="shared" si="373"/>
        <v>0.88561475181195015</v>
      </c>
      <c r="AG300" s="2">
        <f t="shared" si="360"/>
        <v>6.5149057182723471</v>
      </c>
      <c r="AH300" s="2">
        <f t="shared" si="396"/>
        <v>0.25485901738069733</v>
      </c>
      <c r="AI300" s="2">
        <f t="shared" si="361"/>
        <v>6.3689768353176635E-2</v>
      </c>
      <c r="AJ300" s="2">
        <f t="shared" si="374"/>
        <v>0.2706049929500472</v>
      </c>
      <c r="AK300" s="2">
        <f t="shared" si="375"/>
        <v>0.47890000550668976</v>
      </c>
      <c r="AL300" s="2">
        <f t="shared" si="362"/>
        <v>4.2452975506556108</v>
      </c>
      <c r="AM300" s="2">
        <f t="shared" si="397"/>
        <v>0.15541039660669248</v>
      </c>
      <c r="AN300" s="2">
        <f t="shared" si="363"/>
        <v>3.5161684220806372E-2</v>
      </c>
      <c r="AO300" s="2">
        <f t="shared" si="376"/>
        <v>0.171528308745929</v>
      </c>
      <c r="AP300" s="2">
        <f t="shared" si="377"/>
        <v>0.25896724823640505</v>
      </c>
      <c r="AQ300" s="2">
        <f t="shared" si="364"/>
        <v>2.7663564252441439</v>
      </c>
      <c r="AR300" s="2">
        <f t="shared" si="398"/>
        <v>9.5277110012792446E-2</v>
      </c>
      <c r="AS300" s="2">
        <f t="shared" si="365"/>
        <v>1.9411972585421391E-2</v>
      </c>
      <c r="AT300" s="2">
        <f t="shared" si="378"/>
        <v>0.10872659953717091</v>
      </c>
      <c r="AU300" s="2">
        <f t="shared" si="379"/>
        <v>0.14003765898515724</v>
      </c>
      <c r="AV300" s="2">
        <f t="shared" si="366"/>
        <v>1.8026363947817352</v>
      </c>
      <c r="AW300" s="2">
        <f t="shared" si="399"/>
        <v>5.8709681140005243E-2</v>
      </c>
      <c r="AX300" s="2">
        <f t="shared" si="367"/>
        <v>1.0716912116347701E-2</v>
      </c>
      <c r="AY300" s="2">
        <f t="shared" si="380"/>
        <v>6.891849825457412E-2</v>
      </c>
      <c r="AZ300" s="2">
        <f t="shared" si="381"/>
        <v>7.5725969471402949E-2</v>
      </c>
      <c r="BA300" s="2">
        <f t="shared" si="368"/>
        <v>1.1746490590072494</v>
      </c>
      <c r="BB300" s="2">
        <f t="shared" si="400"/>
        <v>3.6350747427208063E-2</v>
      </c>
      <c r="BD300" s="2">
        <f t="shared" si="426"/>
        <v>2.0890857621913717</v>
      </c>
      <c r="BE300" s="2">
        <f t="shared" si="427"/>
        <v>2780.3839200551461</v>
      </c>
      <c r="BF300" s="2">
        <f t="shared" si="382"/>
        <v>32.484390401131826</v>
      </c>
      <c r="BG300" s="2">
        <f t="shared" si="383"/>
        <v>39.822676119130442</v>
      </c>
      <c r="BH300" s="2">
        <f t="shared" si="401"/>
        <v>0.21138408406910913</v>
      </c>
      <c r="BI300" s="2">
        <f t="shared" si="384"/>
        <v>1.3635937670041185</v>
      </c>
      <c r="BJ300" s="2">
        <f t="shared" si="385"/>
        <v>190.10514362929098</v>
      </c>
      <c r="BK300" s="2">
        <f t="shared" si="386"/>
        <v>155.03712949047741</v>
      </c>
      <c r="BL300" s="2">
        <f t="shared" si="387"/>
        <v>185.62951599196435</v>
      </c>
      <c r="BM300" s="2">
        <f t="shared" si="388"/>
        <v>203.74799919329035</v>
      </c>
      <c r="BN300" s="2">
        <f t="shared" si="389"/>
        <v>131.69626459586263</v>
      </c>
      <c r="BO300" s="2">
        <f t="shared" si="390"/>
        <v>244.20769878148533</v>
      </c>
      <c r="BP300" s="2">
        <f t="shared" si="391"/>
        <v>56.512595243480646</v>
      </c>
      <c r="BQ300" s="2">
        <f t="shared" si="392"/>
        <v>267.07176416099549</v>
      </c>
      <c r="BR300" s="2">
        <f t="shared" si="393"/>
        <v>11.016689643724865</v>
      </c>
      <c r="BS300" s="2">
        <f t="shared" si="394"/>
        <v>274.27702008583424</v>
      </c>
      <c r="BU300" s="2">
        <f t="shared" si="403"/>
        <v>3.8931871134596858</v>
      </c>
      <c r="BV300" s="2">
        <f t="shared" si="404"/>
        <v>5.1163813949563206</v>
      </c>
      <c r="BW300" s="2">
        <f t="shared" si="405"/>
        <v>6.1323778957228399</v>
      </c>
      <c r="BX300" s="2">
        <f t="shared" si="406"/>
        <v>6.7065247790491078</v>
      </c>
      <c r="BY300" s="2">
        <f t="shared" si="407"/>
        <v>6.8874582729028129</v>
      </c>
      <c r="CA300" s="2">
        <f t="shared" si="408"/>
        <v>5.5761050972918307</v>
      </c>
      <c r="CB300" s="2">
        <f t="shared" si="409"/>
        <v>7.3280527096865535</v>
      </c>
      <c r="CC300" s="2">
        <f t="shared" si="410"/>
        <v>8.7832366249852907</v>
      </c>
      <c r="CD300" s="2">
        <f t="shared" si="412"/>
        <v>9.6055714548837692</v>
      </c>
      <c r="CE300" s="2">
        <f t="shared" si="411"/>
        <v>9.8647175344185634</v>
      </c>
      <c r="CG300" s="2">
        <f t="shared" si="413"/>
        <v>113.69744658711772</v>
      </c>
      <c r="CH300" s="2">
        <f t="shared" si="414"/>
        <v>149.41986691603509</v>
      </c>
      <c r="CI300" s="2">
        <f t="shared" si="415"/>
        <v>179.09124014113198</v>
      </c>
      <c r="CJ300" s="2">
        <f t="shared" si="416"/>
        <v>195.85874519488681</v>
      </c>
      <c r="CK300" s="2">
        <f t="shared" si="417"/>
        <v>201.14276459948488</v>
      </c>
    </row>
    <row r="301" spans="1:89">
      <c r="A301" s="2">
        <v>1.4</v>
      </c>
      <c r="B301" s="2">
        <f t="shared" si="428"/>
        <v>1465.6532011203408</v>
      </c>
      <c r="C301" s="3">
        <v>28.8</v>
      </c>
      <c r="D301" s="2">
        <f t="shared" si="429"/>
        <v>60.2456855567806</v>
      </c>
      <c r="E301" s="2">
        <f t="shared" si="430"/>
        <v>12.51787254685777</v>
      </c>
      <c r="F301" s="2">
        <v>0</v>
      </c>
      <c r="G301" s="2">
        <f t="shared" si="423"/>
        <v>0.9925362734288864</v>
      </c>
      <c r="H301" s="3">
        <f t="shared" si="425"/>
        <v>73.756094377067257</v>
      </c>
      <c r="J301" s="2">
        <f t="shared" si="421"/>
        <v>81.68231529286696</v>
      </c>
      <c r="K301" s="2">
        <f t="shared" si="418"/>
        <v>16.971984013771088</v>
      </c>
      <c r="L301" s="2">
        <f t="shared" si="419"/>
        <v>0</v>
      </c>
      <c r="M301" s="2">
        <f t="shared" si="422"/>
        <v>1.3457006933619473</v>
      </c>
      <c r="N301" s="3">
        <f t="shared" si="424"/>
        <v>100</v>
      </c>
      <c r="O301" s="2">
        <v>8.0000000000000002E-3</v>
      </c>
      <c r="P301" s="2">
        <f t="shared" si="369"/>
        <v>5.7482613333624269E-2</v>
      </c>
      <c r="Q301" s="2">
        <f t="shared" si="370"/>
        <v>0.176792678191804</v>
      </c>
      <c r="R301" s="2">
        <v>0.3</v>
      </c>
      <c r="S301" s="2">
        <f t="shared" si="420"/>
        <v>2.0327627249195759E-2</v>
      </c>
      <c r="T301" s="2">
        <v>0.12</v>
      </c>
      <c r="U301" s="2">
        <f t="shared" si="358"/>
        <v>0.65524533960438403</v>
      </c>
      <c r="V301" s="2">
        <f t="shared" si="371"/>
        <v>0.89552804895923921</v>
      </c>
      <c r="W301" s="2">
        <v>0.06</v>
      </c>
      <c r="X301" s="2">
        <f t="shared" si="402"/>
        <v>0.21003433305609362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95"/>
        <v>6.4178848078924502E-2</v>
      </c>
      <c r="AD301" s="2">
        <f t="shared" si="359"/>
        <v>0.11524642563406415</v>
      </c>
      <c r="AE301" s="2">
        <f t="shared" si="372"/>
        <v>0.42552219338068947</v>
      </c>
      <c r="AF301" s="2">
        <f t="shared" si="373"/>
        <v>0.88286367418854284</v>
      </c>
      <c r="AG301" s="2">
        <f t="shared" si="360"/>
        <v>6.5062357362197796</v>
      </c>
      <c r="AH301" s="2">
        <f t="shared" si="396"/>
        <v>0.25390996679986677</v>
      </c>
      <c r="AI301" s="2">
        <f t="shared" si="361"/>
        <v>6.3624951550314349E-2</v>
      </c>
      <c r="AJ301" s="2">
        <f t="shared" si="374"/>
        <v>0.26972562985163218</v>
      </c>
      <c r="AK301" s="2">
        <f t="shared" si="375"/>
        <v>0.47741234838907343</v>
      </c>
      <c r="AL301" s="2">
        <f t="shared" si="362"/>
        <v>4.2396479441741608</v>
      </c>
      <c r="AM301" s="2">
        <f t="shared" si="397"/>
        <v>0.15480109609058121</v>
      </c>
      <c r="AN301" s="2">
        <f t="shared" si="363"/>
        <v>3.5125900326259799E-2</v>
      </c>
      <c r="AO301" s="2">
        <f t="shared" si="376"/>
        <v>0.17097090711264668</v>
      </c>
      <c r="AP301" s="2">
        <f t="shared" si="377"/>
        <v>0.25816279121899327</v>
      </c>
      <c r="AQ301" s="2">
        <f t="shared" si="364"/>
        <v>2.7626749812455613</v>
      </c>
      <c r="AR301" s="2">
        <f t="shared" si="398"/>
        <v>9.4886140055270088E-2</v>
      </c>
      <c r="AS301" s="2">
        <f t="shared" si="365"/>
        <v>1.9392217104552627E-2</v>
      </c>
      <c r="AT301" s="2">
        <f t="shared" si="378"/>
        <v>0.10837327952482811</v>
      </c>
      <c r="AU301" s="2">
        <f t="shared" si="379"/>
        <v>0.13960264537536793</v>
      </c>
      <c r="AV301" s="2">
        <f t="shared" si="366"/>
        <v>1.8002374613411134</v>
      </c>
      <c r="AW301" s="2">
        <f t="shared" si="399"/>
        <v>5.8458915593200128E-2</v>
      </c>
      <c r="AX301" s="2">
        <f t="shared" si="367"/>
        <v>1.0706005561057915E-2</v>
      </c>
      <c r="AY301" s="2">
        <f t="shared" si="380"/>
        <v>6.8694539400369098E-2</v>
      </c>
      <c r="AZ301" s="2">
        <f t="shared" si="381"/>
        <v>7.5490733981369199E-2</v>
      </c>
      <c r="BA301" s="2">
        <f t="shared" si="368"/>
        <v>1.1730858458618783</v>
      </c>
      <c r="BB301" s="2">
        <f t="shared" si="400"/>
        <v>3.6189963824513685E-2</v>
      </c>
      <c r="BD301" s="2">
        <f t="shared" si="426"/>
        <v>1.9625288857870939</v>
      </c>
      <c r="BE301" s="2">
        <f t="shared" si="427"/>
        <v>2770.7366235580298</v>
      </c>
      <c r="BF301" s="2">
        <f t="shared" si="382"/>
        <v>32.403976005816823</v>
      </c>
      <c r="BG301" s="2">
        <f t="shared" si="383"/>
        <v>39.796916743736986</v>
      </c>
      <c r="BH301" s="2">
        <f t="shared" si="401"/>
        <v>0.20782387235419869</v>
      </c>
      <c r="BI301" s="2">
        <f t="shared" si="384"/>
        <v>1.3595806770921397</v>
      </c>
      <c r="BJ301" s="2">
        <f t="shared" si="385"/>
        <v>190.03352880331877</v>
      </c>
      <c r="BK301" s="2">
        <f t="shared" si="386"/>
        <v>155.15864476586924</v>
      </c>
      <c r="BL301" s="2">
        <f t="shared" si="387"/>
        <v>184.94412917719762</v>
      </c>
      <c r="BM301" s="2">
        <f t="shared" si="388"/>
        <v>203.68270797795671</v>
      </c>
      <c r="BN301" s="2">
        <f t="shared" si="389"/>
        <v>130.49047634451384</v>
      </c>
      <c r="BO301" s="2">
        <f t="shared" si="390"/>
        <v>243.81284731469026</v>
      </c>
      <c r="BP301" s="2">
        <f t="shared" si="391"/>
        <v>55.496187107585961</v>
      </c>
      <c r="BQ301" s="2">
        <f t="shared" si="392"/>
        <v>266.33712674067112</v>
      </c>
      <c r="BR301" s="2">
        <f t="shared" si="393"/>
        <v>10.663963846568942</v>
      </c>
      <c r="BS301" s="2">
        <f t="shared" si="394"/>
        <v>273.36169697389232</v>
      </c>
      <c r="BU301" s="2">
        <f t="shared" si="403"/>
        <v>3.8987604433021117</v>
      </c>
      <c r="BV301" s="2">
        <f t="shared" si="404"/>
        <v>5.1180524684744864</v>
      </c>
      <c r="BW301" s="2">
        <f t="shared" si="405"/>
        <v>6.1264255440859037</v>
      </c>
      <c r="BX301" s="2">
        <f t="shared" si="406"/>
        <v>6.6924060588835879</v>
      </c>
      <c r="BY301" s="2">
        <f t="shared" si="407"/>
        <v>6.8689164724529181</v>
      </c>
      <c r="CA301" s="2">
        <f t="shared" si="408"/>
        <v>5.5999059400536932</v>
      </c>
      <c r="CB301" s="2">
        <f t="shared" si="409"/>
        <v>7.3512114520794265</v>
      </c>
      <c r="CC301" s="2">
        <f t="shared" si="410"/>
        <v>8.7995677843099731</v>
      </c>
      <c r="CD301" s="2">
        <f t="shared" si="412"/>
        <v>9.6125024831358896</v>
      </c>
      <c r="CE301" s="2">
        <f t="shared" si="411"/>
        <v>9.8660296561445104</v>
      </c>
      <c r="CG301" s="2">
        <f t="shared" si="413"/>
        <v>114.12242567151021</v>
      </c>
      <c r="CH301" s="2">
        <f t="shared" si="414"/>
        <v>149.81288820137667</v>
      </c>
      <c r="CI301" s="2">
        <f t="shared" si="415"/>
        <v>179.32944430789883</v>
      </c>
      <c r="CJ301" s="2">
        <f t="shared" si="416"/>
        <v>195.89652252951316</v>
      </c>
      <c r="CK301" s="2">
        <f t="shared" si="417"/>
        <v>201.06324073283841</v>
      </c>
    </row>
    <row r="302" spans="1:89">
      <c r="A302" s="2">
        <v>1.4</v>
      </c>
      <c r="B302" s="2">
        <f t="shared" si="428"/>
        <v>1466.3674868346263</v>
      </c>
      <c r="C302" s="3">
        <v>28.9</v>
      </c>
      <c r="D302" s="2">
        <f t="shared" si="429"/>
        <v>60.250485556780603</v>
      </c>
      <c r="E302" s="2">
        <f t="shared" si="430"/>
        <v>12.419772546857772</v>
      </c>
      <c r="F302" s="2">
        <v>0</v>
      </c>
      <c r="G302" s="2">
        <f t="shared" si="423"/>
        <v>0.9894362734288864</v>
      </c>
      <c r="H302" s="3">
        <f t="shared" si="425"/>
        <v>73.659694377067268</v>
      </c>
      <c r="J302" s="2">
        <f t="shared" si="421"/>
        <v>81.795731120408504</v>
      </c>
      <c r="K302" s="2">
        <f t="shared" si="418"/>
        <v>16.861015582389467</v>
      </c>
      <c r="L302" s="2">
        <f t="shared" si="419"/>
        <v>0</v>
      </c>
      <c r="M302" s="2">
        <f t="shared" si="422"/>
        <v>1.3432532972020192</v>
      </c>
      <c r="N302" s="3">
        <f t="shared" si="424"/>
        <v>100</v>
      </c>
      <c r="O302" s="2">
        <v>8.0000000000000002E-3</v>
      </c>
      <c r="P302" s="2">
        <f t="shared" si="369"/>
        <v>5.7366356321692978E-2</v>
      </c>
      <c r="Q302" s="2">
        <f t="shared" si="370"/>
        <v>0.17671338621647495</v>
      </c>
      <c r="R302" s="2">
        <v>0.3</v>
      </c>
      <c r="S302" s="2">
        <f t="shared" si="420"/>
        <v>2.024596865968846E-2</v>
      </c>
      <c r="T302" s="2">
        <v>0.12</v>
      </c>
      <c r="U302" s="2">
        <f t="shared" si="358"/>
        <v>0.65528175418621071</v>
      </c>
      <c r="V302" s="2">
        <f t="shared" si="371"/>
        <v>0.89449727482935559</v>
      </c>
      <c r="W302" s="2">
        <v>0.06</v>
      </c>
      <c r="X302" s="2">
        <f t="shared" si="402"/>
        <v>0.20944798800470341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95"/>
        <v>6.3963859418177046E-2</v>
      </c>
      <c r="AD302" s="2">
        <f t="shared" si="359"/>
        <v>0.11512923611467969</v>
      </c>
      <c r="AE302" s="2">
        <f t="shared" si="372"/>
        <v>0.42414054218116476</v>
      </c>
      <c r="AF302" s="2">
        <f t="shared" si="373"/>
        <v>0.88012339131855</v>
      </c>
      <c r="AG302" s="2">
        <f t="shared" si="360"/>
        <v>6.4975843980880397</v>
      </c>
      <c r="AH302" s="2">
        <f t="shared" si="396"/>
        <v>0.25296421998754254</v>
      </c>
      <c r="AI302" s="2">
        <f t="shared" si="361"/>
        <v>6.3560253860542051E-2</v>
      </c>
      <c r="AJ302" s="2">
        <f t="shared" si="374"/>
        <v>0.26884984300473169</v>
      </c>
      <c r="AK302" s="2">
        <f t="shared" si="375"/>
        <v>0.47593052858103108</v>
      </c>
      <c r="AL302" s="2">
        <f t="shared" si="362"/>
        <v>4.2340104866008961</v>
      </c>
      <c r="AM302" s="2">
        <f t="shared" si="397"/>
        <v>0.15419387373462126</v>
      </c>
      <c r="AN302" s="2">
        <f t="shared" si="363"/>
        <v>3.5090182191362923E-2</v>
      </c>
      <c r="AO302" s="2">
        <f t="shared" si="376"/>
        <v>0.17041577235687921</v>
      </c>
      <c r="AP302" s="2">
        <f t="shared" si="377"/>
        <v>0.25736149075196796</v>
      </c>
      <c r="AQ302" s="2">
        <f t="shared" si="364"/>
        <v>2.7590014538205092</v>
      </c>
      <c r="AR302" s="2">
        <f t="shared" si="398"/>
        <v>9.4496479005147085E-2</v>
      </c>
      <c r="AS302" s="2">
        <f t="shared" si="365"/>
        <v>1.9372497928102875E-2</v>
      </c>
      <c r="AT302" s="2">
        <f t="shared" si="378"/>
        <v>0.10802139641748115</v>
      </c>
      <c r="AU302" s="2">
        <f t="shared" si="379"/>
        <v>0.13916933868384568</v>
      </c>
      <c r="AV302" s="2">
        <f t="shared" si="366"/>
        <v>1.7978436865645884</v>
      </c>
      <c r="AW302" s="2">
        <f t="shared" si="399"/>
        <v>5.8208975397161106E-2</v>
      </c>
      <c r="AX302" s="2">
        <f t="shared" si="367"/>
        <v>1.0695119048618815E-2</v>
      </c>
      <c r="AY302" s="2">
        <f t="shared" si="380"/>
        <v>6.84714913567189E-2</v>
      </c>
      <c r="AZ302" s="2">
        <f t="shared" si="381"/>
        <v>7.5256421514767288E-2</v>
      </c>
      <c r="BA302" s="2">
        <f t="shared" si="368"/>
        <v>1.1715259942485077</v>
      </c>
      <c r="BB302" s="2">
        <f t="shared" si="400"/>
        <v>3.6029701192488481E-2</v>
      </c>
      <c r="BD302" s="2">
        <f t="shared" si="426"/>
        <v>1.8429789819793418</v>
      </c>
      <c r="BE302" s="2">
        <f t="shared" si="427"/>
        <v>2761.1556766909853</v>
      </c>
      <c r="BF302" s="2">
        <f t="shared" si="382"/>
        <v>32.323422631116422</v>
      </c>
      <c r="BG302" s="2">
        <f t="shared" si="383"/>
        <v>39.771056902516847</v>
      </c>
      <c r="BH302" s="2">
        <f t="shared" si="401"/>
        <v>0.20430697594771158</v>
      </c>
      <c r="BI302" s="2">
        <f t="shared" si="384"/>
        <v>1.3555831902369686</v>
      </c>
      <c r="BJ302" s="2">
        <f t="shared" si="385"/>
        <v>189.95710656966412</v>
      </c>
      <c r="BK302" s="2">
        <f t="shared" si="386"/>
        <v>155.27905466830452</v>
      </c>
      <c r="BL302" s="2">
        <f t="shared" si="387"/>
        <v>184.25312225360724</v>
      </c>
      <c r="BM302" s="2">
        <f t="shared" si="388"/>
        <v>203.61547757752643</v>
      </c>
      <c r="BN302" s="2">
        <f t="shared" si="389"/>
        <v>129.28587907175373</v>
      </c>
      <c r="BO302" s="2">
        <f t="shared" si="390"/>
        <v>243.41656022734446</v>
      </c>
      <c r="BP302" s="2">
        <f t="shared" si="391"/>
        <v>54.49100466736796</v>
      </c>
      <c r="BQ302" s="2">
        <f t="shared" si="392"/>
        <v>265.60409517640363</v>
      </c>
      <c r="BR302" s="2">
        <f t="shared" si="393"/>
        <v>10.320292047690264</v>
      </c>
      <c r="BS302" s="2">
        <f t="shared" si="394"/>
        <v>272.45151910217538</v>
      </c>
      <c r="BU302" s="2">
        <f t="shared" si="403"/>
        <v>3.9043230620928746</v>
      </c>
      <c r="BV302" s="2">
        <f t="shared" si="404"/>
        <v>5.119689880925467</v>
      </c>
      <c r="BW302" s="2">
        <f t="shared" si="405"/>
        <v>6.1204448457073877</v>
      </c>
      <c r="BX302" s="2">
        <f t="shared" si="406"/>
        <v>6.678326297121747</v>
      </c>
      <c r="BY302" s="2">
        <f t="shared" si="407"/>
        <v>6.8504973295022928</v>
      </c>
      <c r="CA302" s="2">
        <f t="shared" si="408"/>
        <v>5.6236979312370217</v>
      </c>
      <c r="CB302" s="2">
        <f t="shared" si="409"/>
        <v>7.3742845901953125</v>
      </c>
      <c r="CC302" s="2">
        <f t="shared" si="410"/>
        <v>8.8157492271156155</v>
      </c>
      <c r="CD302" s="2">
        <f t="shared" si="412"/>
        <v>9.6193089516310071</v>
      </c>
      <c r="CE302" s="2">
        <f t="shared" si="411"/>
        <v>9.8673001816647226</v>
      </c>
      <c r="CG302" s="2">
        <f t="shared" si="413"/>
        <v>114.5477870975667</v>
      </c>
      <c r="CH302" s="2">
        <f t="shared" si="414"/>
        <v>150.20507707972726</v>
      </c>
      <c r="CI302" s="2">
        <f t="shared" si="415"/>
        <v>179.56593293606198</v>
      </c>
      <c r="CJ302" s="2">
        <f t="shared" si="416"/>
        <v>195.93345291481046</v>
      </c>
      <c r="CK302" s="2">
        <f t="shared" si="417"/>
        <v>200.98472824419451</v>
      </c>
    </row>
    <row r="303" spans="1:89">
      <c r="A303" s="2">
        <v>1.4</v>
      </c>
      <c r="B303" s="2">
        <f t="shared" si="428"/>
        <v>1467.0817725489121</v>
      </c>
      <c r="C303" s="3">
        <v>29</v>
      </c>
      <c r="D303" s="2">
        <f t="shared" si="429"/>
        <v>60.255285556780599</v>
      </c>
      <c r="E303" s="2">
        <f t="shared" si="430"/>
        <v>12.321672546857771</v>
      </c>
      <c r="F303" s="2">
        <v>0</v>
      </c>
      <c r="G303" s="2">
        <f t="shared" si="423"/>
        <v>0.98633627342888641</v>
      </c>
      <c r="H303" s="3">
        <f t="shared" si="425"/>
        <v>73.563294377067265</v>
      </c>
      <c r="J303" s="2">
        <f t="shared" si="421"/>
        <v>81.909444196350009</v>
      </c>
      <c r="K303" s="2">
        <f t="shared" si="418"/>
        <v>16.749756316920671</v>
      </c>
      <c r="L303" s="2">
        <f t="shared" si="419"/>
        <v>0</v>
      </c>
      <c r="M303" s="2">
        <f t="shared" si="422"/>
        <v>1.3407994867293063</v>
      </c>
      <c r="N303" s="3">
        <f t="shared" si="424"/>
        <v>99.999999999999986</v>
      </c>
      <c r="O303" s="2">
        <v>8.0000000000000002E-3</v>
      </c>
      <c r="P303" s="2">
        <f t="shared" si="369"/>
        <v>5.7250429583179357E-2</v>
      </c>
      <c r="Q303" s="2">
        <f t="shared" si="370"/>
        <v>0.17663419485150209</v>
      </c>
      <c r="R303" s="2">
        <v>0.3</v>
      </c>
      <c r="S303" s="2">
        <f t="shared" si="420"/>
        <v>2.0164461441468724E-2</v>
      </c>
      <c r="T303" s="2">
        <v>0.12</v>
      </c>
      <c r="U303" s="2">
        <f t="shared" si="358"/>
        <v>0.65531814089620155</v>
      </c>
      <c r="V303" s="2">
        <f t="shared" si="371"/>
        <v>0.89346853185635822</v>
      </c>
      <c r="W303" s="2">
        <v>0.06</v>
      </c>
      <c r="X303" s="2">
        <f t="shared" si="402"/>
        <v>0.20886000442834618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95"/>
        <v>6.37483072996054E-2</v>
      </c>
      <c r="AD303" s="2">
        <f t="shared" si="359"/>
        <v>0.11501226181590478</v>
      </c>
      <c r="AE303" s="2">
        <f t="shared" si="372"/>
        <v>0.42276450583113268</v>
      </c>
      <c r="AF303" s="2">
        <f t="shared" si="373"/>
        <v>0.87739385295446037</v>
      </c>
      <c r="AG303" s="2">
        <f t="shared" si="360"/>
        <v>6.48895165143764</v>
      </c>
      <c r="AH303" s="2">
        <f t="shared" si="396"/>
        <v>0.25202175936879584</v>
      </c>
      <c r="AI303" s="2">
        <f t="shared" si="361"/>
        <v>6.3495674989212728E-2</v>
      </c>
      <c r="AJ303" s="2">
        <f t="shared" si="374"/>
        <v>0.26797761524085778</v>
      </c>
      <c r="AK303" s="2">
        <f t="shared" si="375"/>
        <v>0.47445451891100388</v>
      </c>
      <c r="AL303" s="2">
        <f t="shared" si="362"/>
        <v>4.228385143764763</v>
      </c>
      <c r="AM303" s="2">
        <f t="shared" si="397"/>
        <v>0.15358871831366008</v>
      </c>
      <c r="AN303" s="2">
        <f t="shared" si="363"/>
        <v>3.505452965344779E-2</v>
      </c>
      <c r="AO303" s="2">
        <f t="shared" si="376"/>
        <v>0.16986289359604226</v>
      </c>
      <c r="AP303" s="2">
        <f t="shared" si="377"/>
        <v>0.25656333214219124</v>
      </c>
      <c r="AQ303" s="2">
        <f t="shared" si="364"/>
        <v>2.755335820702157</v>
      </c>
      <c r="AR303" s="2">
        <f t="shared" si="398"/>
        <v>9.4108119696634351E-2</v>
      </c>
      <c r="AS303" s="2">
        <f t="shared" si="365"/>
        <v>1.9352814966266837E-2</v>
      </c>
      <c r="AT303" s="2">
        <f t="shared" si="378"/>
        <v>0.1076709433169893</v>
      </c>
      <c r="AU303" s="2">
        <f t="shared" si="379"/>
        <v>0.13873773096521269</v>
      </c>
      <c r="AV303" s="2">
        <f t="shared" si="366"/>
        <v>1.7954550559424607</v>
      </c>
      <c r="AW303" s="2">
        <f t="shared" si="399"/>
        <v>5.7959855979474589E-2</v>
      </c>
      <c r="AX303" s="2">
        <f t="shared" si="367"/>
        <v>1.0684252529450907E-2</v>
      </c>
      <c r="AY303" s="2">
        <f t="shared" si="380"/>
        <v>6.8249349751101029E-2</v>
      </c>
      <c r="AZ303" s="2">
        <f t="shared" si="381"/>
        <v>7.5023027775099838E-2</v>
      </c>
      <c r="BA303" s="2">
        <f t="shared" si="368"/>
        <v>1.1699694947122061</v>
      </c>
      <c r="BB303" s="2">
        <f t="shared" si="400"/>
        <v>3.5869956614590748E-2</v>
      </c>
      <c r="BD303" s="2">
        <f t="shared" si="426"/>
        <v>1.7300875832419125</v>
      </c>
      <c r="BE303" s="2">
        <f t="shared" si="427"/>
        <v>2751.6404160388893</v>
      </c>
      <c r="BF303" s="2">
        <f t="shared" si="382"/>
        <v>32.242729374718387</v>
      </c>
      <c r="BG303" s="2">
        <f t="shared" si="383"/>
        <v>39.745097152420989</v>
      </c>
      <c r="BH303" s="2">
        <f t="shared" si="401"/>
        <v>0.20083307527274352</v>
      </c>
      <c r="BI303" s="2">
        <f t="shared" si="384"/>
        <v>1.351601293288816</v>
      </c>
      <c r="BJ303" s="2">
        <f t="shared" si="385"/>
        <v>189.87585832543721</v>
      </c>
      <c r="BK303" s="2">
        <f t="shared" si="386"/>
        <v>155.39835399126017</v>
      </c>
      <c r="BL303" s="2">
        <f t="shared" si="387"/>
        <v>183.55653081577233</v>
      </c>
      <c r="BM303" s="2">
        <f t="shared" si="388"/>
        <v>203.54630879558934</v>
      </c>
      <c r="BN303" s="2">
        <f t="shared" si="389"/>
        <v>128.08258355151477</v>
      </c>
      <c r="BO303" s="2">
        <f t="shared" si="390"/>
        <v>243.01885685949676</v>
      </c>
      <c r="BP303" s="2">
        <f t="shared" si="391"/>
        <v>53.497056258656094</v>
      </c>
      <c r="BQ303" s="2">
        <f t="shared" si="392"/>
        <v>264.87269159392861</v>
      </c>
      <c r="BR303" s="2">
        <f t="shared" si="393"/>
        <v>9.9855139122921539</v>
      </c>
      <c r="BS303" s="2">
        <f t="shared" si="394"/>
        <v>271.54646391186537</v>
      </c>
      <c r="BU303" s="2">
        <f t="shared" si="403"/>
        <v>3.9098748053203436</v>
      </c>
      <c r="BV303" s="2">
        <f t="shared" si="404"/>
        <v>5.121293527475772</v>
      </c>
      <c r="BW303" s="2">
        <f t="shared" si="405"/>
        <v>6.114436100823414</v>
      </c>
      <c r="BX303" s="2">
        <f t="shared" si="406"/>
        <v>6.66428592634084</v>
      </c>
      <c r="BY303" s="2">
        <f t="shared" si="407"/>
        <v>6.8322002804646482</v>
      </c>
      <c r="CA303" s="2">
        <f t="shared" si="408"/>
        <v>5.6474804296908507</v>
      </c>
      <c r="CB303" s="2">
        <f t="shared" si="409"/>
        <v>7.3972713734377935</v>
      </c>
      <c r="CC303" s="2">
        <f t="shared" si="410"/>
        <v>8.8317810511496049</v>
      </c>
      <c r="CD303" s="2">
        <f t="shared" si="412"/>
        <v>9.6259921917859028</v>
      </c>
      <c r="CE303" s="2">
        <f t="shared" si="411"/>
        <v>9.8685301440210988</v>
      </c>
      <c r="CG303" s="2">
        <f t="shared" si="413"/>
        <v>114.97351679290971</v>
      </c>
      <c r="CH303" s="2">
        <f t="shared" si="414"/>
        <v>150.59641464259437</v>
      </c>
      <c r="CI303" s="2">
        <f t="shared" si="415"/>
        <v>179.80069867213973</v>
      </c>
      <c r="CJ303" s="2">
        <f t="shared" si="416"/>
        <v>195.96954583360957</v>
      </c>
      <c r="CK303" s="2">
        <f t="shared" si="417"/>
        <v>200.90722409055891</v>
      </c>
    </row>
    <row r="304" spans="1:89">
      <c r="A304" s="2">
        <v>1.4</v>
      </c>
      <c r="B304" s="2">
        <f t="shared" si="428"/>
        <v>1467.7960582631979</v>
      </c>
      <c r="C304" s="3">
        <v>29.1</v>
      </c>
      <c r="D304" s="2">
        <f t="shared" si="429"/>
        <v>60.260085556780602</v>
      </c>
      <c r="E304" s="2">
        <f t="shared" si="430"/>
        <v>12.223572546857769</v>
      </c>
      <c r="F304" s="2">
        <v>0</v>
      </c>
      <c r="G304" s="2">
        <f t="shared" si="423"/>
        <v>0.98323627342888642</v>
      </c>
      <c r="H304" s="3">
        <f t="shared" si="425"/>
        <v>73.466894377067263</v>
      </c>
      <c r="J304" s="2">
        <f t="shared" si="421"/>
        <v>82.023455690800006</v>
      </c>
      <c r="K304" s="2">
        <f t="shared" si="418"/>
        <v>16.638205072505919</v>
      </c>
      <c r="L304" s="2">
        <f t="shared" si="419"/>
        <v>0</v>
      </c>
      <c r="M304" s="2">
        <f t="shared" si="422"/>
        <v>1.3383392366940778</v>
      </c>
      <c r="N304" s="3">
        <f t="shared" si="424"/>
        <v>100</v>
      </c>
      <c r="O304" s="2">
        <v>8.0000000000000002E-3</v>
      </c>
      <c r="P304" s="2">
        <f t="shared" si="369"/>
        <v>5.7134831948848885E-2</v>
      </c>
      <c r="Q304" s="2">
        <f t="shared" si="370"/>
        <v>0.17655510391345661</v>
      </c>
      <c r="R304" s="2">
        <v>0.3</v>
      </c>
      <c r="S304" s="2">
        <f t="shared" si="420"/>
        <v>2.008310467282734E-2</v>
      </c>
      <c r="T304" s="2">
        <v>0.12</v>
      </c>
      <c r="U304" s="2">
        <f t="shared" si="358"/>
        <v>0.65535449976628724</v>
      </c>
      <c r="V304" s="2">
        <f t="shared" si="371"/>
        <v>0.89244181472164008</v>
      </c>
      <c r="W304" s="2">
        <v>0.06</v>
      </c>
      <c r="X304" s="2">
        <f t="shared" si="402"/>
        <v>0.20827037599398662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95"/>
        <v>6.3532189505176417E-2</v>
      </c>
      <c r="AD304" s="2">
        <f t="shared" si="359"/>
        <v>0.11489550220567073</v>
      </c>
      <c r="AE304" s="2">
        <f t="shared" si="372"/>
        <v>0.42139405739407054</v>
      </c>
      <c r="AF304" s="2">
        <f t="shared" si="373"/>
        <v>0.87467500911708496</v>
      </c>
      <c r="AG304" s="2">
        <f t="shared" si="360"/>
        <v>6.4803374440089074</v>
      </c>
      <c r="AH304" s="2">
        <f t="shared" si="396"/>
        <v>0.25108256745831853</v>
      </c>
      <c r="AI304" s="2">
        <f t="shared" si="361"/>
        <v>6.3431214642583292E-2</v>
      </c>
      <c r="AJ304" s="2">
        <f t="shared" si="374"/>
        <v>0.26710892948576465</v>
      </c>
      <c r="AK304" s="2">
        <f t="shared" si="375"/>
        <v>0.47298429235252915</v>
      </c>
      <c r="AL304" s="2">
        <f t="shared" si="362"/>
        <v>4.2227718816118704</v>
      </c>
      <c r="AM304" s="2">
        <f t="shared" si="397"/>
        <v>0.15298561865900875</v>
      </c>
      <c r="AN304" s="2">
        <f t="shared" si="363"/>
        <v>3.5018942550345461E-2</v>
      </c>
      <c r="AO304" s="2">
        <f t="shared" si="376"/>
        <v>0.16931226000728836</v>
      </c>
      <c r="AP304" s="2">
        <f t="shared" si="377"/>
        <v>0.25576830077498663</v>
      </c>
      <c r="AQ304" s="2">
        <f t="shared" si="364"/>
        <v>2.7516780597000259</v>
      </c>
      <c r="AR304" s="2">
        <f t="shared" si="398"/>
        <v>9.3721054999544112E-2</v>
      </c>
      <c r="AS304" s="2">
        <f t="shared" si="365"/>
        <v>1.9333168129514675E-2</v>
      </c>
      <c r="AT304" s="2">
        <f t="shared" si="378"/>
        <v>0.10732191336307752</v>
      </c>
      <c r="AU304" s="2">
        <f t="shared" si="379"/>
        <v>0.13830781431651945</v>
      </c>
      <c r="AV304" s="2">
        <f t="shared" si="366"/>
        <v>1.7930715550147831</v>
      </c>
      <c r="AW304" s="2">
        <f t="shared" si="399"/>
        <v>5.7711552790189788E-2</v>
      </c>
      <c r="AX304" s="2">
        <f t="shared" si="367"/>
        <v>1.0673405954126809E-2</v>
      </c>
      <c r="AY304" s="2">
        <f t="shared" si="380"/>
        <v>6.8028110234994943E-2</v>
      </c>
      <c r="AZ304" s="2">
        <f t="shared" si="381"/>
        <v>7.4790548488812669E-2</v>
      </c>
      <c r="BA304" s="2">
        <f t="shared" si="368"/>
        <v>1.1684163378304611</v>
      </c>
      <c r="BB304" s="2">
        <f t="shared" si="400"/>
        <v>3.5710727188460349E-2</v>
      </c>
      <c r="BD304" s="2">
        <f t="shared" si="426"/>
        <v>1.6235213782167637</v>
      </c>
      <c r="BE304" s="2">
        <f t="shared" si="427"/>
        <v>2742.1901861603301</v>
      </c>
      <c r="BF304" s="2">
        <f t="shared" si="382"/>
        <v>32.161895325726469</v>
      </c>
      <c r="BG304" s="2">
        <f t="shared" si="383"/>
        <v>39.719038039614482</v>
      </c>
      <c r="BH304" s="2">
        <f t="shared" si="401"/>
        <v>0.1974018515127213</v>
      </c>
      <c r="BI304" s="2">
        <f t="shared" si="384"/>
        <v>1.3476349721830561</v>
      </c>
      <c r="BJ304" s="2">
        <f t="shared" si="385"/>
        <v>189.78976568924918</v>
      </c>
      <c r="BK304" s="2">
        <f t="shared" si="386"/>
        <v>155.51653753661407</v>
      </c>
      <c r="BL304" s="2">
        <f t="shared" si="387"/>
        <v>182.85439121616824</v>
      </c>
      <c r="BM304" s="2">
        <f t="shared" si="388"/>
        <v>203.47520254961196</v>
      </c>
      <c r="BN304" s="2">
        <f t="shared" si="389"/>
        <v>126.88070041725504</v>
      </c>
      <c r="BO304" s="2">
        <f t="shared" si="390"/>
        <v>242.61975666553718</v>
      </c>
      <c r="BP304" s="2">
        <f t="shared" si="391"/>
        <v>52.514347862253274</v>
      </c>
      <c r="BQ304" s="2">
        <f t="shared" si="392"/>
        <v>264.14293783540046</v>
      </c>
      <c r="BR304" s="2">
        <f t="shared" si="393"/>
        <v>9.6594699411064724</v>
      </c>
      <c r="BS304" s="2">
        <f t="shared" si="394"/>
        <v>270.64650860612392</v>
      </c>
      <c r="BU304" s="2">
        <f t="shared" si="403"/>
        <v>3.9154155088425582</v>
      </c>
      <c r="BV304" s="2">
        <f t="shared" si="404"/>
        <v>5.1228633066760674</v>
      </c>
      <c r="BW304" s="2">
        <f t="shared" si="405"/>
        <v>6.108399614903969</v>
      </c>
      <c r="BX304" s="2">
        <f t="shared" si="406"/>
        <v>6.6502853762961944</v>
      </c>
      <c r="BY304" s="2">
        <f t="shared" si="407"/>
        <v>6.8140247590132939</v>
      </c>
      <c r="CA304" s="2">
        <f t="shared" si="408"/>
        <v>5.6712527935333128</v>
      </c>
      <c r="CB304" s="2">
        <f t="shared" si="409"/>
        <v>7.4201710580301521</v>
      </c>
      <c r="CC304" s="2">
        <f t="shared" si="410"/>
        <v>8.8476633710537129</v>
      </c>
      <c r="CD304" s="2">
        <f t="shared" si="412"/>
        <v>9.6325535394486508</v>
      </c>
      <c r="CE304" s="2">
        <f t="shared" si="411"/>
        <v>9.8697205603047031</v>
      </c>
      <c r="CG304" s="2">
        <f t="shared" si="413"/>
        <v>115.39960059413586</v>
      </c>
      <c r="CH304" s="2">
        <f t="shared" si="414"/>
        <v>150.98688201894845</v>
      </c>
      <c r="CI304" s="2">
        <f t="shared" si="415"/>
        <v>180.03373441141369</v>
      </c>
      <c r="CJ304" s="2">
        <f t="shared" si="416"/>
        <v>196.00481086321986</v>
      </c>
      <c r="CK304" s="2">
        <f t="shared" si="417"/>
        <v>200.83072507958084</v>
      </c>
    </row>
    <row r="305" spans="1:89">
      <c r="A305" s="2">
        <v>1.4</v>
      </c>
      <c r="B305" s="2">
        <f t="shared" si="428"/>
        <v>1468.5103439774834</v>
      </c>
      <c r="C305" s="3">
        <v>29.2</v>
      </c>
      <c r="D305" s="2">
        <f t="shared" si="429"/>
        <v>60.264885556780598</v>
      </c>
      <c r="E305" s="2">
        <f t="shared" si="430"/>
        <v>12.125472546857772</v>
      </c>
      <c r="F305" s="2">
        <v>0</v>
      </c>
      <c r="G305" s="2">
        <f t="shared" si="423"/>
        <v>0.98013627342888643</v>
      </c>
      <c r="H305" s="3">
        <f t="shared" si="425"/>
        <v>73.370494377067246</v>
      </c>
      <c r="J305" s="2">
        <f t="shared" si="421"/>
        <v>82.137766780016477</v>
      </c>
      <c r="K305" s="2">
        <f t="shared" si="418"/>
        <v>16.526360698269634</v>
      </c>
      <c r="L305" s="2">
        <f t="shared" si="419"/>
        <v>0</v>
      </c>
      <c r="M305" s="2">
        <f t="shared" si="422"/>
        <v>1.335872521713904</v>
      </c>
      <c r="N305" s="3">
        <f t="shared" si="424"/>
        <v>100.00000000000001</v>
      </c>
      <c r="O305" s="2">
        <v>8.0000000000000002E-3</v>
      </c>
      <c r="P305" s="2">
        <f t="shared" si="369"/>
        <v>5.7019562254367093E-2</v>
      </c>
      <c r="Q305" s="2">
        <f t="shared" si="370"/>
        <v>0.17647611321934126</v>
      </c>
      <c r="R305" s="2">
        <v>0.3</v>
      </c>
      <c r="S305" s="2">
        <f t="shared" si="420"/>
        <v>2.0001897434274142E-2</v>
      </c>
      <c r="T305" s="2">
        <v>0.12</v>
      </c>
      <c r="U305" s="2">
        <f t="shared" si="358"/>
        <v>0.65539083082835137</v>
      </c>
      <c r="V305" s="2">
        <f t="shared" si="371"/>
        <v>0.89141711812373159</v>
      </c>
      <c r="W305" s="2">
        <v>0.06</v>
      </c>
      <c r="X305" s="2">
        <f t="shared" si="402"/>
        <v>0.20767909633512757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95"/>
        <v>6.3315503805200152E-2</v>
      </c>
      <c r="AD305" s="2">
        <f t="shared" si="359"/>
        <v>0.11477895675353986</v>
      </c>
      <c r="AE305" s="2">
        <f t="shared" si="372"/>
        <v>0.42002917008121887</v>
      </c>
      <c r="AF305" s="2">
        <f t="shared" si="373"/>
        <v>0.8719668100939435</v>
      </c>
      <c r="AG305" s="2">
        <f t="shared" si="360"/>
        <v>6.4717417237212338</v>
      </c>
      <c r="AH305" s="2">
        <f t="shared" si="396"/>
        <v>0.25014662685981492</v>
      </c>
      <c r="AI305" s="2">
        <f t="shared" si="361"/>
        <v>6.3366872527811063E-2</v>
      </c>
      <c r="AJ305" s="2">
        <f t="shared" si="374"/>
        <v>0.26624376875886907</v>
      </c>
      <c r="AK305" s="2">
        <f t="shared" si="375"/>
        <v>0.4715198220233684</v>
      </c>
      <c r="AL305" s="2">
        <f t="shared" si="362"/>
        <v>4.2171706662050186</v>
      </c>
      <c r="AM305" s="2">
        <f t="shared" si="397"/>
        <v>0.15238456365805345</v>
      </c>
      <c r="AN305" s="2">
        <f t="shared" si="363"/>
        <v>3.4983420720384101E-2</v>
      </c>
      <c r="AO305" s="2">
        <f t="shared" si="376"/>
        <v>0.16876386082714023</v>
      </c>
      <c r="AP305" s="2">
        <f t="shared" si="377"/>
        <v>0.25497638211366747</v>
      </c>
      <c r="AQ305" s="2">
        <f t="shared" si="364"/>
        <v>2.7480281486996692</v>
      </c>
      <c r="AR305" s="2">
        <f t="shared" si="398"/>
        <v>9.3335277819042203E-2</v>
      </c>
      <c r="AS305" s="2">
        <f t="shared" si="365"/>
        <v>1.9313557328591038E-2</v>
      </c>
      <c r="AT305" s="2">
        <f t="shared" si="378"/>
        <v>0.10697429973310349</v>
      </c>
      <c r="AU305" s="2">
        <f t="shared" si="379"/>
        <v>0.13787958087698984</v>
      </c>
      <c r="AV305" s="2">
        <f t="shared" si="366"/>
        <v>1.7906931693711561</v>
      </c>
      <c r="AW305" s="2">
        <f t="shared" si="399"/>
        <v>5.7464061301660756E-2</v>
      </c>
      <c r="AX305" s="2">
        <f t="shared" si="367"/>
        <v>1.0662579273370644E-2</v>
      </c>
      <c r="AY305" s="2">
        <f t="shared" si="380"/>
        <v>6.7807768483734335E-2</v>
      </c>
      <c r="AZ305" s="2">
        <f t="shared" si="381"/>
        <v>7.4558979405157155E-2</v>
      </c>
      <c r="BA305" s="2">
        <f t="shared" si="368"/>
        <v>1.166866514213047</v>
      </c>
      <c r="BB305" s="2">
        <f t="shared" si="400"/>
        <v>3.5552010025818051E-2</v>
      </c>
      <c r="BD305" s="2">
        <f t="shared" si="426"/>
        <v>1.5229616614838291</v>
      </c>
      <c r="BE305" s="2">
        <f t="shared" si="427"/>
        <v>2732.8043395010882</v>
      </c>
      <c r="BF305" s="2">
        <f t="shared" si="382"/>
        <v>32.080919564542342</v>
      </c>
      <c r="BG305" s="2">
        <f t="shared" si="383"/>
        <v>39.69288009963136</v>
      </c>
      <c r="BH305" s="2">
        <f t="shared" si="401"/>
        <v>0.19401298661408856</v>
      </c>
      <c r="BI305" s="2">
        <f t="shared" si="384"/>
        <v>1.3436842119585048</v>
      </c>
      <c r="BJ305" s="2">
        <f t="shared" si="385"/>
        <v>189.69881050526186</v>
      </c>
      <c r="BK305" s="2">
        <f t="shared" si="386"/>
        <v>155.63360011527382</v>
      </c>
      <c r="BL305" s="2">
        <f t="shared" si="387"/>
        <v>182.14674056606728</v>
      </c>
      <c r="BM305" s="2">
        <f t="shared" si="388"/>
        <v>203.40215987158612</v>
      </c>
      <c r="BN305" s="2">
        <f t="shared" si="389"/>
        <v>125.68034013936671</v>
      </c>
      <c r="BO305" s="2">
        <f t="shared" si="390"/>
        <v>242.21927921168043</v>
      </c>
      <c r="BP305" s="2">
        <f t="shared" si="391"/>
        <v>51.542883111928916</v>
      </c>
      <c r="BQ305" s="2">
        <f t="shared" si="392"/>
        <v>263.41485545621049</v>
      </c>
      <c r="BR305" s="2">
        <f t="shared" si="393"/>
        <v>9.3420015184303935</v>
      </c>
      <c r="BS305" s="2">
        <f t="shared" si="394"/>
        <v>269.75163015719352</v>
      </c>
      <c r="BU305" s="2">
        <f t="shared" si="403"/>
        <v>3.9209450088939057</v>
      </c>
      <c r="BV305" s="2">
        <f t="shared" si="404"/>
        <v>5.124399120472872</v>
      </c>
      <c r="BW305" s="2">
        <f t="shared" si="405"/>
        <v>6.1023356985861552</v>
      </c>
      <c r="BX305" s="2">
        <f t="shared" si="406"/>
        <v>6.6363250737921859</v>
      </c>
      <c r="BY305" s="2">
        <f t="shared" si="407"/>
        <v>6.795970196168728</v>
      </c>
      <c r="CA305" s="2">
        <f t="shared" si="408"/>
        <v>5.69501438012525</v>
      </c>
      <c r="CB305" s="2">
        <f t="shared" si="409"/>
        <v>7.4429829070280249</v>
      </c>
      <c r="CC305" s="2">
        <f t="shared" si="410"/>
        <v>8.863396318226755</v>
      </c>
      <c r="CD305" s="2">
        <f t="shared" si="412"/>
        <v>9.6389943344535443</v>
      </c>
      <c r="CE305" s="2">
        <f t="shared" si="411"/>
        <v>9.8708724315931242</v>
      </c>
      <c r="CG305" s="2">
        <f t="shared" si="413"/>
        <v>115.82602424748892</v>
      </c>
      <c r="CH305" s="2">
        <f t="shared" si="414"/>
        <v>151.37646037763187</v>
      </c>
      <c r="CI305" s="2">
        <f t="shared" si="415"/>
        <v>180.26503329873208</v>
      </c>
      <c r="CJ305" s="2">
        <f t="shared" si="416"/>
        <v>196.03925767071911</v>
      </c>
      <c r="CK305" s="2">
        <f t="shared" si="417"/>
        <v>200.75522787010604</v>
      </c>
    </row>
    <row r="306" spans="1:89">
      <c r="A306" s="2">
        <v>1.4</v>
      </c>
      <c r="B306" s="2">
        <f t="shared" si="428"/>
        <v>1469.2246296917692</v>
      </c>
      <c r="C306" s="3">
        <v>29.3</v>
      </c>
      <c r="D306" s="2">
        <f t="shared" si="429"/>
        <v>60.269685556780601</v>
      </c>
      <c r="E306" s="2">
        <f t="shared" si="430"/>
        <v>12.027372546857769</v>
      </c>
      <c r="F306" s="2">
        <v>0</v>
      </c>
      <c r="G306" s="2">
        <f t="shared" si="423"/>
        <v>0.97703627342888644</v>
      </c>
      <c r="H306" s="3">
        <f t="shared" si="425"/>
        <v>73.274094377067243</v>
      </c>
      <c r="J306" s="2">
        <f t="shared" si="421"/>
        <v>82.25237864644744</v>
      </c>
      <c r="K306" s="2">
        <f t="shared" si="418"/>
        <v>16.414222037279799</v>
      </c>
      <c r="L306" s="2">
        <f t="shared" si="419"/>
        <v>0</v>
      </c>
      <c r="M306" s="2">
        <f t="shared" si="422"/>
        <v>1.3333993162727804</v>
      </c>
      <c r="N306" s="3">
        <f t="shared" si="424"/>
        <v>100.00000000000001</v>
      </c>
      <c r="O306" s="2">
        <v>8.0000000000000002E-3</v>
      </c>
      <c r="P306" s="2">
        <f t="shared" si="369"/>
        <v>5.6904619340276005E-2</v>
      </c>
      <c r="Q306" s="2">
        <f t="shared" si="370"/>
        <v>0.17639722258658941</v>
      </c>
      <c r="R306" s="2">
        <v>0.3</v>
      </c>
      <c r="S306" s="2">
        <f t="shared" si="420"/>
        <v>1.9920838808515903E-2</v>
      </c>
      <c r="T306" s="2">
        <v>0.12</v>
      </c>
      <c r="U306" s="2">
        <f t="shared" si="358"/>
        <v>0.65542713411422804</v>
      </c>
      <c r="V306" s="2">
        <f t="shared" si="371"/>
        <v>0.89039443677823293</v>
      </c>
      <c r="W306" s="2">
        <v>0.06</v>
      </c>
      <c r="X306" s="2">
        <f t="shared" si="402"/>
        <v>0.20708615905158961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95"/>
        <v>6.3098247958252959E-2</v>
      </c>
      <c r="AD306" s="2">
        <f t="shared" si="359"/>
        <v>0.11466262493069973</v>
      </c>
      <c r="AE306" s="2">
        <f t="shared" si="372"/>
        <v>0.41866981725067298</v>
      </c>
      <c r="AF306" s="2">
        <f t="shared" si="373"/>
        <v>0.86926920643767036</v>
      </c>
      <c r="AG306" s="2">
        <f t="shared" si="360"/>
        <v>6.4631644386723623</v>
      </c>
      <c r="AH306" s="2">
        <f t="shared" si="396"/>
        <v>0.24921392026539679</v>
      </c>
      <c r="AI306" s="2">
        <f t="shared" si="361"/>
        <v>6.330264835295063E-2</v>
      </c>
      <c r="AJ306" s="2">
        <f t="shared" si="374"/>
        <v>0.26538211617267471</v>
      </c>
      <c r="AK306" s="2">
        <f t="shared" si="375"/>
        <v>0.47006108118464479</v>
      </c>
      <c r="AL306" s="2">
        <f t="shared" si="362"/>
        <v>4.2115814637232187</v>
      </c>
      <c r="AM306" s="2">
        <f t="shared" si="397"/>
        <v>0.15178554225386928</v>
      </c>
      <c r="AN306" s="2">
        <f t="shared" si="363"/>
        <v>3.4947964002387234E-2</v>
      </c>
      <c r="AO306" s="2">
        <f t="shared" si="376"/>
        <v>0.16821768535112538</v>
      </c>
      <c r="AP306" s="2">
        <f t="shared" si="377"/>
        <v>0.25418756169907042</v>
      </c>
      <c r="AQ306" s="2">
        <f t="shared" si="364"/>
        <v>2.7443860656623742</v>
      </c>
      <c r="AR306" s="2">
        <f t="shared" si="398"/>
        <v>9.2950781095401669E-2</v>
      </c>
      <c r="AS306" s="2">
        <f t="shared" si="365"/>
        <v>1.9293982474514026E-2</v>
      </c>
      <c r="AT306" s="2">
        <f t="shared" si="378"/>
        <v>0.10662809564182632</v>
      </c>
      <c r="AU306" s="2">
        <f t="shared" si="379"/>
        <v>0.13745302282776875</v>
      </c>
      <c r="AV306" s="2">
        <f t="shared" si="366"/>
        <v>1.7883198846505268</v>
      </c>
      <c r="AW306" s="2">
        <f t="shared" si="399"/>
        <v>5.721737700838922E-2</v>
      </c>
      <c r="AX306" s="2">
        <f t="shared" si="367"/>
        <v>1.0651772438057511E-2</v>
      </c>
      <c r="AY306" s="2">
        <f t="shared" si="380"/>
        <v>6.7588320196360518E-2</v>
      </c>
      <c r="AZ306" s="2">
        <f t="shared" si="381"/>
        <v>7.4328316296053645E-2</v>
      </c>
      <c r="BA306" s="2">
        <f t="shared" si="368"/>
        <v>1.1653200145018945</v>
      </c>
      <c r="BB306" s="2">
        <f t="shared" si="400"/>
        <v>3.5393802252365353E-2</v>
      </c>
      <c r="BD306" s="2">
        <f t="shared" si="426"/>
        <v>1.4281037983804514</v>
      </c>
      <c r="BE306" s="2">
        <f t="shared" si="427"/>
        <v>2723.4822363075632</v>
      </c>
      <c r="BF306" s="2">
        <f t="shared" si="382"/>
        <v>31.999801162745648</v>
      </c>
      <c r="BG306" s="2">
        <f t="shared" si="383"/>
        <v>39.666623857525948</v>
      </c>
      <c r="BH306" s="2">
        <f t="shared" si="401"/>
        <v>0.19066616328900868</v>
      </c>
      <c r="BI306" s="2">
        <f t="shared" si="384"/>
        <v>1.3397489967753324</v>
      </c>
      <c r="BJ306" s="2">
        <f t="shared" si="385"/>
        <v>189.60297484726058</v>
      </c>
      <c r="BK306" s="2">
        <f t="shared" si="386"/>
        <v>155.7495365478062</v>
      </c>
      <c r="BL306" s="2">
        <f t="shared" si="387"/>
        <v>181.43361673631048</v>
      </c>
      <c r="BM306" s="2">
        <f t="shared" si="388"/>
        <v>203.32718190866709</v>
      </c>
      <c r="BN306" s="2">
        <f t="shared" si="389"/>
        <v>124.48161300246912</v>
      </c>
      <c r="BO306" s="2">
        <f t="shared" si="390"/>
        <v>241.81744417342372</v>
      </c>
      <c r="BP306" s="2">
        <f t="shared" si="391"/>
        <v>50.582663303249461</v>
      </c>
      <c r="BQ306" s="2">
        <f t="shared" si="392"/>
        <v>262.6884657219</v>
      </c>
      <c r="BR306" s="2">
        <f t="shared" si="393"/>
        <v>9.032950959064646</v>
      </c>
      <c r="BS306" s="2">
        <f t="shared" si="394"/>
        <v>268.86180531351391</v>
      </c>
      <c r="BU306" s="2">
        <f t="shared" si="403"/>
        <v>3.9264631420920852</v>
      </c>
      <c r="BV306" s="2">
        <f t="shared" si="404"/>
        <v>5.125900874220477</v>
      </c>
      <c r="BW306" s="2">
        <f t="shared" si="405"/>
        <v>6.0962446676072153</v>
      </c>
      <c r="BX306" s="2">
        <f t="shared" si="406"/>
        <v>6.6224054425559622</v>
      </c>
      <c r="BY306" s="2">
        <f t="shared" si="407"/>
        <v>6.7780360203885301</v>
      </c>
      <c r="CA306" s="2">
        <f t="shared" si="408"/>
        <v>5.7187645460455787</v>
      </c>
      <c r="CB306" s="2">
        <f t="shared" si="409"/>
        <v>7.4657061903342381</v>
      </c>
      <c r="CC306" s="2">
        <f t="shared" si="410"/>
        <v>8.878980040687706</v>
      </c>
      <c r="CD306" s="2">
        <f t="shared" si="412"/>
        <v>9.6453159201819201</v>
      </c>
      <c r="CE306" s="2">
        <f t="shared" si="411"/>
        <v>9.8719867428998089</v>
      </c>
      <c r="CG306" s="2">
        <f t="shared" si="413"/>
        <v>116.25277340955861</v>
      </c>
      <c r="CH306" s="2">
        <f t="shared" si="414"/>
        <v>151.76513092979295</v>
      </c>
      <c r="CI306" s="2">
        <f t="shared" si="415"/>
        <v>180.49458872927599</v>
      </c>
      <c r="CJ306" s="2">
        <f t="shared" si="416"/>
        <v>196.07289600825968</v>
      </c>
      <c r="CK306" s="2">
        <f t="shared" si="417"/>
        <v>200.68072897284682</v>
      </c>
    </row>
    <row r="307" spans="1:89">
      <c r="A307" s="2">
        <v>1.4</v>
      </c>
      <c r="B307" s="2">
        <f t="shared" si="428"/>
        <v>1469.938915406055</v>
      </c>
      <c r="C307" s="3">
        <v>29.4</v>
      </c>
      <c r="D307" s="2">
        <f t="shared" si="429"/>
        <v>60.274485556780597</v>
      </c>
      <c r="E307" s="2">
        <f t="shared" si="430"/>
        <v>11.929272546857772</v>
      </c>
      <c r="F307" s="2">
        <v>0</v>
      </c>
      <c r="G307" s="2">
        <f t="shared" si="423"/>
        <v>0.97393627342888645</v>
      </c>
      <c r="H307" s="3">
        <f t="shared" si="425"/>
        <v>73.177694377067255</v>
      </c>
      <c r="J307" s="2">
        <f t="shared" si="421"/>
        <v>82.367292478771617</v>
      </c>
      <c r="K307" s="2">
        <f t="shared" si="418"/>
        <v>16.301787926508133</v>
      </c>
      <c r="L307" s="2">
        <f t="shared" si="419"/>
        <v>0</v>
      </c>
      <c r="M307" s="2">
        <f t="shared" si="422"/>
        <v>1.3309195947202497</v>
      </c>
      <c r="N307" s="3">
        <f t="shared" si="424"/>
        <v>100</v>
      </c>
      <c r="O307" s="2">
        <v>8.0000000000000002E-3</v>
      </c>
      <c r="P307" s="2">
        <f t="shared" si="369"/>
        <v>5.6790002051970601E-2</v>
      </c>
      <c r="Q307" s="2">
        <f t="shared" si="370"/>
        <v>0.17631843183306384</v>
      </c>
      <c r="R307" s="2">
        <v>0.3</v>
      </c>
      <c r="S307" s="2">
        <f t="shared" si="420"/>
        <v>1.9839927880434344E-2</v>
      </c>
      <c r="T307" s="2">
        <v>0.12</v>
      </c>
      <c r="U307" s="2">
        <f t="shared" si="358"/>
        <v>0.65546340965570338</v>
      </c>
      <c r="V307" s="2">
        <f t="shared" si="371"/>
        <v>0.88937376541775459</v>
      </c>
      <c r="W307" s="2">
        <v>0.06</v>
      </c>
      <c r="X307" s="2">
        <f t="shared" si="402"/>
        <v>0.20649155770929006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95"/>
        <v>6.2880419711100352E-2</v>
      </c>
      <c r="AD307" s="2">
        <f t="shared" si="359"/>
        <v>0.11454650620995732</v>
      </c>
      <c r="AE307" s="2">
        <f t="shared" si="372"/>
        <v>0.41731597240648122</v>
      </c>
      <c r="AF307" s="2">
        <f t="shared" si="373"/>
        <v>0.86658214896442187</v>
      </c>
      <c r="AG307" s="2">
        <f t="shared" si="360"/>
        <v>6.4546055371376774</v>
      </c>
      <c r="AH307" s="2">
        <f t="shared" si="396"/>
        <v>0.24828443045498319</v>
      </c>
      <c r="AI307" s="2">
        <f t="shared" si="361"/>
        <v>6.3238541826950601E-2</v>
      </c>
      <c r="AJ307" s="2">
        <f t="shared" si="374"/>
        <v>0.26452395493220021</v>
      </c>
      <c r="AK307" s="2">
        <f t="shared" si="375"/>
        <v>0.46860804323998251</v>
      </c>
      <c r="AL307" s="2">
        <f t="shared" si="362"/>
        <v>4.2060042404612483</v>
      </c>
      <c r="AM307" s="2">
        <f t="shared" si="397"/>
        <v>0.15118854344483731</v>
      </c>
      <c r="AN307" s="2">
        <f t="shared" si="363"/>
        <v>3.4912572235671964E-2</v>
      </c>
      <c r="AO307" s="2">
        <f t="shared" si="376"/>
        <v>0.16767372293341395</v>
      </c>
      <c r="AP307" s="2">
        <f t="shared" si="377"/>
        <v>0.25340182514909027</v>
      </c>
      <c r="AQ307" s="2">
        <f t="shared" si="364"/>
        <v>2.7407517886248569</v>
      </c>
      <c r="AR307" s="2">
        <f t="shared" si="398"/>
        <v>9.2567557803758263E-2</v>
      </c>
      <c r="AS307" s="2">
        <f t="shared" si="365"/>
        <v>1.9274443478574241E-2</v>
      </c>
      <c r="AT307" s="2">
        <f t="shared" si="378"/>
        <v>0.10628329434117695</v>
      </c>
      <c r="AU307" s="2">
        <f t="shared" si="379"/>
        <v>0.13702813239167067</v>
      </c>
      <c r="AV307" s="2">
        <f t="shared" si="366"/>
        <v>1.7859516865409975</v>
      </c>
      <c r="AW307" s="2">
        <f t="shared" si="399"/>
        <v>5.6971495426868766E-2</v>
      </c>
      <c r="AX307" s="2">
        <f t="shared" si="367"/>
        <v>1.064098539921296E-2</v>
      </c>
      <c r="AY307" s="2">
        <f t="shared" si="380"/>
        <v>6.7369761095476877E-2</v>
      </c>
      <c r="AZ307" s="2">
        <f t="shared" si="381"/>
        <v>7.4098554955955381E-2</v>
      </c>
      <c r="BA307" s="2">
        <f t="shared" si="368"/>
        <v>1.1637768293709638</v>
      </c>
      <c r="BB307" s="2">
        <f t="shared" si="400"/>
        <v>3.523610100768515E-2</v>
      </c>
      <c r="BD307" s="2">
        <f t="shared" si="426"/>
        <v>1.3386567047319633</v>
      </c>
      <c r="BE307" s="2">
        <f t="shared" si="427"/>
        <v>2714.2232445402069</v>
      </c>
      <c r="BF307" s="2">
        <f t="shared" si="382"/>
        <v>31.918539182971642</v>
      </c>
      <c r="BG307" s="2">
        <f t="shared" si="383"/>
        <v>39.640269828020664</v>
      </c>
      <c r="BH307" s="2">
        <f t="shared" si="401"/>
        <v>0.18736106501809863</v>
      </c>
      <c r="BI307" s="2">
        <f t="shared" si="384"/>
        <v>1.3358293099326208</v>
      </c>
      <c r="BJ307" s="2">
        <f t="shared" si="385"/>
        <v>189.50224102274848</v>
      </c>
      <c r="BK307" s="2">
        <f t="shared" si="386"/>
        <v>155.86434166506791</v>
      </c>
      <c r="BL307" s="2">
        <f t="shared" si="387"/>
        <v>180.7150583579494</v>
      </c>
      <c r="BM307" s="2">
        <f t="shared" si="388"/>
        <v>203.25026992380072</v>
      </c>
      <c r="BN307" s="2">
        <f t="shared" si="389"/>
        <v>123.28462908259293</v>
      </c>
      <c r="BO307" s="2">
        <f t="shared" si="390"/>
        <v>241.41427133297873</v>
      </c>
      <c r="BP307" s="2">
        <f t="shared" si="391"/>
        <v>49.633687403249766</v>
      </c>
      <c r="BQ307" s="2">
        <f t="shared" si="392"/>
        <v>261.96378960516989</v>
      </c>
      <c r="BR307" s="2">
        <f t="shared" si="393"/>
        <v>8.7321615541314461</v>
      </c>
      <c r="BS307" s="2">
        <f t="shared" si="394"/>
        <v>267.97701060684938</v>
      </c>
      <c r="BU307" s="2">
        <f t="shared" si="403"/>
        <v>3.9319697454453628</v>
      </c>
      <c r="BV307" s="2">
        <f t="shared" si="404"/>
        <v>5.1273684766930732</v>
      </c>
      <c r="BW307" s="2">
        <f t="shared" si="405"/>
        <v>6.0901268427373152</v>
      </c>
      <c r="BX307" s="2">
        <f t="shared" si="406"/>
        <v>6.6085269031139289</v>
      </c>
      <c r="BY307" s="2">
        <f t="shared" si="407"/>
        <v>6.7602216576594412</v>
      </c>
      <c r="CA307" s="2">
        <f t="shared" si="408"/>
        <v>5.7425026470684264</v>
      </c>
      <c r="CB307" s="2">
        <f t="shared" si="409"/>
        <v>7.4883401847157787</v>
      </c>
      <c r="CC307" s="2">
        <f t="shared" si="410"/>
        <v>8.8944147029392422</v>
      </c>
      <c r="CD307" s="2">
        <f t="shared" si="412"/>
        <v>9.6515196431289461</v>
      </c>
      <c r="CE307" s="2">
        <f t="shared" si="411"/>
        <v>9.8730644631350142</v>
      </c>
      <c r="CG307" s="2">
        <f t="shared" si="413"/>
        <v>116.6798336480053</v>
      </c>
      <c r="CH307" s="2">
        <f t="shared" si="414"/>
        <v>152.15287493134332</v>
      </c>
      <c r="CI307" s="2">
        <f t="shared" si="415"/>
        <v>180.72239434928679</v>
      </c>
      <c r="CJ307" s="2">
        <f t="shared" si="416"/>
        <v>196.10573570839176</v>
      </c>
      <c r="CK307" s="2">
        <f t="shared" si="417"/>
        <v>200.60722475116685</v>
      </c>
    </row>
    <row r="308" spans="1:89">
      <c r="A308" s="2">
        <v>1.4</v>
      </c>
      <c r="B308" s="2">
        <f t="shared" si="428"/>
        <v>1470.6532011203408</v>
      </c>
      <c r="C308" s="3">
        <v>29.5</v>
      </c>
      <c r="D308" s="2">
        <f t="shared" si="429"/>
        <v>60.2792855567806</v>
      </c>
      <c r="E308" s="2">
        <f t="shared" si="430"/>
        <v>11.83117254685777</v>
      </c>
      <c r="F308" s="2">
        <v>0</v>
      </c>
      <c r="G308" s="2">
        <f t="shared" si="423"/>
        <v>0.97083627342888645</v>
      </c>
      <c r="H308" s="3">
        <f t="shared" si="425"/>
        <v>73.081294377067252</v>
      </c>
      <c r="J308" s="2">
        <f t="shared" si="421"/>
        <v>82.48250947193965</v>
      </c>
      <c r="K308" s="2">
        <f t="shared" si="418"/>
        <v>16.189057196789832</v>
      </c>
      <c r="L308" s="2">
        <f t="shared" si="419"/>
        <v>0</v>
      </c>
      <c r="M308" s="2">
        <f t="shared" si="422"/>
        <v>1.3284333312705157</v>
      </c>
      <c r="N308" s="3">
        <f t="shared" si="424"/>
        <v>100</v>
      </c>
      <c r="O308" s="2">
        <v>8.0000000000000002E-3</v>
      </c>
      <c r="P308" s="2">
        <f t="shared" si="369"/>
        <v>5.6675709239675666E-2</v>
      </c>
      <c r="Q308" s="2">
        <f t="shared" si="370"/>
        <v>0.17623974077705526</v>
      </c>
      <c r="R308" s="2">
        <v>0.3</v>
      </c>
      <c r="S308" s="2">
        <f t="shared" si="420"/>
        <v>1.9759163737064111E-2</v>
      </c>
      <c r="T308" s="2">
        <v>0.12</v>
      </c>
      <c r="U308" s="2">
        <f t="shared" si="358"/>
        <v>0.65549965748451422</v>
      </c>
      <c r="V308" s="2">
        <f t="shared" si="371"/>
        <v>0.88835509879184771</v>
      </c>
      <c r="W308" s="2">
        <v>0.06</v>
      </c>
      <c r="X308" s="2">
        <f t="shared" si="402"/>
        <v>0.20589528584001932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95"/>
        <v>6.2662016798619116E-2</v>
      </c>
      <c r="AD308" s="2">
        <f t="shared" si="359"/>
        <v>0.11443060006573284</v>
      </c>
      <c r="AE308" s="2">
        <f t="shared" si="372"/>
        <v>0.41596760919774978</v>
      </c>
      <c r="AF308" s="2">
        <f t="shared" si="373"/>
        <v>0.86390558875230328</v>
      </c>
      <c r="AG308" s="2">
        <f t="shared" si="360"/>
        <v>6.4460649675694892</v>
      </c>
      <c r="AH308" s="2">
        <f t="shared" si="396"/>
        <v>0.24735814029570347</v>
      </c>
      <c r="AI308" s="2">
        <f t="shared" si="361"/>
        <v>6.3174552659650274E-2</v>
      </c>
      <c r="AJ308" s="2">
        <f t="shared" si="374"/>
        <v>0.26366926833441218</v>
      </c>
      <c r="AK308" s="2">
        <f t="shared" si="375"/>
        <v>0.46716068173465519</v>
      </c>
      <c r="AL308" s="2">
        <f t="shared" si="362"/>
        <v>4.200438962829165</v>
      </c>
      <c r="AM308" s="2">
        <f t="shared" si="397"/>
        <v>0.15059355628426296</v>
      </c>
      <c r="AN308" s="2">
        <f t="shared" si="363"/>
        <v>3.4877245260047082E-2</v>
      </c>
      <c r="AO308" s="2">
        <f t="shared" si="376"/>
        <v>0.16713196298645888</v>
      </c>
      <c r="AP308" s="2">
        <f t="shared" si="377"/>
        <v>0.2526191581582195</v>
      </c>
      <c r="AQ308" s="2">
        <f t="shared" si="364"/>
        <v>2.7371252956989598</v>
      </c>
      <c r="AR308" s="2">
        <f t="shared" si="398"/>
        <v>9.2185600953867033E-2</v>
      </c>
      <c r="AS308" s="2">
        <f t="shared" si="365"/>
        <v>1.9254940252333722E-2</v>
      </c>
      <c r="AT308" s="2">
        <f t="shared" si="378"/>
        <v>0.10593988912003</v>
      </c>
      <c r="AU308" s="2">
        <f t="shared" si="379"/>
        <v>0.1366049018329305</v>
      </c>
      <c r="AV308" s="2">
        <f t="shared" si="366"/>
        <v>1.783588560779622</v>
      </c>
      <c r="AW308" s="2">
        <f t="shared" si="399"/>
        <v>5.6726412095429446E-2</v>
      </c>
      <c r="AX308" s="2">
        <f t="shared" si="367"/>
        <v>1.0630218108012379E-2</v>
      </c>
      <c r="AY308" s="2">
        <f t="shared" si="380"/>
        <v>6.7152086927104337E-2</v>
      </c>
      <c r="AZ308" s="2">
        <f t="shared" si="381"/>
        <v>7.3869691201713952E-2</v>
      </c>
      <c r="BA308" s="2">
        <f t="shared" si="368"/>
        <v>1.1622369495261149</v>
      </c>
      <c r="BB308" s="2">
        <f t="shared" si="400"/>
        <v>3.5078903445142695E-2</v>
      </c>
      <c r="BD308" s="2">
        <f t="shared" si="426"/>
        <v>1.2543423410746826</v>
      </c>
      <c r="BE308" s="2">
        <f t="shared" si="427"/>
        <v>2705.0267397869898</v>
      </c>
      <c r="BF308" s="2">
        <f t="shared" si="382"/>
        <v>31.837132678786862</v>
      </c>
      <c r="BG308" s="2">
        <f t="shared" si="383"/>
        <v>39.613818515650379</v>
      </c>
      <c r="BH308" s="2">
        <f t="shared" si="401"/>
        <v>0.18409737605317039</v>
      </c>
      <c r="BI308" s="2">
        <f t="shared" si="384"/>
        <v>1.3319251338855718</v>
      </c>
      <c r="BJ308" s="2">
        <f t="shared" si="385"/>
        <v>189.3965915770637</v>
      </c>
      <c r="BK308" s="2">
        <f t="shared" si="386"/>
        <v>155.97801030883741</v>
      </c>
      <c r="BL308" s="2">
        <f t="shared" si="387"/>
        <v>179.99110482275705</v>
      </c>
      <c r="BM308" s="2">
        <f t="shared" si="388"/>
        <v>203.17142529633955</v>
      </c>
      <c r="BN308" s="2">
        <f t="shared" si="389"/>
        <v>122.08949822425818</v>
      </c>
      <c r="BO308" s="2">
        <f t="shared" si="390"/>
        <v>241.00978057667797</v>
      </c>
      <c r="BP308" s="2">
        <f t="shared" si="391"/>
        <v>48.695952060941124</v>
      </c>
      <c r="BQ308" s="2">
        <f t="shared" si="392"/>
        <v>261.24084778298607</v>
      </c>
      <c r="BR308" s="2">
        <f t="shared" si="393"/>
        <v>8.4394776157454316</v>
      </c>
      <c r="BS308" s="2">
        <f t="shared" si="394"/>
        <v>267.09722235942189</v>
      </c>
      <c r="BU308" s="2">
        <f t="shared" si="403"/>
        <v>3.9374646563601181</v>
      </c>
      <c r="BV308" s="2">
        <f t="shared" si="404"/>
        <v>5.1288018400970827</v>
      </c>
      <c r="BW308" s="2">
        <f t="shared" si="405"/>
        <v>6.0839825497120739</v>
      </c>
      <c r="BX308" s="2">
        <f t="shared" si="406"/>
        <v>6.5946898726709886</v>
      </c>
      <c r="BY308" s="2">
        <f t="shared" si="407"/>
        <v>6.7425265315914649</v>
      </c>
      <c r="CA308" s="2">
        <f t="shared" si="408"/>
        <v>5.7662280381420583</v>
      </c>
      <c r="CB308" s="2">
        <f t="shared" si="409"/>
        <v>7.5108841738229364</v>
      </c>
      <c r="CC308" s="2">
        <f t="shared" si="410"/>
        <v>8.9097004858316691</v>
      </c>
      <c r="CD308" s="2">
        <f t="shared" si="412"/>
        <v>9.6576068524763539</v>
      </c>
      <c r="CE308" s="2">
        <f t="shared" si="411"/>
        <v>9.874106545078174</v>
      </c>
      <c r="CG308" s="2">
        <f t="shared" si="413"/>
        <v>117.10719044231038</v>
      </c>
      <c r="CH308" s="2">
        <f t="shared" si="414"/>
        <v>152.53967368543883</v>
      </c>
      <c r="CI308" s="2">
        <f t="shared" si="415"/>
        <v>180.948444056754</v>
      </c>
      <c r="CJ308" s="2">
        <f t="shared" si="416"/>
        <v>196.13778667940488</v>
      </c>
      <c r="CK308" s="2">
        <f t="shared" si="417"/>
        <v>200.53471142197751</v>
      </c>
    </row>
    <row r="309" spans="1:89">
      <c r="A309" s="2">
        <v>1.4</v>
      </c>
      <c r="B309" s="2">
        <f t="shared" si="428"/>
        <v>1471.3674868346263</v>
      </c>
      <c r="C309" s="3">
        <v>29.6</v>
      </c>
      <c r="D309" s="2">
        <f t="shared" si="429"/>
        <v>60.284085556780603</v>
      </c>
      <c r="E309" s="2">
        <f t="shared" si="430"/>
        <v>11.73307254685777</v>
      </c>
      <c r="F309" s="2">
        <v>0</v>
      </c>
      <c r="G309" s="2">
        <f t="shared" si="423"/>
        <v>0.96773627342888635</v>
      </c>
      <c r="H309" s="3">
        <f t="shared" si="425"/>
        <v>72.984894377067249</v>
      </c>
      <c r="J309" s="2">
        <f t="shared" si="421"/>
        <v>82.598030827215396</v>
      </c>
      <c r="K309" s="2">
        <f t="shared" si="418"/>
        <v>16.076028672783071</v>
      </c>
      <c r="L309" s="2">
        <f t="shared" si="419"/>
        <v>0</v>
      </c>
      <c r="M309" s="2">
        <f t="shared" si="422"/>
        <v>1.3259405000015467</v>
      </c>
      <c r="N309" s="3">
        <f t="shared" si="424"/>
        <v>100.00000000000001</v>
      </c>
      <c r="O309" s="2">
        <v>8.0000000000000002E-3</v>
      </c>
      <c r="P309" s="2">
        <f t="shared" si="369"/>
        <v>5.6561739758422526E-2</v>
      </c>
      <c r="Q309" s="2">
        <f t="shared" si="370"/>
        <v>0.17616114923728135</v>
      </c>
      <c r="R309" s="2">
        <v>0.3</v>
      </c>
      <c r="S309" s="2">
        <f t="shared" si="420"/>
        <v>1.9678545467570818E-2</v>
      </c>
      <c r="T309" s="2">
        <v>0.12</v>
      </c>
      <c r="U309" s="2">
        <f t="shared" si="358"/>
        <v>0.65553587763235011</v>
      </c>
      <c r="V309" s="2">
        <f t="shared" si="371"/>
        <v>0.88733843166694382</v>
      </c>
      <c r="W309" s="2">
        <v>0.06</v>
      </c>
      <c r="X309" s="2">
        <f t="shared" si="402"/>
        <v>0.20529733694121613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95"/>
        <v>6.2443036943718694E-2</v>
      </c>
      <c r="AD309" s="2">
        <f t="shared" si="359"/>
        <v>0.1143149059740544</v>
      </c>
      <c r="AE309" s="2">
        <f t="shared" si="372"/>
        <v>0.41462470141775398</v>
      </c>
      <c r="AF309" s="2">
        <f t="shared" si="373"/>
        <v>0.8612394771398052</v>
      </c>
      <c r="AG309" s="2">
        <f t="shared" si="360"/>
        <v>6.4375426785963192</v>
      </c>
      <c r="AH309" s="2">
        <f t="shared" si="396"/>
        <v>0.24643503274130407</v>
      </c>
      <c r="AI309" s="2">
        <f t="shared" si="361"/>
        <v>6.3110680561776489E-2</v>
      </c>
      <c r="AJ309" s="2">
        <f t="shared" si="374"/>
        <v>0.26281803976766155</v>
      </c>
      <c r="AK309" s="2">
        <f t="shared" si="375"/>
        <v>0.46571897035474158</v>
      </c>
      <c r="AL309" s="2">
        <f t="shared" si="362"/>
        <v>4.1948855973518553</v>
      </c>
      <c r="AM309" s="2">
        <f t="shared" si="397"/>
        <v>0.1500005698799973</v>
      </c>
      <c r="AN309" s="2">
        <f t="shared" si="363"/>
        <v>3.4841982915811434E-2</v>
      </c>
      <c r="AO309" s="2">
        <f t="shared" si="376"/>
        <v>0.16659239498063899</v>
      </c>
      <c r="AP309" s="2">
        <f t="shared" si="377"/>
        <v>0.25183954649709139</v>
      </c>
      <c r="AQ309" s="2">
        <f t="shared" si="364"/>
        <v>2.7335065650713477</v>
      </c>
      <c r="AR309" s="2">
        <f t="shared" si="398"/>
        <v>9.1804903589860737E-2</v>
      </c>
      <c r="AS309" s="2">
        <f t="shared" si="365"/>
        <v>1.923547270762507E-2</v>
      </c>
      <c r="AT309" s="2">
        <f t="shared" si="378"/>
        <v>0.10559787330397745</v>
      </c>
      <c r="AU309" s="2">
        <f t="shared" si="379"/>
        <v>0.13618332345695666</v>
      </c>
      <c r="AV309" s="2">
        <f t="shared" si="366"/>
        <v>1.7812304931522125</v>
      </c>
      <c r="AW309" s="2">
        <f t="shared" si="399"/>
        <v>5.6482122574083783E-2</v>
      </c>
      <c r="AX309" s="2">
        <f t="shared" si="367"/>
        <v>1.0619470515780547E-2</v>
      </c>
      <c r="AY309" s="2">
        <f t="shared" si="380"/>
        <v>6.6935293460537809E-2</v>
      </c>
      <c r="AZ309" s="2">
        <f t="shared" si="381"/>
        <v>7.3641720872445721E-2</v>
      </c>
      <c r="BA309" s="2">
        <f t="shared" si="368"/>
        <v>1.160700365704979</v>
      </c>
      <c r="BB309" s="2">
        <f t="shared" si="400"/>
        <v>3.4922206731787399E-2</v>
      </c>
      <c r="BD309" s="2">
        <f t="shared" si="426"/>
        <v>1.1748952213618888</v>
      </c>
      <c r="BE309" s="2">
        <f t="shared" si="427"/>
        <v>2695.8921051769703</v>
      </c>
      <c r="BF309" s="2">
        <f t="shared" si="382"/>
        <v>31.755580694562298</v>
      </c>
      <c r="BG309" s="2">
        <f t="shared" si="383"/>
        <v>39.587270414903458</v>
      </c>
      <c r="BH309" s="2">
        <f t="shared" si="401"/>
        <v>0.18087478142000327</v>
      </c>
      <c r="BI309" s="2">
        <f t="shared" si="384"/>
        <v>1.3280364502623774</v>
      </c>
      <c r="BJ309" s="2">
        <f t="shared" si="385"/>
        <v>189.28600929751821</v>
      </c>
      <c r="BK309" s="2">
        <f t="shared" si="386"/>
        <v>156.09053733244781</v>
      </c>
      <c r="BL309" s="2">
        <f t="shared" si="387"/>
        <v>179.26179628360401</v>
      </c>
      <c r="BM309" s="2">
        <f t="shared" si="388"/>
        <v>203.09064952264788</v>
      </c>
      <c r="BN309" s="2">
        <f t="shared" si="389"/>
        <v>120.89633001745531</v>
      </c>
      <c r="BO309" s="2">
        <f t="shared" si="390"/>
        <v>240.60399189235628</v>
      </c>
      <c r="BP309" s="2">
        <f t="shared" si="391"/>
        <v>47.769451618653839</v>
      </c>
      <c r="BQ309" s="2">
        <f t="shared" si="392"/>
        <v>260.51966063378222</v>
      </c>
      <c r="BR309" s="2">
        <f t="shared" si="393"/>
        <v>8.1547445205368572</v>
      </c>
      <c r="BS309" s="2">
        <f t="shared" si="394"/>
        <v>266.22241669104727</v>
      </c>
      <c r="BU309" s="2">
        <f t="shared" si="403"/>
        <v>3.9429477126486665</v>
      </c>
      <c r="BV309" s="2">
        <f t="shared" si="404"/>
        <v>5.1302008800836685</v>
      </c>
      <c r="BW309" s="2">
        <f t="shared" si="405"/>
        <v>6.0778121191648484</v>
      </c>
      <c r="BX309" s="2">
        <f t="shared" si="406"/>
        <v>6.5808947649925402</v>
      </c>
      <c r="BY309" s="2">
        <f t="shared" si="407"/>
        <v>6.7249500635139086</v>
      </c>
      <c r="CA309" s="2">
        <f t="shared" si="408"/>
        <v>5.7899400733695661</v>
      </c>
      <c r="CB309" s="2">
        <f t="shared" si="409"/>
        <v>7.5333374482105286</v>
      </c>
      <c r="CC309" s="2">
        <f t="shared" si="410"/>
        <v>8.9248375864271452</v>
      </c>
      <c r="CD309" s="2">
        <f t="shared" si="412"/>
        <v>9.6635788996711565</v>
      </c>
      <c r="CE309" s="2">
        <f t="shared" si="411"/>
        <v>9.8751139253613136</v>
      </c>
      <c r="CG309" s="2">
        <f t="shared" si="413"/>
        <v>117.53482918455238</v>
      </c>
      <c r="CH309" s="2">
        <f t="shared" si="414"/>
        <v>152.92550854498285</v>
      </c>
      <c r="CI309" s="2">
        <f t="shared" si="415"/>
        <v>181.17273200206265</v>
      </c>
      <c r="CJ309" s="2">
        <f t="shared" si="416"/>
        <v>196.16905890068898</v>
      </c>
      <c r="CK309" s="2">
        <f t="shared" si="417"/>
        <v>200.46318505674319</v>
      </c>
    </row>
    <row r="310" spans="1:89">
      <c r="A310" s="2">
        <v>1.4</v>
      </c>
      <c r="B310" s="2">
        <f t="shared" si="428"/>
        <v>1472.0817725489121</v>
      </c>
      <c r="C310" s="3">
        <v>29.7</v>
      </c>
      <c r="D310" s="2">
        <f t="shared" si="429"/>
        <v>60.288885556780599</v>
      </c>
      <c r="E310" s="2">
        <f t="shared" si="430"/>
        <v>11.634972546857771</v>
      </c>
      <c r="F310" s="2">
        <v>0</v>
      </c>
      <c r="G310" s="2">
        <f t="shared" si="423"/>
        <v>0.96463627342888647</v>
      </c>
      <c r="H310" s="3">
        <f t="shared" si="425"/>
        <v>72.888494377067246</v>
      </c>
      <c r="J310" s="2">
        <f t="shared" si="421"/>
        <v>82.713857752217692</v>
      </c>
      <c r="K310" s="2">
        <f t="shared" si="418"/>
        <v>15.962701172928135</v>
      </c>
      <c r="L310" s="2">
        <f t="shared" si="419"/>
        <v>0</v>
      </c>
      <c r="M310" s="2">
        <f t="shared" si="422"/>
        <v>1.3234410748541787</v>
      </c>
      <c r="N310" s="3">
        <f t="shared" si="424"/>
        <v>100</v>
      </c>
      <c r="O310" s="2">
        <v>8.0000000000000002E-3</v>
      </c>
      <c r="P310" s="2">
        <f t="shared" si="369"/>
        <v>5.6448092468025762E-2</v>
      </c>
      <c r="Q310" s="2">
        <f t="shared" si="370"/>
        <v>0.17608265703288514</v>
      </c>
      <c r="R310" s="2">
        <v>0.3</v>
      </c>
      <c r="S310" s="2">
        <f t="shared" si="420"/>
        <v>1.959807216322906E-2</v>
      </c>
      <c r="T310" s="2">
        <v>0.12</v>
      </c>
      <c r="U310" s="2">
        <f t="shared" si="358"/>
        <v>0.65557207013085084</v>
      </c>
      <c r="V310" s="2">
        <f t="shared" si="371"/>
        <v>0.88632375882628722</v>
      </c>
      <c r="W310" s="2">
        <v>0.06</v>
      </c>
      <c r="X310" s="2">
        <f t="shared" si="402"/>
        <v>0.20469770447574029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95"/>
        <v>6.2223477857262094E-2</v>
      </c>
      <c r="AD310" s="2">
        <f t="shared" si="359"/>
        <v>0.11419942341255131</v>
      </c>
      <c r="AE310" s="2">
        <f t="shared" si="372"/>
        <v>0.41328722300305248</v>
      </c>
      <c r="AF310" s="2">
        <f t="shared" si="373"/>
        <v>0.85858376572423778</v>
      </c>
      <c r="AG310" s="2">
        <f t="shared" si="360"/>
        <v>6.4290386190221982</v>
      </c>
      <c r="AH310" s="2">
        <f t="shared" si="396"/>
        <v>0.24551509083155851</v>
      </c>
      <c r="AI310" s="2">
        <f t="shared" si="361"/>
        <v>6.3046925244940294E-2</v>
      </c>
      <c r="AJ310" s="2">
        <f t="shared" si="374"/>
        <v>0.26197025271112234</v>
      </c>
      <c r="AK310" s="2">
        <f t="shared" si="375"/>
        <v>0.46428288292627756</v>
      </c>
      <c r="AL310" s="2">
        <f t="shared" si="362"/>
        <v>4.1893441106685732</v>
      </c>
      <c r="AM310" s="2">
        <f t="shared" si="397"/>
        <v>0.14940957339406047</v>
      </c>
      <c r="AN310" s="2">
        <f t="shared" si="363"/>
        <v>3.4806785043751981E-2</v>
      </c>
      <c r="AO310" s="2">
        <f t="shared" si="376"/>
        <v>0.16605500844390311</v>
      </c>
      <c r="AP310" s="2">
        <f t="shared" si="377"/>
        <v>0.25106297601202171</v>
      </c>
      <c r="AQ310" s="2">
        <f t="shared" si="364"/>
        <v>2.7298955750032108</v>
      </c>
      <c r="AR310" s="2">
        <f t="shared" si="398"/>
        <v>9.1425458790009184E-2</v>
      </c>
      <c r="AS310" s="2">
        <f t="shared" si="365"/>
        <v>1.9216040756550354E-2</v>
      </c>
      <c r="AT310" s="2">
        <f t="shared" si="378"/>
        <v>0.10525724025510333</v>
      </c>
      <c r="AU310" s="2">
        <f t="shared" si="379"/>
        <v>0.13576338961008327</v>
      </c>
      <c r="AV310" s="2">
        <f t="shared" si="366"/>
        <v>1.7788774694931428</v>
      </c>
      <c r="AW310" s="2">
        <f t="shared" si="399"/>
        <v>5.6238622444373262E-2</v>
      </c>
      <c r="AX310" s="2">
        <f t="shared" si="367"/>
        <v>1.0608742573990981E-2</v>
      </c>
      <c r="AY310" s="2">
        <f t="shared" si="380"/>
        <v>6.6719376488203405E-2</v>
      </c>
      <c r="AZ310" s="2">
        <f t="shared" si="381"/>
        <v>7.3414639829397776E-2</v>
      </c>
      <c r="BA310" s="2">
        <f t="shared" si="368"/>
        <v>1.1591670686768325</v>
      </c>
      <c r="BB310" s="2">
        <f t="shared" si="400"/>
        <v>3.4766008048254991E-2</v>
      </c>
      <c r="BD310" s="2">
        <f t="shared" si="426"/>
        <v>1.1000619358973589</v>
      </c>
      <c r="BE310" s="2">
        <f t="shared" si="427"/>
        <v>2686.818731294004</v>
      </c>
      <c r="BF310" s="2">
        <f t="shared" si="382"/>
        <v>31.673882265344552</v>
      </c>
      <c r="BG310" s="2">
        <f t="shared" si="383"/>
        <v>39.560626010359485</v>
      </c>
      <c r="BH310" s="2">
        <f t="shared" si="401"/>
        <v>0.17769296692113321</v>
      </c>
      <c r="BI310" s="2">
        <f t="shared" si="384"/>
        <v>1.324163239880757</v>
      </c>
      <c r="BJ310" s="2">
        <f t="shared" si="385"/>
        <v>189.1704772175585</v>
      </c>
      <c r="BK310" s="2">
        <f t="shared" si="386"/>
        <v>156.20191760142126</v>
      </c>
      <c r="BL310" s="2">
        <f t="shared" si="387"/>
        <v>178.52717365470002</v>
      </c>
      <c r="BM310" s="2">
        <f t="shared" si="388"/>
        <v>203.00794421669517</v>
      </c>
      <c r="BN310" s="2">
        <f t="shared" si="389"/>
        <v>119.70523377453492</v>
      </c>
      <c r="BO310" s="2">
        <f t="shared" si="390"/>
        <v>240.19692536670706</v>
      </c>
      <c r="BP310" s="2">
        <f t="shared" si="391"/>
        <v>46.854178124212346</v>
      </c>
      <c r="BQ310" s="2">
        <f t="shared" si="392"/>
        <v>259.80024823476015</v>
      </c>
      <c r="BR310" s="2">
        <f t="shared" si="393"/>
        <v>7.8778087520009672</v>
      </c>
      <c r="BS310" s="2">
        <f t="shared" si="394"/>
        <v>265.35256952626935</v>
      </c>
      <c r="BU310" s="2">
        <f t="shared" si="403"/>
        <v>3.9484187525373757</v>
      </c>
      <c r="BV310" s="2">
        <f t="shared" si="404"/>
        <v>5.1315655157614239</v>
      </c>
      <c r="BW310" s="2">
        <f t="shared" si="405"/>
        <v>6.0716158865587273</v>
      </c>
      <c r="BX310" s="2">
        <f t="shared" si="406"/>
        <v>6.5671419902892323</v>
      </c>
      <c r="BY310" s="2">
        <f t="shared" si="407"/>
        <v>6.7074916725732097</v>
      </c>
      <c r="CA310" s="2">
        <f t="shared" si="408"/>
        <v>5.8136381059913393</v>
      </c>
      <c r="CB310" s="2">
        <f t="shared" si="409"/>
        <v>7.5556993053611814</v>
      </c>
      <c r="CC310" s="2">
        <f t="shared" si="410"/>
        <v>8.9398262178641783</v>
      </c>
      <c r="CD310" s="2">
        <f t="shared" si="412"/>
        <v>9.6694371380103199</v>
      </c>
      <c r="CE310" s="2">
        <f t="shared" si="411"/>
        <v>9.8760875244632675</v>
      </c>
      <c r="CG310" s="2">
        <f t="shared" si="413"/>
        <v>117.96273518020897</v>
      </c>
      <c r="CH310" s="2">
        <f t="shared" si="414"/>
        <v>153.31036091515148</v>
      </c>
      <c r="CI310" s="2">
        <f t="shared" si="415"/>
        <v>181.39525258859865</v>
      </c>
      <c r="CJ310" s="2">
        <f t="shared" si="416"/>
        <v>196.19956241811664</v>
      </c>
      <c r="CK310" s="2">
        <f t="shared" si="417"/>
        <v>200.39264158259277</v>
      </c>
    </row>
    <row r="311" spans="1:89">
      <c r="A311" s="2">
        <v>1.4</v>
      </c>
      <c r="B311" s="2">
        <f t="shared" si="428"/>
        <v>1472.7960582631979</v>
      </c>
      <c r="C311" s="3">
        <v>29.8</v>
      </c>
      <c r="D311" s="2">
        <f t="shared" si="429"/>
        <v>60.293685556780602</v>
      </c>
      <c r="E311" s="2">
        <f t="shared" si="430"/>
        <v>11.53687254685777</v>
      </c>
      <c r="F311" s="2">
        <v>0</v>
      </c>
      <c r="G311" s="2">
        <f t="shared" si="423"/>
        <v>0.96153627342888637</v>
      </c>
      <c r="H311" s="3">
        <f t="shared" si="425"/>
        <v>72.792094377067258</v>
      </c>
      <c r="J311" s="2">
        <f t="shared" si="421"/>
        <v>82.829991460962532</v>
      </c>
      <c r="K311" s="2">
        <f t="shared" si="418"/>
        <v>15.849073509406262</v>
      </c>
      <c r="L311" s="2">
        <f t="shared" si="419"/>
        <v>0</v>
      </c>
      <c r="M311" s="2">
        <f t="shared" si="422"/>
        <v>1.3209350296312026</v>
      </c>
      <c r="N311" s="3">
        <f t="shared" si="424"/>
        <v>100</v>
      </c>
      <c r="O311" s="2">
        <v>8.0000000000000002E-3</v>
      </c>
      <c r="P311" s="2">
        <f t="shared" si="369"/>
        <v>5.633476623306069E-2</v>
      </c>
      <c r="Q311" s="2">
        <f t="shared" si="370"/>
        <v>0.17600426398343444</v>
      </c>
      <c r="R311" s="2">
        <v>0.3</v>
      </c>
      <c r="S311" s="2">
        <f t="shared" si="420"/>
        <v>1.9517742917400577E-2</v>
      </c>
      <c r="T311" s="2">
        <v>0.12</v>
      </c>
      <c r="U311" s="2">
        <f t="shared" si="358"/>
        <v>0.65560823501161092</v>
      </c>
      <c r="V311" s="2">
        <f t="shared" si="371"/>
        <v>0.88531107506987483</v>
      </c>
      <c r="W311" s="2">
        <v>0.06</v>
      </c>
      <c r="X311" s="2">
        <f t="shared" si="402"/>
        <v>0.20409638187164492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95"/>
        <v>6.200333723798615E-2</v>
      </c>
      <c r="AD311" s="2">
        <f t="shared" si="359"/>
        <v>0.11408415186044939</v>
      </c>
      <c r="AE311" s="2">
        <f t="shared" si="372"/>
        <v>0.41195514803261279</v>
      </c>
      <c r="AF311" s="2">
        <f t="shared" si="373"/>
        <v>0.85593840636019747</v>
      </c>
      <c r="AG311" s="2">
        <f t="shared" si="360"/>
        <v>6.4205527378259699</v>
      </c>
      <c r="AH311" s="2">
        <f t="shared" si="396"/>
        <v>0.24459829769168237</v>
      </c>
      <c r="AI311" s="2">
        <f t="shared" si="361"/>
        <v>6.2983286421633949E-2</v>
      </c>
      <c r="AJ311" s="2">
        <f t="shared" si="374"/>
        <v>0.26112589073423714</v>
      </c>
      <c r="AK311" s="2">
        <f t="shared" si="375"/>
        <v>0.46285239341442802</v>
      </c>
      <c r="AL311" s="2">
        <f t="shared" si="362"/>
        <v>4.183814469532483</v>
      </c>
      <c r="AM311" s="2">
        <f t="shared" si="397"/>
        <v>0.14882055604226754</v>
      </c>
      <c r="AN311" s="2">
        <f t="shared" si="363"/>
        <v>3.4771651485142163E-2</v>
      </c>
      <c r="AO311" s="2">
        <f t="shared" si="376"/>
        <v>0.16551979296141861</v>
      </c>
      <c r="AP311" s="2">
        <f t="shared" si="377"/>
        <v>0.25028943262456071</v>
      </c>
      <c r="AQ311" s="2">
        <f t="shared" si="364"/>
        <v>2.7262923038299687</v>
      </c>
      <c r="AR311" s="2">
        <f t="shared" si="398"/>
        <v>9.1047259666480793E-2</v>
      </c>
      <c r="AS311" s="2">
        <f t="shared" si="365"/>
        <v>1.9196644311480233E-2</v>
      </c>
      <c r="AT311" s="2">
        <f t="shared" si="378"/>
        <v>0.10491798337176064</v>
      </c>
      <c r="AU311" s="2">
        <f t="shared" si="379"/>
        <v>0.13534509267932782</v>
      </c>
      <c r="AV311" s="2">
        <f t="shared" si="366"/>
        <v>1.7765294756851571</v>
      </c>
      <c r="AW311" s="2">
        <f t="shared" si="399"/>
        <v>5.5995907309216192E-2</v>
      </c>
      <c r="AX311" s="2">
        <f t="shared" si="367"/>
        <v>1.0598034234265525E-2</v>
      </c>
      <c r="AY311" s="2">
        <f t="shared" si="380"/>
        <v>6.6504331825517057E-2</v>
      </c>
      <c r="AZ311" s="2">
        <f t="shared" si="381"/>
        <v>7.3188443955816876E-2</v>
      </c>
      <c r="BA311" s="2">
        <f t="shared" si="368"/>
        <v>1.1576370492424699</v>
      </c>
      <c r="BB311" s="2">
        <f t="shared" si="400"/>
        <v>3.4610304588670482E-2</v>
      </c>
      <c r="BD311" s="2">
        <f t="shared" si="426"/>
        <v>1.0296006880626922</v>
      </c>
      <c r="BE311" s="2">
        <f t="shared" si="427"/>
        <v>2677.8060160906284</v>
      </c>
      <c r="BF311" s="2">
        <f t="shared" si="382"/>
        <v>31.592036416724198</v>
      </c>
      <c r="BG311" s="2">
        <f t="shared" si="383"/>
        <v>39.533885776823801</v>
      </c>
      <c r="BH311" s="2">
        <f t="shared" si="401"/>
        <v>0.17455161913865963</v>
      </c>
      <c r="BI311" s="2">
        <f t="shared" si="384"/>
        <v>1.3203054827641729</v>
      </c>
      <c r="BJ311" s="2">
        <f t="shared" si="385"/>
        <v>189.04997862094663</v>
      </c>
      <c r="BK311" s="2">
        <f t="shared" si="386"/>
        <v>156.31214599410424</v>
      </c>
      <c r="BL311" s="2">
        <f t="shared" si="387"/>
        <v>177.78727861169656</v>
      </c>
      <c r="BM311" s="2">
        <f t="shared" si="388"/>
        <v>202.92331111063811</v>
      </c>
      <c r="BN311" s="2">
        <f t="shared" si="389"/>
        <v>118.51631850701173</v>
      </c>
      <c r="BO311" s="2">
        <f t="shared" si="390"/>
        <v>239.78860118261412</v>
      </c>
      <c r="BP311" s="2">
        <f t="shared" si="391"/>
        <v>45.950121343939152</v>
      </c>
      <c r="BQ311" s="2">
        <f t="shared" si="392"/>
        <v>259.08263035928758</v>
      </c>
      <c r="BR311" s="2">
        <f t="shared" si="393"/>
        <v>7.6085179416618249</v>
      </c>
      <c r="BS311" s="2">
        <f t="shared" si="394"/>
        <v>264.48765660148877</v>
      </c>
      <c r="BU311" s="2">
        <f t="shared" si="403"/>
        <v>3.9538776146750565</v>
      </c>
      <c r="BV311" s="2">
        <f t="shared" si="404"/>
        <v>5.1328956697092272</v>
      </c>
      <c r="BW311" s="2">
        <f t="shared" si="405"/>
        <v>6.0653941921182684</v>
      </c>
      <c r="BX311" s="2">
        <f t="shared" si="406"/>
        <v>6.5534319551044797</v>
      </c>
      <c r="BY311" s="2">
        <f t="shared" si="407"/>
        <v>6.6901507758324383</v>
      </c>
      <c r="CA311" s="2">
        <f t="shared" si="408"/>
        <v>5.8373214883693043</v>
      </c>
      <c r="CB311" s="2">
        <f t="shared" si="409"/>
        <v>7.577969049710668</v>
      </c>
      <c r="CC311" s="2">
        <f t="shared" si="410"/>
        <v>8.9546666092223255</v>
      </c>
      <c r="CD311" s="2">
        <f t="shared" si="412"/>
        <v>9.6751829222314782</v>
      </c>
      <c r="CE311" s="2">
        <f t="shared" si="411"/>
        <v>9.8770282467143939</v>
      </c>
      <c r="CG311" s="2">
        <f t="shared" si="413"/>
        <v>118.39089364898443</v>
      </c>
      <c r="CH311" s="2">
        <f t="shared" si="414"/>
        <v>153.69421225593999</v>
      </c>
      <c r="CI311" s="2">
        <f t="shared" si="415"/>
        <v>181.61600047331174</v>
      </c>
      <c r="CJ311" s="2">
        <f t="shared" si="416"/>
        <v>196.22930733944682</v>
      </c>
      <c r="CK311" s="2">
        <f t="shared" si="417"/>
        <v>200.32307678353433</v>
      </c>
    </row>
    <row r="312" spans="1:89">
      <c r="A312" s="2">
        <v>1.4</v>
      </c>
      <c r="B312" s="2">
        <f t="shared" si="428"/>
        <v>1473.5103439774834</v>
      </c>
      <c r="C312" s="3">
        <v>29.9</v>
      </c>
      <c r="D312" s="2">
        <f t="shared" si="429"/>
        <v>60.298485556780598</v>
      </c>
      <c r="E312" s="2">
        <f t="shared" si="430"/>
        <v>11.438772546857772</v>
      </c>
      <c r="F312" s="2">
        <v>0</v>
      </c>
      <c r="G312" s="2">
        <f t="shared" si="423"/>
        <v>0.95843627342888649</v>
      </c>
      <c r="H312" s="3">
        <f t="shared" si="425"/>
        <v>72.695694377067255</v>
      </c>
      <c r="J312" s="2">
        <f t="shared" si="421"/>
        <v>82.946433173905405</v>
      </c>
      <c r="K312" s="2">
        <f t="shared" si="418"/>
        <v>15.735144488098145</v>
      </c>
      <c r="L312" s="2">
        <f t="shared" si="419"/>
        <v>0</v>
      </c>
      <c r="M312" s="2">
        <f t="shared" si="422"/>
        <v>1.3184223379964535</v>
      </c>
      <c r="N312" s="3">
        <f t="shared" si="424"/>
        <v>100</v>
      </c>
      <c r="O312" s="2">
        <v>8.0000000000000002E-3</v>
      </c>
      <c r="P312" s="2">
        <f t="shared" si="369"/>
        <v>5.6221759922840231E-2</v>
      </c>
      <c r="Q312" s="2">
        <f t="shared" si="370"/>
        <v>0.17592596990892001</v>
      </c>
      <c r="R312" s="2">
        <v>0.3</v>
      </c>
      <c r="S312" s="2">
        <f t="shared" si="420"/>
        <v>1.9437556825512358E-2</v>
      </c>
      <c r="T312" s="2">
        <v>0.12</v>
      </c>
      <c r="U312" s="2">
        <f t="shared" si="358"/>
        <v>0.65564437230617412</v>
      </c>
      <c r="V312" s="2">
        <f t="shared" si="371"/>
        <v>0.88430037521438998</v>
      </c>
      <c r="W312" s="2">
        <v>0.06</v>
      </c>
      <c r="X312" s="2">
        <f t="shared" si="402"/>
        <v>0.203493362521945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95"/>
        <v>6.1782612772421121E-2</v>
      </c>
      <c r="AD312" s="2">
        <f t="shared" si="359"/>
        <v>0.11396909079856427</v>
      </c>
      <c r="AE312" s="2">
        <f t="shared" si="372"/>
        <v>0.41062845072693838</v>
      </c>
      <c r="AF312" s="2">
        <f t="shared" si="373"/>
        <v>0.85330335115802325</v>
      </c>
      <c r="AG312" s="2">
        <f t="shared" si="360"/>
        <v>6.412084984160586</v>
      </c>
      <c r="AH312" s="2">
        <f t="shared" si="396"/>
        <v>0.24368463653175085</v>
      </c>
      <c r="AI312" s="2">
        <f t="shared" si="361"/>
        <v>6.2919763805227485E-2</v>
      </c>
      <c r="AJ312" s="2">
        <f t="shared" si="374"/>
        <v>0.26028493749616399</v>
      </c>
      <c r="AK312" s="2">
        <f t="shared" si="375"/>
        <v>0.46142747592265215</v>
      </c>
      <c r="AL312" s="2">
        <f t="shared" si="362"/>
        <v>4.1782966408102071</v>
      </c>
      <c r="AM312" s="2">
        <f t="shared" si="397"/>
        <v>0.14823350709385669</v>
      </c>
      <c r="AN312" s="2">
        <f t="shared" si="363"/>
        <v>3.4736582081740068E-2</v>
      </c>
      <c r="AO312" s="2">
        <f t="shared" si="376"/>
        <v>0.16498673817522055</v>
      </c>
      <c r="AP312" s="2">
        <f t="shared" si="377"/>
        <v>0.24951890233104215</v>
      </c>
      <c r="AQ312" s="2">
        <f t="shared" si="364"/>
        <v>2.722696729960969</v>
      </c>
      <c r="AR312" s="2">
        <f t="shared" si="398"/>
        <v>9.0670299365104845E-2</v>
      </c>
      <c r="AS312" s="2">
        <f t="shared" si="365"/>
        <v>1.9177283285052894E-2</v>
      </c>
      <c r="AT312" s="2">
        <f t="shared" si="378"/>
        <v>0.10458009608834916</v>
      </c>
      <c r="AU312" s="2">
        <f t="shared" si="379"/>
        <v>0.13492842509214709</v>
      </c>
      <c r="AV312" s="2">
        <f t="shared" si="366"/>
        <v>1.7741864976591737</v>
      </c>
      <c r="AW312" s="2">
        <f t="shared" si="399"/>
        <v>5.5753972792756026E-2</v>
      </c>
      <c r="AX312" s="2">
        <f t="shared" si="367"/>
        <v>1.058734544837367E-2</v>
      </c>
      <c r="AY312" s="2">
        <f t="shared" si="380"/>
        <v>6.6290155310743629E-2</v>
      </c>
      <c r="AZ312" s="2">
        <f t="shared" si="381"/>
        <v>7.2963129156817616E-2</v>
      </c>
      <c r="BA312" s="2">
        <f t="shared" si="368"/>
        <v>1.1561102982340785</v>
      </c>
      <c r="BB312" s="2">
        <f t="shared" si="400"/>
        <v>3.4455093560551465E-2</v>
      </c>
      <c r="BD312" s="2">
        <f t="shared" si="426"/>
        <v>0.96328084490775245</v>
      </c>
      <c r="BE312" s="2">
        <f t="shared" si="427"/>
        <v>2668.8533648021812</v>
      </c>
      <c r="BF312" s="2">
        <f t="shared" si="382"/>
        <v>31.510042164702185</v>
      </c>
      <c r="BG312" s="2">
        <f t="shared" si="383"/>
        <v>39.507050179458844</v>
      </c>
      <c r="BH312" s="2">
        <f t="shared" si="401"/>
        <v>0.17145042543708533</v>
      </c>
      <c r="BI312" s="2">
        <f t="shared" si="384"/>
        <v>1.316463158157728</v>
      </c>
      <c r="BJ312" s="2">
        <f t="shared" si="385"/>
        <v>188.92449704596277</v>
      </c>
      <c r="BK312" s="2">
        <f t="shared" si="386"/>
        <v>156.42121740230442</v>
      </c>
      <c r="BL312" s="2">
        <f t="shared" si="387"/>
        <v>177.04215359165059</v>
      </c>
      <c r="BM312" s="2">
        <f t="shared" si="388"/>
        <v>202.83675205539066</v>
      </c>
      <c r="BN312" s="2">
        <f t="shared" si="389"/>
        <v>117.32969290229009</v>
      </c>
      <c r="BO312" s="2">
        <f t="shared" si="390"/>
        <v>239.37903961645921</v>
      </c>
      <c r="BP312" s="2">
        <f t="shared" si="391"/>
        <v>45.057268776483163</v>
      </c>
      <c r="BQ312" s="2">
        <f t="shared" si="392"/>
        <v>258.36682647439528</v>
      </c>
      <c r="BR312" s="2">
        <f t="shared" si="393"/>
        <v>7.3467209090394894</v>
      </c>
      <c r="BS312" s="2">
        <f t="shared" si="394"/>
        <v>263.62765347208256</v>
      </c>
      <c r="BU312" s="2">
        <f t="shared" si="403"/>
        <v>3.9593241381416404</v>
      </c>
      <c r="BV312" s="2">
        <f t="shared" si="404"/>
        <v>5.1341912679892481</v>
      </c>
      <c r="BW312" s="2">
        <f t="shared" si="405"/>
        <v>6.0591473807609431</v>
      </c>
      <c r="BX312" s="2">
        <f t="shared" si="406"/>
        <v>6.5397650622047614</v>
      </c>
      <c r="BY312" s="2">
        <f t="shared" si="407"/>
        <v>6.6729267883723749</v>
      </c>
      <c r="CA312" s="2">
        <f t="shared" si="408"/>
        <v>5.8609895719729277</v>
      </c>
      <c r="CB312" s="2">
        <f t="shared" si="409"/>
        <v>7.600145992675218</v>
      </c>
      <c r="CC312" s="2">
        <f t="shared" si="410"/>
        <v>8.9693590053870302</v>
      </c>
      <c r="CD312" s="2">
        <f t="shared" si="412"/>
        <v>9.6808176081096065</v>
      </c>
      <c r="CE312" s="2">
        <f t="shared" si="411"/>
        <v>9.8779369803115049</v>
      </c>
      <c r="CG312" s="2">
        <f t="shared" si="413"/>
        <v>118.81928972566303</v>
      </c>
      <c r="CH312" s="2">
        <f t="shared" si="414"/>
        <v>154.07704408472964</v>
      </c>
      <c r="CI312" s="2">
        <f t="shared" si="415"/>
        <v>181.83497056723462</v>
      </c>
      <c r="CJ312" s="2">
        <f t="shared" si="416"/>
        <v>196.2583038297528</v>
      </c>
      <c r="CK312" s="2">
        <f t="shared" si="417"/>
        <v>200.25448630177073</v>
      </c>
    </row>
    <row r="313" spans="1:89">
      <c r="A313" s="2">
        <v>1.4</v>
      </c>
      <c r="B313" s="2">
        <f t="shared" si="428"/>
        <v>1474.2246296917692</v>
      </c>
      <c r="C313" s="3">
        <v>30</v>
      </c>
      <c r="D313" s="2">
        <f t="shared" si="429"/>
        <v>60.303285556780601</v>
      </c>
      <c r="E313" s="2">
        <f t="shared" si="430"/>
        <v>11.340672546857771</v>
      </c>
      <c r="F313" s="2">
        <v>0</v>
      </c>
      <c r="G313" s="2">
        <f t="shared" si="423"/>
        <v>0.95533627342888638</v>
      </c>
      <c r="H313" s="3">
        <f t="shared" si="425"/>
        <v>72.599294377067253</v>
      </c>
      <c r="J313" s="2">
        <f t="shared" si="421"/>
        <v>83.063184117984036</v>
      </c>
      <c r="K313" s="2">
        <f t="shared" si="418"/>
        <v>15.62091290854209</v>
      </c>
      <c r="L313" s="2">
        <f t="shared" si="419"/>
        <v>0</v>
      </c>
      <c r="M313" s="2">
        <f t="shared" si="422"/>
        <v>1.3159029734738841</v>
      </c>
      <c r="N313" s="3">
        <f t="shared" si="424"/>
        <v>100.00000000000001</v>
      </c>
      <c r="O313" s="2">
        <v>8.0000000000000002E-3</v>
      </c>
      <c r="P313" s="2">
        <f t="shared" si="369"/>
        <v>5.6109072411392215E-2</v>
      </c>
      <c r="Q313" s="2">
        <f t="shared" si="370"/>
        <v>0.17584777462975476</v>
      </c>
      <c r="R313" s="2">
        <v>0.3</v>
      </c>
      <c r="S313" s="2">
        <f t="shared" si="420"/>
        <v>1.9357512985034773E-2</v>
      </c>
      <c r="T313" s="2">
        <v>0.12</v>
      </c>
      <c r="U313" s="2">
        <f t="shared" si="358"/>
        <v>0.65568048204603746</v>
      </c>
      <c r="V313" s="2">
        <f t="shared" si="371"/>
        <v>0.88329165409314081</v>
      </c>
      <c r="W313" s="2">
        <v>0.06</v>
      </c>
      <c r="X313" s="2">
        <f t="shared" si="402"/>
        <v>0.20288863978438568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95"/>
        <v>6.1561302134809551E-2</v>
      </c>
      <c r="AD313" s="2">
        <f t="shared" si="359"/>
        <v>0.11385423970929617</v>
      </c>
      <c r="AE313" s="2">
        <f t="shared" si="372"/>
        <v>0.40930710544720317</v>
      </c>
      <c r="AF313" s="2">
        <f t="shared" si="373"/>
        <v>0.85067855248227431</v>
      </c>
      <c r="AG313" s="2">
        <f t="shared" si="360"/>
        <v>6.4036353073524079</v>
      </c>
      <c r="AH313" s="2">
        <f t="shared" si="396"/>
        <v>0.24277409064611954</v>
      </c>
      <c r="AI313" s="2">
        <f t="shared" si="361"/>
        <v>6.2856357109965746E-2</v>
      </c>
      <c r="AJ313" s="2">
        <f t="shared" si="374"/>
        <v>0.2594473767452275</v>
      </c>
      <c r="AK313" s="2">
        <f t="shared" si="375"/>
        <v>0.46000810469187914</v>
      </c>
      <c r="AL313" s="2">
        <f t="shared" si="362"/>
        <v>4.1727905914813608</v>
      </c>
      <c r="AM313" s="2">
        <f t="shared" si="397"/>
        <v>0.14764841587111918</v>
      </c>
      <c r="AN313" s="2">
        <f t="shared" si="363"/>
        <v>3.4701576675786709E-2</v>
      </c>
      <c r="AO313" s="2">
        <f t="shared" si="376"/>
        <v>0.16445583378386433</v>
      </c>
      <c r="AP313" s="2">
        <f t="shared" si="377"/>
        <v>0.24875137120213703</v>
      </c>
      <c r="AQ313" s="2">
        <f t="shared" si="364"/>
        <v>2.7191088318791925</v>
      </c>
      <c r="AR313" s="2">
        <f t="shared" si="398"/>
        <v>9.0294571065135595E-2</v>
      </c>
      <c r="AS313" s="2">
        <f t="shared" si="365"/>
        <v>1.9157957590173177E-2</v>
      </c>
      <c r="AT313" s="2">
        <f t="shared" si="378"/>
        <v>0.10424357187509516</v>
      </c>
      <c r="AU313" s="2">
        <f t="shared" si="379"/>
        <v>0.13451337931619636</v>
      </c>
      <c r="AV313" s="2">
        <f t="shared" si="366"/>
        <v>1.7718485213940918</v>
      </c>
      <c r="AW313" s="2">
        <f t="shared" si="399"/>
        <v>5.5512814540210835E-2</v>
      </c>
      <c r="AX313" s="2">
        <f t="shared" si="367"/>
        <v>1.0576676168232156E-2</v>
      </c>
      <c r="AY313" s="2">
        <f t="shared" si="380"/>
        <v>6.6076842804857344E-2</v>
      </c>
      <c r="AZ313" s="2">
        <f t="shared" si="381"/>
        <v>7.2738691359251956E-2</v>
      </c>
      <c r="BA313" s="2">
        <f t="shared" si="368"/>
        <v>1.1545868065151108</v>
      </c>
      <c r="BB313" s="2">
        <f t="shared" si="400"/>
        <v>3.4300372184712144E-2</v>
      </c>
      <c r="BD313" s="2">
        <f t="shared" si="426"/>
        <v>0.90088250116475832</v>
      </c>
      <c r="BE313" s="2">
        <f t="shared" si="427"/>
        <v>2659.9601898611777</v>
      </c>
      <c r="BF313" s="2">
        <f t="shared" si="382"/>
        <v>31.427898515553498</v>
      </c>
      <c r="BG313" s="2">
        <f t="shared" si="383"/>
        <v>39.48011967391249</v>
      </c>
      <c r="BH313" s="2">
        <f t="shared" si="401"/>
        <v>0.16838907396616182</v>
      </c>
      <c r="BI313" s="2">
        <f t="shared" si="384"/>
        <v>1.312636244543756</v>
      </c>
      <c r="BJ313" s="2">
        <f t="shared" si="385"/>
        <v>188.7940162896289</v>
      </c>
      <c r="BK313" s="2">
        <f t="shared" si="386"/>
        <v>156.52912673192884</v>
      </c>
      <c r="BL313" s="2">
        <f t="shared" si="387"/>
        <v>176.29184179284687</v>
      </c>
      <c r="BM313" s="2">
        <f t="shared" si="388"/>
        <v>202.74826902118218</v>
      </c>
      <c r="BN313" s="2">
        <f t="shared" si="389"/>
        <v>116.14546530031883</v>
      </c>
      <c r="BO313" s="2">
        <f t="shared" si="390"/>
        <v>238.96826103540539</v>
      </c>
      <c r="BP313" s="2">
        <f t="shared" si="391"/>
        <v>44.17560566746797</v>
      </c>
      <c r="BQ313" s="2">
        <f t="shared" si="392"/>
        <v>257.65285573837218</v>
      </c>
      <c r="BR313" s="2">
        <f t="shared" si="393"/>
        <v>7.0922677004043617</v>
      </c>
      <c r="BS313" s="2">
        <f t="shared" si="394"/>
        <v>262.77253551951026</v>
      </c>
      <c r="BU313" s="2">
        <f t="shared" si="403"/>
        <v>3.9647581624571293</v>
      </c>
      <c r="BV313" s="2">
        <f t="shared" si="404"/>
        <v>5.1354522401600864</v>
      </c>
      <c r="BW313" s="2">
        <f t="shared" si="405"/>
        <v>6.052875802028276</v>
      </c>
      <c r="BX313" s="2">
        <f t="shared" si="406"/>
        <v>6.5261417104726496</v>
      </c>
      <c r="BY313" s="2">
        <f t="shared" si="407"/>
        <v>6.6558191233939956</v>
      </c>
      <c r="CA313" s="2">
        <f t="shared" si="408"/>
        <v>5.884641707366983</v>
      </c>
      <c r="CB313" s="2">
        <f t="shared" si="409"/>
        <v>7.6222294526807755</v>
      </c>
      <c r="CC313" s="2">
        <f t="shared" si="410"/>
        <v>8.9839036669145429</v>
      </c>
      <c r="CD313" s="2">
        <f t="shared" si="412"/>
        <v>9.6863425520597346</v>
      </c>
      <c r="CE313" s="2">
        <f t="shared" si="411"/>
        <v>9.8788145973426875</v>
      </c>
      <c r="CG313" s="2">
        <f t="shared" si="413"/>
        <v>119.24790846098797</v>
      </c>
      <c r="CH313" s="2">
        <f t="shared" si="414"/>
        <v>154.45883797887441</v>
      </c>
      <c r="CI313" s="2">
        <f t="shared" si="415"/>
        <v>182.05215803595732</v>
      </c>
      <c r="CJ313" s="2">
        <f t="shared" si="416"/>
        <v>196.28656210687427</v>
      </c>
      <c r="CK313" s="2">
        <f t="shared" si="417"/>
        <v>200.18686563911263</v>
      </c>
    </row>
    <row r="314" spans="1:89">
      <c r="A314" s="2">
        <v>1.4</v>
      </c>
      <c r="B314" s="2">
        <f t="shared" si="428"/>
        <v>1474.938915406055</v>
      </c>
      <c r="C314" s="3">
        <v>30.1</v>
      </c>
      <c r="D314" s="2">
        <f t="shared" si="429"/>
        <v>60.308085556780597</v>
      </c>
      <c r="E314" s="2">
        <f t="shared" si="430"/>
        <v>11.242572546857769</v>
      </c>
      <c r="F314" s="2">
        <v>0</v>
      </c>
      <c r="G314" s="2">
        <f t="shared" si="423"/>
        <v>0.95223627342888639</v>
      </c>
      <c r="H314" s="3">
        <f t="shared" si="425"/>
        <v>72.50289437706725</v>
      </c>
      <c r="J314" s="2">
        <f t="shared" si="421"/>
        <v>83.180245526661508</v>
      </c>
      <c r="K314" s="2">
        <f t="shared" si="418"/>
        <v>15.50637756389186</v>
      </c>
      <c r="L314" s="2">
        <f t="shared" si="419"/>
        <v>0</v>
      </c>
      <c r="M314" s="2">
        <f t="shared" si="422"/>
        <v>1.3133769094466383</v>
      </c>
      <c r="N314" s="3">
        <f t="shared" si="424"/>
        <v>100</v>
      </c>
      <c r="O314" s="2">
        <v>8.0000000000000002E-3</v>
      </c>
      <c r="P314" s="2">
        <f t="shared" si="369"/>
        <v>5.5996702577437066E-2</v>
      </c>
      <c r="Q314" s="2">
        <f t="shared" si="370"/>
        <v>0.17576967796677209</v>
      </c>
      <c r="R314" s="2">
        <v>0.3</v>
      </c>
      <c r="S314" s="2">
        <f t="shared" si="420"/>
        <v>1.9277610495459792E-2</v>
      </c>
      <c r="T314" s="2">
        <v>0.12</v>
      </c>
      <c r="U314" s="2">
        <f t="shared" si="358"/>
        <v>0.65571656426264913</v>
      </c>
      <c r="V314" s="2">
        <f t="shared" si="371"/>
        <v>0.8822849065559969</v>
      </c>
      <c r="W314" s="2">
        <v>0.06</v>
      </c>
      <c r="X314" s="2">
        <f t="shared" si="402"/>
        <v>0.20228220698120775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95"/>
        <v>6.1339402987024727E-2</v>
      </c>
      <c r="AD314" s="2">
        <f t="shared" si="359"/>
        <v>0.11373959807662387</v>
      </c>
      <c r="AE314" s="2">
        <f t="shared" si="372"/>
        <v>0.4079910866943911</v>
      </c>
      <c r="AF314" s="2">
        <f t="shared" si="373"/>
        <v>0.8480639629502138</v>
      </c>
      <c r="AG314" s="2">
        <f t="shared" si="360"/>
        <v>6.3952036569005175</v>
      </c>
      <c r="AH314" s="2">
        <f t="shared" si="396"/>
        <v>0.2418666434128498</v>
      </c>
      <c r="AI314" s="2">
        <f t="shared" si="361"/>
        <v>6.2793066050965046E-2</v>
      </c>
      <c r="AJ314" s="2">
        <f t="shared" si="374"/>
        <v>0.25861319231837382</v>
      </c>
      <c r="AK314" s="2">
        <f t="shared" si="375"/>
        <v>0.45859425409968918</v>
      </c>
      <c r="AL314" s="2">
        <f t="shared" si="362"/>
        <v>4.1672962886381129</v>
      </c>
      <c r="AM314" s="2">
        <f t="shared" si="397"/>
        <v>0.147065271749032</v>
      </c>
      <c r="AN314" s="2">
        <f t="shared" si="363"/>
        <v>3.4666635110004243E-2</v>
      </c>
      <c r="AO314" s="2">
        <f t="shared" si="376"/>
        <v>0.16392706954207956</v>
      </c>
      <c r="AP314" s="2">
        <f t="shared" si="377"/>
        <v>0.24798682538241115</v>
      </c>
      <c r="AQ314" s="2">
        <f t="shared" si="364"/>
        <v>2.715528588140963</v>
      </c>
      <c r="AR314" s="2">
        <f t="shared" si="398"/>
        <v>8.9920067979017512E-2</v>
      </c>
      <c r="AS314" s="2">
        <f t="shared" si="365"/>
        <v>1.9138667140011535E-2</v>
      </c>
      <c r="AT314" s="2">
        <f t="shared" si="378"/>
        <v>0.10390840423783207</v>
      </c>
      <c r="AU314" s="2">
        <f t="shared" si="379"/>
        <v>0.13409994785908963</v>
      </c>
      <c r="AV314" s="2">
        <f t="shared" si="366"/>
        <v>1.7695155329166028</v>
      </c>
      <c r="AW314" s="2">
        <f t="shared" si="399"/>
        <v>5.5272428217723622E-2</v>
      </c>
      <c r="AX314" s="2">
        <f t="shared" si="367"/>
        <v>1.0566026345904337E-2</v>
      </c>
      <c r="AY314" s="2">
        <f t="shared" si="380"/>
        <v>6.5864390191402736E-2</v>
      </c>
      <c r="AZ314" s="2">
        <f t="shared" si="381"/>
        <v>7.2515126511579778E-2</v>
      </c>
      <c r="BA314" s="2">
        <f t="shared" si="368"/>
        <v>1.1530665649801624</v>
      </c>
      <c r="BB314" s="2">
        <f t="shared" si="400"/>
        <v>3.4146137695167805E-2</v>
      </c>
      <c r="BD314" s="2">
        <f t="shared" si="426"/>
        <v>0.84219605649101204</v>
      </c>
      <c r="BE314" s="2">
        <f t="shared" si="427"/>
        <v>2651.1259108119925</v>
      </c>
      <c r="BF314" s="2">
        <f t="shared" si="382"/>
        <v>31.345604465688329</v>
      </c>
      <c r="BG314" s="2">
        <f t="shared" si="383"/>
        <v>39.453094706443309</v>
      </c>
      <c r="BH314" s="2">
        <f t="shared" si="401"/>
        <v>0.16536725366377591</v>
      </c>
      <c r="BI314" s="2">
        <f t="shared" si="384"/>
        <v>1.3088247196571114</v>
      </c>
      <c r="BJ314" s="2">
        <f t="shared" si="385"/>
        <v>188.65852041195126</v>
      </c>
      <c r="BK314" s="2">
        <f t="shared" si="386"/>
        <v>156.63586890362328</v>
      </c>
      <c r="BL314" s="2">
        <f t="shared" si="387"/>
        <v>175.53638717447652</v>
      </c>
      <c r="BM314" s="2">
        <f t="shared" si="388"/>
        <v>202.65786409810343</v>
      </c>
      <c r="BN314" s="2">
        <f t="shared" si="389"/>
        <v>114.96374367017951</v>
      </c>
      <c r="BO314" s="2">
        <f t="shared" si="390"/>
        <v>238.55628589465712</v>
      </c>
      <c r="BP314" s="2">
        <f t="shared" si="391"/>
        <v>43.305115024957225</v>
      </c>
      <c r="BQ314" s="2">
        <f t="shared" si="392"/>
        <v>256.94073699846052</v>
      </c>
      <c r="BR314" s="2">
        <f t="shared" si="393"/>
        <v>6.8450096263122315</v>
      </c>
      <c r="BS314" s="2">
        <f t="shared" si="394"/>
        <v>261.9222779584033</v>
      </c>
      <c r="BU314" s="2">
        <f t="shared" si="403"/>
        <v>3.9701795275908274</v>
      </c>
      <c r="BV314" s="2">
        <f t="shared" si="404"/>
        <v>5.1366785192900526</v>
      </c>
      <c r="BW314" s="2">
        <f t="shared" si="405"/>
        <v>6.0465798100167065</v>
      </c>
      <c r="BX314" s="2">
        <f t="shared" si="406"/>
        <v>6.5125622948026454</v>
      </c>
      <c r="BY314" s="2">
        <f t="shared" si="407"/>
        <v>6.6388271923223119</v>
      </c>
      <c r="CA314" s="2">
        <f t="shared" si="408"/>
        <v>5.9082772442010683</v>
      </c>
      <c r="CB314" s="2">
        <f t="shared" si="409"/>
        <v>7.6442187551942009</v>
      </c>
      <c r="CC314" s="2">
        <f t="shared" si="410"/>
        <v>8.9983008698968803</v>
      </c>
      <c r="CD314" s="2">
        <f t="shared" si="412"/>
        <v>9.6917591107456751</v>
      </c>
      <c r="CE314" s="2">
        <f t="shared" si="411"/>
        <v>9.8796619538217687</v>
      </c>
      <c r="CG314" s="2">
        <f t="shared" si="413"/>
        <v>119.67673482256589</v>
      </c>
      <c r="CH314" s="2">
        <f t="shared" si="414"/>
        <v>154.83957557830672</v>
      </c>
      <c r="CI314" s="2">
        <f t="shared" si="415"/>
        <v>182.26755830005609</v>
      </c>
      <c r="CJ314" s="2">
        <f t="shared" si="416"/>
        <v>196.31409243689589</v>
      </c>
      <c r="CK314" s="2">
        <f t="shared" si="417"/>
        <v>200.12021015848649</v>
      </c>
    </row>
    <row r="315" spans="1:89">
      <c r="A315" s="2">
        <v>1.4</v>
      </c>
      <c r="B315" s="2">
        <f t="shared" si="428"/>
        <v>1475.6532011203406</v>
      </c>
      <c r="C315" s="3">
        <v>30.2</v>
      </c>
      <c r="D315" s="2">
        <f t="shared" si="429"/>
        <v>60.3128855567806</v>
      </c>
      <c r="E315" s="2">
        <f t="shared" si="430"/>
        <v>11.144472546857772</v>
      </c>
      <c r="F315" s="2">
        <v>0</v>
      </c>
      <c r="G315" s="2">
        <f t="shared" si="423"/>
        <v>0.9491362734288864</v>
      </c>
      <c r="H315" s="3">
        <f t="shared" si="425"/>
        <v>72.406494377067261</v>
      </c>
      <c r="J315" s="2">
        <f t="shared" si="421"/>
        <v>83.297618639969713</v>
      </c>
      <c r="K315" s="2">
        <f t="shared" si="418"/>
        <v>15.391537240874172</v>
      </c>
      <c r="L315" s="2">
        <f t="shared" si="419"/>
        <v>0</v>
      </c>
      <c r="M315" s="2">
        <f t="shared" si="422"/>
        <v>1.3108441191561111</v>
      </c>
      <c r="N315" s="3">
        <f t="shared" si="424"/>
        <v>100</v>
      </c>
      <c r="O315" s="2">
        <v>8.0000000000000002E-3</v>
      </c>
      <c r="P315" s="2">
        <f t="shared" si="369"/>
        <v>5.5884649304365069E-2</v>
      </c>
      <c r="Q315" s="2">
        <f t="shared" si="370"/>
        <v>0.17569167974122532</v>
      </c>
      <c r="R315" s="2">
        <v>0.3</v>
      </c>
      <c r="S315" s="2">
        <f t="shared" si="420"/>
        <v>1.9197848458279189E-2</v>
      </c>
      <c r="T315" s="2">
        <v>0.12</v>
      </c>
      <c r="U315" s="2">
        <f t="shared" si="358"/>
        <v>0.65575261898741199</v>
      </c>
      <c r="V315" s="2">
        <f t="shared" si="371"/>
        <v>0.88128012746932749</v>
      </c>
      <c r="W315" s="2">
        <v>0.06</v>
      </c>
      <c r="X315" s="2">
        <f t="shared" si="402"/>
        <v>0.20167405739891253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95"/>
        <v>6.111691297848823E-2</v>
      </c>
      <c r="AD315" s="2">
        <f t="shared" si="359"/>
        <v>0.11362516538609925</v>
      </c>
      <c r="AE315" s="2">
        <f t="shared" si="372"/>
        <v>0.40668036910844335</v>
      </c>
      <c r="AF315" s="2">
        <f t="shared" si="373"/>
        <v>0.84545953543030783</v>
      </c>
      <c r="AG315" s="2">
        <f t="shared" si="360"/>
        <v>6.386789982476035</v>
      </c>
      <c r="AH315" s="2">
        <f t="shared" si="396"/>
        <v>0.24096227829313716</v>
      </c>
      <c r="AI315" s="2">
        <f t="shared" si="361"/>
        <v>6.2729890344210212E-2</v>
      </c>
      <c r="AJ315" s="2">
        <f t="shared" si="374"/>
        <v>0.25778236814062983</v>
      </c>
      <c r="AK315" s="2">
        <f t="shared" si="375"/>
        <v>0.45718589865950143</v>
      </c>
      <c r="AL315" s="2">
        <f t="shared" si="362"/>
        <v>4.1618136994847363</v>
      </c>
      <c r="AM315" s="2">
        <f t="shared" si="397"/>
        <v>0.14648406415489287</v>
      </c>
      <c r="AN315" s="2">
        <f t="shared" si="363"/>
        <v>3.4631757227594276E-2</v>
      </c>
      <c r="AO315" s="2">
        <f t="shared" si="376"/>
        <v>0.16340043526042766</v>
      </c>
      <c r="AP315" s="2">
        <f t="shared" si="377"/>
        <v>0.24722525108988572</v>
      </c>
      <c r="AQ315" s="2">
        <f t="shared" si="364"/>
        <v>2.7119559773756525</v>
      </c>
      <c r="AR315" s="2">
        <f t="shared" si="398"/>
        <v>8.9546783352152215E-2</v>
      </c>
      <c r="AS315" s="2">
        <f t="shared" si="365"/>
        <v>1.9119411848003108E-2</v>
      </c>
      <c r="AT315" s="2">
        <f t="shared" si="378"/>
        <v>0.10357458671778337</v>
      </c>
      <c r="AU315" s="2">
        <f t="shared" si="379"/>
        <v>0.13368812326816229</v>
      </c>
      <c r="AV315" s="2">
        <f t="shared" si="366"/>
        <v>1.7671875183009993</v>
      </c>
      <c r="AW315" s="2">
        <f t="shared" si="399"/>
        <v>5.5032809512213426E-2</v>
      </c>
      <c r="AX315" s="2">
        <f t="shared" si="367"/>
        <v>1.0555395933599727E-2</v>
      </c>
      <c r="AY315" s="2">
        <f t="shared" si="380"/>
        <v>6.565279337635696E-2</v>
      </c>
      <c r="AZ315" s="2">
        <f t="shared" si="381"/>
        <v>7.2292430583740533E-2</v>
      </c>
      <c r="BA315" s="2">
        <f t="shared" si="368"/>
        <v>1.1515495645548464</v>
      </c>
      <c r="BB315" s="2">
        <f t="shared" si="400"/>
        <v>3.3992387339039934E-2</v>
      </c>
      <c r="BD315" s="2">
        <f t="shared" si="426"/>
        <v>0.78702180574376812</v>
      </c>
      <c r="BE315" s="2">
        <f t="shared" si="427"/>
        <v>2642.3499542258792</v>
      </c>
      <c r="BF315" s="2">
        <f t="shared" si="382"/>
        <v>31.263159001510616</v>
      </c>
      <c r="BG315" s="2">
        <f t="shared" si="383"/>
        <v>39.42597571404287</v>
      </c>
      <c r="BH315" s="2">
        <f t="shared" si="401"/>
        <v>0.16238465425883736</v>
      </c>
      <c r="BI315" s="2">
        <f t="shared" si="384"/>
        <v>1.3050285605001637</v>
      </c>
      <c r="BJ315" s="2">
        <f t="shared" si="385"/>
        <v>188.51799374018384</v>
      </c>
      <c r="BK315" s="2">
        <f t="shared" si="386"/>
        <v>156.7414388534132</v>
      </c>
      <c r="BL315" s="2">
        <f t="shared" si="387"/>
        <v>174.77583445616929</v>
      </c>
      <c r="BM315" s="2">
        <f t="shared" si="388"/>
        <v>202.56553949664007</v>
      </c>
      <c r="BN315" s="2">
        <f t="shared" si="389"/>
        <v>113.78463558661745</v>
      </c>
      <c r="BO315" s="2">
        <f t="shared" si="390"/>
        <v>238.14313473469673</v>
      </c>
      <c r="BP315" s="2">
        <f t="shared" si="391"/>
        <v>42.445777635731666</v>
      </c>
      <c r="BQ315" s="2">
        <f t="shared" si="392"/>
        <v>256.23048878865018</v>
      </c>
      <c r="BR315" s="2">
        <f t="shared" si="393"/>
        <v>6.6047992979054522</v>
      </c>
      <c r="BS315" s="2">
        <f t="shared" si="394"/>
        <v>261.07685584363344</v>
      </c>
      <c r="BU315" s="2">
        <f t="shared" si="403"/>
        <v>3.97558807397085</v>
      </c>
      <c r="BV315" s="2">
        <f t="shared" si="404"/>
        <v>5.1378700419705687</v>
      </c>
      <c r="BW315" s="2">
        <f t="shared" si="405"/>
        <v>6.0402597633081312</v>
      </c>
      <c r="BX315" s="2">
        <f t="shared" si="406"/>
        <v>6.499027205999754</v>
      </c>
      <c r="BY315" s="2">
        <f t="shared" si="407"/>
        <v>6.6219504049114057</v>
      </c>
      <c r="CA315" s="2">
        <f t="shared" si="408"/>
        <v>5.9318955312008717</v>
      </c>
      <c r="CB315" s="2">
        <f t="shared" si="409"/>
        <v>7.6661132327562971</v>
      </c>
      <c r="CC315" s="2">
        <f t="shared" si="410"/>
        <v>9.0125509058267319</v>
      </c>
      <c r="CD315" s="2">
        <f t="shared" si="412"/>
        <v>9.6970686406947646</v>
      </c>
      <c r="CE315" s="2">
        <f t="shared" si="411"/>
        <v>9.8804798897321042</v>
      </c>
      <c r="CG315" s="2">
        <f t="shared" si="413"/>
        <v>120.10575369579702</v>
      </c>
      <c r="CH315" s="2">
        <f t="shared" si="414"/>
        <v>155.21923858816166</v>
      </c>
      <c r="CI315" s="2">
        <f t="shared" si="415"/>
        <v>182.48116703547566</v>
      </c>
      <c r="CJ315" s="2">
        <f t="shared" si="416"/>
        <v>196.34090512965292</v>
      </c>
      <c r="CK315" s="2">
        <f t="shared" si="417"/>
        <v>200.05451508553455</v>
      </c>
    </row>
    <row r="316" spans="1:89">
      <c r="A316" s="2">
        <v>1.4</v>
      </c>
      <c r="B316" s="2">
        <f t="shared" si="428"/>
        <v>1476.3674868346263</v>
      </c>
      <c r="C316" s="3">
        <v>30.3</v>
      </c>
      <c r="D316" s="2">
        <f t="shared" si="429"/>
        <v>60.317685556780603</v>
      </c>
      <c r="E316" s="2">
        <f t="shared" si="430"/>
        <v>11.04637254685777</v>
      </c>
      <c r="F316" s="2">
        <v>0</v>
      </c>
      <c r="G316" s="2">
        <f t="shared" si="423"/>
        <v>0.94603627342888641</v>
      </c>
      <c r="H316" s="3">
        <f t="shared" si="425"/>
        <v>72.310094377067259</v>
      </c>
      <c r="J316" s="2">
        <f t="shared" si="421"/>
        <v>83.415304704553151</v>
      </c>
      <c r="K316" s="2">
        <f t="shared" si="418"/>
        <v>15.276390719745851</v>
      </c>
      <c r="L316" s="2">
        <f t="shared" si="419"/>
        <v>0</v>
      </c>
      <c r="M316" s="2">
        <f t="shared" si="422"/>
        <v>1.3083045757010054</v>
      </c>
      <c r="N316" s="3">
        <f t="shared" si="424"/>
        <v>100</v>
      </c>
      <c r="O316" s="2">
        <v>8.0000000000000002E-3</v>
      </c>
      <c r="P316" s="2">
        <f t="shared" si="369"/>
        <v>5.5772911480213974E-2</v>
      </c>
      <c r="Q316" s="2">
        <f t="shared" si="370"/>
        <v>0.17561377977478587</v>
      </c>
      <c r="R316" s="2">
        <v>0.3</v>
      </c>
      <c r="S316" s="2">
        <f t="shared" si="420"/>
        <v>1.9118225976962742E-2</v>
      </c>
      <c r="T316" s="2">
        <v>0.12</v>
      </c>
      <c r="U316" s="2">
        <f t="shared" si="358"/>
        <v>0.65578864625167854</v>
      </c>
      <c r="V316" s="2">
        <f t="shared" si="371"/>
        <v>0.88027731171593593</v>
      </c>
      <c r="W316" s="2">
        <v>0.06</v>
      </c>
      <c r="X316" s="2">
        <f t="shared" si="402"/>
        <v>0.20106418428802275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95"/>
        <v>6.0893829746087001E-2</v>
      </c>
      <c r="AD316" s="2">
        <f t="shared" si="359"/>
        <v>0.1135109411248412</v>
      </c>
      <c r="AE316" s="2">
        <f t="shared" si="372"/>
        <v>0.40537492746740805</v>
      </c>
      <c r="AF316" s="2">
        <f t="shared" si="373"/>
        <v>0.84286522304071798</v>
      </c>
      <c r="AG316" s="2">
        <f t="shared" si="360"/>
        <v>6.3783942339213962</v>
      </c>
      <c r="AH316" s="2">
        <f t="shared" si="396"/>
        <v>0.24006097883074254</v>
      </c>
      <c r="AI316" s="2">
        <f t="shared" si="361"/>
        <v>6.266682970655113E-2</v>
      </c>
      <c r="AJ316" s="2">
        <f t="shared" si="374"/>
        <v>0.25695488822456392</v>
      </c>
      <c r="AK316" s="2">
        <f t="shared" si="375"/>
        <v>0.4557830130197596</v>
      </c>
      <c r="AL316" s="2">
        <f t="shared" si="362"/>
        <v>4.1563427913371385</v>
      </c>
      <c r="AM316" s="2">
        <f t="shared" si="397"/>
        <v>0.14590478256795636</v>
      </c>
      <c r="AN316" s="2">
        <f t="shared" si="363"/>
        <v>3.4596942872236039E-2</v>
      </c>
      <c r="AO316" s="2">
        <f t="shared" si="376"/>
        <v>0.16287592080496013</v>
      </c>
      <c r="AP316" s="2">
        <f t="shared" si="377"/>
        <v>0.24646663461559704</v>
      </c>
      <c r="AQ316" s="2">
        <f t="shared" si="364"/>
        <v>2.7083909782853794</v>
      </c>
      <c r="AR316" s="2">
        <f t="shared" si="398"/>
        <v>8.9174710462666257E-2</v>
      </c>
      <c r="AS316" s="2">
        <f t="shared" si="365"/>
        <v>1.9100191627846722E-2</v>
      </c>
      <c r="AT316" s="2">
        <f t="shared" si="378"/>
        <v>0.10324211289134609</v>
      </c>
      <c r="AU316" s="2">
        <f t="shared" si="379"/>
        <v>0.13327789813023294</v>
      </c>
      <c r="AV316" s="2">
        <f t="shared" si="366"/>
        <v>1.7648644636689763</v>
      </c>
      <c r="AW316" s="2">
        <f t="shared" si="399"/>
        <v>5.479395413122725E-2</v>
      </c>
      <c r="AX316" s="2">
        <f t="shared" si="367"/>
        <v>1.0544784883673381E-2</v>
      </c>
      <c r="AY316" s="2">
        <f t="shared" si="380"/>
        <v>6.5442048287992674E-2</v>
      </c>
      <c r="AZ316" s="2">
        <f t="shared" si="381"/>
        <v>7.2070599567024288E-2</v>
      </c>
      <c r="BA316" s="2">
        <f t="shared" si="368"/>
        <v>1.1500357961956655</v>
      </c>
      <c r="BB316" s="2">
        <f t="shared" si="400"/>
        <v>3.3839118376461703E-2</v>
      </c>
      <c r="BD316" s="2">
        <f t="shared" si="426"/>
        <v>0.73516954201676243</v>
      </c>
      <c r="BE316" s="2">
        <f t="shared" si="427"/>
        <v>2633.6317536163615</v>
      </c>
      <c r="BF316" s="2">
        <f t="shared" si="382"/>
        <v>31.18056109927409</v>
      </c>
      <c r="BG316" s="2">
        <f t="shared" si="383"/>
        <v>39.398763124555188</v>
      </c>
      <c r="BH316" s="2">
        <f t="shared" si="401"/>
        <v>0.15944096627420573</v>
      </c>
      <c r="BI316" s="2">
        <f t="shared" si="384"/>
        <v>1.3012477433575038</v>
      </c>
      <c r="BJ316" s="2">
        <f t="shared" si="385"/>
        <v>188.37242087311137</v>
      </c>
      <c r="BK316" s="2">
        <f t="shared" si="386"/>
        <v>156.84583153334617</v>
      </c>
      <c r="BL316" s="2">
        <f t="shared" si="387"/>
        <v>174.01022911738085</v>
      </c>
      <c r="BM316" s="2">
        <f t="shared" si="388"/>
        <v>202.47129754819366</v>
      </c>
      <c r="BN316" s="2">
        <f t="shared" si="389"/>
        <v>112.6082482065225</v>
      </c>
      <c r="BO316" s="2">
        <f t="shared" si="390"/>
        <v>237.72882817849813</v>
      </c>
      <c r="BP316" s="2">
        <f t="shared" si="391"/>
        <v>41.597572082368423</v>
      </c>
      <c r="BQ316" s="2">
        <f t="shared" si="392"/>
        <v>255.52212932757334</v>
      </c>
      <c r="BR316" s="2">
        <f t="shared" si="393"/>
        <v>6.3714906619766234</v>
      </c>
      <c r="BS316" s="2">
        <f t="shared" si="394"/>
        <v>260.2362440773573</v>
      </c>
      <c r="BU316" s="2">
        <f t="shared" si="403"/>
        <v>3.9809836424939027</v>
      </c>
      <c r="BV316" s="2">
        <f t="shared" si="404"/>
        <v>5.1390267483296679</v>
      </c>
      <c r="BW316" s="2">
        <f t="shared" si="405"/>
        <v>6.0339160249001367</v>
      </c>
      <c r="BX316" s="2">
        <f t="shared" si="406"/>
        <v>6.4855368306808536</v>
      </c>
      <c r="BY316" s="2">
        <f t="shared" si="407"/>
        <v>6.6051881693505665</v>
      </c>
      <c r="CA316" s="2">
        <f t="shared" si="408"/>
        <v>5.9554959161611682</v>
      </c>
      <c r="CB316" s="2">
        <f t="shared" si="409"/>
        <v>7.6879122250166887</v>
      </c>
      <c r="CC316" s="2">
        <f t="shared" si="410"/>
        <v>9.0266540814622882</v>
      </c>
      <c r="CD316" s="2">
        <f t="shared" si="412"/>
        <v>9.702272497918667</v>
      </c>
      <c r="CE316" s="2">
        <f t="shared" si="411"/>
        <v>9.8812692290793844</v>
      </c>
      <c r="CG316" s="2">
        <f t="shared" si="413"/>
        <v>120.53494988483101</v>
      </c>
      <c r="CH316" s="2">
        <f t="shared" si="414"/>
        <v>155.59780878141885</v>
      </c>
      <c r="CI316" s="2">
        <f t="shared" si="415"/>
        <v>182.69298017386433</v>
      </c>
      <c r="CJ316" s="2">
        <f t="shared" si="416"/>
        <v>196.3670105342664</v>
      </c>
      <c r="CK316" s="2">
        <f t="shared" si="417"/>
        <v>199.98977551030433</v>
      </c>
    </row>
    <row r="317" spans="1:89">
      <c r="A317" s="2">
        <v>1.4</v>
      </c>
      <c r="B317" s="2">
        <f t="shared" si="428"/>
        <v>1477.0817725489121</v>
      </c>
      <c r="C317" s="3">
        <v>30.4</v>
      </c>
      <c r="D317" s="2">
        <f t="shared" si="429"/>
        <v>60.322485556780599</v>
      </c>
      <c r="E317" s="2">
        <f t="shared" si="430"/>
        <v>10.948272546857773</v>
      </c>
      <c r="F317" s="2">
        <v>0</v>
      </c>
      <c r="G317" s="2">
        <f t="shared" si="423"/>
        <v>0.94293627342888642</v>
      </c>
      <c r="H317" s="3">
        <f t="shared" si="425"/>
        <v>72.213694377067256</v>
      </c>
      <c r="J317" s="2">
        <f t="shared" si="421"/>
        <v>83.533304973712973</v>
      </c>
      <c r="K317" s="2">
        <f t="shared" si="418"/>
        <v>15.160936774250663</v>
      </c>
      <c r="L317" s="2">
        <f t="shared" si="419"/>
        <v>0</v>
      </c>
      <c r="M317" s="2">
        <f t="shared" si="422"/>
        <v>1.3057582520363791</v>
      </c>
      <c r="N317" s="3">
        <f t="shared" si="424"/>
        <v>100.00000000000001</v>
      </c>
      <c r="O317" s="2">
        <v>8.0000000000000002E-3</v>
      </c>
      <c r="P317" s="2">
        <f t="shared" si="369"/>
        <v>5.5661487997647176E-2</v>
      </c>
      <c r="Q317" s="2">
        <f t="shared" si="370"/>
        <v>0.17553597788954253</v>
      </c>
      <c r="R317" s="2">
        <v>0.3</v>
      </c>
      <c r="S317" s="2">
        <f t="shared" si="420"/>
        <v>1.9038742156936586E-2</v>
      </c>
      <c r="T317" s="2">
        <v>0.12</v>
      </c>
      <c r="U317" s="2">
        <f t="shared" si="358"/>
        <v>0.65582464608675528</v>
      </c>
      <c r="V317" s="2">
        <f t="shared" si="371"/>
        <v>0.87927645419500233</v>
      </c>
      <c r="W317" s="2">
        <v>0.06</v>
      </c>
      <c r="X317" s="2">
        <f t="shared" si="402"/>
        <v>0.20045258086284354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95"/>
        <v>6.0670150914089643E-2</v>
      </c>
      <c r="AD317" s="2">
        <f t="shared" si="359"/>
        <v>0.11339692478153057</v>
      </c>
      <c r="AE317" s="2">
        <f t="shared" si="372"/>
        <v>0.40407473668660066</v>
      </c>
      <c r="AF317" s="2">
        <f t="shared" si="373"/>
        <v>0.84028097914783118</v>
      </c>
      <c r="AG317" s="2">
        <f t="shared" si="360"/>
        <v>6.3700163612497258</v>
      </c>
      <c r="AH317" s="2">
        <f t="shared" si="396"/>
        <v>0.23916272865142896</v>
      </c>
      <c r="AI317" s="2">
        <f t="shared" si="361"/>
        <v>6.2603883855700052E-2</v>
      </c>
      <c r="AJ317" s="2">
        <f t="shared" si="374"/>
        <v>0.25613073666975461</v>
      </c>
      <c r="AK317" s="2">
        <f t="shared" si="375"/>
        <v>0.45438557196313523</v>
      </c>
      <c r="AL317" s="2">
        <f t="shared" si="362"/>
        <v>4.1508835316224522</v>
      </c>
      <c r="AM317" s="2">
        <f t="shared" si="397"/>
        <v>0.14532741651907419</v>
      </c>
      <c r="AN317" s="2">
        <f t="shared" si="363"/>
        <v>3.4562191888084827E-2</v>
      </c>
      <c r="AO317" s="2">
        <f t="shared" si="376"/>
        <v>0.1623535160968812</v>
      </c>
      <c r="AP317" s="2">
        <f t="shared" si="377"/>
        <v>0.24571096232316578</v>
      </c>
      <c r="AQ317" s="2">
        <f t="shared" si="364"/>
        <v>2.7048335696447374</v>
      </c>
      <c r="AR317" s="2">
        <f t="shared" si="398"/>
        <v>8.8803842621181128E-2</v>
      </c>
      <c r="AS317" s="2">
        <f t="shared" si="365"/>
        <v>1.9081006393504032E-2</v>
      </c>
      <c r="AT317" s="2">
        <f t="shared" si="378"/>
        <v>0.1029109763698768</v>
      </c>
      <c r="AU317" s="2">
        <f t="shared" si="379"/>
        <v>0.13286926507137051</v>
      </c>
      <c r="AV317" s="2">
        <f t="shared" si="366"/>
        <v>1.7625463551894562</v>
      </c>
      <c r="AW317" s="2">
        <f t="shared" si="399"/>
        <v>5.4555857802793213E-2</v>
      </c>
      <c r="AX317" s="2">
        <f t="shared" si="367"/>
        <v>1.053419314862547E-2</v>
      </c>
      <c r="AY317" s="2">
        <f t="shared" si="380"/>
        <v>6.5232150876742306E-2</v>
      </c>
      <c r="AZ317" s="2">
        <f t="shared" si="381"/>
        <v>7.184962947394595E-2</v>
      </c>
      <c r="BA317" s="2">
        <f t="shared" si="368"/>
        <v>1.1485252508898971</v>
      </c>
      <c r="BB317" s="2">
        <f t="shared" si="400"/>
        <v>3.368632808048435E-2</v>
      </c>
      <c r="BD317" s="2">
        <f t="shared" si="426"/>
        <v>0.68645817218000971</v>
      </c>
      <c r="BE317" s="2">
        <f t="shared" si="427"/>
        <v>2624.9707493550318</v>
      </c>
      <c r="BF317" s="2">
        <f t="shared" si="382"/>
        <v>31.097809724935438</v>
      </c>
      <c r="BG317" s="2">
        <f t="shared" si="383"/>
        <v>39.371457356793286</v>
      </c>
      <c r="BH317" s="2">
        <f t="shared" si="401"/>
        <v>0.15653588102963695</v>
      </c>
      <c r="BI317" s="2">
        <f t="shared" si="384"/>
        <v>1.2974822438103728</v>
      </c>
      <c r="BJ317" s="2">
        <f t="shared" si="385"/>
        <v>188.22178668534966</v>
      </c>
      <c r="BK317" s="2">
        <f t="shared" si="386"/>
        <v>156.94904191213567</v>
      </c>
      <c r="BL317" s="2">
        <f t="shared" si="387"/>
        <v>173.23961739662715</v>
      </c>
      <c r="BM317" s="2">
        <f t="shared" si="388"/>
        <v>202.37514070558981</v>
      </c>
      <c r="BN317" s="2">
        <f t="shared" si="389"/>
        <v>111.43468824536384</v>
      </c>
      <c r="BO317" s="2">
        <f t="shared" si="390"/>
        <v>237.3133869287181</v>
      </c>
      <c r="BP317" s="2">
        <f t="shared" si="391"/>
        <v>40.760474761120598</v>
      </c>
      <c r="BQ317" s="2">
        <f t="shared" si="392"/>
        <v>254.81567651649951</v>
      </c>
      <c r="BR317" s="2">
        <f t="shared" si="393"/>
        <v>6.1449390347723156</v>
      </c>
      <c r="BS317" s="2">
        <f t="shared" si="394"/>
        <v>259.40041741603301</v>
      </c>
      <c r="BU317" s="2">
        <f t="shared" si="403"/>
        <v>3.9863660745353422</v>
      </c>
      <c r="BV317" s="2">
        <f t="shared" si="404"/>
        <v>5.1401485820456001</v>
      </c>
      <c r="BW317" s="2">
        <f t="shared" si="405"/>
        <v>6.0275489621359224</v>
      </c>
      <c r="BX317" s="2">
        <f t="shared" si="406"/>
        <v>6.4720915511788322</v>
      </c>
      <c r="BY317" s="2">
        <f t="shared" si="407"/>
        <v>6.5885398923714256</v>
      </c>
      <c r="CA317" s="2">
        <f t="shared" si="408"/>
        <v>5.9790777459405531</v>
      </c>
      <c r="CB317" s="2">
        <f t="shared" si="409"/>
        <v>7.7096150787704731</v>
      </c>
      <c r="CC317" s="2">
        <f t="shared" si="410"/>
        <v>9.0406107186918998</v>
      </c>
      <c r="CD317" s="2">
        <f t="shared" si="412"/>
        <v>9.7073720375401891</v>
      </c>
      <c r="CE317" s="2">
        <f t="shared" si="411"/>
        <v>9.8820307799532223</v>
      </c>
      <c r="CG317" s="2">
        <f t="shared" si="413"/>
        <v>120.9643081135481</v>
      </c>
      <c r="CH317" s="2">
        <f t="shared" si="414"/>
        <v>155.97526800156115</v>
      </c>
      <c r="CI317" s="2">
        <f t="shared" si="415"/>
        <v>182.90299390286029</v>
      </c>
      <c r="CJ317" s="2">
        <f t="shared" si="416"/>
        <v>196.3924190347077</v>
      </c>
      <c r="CK317" s="2">
        <f t="shared" si="417"/>
        <v>199.92598638902408</v>
      </c>
    </row>
    <row r="318" spans="1:89">
      <c r="A318" s="2">
        <v>1.4</v>
      </c>
      <c r="B318" s="2">
        <f t="shared" si="428"/>
        <v>1477.7960582631979</v>
      </c>
      <c r="C318" s="3">
        <v>30.5</v>
      </c>
      <c r="D318" s="2">
        <f t="shared" si="429"/>
        <v>60.327285556780602</v>
      </c>
      <c r="E318" s="2">
        <f t="shared" si="430"/>
        <v>10.85017254685777</v>
      </c>
      <c r="F318" s="2">
        <v>0</v>
      </c>
      <c r="G318" s="2">
        <f t="shared" si="423"/>
        <v>0.93983627342888643</v>
      </c>
      <c r="H318" s="3">
        <f t="shared" si="425"/>
        <v>72.117294377067253</v>
      </c>
      <c r="J318" s="2">
        <f t="shared" si="421"/>
        <v>83.651620707451571</v>
      </c>
      <c r="K318" s="2">
        <f t="shared" si="418"/>
        <v>15.045174171575747</v>
      </c>
      <c r="L318" s="2">
        <f t="shared" si="419"/>
        <v>0</v>
      </c>
      <c r="M318" s="2">
        <f t="shared" si="422"/>
        <v>1.3032051209726847</v>
      </c>
      <c r="N318" s="3">
        <f t="shared" si="424"/>
        <v>100.00000000000001</v>
      </c>
      <c r="O318" s="2">
        <v>8.0000000000000002E-3</v>
      </c>
      <c r="P318" s="2">
        <f t="shared" si="369"/>
        <v>5.5550377753931304E-2</v>
      </c>
      <c r="Q318" s="2">
        <f t="shared" si="370"/>
        <v>0.17545827390800003</v>
      </c>
      <c r="R318" s="2">
        <v>0.3</v>
      </c>
      <c r="S318" s="2">
        <f t="shared" si="420"/>
        <v>1.895939610556141E-2</v>
      </c>
      <c r="T318" s="2">
        <v>0.12</v>
      </c>
      <c r="U318" s="2">
        <f t="shared" si="358"/>
        <v>0.65586061852390032</v>
      </c>
      <c r="V318" s="2">
        <f t="shared" si="371"/>
        <v>0.87827754982201889</v>
      </c>
      <c r="W318" s="2">
        <v>0.06</v>
      </c>
      <c r="X318" s="2">
        <f t="shared" si="402"/>
        <v>0.1998392403012203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95"/>
        <v>6.0445874094062067E-2</v>
      </c>
      <c r="AD318" s="2">
        <f t="shared" si="359"/>
        <v>0.11328311584640403</v>
      </c>
      <c r="AE318" s="2">
        <f t="shared" si="372"/>
        <v>0.40277977181776536</v>
      </c>
      <c r="AF318" s="2">
        <f t="shared" si="373"/>
        <v>0.83770675736477629</v>
      </c>
      <c r="AG318" s="2">
        <f t="shared" si="360"/>
        <v>6.3616563146441125</v>
      </c>
      <c r="AH318" s="2">
        <f t="shared" si="396"/>
        <v>0.23826751146239927</v>
      </c>
      <c r="AI318" s="2">
        <f t="shared" si="361"/>
        <v>6.254105251022811E-2</v>
      </c>
      <c r="AJ318" s="2">
        <f t="shared" si="374"/>
        <v>0.25530989766225815</v>
      </c>
      <c r="AK318" s="2">
        <f t="shared" si="375"/>
        <v>0.4529935504057277</v>
      </c>
      <c r="AL318" s="2">
        <f t="shared" si="362"/>
        <v>4.1454358878785627</v>
      </c>
      <c r="AM318" s="2">
        <f t="shared" si="397"/>
        <v>0.14475195559033557</v>
      </c>
      <c r="AN318" s="2">
        <f t="shared" si="363"/>
        <v>3.4527504119770111E-2</v>
      </c>
      <c r="AO318" s="2">
        <f t="shared" si="376"/>
        <v>0.16183321111221097</v>
      </c>
      <c r="AP318" s="2">
        <f t="shared" si="377"/>
        <v>0.24495822064836417</v>
      </c>
      <c r="AQ318" s="2">
        <f t="shared" si="364"/>
        <v>2.7012837303004908</v>
      </c>
      <c r="AR318" s="2">
        <f t="shared" si="398"/>
        <v>8.8434173170583788E-2</v>
      </c>
      <c r="AS318" s="2">
        <f t="shared" si="365"/>
        <v>1.9061856059198485E-2</v>
      </c>
      <c r="AT318" s="2">
        <f t="shared" si="378"/>
        <v>0.1025811707994784</v>
      </c>
      <c r="AU318" s="2">
        <f t="shared" si="379"/>
        <v>0.13246221675666026</v>
      </c>
      <c r="AV318" s="2">
        <f t="shared" si="366"/>
        <v>1.7602331790783912</v>
      </c>
      <c r="AW318" s="2">
        <f t="shared" si="399"/>
        <v>5.4318516275274092E-2</v>
      </c>
      <c r="AX318" s="2">
        <f t="shared" si="367"/>
        <v>1.0523620681100685E-2</v>
      </c>
      <c r="AY318" s="2">
        <f t="shared" si="380"/>
        <v>6.5023097115062919E-2</v>
      </c>
      <c r="AZ318" s="2">
        <f t="shared" si="381"/>
        <v>7.1629516338118676E-2</v>
      </c>
      <c r="BA318" s="2">
        <f t="shared" si="368"/>
        <v>1.1470179196554637</v>
      </c>
      <c r="BB318" s="2">
        <f t="shared" si="400"/>
        <v>3.3534013736983698E-2</v>
      </c>
      <c r="BD318" s="2">
        <f t="shared" si="426"/>
        <v>0.64071534467747426</v>
      </c>
      <c r="BE318" s="2">
        <f t="shared" si="427"/>
        <v>2616.3663885877845</v>
      </c>
      <c r="BF318" s="2">
        <f t="shared" si="382"/>
        <v>31.014903834004812</v>
      </c>
      <c r="BG318" s="2">
        <f t="shared" si="383"/>
        <v>39.34405882065299</v>
      </c>
      <c r="BH318" s="2">
        <f t="shared" si="401"/>
        <v>0.15366909064474041</v>
      </c>
      <c r="BI318" s="2">
        <f t="shared" si="384"/>
        <v>1.2937320367508134</v>
      </c>
      <c r="BJ318" s="2">
        <f t="shared" si="385"/>
        <v>188.06607633166692</v>
      </c>
      <c r="BK318" s="2">
        <f t="shared" si="386"/>
        <v>157.05106497580627</v>
      </c>
      <c r="BL318" s="2">
        <f t="shared" si="387"/>
        <v>172.46404629057099</v>
      </c>
      <c r="BM318" s="2">
        <f t="shared" si="388"/>
        <v>202.27707154357336</v>
      </c>
      <c r="BN318" s="2">
        <f t="shared" si="389"/>
        <v>110.26406195359088</v>
      </c>
      <c r="BO318" s="2">
        <f t="shared" si="390"/>
        <v>236.89683176486523</v>
      </c>
      <c r="BP318" s="2">
        <f t="shared" si="391"/>
        <v>39.934459900590568</v>
      </c>
      <c r="BQ318" s="2">
        <f t="shared" si="392"/>
        <v>254.11114793743093</v>
      </c>
      <c r="BR318" s="2">
        <f t="shared" si="393"/>
        <v>5.9250011345522866</v>
      </c>
      <c r="BS318" s="2">
        <f t="shared" si="394"/>
        <v>258.56935047740518</v>
      </c>
      <c r="BU318" s="2">
        <f t="shared" si="403"/>
        <v>3.9917352119594991</v>
      </c>
      <c r="BV318" s="2">
        <f t="shared" si="404"/>
        <v>5.1412354903605291</v>
      </c>
      <c r="BW318" s="2">
        <f t="shared" si="405"/>
        <v>6.0211589466339017</v>
      </c>
      <c r="BX318" s="2">
        <f t="shared" si="406"/>
        <v>6.4586917454494968</v>
      </c>
      <c r="BY318" s="2">
        <f t="shared" si="407"/>
        <v>6.5720049793559587</v>
      </c>
      <c r="CA318" s="2">
        <f t="shared" si="408"/>
        <v>6.002640366457868</v>
      </c>
      <c r="CB318" s="2">
        <f t="shared" si="409"/>
        <v>7.7312211479965871</v>
      </c>
      <c r="CC318" s="2">
        <f t="shared" si="410"/>
        <v>9.0544211543985309</v>
      </c>
      <c r="CD318" s="2">
        <f t="shared" si="412"/>
        <v>9.712368613426138</v>
      </c>
      <c r="CE318" s="2">
        <f t="shared" si="411"/>
        <v>9.8827653345971598</v>
      </c>
      <c r="CG318" s="2">
        <f t="shared" si="413"/>
        <v>121.39381302656571</v>
      </c>
      <c r="CH318" s="2">
        <f t="shared" si="414"/>
        <v>156.35159816524978</v>
      </c>
      <c r="CI318" s="2">
        <f t="shared" si="415"/>
        <v>183.11120466632929</v>
      </c>
      <c r="CJ318" s="2">
        <f t="shared" si="416"/>
        <v>196.4171410453952</v>
      </c>
      <c r="CK318" s="2">
        <f t="shared" si="417"/>
        <v>199.86314254596169</v>
      </c>
    </row>
    <row r="319" spans="1:89">
      <c r="A319" s="2">
        <v>1.4</v>
      </c>
      <c r="B319" s="2">
        <f t="shared" si="428"/>
        <v>1478.5103439774834</v>
      </c>
      <c r="C319" s="3">
        <v>30.6</v>
      </c>
      <c r="D319" s="2">
        <f t="shared" si="429"/>
        <v>60.332085556780598</v>
      </c>
      <c r="E319" s="2">
        <f t="shared" si="430"/>
        <v>10.75207254685777</v>
      </c>
      <c r="F319" s="2">
        <v>0</v>
      </c>
      <c r="G319" s="2">
        <f t="shared" si="423"/>
        <v>0.93673627342888632</v>
      </c>
      <c r="H319" s="3">
        <f t="shared" si="425"/>
        <v>72.020894377067265</v>
      </c>
      <c r="J319" s="2">
        <f t="shared" si="421"/>
        <v>83.7702531725174</v>
      </c>
      <c r="K319" s="2">
        <f t="shared" si="418"/>
        <v>14.92910167230778</v>
      </c>
      <c r="L319" s="2">
        <f t="shared" si="419"/>
        <v>0</v>
      </c>
      <c r="M319" s="2">
        <f t="shared" si="422"/>
        <v>1.3006451551748015</v>
      </c>
      <c r="N319" s="3">
        <f t="shared" si="424"/>
        <v>99.999999999999986</v>
      </c>
      <c r="O319" s="2">
        <v>8.0000000000000002E-3</v>
      </c>
      <c r="P319" s="2">
        <f t="shared" si="369"/>
        <v>5.5439579650914339E-2</v>
      </c>
      <c r="Q319" s="2">
        <f t="shared" si="370"/>
        <v>0.17538066765307792</v>
      </c>
      <c r="R319" s="2">
        <v>0.3</v>
      </c>
      <c r="S319" s="2">
        <f t="shared" si="420"/>
        <v>1.8880186932110854E-2</v>
      </c>
      <c r="T319" s="2">
        <v>0.12</v>
      </c>
      <c r="U319" s="2">
        <f t="shared" si="358"/>
        <v>0.6558965635943248</v>
      </c>
      <c r="V319" s="2">
        <f t="shared" si="371"/>
        <v>0.87728059352872845</v>
      </c>
      <c r="W319" s="2">
        <v>0.06</v>
      </c>
      <c r="X319" s="2">
        <f t="shared" si="402"/>
        <v>0.19922415574429536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95"/>
        <v>6.0220996884782496E-2</v>
      </c>
      <c r="AD319" s="2">
        <f t="shared" si="359"/>
        <v>0.11316951381124855</v>
      </c>
      <c r="AE319" s="2">
        <f t="shared" si="372"/>
        <v>0.40149000804824347</v>
      </c>
      <c r="AF319" s="2">
        <f t="shared" si="373"/>
        <v>0.83514251154995767</v>
      </c>
      <c r="AG319" s="2">
        <f t="shared" si="360"/>
        <v>6.3533140444569547</v>
      </c>
      <c r="AH319" s="2">
        <f t="shared" si="396"/>
        <v>0.23737531105173851</v>
      </c>
      <c r="AI319" s="2">
        <f t="shared" si="361"/>
        <v>6.2478335389562392E-2</v>
      </c>
      <c r="AJ319" s="2">
        <f t="shared" si="374"/>
        <v>0.25449235547408167</v>
      </c>
      <c r="AK319" s="2">
        <f t="shared" si="375"/>
        <v>0.4516069233962694</v>
      </c>
      <c r="AL319" s="2">
        <f t="shared" si="362"/>
        <v>4.1399998277536838</v>
      </c>
      <c r="AM319" s="2">
        <f t="shared" si="397"/>
        <v>0.14417838941471095</v>
      </c>
      <c r="AN319" s="2">
        <f t="shared" si="363"/>
        <v>3.4492879412393915E-2</v>
      </c>
      <c r="AO319" s="2">
        <f t="shared" si="376"/>
        <v>0.16131499588145121</v>
      </c>
      <c r="AP319" s="2">
        <f t="shared" si="377"/>
        <v>0.24420839609868653</v>
      </c>
      <c r="AQ319" s="2">
        <f t="shared" si="364"/>
        <v>2.6977414391712973</v>
      </c>
      <c r="AR319" s="2">
        <f t="shared" si="398"/>
        <v>8.8065695485798928E-2</v>
      </c>
      <c r="AS319" s="2">
        <f t="shared" si="365"/>
        <v>1.9042740539414387E-2</v>
      </c>
      <c r="AT319" s="2">
        <f t="shared" si="378"/>
        <v>0.10225268986078773</v>
      </c>
      <c r="AU319" s="2">
        <f t="shared" si="379"/>
        <v>0.13205674588997132</v>
      </c>
      <c r="AV319" s="2">
        <f t="shared" si="366"/>
        <v>1.7579249215985788</v>
      </c>
      <c r="AW319" s="2">
        <f t="shared" si="399"/>
        <v>5.4081925317221932E-2</v>
      </c>
      <c r="AX319" s="2">
        <f t="shared" si="367"/>
        <v>1.051306743388776E-2</v>
      </c>
      <c r="AY319" s="2">
        <f t="shared" si="380"/>
        <v>6.4814882997301676E-2</v>
      </c>
      <c r="AZ319" s="2">
        <f t="shared" si="381"/>
        <v>7.1410256214128165E-2</v>
      </c>
      <c r="BA319" s="2">
        <f t="shared" si="368"/>
        <v>1.1455137935408148</v>
      </c>
      <c r="BB319" s="2">
        <f t="shared" si="400"/>
        <v>3.3382172644567436E-2</v>
      </c>
      <c r="BD319" s="2">
        <f t="shared" si="426"/>
        <v>0.59777708940065144</v>
      </c>
      <c r="BE319" s="2">
        <f t="shared" si="427"/>
        <v>2607.8181251515152</v>
      </c>
      <c r="BF319" s="2">
        <f t="shared" si="382"/>
        <v>30.931842371393408</v>
      </c>
      <c r="BG319" s="2">
        <f t="shared" si="383"/>
        <v>39.316567917224042</v>
      </c>
      <c r="BH319" s="2">
        <f t="shared" si="401"/>
        <v>0.15084028804197916</v>
      </c>
      <c r="BI319" s="2">
        <f t="shared" si="384"/>
        <v>1.2899970963955556</v>
      </c>
      <c r="BJ319" s="2">
        <f t="shared" si="385"/>
        <v>187.90527525132208</v>
      </c>
      <c r="BK319" s="2">
        <f t="shared" si="386"/>
        <v>157.15189572834063</v>
      </c>
      <c r="BL319" s="2">
        <f t="shared" si="387"/>
        <v>171.68356355295305</v>
      </c>
      <c r="BM319" s="2">
        <f t="shared" si="388"/>
        <v>202.17709275929028</v>
      </c>
      <c r="BN319" s="2">
        <f t="shared" si="389"/>
        <v>109.09647509300355</v>
      </c>
      <c r="BO319" s="2">
        <f t="shared" si="390"/>
        <v>236.47918354044737</v>
      </c>
      <c r="BP319" s="2">
        <f t="shared" si="391"/>
        <v>39.119499581184932</v>
      </c>
      <c r="BQ319" s="2">
        <f t="shared" si="392"/>
        <v>253.4085608512994</v>
      </c>
      <c r="BR319" s="2">
        <f t="shared" si="393"/>
        <v>5.7115351128800498</v>
      </c>
      <c r="BS319" s="2">
        <f t="shared" si="394"/>
        <v>257.74301774745572</v>
      </c>
      <c r="BU319" s="2">
        <f t="shared" si="403"/>
        <v>3.9970908971302803</v>
      </c>
      <c r="BV319" s="2">
        <f t="shared" si="404"/>
        <v>5.1422874240942917</v>
      </c>
      <c r="BW319" s="2">
        <f t="shared" si="405"/>
        <v>6.0147463542169746</v>
      </c>
      <c r="BX319" s="2">
        <f t="shared" si="406"/>
        <v>6.4453377869812645</v>
      </c>
      <c r="BY319" s="2">
        <f t="shared" si="407"/>
        <v>6.5555828344452749</v>
      </c>
      <c r="CA319" s="2">
        <f t="shared" si="408"/>
        <v>6.0261831226903544</v>
      </c>
      <c r="CB319" s="2">
        <f t="shared" si="409"/>
        <v>7.752729793897867</v>
      </c>
      <c r="CC319" s="2">
        <f t="shared" si="410"/>
        <v>9.0680857403239283</v>
      </c>
      <c r="CD319" s="2">
        <f t="shared" si="412"/>
        <v>9.7172635778262446</v>
      </c>
      <c r="CE319" s="2">
        <f t="shared" si="411"/>
        <v>9.8834736694868539</v>
      </c>
      <c r="CG319" s="2">
        <f t="shared" si="413"/>
        <v>121.82344919027065</v>
      </c>
      <c r="CH319" s="2">
        <f t="shared" si="414"/>
        <v>156.72678126501467</v>
      </c>
      <c r="CI319" s="2">
        <f t="shared" si="415"/>
        <v>183.31760916455198</v>
      </c>
      <c r="CJ319" s="2">
        <f t="shared" si="416"/>
        <v>196.44118700682407</v>
      </c>
      <c r="CK319" s="2">
        <f t="shared" si="417"/>
        <v>199.8012386753646</v>
      </c>
    </row>
    <row r="320" spans="1:89">
      <c r="A320" s="2">
        <v>1.4</v>
      </c>
      <c r="B320" s="2">
        <f t="shared" si="428"/>
        <v>1479.2246296917692</v>
      </c>
      <c r="C320" s="3">
        <v>30.7</v>
      </c>
      <c r="D320" s="2">
        <f t="shared" si="429"/>
        <v>60.336885556780601</v>
      </c>
      <c r="E320" s="2">
        <f t="shared" si="430"/>
        <v>10.653972546857771</v>
      </c>
      <c r="F320" s="2">
        <v>0</v>
      </c>
      <c r="G320" s="2">
        <f t="shared" si="423"/>
        <v>0.93363627342888644</v>
      </c>
      <c r="H320" s="3">
        <f t="shared" si="425"/>
        <v>71.924494377067262</v>
      </c>
      <c r="J320" s="2">
        <f t="shared" si="421"/>
        <v>83.889203642450198</v>
      </c>
      <c r="K320" s="2">
        <f t="shared" si="418"/>
        <v>14.812718030388732</v>
      </c>
      <c r="L320" s="2">
        <f t="shared" si="419"/>
        <v>0</v>
      </c>
      <c r="M320" s="2">
        <f t="shared" si="422"/>
        <v>1.2980783271610616</v>
      </c>
      <c r="N320" s="3">
        <f t="shared" si="424"/>
        <v>100</v>
      </c>
      <c r="O320" s="2">
        <v>8.0000000000000002E-3</v>
      </c>
      <c r="P320" s="2">
        <f t="shared" si="369"/>
        <v>5.5329092595003751E-2</v>
      </c>
      <c r="Q320" s="2">
        <f t="shared" si="370"/>
        <v>0.17530315894810933</v>
      </c>
      <c r="R320" s="2">
        <v>0.3</v>
      </c>
      <c r="S320" s="2">
        <f t="shared" si="420"/>
        <v>1.8801113747749797E-2</v>
      </c>
      <c r="T320" s="2">
        <v>0.12</v>
      </c>
      <c r="U320" s="2">
        <f t="shared" si="358"/>
        <v>0.6559324813291928</v>
      </c>
      <c r="V320" s="2">
        <f t="shared" si="371"/>
        <v>0.87628558026306469</v>
      </c>
      <c r="W320" s="2">
        <v>0.06</v>
      </c>
      <c r="X320" s="2">
        <f t="shared" si="402"/>
        <v>0.19860732029626241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95"/>
        <v>5.9995516872155846E-2</v>
      </c>
      <c r="AD320" s="2">
        <f t="shared" si="359"/>
        <v>0.11305611816939601</v>
      </c>
      <c r="AE320" s="2">
        <f t="shared" si="372"/>
        <v>0.40020542070014936</v>
      </c>
      <c r="AF320" s="2">
        <f t="shared" si="373"/>
        <v>0.83258819580559895</v>
      </c>
      <c r="AG320" s="2">
        <f t="shared" si="360"/>
        <v>6.3449895012092723</v>
      </c>
      <c r="AH320" s="2">
        <f t="shared" si="396"/>
        <v>0.23648611128786015</v>
      </c>
      <c r="AI320" s="2">
        <f t="shared" si="361"/>
        <v>6.2415732213982875E-2</v>
      </c>
      <c r="AJ320" s="2">
        <f t="shared" si="374"/>
        <v>0.25367809446266087</v>
      </c>
      <c r="AK320" s="2">
        <f t="shared" si="375"/>
        <v>0.45022566611533943</v>
      </c>
      <c r="AL320" s="2">
        <f t="shared" si="362"/>
        <v>4.134575319005906</v>
      </c>
      <c r="AM320" s="2">
        <f t="shared" si="397"/>
        <v>0.14360670767569761</v>
      </c>
      <c r="AN320" s="2">
        <f t="shared" si="363"/>
        <v>3.4458317611529135E-2</v>
      </c>
      <c r="AO320" s="2">
        <f t="shared" si="376"/>
        <v>0.16079886048925413</v>
      </c>
      <c r="AP320" s="2">
        <f t="shared" si="377"/>
        <v>0.24346147525292364</v>
      </c>
      <c r="AQ320" s="2">
        <f t="shared" si="364"/>
        <v>2.6942066752474148</v>
      </c>
      <c r="AR320" s="2">
        <f t="shared" si="398"/>
        <v>8.7698402973562628E-2</v>
      </c>
      <c r="AS320" s="2">
        <f t="shared" si="365"/>
        <v>1.9023659748896027E-2</v>
      </c>
      <c r="AT320" s="2">
        <f t="shared" si="378"/>
        <v>0.1019255272687663</v>
      </c>
      <c r="AU320" s="2">
        <f t="shared" si="379"/>
        <v>0.13165284521372686</v>
      </c>
      <c r="AV320" s="2">
        <f t="shared" si="366"/>
        <v>1.755621569059475</v>
      </c>
      <c r="AW320" s="2">
        <f t="shared" si="399"/>
        <v>5.3846080717233562E-2</v>
      </c>
      <c r="AX320" s="2">
        <f t="shared" si="367"/>
        <v>1.0502533359918929E-2</v>
      </c>
      <c r="AY320" s="2">
        <f t="shared" si="380"/>
        <v>6.4607504539563002E-2</v>
      </c>
      <c r="AZ320" s="2">
        <f t="shared" si="381"/>
        <v>7.11918451774083E-2</v>
      </c>
      <c r="BA320" s="2">
        <f t="shared" si="368"/>
        <v>1.1440128636248026</v>
      </c>
      <c r="BB320" s="2">
        <f t="shared" si="400"/>
        <v>3.323080211448292E-2</v>
      </c>
      <c r="BD320" s="2">
        <f t="shared" si="426"/>
        <v>0.5574874692742664</v>
      </c>
      <c r="BE320" s="2">
        <f t="shared" si="427"/>
        <v>2599.3254194913129</v>
      </c>
      <c r="BF320" s="2">
        <f t="shared" si="382"/>
        <v>30.848624271258085</v>
      </c>
      <c r="BG320" s="2">
        <f t="shared" si="383"/>
        <v>39.288985038898417</v>
      </c>
      <c r="BH320" s="2">
        <f t="shared" si="401"/>
        <v>0.14804916694967676</v>
      </c>
      <c r="BI320" s="2">
        <f t="shared" si="384"/>
        <v>1.2862773962996408</v>
      </c>
      <c r="BJ320" s="2">
        <f t="shared" si="385"/>
        <v>187.73936917242048</v>
      </c>
      <c r="BK320" s="2">
        <f t="shared" si="386"/>
        <v>157.25152919232784</v>
      </c>
      <c r="BL320" s="2">
        <f t="shared" si="387"/>
        <v>170.89821769336913</v>
      </c>
      <c r="BM320" s="2">
        <f t="shared" si="388"/>
        <v>202.07520717275634</v>
      </c>
      <c r="BN320" s="2">
        <f t="shared" si="389"/>
        <v>107.93203291310074</v>
      </c>
      <c r="BO320" s="2">
        <f t="shared" si="390"/>
        <v>236.06046318009771</v>
      </c>
      <c r="BP320" s="2">
        <f t="shared" si="391"/>
        <v>38.315563755349693</v>
      </c>
      <c r="BQ320" s="2">
        <f t="shared" si="392"/>
        <v>252.70793219626373</v>
      </c>
      <c r="BR320" s="2">
        <f t="shared" si="393"/>
        <v>5.504400584645837</v>
      </c>
      <c r="BS320" s="2">
        <f t="shared" si="394"/>
        <v>256.92139358731629</v>
      </c>
      <c r="BU320" s="2">
        <f t="shared" si="403"/>
        <v>4.0024329729220423</v>
      </c>
      <c r="BV320" s="2">
        <f t="shared" si="404"/>
        <v>5.1433043376582503</v>
      </c>
      <c r="BW320" s="2">
        <f t="shared" si="405"/>
        <v>6.0083115648414918</v>
      </c>
      <c r="BX320" s="2">
        <f t="shared" si="406"/>
        <v>6.4320300447076439</v>
      </c>
      <c r="BY320" s="2">
        <f t="shared" si="407"/>
        <v>6.5392728606490831</v>
      </c>
      <c r="CA320" s="2">
        <f t="shared" si="408"/>
        <v>6.0497053586734788</v>
      </c>
      <c r="CB320" s="2">
        <f t="shared" si="409"/>
        <v>7.7741403849427364</v>
      </c>
      <c r="CC320" s="2">
        <f t="shared" si="410"/>
        <v>9.0816048429324656</v>
      </c>
      <c r="CD320" s="2">
        <f t="shared" si="412"/>
        <v>9.7220582810181018</v>
      </c>
      <c r="CE320" s="2">
        <f t="shared" si="411"/>
        <v>9.8841565454161451</v>
      </c>
      <c r="CG320" s="2">
        <f t="shared" si="413"/>
        <v>122.25320109387648</v>
      </c>
      <c r="CH320" s="2">
        <f t="shared" si="414"/>
        <v>157.10079937195951</v>
      </c>
      <c r="CI320" s="2">
        <f t="shared" si="415"/>
        <v>183.52220435436072</v>
      </c>
      <c r="CJ320" s="2">
        <f t="shared" si="416"/>
        <v>196.4645673812299</v>
      </c>
      <c r="CK320" s="2">
        <f t="shared" si="417"/>
        <v>199.7402693434768</v>
      </c>
    </row>
    <row r="321" spans="1:89">
      <c r="A321" s="2">
        <v>1.4</v>
      </c>
      <c r="B321" s="2">
        <f t="shared" si="428"/>
        <v>1479.938915406055</v>
      </c>
      <c r="C321" s="3">
        <v>30.8</v>
      </c>
      <c r="D321" s="2">
        <f t="shared" si="429"/>
        <v>60.341685556780597</v>
      </c>
      <c r="E321" s="2">
        <f t="shared" si="430"/>
        <v>10.555872546857771</v>
      </c>
      <c r="F321" s="2">
        <v>0</v>
      </c>
      <c r="G321" s="2">
        <f t="shared" si="423"/>
        <v>0.93053627342888634</v>
      </c>
      <c r="H321" s="3">
        <f t="shared" si="425"/>
        <v>71.828094377067259</v>
      </c>
      <c r="J321" s="2">
        <f t="shared" si="421"/>
        <v>84.008473397626489</v>
      </c>
      <c r="K321" s="2">
        <f t="shared" si="418"/>
        <v>14.696021993071238</v>
      </c>
      <c r="L321" s="2">
        <f t="shared" si="419"/>
        <v>0</v>
      </c>
      <c r="M321" s="2">
        <f t="shared" si="422"/>
        <v>1.2955046093022635</v>
      </c>
      <c r="N321" s="3">
        <f t="shared" si="424"/>
        <v>100</v>
      </c>
      <c r="O321" s="2">
        <v>8.0000000000000002E-3</v>
      </c>
      <c r="P321" s="2">
        <f t="shared" si="369"/>
        <v>5.5218915497144617E-2</v>
      </c>
      <c r="Q321" s="2">
        <f t="shared" si="370"/>
        <v>0.17522574761683984</v>
      </c>
      <c r="R321" s="2">
        <v>0.3</v>
      </c>
      <c r="S321" s="2">
        <f t="shared" si="420"/>
        <v>1.8722175665512705E-2</v>
      </c>
      <c r="T321" s="2">
        <v>0.12</v>
      </c>
      <c r="U321" s="2">
        <f t="shared" si="358"/>
        <v>0.65596837175962053</v>
      </c>
      <c r="V321" s="2">
        <f t="shared" si="371"/>
        <v>0.87529250498908917</v>
      </c>
      <c r="W321" s="2">
        <v>0.06</v>
      </c>
      <c r="X321" s="2">
        <f t="shared" si="402"/>
        <v>0.19798872702411827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95"/>
        <v>5.9769431629127186E-2</v>
      </c>
      <c r="AD321" s="2">
        <f t="shared" si="359"/>
        <v>0.11294292841571751</v>
      </c>
      <c r="AE321" s="2">
        <f t="shared" si="372"/>
        <v>0.39892598522954831</v>
      </c>
      <c r="AF321" s="2">
        <f t="shared" si="373"/>
        <v>0.83004376447629791</v>
      </c>
      <c r="AG321" s="2">
        <f t="shared" si="360"/>
        <v>6.3366826355900381</v>
      </c>
      <c r="AH321" s="2">
        <f t="shared" si="396"/>
        <v>0.23559989611895404</v>
      </c>
      <c r="AI321" s="2">
        <f t="shared" si="361"/>
        <v>6.2353242704619213E-2</v>
      </c>
      <c r="AJ321" s="2">
        <f t="shared" si="374"/>
        <v>0.25286709907033916</v>
      </c>
      <c r="AK321" s="2">
        <f t="shared" si="375"/>
        <v>0.44884975387458181</v>
      </c>
      <c r="AL321" s="2">
        <f t="shared" si="362"/>
        <v>4.1291623295027655</v>
      </c>
      <c r="AM321" s="2">
        <f t="shared" si="397"/>
        <v>0.14303690010696685</v>
      </c>
      <c r="AN321" s="2">
        <f t="shared" si="363"/>
        <v>3.4423818563217731E-2</v>
      </c>
      <c r="AO321" s="2">
        <f t="shared" si="376"/>
        <v>0.16028479507409246</v>
      </c>
      <c r="AP321" s="2">
        <f t="shared" si="377"/>
        <v>0.24271744476074017</v>
      </c>
      <c r="AQ321" s="2">
        <f t="shared" si="364"/>
        <v>2.6906794175904145</v>
      </c>
      <c r="AR321" s="2">
        <f t="shared" si="398"/>
        <v>8.7332289072196881E-2</v>
      </c>
      <c r="AS321" s="2">
        <f t="shared" si="365"/>
        <v>1.9004613602646644E-2</v>
      </c>
      <c r="AT321" s="2">
        <f t="shared" si="378"/>
        <v>0.1015996767724906</v>
      </c>
      <c r="AU321" s="2">
        <f t="shared" si="379"/>
        <v>0.13125050750867534</v>
      </c>
      <c r="AV321" s="2">
        <f t="shared" si="366"/>
        <v>1.7533231078170051</v>
      </c>
      <c r="AW321" s="2">
        <f t="shared" si="399"/>
        <v>5.3610978283806607E-2</v>
      </c>
      <c r="AX321" s="2">
        <f t="shared" si="367"/>
        <v>1.0492018412269412E-2</v>
      </c>
      <c r="AY321" s="2">
        <f t="shared" si="380"/>
        <v>6.4400957779575788E-2</v>
      </c>
      <c r="AZ321" s="2">
        <f t="shared" si="381"/>
        <v>7.0974279324117692E-2</v>
      </c>
      <c r="BA321" s="2">
        <f t="shared" si="368"/>
        <v>1.1425151210165609</v>
      </c>
      <c r="BB321" s="2">
        <f t="shared" si="400"/>
        <v>3.3079899470525281E-2</v>
      </c>
      <c r="BD321" s="2">
        <f t="shared" si="426"/>
        <v>0.51969824345790372</v>
      </c>
      <c r="BE321" s="2">
        <f t="shared" si="427"/>
        <v>2590.8877385781702</v>
      </c>
      <c r="BF321" s="2">
        <f t="shared" si="382"/>
        <v>30.76524845684331</v>
      </c>
      <c r="BG321" s="2">
        <f t="shared" si="383"/>
        <v>39.261310569476159</v>
      </c>
      <c r="BH321" s="2">
        <f t="shared" si="401"/>
        <v>0.14529542190505521</v>
      </c>
      <c r="BI321" s="2">
        <f t="shared" si="384"/>
        <v>1.2825729093697884</v>
      </c>
      <c r="BJ321" s="2">
        <f t="shared" si="385"/>
        <v>187.56834411628915</v>
      </c>
      <c r="BK321" s="2">
        <f t="shared" si="386"/>
        <v>157.34996040961343</v>
      </c>
      <c r="BL321" s="2">
        <f t="shared" si="387"/>
        <v>170.10805797589066</v>
      </c>
      <c r="BM321" s="2">
        <f t="shared" si="388"/>
        <v>201.97141772731197</v>
      </c>
      <c r="BN321" s="2">
        <f t="shared" si="389"/>
        <v>106.77084012741574</v>
      </c>
      <c r="BO321" s="2">
        <f t="shared" si="390"/>
        <v>235.64069167667989</v>
      </c>
      <c r="BP321" s="2">
        <f t="shared" si="391"/>
        <v>37.522620268575878</v>
      </c>
      <c r="BQ321" s="2">
        <f t="shared" si="392"/>
        <v>252.00927858610888</v>
      </c>
      <c r="BR321" s="2">
        <f t="shared" si="393"/>
        <v>5.3034586568168161</v>
      </c>
      <c r="BS321" s="2">
        <f t="shared" si="394"/>
        <v>256.10445224013932</v>
      </c>
      <c r="BU321" s="2">
        <f t="shared" si="403"/>
        <v>4.0077612827307325</v>
      </c>
      <c r="BV321" s="2">
        <f t="shared" si="404"/>
        <v>5.1442861890691791</v>
      </c>
      <c r="BW321" s="2">
        <f t="shared" si="405"/>
        <v>6.0018549625258704</v>
      </c>
      <c r="BX321" s="2">
        <f t="shared" si="406"/>
        <v>6.4187688829224756</v>
      </c>
      <c r="BY321" s="2">
        <f t="shared" si="407"/>
        <v>6.5230744599557156</v>
      </c>
      <c r="CA321" s="2">
        <f t="shared" si="408"/>
        <v>6.0732064175024458</v>
      </c>
      <c r="CB321" s="2">
        <f t="shared" si="409"/>
        <v>7.795452296908473</v>
      </c>
      <c r="CC321" s="2">
        <f t="shared" si="410"/>
        <v>9.0949788432745837</v>
      </c>
      <c r="CD321" s="2">
        <f t="shared" si="412"/>
        <v>9.7267540709581954</v>
      </c>
      <c r="CE321" s="2">
        <f t="shared" si="411"/>
        <v>9.88481470759071</v>
      </c>
      <c r="CG321" s="2">
        <f t="shared" si="413"/>
        <v>122.68305315050644</v>
      </c>
      <c r="CH321" s="2">
        <f t="shared" si="414"/>
        <v>157.47363463848123</v>
      </c>
      <c r="CI321" s="2">
        <f t="shared" si="415"/>
        <v>183.72498744922464</v>
      </c>
      <c r="CJ321" s="2">
        <f t="shared" si="416"/>
        <v>196.48729264828887</v>
      </c>
      <c r="CK321" s="2">
        <f t="shared" si="417"/>
        <v>199.68022899063112</v>
      </c>
    </row>
    <row r="322" spans="1:89">
      <c r="A322" s="2">
        <v>1.4</v>
      </c>
      <c r="B322" s="2">
        <f t="shared" si="428"/>
        <v>1480.6532011203406</v>
      </c>
      <c r="C322" s="3">
        <v>30.9</v>
      </c>
      <c r="D322" s="2">
        <f t="shared" si="429"/>
        <v>60.3464855567806</v>
      </c>
      <c r="E322" s="2">
        <f t="shared" si="430"/>
        <v>10.457772546857772</v>
      </c>
      <c r="F322" s="2">
        <v>0</v>
      </c>
      <c r="G322" s="2">
        <f t="shared" si="423"/>
        <v>0.92743627342888646</v>
      </c>
      <c r="H322" s="3">
        <f t="shared" si="425"/>
        <v>71.731694377067257</v>
      </c>
      <c r="J322" s="2">
        <f t="shared" si="421"/>
        <v>84.128063725305609</v>
      </c>
      <c r="K322" s="2">
        <f t="shared" si="418"/>
        <v>14.579012300873712</v>
      </c>
      <c r="L322" s="2">
        <f t="shared" si="419"/>
        <v>0</v>
      </c>
      <c r="M322" s="2">
        <f t="shared" si="422"/>
        <v>1.2929239738206844</v>
      </c>
      <c r="N322" s="3">
        <f t="shared" si="424"/>
        <v>100</v>
      </c>
      <c r="O322" s="2">
        <v>8.0000000000000002E-3</v>
      </c>
      <c r="P322" s="2">
        <f t="shared" si="369"/>
        <v>5.5109047272798438E-2</v>
      </c>
      <c r="Q322" s="2">
        <f t="shared" si="370"/>
        <v>0.17514843348342635</v>
      </c>
      <c r="R322" s="2">
        <v>0.3</v>
      </c>
      <c r="S322" s="2">
        <f t="shared" si="420"/>
        <v>1.8643371800282096E-2</v>
      </c>
      <c r="T322" s="2">
        <v>0.12</v>
      </c>
      <c r="U322" s="2">
        <f t="shared" si="358"/>
        <v>0.65600423491667859</v>
      </c>
      <c r="V322" s="2">
        <f t="shared" si="371"/>
        <v>0.87430136268693304</v>
      </c>
      <c r="W322" s="2">
        <v>0.06</v>
      </c>
      <c r="X322" s="2">
        <f t="shared" si="402"/>
        <v>0.19736836895741419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95"/>
        <v>5.954273871559481E-2</v>
      </c>
      <c r="AD322" s="2">
        <f t="shared" si="359"/>
        <v>0.11282994404661774</v>
      </c>
      <c r="AE322" s="2">
        <f t="shared" si="372"/>
        <v>0.39765167722564443</v>
      </c>
      <c r="AF322" s="2">
        <f t="shared" si="373"/>
        <v>0.82750917214759045</v>
      </c>
      <c r="AG322" s="2">
        <f t="shared" si="360"/>
        <v>6.3283933984555301</v>
      </c>
      <c r="AH322" s="2">
        <f t="shared" si="396"/>
        <v>0.23471664957243965</v>
      </c>
      <c r="AI322" s="2">
        <f t="shared" si="361"/>
        <v>6.2290866583447853E-2</v>
      </c>
      <c r="AJ322" s="2">
        <f t="shared" si="374"/>
        <v>0.25205935382385214</v>
      </c>
      <c r="AK322" s="2">
        <f t="shared" si="375"/>
        <v>0.44747916211592842</v>
      </c>
      <c r="AL322" s="2">
        <f t="shared" si="362"/>
        <v>4.1237608272208162</v>
      </c>
      <c r="AM322" s="2">
        <f t="shared" si="397"/>
        <v>0.14246895649201441</v>
      </c>
      <c r="AN322" s="2">
        <f t="shared" si="363"/>
        <v>3.4389382113969184E-2</v>
      </c>
      <c r="AO322" s="2">
        <f t="shared" si="376"/>
        <v>0.15977278982793261</v>
      </c>
      <c r="AP322" s="2">
        <f t="shared" si="377"/>
        <v>0.24197629134225476</v>
      </c>
      <c r="AQ322" s="2">
        <f t="shared" si="364"/>
        <v>2.6871596453329123</v>
      </c>
      <c r="AR322" s="2">
        <f t="shared" si="398"/>
        <v>8.6967347251386329E-2</v>
      </c>
      <c r="AS322" s="2">
        <f t="shared" si="365"/>
        <v>1.8985602015927583E-2</v>
      </c>
      <c r="AT322" s="2">
        <f t="shared" si="378"/>
        <v>0.10127513215494523</v>
      </c>
      <c r="AU322" s="2">
        <f t="shared" si="379"/>
        <v>0.13084972559366348</v>
      </c>
      <c r="AV322" s="2">
        <f t="shared" si="366"/>
        <v>1.7510295242733891</v>
      </c>
      <c r="AW322" s="2">
        <f t="shared" si="399"/>
        <v>5.3376613845196964E-2</v>
      </c>
      <c r="AX322" s="2">
        <f t="shared" si="367"/>
        <v>1.0481522544156888E-2</v>
      </c>
      <c r="AY322" s="2">
        <f t="shared" si="380"/>
        <v>6.4195238776562316E-2</v>
      </c>
      <c r="AZ322" s="2">
        <f t="shared" si="381"/>
        <v>7.0757554771016612E-2</v>
      </c>
      <c r="BA322" s="2">
        <f t="shared" si="368"/>
        <v>1.1410205568553899</v>
      </c>
      <c r="BB322" s="2">
        <f t="shared" si="400"/>
        <v>3.2929462048946458E-2</v>
      </c>
      <c r="BD322" s="2">
        <f t="shared" si="426"/>
        <v>0.48426854172885042</v>
      </c>
      <c r="BE322" s="2">
        <f t="shared" si="427"/>
        <v>2582.5045558272436</v>
      </c>
      <c r="BF322" s="2">
        <f t="shared" si="382"/>
        <v>30.681713840319567</v>
      </c>
      <c r="BG322" s="2">
        <f t="shared" si="383"/>
        <v>39.233544884268539</v>
      </c>
      <c r="BH322" s="2">
        <f t="shared" si="401"/>
        <v>0.14257874825729988</v>
      </c>
      <c r="BI322" s="2">
        <f t="shared" si="384"/>
        <v>1.278883607877515</v>
      </c>
      <c r="BJ322" s="2">
        <f t="shared" si="385"/>
        <v>187.39218640186567</v>
      </c>
      <c r="BK322" s="2">
        <f t="shared" si="386"/>
        <v>157.44718444195078</v>
      </c>
      <c r="BL322" s="2">
        <f t="shared" si="387"/>
        <v>169.31313441752425</v>
      </c>
      <c r="BM322" s="2">
        <f t="shared" si="388"/>
        <v>201.86572749006345</v>
      </c>
      <c r="BN322" s="2">
        <f t="shared" si="389"/>
        <v>105.61300088984477</v>
      </c>
      <c r="BO322" s="2">
        <f t="shared" si="390"/>
        <v>235.21989008837301</v>
      </c>
      <c r="BP322" s="2">
        <f t="shared" si="391"/>
        <v>36.740634881162293</v>
      </c>
      <c r="BQ322" s="2">
        <f t="shared" si="392"/>
        <v>251.31261630874661</v>
      </c>
      <c r="BR322" s="2">
        <f t="shared" si="393"/>
        <v>5.1085719559140905</v>
      </c>
      <c r="BS322" s="2">
        <f t="shared" si="394"/>
        <v>255.29216783792501</v>
      </c>
      <c r="BU322" s="2">
        <f t="shared" si="403"/>
        <v>4.0130756704852928</v>
      </c>
      <c r="BV322" s="2">
        <f t="shared" si="404"/>
        <v>5.1452329399632069</v>
      </c>
      <c r="BW322" s="2">
        <f t="shared" si="405"/>
        <v>5.9953769352788981</v>
      </c>
      <c r="BX322" s="2">
        <f t="shared" si="406"/>
        <v>6.405554661197983</v>
      </c>
      <c r="BY322" s="2">
        <f t="shared" si="407"/>
        <v>6.506987033442635</v>
      </c>
      <c r="CA322" s="2">
        <f t="shared" si="408"/>
        <v>6.0966856413353483</v>
      </c>
      <c r="CB322" s="2">
        <f t="shared" si="409"/>
        <v>7.8166649129259937</v>
      </c>
      <c r="CC322" s="2">
        <f t="shared" si="410"/>
        <v>9.10820813684977</v>
      </c>
      <c r="CD322" s="2">
        <f t="shared" si="412"/>
        <v>9.7313522929389222</v>
      </c>
      <c r="CE322" s="2">
        <f t="shared" si="411"/>
        <v>9.8854488857290033</v>
      </c>
      <c r="CG322" s="2">
        <f t="shared" si="413"/>
        <v>123.11298969830121</v>
      </c>
      <c r="CH322" s="2">
        <f t="shared" si="414"/>
        <v>157.84526930100205</v>
      </c>
      <c r="CI322" s="2">
        <f t="shared" si="415"/>
        <v>183.92595591928267</v>
      </c>
      <c r="CJ322" s="2">
        <f t="shared" si="416"/>
        <v>196.5093733008548</v>
      </c>
      <c r="CK322" s="2">
        <f t="shared" si="417"/>
        <v>199.6211119334134</v>
      </c>
    </row>
    <row r="323" spans="1:89">
      <c r="A323" s="2">
        <v>1.4</v>
      </c>
      <c r="B323" s="2">
        <f t="shared" si="428"/>
        <v>1481.3674868346263</v>
      </c>
      <c r="C323" s="3">
        <v>31</v>
      </c>
      <c r="D323" s="2">
        <f t="shared" si="429"/>
        <v>60.351285556780603</v>
      </c>
      <c r="E323" s="2">
        <f t="shared" si="430"/>
        <v>10.35967254685777</v>
      </c>
      <c r="F323" s="2">
        <v>0</v>
      </c>
      <c r="G323" s="2">
        <f t="shared" si="423"/>
        <v>0.92433627342888647</v>
      </c>
      <c r="H323" s="3">
        <f t="shared" si="425"/>
        <v>71.635294377067268</v>
      </c>
      <c r="J323" s="2">
        <f t="shared" si="421"/>
        <v>84.247975919675937</v>
      </c>
      <c r="K323" s="2">
        <f t="shared" si="418"/>
        <v>14.461687687534971</v>
      </c>
      <c r="L323" s="2">
        <f t="shared" si="419"/>
        <v>0</v>
      </c>
      <c r="M323" s="2">
        <f t="shared" si="422"/>
        <v>1.2903363927890772</v>
      </c>
      <c r="N323" s="3">
        <f t="shared" si="424"/>
        <v>99.999999999999986</v>
      </c>
      <c r="O323" s="2">
        <v>8.0000000000000002E-3</v>
      </c>
      <c r="P323" s="2">
        <f t="shared" si="369"/>
        <v>5.4999486841920943E-2</v>
      </c>
      <c r="Q323" s="2">
        <f t="shared" si="370"/>
        <v>0.17507121637243578</v>
      </c>
      <c r="R323" s="2">
        <v>0.3</v>
      </c>
      <c r="S323" s="2">
        <f t="shared" si="420"/>
        <v>1.8564701268766803E-2</v>
      </c>
      <c r="T323" s="2">
        <v>0.12</v>
      </c>
      <c r="U323" s="2">
        <f t="shared" si="358"/>
        <v>0.65604007083138816</v>
      </c>
      <c r="V323" s="2">
        <f t="shared" si="371"/>
        <v>0.87331214835273319</v>
      </c>
      <c r="W323" s="2">
        <v>0.06</v>
      </c>
      <c r="X323" s="2">
        <f t="shared" si="402"/>
        <v>0.19674623908800315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95"/>
        <v>5.9315435678322294E-2</v>
      </c>
      <c r="AD323" s="2">
        <f t="shared" si="359"/>
        <v>0.11271716456002948</v>
      </c>
      <c r="AE323" s="2">
        <f t="shared" si="372"/>
        <v>0.39638247240996838</v>
      </c>
      <c r="AF323" s="2">
        <f t="shared" si="373"/>
        <v>0.82498437364451538</v>
      </c>
      <c r="AG323" s="2">
        <f t="shared" si="360"/>
        <v>6.3201217408286183</v>
      </c>
      <c r="AH323" s="2">
        <f t="shared" si="396"/>
        <v>0.23383635575442041</v>
      </c>
      <c r="AI323" s="2">
        <f t="shared" si="361"/>
        <v>6.2228603573288799E-2</v>
      </c>
      <c r="AJ323" s="2">
        <f t="shared" si="374"/>
        <v>0.25125484333381376</v>
      </c>
      <c r="AK323" s="2">
        <f t="shared" si="375"/>
        <v>0.44611386641082412</v>
      </c>
      <c r="AL323" s="2">
        <f t="shared" si="362"/>
        <v>4.1183707802451694</v>
      </c>
      <c r="AM323" s="2">
        <f t="shared" si="397"/>
        <v>0.14190286666381127</v>
      </c>
      <c r="AN323" s="2">
        <f t="shared" si="363"/>
        <v>3.4355008110758659E-2</v>
      </c>
      <c r="AO323" s="2">
        <f t="shared" si="376"/>
        <v>0.15926283499590876</v>
      </c>
      <c r="AP323" s="2">
        <f t="shared" si="377"/>
        <v>0.24123800178762053</v>
      </c>
      <c r="AQ323" s="2">
        <f t="shared" si="364"/>
        <v>2.6836473376782592</v>
      </c>
      <c r="AR323" s="2">
        <f t="shared" si="398"/>
        <v>8.66035710119549E-2</v>
      </c>
      <c r="AS323" s="2">
        <f t="shared" si="365"/>
        <v>1.8966624904257288E-2</v>
      </c>
      <c r="AT323" s="2">
        <f t="shared" si="378"/>
        <v>0.10095188723281619</v>
      </c>
      <c r="AU323" s="2">
        <f t="shared" si="379"/>
        <v>0.13045049232540948</v>
      </c>
      <c r="AV323" s="2">
        <f t="shared" si="366"/>
        <v>1.7487408048769397</v>
      </c>
      <c r="AW323" s="2">
        <f t="shared" si="399"/>
        <v>5.3142983249276084E-2</v>
      </c>
      <c r="AX323" s="2">
        <f t="shared" si="367"/>
        <v>1.0471045708941007E-2</v>
      </c>
      <c r="AY323" s="2">
        <f t="shared" si="380"/>
        <v>6.3990343611107114E-2</v>
      </c>
      <c r="AZ323" s="2">
        <f t="shared" si="381"/>
        <v>7.0541667655344573E-2</v>
      </c>
      <c r="BA323" s="2">
        <f t="shared" si="368"/>
        <v>1.1395291623106258</v>
      </c>
      <c r="BB323" s="2">
        <f t="shared" si="400"/>
        <v>3.2779487198364189E-2</v>
      </c>
      <c r="BD323" s="2">
        <f t="shared" si="426"/>
        <v>0.45106454991295986</v>
      </c>
      <c r="BE323" s="2">
        <f t="shared" si="427"/>
        <v>2574.1753510166714</v>
      </c>
      <c r="BF323" s="2">
        <f t="shared" si="382"/>
        <v>30.598019322619169</v>
      </c>
      <c r="BG323" s="2">
        <f t="shared" si="383"/>
        <v>39.205688350198699</v>
      </c>
      <c r="BH323" s="2">
        <f t="shared" si="401"/>
        <v>0.13989884217064347</v>
      </c>
      <c r="BI323" s="2">
        <f t="shared" si="384"/>
        <v>1.275209463472009</v>
      </c>
      <c r="BJ323" s="2">
        <f t="shared" si="385"/>
        <v>187.21088265010761</v>
      </c>
      <c r="BK323" s="2">
        <f t="shared" si="386"/>
        <v>157.54319637165452</v>
      </c>
      <c r="BL323" s="2">
        <f t="shared" si="387"/>
        <v>168.51349778651431</v>
      </c>
      <c r="BM323" s="2">
        <f t="shared" si="388"/>
        <v>201.75813965231006</v>
      </c>
      <c r="BN323" s="2">
        <f t="shared" si="389"/>
        <v>104.45861877097802</v>
      </c>
      <c r="BO323" s="2">
        <f t="shared" si="390"/>
        <v>234.79807953573624</v>
      </c>
      <c r="BP323" s="2">
        <f t="shared" si="391"/>
        <v>35.969571290733946</v>
      </c>
      <c r="BQ323" s="2">
        <f t="shared" si="392"/>
        <v>250.61796132481754</v>
      </c>
      <c r="BR323" s="2">
        <f t="shared" si="393"/>
        <v>4.9196046542086211</v>
      </c>
      <c r="BS323" s="2">
        <f t="shared" si="394"/>
        <v>254.4845144083001</v>
      </c>
      <c r="BU323" s="2">
        <f t="shared" si="403"/>
        <v>4.0183759806593491</v>
      </c>
      <c r="BV323" s="2">
        <f t="shared" si="404"/>
        <v>5.146144555609812</v>
      </c>
      <c r="BW323" s="2">
        <f t="shared" si="405"/>
        <v>5.9888778750276996</v>
      </c>
      <c r="BX323" s="2">
        <f t="shared" si="406"/>
        <v>6.3923877343055855</v>
      </c>
      <c r="BY323" s="2">
        <f t="shared" si="407"/>
        <v>6.4910099813873146</v>
      </c>
      <c r="CA323" s="2">
        <f t="shared" si="408"/>
        <v>6.1201423713980008</v>
      </c>
      <c r="CB323" s="2">
        <f t="shared" si="409"/>
        <v>7.8377776235261365</v>
      </c>
      <c r="CC323" s="2">
        <f t="shared" si="410"/>
        <v>9.1212931334690417</v>
      </c>
      <c r="CD323" s="2">
        <f t="shared" si="412"/>
        <v>9.735854289251737</v>
      </c>
      <c r="CE323" s="2">
        <f t="shared" si="411"/>
        <v>9.8860597941702508</v>
      </c>
      <c r="CG323" s="2">
        <f t="shared" si="413"/>
        <v>123.54299500155223</v>
      </c>
      <c r="CH323" s="2">
        <f t="shared" si="414"/>
        <v>158.21568568271425</v>
      </c>
      <c r="CI323" s="2">
        <f t="shared" si="415"/>
        <v>184.12510749132318</v>
      </c>
      <c r="CJ323" s="2">
        <f t="shared" si="416"/>
        <v>196.53081984073484</v>
      </c>
      <c r="CK323" s="2">
        <f t="shared" si="417"/>
        <v>199.56291236689529</v>
      </c>
    </row>
    <row r="324" spans="1:89">
      <c r="A324" s="2">
        <v>1.4</v>
      </c>
      <c r="B324" s="2">
        <f t="shared" si="428"/>
        <v>1482.0817725489121</v>
      </c>
      <c r="C324" s="3">
        <v>31.1</v>
      </c>
      <c r="D324" s="2">
        <f t="shared" si="429"/>
        <v>60.356085556780599</v>
      </c>
      <c r="E324" s="2">
        <f t="shared" si="430"/>
        <v>10.261572546857767</v>
      </c>
      <c r="F324" s="2">
        <v>0</v>
      </c>
      <c r="G324" s="2">
        <f t="shared" si="423"/>
        <v>0.92123627342888637</v>
      </c>
      <c r="H324" s="3">
        <f t="shared" si="425"/>
        <v>71.538894377067251</v>
      </c>
      <c r="J324" s="2">
        <f t="shared" si="421"/>
        <v>84.368211281901708</v>
      </c>
      <c r="K324" s="2">
        <f t="shared" si="418"/>
        <v>14.344046879968628</v>
      </c>
      <c r="L324" s="2">
        <f t="shared" si="419"/>
        <v>0</v>
      </c>
      <c r="M324" s="2">
        <f t="shared" si="422"/>
        <v>1.2877418381296664</v>
      </c>
      <c r="N324" s="3">
        <f t="shared" si="424"/>
        <v>100</v>
      </c>
      <c r="O324" s="2">
        <v>8.0000000000000002E-3</v>
      </c>
      <c r="P324" s="2">
        <f t="shared" si="369"/>
        <v>5.489023312894134E-2</v>
      </c>
      <c r="Q324" s="2">
        <f t="shared" si="370"/>
        <v>0.17499409610884423</v>
      </c>
      <c r="R324" s="2">
        <v>0.3</v>
      </c>
      <c r="S324" s="2">
        <f t="shared" si="420"/>
        <v>1.8486163189480553E-2</v>
      </c>
      <c r="T324" s="2">
        <v>0.12</v>
      </c>
      <c r="U324" s="2">
        <f t="shared" si="358"/>
        <v>0.65607587953472557</v>
      </c>
      <c r="V324" s="2">
        <f t="shared" si="371"/>
        <v>0.87232485699857465</v>
      </c>
      <c r="W324" s="2">
        <v>0.06</v>
      </c>
      <c r="X324" s="2">
        <f t="shared" si="402"/>
        <v>0.19612233036978741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95"/>
        <v>5.9087520050850204E-2</v>
      </c>
      <c r="AD324" s="2">
        <f t="shared" si="359"/>
        <v>0.11260458945540831</v>
      </c>
      <c r="AE324" s="2">
        <f t="shared" si="372"/>
        <v>0.39511834663557649</v>
      </c>
      <c r="AF324" s="2">
        <f t="shared" si="373"/>
        <v>0.82246932403020601</v>
      </c>
      <c r="AG324" s="2">
        <f t="shared" si="360"/>
        <v>6.3118676138981638</v>
      </c>
      <c r="AH324" s="2">
        <f t="shared" si="396"/>
        <v>0.23295899884914426</v>
      </c>
      <c r="AI324" s="2">
        <f t="shared" si="361"/>
        <v>6.2166453397802815E-2</v>
      </c>
      <c r="AJ324" s="2">
        <f t="shared" si="374"/>
        <v>0.25045355229420757</v>
      </c>
      <c r="AK324" s="2">
        <f t="shared" si="375"/>
        <v>0.44475384245946364</v>
      </c>
      <c r="AL324" s="2">
        <f t="shared" si="362"/>
        <v>4.1129921567691037</v>
      </c>
      <c r="AM324" s="2">
        <f t="shared" si="397"/>
        <v>0.14133862050445858</v>
      </c>
      <c r="AN324" s="2">
        <f t="shared" si="363"/>
        <v>3.4320696401025509E-2</v>
      </c>
      <c r="AO324" s="2">
        <f t="shared" si="376"/>
        <v>0.15875492087600082</v>
      </c>
      <c r="AP324" s="2">
        <f t="shared" si="377"/>
        <v>0.24050256295661288</v>
      </c>
      <c r="AQ324" s="2">
        <f t="shared" si="364"/>
        <v>2.6801424739002919</v>
      </c>
      <c r="AR324" s="2">
        <f t="shared" si="398"/>
        <v>8.6240953885645427E-2</v>
      </c>
      <c r="AS324" s="2">
        <f t="shared" si="365"/>
        <v>1.8947682183410464E-2</v>
      </c>
      <c r="AT324" s="2">
        <f t="shared" si="378"/>
        <v>0.10062993585628685</v>
      </c>
      <c r="AU324" s="2">
        <f t="shared" si="379"/>
        <v>0.13005280059828003</v>
      </c>
      <c r="AV324" s="2">
        <f t="shared" si="366"/>
        <v>1.7464569361219011</v>
      </c>
      <c r="AW324" s="2">
        <f t="shared" si="399"/>
        <v>5.291008236339035E-2</v>
      </c>
      <c r="AX324" s="2">
        <f t="shared" si="367"/>
        <v>1.0460587860122873E-2</v>
      </c>
      <c r="AY324" s="2">
        <f t="shared" si="380"/>
        <v>6.3786268385027697E-2</v>
      </c>
      <c r="AZ324" s="2">
        <f t="shared" si="381"/>
        <v>7.0326614134699622E-2</v>
      </c>
      <c r="BA324" s="2">
        <f t="shared" si="368"/>
        <v>1.1380409285815343</v>
      </c>
      <c r="BB324" s="2">
        <f t="shared" si="400"/>
        <v>3.2629972279672181E-2</v>
      </c>
      <c r="BD324" s="2">
        <f t="shared" si="426"/>
        <v>0.41995920623406202</v>
      </c>
      <c r="BE324" s="2">
        <f t="shared" si="427"/>
        <v>2565.8996102069909</v>
      </c>
      <c r="BF324" s="2">
        <f t="shared" si="382"/>
        <v>30.514163793268384</v>
      </c>
      <c r="BG324" s="2">
        <f t="shared" si="383"/>
        <v>39.177741325899888</v>
      </c>
      <c r="BH324" s="2">
        <f t="shared" si="401"/>
        <v>0.13725540062747021</v>
      </c>
      <c r="BI324" s="2">
        <f t="shared" si="384"/>
        <v>1.2715504471927659</v>
      </c>
      <c r="BJ324" s="2">
        <f t="shared" si="385"/>
        <v>187.02441978841358</v>
      </c>
      <c r="BK324" s="2">
        <f t="shared" si="386"/>
        <v>157.63799130225502</v>
      </c>
      <c r="BL324" s="2">
        <f t="shared" si="387"/>
        <v>167.70919960047848</v>
      </c>
      <c r="BM324" s="2">
        <f t="shared" si="388"/>
        <v>201.64865752995689</v>
      </c>
      <c r="BN324" s="2">
        <f t="shared" si="389"/>
        <v>103.30779673443823</v>
      </c>
      <c r="BO324" s="2">
        <f t="shared" si="390"/>
        <v>234.37528119875458</v>
      </c>
      <c r="BP324" s="2">
        <f t="shared" si="391"/>
        <v>35.209391155500171</v>
      </c>
      <c r="BQ324" s="2">
        <f t="shared" si="392"/>
        <v>249.92532926639529</v>
      </c>
      <c r="BR324" s="2">
        <f t="shared" si="393"/>
        <v>4.7364224946492142</v>
      </c>
      <c r="BS324" s="2">
        <f t="shared" si="394"/>
        <v>253.68146588124657</v>
      </c>
      <c r="BU324" s="2">
        <f t="shared" si="403"/>
        <v>4.0236620582831462</v>
      </c>
      <c r="BV324" s="2">
        <f t="shared" si="404"/>
        <v>5.1470210049258158</v>
      </c>
      <c r="BW324" s="2">
        <f t="shared" si="405"/>
        <v>5.9823581775453754</v>
      </c>
      <c r="BX324" s="2">
        <f t="shared" si="406"/>
        <v>6.3792684521395051</v>
      </c>
      <c r="BY324" s="2">
        <f t="shared" si="407"/>
        <v>6.4751427033783875</v>
      </c>
      <c r="CA324" s="2">
        <f t="shared" si="408"/>
        <v>6.1435759479903567</v>
      </c>
      <c r="CB324" s="2">
        <f t="shared" si="409"/>
        <v>7.8587898266873317</v>
      </c>
      <c r="CC324" s="2">
        <f t="shared" si="410"/>
        <v>9.1342342571168444</v>
      </c>
      <c r="CD324" s="2">
        <f t="shared" si="412"/>
        <v>9.7402613988562816</v>
      </c>
      <c r="CE324" s="2">
        <f t="shared" si="411"/>
        <v>9.8866481319891584</v>
      </c>
      <c r="CG324" s="2">
        <f t="shared" si="413"/>
        <v>123.97305325185988</v>
      </c>
      <c r="CH324" s="2">
        <f t="shared" si="414"/>
        <v>158.58486619633672</v>
      </c>
      <c r="CI324" s="2">
        <f t="shared" si="415"/>
        <v>184.32244014871043</v>
      </c>
      <c r="CJ324" s="2">
        <f t="shared" si="416"/>
        <v>196.55164277450555</v>
      </c>
      <c r="CK324" s="2">
        <f t="shared" si="417"/>
        <v>199.50562436693374</v>
      </c>
    </row>
    <row r="325" spans="1:89">
      <c r="A325" s="2">
        <v>1.4</v>
      </c>
      <c r="B325" s="2">
        <f t="shared" si="428"/>
        <v>1482.7960582631979</v>
      </c>
      <c r="C325" s="3">
        <v>31.2</v>
      </c>
      <c r="D325" s="2">
        <f t="shared" si="429"/>
        <v>60.360885556780602</v>
      </c>
      <c r="E325" s="2">
        <f t="shared" si="430"/>
        <v>10.163472546857772</v>
      </c>
      <c r="F325" s="2">
        <v>0</v>
      </c>
      <c r="G325" s="2">
        <f t="shared" si="423"/>
        <v>0.91813627342888648</v>
      </c>
      <c r="H325" s="3">
        <f t="shared" si="425"/>
        <v>71.442494377067263</v>
      </c>
      <c r="J325" s="2">
        <f t="shared" si="421"/>
        <v>84.488771120169886</v>
      </c>
      <c r="K325" s="2">
        <f t="shared" si="418"/>
        <v>14.226088598216979</v>
      </c>
      <c r="L325" s="2">
        <f t="shared" si="419"/>
        <v>0</v>
      </c>
      <c r="M325" s="2">
        <f t="shared" si="422"/>
        <v>1.2851402816131297</v>
      </c>
      <c r="N325" s="3">
        <f t="shared" si="424"/>
        <v>99.999999999999986</v>
      </c>
      <c r="O325" s="2">
        <v>8.0000000000000002E-3</v>
      </c>
      <c r="P325" s="2">
        <f t="shared" si="369"/>
        <v>5.4781285062740812E-2</v>
      </c>
      <c r="Q325" s="2">
        <f t="shared" si="370"/>
        <v>0.17491707251803518</v>
      </c>
      <c r="R325" s="2">
        <v>0.3</v>
      </c>
      <c r="S325" s="2">
        <f t="shared" si="420"/>
        <v>1.8407756682720291E-2</v>
      </c>
      <c r="T325" s="2">
        <v>0.12</v>
      </c>
      <c r="U325" s="2">
        <f t="shared" si="358"/>
        <v>0.65611166105761909</v>
      </c>
      <c r="V325" s="2">
        <f t="shared" si="371"/>
        <v>0.87133948365243163</v>
      </c>
      <c r="W325" s="2">
        <v>0.06</v>
      </c>
      <c r="X325" s="2">
        <f t="shared" si="402"/>
        <v>0.19549663571846171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95"/>
        <v>5.8858989353406665E-2</v>
      </c>
      <c r="AD325" s="2">
        <f t="shared" si="359"/>
        <v>0.11249221823372699</v>
      </c>
      <c r="AE325" s="2">
        <f t="shared" si="372"/>
        <v>0.39385927588625219</v>
      </c>
      <c r="AF325" s="2">
        <f t="shared" si="373"/>
        <v>0.81996397860447345</v>
      </c>
      <c r="AG325" s="2">
        <f t="shared" si="360"/>
        <v>6.303630969018311</v>
      </c>
      <c r="AH325" s="2">
        <f t="shared" si="396"/>
        <v>0.23208456311846404</v>
      </c>
      <c r="AI325" s="2">
        <f t="shared" si="361"/>
        <v>6.21044157814881E-2</v>
      </c>
      <c r="AJ325" s="2">
        <f t="shared" si="374"/>
        <v>0.24965546548188125</v>
      </c>
      <c r="AK325" s="2">
        <f t="shared" si="375"/>
        <v>0.44339906609002683</v>
      </c>
      <c r="AL325" s="2">
        <f t="shared" si="362"/>
        <v>4.1076249250935968</v>
      </c>
      <c r="AM325" s="2">
        <f t="shared" si="397"/>
        <v>0.14077620794484255</v>
      </c>
      <c r="AN325" s="2">
        <f t="shared" si="363"/>
        <v>3.4286446832671416E-2</v>
      </c>
      <c r="AO325" s="2">
        <f t="shared" si="376"/>
        <v>0.15824903781871361</v>
      </c>
      <c r="AP325" s="2">
        <f t="shared" si="377"/>
        <v>0.23976996177821538</v>
      </c>
      <c r="AQ325" s="2">
        <f t="shared" si="364"/>
        <v>2.6766450333430294</v>
      </c>
      <c r="AR325" s="2">
        <f t="shared" si="398"/>
        <v>8.5879489434899037E-2</v>
      </c>
      <c r="AS325" s="2">
        <f t="shared" si="365"/>
        <v>1.8928773769417071E-2</v>
      </c>
      <c r="AT325" s="2">
        <f t="shared" si="378"/>
        <v>0.1003092719088344</v>
      </c>
      <c r="AU325" s="2">
        <f t="shared" si="379"/>
        <v>0.1296566433440666</v>
      </c>
      <c r="AV325" s="2">
        <f t="shared" si="366"/>
        <v>1.7441779045482486</v>
      </c>
      <c r="AW325" s="2">
        <f t="shared" si="399"/>
        <v>5.267790707422005E-2</v>
      </c>
      <c r="AX325" s="2">
        <f t="shared" si="367"/>
        <v>1.0450148951344542E-2</v>
      </c>
      <c r="AY325" s="2">
        <f t="shared" si="380"/>
        <v>6.3583009221245504E-2</v>
      </c>
      <c r="AZ325" s="2">
        <f t="shared" si="381"/>
        <v>7.0112390386917467E-2</v>
      </c>
      <c r="BA325" s="2">
        <f t="shared" si="368"/>
        <v>1.136555846897181</v>
      </c>
      <c r="BB325" s="2">
        <f t="shared" si="400"/>
        <v>3.24809146659501E-2</v>
      </c>
      <c r="BD325" s="2">
        <f t="shared" si="426"/>
        <v>0.39083190795430695</v>
      </c>
      <c r="BE325" s="2">
        <f t="shared" si="427"/>
        <v>2557.6768256611613</v>
      </c>
      <c r="BF325" s="2">
        <f t="shared" si="382"/>
        <v>30.430146130216709</v>
      </c>
      <c r="BG325" s="2">
        <f t="shared" si="383"/>
        <v>39.149704161811158</v>
      </c>
      <c r="BH325" s="2">
        <f t="shared" si="401"/>
        <v>0.13464812143146246</v>
      </c>
      <c r="BI325" s="2">
        <f t="shared" si="384"/>
        <v>1.2679065294819927</v>
      </c>
      <c r="BJ325" s="2">
        <f t="shared" si="385"/>
        <v>186.83278505506408</v>
      </c>
      <c r="BK325" s="2">
        <f t="shared" si="386"/>
        <v>157.73156435915504</v>
      </c>
      <c r="BL325" s="2">
        <f t="shared" si="387"/>
        <v>166.90029212438336</v>
      </c>
      <c r="BM325" s="2">
        <f t="shared" si="388"/>
        <v>201.5372845639134</v>
      </c>
      <c r="BN325" s="2">
        <f t="shared" si="389"/>
        <v>102.16063711323856</v>
      </c>
      <c r="BO325" s="2">
        <f t="shared" si="390"/>
        <v>233.95151631386511</v>
      </c>
      <c r="BP325" s="2">
        <f t="shared" si="391"/>
        <v>34.460054118247847</v>
      </c>
      <c r="BQ325" s="2">
        <f t="shared" si="392"/>
        <v>249.23473543579226</v>
      </c>
      <c r="BR325" s="2">
        <f t="shared" si="393"/>
        <v>4.5588928144977086</v>
      </c>
      <c r="BS325" s="2">
        <f t="shared" si="394"/>
        <v>252.88299609577621</v>
      </c>
      <c r="BU325" s="2">
        <f t="shared" si="403"/>
        <v>4.0289337489557679</v>
      </c>
      <c r="BV325" s="2">
        <f t="shared" si="404"/>
        <v>5.1478622604894237</v>
      </c>
      <c r="BW325" s="2">
        <f t="shared" si="405"/>
        <v>5.9758182423783088</v>
      </c>
      <c r="BX325" s="2">
        <f t="shared" si="406"/>
        <v>6.3661971596431615</v>
      </c>
      <c r="BY325" s="2">
        <f t="shared" si="407"/>
        <v>6.4593845984269942</v>
      </c>
      <c r="CA325" s="2">
        <f t="shared" si="408"/>
        <v>6.1669857104945738</v>
      </c>
      <c r="CB325" s="2">
        <f t="shared" si="409"/>
        <v>7.8797009278846586</v>
      </c>
      <c r="CC325" s="2">
        <f t="shared" si="410"/>
        <v>9.1470319458123281</v>
      </c>
      <c r="CD325" s="2">
        <f t="shared" si="412"/>
        <v>9.7445749570556046</v>
      </c>
      <c r="CE325" s="2">
        <f t="shared" si="411"/>
        <v>9.8872145831170748</v>
      </c>
      <c r="CG325" s="2">
        <f t="shared" si="413"/>
        <v>124.40314856931668</v>
      </c>
      <c r="CH325" s="2">
        <f t="shared" si="414"/>
        <v>158.95279334688189</v>
      </c>
      <c r="CI325" s="2">
        <f t="shared" si="415"/>
        <v>184.5179521312559</v>
      </c>
      <c r="CJ325" s="2">
        <f t="shared" si="416"/>
        <v>196.57185260937013</v>
      </c>
      <c r="CK325" s="2">
        <f t="shared" si="417"/>
        <v>199.44924189253317</v>
      </c>
    </row>
    <row r="326" spans="1:89">
      <c r="A326" s="2">
        <v>1.4</v>
      </c>
      <c r="B326" s="2">
        <f t="shared" si="428"/>
        <v>1483.5103439774834</v>
      </c>
      <c r="C326" s="3">
        <v>31.3</v>
      </c>
      <c r="D326" s="2">
        <f t="shared" si="429"/>
        <v>60.365685556780598</v>
      </c>
      <c r="E326" s="2">
        <f t="shared" si="430"/>
        <v>10.06537254685777</v>
      </c>
      <c r="F326" s="2">
        <v>0</v>
      </c>
      <c r="G326" s="2">
        <f t="shared" si="423"/>
        <v>0.91503627342888638</v>
      </c>
      <c r="H326" s="3">
        <f t="shared" si="425"/>
        <v>71.346094377067246</v>
      </c>
      <c r="J326" s="2">
        <f t="shared" si="421"/>
        <v>84.609656749737837</v>
      </c>
      <c r="K326" s="2">
        <f t="shared" si="418"/>
        <v>14.107811555404608</v>
      </c>
      <c r="L326" s="2">
        <f t="shared" si="419"/>
        <v>0</v>
      </c>
      <c r="M326" s="2">
        <f t="shared" si="422"/>
        <v>1.282531694857576</v>
      </c>
      <c r="N326" s="3">
        <f t="shared" si="424"/>
        <v>100.00000000000003</v>
      </c>
      <c r="O326" s="2">
        <v>8.0000000000000002E-3</v>
      </c>
      <c r="P326" s="2">
        <f t="shared" si="369"/>
        <v>5.4672641576631105E-2</v>
      </c>
      <c r="Q326" s="2">
        <f t="shared" si="370"/>
        <v>0.17484014542579907</v>
      </c>
      <c r="R326" s="2">
        <v>0.3</v>
      </c>
      <c r="S326" s="2">
        <f t="shared" si="420"/>
        <v>1.8329480870544659E-2</v>
      </c>
      <c r="T326" s="2">
        <v>0.12</v>
      </c>
      <c r="U326" s="2">
        <f t="shared" si="358"/>
        <v>0.65614741543095045</v>
      </c>
      <c r="V326" s="2">
        <f t="shared" si="371"/>
        <v>0.87035602335810403</v>
      </c>
      <c r="W326" s="2">
        <v>0.06</v>
      </c>
      <c r="X326" s="2">
        <f t="shared" si="402"/>
        <v>0.19486914801125624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95"/>
        <v>5.8629841092817561E-2</v>
      </c>
      <c r="AD326" s="2">
        <f t="shared" si="359"/>
        <v>0.11238005039746983</v>
      </c>
      <c r="AE326" s="2">
        <f t="shared" si="372"/>
        <v>0.3926052362757112</v>
      </c>
      <c r="AF326" s="2">
        <f t="shared" si="373"/>
        <v>0.81746829290241041</v>
      </c>
      <c r="AG326" s="2">
        <f t="shared" si="360"/>
        <v>6.2954117577078623</v>
      </c>
      <c r="AH326" s="2">
        <f t="shared" si="396"/>
        <v>0.23121303290130371</v>
      </c>
      <c r="AI326" s="2">
        <f t="shared" si="361"/>
        <v>6.2042490449677593E-2</v>
      </c>
      <c r="AJ326" s="2">
        <f t="shared" si="374"/>
        <v>0.2488605677560429</v>
      </c>
      <c r="AK326" s="2">
        <f t="shared" si="375"/>
        <v>0.4420495132579228</v>
      </c>
      <c r="AL326" s="2">
        <f t="shared" si="362"/>
        <v>4.1022690536269222</v>
      </c>
      <c r="AM326" s="2">
        <f t="shared" si="397"/>
        <v>0.14021561896429283</v>
      </c>
      <c r="AN326" s="2">
        <f t="shared" si="363"/>
        <v>3.4252259254058844E-2</v>
      </c>
      <c r="AO326" s="2">
        <f t="shared" si="376"/>
        <v>0.15774517622675768</v>
      </c>
      <c r="AP326" s="2">
        <f t="shared" si="377"/>
        <v>0.23904018525021165</v>
      </c>
      <c r="AQ326" s="2">
        <f t="shared" si="364"/>
        <v>2.6731549954204037</v>
      </c>
      <c r="AR326" s="2">
        <f t="shared" si="398"/>
        <v>8.5519171252636639E-2</v>
      </c>
      <c r="AS326" s="2">
        <f t="shared" si="365"/>
        <v>1.8909899578561429E-2</v>
      </c>
      <c r="AT326" s="2">
        <f t="shared" si="378"/>
        <v>9.9989889307027832E-2</v>
      </c>
      <c r="AU326" s="2">
        <f t="shared" si="379"/>
        <v>0.12926201353176431</v>
      </c>
      <c r="AV326" s="2">
        <f t="shared" si="366"/>
        <v>1.7419036967415167</v>
      </c>
      <c r="AW326" s="2">
        <f t="shared" si="399"/>
        <v>5.244645328763984E-2</v>
      </c>
      <c r="AX326" s="2">
        <f t="shared" si="367"/>
        <v>1.043972893638846E-2</v>
      </c>
      <c r="AY326" s="2">
        <f t="shared" si="380"/>
        <v>6.3380562263657889E-2</v>
      </c>
      <c r="AZ326" s="2">
        <f t="shared" si="381"/>
        <v>6.9898992609951804E-2</v>
      </c>
      <c r="BA326" s="2">
        <f t="shared" si="368"/>
        <v>1.1350739085163197</v>
      </c>
      <c r="BB326" s="2">
        <f t="shared" si="400"/>
        <v>3.233231174237456E-2</v>
      </c>
      <c r="BD326" s="2">
        <f t="shared" si="426"/>
        <v>0.36356822851582682</v>
      </c>
      <c r="BE326" s="2">
        <f t="shared" si="427"/>
        <v>2549.5064957652103</v>
      </c>
      <c r="BF326" s="2">
        <f t="shared" si="382"/>
        <v>30.345965199662473</v>
      </c>
      <c r="BG326" s="2">
        <f t="shared" si="383"/>
        <v>39.121577200270742</v>
      </c>
      <c r="BH326" s="2">
        <f t="shared" si="401"/>
        <v>0.13207670321074577</v>
      </c>
      <c r="BI326" s="2">
        <f t="shared" si="384"/>
        <v>1.264277680196781</v>
      </c>
      <c r="BJ326" s="2">
        <f t="shared" si="385"/>
        <v>186.63596600367453</v>
      </c>
      <c r="BK326" s="2">
        <f t="shared" si="386"/>
        <v>157.82391069028768</v>
      </c>
      <c r="BL326" s="2">
        <f t="shared" si="387"/>
        <v>166.0868283683503</v>
      </c>
      <c r="BM326" s="2">
        <f t="shared" si="388"/>
        <v>201.42402432047709</v>
      </c>
      <c r="BN326" s="2">
        <f t="shared" si="389"/>
        <v>101.01724158616572</v>
      </c>
      <c r="BO326" s="2">
        <f t="shared" si="390"/>
        <v>233.52680617096513</v>
      </c>
      <c r="BP326" s="2">
        <f t="shared" si="391"/>
        <v>33.721517831054619</v>
      </c>
      <c r="BQ326" s="2">
        <f t="shared" si="392"/>
        <v>248.54619480446721</v>
      </c>
      <c r="BR326" s="2">
        <f t="shared" si="393"/>
        <v>4.3868845676985755</v>
      </c>
      <c r="BS326" s="2">
        <f t="shared" si="394"/>
        <v>252.08907880654914</v>
      </c>
      <c r="BU326" s="2">
        <f t="shared" si="403"/>
        <v>4.0341908988576121</v>
      </c>
      <c r="BV326" s="2">
        <f t="shared" si="404"/>
        <v>5.1486682985542602</v>
      </c>
      <c r="BW326" s="2">
        <f t="shared" si="405"/>
        <v>5.969258472773153</v>
      </c>
      <c r="BX326" s="2">
        <f t="shared" si="406"/>
        <v>6.3531741967383448</v>
      </c>
      <c r="BY326" s="2">
        <f t="shared" si="407"/>
        <v>6.4437350650782186</v>
      </c>
      <c r="CA326" s="2">
        <f t="shared" si="408"/>
        <v>6.1903709973846652</v>
      </c>
      <c r="CB326" s="2">
        <f t="shared" si="409"/>
        <v>7.9005103401402224</v>
      </c>
      <c r="CC326" s="2">
        <f t="shared" si="410"/>
        <v>9.1596866514699453</v>
      </c>
      <c r="CD326" s="2">
        <f t="shared" si="412"/>
        <v>9.7487962951774474</v>
      </c>
      <c r="CE326" s="2">
        <f t="shared" si="411"/>
        <v>9.8877598164693836</v>
      </c>
      <c r="CG326" s="2">
        <f t="shared" si="413"/>
        <v>124.83326500371568</v>
      </c>
      <c r="CH326" s="2">
        <f t="shared" si="414"/>
        <v>159.31944973443339</v>
      </c>
      <c r="CI326" s="2">
        <f t="shared" si="415"/>
        <v>184.71164193503549</v>
      </c>
      <c r="CJ326" s="2">
        <f t="shared" si="416"/>
        <v>196.59145984905922</v>
      </c>
      <c r="CK326" s="2">
        <f t="shared" si="417"/>
        <v>199.39375878826891</v>
      </c>
    </row>
    <row r="327" spans="1:89">
      <c r="A327" s="2">
        <v>1.4</v>
      </c>
      <c r="B327" s="2">
        <f t="shared" si="428"/>
        <v>1484.2246296917692</v>
      </c>
      <c r="C327" s="3">
        <v>31.4</v>
      </c>
      <c r="D327" s="2">
        <f t="shared" si="429"/>
        <v>60.370485556780601</v>
      </c>
      <c r="E327" s="2">
        <f t="shared" si="430"/>
        <v>9.967272546857771</v>
      </c>
      <c r="F327" s="2">
        <v>0</v>
      </c>
      <c r="G327" s="2">
        <f t="shared" si="423"/>
        <v>0.9119362734288865</v>
      </c>
      <c r="H327" s="3">
        <f t="shared" si="425"/>
        <v>71.249694377067271</v>
      </c>
      <c r="J327" s="2">
        <f t="shared" si="421"/>
        <v>84.730869492980872</v>
      </c>
      <c r="K327" s="2">
        <f t="shared" si="418"/>
        <v>13.989214457691595</v>
      </c>
      <c r="L327" s="2">
        <f t="shared" si="419"/>
        <v>0</v>
      </c>
      <c r="M327" s="2">
        <f t="shared" si="422"/>
        <v>1.2799160493275128</v>
      </c>
      <c r="N327" s="3">
        <f t="shared" si="424"/>
        <v>99.999999999999972</v>
      </c>
      <c r="O327" s="2">
        <v>8.0000000000000002E-3</v>
      </c>
      <c r="P327" s="2">
        <f t="shared" si="369"/>
        <v>5.4564301608333948E-2</v>
      </c>
      <c r="Q327" s="2">
        <f t="shared" si="370"/>
        <v>0.17476331465833167</v>
      </c>
      <c r="R327" s="2">
        <v>0.3</v>
      </c>
      <c r="S327" s="2">
        <f t="shared" si="420"/>
        <v>1.8251334876752508E-2</v>
      </c>
      <c r="T327" s="2">
        <v>0.12</v>
      </c>
      <c r="U327" s="2">
        <f t="shared" si="358"/>
        <v>0.65618314268555555</v>
      </c>
      <c r="V327" s="2">
        <f t="shared" si="371"/>
        <v>0.86937447117516142</v>
      </c>
      <c r="W327" s="2">
        <v>0.06</v>
      </c>
      <c r="X327" s="2">
        <f t="shared" si="402"/>
        <v>0.19423986008667637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95"/>
        <v>5.8400072762415808E-2</v>
      </c>
      <c r="AD327" s="2">
        <f t="shared" si="359"/>
        <v>0.11226808545062758</v>
      </c>
      <c r="AE327" s="2">
        <f t="shared" si="372"/>
        <v>0.39135620404681598</v>
      </c>
      <c r="AF327" s="2">
        <f t="shared" si="373"/>
        <v>0.81498222269299814</v>
      </c>
      <c r="AG327" s="2">
        <f t="shared" si="360"/>
        <v>6.2872099316496044</v>
      </c>
      <c r="AH327" s="2">
        <f t="shared" si="396"/>
        <v>0.23034439261312634</v>
      </c>
      <c r="AI327" s="2">
        <f t="shared" si="361"/>
        <v>6.1980677128535708E-2</v>
      </c>
      <c r="AJ327" s="2">
        <f t="shared" si="374"/>
        <v>0.2480688440577625</v>
      </c>
      <c r="AK327" s="2">
        <f t="shared" si="375"/>
        <v>0.4407051600450369</v>
      </c>
      <c r="AL327" s="2">
        <f t="shared" si="362"/>
        <v>4.0969245108842118</v>
      </c>
      <c r="AM327" s="2">
        <f t="shared" si="397"/>
        <v>0.13965684359024208</v>
      </c>
      <c r="AN327" s="2">
        <f t="shared" si="363"/>
        <v>3.4218133514009402E-2</v>
      </c>
      <c r="AO327" s="2">
        <f t="shared" si="376"/>
        <v>0.15724332655473339</v>
      </c>
      <c r="AP327" s="2">
        <f t="shared" si="377"/>
        <v>0.23831322043877781</v>
      </c>
      <c r="AQ327" s="2">
        <f t="shared" si="364"/>
        <v>2.6696723396159818</v>
      </c>
      <c r="AR327" s="2">
        <f t="shared" si="398"/>
        <v>8.5159992962041478E-2</v>
      </c>
      <c r="AS327" s="2">
        <f t="shared" si="365"/>
        <v>1.8891059527381369E-2</v>
      </c>
      <c r="AT327" s="2">
        <f t="shared" si="378"/>
        <v>9.9671782000327433E-2</v>
      </c>
      <c r="AU327" s="2">
        <f t="shared" si="379"/>
        <v>0.12886890416735214</v>
      </c>
      <c r="AV327" s="2">
        <f t="shared" si="366"/>
        <v>1.7396342993326146</v>
      </c>
      <c r="AW327" s="2">
        <f t="shared" si="399"/>
        <v>5.2215716928579854E-2</v>
      </c>
      <c r="AX327" s="2">
        <f t="shared" si="367"/>
        <v>1.0429327769177064E-2</v>
      </c>
      <c r="AY327" s="2">
        <f t="shared" si="380"/>
        <v>6.3178923677010987E-2</v>
      </c>
      <c r="AZ327" s="2">
        <f t="shared" si="381"/>
        <v>6.9686417021755528E-2</v>
      </c>
      <c r="BA327" s="2">
        <f t="shared" si="368"/>
        <v>1.1335951047272712</v>
      </c>
      <c r="BB327" s="2">
        <f t="shared" si="400"/>
        <v>3.2184160906130362E-2</v>
      </c>
      <c r="BD327" s="2">
        <f t="shared" si="426"/>
        <v>0.33805964463939353</v>
      </c>
      <c r="BE327" s="2">
        <f t="shared" si="427"/>
        <v>2541.3881249495398</v>
      </c>
      <c r="BF327" s="2">
        <f t="shared" si="382"/>
        <v>30.261619855875139</v>
      </c>
      <c r="BG327" s="2">
        <f t="shared" si="383"/>
        <v>39.09336077560706</v>
      </c>
      <c r="BH327" s="2">
        <f t="shared" si="401"/>
        <v>0.12954084542109104</v>
      </c>
      <c r="BI327" s="2">
        <f t="shared" si="384"/>
        <v>1.2606638686210623</v>
      </c>
      <c r="BJ327" s="2">
        <f t="shared" si="385"/>
        <v>186.43395050766421</v>
      </c>
      <c r="BK327" s="2">
        <f t="shared" si="386"/>
        <v>157.91502546677614</v>
      </c>
      <c r="BL327" s="2">
        <f t="shared" si="387"/>
        <v>165.26886208529538</v>
      </c>
      <c r="BM327" s="2">
        <f t="shared" si="388"/>
        <v>201.30888049170264</v>
      </c>
      <c r="BN327" s="2">
        <f t="shared" si="389"/>
        <v>99.877711154196945</v>
      </c>
      <c r="BO327" s="2">
        <f t="shared" si="390"/>
        <v>233.10117211040216</v>
      </c>
      <c r="BP327" s="2">
        <f t="shared" si="391"/>
        <v>32.993737980714812</v>
      </c>
      <c r="BQ327" s="2">
        <f t="shared" si="392"/>
        <v>247.85972201203489</v>
      </c>
      <c r="BR327" s="2">
        <f t="shared" si="393"/>
        <v>4.2202683459706831</v>
      </c>
      <c r="BS327" s="2">
        <f t="shared" si="394"/>
        <v>251.29968769043265</v>
      </c>
      <c r="BU327" s="2">
        <f t="shared" si="403"/>
        <v>4.0394333547631396</v>
      </c>
      <c r="BV327" s="2">
        <f t="shared" si="404"/>
        <v>5.1494390990634038</v>
      </c>
      <c r="BW327" s="2">
        <f t="shared" si="405"/>
        <v>5.9626792756034792</v>
      </c>
      <c r="BX327" s="2">
        <f t="shared" si="406"/>
        <v>6.3401998982571746</v>
      </c>
      <c r="BY327" s="2">
        <f t="shared" si="407"/>
        <v>6.4281935015225189</v>
      </c>
      <c r="CA327" s="2">
        <f t="shared" si="408"/>
        <v>6.2137311462377127</v>
      </c>
      <c r="CB327" s="2">
        <f t="shared" si="409"/>
        <v>7.9212174840747585</v>
      </c>
      <c r="CC327" s="2">
        <f t="shared" si="410"/>
        <v>9.1721988397592931</v>
      </c>
      <c r="CD327" s="2">
        <f t="shared" si="412"/>
        <v>9.7529267402615361</v>
      </c>
      <c r="CE327" s="2">
        <f t="shared" si="411"/>
        <v>9.8882844860787369</v>
      </c>
      <c r="CG327" s="2">
        <f t="shared" si="413"/>
        <v>125.26338653578337</v>
      </c>
      <c r="CH327" s="2">
        <f t="shared" si="414"/>
        <v>159.68481805693222</v>
      </c>
      <c r="CI327" s="2">
        <f t="shared" si="415"/>
        <v>184.90350831215031</v>
      </c>
      <c r="CJ327" s="2">
        <f t="shared" si="416"/>
        <v>196.61047498977541</v>
      </c>
      <c r="CK327" s="2">
        <f t="shared" si="417"/>
        <v>199.33916878676703</v>
      </c>
    </row>
    <row r="328" spans="1:89">
      <c r="A328" s="2">
        <v>1.4</v>
      </c>
      <c r="B328" s="2">
        <f t="shared" si="428"/>
        <v>1484.938915406055</v>
      </c>
      <c r="C328" s="3">
        <v>31.5</v>
      </c>
      <c r="D328" s="2">
        <f t="shared" si="429"/>
        <v>60.375285556780597</v>
      </c>
      <c r="E328" s="2">
        <f t="shared" si="430"/>
        <v>9.8691725468577687</v>
      </c>
      <c r="F328" s="2">
        <v>0</v>
      </c>
      <c r="G328" s="2">
        <f t="shared" si="423"/>
        <v>0.9088362734288864</v>
      </c>
      <c r="H328" s="3">
        <f t="shared" si="425"/>
        <v>71.153294377067255</v>
      </c>
      <c r="J328" s="2">
        <f t="shared" si="421"/>
        <v>84.852410679440851</v>
      </c>
      <c r="K328" s="2">
        <f t="shared" si="418"/>
        <v>13.870296004226347</v>
      </c>
      <c r="L328" s="2">
        <f t="shared" si="419"/>
        <v>0</v>
      </c>
      <c r="M328" s="2">
        <f t="shared" si="422"/>
        <v>1.2772933163328062</v>
      </c>
      <c r="N328" s="3">
        <f t="shared" si="424"/>
        <v>100</v>
      </c>
      <c r="O328" s="2">
        <v>8.0000000000000002E-3</v>
      </c>
      <c r="P328" s="2">
        <f t="shared" si="369"/>
        <v>5.4456264099959559E-2</v>
      </c>
      <c r="Q328" s="2">
        <f t="shared" si="370"/>
        <v>0.17468658004223311</v>
      </c>
      <c r="R328" s="2">
        <v>0.3</v>
      </c>
      <c r="S328" s="2">
        <f t="shared" si="420"/>
        <v>1.8173317826861324E-2</v>
      </c>
      <c r="T328" s="2">
        <v>0.12</v>
      </c>
      <c r="U328" s="2">
        <f t="shared" si="358"/>
        <v>0.65621884285222265</v>
      </c>
      <c r="V328" s="2">
        <f t="shared" si="371"/>
        <v>0.86839482217888264</v>
      </c>
      <c r="W328" s="2">
        <v>0.06</v>
      </c>
      <c r="X328" s="2">
        <f t="shared" si="402"/>
        <v>0.19360876474424094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95"/>
        <v>5.8169681841950066E-2</v>
      </c>
      <c r="AD328" s="2">
        <f t="shared" si="359"/>
        <v>0.1121563228986918</v>
      </c>
      <c r="AE328" s="2">
        <f t="shared" si="372"/>
        <v>0.39011215557079171</v>
      </c>
      <c r="AF328" s="2">
        <f t="shared" si="373"/>
        <v>0.8125057239777248</v>
      </c>
      <c r="AG328" s="2">
        <f t="shared" si="360"/>
        <v>6.2790254426896652</v>
      </c>
      <c r="AH328" s="2">
        <f t="shared" si="396"/>
        <v>0.22947862674540601</v>
      </c>
      <c r="AI328" s="2">
        <f t="shared" si="361"/>
        <v>6.1918975545055557E-2</v>
      </c>
      <c r="AJ328" s="2">
        <f t="shared" si="374"/>
        <v>0.24728027940947536</v>
      </c>
      <c r="AK328" s="2">
        <f t="shared" si="375"/>
        <v>0.43936598265898363</v>
      </c>
      <c r="AL328" s="2">
        <f t="shared" si="362"/>
        <v>4.0915912654870388</v>
      </c>
      <c r="AM328" s="2">
        <f t="shared" si="397"/>
        <v>0.13909987189788814</v>
      </c>
      <c r="AN328" s="2">
        <f t="shared" si="363"/>
        <v>3.4184069461802108E-2</v>
      </c>
      <c r="AO328" s="2">
        <f t="shared" si="376"/>
        <v>0.15674347930881619</v>
      </c>
      <c r="AP328" s="2">
        <f t="shared" si="377"/>
        <v>0.23758905447807857</v>
      </c>
      <c r="AQ328" s="2">
        <f t="shared" si="364"/>
        <v>2.6661970454826895</v>
      </c>
      <c r="AR328" s="2">
        <f t="shared" si="398"/>
        <v>8.4801948216342862E-2</v>
      </c>
      <c r="AS328" s="2">
        <f t="shared" si="365"/>
        <v>1.8872253532667242E-2</v>
      </c>
      <c r="AT328" s="2">
        <f t="shared" si="378"/>
        <v>9.9354943970885359E-2</v>
      </c>
      <c r="AU328" s="2">
        <f t="shared" si="379"/>
        <v>0.12847730829357401</v>
      </c>
      <c r="AV328" s="2">
        <f t="shared" si="366"/>
        <v>1.7373696989976484</v>
      </c>
      <c r="AW328" s="2">
        <f t="shared" si="399"/>
        <v>5.1985693940887485E-2</v>
      </c>
      <c r="AX328" s="2">
        <f t="shared" si="367"/>
        <v>1.0418945403772157E-2</v>
      </c>
      <c r="AY328" s="2">
        <f t="shared" si="380"/>
        <v>6.2978089646773316E-2</v>
      </c>
      <c r="AZ328" s="2">
        <f t="shared" si="381"/>
        <v>6.9474659860162352E-2</v>
      </c>
      <c r="BA328" s="2">
        <f t="shared" si="368"/>
        <v>1.1321194268478074</v>
      </c>
      <c r="BB328" s="2">
        <f t="shared" si="400"/>
        <v>3.2036459566322277E-2</v>
      </c>
      <c r="BD328" s="2">
        <f t="shared" si="426"/>
        <v>0.31420327316811864</v>
      </c>
      <c r="BE328" s="2">
        <f t="shared" si="427"/>
        <v>2533.3212236108848</v>
      </c>
      <c r="BF328" s="2">
        <f t="shared" si="382"/>
        <v>30.177108941014133</v>
      </c>
      <c r="BG328" s="2">
        <f t="shared" si="383"/>
        <v>39.065055214227399</v>
      </c>
      <c r="BH328" s="2">
        <f t="shared" si="401"/>
        <v>0.12704024834910904</v>
      </c>
      <c r="BI328" s="2">
        <f t="shared" si="384"/>
        <v>1.2570650634773417</v>
      </c>
      <c r="BJ328" s="2">
        <f t="shared" si="385"/>
        <v>186.22672676473897</v>
      </c>
      <c r="BK328" s="2">
        <f t="shared" si="386"/>
        <v>158.00490388359509</v>
      </c>
      <c r="BL328" s="2">
        <f t="shared" si="387"/>
        <v>164.44644776839866</v>
      </c>
      <c r="BM328" s="2">
        <f t="shared" si="388"/>
        <v>201.19185689575565</v>
      </c>
      <c r="BN328" s="2">
        <f t="shared" si="389"/>
        <v>98.742146116958324</v>
      </c>
      <c r="BO328" s="2">
        <f t="shared" si="390"/>
        <v>232.67463551994678</v>
      </c>
      <c r="BP328" s="2">
        <f t="shared" si="391"/>
        <v>32.276668314863791</v>
      </c>
      <c r="BQ328" s="2">
        <f t="shared" si="392"/>
        <v>247.17533136537719</v>
      </c>
      <c r="BR328" s="2">
        <f t="shared" si="393"/>
        <v>4.0589163986242021</v>
      </c>
      <c r="BS328" s="2">
        <f t="shared" si="394"/>
        <v>250.51479635299833</v>
      </c>
      <c r="BU328" s="2">
        <f t="shared" si="403"/>
        <v>4.0446609640538815</v>
      </c>
      <c r="BV328" s="2">
        <f t="shared" si="404"/>
        <v>5.150174645663423</v>
      </c>
      <c r="BW328" s="2">
        <f t="shared" si="405"/>
        <v>5.9560810612961133</v>
      </c>
      <c r="BX328" s="2">
        <f t="shared" si="406"/>
        <v>6.3272745938768447</v>
      </c>
      <c r="BY328" s="2">
        <f t="shared" si="407"/>
        <v>6.4127593057070973</v>
      </c>
      <c r="CA328" s="2">
        <f t="shared" si="408"/>
        <v>6.2370654937466572</v>
      </c>
      <c r="CB328" s="2">
        <f t="shared" si="409"/>
        <v>7.941821787960456</v>
      </c>
      <c r="CC328" s="2">
        <f t="shared" si="410"/>
        <v>9.1845689899641929</v>
      </c>
      <c r="CD328" s="2">
        <f t="shared" si="412"/>
        <v>9.7569676147529503</v>
      </c>
      <c r="CE328" s="2">
        <f t="shared" si="411"/>
        <v>9.8887892312339911</v>
      </c>
      <c r="CG328" s="2">
        <f t="shared" si="413"/>
        <v>125.69349707843749</v>
      </c>
      <c r="CH328" s="2">
        <f t="shared" si="414"/>
        <v>160.048881112972</v>
      </c>
      <c r="CI328" s="2">
        <f t="shared" si="415"/>
        <v>185.09355027043171</v>
      </c>
      <c r="CJ328" s="2">
        <f t="shared" si="416"/>
        <v>196.62890851618394</v>
      </c>
      <c r="CK328" s="2">
        <f t="shared" si="417"/>
        <v>199.28546551123986</v>
      </c>
    </row>
    <row r="329" spans="1:89">
      <c r="A329" s="2">
        <v>1.4</v>
      </c>
      <c r="B329" s="2">
        <f t="shared" si="428"/>
        <v>1485.6532011203408</v>
      </c>
      <c r="C329" s="3">
        <v>31.6</v>
      </c>
      <c r="D329" s="2">
        <f t="shared" si="429"/>
        <v>60.3800855567806</v>
      </c>
      <c r="E329" s="2">
        <f t="shared" si="430"/>
        <v>9.7710725468577699</v>
      </c>
      <c r="F329" s="2">
        <v>0</v>
      </c>
      <c r="G329" s="2">
        <f t="shared" si="423"/>
        <v>0.90573627342888641</v>
      </c>
      <c r="H329" s="3">
        <f t="shared" si="425"/>
        <v>71.056894377067252</v>
      </c>
      <c r="J329" s="2">
        <f t="shared" si="421"/>
        <v>84.97428164587437</v>
      </c>
      <c r="K329" s="2">
        <f t="shared" si="418"/>
        <v>13.751054887097999</v>
      </c>
      <c r="L329" s="2">
        <f t="shared" si="419"/>
        <v>0</v>
      </c>
      <c r="M329" s="2">
        <f t="shared" si="422"/>
        <v>1.2746634670276298</v>
      </c>
      <c r="N329" s="3">
        <f t="shared" si="424"/>
        <v>100</v>
      </c>
      <c r="O329" s="2">
        <v>8.0000000000000002E-3</v>
      </c>
      <c r="P329" s="2">
        <f t="shared" si="369"/>
        <v>5.4348527997986472E-2</v>
      </c>
      <c r="Q329" s="2">
        <f t="shared" si="370"/>
        <v>0.17460994140450661</v>
      </c>
      <c r="R329" s="2">
        <v>0.3</v>
      </c>
      <c r="S329" s="2">
        <f t="shared" si="420"/>
        <v>1.8095428848085782E-2</v>
      </c>
      <c r="T329" s="2">
        <v>0.12</v>
      </c>
      <c r="U329" s="2">
        <f t="shared" si="358"/>
        <v>0.65625451596169448</v>
      </c>
      <c r="V329" s="2">
        <f t="shared" si="371"/>
        <v>0.86741707146019575</v>
      </c>
      <c r="W329" s="2">
        <v>0.06</v>
      </c>
      <c r="X329" s="2">
        <f t="shared" si="402"/>
        <v>0.19297585474421772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95"/>
        <v>5.7938665797492399E-2</v>
      </c>
      <c r="AD329" s="2">
        <f t="shared" si="359"/>
        <v>0.11204476224864968</v>
      </c>
      <c r="AE329" s="2">
        <f t="shared" si="372"/>
        <v>0.38887306734644994</v>
      </c>
      <c r="AF329" s="2">
        <f t="shared" si="373"/>
        <v>0.81003875298921491</v>
      </c>
      <c r="AG329" s="2">
        <f t="shared" si="360"/>
        <v>6.2708582428368782</v>
      </c>
      <c r="AH329" s="2">
        <f t="shared" si="396"/>
        <v>0.22861571986510223</v>
      </c>
      <c r="AI329" s="2">
        <f t="shared" si="361"/>
        <v>6.185738542705578E-2</v>
      </c>
      <c r="AJ329" s="2">
        <f t="shared" si="374"/>
        <v>0.24649485891449005</v>
      </c>
      <c r="AK329" s="2">
        <f t="shared" si="375"/>
        <v>0.4380319574323655</v>
      </c>
      <c r="AL329" s="2">
        <f t="shared" si="362"/>
        <v>4.0862692861629926</v>
      </c>
      <c r="AM329" s="2">
        <f t="shared" si="397"/>
        <v>0.13854469400985711</v>
      </c>
      <c r="AN329" s="2">
        <f t="shared" si="363"/>
        <v>3.4150066947171792E-2</v>
      </c>
      <c r="AO329" s="2">
        <f t="shared" si="376"/>
        <v>0.15624562504644457</v>
      </c>
      <c r="AP329" s="2">
        <f t="shared" si="377"/>
        <v>0.2368676745698664</v>
      </c>
      <c r="AQ329" s="2">
        <f t="shared" si="364"/>
        <v>2.6627290926425369</v>
      </c>
      <c r="AR329" s="2">
        <f t="shared" si="398"/>
        <v>8.4445030698601042E-2</v>
      </c>
      <c r="AS329" s="2">
        <f t="shared" si="365"/>
        <v>1.8853481511461039E-2</v>
      </c>
      <c r="AT329" s="2">
        <f t="shared" si="378"/>
        <v>9.9039369233347829E-2</v>
      </c>
      <c r="AU329" s="2">
        <f t="shared" si="379"/>
        <v>0.12808721898972214</v>
      </c>
      <c r="AV329" s="2">
        <f t="shared" si="366"/>
        <v>1.7351098824577409</v>
      </c>
      <c r="AW329" s="2">
        <f t="shared" si="399"/>
        <v>5.1756380287189929E-2</v>
      </c>
      <c r="AX329" s="2">
        <f t="shared" si="367"/>
        <v>1.0408581794374507E-2</v>
      </c>
      <c r="AY329" s="2">
        <f t="shared" si="380"/>
        <v>6.2778056379010419E-2</v>
      </c>
      <c r="AZ329" s="2">
        <f t="shared" si="381"/>
        <v>6.9263717382769624E-2</v>
      </c>
      <c r="BA329" s="2">
        <f t="shared" si="368"/>
        <v>1.1306468662250353</v>
      </c>
      <c r="BB329" s="2">
        <f t="shared" si="400"/>
        <v>3.1889205143887329E-2</v>
      </c>
      <c r="BD329" s="2">
        <f t="shared" si="426"/>
        <v>0.29190161755882105</v>
      </c>
      <c r="BE329" s="2">
        <f t="shared" si="427"/>
        <v>2525.3053080349564</v>
      </c>
      <c r="BF329" s="2">
        <f t="shared" si="382"/>
        <v>30.092431284943981</v>
      </c>
      <c r="BG329" s="2">
        <f t="shared" si="383"/>
        <v>39.03666083470435</v>
      </c>
      <c r="BH329" s="2">
        <f t="shared" si="401"/>
        <v>0.12457461311550144</v>
      </c>
      <c r="BI329" s="2">
        <f t="shared" si="384"/>
        <v>1.2534812329382219</v>
      </c>
      <c r="BJ329" s="2">
        <f t="shared" si="385"/>
        <v>186.01428330138739</v>
      </c>
      <c r="BK329" s="2">
        <f t="shared" si="386"/>
        <v>158.09354116023368</v>
      </c>
      <c r="BL329" s="2">
        <f t="shared" si="387"/>
        <v>163.61964064840237</v>
      </c>
      <c r="BM329" s="2">
        <f t="shared" si="388"/>
        <v>201.07295747725138</v>
      </c>
      <c r="BN329" s="2">
        <f t="shared" si="389"/>
        <v>97.610646049235257</v>
      </c>
      <c r="BO329" s="2">
        <f t="shared" si="390"/>
        <v>232.24721783174832</v>
      </c>
      <c r="BP329" s="2">
        <f t="shared" si="391"/>
        <v>31.570260668791004</v>
      </c>
      <c r="BQ329" s="2">
        <f t="shared" si="392"/>
        <v>246.49303683785635</v>
      </c>
      <c r="BR329" s="2">
        <f t="shared" si="393"/>
        <v>3.9027026511153711</v>
      </c>
      <c r="BS329" s="2">
        <f t="shared" si="394"/>
        <v>249.73437833495439</v>
      </c>
      <c r="BU329" s="2">
        <f t="shared" si="403"/>
        <v>4.0498735747317163</v>
      </c>
      <c r="BV329" s="2">
        <f t="shared" si="404"/>
        <v>5.1508749257183801</v>
      </c>
      <c r="BW329" s="2">
        <f t="shared" si="405"/>
        <v>5.9494642437571406</v>
      </c>
      <c r="BX329" s="2">
        <f t="shared" si="406"/>
        <v>6.3143986080571537</v>
      </c>
      <c r="BY329" s="2">
        <f t="shared" si="407"/>
        <v>6.3974318754470838</v>
      </c>
      <c r="CA329" s="2">
        <f t="shared" si="408"/>
        <v>6.260373375734626</v>
      </c>
      <c r="CB329" s="2">
        <f t="shared" si="409"/>
        <v>7.9623226877749085</v>
      </c>
      <c r="CC329" s="2">
        <f t="shared" si="410"/>
        <v>9.1967975948408949</v>
      </c>
      <c r="CD329" s="2">
        <f t="shared" si="412"/>
        <v>9.7609202362015655</v>
      </c>
      <c r="CE329" s="2">
        <f t="shared" si="411"/>
        <v>9.8892746766244652</v>
      </c>
      <c r="CG329" s="2">
        <f t="shared" si="413"/>
        <v>126.12358047806956</v>
      </c>
      <c r="CH329" s="2">
        <f t="shared" si="414"/>
        <v>160.41162180460128</v>
      </c>
      <c r="CI329" s="2">
        <f t="shared" si="415"/>
        <v>185.28176707308921</v>
      </c>
      <c r="CJ329" s="2">
        <f t="shared" si="416"/>
        <v>196.64677089745055</v>
      </c>
      <c r="CK329" s="2">
        <f t="shared" si="417"/>
        <v>199.23264247807259</v>
      </c>
    </row>
    <row r="330" spans="1:89">
      <c r="A330" s="2">
        <v>1.4</v>
      </c>
      <c r="B330" s="2">
        <f t="shared" si="428"/>
        <v>1486.3674868346263</v>
      </c>
      <c r="C330" s="3">
        <v>31.7</v>
      </c>
      <c r="D330" s="2">
        <f t="shared" si="429"/>
        <v>60.384885556780603</v>
      </c>
      <c r="E330" s="2">
        <f t="shared" si="430"/>
        <v>9.6729725468577712</v>
      </c>
      <c r="F330" s="2">
        <v>0</v>
      </c>
      <c r="G330" s="2">
        <f t="shared" si="423"/>
        <v>0.90263627342888642</v>
      </c>
      <c r="H330" s="3">
        <f t="shared" si="425"/>
        <v>70.960494377067263</v>
      </c>
      <c r="J330" s="2">
        <f t="shared" si="421"/>
        <v>85.096483736302091</v>
      </c>
      <c r="K330" s="2">
        <f t="shared" si="418"/>
        <v>13.631489791288496</v>
      </c>
      <c r="L330" s="2">
        <f t="shared" si="419"/>
        <v>0</v>
      </c>
      <c r="M330" s="2">
        <f t="shared" si="422"/>
        <v>1.2720264724094099</v>
      </c>
      <c r="N330" s="3">
        <f t="shared" si="424"/>
        <v>100</v>
      </c>
      <c r="O330" s="2">
        <v>8.0000000000000002E-3</v>
      </c>
      <c r="P330" s="2">
        <f t="shared" si="369"/>
        <v>5.4241092253240308E-2</v>
      </c>
      <c r="Q330" s="2">
        <f t="shared" si="370"/>
        <v>0.17453339857255756</v>
      </c>
      <c r="R330" s="2">
        <v>0.3</v>
      </c>
      <c r="S330" s="2">
        <f t="shared" si="420"/>
        <v>1.8017667069316224E-2</v>
      </c>
      <c r="T330" s="2">
        <v>0.12</v>
      </c>
      <c r="U330" s="2">
        <f t="shared" si="358"/>
        <v>0.6562901620446655</v>
      </c>
      <c r="V330" s="2">
        <f t="shared" si="371"/>
        <v>0.86644121412562192</v>
      </c>
      <c r="W330" s="2">
        <v>0.06</v>
      </c>
      <c r="X330" s="2">
        <f t="shared" si="402"/>
        <v>0.19234112280735746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95"/>
        <v>5.7707022081345552E-2</v>
      </c>
      <c r="AD330" s="2">
        <f t="shared" si="359"/>
        <v>0.11193340300897849</v>
      </c>
      <c r="AE330" s="2">
        <f t="shared" si="372"/>
        <v>0.38763891599941752</v>
      </c>
      <c r="AF330" s="2">
        <f t="shared" si="373"/>
        <v>0.80758126618986414</v>
      </c>
      <c r="AG330" s="2">
        <f t="shared" si="360"/>
        <v>6.2627082842621213</v>
      </c>
      <c r="AH330" s="2">
        <f t="shared" si="396"/>
        <v>0.22775565661413819</v>
      </c>
      <c r="AI330" s="2">
        <f t="shared" si="361"/>
        <v>6.1795906503177865E-2</v>
      </c>
      <c r="AJ330" s="2">
        <f t="shared" si="374"/>
        <v>0.24571256775649922</v>
      </c>
      <c r="AK330" s="2">
        <f t="shared" si="375"/>
        <v>0.43670306082203492</v>
      </c>
      <c r="AL330" s="2">
        <f t="shared" si="362"/>
        <v>4.0809585417452627</v>
      </c>
      <c r="AM330" s="2">
        <f t="shared" si="397"/>
        <v>0.13799130009586999</v>
      </c>
      <c r="AN330" s="2">
        <f t="shared" si="363"/>
        <v>3.4116125820307534E-2</v>
      </c>
      <c r="AO330" s="2">
        <f t="shared" si="376"/>
        <v>0.1557497543760101</v>
      </c>
      <c r="AP330" s="2">
        <f t="shared" si="377"/>
        <v>0.23614906798308236</v>
      </c>
      <c r="AQ330" s="2">
        <f t="shared" si="364"/>
        <v>2.6592684607863428</v>
      </c>
      <c r="AR330" s="2">
        <f t="shared" si="398"/>
        <v>8.408923412149362E-2</v>
      </c>
      <c r="AS330" s="2">
        <f t="shared" si="365"/>
        <v>1.8834743381055508E-2</v>
      </c>
      <c r="AT330" s="2">
        <f t="shared" si="378"/>
        <v>9.8725051834658725E-2</v>
      </c>
      <c r="AU330" s="2">
        <f t="shared" si="379"/>
        <v>0.12769862937142154</v>
      </c>
      <c r="AV330" s="2">
        <f t="shared" si="366"/>
        <v>1.7328548364788534</v>
      </c>
      <c r="AW330" s="2">
        <f t="shared" si="399"/>
        <v>5.1527771948757725E-2</v>
      </c>
      <c r="AX330" s="2">
        <f t="shared" si="367"/>
        <v>1.0398236895323321E-2</v>
      </c>
      <c r="AY330" s="2">
        <f t="shared" si="380"/>
        <v>6.2578820100260335E-2</v>
      </c>
      <c r="AZ330" s="2">
        <f t="shared" si="381"/>
        <v>6.9053585866821796E-2</v>
      </c>
      <c r="BA330" s="2">
        <f t="shared" si="368"/>
        <v>1.1291774142352795</v>
      </c>
      <c r="BB330" s="2">
        <f t="shared" si="400"/>
        <v>3.174239507150757E-2</v>
      </c>
      <c r="BD330" s="2">
        <f t="shared" si="426"/>
        <v>0.27106232355422649</v>
      </c>
      <c r="BE330" s="2">
        <f t="shared" si="427"/>
        <v>2517.3399003197787</v>
      </c>
      <c r="BF330" s="2">
        <f t="shared" si="382"/>
        <v>30.007585705045738</v>
      </c>
      <c r="BG330" s="2">
        <f t="shared" si="383"/>
        <v>39.008177947860005</v>
      </c>
      <c r="BH330" s="2">
        <f t="shared" si="401"/>
        <v>0.12214364167832004</v>
      </c>
      <c r="BI330" s="2">
        <f t="shared" si="384"/>
        <v>1.2499123446377176</v>
      </c>
      <c r="BJ330" s="2">
        <f t="shared" si="385"/>
        <v>185.79660897739035</v>
      </c>
      <c r="BK330" s="2">
        <f t="shared" si="386"/>
        <v>158.18093254136036</v>
      </c>
      <c r="BL330" s="2">
        <f t="shared" si="387"/>
        <v>162.78849669073506</v>
      </c>
      <c r="BM330" s="2">
        <f t="shared" si="388"/>
        <v>200.95218630757779</v>
      </c>
      <c r="BN330" s="2">
        <f t="shared" si="389"/>
        <v>96.483309777541379</v>
      </c>
      <c r="BO330" s="2">
        <f t="shared" si="390"/>
        <v>231.81894051927449</v>
      </c>
      <c r="BP330" s="2">
        <f t="shared" si="391"/>
        <v>30.874464992930267</v>
      </c>
      <c r="BQ330" s="2">
        <f t="shared" si="392"/>
        <v>245.81285206862947</v>
      </c>
      <c r="BR330" s="2">
        <f t="shared" si="393"/>
        <v>3.751502722332662</v>
      </c>
      <c r="BS330" s="2">
        <f t="shared" si="394"/>
        <v>248.95840711851079</v>
      </c>
      <c r="BU330" s="2">
        <f t="shared" si="403"/>
        <v>4.0550710354324098</v>
      </c>
      <c r="BV330" s="2">
        <f t="shared" si="404"/>
        <v>5.1515399303238167</v>
      </c>
      <c r="BW330" s="2">
        <f t="shared" si="405"/>
        <v>5.9428292402976002</v>
      </c>
      <c r="BX330" s="2">
        <f t="shared" si="406"/>
        <v>6.3015722599808024</v>
      </c>
      <c r="BY330" s="2">
        <f t="shared" si="407"/>
        <v>6.3822106085364769</v>
      </c>
      <c r="CA330" s="2">
        <f t="shared" si="408"/>
        <v>6.2836541271707711</v>
      </c>
      <c r="CB330" s="2">
        <f t="shared" si="409"/>
        <v>7.9827196272561665</v>
      </c>
      <c r="CC330" s="2">
        <f t="shared" si="410"/>
        <v>9.2088851604754058</v>
      </c>
      <c r="CD330" s="2">
        <f t="shared" si="412"/>
        <v>9.7647859169675009</v>
      </c>
      <c r="CE330" s="2">
        <f t="shared" si="411"/>
        <v>9.8897414324893322</v>
      </c>
      <c r="CG330" s="2">
        <f t="shared" si="413"/>
        <v>126.55362051585186</v>
      </c>
      <c r="CH330" s="2">
        <f t="shared" si="414"/>
        <v>160.77302314013309</v>
      </c>
      <c r="CI330" s="2">
        <f t="shared" si="415"/>
        <v>185.46815823830138</v>
      </c>
      <c r="CJ330" s="2">
        <f t="shared" si="416"/>
        <v>196.66407258332777</v>
      </c>
      <c r="CK330" s="2">
        <f t="shared" si="417"/>
        <v>199.18069309945926</v>
      </c>
    </row>
    <row r="331" spans="1:89">
      <c r="A331" s="2">
        <v>1.4</v>
      </c>
      <c r="B331" s="2">
        <f t="shared" si="428"/>
        <v>1487.0817725489121</v>
      </c>
      <c r="C331" s="3">
        <v>31.8</v>
      </c>
      <c r="D331" s="2">
        <f t="shared" si="429"/>
        <v>60.389685556780599</v>
      </c>
      <c r="E331" s="2">
        <f t="shared" si="430"/>
        <v>9.5748725468577689</v>
      </c>
      <c r="F331" s="2">
        <v>0</v>
      </c>
      <c r="G331" s="2">
        <f t="shared" si="423"/>
        <v>0.89953627342888642</v>
      </c>
      <c r="H331" s="3">
        <f t="shared" si="425"/>
        <v>70.864094377067261</v>
      </c>
      <c r="J331" s="2">
        <f t="shared" si="421"/>
        <v>85.219018302057989</v>
      </c>
      <c r="K331" s="2">
        <f t="shared" si="418"/>
        <v>13.511599394624238</v>
      </c>
      <c r="L331" s="2">
        <f t="shared" si="419"/>
        <v>0</v>
      </c>
      <c r="M331" s="2">
        <f t="shared" si="422"/>
        <v>1.2693823033177583</v>
      </c>
      <c r="N331" s="3">
        <f t="shared" si="424"/>
        <v>99.999999999999986</v>
      </c>
      <c r="O331" s="2">
        <v>8.0000000000000002E-3</v>
      </c>
      <c r="P331" s="2">
        <f t="shared" si="369"/>
        <v>5.413395582087311E-2</v>
      </c>
      <c r="Q331" s="2">
        <f t="shared" si="370"/>
        <v>0.17445695137419195</v>
      </c>
      <c r="R331" s="2">
        <v>0.3</v>
      </c>
      <c r="S331" s="2">
        <f t="shared" si="420"/>
        <v>1.7940031621097155E-2</v>
      </c>
      <c r="T331" s="2">
        <v>0.12</v>
      </c>
      <c r="U331" s="2">
        <f t="shared" si="358"/>
        <v>0.65632578113178619</v>
      </c>
      <c r="V331" s="2">
        <f t="shared" si="371"/>
        <v>0.86546724529721408</v>
      </c>
      <c r="W331" s="2">
        <v>0.06</v>
      </c>
      <c r="X331" s="2">
        <f t="shared" si="402"/>
        <v>0.19170456161462543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95"/>
        <v>5.747474813194918E-2</v>
      </c>
      <c r="AD331" s="2">
        <f t="shared" si="359"/>
        <v>0.11182224468964007</v>
      </c>
      <c r="AE331" s="2">
        <f t="shared" si="372"/>
        <v>0.38640967828136707</v>
      </c>
      <c r="AF331" s="2">
        <f t="shared" si="373"/>
        <v>0.80513322027048051</v>
      </c>
      <c r="AG331" s="2">
        <f t="shared" si="360"/>
        <v>6.2545755192976769</v>
      </c>
      <c r="AH331" s="2">
        <f t="shared" si="396"/>
        <v>0.22689842170888055</v>
      </c>
      <c r="AI331" s="2">
        <f t="shared" si="361"/>
        <v>6.1734538502882734E-2</v>
      </c>
      <c r="AJ331" s="2">
        <f t="shared" si="374"/>
        <v>0.24493339119909249</v>
      </c>
      <c r="AK331" s="2">
        <f t="shared" si="375"/>
        <v>0.43537926940835897</v>
      </c>
      <c r="AL331" s="2">
        <f t="shared" si="362"/>
        <v>4.0756590011722071</v>
      </c>
      <c r="AM331" s="2">
        <f t="shared" si="397"/>
        <v>0.1374396803724092</v>
      </c>
      <c r="AN331" s="2">
        <f t="shared" si="363"/>
        <v>3.4082245931850816E-2</v>
      </c>
      <c r="AO331" s="2">
        <f t="shared" si="376"/>
        <v>0.15525585795654853</v>
      </c>
      <c r="AP331" s="2">
        <f t="shared" si="377"/>
        <v>0.23543322205345885</v>
      </c>
      <c r="AQ331" s="2">
        <f t="shared" si="364"/>
        <v>2.6558151296734627</v>
      </c>
      <c r="AR331" s="2">
        <f t="shared" si="398"/>
        <v>8.3734552227102549E-2</v>
      </c>
      <c r="AS331" s="2">
        <f t="shared" si="365"/>
        <v>1.8816039058993209E-2</v>
      </c>
      <c r="AT331" s="2">
        <f t="shared" si="378"/>
        <v>9.8411985853863806E-2</v>
      </c>
      <c r="AU331" s="2">
        <f t="shared" si="379"/>
        <v>0.12731153259041467</v>
      </c>
      <c r="AV331" s="2">
        <f t="shared" si="366"/>
        <v>1.730604547871607</v>
      </c>
      <c r="AW331" s="2">
        <f t="shared" si="399"/>
        <v>5.1299864925368636E-2</v>
      </c>
      <c r="AX331" s="2">
        <f t="shared" si="367"/>
        <v>1.0387910661095685E-2</v>
      </c>
      <c r="AY331" s="2">
        <f t="shared" si="380"/>
        <v>6.2380377057409495E-2</v>
      </c>
      <c r="AZ331" s="2">
        <f t="shared" si="381"/>
        <v>6.8844261609094015E-2</v>
      </c>
      <c r="BA331" s="2">
        <f t="shared" si="368"/>
        <v>1.1277110622839661</v>
      </c>
      <c r="BB331" s="2">
        <f t="shared" si="400"/>
        <v>3.1596026793523191E-2</v>
      </c>
      <c r="BD331" s="2">
        <f t="shared" si="426"/>
        <v>0.25159794406988917</v>
      </c>
      <c r="BE331" s="2">
        <f t="shared" si="427"/>
        <v>2509.424528299729</v>
      </c>
      <c r="BF331" s="2">
        <f t="shared" si="382"/>
        <v>29.922571006024725</v>
      </c>
      <c r="BG331" s="2">
        <f t="shared" si="383"/>
        <v>38.979606856847944</v>
      </c>
      <c r="BH331" s="2">
        <f t="shared" si="401"/>
        <v>0.11974703683624791</v>
      </c>
      <c r="BI331" s="2">
        <f t="shared" si="384"/>
        <v>1.2463583656823669</v>
      </c>
      <c r="BJ331" s="2">
        <f t="shared" si="385"/>
        <v>185.57369299034286</v>
      </c>
      <c r="BK331" s="2">
        <f t="shared" si="386"/>
        <v>158.26707329748925</v>
      </c>
      <c r="BL331" s="2">
        <f t="shared" si="387"/>
        <v>161.95307259246189</v>
      </c>
      <c r="BM331" s="2">
        <f t="shared" si="388"/>
        <v>200.82954758520324</v>
      </c>
      <c r="BN331" s="2">
        <f t="shared" si="389"/>
        <v>95.360235356754586</v>
      </c>
      <c r="BO331" s="2">
        <f t="shared" si="390"/>
        <v>231.38982509423511</v>
      </c>
      <c r="BP331" s="2">
        <f t="shared" si="391"/>
        <v>30.189229381011739</v>
      </c>
      <c r="BQ331" s="2">
        <f t="shared" si="392"/>
        <v>245.13479036206462</v>
      </c>
      <c r="BR331" s="2">
        <f t="shared" si="393"/>
        <v>3.605193940631906</v>
      </c>
      <c r="BS331" s="2">
        <f t="shared" si="394"/>
        <v>248.1868561336747</v>
      </c>
      <c r="BU331" s="2">
        <f t="shared" si="403"/>
        <v>4.0602531954394214</v>
      </c>
      <c r="BV331" s="2">
        <f t="shared" si="404"/>
        <v>5.152169654320705</v>
      </c>
      <c r="BW331" s="2">
        <f t="shared" si="405"/>
        <v>5.9361764715588583</v>
      </c>
      <c r="BX331" s="2">
        <f t="shared" si="406"/>
        <v>6.2887958634964862</v>
      </c>
      <c r="BY331" s="2">
        <f t="shared" si="407"/>
        <v>6.3670949028587547</v>
      </c>
      <c r="CA331" s="2">
        <f t="shared" si="408"/>
        <v>6.3069070821876343</v>
      </c>
      <c r="CB331" s="2">
        <f t="shared" si="409"/>
        <v>8.0030120579588075</v>
      </c>
      <c r="CC331" s="2">
        <f t="shared" si="410"/>
        <v>9.2208322061398764</v>
      </c>
      <c r="CD331" s="2">
        <f t="shared" si="412"/>
        <v>9.7685659639326445</v>
      </c>
      <c r="CE331" s="2">
        <f t="shared" si="411"/>
        <v>9.8901900947718371</v>
      </c>
      <c r="CG331" s="2">
        <f t="shared" si="413"/>
        <v>126.98360090906907</v>
      </c>
      <c r="CH331" s="2">
        <f t="shared" si="414"/>
        <v>161.13306823696038</v>
      </c>
      <c r="CI331" s="2">
        <f t="shared" si="415"/>
        <v>185.65272353874869</v>
      </c>
      <c r="CJ331" s="2">
        <f t="shared" si="416"/>
        <v>196.68082400029155</v>
      </c>
      <c r="CK331" s="2">
        <f t="shared" si="417"/>
        <v>199.12961068608485</v>
      </c>
    </row>
    <row r="332" spans="1:89">
      <c r="A332" s="2">
        <v>1.4</v>
      </c>
      <c r="B332" s="2">
        <f t="shared" si="428"/>
        <v>1487.7960582631979</v>
      </c>
      <c r="C332" s="3">
        <v>31.9</v>
      </c>
      <c r="D332" s="2">
        <f t="shared" si="429"/>
        <v>60.394485556780602</v>
      </c>
      <c r="E332" s="2">
        <f t="shared" si="430"/>
        <v>9.4767725468577702</v>
      </c>
      <c r="F332" s="2">
        <v>0</v>
      </c>
      <c r="G332" s="2">
        <f t="shared" si="423"/>
        <v>0.89643627342888643</v>
      </c>
      <c r="H332" s="3">
        <f t="shared" si="425"/>
        <v>70.767694377067258</v>
      </c>
      <c r="J332" s="2">
        <f t="shared" si="421"/>
        <v>85.341886701839243</v>
      </c>
      <c r="K332" s="2">
        <f t="shared" si="418"/>
        <v>13.391382367727358</v>
      </c>
      <c r="L332" s="2">
        <f t="shared" si="419"/>
        <v>0</v>
      </c>
      <c r="M332" s="2">
        <f t="shared" si="422"/>
        <v>1.2667309304333965</v>
      </c>
      <c r="N332" s="3">
        <f t="shared" si="424"/>
        <v>100</v>
      </c>
      <c r="O332" s="2">
        <v>8.0000000000000002E-3</v>
      </c>
      <c r="P332" s="2">
        <f t="shared" si="369"/>
        <v>5.4027117660343425E-2</v>
      </c>
      <c r="Q332" s="2">
        <f t="shared" si="370"/>
        <v>0.17438059963761585</v>
      </c>
      <c r="R332" s="2">
        <v>0.3</v>
      </c>
      <c r="S332" s="2">
        <f t="shared" si="420"/>
        <v>1.7862521635605873E-2</v>
      </c>
      <c r="T332" s="2">
        <v>0.12</v>
      </c>
      <c r="U332" s="2">
        <f t="shared" ref="U332:U379" si="431">10^(3.31-(73*A332)/(B332+273.15)-0.038*$I$2)</f>
        <v>0.65636137325365884</v>
      </c>
      <c r="V332" s="2">
        <f t="shared" si="371"/>
        <v>0.86449516011250138</v>
      </c>
      <c r="W332" s="2">
        <v>0.06</v>
      </c>
      <c r="X332" s="2">
        <f t="shared" si="402"/>
        <v>0.19106616380693073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95"/>
        <v>5.7241841373785525E-2</v>
      </c>
      <c r="AD332" s="2">
        <f t="shared" ref="AD332:AD379" si="432">10^(-2.3-0.258*$AE$9+1871/(B332+273.15)-0.24*$L$2)</f>
        <v>0.11171128680207602</v>
      </c>
      <c r="AE332" s="2">
        <f t="shared" si="372"/>
        <v>0.38518533106925873</v>
      </c>
      <c r="AF332" s="2">
        <f t="shared" si="373"/>
        <v>0.80269457214894557</v>
      </c>
      <c r="AG332" s="2">
        <f t="shared" ref="AG332:AG379" si="433">10^(-1.09+0.004*$K$2-0.186*$AE$9+2447/(B332+273.15))</f>
        <v>6.2464599004366033</v>
      </c>
      <c r="AH332" s="2">
        <f t="shared" si="396"/>
        <v>0.22604399993962496</v>
      </c>
      <c r="AI332" s="2">
        <f t="shared" ref="AI332:AI379" si="434">10^(-2.3-0.258*$AJ$9+1871/(B332+273.15)-0.24*$L$2)</f>
        <v>6.1673281156448392E-2</v>
      </c>
      <c r="AJ332" s="2">
        <f t="shared" si="374"/>
        <v>0.24415731458527506</v>
      </c>
      <c r="AK332" s="2">
        <f t="shared" si="375"/>
        <v>0.43406055989449582</v>
      </c>
      <c r="AL332" s="2">
        <f t="shared" ref="AL332:AL379" si="435">10^(-1.09+0.004*$K$2-0.186*$AJ$9+2447/(B332+273.15))</f>
        <v>4.0703706334869558</v>
      </c>
      <c r="AM332" s="2">
        <f t="shared" si="397"/>
        <v>0.13688982510238915</v>
      </c>
      <c r="AN332" s="2">
        <f t="shared" ref="AN332:AN379" si="436">10^(-2.3-0.258*$AO$9+1871/(B332+273.15)-0.24*$L$2)</f>
        <v>3.4048427132894209E-2</v>
      </c>
      <c r="AO332" s="2">
        <f t="shared" si="376"/>
        <v>0.15476392649743484</v>
      </c>
      <c r="AP332" s="2">
        <f t="shared" si="377"/>
        <v>0.23472012418312788</v>
      </c>
      <c r="AQ332" s="2">
        <f t="shared" ref="AQ332:AQ379" si="437">10^(-1.09+0.004*$K$2-0.186*$AO$9+2447/(B332+273.15))</f>
        <v>2.6523690791315189</v>
      </c>
      <c r="AR332" s="2">
        <f t="shared" si="398"/>
        <v>8.3380978786703294E-2</v>
      </c>
      <c r="AS332" s="2">
        <f t="shared" ref="AS332:AS379" si="438">10^(-2.3-0.258*$AT$9+1871/(B332+273.15)-0.24*$L$2)</f>
        <v>1.8797368463065692E-2</v>
      </c>
      <c r="AT332" s="2">
        <f t="shared" si="378"/>
        <v>9.8100165401917197E-2</v>
      </c>
      <c r="AU332" s="2">
        <f t="shared" si="379"/>
        <v>0.12692592183434986</v>
      </c>
      <c r="AV332" s="2">
        <f t="shared" ref="AV332:AV379" si="439">10^(-1.09+0.004*$K$2-0.186*$AT$9+2447/(B332+273.15))</f>
        <v>1.7283590034911076</v>
      </c>
      <c r="AW332" s="2">
        <f t="shared" si="399"/>
        <v>5.1072655235172786E-2</v>
      </c>
      <c r="AX332" s="2">
        <f t="shared" ref="AX332:AX379" si="440">10^(-2.3-0.258*$AY$9+1871/(B332+273.15)-0.24*$L$2)</f>
        <v>1.0377603046306172E-2</v>
      </c>
      <c r="AY332" s="2">
        <f t="shared" si="380"/>
        <v>6.2182723517570093E-2</v>
      </c>
      <c r="AZ332" s="2">
        <f t="shared" si="381"/>
        <v>6.863574092577765E-2</v>
      </c>
      <c r="BA332" s="2">
        <f t="shared" ref="BA332:BA379" si="441">10^(-1.09+0.004*$K$2-0.186*$AY$9+2447/(B332+273.15))</f>
        <v>1.1262478018055091</v>
      </c>
      <c r="BB332" s="2">
        <f t="shared" si="400"/>
        <v>3.1450097765846369E-2</v>
      </c>
      <c r="BD332" s="2">
        <f t="shared" si="426"/>
        <v>0.23342571276790194</v>
      </c>
      <c r="BE332" s="2">
        <f t="shared" si="427"/>
        <v>2501.5587254703032</v>
      </c>
      <c r="BF332" s="2">
        <f t="shared" si="382"/>
        <v>29.837385979714263</v>
      </c>
      <c r="BG332" s="2">
        <f t="shared" si="383"/>
        <v>38.950947857233103</v>
      </c>
      <c r="BH332" s="2">
        <f t="shared" si="401"/>
        <v>0.11738450223193152</v>
      </c>
      <c r="BI332" s="2">
        <f t="shared" si="384"/>
        <v>1.2428192626621462</v>
      </c>
      <c r="BJ332" s="2">
        <f t="shared" si="385"/>
        <v>185.34552488018701</v>
      </c>
      <c r="BK332" s="2">
        <f t="shared" si="386"/>
        <v>158.35195872564819</v>
      </c>
      <c r="BL332" s="2">
        <f t="shared" si="387"/>
        <v>161.113425779056</v>
      </c>
      <c r="BM332" s="2">
        <f t="shared" si="388"/>
        <v>200.70504563596765</v>
      </c>
      <c r="BN332" s="2">
        <f t="shared" si="389"/>
        <v>94.241520046830487</v>
      </c>
      <c r="BO332" s="2">
        <f t="shared" si="390"/>
        <v>230.95989310349088</v>
      </c>
      <c r="BP332" s="2">
        <f t="shared" si="391"/>
        <v>29.514500098863401</v>
      </c>
      <c r="BQ332" s="2">
        <f t="shared" si="392"/>
        <v>244.45886468725837</v>
      </c>
      <c r="BR332" s="2">
        <f t="shared" si="393"/>
        <v>3.4636553586189542</v>
      </c>
      <c r="BS332" s="2">
        <f t="shared" si="394"/>
        <v>247.41969876447391</v>
      </c>
      <c r="BU332" s="2">
        <f t="shared" si="403"/>
        <v>4.0654199046979693</v>
      </c>
      <c r="BV332" s="2">
        <f t="shared" si="404"/>
        <v>5.1527640963093324</v>
      </c>
      <c r="BW332" s="2">
        <f t="shared" si="405"/>
        <v>5.9295063614376753</v>
      </c>
      <c r="BX332" s="2">
        <f t="shared" si="406"/>
        <v>6.2760697270647521</v>
      </c>
      <c r="BY332" s="2">
        <f t="shared" si="407"/>
        <v>6.35208415649707</v>
      </c>
      <c r="CA332" s="2">
        <f t="shared" si="408"/>
        <v>6.3301315740999593</v>
      </c>
      <c r="CB332" s="2">
        <f t="shared" si="409"/>
        <v>8.0231994393109556</v>
      </c>
      <c r="CC332" s="2">
        <f t="shared" si="410"/>
        <v>9.2326392641479753</v>
      </c>
      <c r="CD332" s="2">
        <f t="shared" si="412"/>
        <v>9.7722616782182108</v>
      </c>
      <c r="CE332" s="2">
        <f t="shared" si="411"/>
        <v>9.8906212452781013</v>
      </c>
      <c r="CG332" s="2">
        <f t="shared" si="413"/>
        <v>127.41350531247384</v>
      </c>
      <c r="CH332" s="2">
        <f t="shared" si="414"/>
        <v>161.49174032437591</v>
      </c>
      <c r="CI332" s="2">
        <f t="shared" si="415"/>
        <v>185.83546300108813</v>
      </c>
      <c r="CJ332" s="2">
        <f t="shared" si="416"/>
        <v>196.69703554772889</v>
      </c>
      <c r="CK332" s="2">
        <f t="shared" si="417"/>
        <v>199.07938844985028</v>
      </c>
    </row>
    <row r="333" spans="1:89">
      <c r="A333" s="2">
        <v>1.4</v>
      </c>
      <c r="B333" s="2">
        <f t="shared" si="428"/>
        <v>1488.5103439774834</v>
      </c>
      <c r="C333" s="3">
        <v>32</v>
      </c>
      <c r="D333" s="2">
        <f t="shared" si="429"/>
        <v>60.399285556780598</v>
      </c>
      <c r="E333" s="2">
        <f t="shared" si="430"/>
        <v>9.3786725468577714</v>
      </c>
      <c r="F333" s="2">
        <v>0</v>
      </c>
      <c r="G333" s="2">
        <f t="shared" si="423"/>
        <v>0.89333627342888644</v>
      </c>
      <c r="H333" s="3">
        <f t="shared" si="425"/>
        <v>70.671294377067255</v>
      </c>
      <c r="J333" s="2">
        <f t="shared" si="421"/>
        <v>85.465090301756362</v>
      </c>
      <c r="K333" s="2">
        <f t="shared" si="418"/>
        <v>13.270837373966565</v>
      </c>
      <c r="L333" s="2">
        <f t="shared" si="419"/>
        <v>0</v>
      </c>
      <c r="M333" s="2">
        <f t="shared" si="422"/>
        <v>1.2640723242770731</v>
      </c>
      <c r="N333" s="3">
        <f t="shared" si="424"/>
        <v>100</v>
      </c>
      <c r="O333" s="2">
        <v>8.0000000000000002E-3</v>
      </c>
      <c r="P333" s="2">
        <f t="shared" ref="P333:P379" si="442">10^(-3.46+3852/(B333+273.15)+0.87*$J$2-92*A333/(B333+273))</f>
        <v>5.3920576735395305E-2</v>
      </c>
      <c r="Q333" s="2">
        <f t="shared" ref="Q333:Q379" si="443">10^(-1.48+2.53*$M$2+1154/(B333+273.15)-235*A333/(B333+273.15))</f>
        <v>0.17430434319143376</v>
      </c>
      <c r="R333" s="2">
        <v>0.3</v>
      </c>
      <c r="S333" s="2">
        <f t="shared" si="420"/>
        <v>1.7785136246630889E-2</v>
      </c>
      <c r="T333" s="2">
        <v>0.12</v>
      </c>
      <c r="U333" s="2">
        <f t="shared" si="431"/>
        <v>0.65639693844084135</v>
      </c>
      <c r="V333" s="2">
        <f t="shared" ref="V333:V379" si="444">10^(-1.51+2.44*$M$2+2342/(B333+273.15)-160*A333/(B333+273.15))</f>
        <v>0.86352495372443028</v>
      </c>
      <c r="W333" s="2">
        <v>0.06</v>
      </c>
      <c r="X333" s="2">
        <f t="shared" si="402"/>
        <v>0.19042592198485334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95"/>
        <v>5.7008299217284099E-2</v>
      </c>
      <c r="AD333" s="2">
        <f t="shared" si="432"/>
        <v>0.11160052885920203</v>
      </c>
      <c r="AE333" s="2">
        <f t="shared" ref="AE333:AE379" si="445">10^(-4.61-0.198*$AE$9+5981/(B333+273.15)+4.48*$J$2)</f>
        <v>0.38396585136458178</v>
      </c>
      <c r="AF333" s="2">
        <f t="shared" ref="AF333:AF379" si="446">10^(-4.24-0.267*$AE$9+5717/(B333+273.15)+3.64*$M$2)</f>
        <v>0.80026527896887367</v>
      </c>
      <c r="AG333" s="2">
        <f t="shared" si="433"/>
        <v>6.2383613803320923</v>
      </c>
      <c r="AH333" s="2">
        <f t="shared" si="396"/>
        <v>0.2251923761700817</v>
      </c>
      <c r="AI333" s="2">
        <f t="shared" si="434"/>
        <v>6.1612134194966514E-2</v>
      </c>
      <c r="AJ333" s="2">
        <f t="shared" ref="AJ333:AJ379" si="447">10^(-4.61-0.198*$AJ$9+5981/(B333+273.15)+4.48*$J$2)</f>
        <v>0.2433843233369879</v>
      </c>
      <c r="AK333" s="2">
        <f t="shared" ref="AK333:AK379" si="448">10^(-4.24-0.267*$AJ$9+5717/(B333+273.15)+3.64*$M$2)</f>
        <v>0.43274690910566976</v>
      </c>
      <c r="AL333" s="2">
        <f t="shared" si="435"/>
        <v>4.0650934078369838</v>
      </c>
      <c r="AM333" s="2">
        <f t="shared" si="397"/>
        <v>0.1363417245948271</v>
      </c>
      <c r="AN333" s="2">
        <f t="shared" si="436"/>
        <v>3.4014669274979495E-2</v>
      </c>
      <c r="AO333" s="2">
        <f t="shared" ref="AO333:AO379" si="449">10^(-4.61-0.198*$AO$9+5981/(B333+273.15)+4.48*$J$2)</f>
        <v>0.1542739507580789</v>
      </c>
      <c r="AP333" s="2">
        <f t="shared" ref="AP333:AP379" si="450">10^(-4.24-0.267*$AO$9+5717/(B333+273.15)+3.64*$M$2)</f>
        <v>0.23400976184022931</v>
      </c>
      <c r="AQ333" s="2">
        <f t="shared" si="437"/>
        <v>2.6489302890561315</v>
      </c>
      <c r="AR333" s="2">
        <f t="shared" si="398"/>
        <v>8.3028507600554136E-2</v>
      </c>
      <c r="AS333" s="2">
        <f t="shared" si="438"/>
        <v>1.877873151131253E-2</v>
      </c>
      <c r="AT333" s="2">
        <f t="shared" ref="AT333:AT379" si="451">10^(-4.61-0.198*$AT$9+5981/(B333+273.15)+4.48*$J$2)</f>
        <v>9.7789584621488748E-2</v>
      </c>
      <c r="AU333" s="2">
        <f t="shared" ref="AU333:AU379" si="452">10^(-4.24-0.267*$AT$9+5717/(B333+273.15)+3.64*$M$2)</f>
        <v>0.1265417903265697</v>
      </c>
      <c r="AV333" s="2">
        <f t="shared" si="439"/>
        <v>1.7261181902367706</v>
      </c>
      <c r="AW333" s="2">
        <f t="shared" si="399"/>
        <v>5.0846138914558116E-2</v>
      </c>
      <c r="AX333" s="2">
        <f t="shared" si="440"/>
        <v>1.0367314005706287E-2</v>
      </c>
      <c r="AY333" s="2">
        <f t="shared" ref="AY333:AY379" si="453">10^(-4.61-0.198*$AY$9+5981/(B333+273.15)+4.48*$J$2)</f>
        <v>6.1985855767957967E-2</v>
      </c>
      <c r="AZ333" s="2">
        <f t="shared" ref="AZ333:AZ379" si="454">10^(-4.24-0.267*$AY$9+5717/(B333+273.15)+3.64*$M$2)</f>
        <v>6.8428020152365931E-2</v>
      </c>
      <c r="BA333" s="2">
        <f t="shared" si="441"/>
        <v>1.1247876242631951</v>
      </c>
      <c r="BB333" s="2">
        <f t="shared" si="400"/>
        <v>3.130460545587533E-2</v>
      </c>
      <c r="BD333" s="2">
        <f t="shared" si="426"/>
        <v>0.21646732628462859</v>
      </c>
      <c r="BE333" s="2">
        <f t="shared" si="427"/>
        <v>2493.7420309136028</v>
      </c>
      <c r="BF333" s="2">
        <f t="shared" ref="BF333:BF379" si="455">(($X$6-BG332*C332/100)/((100-C332)/100))/((C333-C332)/100+X333*(1-(C333-C332)/100))</f>
        <v>29.752029404875504</v>
      </c>
      <c r="BG333" s="2">
        <f t="shared" ref="BG333:BG379" si="456">(BG332*C332+BF333*(C333-C332))/C333</f>
        <v>38.922201237069487</v>
      </c>
      <c r="BH333" s="2">
        <f t="shared" si="401"/>
        <v>0.11505574235531532</v>
      </c>
      <c r="BI333" s="2">
        <f t="shared" ref="BI333:BI379" si="457">(BI332*C332+BH333*(C333-C332))/C333</f>
        <v>1.2392950016611874</v>
      </c>
      <c r="BJ333" s="2">
        <f t="shared" ref="BJ333:BJ379" si="458">(($V$6-BK332*C332/100)/((100-C332)/100))/((C333-C332)/100+AH333*(1-(C333-C332)/100))</f>
        <v>185.1120945337581</v>
      </c>
      <c r="BK333" s="2">
        <f t="shared" ref="BK333:BK379" si="459">(BK332*C332+BJ333*(C333-C332))/C333</f>
        <v>158.43558415004853</v>
      </c>
      <c r="BL333" s="2">
        <f t="shared" ref="BL333:BL379" si="460">(($V$6-BM332*C332/100)/((100-C332)/100))/((C333-C332)/100+AM333*(1-(C333-C332)/100))</f>
        <v>160.26961440099413</v>
      </c>
      <c r="BM333" s="2">
        <f t="shared" ref="BM333:BM379" si="461">(BM332*C332+BL333*(C333-C332))/C333</f>
        <v>200.57868491335836</v>
      </c>
      <c r="BN333" s="2">
        <f t="shared" ref="BN333:BN379" si="462">(($V$6-BO332*C332/100)/((100-C332)/100))/((C333-C332)/100+AR333*(1-(C333-C332)/100))</f>
        <v>93.127260289600088</v>
      </c>
      <c r="BO333" s="2">
        <f t="shared" ref="BO333:BO379" si="463">(BO332*C332+BN333*(C333-C332))/C333</f>
        <v>230.52916612594748</v>
      </c>
      <c r="BP333" s="2">
        <f t="shared" ref="BP333:BP379" si="464">(($V$6-BQ332*C332/100)/((100-C332)/100))/((C333-C332)/100+AW333*(1-(C333-C332)/100))</f>
        <v>28.850221613849484</v>
      </c>
      <c r="BQ333" s="2">
        <f t="shared" ref="BQ333:BQ379" si="465">(BQ332*C332+BP333*(C333-C332))/C333</f>
        <v>243.78508767765396</v>
      </c>
      <c r="BR333" s="2">
        <f t="shared" ref="BR333:BR379" si="466">(($V$6-BS332*C332/100)/((100-C332)/100))/((C333-C332)/100+BB333*(1-(C333-C332)/100))</f>
        <v>3.3267677666903044</v>
      </c>
      <c r="BS333" s="2">
        <f t="shared" ref="BS333:BS379" si="467">(BS332*C332+BR333*(C333-C332))/C333</f>
        <v>246.65690835510583</v>
      </c>
      <c r="BU333" s="2">
        <f t="shared" si="403"/>
        <v>4.0705710138293654</v>
      </c>
      <c r="BV333" s="2">
        <f t="shared" si="404"/>
        <v>5.1533232586631641</v>
      </c>
      <c r="BW333" s="2">
        <f t="shared" si="405"/>
        <v>5.9228193370109707</v>
      </c>
      <c r="BX333" s="2">
        <f t="shared" si="406"/>
        <v>6.2633941537066296</v>
      </c>
      <c r="BY333" s="2">
        <f t="shared" si="407"/>
        <v>6.3371777678439702</v>
      </c>
      <c r="CA333" s="2">
        <f t="shared" si="408"/>
        <v>6.3533269354250068</v>
      </c>
      <c r="CB333" s="2">
        <f t="shared" si="409"/>
        <v>8.0432812386722592</v>
      </c>
      <c r="CC333" s="2">
        <f t="shared" si="410"/>
        <v>9.2443068797092547</v>
      </c>
      <c r="CD333" s="2">
        <f t="shared" si="412"/>
        <v>9.7758743549083675</v>
      </c>
      <c r="CE333" s="2">
        <f t="shared" si="411"/>
        <v>9.8910354518402634</v>
      </c>
      <c r="CG333" s="2">
        <f t="shared" si="413"/>
        <v>127.84331731966708</v>
      </c>
      <c r="CH333" s="2">
        <f t="shared" si="414"/>
        <v>161.84902274639759</v>
      </c>
      <c r="CI333" s="2">
        <f t="shared" si="415"/>
        <v>186.0163769053691</v>
      </c>
      <c r="CJ333" s="2">
        <f t="shared" si="416"/>
        <v>196.71271759417834</v>
      </c>
      <c r="CK333" s="2">
        <f t="shared" si="417"/>
        <v>199.03001950663858</v>
      </c>
    </row>
    <row r="334" spans="1:89">
      <c r="A334" s="2">
        <v>1.4</v>
      </c>
      <c r="B334" s="2">
        <f t="shared" si="428"/>
        <v>1489.2246296917692</v>
      </c>
      <c r="C334" s="3">
        <v>32.1</v>
      </c>
      <c r="D334" s="2">
        <f t="shared" si="429"/>
        <v>60.404085556780601</v>
      </c>
      <c r="E334" s="2">
        <f t="shared" si="430"/>
        <v>9.2805725468577691</v>
      </c>
      <c r="F334" s="2">
        <v>0</v>
      </c>
      <c r="G334" s="2">
        <f t="shared" si="423"/>
        <v>0.89023627342888634</v>
      </c>
      <c r="H334" s="3">
        <f t="shared" si="425"/>
        <v>70.574894377067253</v>
      </c>
      <c r="J334" s="2">
        <f t="shared" si="421"/>
        <v>85.588630475383923</v>
      </c>
      <c r="K334" s="2">
        <f t="shared" si="418"/>
        <v>13.149963069407606</v>
      </c>
      <c r="L334" s="2">
        <f t="shared" si="419"/>
        <v>0</v>
      </c>
      <c r="M334" s="2">
        <f t="shared" si="422"/>
        <v>1.2614064552084707</v>
      </c>
      <c r="N334" s="3">
        <f t="shared" si="424"/>
        <v>100</v>
      </c>
      <c r="O334" s="2">
        <v>8.0000000000000002E-3</v>
      </c>
      <c r="P334" s="2">
        <f t="shared" si="442"/>
        <v>5.3814332014038513E-2</v>
      </c>
      <c r="Q334" s="2">
        <f t="shared" si="443"/>
        <v>0.17422818186464775</v>
      </c>
      <c r="R334" s="2">
        <v>0.3</v>
      </c>
      <c r="S334" s="2">
        <f t="shared" si="420"/>
        <v>1.7707874589550584E-2</v>
      </c>
      <c r="T334" s="2">
        <v>0.12</v>
      </c>
      <c r="U334" s="2">
        <f t="shared" si="431"/>
        <v>0.65643247672384364</v>
      </c>
      <c r="V334" s="2">
        <f t="shared" si="444"/>
        <v>0.86255662130130517</v>
      </c>
      <c r="W334" s="2">
        <v>0.06</v>
      </c>
      <c r="X334" s="2">
        <f t="shared" si="402"/>
        <v>0.18978382870836893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68">(J334*Y334+K334*Z334+L334*AA334+M334*AB334)/100</f>
        <v>5.6774119058725835E-2</v>
      </c>
      <c r="AD334" s="2">
        <f t="shared" si="432"/>
        <v>0.11148997037540267</v>
      </c>
      <c r="AE334" s="2">
        <f t="shared" si="445"/>
        <v>0.38275121629260223</v>
      </c>
      <c r="AF334" s="2">
        <f t="shared" si="446"/>
        <v>0.7978452980982812</v>
      </c>
      <c r="AG334" s="2">
        <f t="shared" si="433"/>
        <v>6.2302799117968517</v>
      </c>
      <c r="AH334" s="2">
        <f t="shared" ref="AH334:AH379" si="469">(J334*AD334+K334*AE334+L334*AF334+M334*AG334)/100</f>
        <v>0.22434353533686616</v>
      </c>
      <c r="AI334" s="2">
        <f t="shared" si="434"/>
        <v>6.1551097350339819E-2</v>
      </c>
      <c r="AJ334" s="2">
        <f t="shared" si="447"/>
        <v>0.24261440295462963</v>
      </c>
      <c r="AK334" s="2">
        <f t="shared" si="448"/>
        <v>0.43143829398845124</v>
      </c>
      <c r="AL334" s="2">
        <f t="shared" si="435"/>
        <v>4.0598272934737123</v>
      </c>
      <c r="AM334" s="2">
        <f t="shared" ref="AM334:AM379" si="470">(J334*AI334+K334*AJ334+L334*AK334+M334*AL334)/100</f>
        <v>0.13579536920451649</v>
      </c>
      <c r="AN334" s="2">
        <f t="shared" si="436"/>
        <v>3.3980972210096216E-2</v>
      </c>
      <c r="AO334" s="2">
        <f t="shared" si="449"/>
        <v>0.15378592154762269</v>
      </c>
      <c r="AP334" s="2">
        <f t="shared" si="450"/>
        <v>0.23330212255852145</v>
      </c>
      <c r="AQ334" s="2">
        <f t="shared" si="437"/>
        <v>2.6454987394106517</v>
      </c>
      <c r="AR334" s="2">
        <f t="shared" ref="AR334:AR379" si="471">(J334*AN334+K334*AO334+L334*AP334+M334*AQ334)/100</f>
        <v>8.2677132497687378E-2</v>
      </c>
      <c r="AS334" s="2">
        <f t="shared" si="438"/>
        <v>1.8760128122020495E-2</v>
      </c>
      <c r="AT334" s="2">
        <f t="shared" si="451"/>
        <v>9.7480237686771887E-2</v>
      </c>
      <c r="AU334" s="2">
        <f t="shared" si="452"/>
        <v>0.12615913132590009</v>
      </c>
      <c r="AV334" s="2">
        <f t="shared" si="439"/>
        <v>1.7238820950521465</v>
      </c>
      <c r="AW334" s="2">
        <f t="shared" ref="AW334:AW379" si="472">(J334*AS334+K334*AT334+L334*AU334+M334*AV334)/100</f>
        <v>5.0620312018016769E-2</v>
      </c>
      <c r="AX334" s="2">
        <f t="shared" si="440"/>
        <v>1.0357043494183992E-2</v>
      </c>
      <c r="AY334" s="2">
        <f t="shared" si="453"/>
        <v>6.1789770115770769E-2</v>
      </c>
      <c r="AZ334" s="2">
        <f t="shared" si="454"/>
        <v>6.82210956435398E-2</v>
      </c>
      <c r="BA334" s="2">
        <f t="shared" si="441"/>
        <v>1.1233305211490712</v>
      </c>
      <c r="BB334" s="2">
        <f t="shared" ref="BB334:BB379" si="473">(J334*AX334+K334*AY334+L334*AZ334+M334*BA334)/100</f>
        <v>3.1159547342408979E-2</v>
      </c>
      <c r="BD334" s="2">
        <f t="shared" si="426"/>
        <v>0.20064873480419812</v>
      </c>
      <c r="BE334" s="2">
        <f t="shared" si="427"/>
        <v>2485.9739892245721</v>
      </c>
      <c r="BF334" s="2">
        <f t="shared" si="455"/>
        <v>29.666500046993157</v>
      </c>
      <c r="BG334" s="2">
        <f t="shared" si="456"/>
        <v>38.893367276975795</v>
      </c>
      <c r="BH334" s="2">
        <f t="shared" ref="BH334:BH379" si="474">(($Y$6-BI333*C333/100)/((100-C333)/100))/((C334-C333)/100+AC334*(1-(C334-C333)/100))</f>
        <v>0.11276046254701347</v>
      </c>
      <c r="BI334" s="2">
        <f t="shared" si="457"/>
        <v>1.2357855482683082</v>
      </c>
      <c r="BJ334" s="2">
        <f t="shared" si="458"/>
        <v>184.87339218933957</v>
      </c>
      <c r="BK334" s="2">
        <f t="shared" si="459"/>
        <v>158.51794492275658</v>
      </c>
      <c r="BL334" s="2">
        <f t="shared" si="460"/>
        <v>159.42169733017002</v>
      </c>
      <c r="BM334" s="2">
        <f t="shared" si="461"/>
        <v>200.45046999876899</v>
      </c>
      <c r="BN334" s="2">
        <f t="shared" si="462"/>
        <v>92.017551685662951</v>
      </c>
      <c r="BO334" s="2">
        <f t="shared" si="463"/>
        <v>230.09766576943571</v>
      </c>
      <c r="BP334" s="2">
        <f t="shared" si="464"/>
        <v>28.196336624933437</v>
      </c>
      <c r="BQ334" s="2">
        <f t="shared" si="465"/>
        <v>243.11347163076073</v>
      </c>
      <c r="BR334" s="2">
        <f t="shared" si="466"/>
        <v>3.1944137053430959</v>
      </c>
      <c r="BS334" s="2">
        <f t="shared" si="467"/>
        <v>245.89845821600997</v>
      </c>
      <c r="BU334" s="2">
        <f t="shared" si="403"/>
        <v>4.0757063741456117</v>
      </c>
      <c r="BV334" s="2">
        <f t="shared" si="404"/>
        <v>5.1538471475426153</v>
      </c>
      <c r="BW334" s="2">
        <f t="shared" si="405"/>
        <v>5.9161158284602831</v>
      </c>
      <c r="BX334" s="2">
        <f t="shared" si="406"/>
        <v>6.2507694409550325</v>
      </c>
      <c r="BY334" s="2">
        <f t="shared" si="407"/>
        <v>6.3223751357105469</v>
      </c>
      <c r="CA334" s="2">
        <f t="shared" si="408"/>
        <v>6.3764924979042794</v>
      </c>
      <c r="CB334" s="2">
        <f t="shared" si="409"/>
        <v>8.0632569313926634</v>
      </c>
      <c r="CC334" s="2">
        <f t="shared" si="410"/>
        <v>9.2558356107823982</v>
      </c>
      <c r="CD334" s="2">
        <f t="shared" si="412"/>
        <v>9.7794052827798481</v>
      </c>
      <c r="CE334" s="2">
        <f t="shared" si="411"/>
        <v>9.8914332684836701</v>
      </c>
      <c r="CG334" s="2">
        <f t="shared" si="413"/>
        <v>128.27302046450205</v>
      </c>
      <c r="CH334" s="2">
        <f t="shared" si="414"/>
        <v>162.20489896459614</v>
      </c>
      <c r="CI334" s="2">
        <f t="shared" si="415"/>
        <v>186.19546578439022</v>
      </c>
      <c r="CJ334" s="2">
        <f t="shared" si="416"/>
        <v>196.72788047362488</v>
      </c>
      <c r="CK334" s="2">
        <f t="shared" si="417"/>
        <v>198.9814968791184</v>
      </c>
    </row>
    <row r="335" spans="1:89">
      <c r="A335" s="2">
        <v>1.4</v>
      </c>
      <c r="B335" s="2">
        <f t="shared" si="428"/>
        <v>1489.938915406055</v>
      </c>
      <c r="C335" s="3">
        <v>32.200000000000003</v>
      </c>
      <c r="D335" s="2">
        <f t="shared" si="429"/>
        <v>60.408885556780604</v>
      </c>
      <c r="E335" s="2">
        <f t="shared" si="430"/>
        <v>9.1824725468577668</v>
      </c>
      <c r="F335" s="2">
        <v>0</v>
      </c>
      <c r="G335" s="2">
        <f t="shared" si="423"/>
        <v>0.88713627342888635</v>
      </c>
      <c r="H335" s="3">
        <f t="shared" si="425"/>
        <v>70.47849437706725</v>
      </c>
      <c r="J335" s="2">
        <f t="shared" si="421"/>
        <v>85.712508603811543</v>
      </c>
      <c r="K335" s="2">
        <f t="shared" si="418"/>
        <v>13.028758102763357</v>
      </c>
      <c r="L335" s="2">
        <f t="shared" si="419"/>
        <v>0</v>
      </c>
      <c r="M335" s="2">
        <f t="shared" si="422"/>
        <v>1.2587332934251054</v>
      </c>
      <c r="N335" s="3">
        <f t="shared" si="424"/>
        <v>100.00000000000001</v>
      </c>
      <c r="O335" s="2">
        <v>8.0000000000000002E-3</v>
      </c>
      <c r="P335" s="2">
        <f t="shared" si="442"/>
        <v>5.3708382468527979E-2</v>
      </c>
      <c r="Q335" s="2">
        <f t="shared" si="443"/>
        <v>0.17415211548665621</v>
      </c>
      <c r="R335" s="2">
        <v>0.3</v>
      </c>
      <c r="S335" s="2">
        <f t="shared" si="420"/>
        <v>1.7630735801311713E-2</v>
      </c>
      <c r="T335" s="2">
        <v>0.12</v>
      </c>
      <c r="U335" s="2">
        <f t="shared" si="431"/>
        <v>0.65646798813313179</v>
      </c>
      <c r="V335" s="2">
        <f t="shared" si="444"/>
        <v>0.86159015802673455</v>
      </c>
      <c r="W335" s="2">
        <v>0.06</v>
      </c>
      <c r="X335" s="2">
        <f t="shared" ref="X335:X379" si="475">(J335*T335+K335*U335+L335*V335+M335*W335)/100</f>
        <v>0.18913987649657193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68"/>
        <v>5.6539298280146255E-2</v>
      </c>
      <c r="AD335" s="2">
        <f t="shared" si="432"/>
        <v>0.11137961086652627</v>
      </c>
      <c r="AE335" s="2">
        <f t="shared" si="445"/>
        <v>0.38154140310161899</v>
      </c>
      <c r="AF335" s="2">
        <f t="shared" si="446"/>
        <v>0.79543458712827042</v>
      </c>
      <c r="AG335" s="2">
        <f t="shared" si="433"/>
        <v>6.2222154478024407</v>
      </c>
      <c r="AH335" s="2">
        <f t="shared" si="469"/>
        <v>0.22349746244899166</v>
      </c>
      <c r="AI335" s="2">
        <f t="shared" si="434"/>
        <v>6.1490170355279032E-2</v>
      </c>
      <c r="AJ335" s="2">
        <f t="shared" si="447"/>
        <v>0.24184753901658623</v>
      </c>
      <c r="AK335" s="2">
        <f t="shared" si="448"/>
        <v>0.43013469161004558</v>
      </c>
      <c r="AL335" s="2">
        <f t="shared" si="435"/>
        <v>4.0545722597520717</v>
      </c>
      <c r="AM335" s="2">
        <f t="shared" si="470"/>
        <v>0.13525074933170214</v>
      </c>
      <c r="AN335" s="2">
        <f t="shared" si="436"/>
        <v>3.3947335790679996E-2</v>
      </c>
      <c r="AO335" s="2">
        <f t="shared" si="449"/>
        <v>0.15329982972464173</v>
      </c>
      <c r="AP335" s="2">
        <f t="shared" si="450"/>
        <v>0.23259719393699649</v>
      </c>
      <c r="AQ335" s="2">
        <f t="shared" si="437"/>
        <v>2.6420744102258844</v>
      </c>
      <c r="AR335" s="2">
        <f t="shared" si="471"/>
        <v>8.2326847335701281E-2</v>
      </c>
      <c r="AS335" s="2">
        <f t="shared" si="438"/>
        <v>1.8741558213722614E-2</v>
      </c>
      <c r="AT335" s="2">
        <f t="shared" si="451"/>
        <v>9.7172118803294613E-2</v>
      </c>
      <c r="AU335" s="2">
        <f t="shared" si="452"/>
        <v>0.12577793812644239</v>
      </c>
      <c r="AV335" s="2">
        <f t="shared" si="439"/>
        <v>1.7216507049247407</v>
      </c>
      <c r="AW335" s="2">
        <f t="shared" si="472"/>
        <v>5.0395170618012165E-2</v>
      </c>
      <c r="AX335" s="2">
        <f t="shared" si="440"/>
        <v>1.0346791466763221E-2</v>
      </c>
      <c r="AY335" s="2">
        <f t="shared" si="453"/>
        <v>6.1594462888068219E-2</v>
      </c>
      <c r="AZ335" s="2">
        <f t="shared" si="454"/>
        <v>6.8014963773055589E-2</v>
      </c>
      <c r="BA335" s="2">
        <f t="shared" si="441"/>
        <v>1.1218764839838267</v>
      </c>
      <c r="BB335" s="2">
        <f t="shared" si="473"/>
        <v>3.101492091556202E-2</v>
      </c>
      <c r="BD335" s="2">
        <f t="shared" si="426"/>
        <v>0.18589994073991051</v>
      </c>
      <c r="BE335" s="2">
        <f t="shared" si="427"/>
        <v>2478.254150437976</v>
      </c>
      <c r="BF335" s="2">
        <f t="shared" si="455"/>
        <v>29.58079665806704</v>
      </c>
      <c r="BG335" s="2">
        <f t="shared" si="456"/>
        <v>38.864446250208992</v>
      </c>
      <c r="BH335" s="2">
        <f t="shared" si="474"/>
        <v>0.11049836900171824</v>
      </c>
      <c r="BI335" s="2">
        <f t="shared" si="457"/>
        <v>1.2322908675873561</v>
      </c>
      <c r="BJ335" s="2">
        <f t="shared" si="458"/>
        <v>184.62940844122937</v>
      </c>
      <c r="BK335" s="2">
        <f t="shared" si="459"/>
        <v>158.59903642436674</v>
      </c>
      <c r="BL335" s="2">
        <f t="shared" si="460"/>
        <v>158.56973415612677</v>
      </c>
      <c r="BM335" s="2">
        <f t="shared" si="461"/>
        <v>200.32040560174212</v>
      </c>
      <c r="BN335" s="2">
        <f t="shared" si="462"/>
        <v>90.912488971380768</v>
      </c>
      <c r="BO335" s="2">
        <f t="shared" si="463"/>
        <v>229.66541366757838</v>
      </c>
      <c r="BP335" s="2">
        <f t="shared" si="464"/>
        <v>27.552786093343432</v>
      </c>
      <c r="BQ335" s="2">
        <f t="shared" si="465"/>
        <v>242.44402850797374</v>
      </c>
      <c r="BR335" s="2">
        <f t="shared" si="466"/>
        <v>3.0664774762624343</v>
      </c>
      <c r="BS335" s="2">
        <f t="shared" si="467"/>
        <v>245.14432162986168</v>
      </c>
      <c r="BU335" s="2">
        <f t="shared" ref="BU335:BU379" si="476">BK335/BG335</f>
        <v>4.0808258376642605</v>
      </c>
      <c r="BV335" s="2">
        <f t="shared" ref="BV335:BV379" si="477">BM335/BG335</f>
        <v>5.1543357729087651</v>
      </c>
      <c r="BW335" s="2">
        <f t="shared" ref="BW335:BW379" si="478">BO335/BG335</f>
        <v>5.9093962689959429</v>
      </c>
      <c r="BX335" s="2">
        <f t="shared" ref="BX335:BX379" si="479">BQ335/BG335</f>
        <v>6.2381958808089282</v>
      </c>
      <c r="BY335" s="2">
        <f t="shared" ref="BY335:BY379" si="480">BS335/BG335</f>
        <v>6.3076756594349632</v>
      </c>
      <c r="CA335" s="2">
        <f t="shared" ref="CA335:CA379" si="481">100*BK335/BE335</f>
        <v>6.399627592526695</v>
      </c>
      <c r="CB335" s="2">
        <f t="shared" ref="CB335:CB379" si="482">100*BM335/BE335</f>
        <v>8.0831260008720243</v>
      </c>
      <c r="CC335" s="2">
        <f t="shared" ref="CC335:CC379" si="483">100*BO335/BE335</f>
        <v>9.2672260279273679</v>
      </c>
      <c r="CD335" s="2">
        <f t="shared" si="412"/>
        <v>9.7828557440376791</v>
      </c>
      <c r="CE335" s="2">
        <f t="shared" ref="CE335:CE379" si="484">100*BS335/BE335</f>
        <v>9.8918152355979263</v>
      </c>
      <c r="CG335" s="2">
        <f t="shared" si="413"/>
        <v>128.70259822251242</v>
      </c>
      <c r="CH335" s="2">
        <f t="shared" si="414"/>
        <v>162.55935256092579</v>
      </c>
      <c r="CI335" s="2">
        <f t="shared" si="415"/>
        <v>186.37273042299617</v>
      </c>
      <c r="CJ335" s="2">
        <f t="shared" si="416"/>
        <v>196.74253448184959</v>
      </c>
      <c r="CK335" s="2">
        <f t="shared" si="417"/>
        <v>198.93381349958239</v>
      </c>
    </row>
    <row r="336" spans="1:89">
      <c r="A336" s="2">
        <v>1.4</v>
      </c>
      <c r="B336" s="2">
        <f t="shared" si="428"/>
        <v>1490.6532011203406</v>
      </c>
      <c r="C336" s="3">
        <v>32.299999999999997</v>
      </c>
      <c r="D336" s="2">
        <f t="shared" si="429"/>
        <v>60.413685556780599</v>
      </c>
      <c r="E336" s="2">
        <f t="shared" si="430"/>
        <v>9.0843725468577716</v>
      </c>
      <c r="F336" s="2">
        <v>0</v>
      </c>
      <c r="G336" s="2">
        <f t="shared" si="423"/>
        <v>0.88403627342888647</v>
      </c>
      <c r="H336" s="3">
        <f t="shared" si="425"/>
        <v>70.382094377067261</v>
      </c>
      <c r="J336" s="2">
        <f t="shared" si="421"/>
        <v>85.836726075695339</v>
      </c>
      <c r="K336" s="2">
        <f t="shared" si="418"/>
        <v>12.907221115343438</v>
      </c>
      <c r="L336" s="2">
        <f t="shared" si="419"/>
        <v>0</v>
      </c>
      <c r="M336" s="2">
        <f t="shared" si="422"/>
        <v>1.2560528089612146</v>
      </c>
      <c r="N336" s="3">
        <f t="shared" si="424"/>
        <v>99.999999999999986</v>
      </c>
      <c r="O336" s="2">
        <v>8.0000000000000002E-3</v>
      </c>
      <c r="P336" s="2">
        <f t="shared" si="442"/>
        <v>5.3602727075343894E-2</v>
      </c>
      <c r="Q336" s="2">
        <f t="shared" si="443"/>
        <v>0.17407614388725284</v>
      </c>
      <c r="R336" s="2">
        <v>0.3</v>
      </c>
      <c r="S336" s="2">
        <f t="shared" si="420"/>
        <v>1.7553719020407973E-2</v>
      </c>
      <c r="T336" s="2">
        <v>0.12</v>
      </c>
      <c r="U336" s="2">
        <f t="shared" si="431"/>
        <v>0.65650347269912435</v>
      </c>
      <c r="V336" s="2">
        <f t="shared" si="444"/>
        <v>0.86062555909957106</v>
      </c>
      <c r="W336" s="2">
        <v>0.06</v>
      </c>
      <c r="X336" s="2">
        <f t="shared" si="475"/>
        <v>0.18849405782739548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68"/>
        <v>5.6303834249237947E-2</v>
      </c>
      <c r="AD336" s="2">
        <f t="shared" si="432"/>
        <v>0.11126944984987953</v>
      </c>
      <c r="AE336" s="2">
        <f t="shared" si="445"/>
        <v>0.3803363891622199</v>
      </c>
      <c r="AF336" s="2">
        <f t="shared" si="446"/>
        <v>0.79303310387171744</v>
      </c>
      <c r="AG336" s="2">
        <f t="shared" si="433"/>
        <v>6.2141679414786832</v>
      </c>
      <c r="AH336" s="2">
        <f t="shared" si="469"/>
        <v>0.22265414258736546</v>
      </c>
      <c r="AI336" s="2">
        <f t="shared" si="434"/>
        <v>6.1429352943300139E-2</v>
      </c>
      <c r="AJ336" s="2">
        <f t="shared" si="447"/>
        <v>0.24108371717875882</v>
      </c>
      <c r="AK336" s="2">
        <f t="shared" si="448"/>
        <v>0.42883607915758315</v>
      </c>
      <c r="AL336" s="2">
        <f t="shared" si="435"/>
        <v>4.0493282761301277</v>
      </c>
      <c r="AM336" s="2">
        <f t="shared" si="470"/>
        <v>0.13470785542175745</v>
      </c>
      <c r="AN336" s="2">
        <f t="shared" si="436"/>
        <v>3.3913759869610989E-2</v>
      </c>
      <c r="AO336" s="2">
        <f t="shared" si="449"/>
        <v>0.15281566619684633</v>
      </c>
      <c r="AP336" s="2">
        <f t="shared" si="450"/>
        <v>0.23189496363949647</v>
      </c>
      <c r="AQ336" s="2">
        <f t="shared" si="437"/>
        <v>2.6386572815998353</v>
      </c>
      <c r="AR336" s="2">
        <f t="shared" si="471"/>
        <v>8.1977646000553545E-2</v>
      </c>
      <c r="AS336" s="2">
        <f t="shared" si="438"/>
        <v>1.8723021705197344E-2</v>
      </c>
      <c r="AT336" s="2">
        <f t="shared" si="451"/>
        <v>9.6865222207729834E-2</v>
      </c>
      <c r="AU336" s="2">
        <f t="shared" si="452"/>
        <v>0.12539820405736588</v>
      </c>
      <c r="AV336" s="2">
        <f t="shared" si="439"/>
        <v>1.7194240068858491</v>
      </c>
      <c r="AW336" s="2">
        <f t="shared" si="472"/>
        <v>5.0170710804846849E-2</v>
      </c>
      <c r="AX336" s="2">
        <f t="shared" si="440"/>
        <v>1.0336557878603388E-2</v>
      </c>
      <c r="AY336" s="2">
        <f t="shared" si="453"/>
        <v>6.1399930431651838E-2</v>
      </c>
      <c r="AZ336" s="2">
        <f t="shared" si="454"/>
        <v>6.7809620933632755E-2</v>
      </c>
      <c r="BA336" s="2">
        <f t="shared" si="441"/>
        <v>1.1204255043166853</v>
      </c>
      <c r="BB336" s="2">
        <f t="shared" si="473"/>
        <v>3.0870723676680419E-2</v>
      </c>
      <c r="BD336" s="2">
        <f t="shared" si="426"/>
        <v>0.17215480531479943</v>
      </c>
      <c r="BE336" s="2">
        <f t="shared" si="427"/>
        <v>2470.5820699561418</v>
      </c>
      <c r="BF336" s="2">
        <f t="shared" si="455"/>
        <v>29.494917976399343</v>
      </c>
      <c r="BG336" s="2">
        <f t="shared" si="456"/>
        <v>38.835438422735898</v>
      </c>
      <c r="BH336" s="2">
        <f t="shared" si="474"/>
        <v>0.10826916877161628</v>
      </c>
      <c r="BI336" s="2">
        <f t="shared" si="457"/>
        <v>1.2288109242473695</v>
      </c>
      <c r="BJ336" s="2">
        <f t="shared" si="458"/>
        <v>184.38013424431509</v>
      </c>
      <c r="BK336" s="2">
        <f t="shared" si="459"/>
        <v>158.67885406467619</v>
      </c>
      <c r="BL336" s="2">
        <f t="shared" si="460"/>
        <v>157.71378518210568</v>
      </c>
      <c r="BM336" s="2">
        <f t="shared" si="461"/>
        <v>200.18849656019526</v>
      </c>
      <c r="BN336" s="2">
        <f t="shared" si="462"/>
        <v>89.812165995985936</v>
      </c>
      <c r="BO336" s="2">
        <f t="shared" si="463"/>
        <v>229.23243147664468</v>
      </c>
      <c r="BP336" s="2">
        <f t="shared" si="464"/>
        <v>26.91950927383888</v>
      </c>
      <c r="BQ336" s="2">
        <f t="shared" si="465"/>
        <v>241.77676993449347</v>
      </c>
      <c r="BR336" s="2">
        <f t="shared" si="466"/>
        <v>2.9428451521949444</v>
      </c>
      <c r="BS336" s="2">
        <f t="shared" si="467"/>
        <v>244.39447185748503</v>
      </c>
      <c r="BU336" s="2">
        <f t="shared" si="476"/>
        <v>4.0859292571235377</v>
      </c>
      <c r="BV336" s="2">
        <f t="shared" si="477"/>
        <v>5.1547891485369846</v>
      </c>
      <c r="BW336" s="2">
        <f t="shared" si="478"/>
        <v>5.9026610947809557</v>
      </c>
      <c r="BX336" s="2">
        <f t="shared" si="479"/>
        <v>6.2256737596902525</v>
      </c>
      <c r="BY336" s="2">
        <f t="shared" si="480"/>
        <v>6.2930787389902685</v>
      </c>
      <c r="CA336" s="2">
        <f t="shared" si="481"/>
        <v>6.4227315495531414</v>
      </c>
      <c r="CB336" s="2">
        <f t="shared" si="482"/>
        <v>8.1028879386204338</v>
      </c>
      <c r="CC336" s="2">
        <f t="shared" si="483"/>
        <v>9.2784787141563783</v>
      </c>
      <c r="CD336" s="2">
        <f t="shared" ref="CD336:CD379" si="485">100*BQ336/BE336</f>
        <v>9.786227014056875</v>
      </c>
      <c r="CE336" s="2">
        <f t="shared" si="484"/>
        <v>9.8921818801114991</v>
      </c>
      <c r="CG336" s="2">
        <f t="shared" si="413"/>
        <v>129.13203401236436</v>
      </c>
      <c r="CH336" s="2">
        <f t="shared" si="414"/>
        <v>162.91236724055662</v>
      </c>
      <c r="CI336" s="2">
        <f t="shared" si="415"/>
        <v>186.54817185731525</v>
      </c>
      <c r="CJ336" s="2">
        <f t="shared" si="416"/>
        <v>196.75668987283666</v>
      </c>
      <c r="CK336" s="2">
        <f t="shared" si="417"/>
        <v>198.88696221281839</v>
      </c>
    </row>
    <row r="337" spans="1:89">
      <c r="A337" s="2">
        <v>1.4</v>
      </c>
      <c r="B337" s="2">
        <f t="shared" si="428"/>
        <v>1491.3674868346263</v>
      </c>
      <c r="C337" s="3">
        <v>32.4</v>
      </c>
      <c r="D337" s="2">
        <f t="shared" si="429"/>
        <v>60.418485556780603</v>
      </c>
      <c r="E337" s="2">
        <f t="shared" si="430"/>
        <v>8.9862725468577729</v>
      </c>
      <c r="F337" s="2">
        <v>0</v>
      </c>
      <c r="G337" s="2">
        <f t="shared" si="423"/>
        <v>0.88093627342888647</v>
      </c>
      <c r="H337" s="3">
        <f t="shared" si="425"/>
        <v>70.285694377067259</v>
      </c>
      <c r="J337" s="2">
        <f t="shared" si="421"/>
        <v>85.961284287309951</v>
      </c>
      <c r="K337" s="2">
        <f t="shared" si="418"/>
        <v>12.785350741003427</v>
      </c>
      <c r="L337" s="2">
        <f t="shared" si="419"/>
        <v>0</v>
      </c>
      <c r="M337" s="2">
        <f t="shared" si="422"/>
        <v>1.2533649716866389</v>
      </c>
      <c r="N337" s="3">
        <f t="shared" si="424"/>
        <v>100.00000000000001</v>
      </c>
      <c r="O337" s="2">
        <v>8.0000000000000002E-3</v>
      </c>
      <c r="P337" s="2">
        <f t="shared" si="442"/>
        <v>5.3497364815171783E-2</v>
      </c>
      <c r="Q337" s="2">
        <f t="shared" si="443"/>
        <v>0.17400026689662532</v>
      </c>
      <c r="R337" s="2">
        <v>0.3</v>
      </c>
      <c r="S337" s="2">
        <f t="shared" si="420"/>
        <v>1.7476823386858586E-2</v>
      </c>
      <c r="T337" s="2">
        <v>0.12</v>
      </c>
      <c r="U337" s="2">
        <f t="shared" si="431"/>
        <v>0.65653893045219414</v>
      </c>
      <c r="V337" s="2">
        <f t="shared" si="444"/>
        <v>0.85966281973385428</v>
      </c>
      <c r="W337" s="2">
        <v>0.06</v>
      </c>
      <c r="X337" s="2">
        <f t="shared" si="475"/>
        <v>0.18784636513732952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68"/>
        <v>5.6067724319252138E-2</v>
      </c>
      <c r="AD337" s="2">
        <f t="shared" si="432"/>
        <v>0.11115948684422218</v>
      </c>
      <c r="AE337" s="2">
        <f t="shared" si="445"/>
        <v>0.37913615196654454</v>
      </c>
      <c r="AF337" s="2">
        <f t="shared" si="446"/>
        <v>0.7906408063619631</v>
      </c>
      <c r="AG337" s="2">
        <f t="shared" si="433"/>
        <v>6.2061373461130085</v>
      </c>
      <c r="AH337" s="2">
        <f t="shared" si="469"/>
        <v>0.22181356090428644</v>
      </c>
      <c r="AI337" s="2">
        <f t="shared" si="434"/>
        <v>6.1368644848721211E-2</v>
      </c>
      <c r="AJ337" s="2">
        <f t="shared" si="447"/>
        <v>0.24032292317409623</v>
      </c>
      <c r="AK337" s="2">
        <f t="shared" si="448"/>
        <v>0.42754243393741159</v>
      </c>
      <c r="AL337" s="2">
        <f t="shared" si="435"/>
        <v>4.0440953121686407</v>
      </c>
      <c r="AM337" s="2">
        <f t="shared" si="470"/>
        <v>0.1341666779648624</v>
      </c>
      <c r="AN337" s="2">
        <f t="shared" si="436"/>
        <v>3.3880244300212248E-2</v>
      </c>
      <c r="AO337" s="2">
        <f t="shared" si="449"/>
        <v>0.15233342192078483</v>
      </c>
      <c r="AP337" s="2">
        <f t="shared" si="450"/>
        <v>0.23119541939433075</v>
      </c>
      <c r="AQ337" s="2">
        <f t="shared" si="437"/>
        <v>2.6352473336974334</v>
      </c>
      <c r="AR337" s="2">
        <f t="shared" si="471"/>
        <v>8.1629522406355265E-2</v>
      </c>
      <c r="AS337" s="2">
        <f t="shared" si="438"/>
        <v>1.8704518515467648E-2</v>
      </c>
      <c r="AT337" s="2">
        <f t="shared" si="451"/>
        <v>9.6559542167707429E-2</v>
      </c>
      <c r="AU337" s="2">
        <f t="shared" si="452"/>
        <v>0.12501992248270083</v>
      </c>
      <c r="AV337" s="2">
        <f t="shared" si="439"/>
        <v>1.7172019880103757</v>
      </c>
      <c r="AW337" s="2">
        <f t="shared" si="472"/>
        <v>4.9946928686530813E-2</v>
      </c>
      <c r="AX337" s="2">
        <f t="shared" si="440"/>
        <v>1.032634268499889E-2</v>
      </c>
      <c r="AY337" s="2">
        <f t="shared" si="453"/>
        <v>6.1206169112945838E-2</v>
      </c>
      <c r="AZ337" s="2">
        <f t="shared" si="454"/>
        <v>6.7605063536841967E-2</v>
      </c>
      <c r="BA337" s="2">
        <f t="shared" si="441"/>
        <v>1.1189775737252876</v>
      </c>
      <c r="BB337" s="2">
        <f t="shared" si="473"/>
        <v>3.0726953138257355E-2</v>
      </c>
      <c r="BD337" s="2">
        <f t="shared" si="426"/>
        <v>0.15935086277236241</v>
      </c>
      <c r="BE337" s="2">
        <f t="shared" si="427"/>
        <v>2462.9573084774584</v>
      </c>
      <c r="BF337" s="2">
        <f t="shared" si="455"/>
        <v>29.408862726377414</v>
      </c>
      <c r="BG337" s="2">
        <f t="shared" si="456"/>
        <v>38.806344053302688</v>
      </c>
      <c r="BH337" s="2">
        <f t="shared" si="474"/>
        <v>0.10607256976984936</v>
      </c>
      <c r="BI337" s="2">
        <f t="shared" si="457"/>
        <v>1.2253456824125621</v>
      </c>
      <c r="BJ337" s="2">
        <f t="shared" si="458"/>
        <v>184.12556091865912</v>
      </c>
      <c r="BK337" s="2">
        <f t="shared" si="459"/>
        <v>158.75739328336132</v>
      </c>
      <c r="BL337" s="2">
        <f t="shared" si="460"/>
        <v>156.85391142091066</v>
      </c>
      <c r="BM337" s="2">
        <f t="shared" si="461"/>
        <v>200.05474784062957</v>
      </c>
      <c r="BN337" s="2">
        <f t="shared" si="462"/>
        <v>88.716675698808501</v>
      </c>
      <c r="BO337" s="2">
        <f t="shared" si="463"/>
        <v>228.79874087239207</v>
      </c>
      <c r="BP337" s="2">
        <f t="shared" si="464"/>
        <v>26.296443746546018</v>
      </c>
      <c r="BQ337" s="2">
        <f t="shared" si="465"/>
        <v>241.11170719934549</v>
      </c>
      <c r="BR337" s="2">
        <f t="shared" si="466"/>
        <v>2.8234045856217902</v>
      </c>
      <c r="BS337" s="2">
        <f t="shared" si="467"/>
        <v>243.64888214368298</v>
      </c>
      <c r="BU337" s="2">
        <f t="shared" si="476"/>
        <v>4.0910164859977316</v>
      </c>
      <c r="BV337" s="2">
        <f t="shared" si="477"/>
        <v>5.1552072920304779</v>
      </c>
      <c r="BW337" s="2">
        <f t="shared" si="478"/>
        <v>5.8959107448546089</v>
      </c>
      <c r="BX337" s="2">
        <f t="shared" si="479"/>
        <v>6.2132033584035913</v>
      </c>
      <c r="BY337" s="2">
        <f t="shared" si="480"/>
        <v>6.2785837750914535</v>
      </c>
      <c r="CA337" s="2">
        <f t="shared" si="481"/>
        <v>6.4458036985424396</v>
      </c>
      <c r="CB337" s="2">
        <f t="shared" si="482"/>
        <v>8.1225422443192343</v>
      </c>
      <c r="CC337" s="2">
        <f t="shared" si="483"/>
        <v>9.2895942647836645</v>
      </c>
      <c r="CD337" s="2">
        <f t="shared" si="485"/>
        <v>9.7895203611302133</v>
      </c>
      <c r="CE337" s="2">
        <f t="shared" si="484"/>
        <v>9.8925337156696767</v>
      </c>
      <c r="CG337" s="2">
        <f t="shared" si="413"/>
        <v>129.56131119733217</v>
      </c>
      <c r="CH337" s="2">
        <f t="shared" si="414"/>
        <v>163.26392683470775</v>
      </c>
      <c r="CI337" s="2">
        <f t="shared" si="415"/>
        <v>186.72179137393633</v>
      </c>
      <c r="CJ337" s="2">
        <f t="shared" si="416"/>
        <v>196.77035685523842</v>
      </c>
      <c r="CK337" s="2">
        <f t="shared" si="417"/>
        <v>198.84093577900961</v>
      </c>
    </row>
    <row r="338" spans="1:89">
      <c r="A338" s="2">
        <v>1.4</v>
      </c>
      <c r="B338" s="2">
        <f t="shared" si="428"/>
        <v>1492.0817725489121</v>
      </c>
      <c r="C338" s="3">
        <v>32.5</v>
      </c>
      <c r="D338" s="2">
        <f t="shared" si="429"/>
        <v>60.423285556780598</v>
      </c>
      <c r="E338" s="2">
        <f t="shared" si="430"/>
        <v>8.8881725468577706</v>
      </c>
      <c r="F338" s="2">
        <v>0</v>
      </c>
      <c r="G338" s="2">
        <f t="shared" si="423"/>
        <v>0.87783627342888637</v>
      </c>
      <c r="H338" s="3">
        <f t="shared" si="425"/>
        <v>70.189294377067256</v>
      </c>
      <c r="J338" s="2">
        <f t="shared" si="421"/>
        <v>86.0861846426006</v>
      </c>
      <c r="K338" s="2">
        <f t="shared" si="418"/>
        <v>12.663145606093709</v>
      </c>
      <c r="L338" s="2">
        <f t="shared" si="419"/>
        <v>0</v>
      </c>
      <c r="M338" s="2">
        <f t="shared" si="422"/>
        <v>1.250669751305691</v>
      </c>
      <c r="N338" s="3">
        <f t="shared" si="424"/>
        <v>100</v>
      </c>
      <c r="O338" s="2">
        <v>8.0000000000000002E-3</v>
      </c>
      <c r="P338" s="2">
        <f t="shared" si="442"/>
        <v>5.3392294672882541E-2</v>
      </c>
      <c r="Q338" s="2">
        <f t="shared" si="443"/>
        <v>0.17392448434535454</v>
      </c>
      <c r="R338" s="2">
        <v>0.3</v>
      </c>
      <c r="S338" s="2">
        <f t="shared" si="420"/>
        <v>1.7400048042186853E-2</v>
      </c>
      <c r="T338" s="2">
        <v>0.12</v>
      </c>
      <c r="U338" s="2">
        <f t="shared" si="431"/>
        <v>0.65657436142266934</v>
      </c>
      <c r="V338" s="2">
        <f t="shared" si="444"/>
        <v>0.85870193515875626</v>
      </c>
      <c r="W338" s="2">
        <v>0.06</v>
      </c>
      <c r="X338" s="2">
        <f t="shared" si="475"/>
        <v>0.18719679082113669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68"/>
        <v>5.5830965828899605E-2</v>
      </c>
      <c r="AD338" s="2">
        <f t="shared" si="432"/>
        <v>0.11104972136976213</v>
      </c>
      <c r="AE338" s="2">
        <f t="shared" si="445"/>
        <v>0.37794066912755575</v>
      </c>
      <c r="AF338" s="2">
        <f t="shared" si="446"/>
        <v>0.78825765285152971</v>
      </c>
      <c r="AG338" s="2">
        <f t="shared" si="433"/>
        <v>6.1981236151498615</v>
      </c>
      <c r="AH338" s="2">
        <f t="shared" si="469"/>
        <v>0.22097570262294824</v>
      </c>
      <c r="AI338" s="2">
        <f t="shared" si="434"/>
        <v>6.1308045806659869E-2</v>
      </c>
      <c r="AJ338" s="2">
        <f t="shared" si="447"/>
        <v>0.23956514281213376</v>
      </c>
      <c r="AK338" s="2">
        <f t="shared" si="448"/>
        <v>0.4262537333744017</v>
      </c>
      <c r="AL338" s="2">
        <f t="shared" si="435"/>
        <v>4.0388733375306893</v>
      </c>
      <c r="AM338" s="2">
        <f t="shared" si="470"/>
        <v>0.13362720749568513</v>
      </c>
      <c r="AN338" s="2">
        <f t="shared" si="436"/>
        <v>3.3846788936248151E-2</v>
      </c>
      <c r="AO338" s="2">
        <f t="shared" si="449"/>
        <v>0.15185308790155155</v>
      </c>
      <c r="AP338" s="2">
        <f t="shared" si="450"/>
        <v>0.23049854899390082</v>
      </c>
      <c r="AQ338" s="2">
        <f t="shared" si="437"/>
        <v>2.6318445467502785</v>
      </c>
      <c r="AR338" s="2">
        <f t="shared" si="471"/>
        <v>8.1282470495166945E-2</v>
      </c>
      <c r="AS338" s="2">
        <f t="shared" si="438"/>
        <v>1.8686048563800153E-2</v>
      </c>
      <c r="AT338" s="2">
        <f t="shared" si="451"/>
        <v>9.6255072981629136E-2</v>
      </c>
      <c r="AU338" s="2">
        <f t="shared" si="452"/>
        <v>0.12464308680113552</v>
      </c>
      <c r="AV338" s="2">
        <f t="shared" si="439"/>
        <v>1.71498463541667</v>
      </c>
      <c r="AW338" s="2">
        <f t="shared" si="472"/>
        <v>4.9723820388650954E-2</v>
      </c>
      <c r="AX338" s="2">
        <f t="shared" si="440"/>
        <v>1.0316145841378662E-2</v>
      </c>
      <c r="AY338" s="2">
        <f t="shared" si="453"/>
        <v>6.101317531787976E-2</v>
      </c>
      <c r="AZ338" s="2">
        <f t="shared" si="454"/>
        <v>6.7401288012995386E-2</v>
      </c>
      <c r="BA338" s="2">
        <f t="shared" si="441"/>
        <v>1.1175326838155846</v>
      </c>
      <c r="BB338" s="2">
        <f t="shared" si="473"/>
        <v>3.0583606823849731E-2</v>
      </c>
      <c r="BD338" s="2">
        <f t="shared" si="426"/>
        <v>0.14742914207755317</v>
      </c>
      <c r="BE338" s="2">
        <f t="shared" si="427"/>
        <v>2455.3794319256572</v>
      </c>
      <c r="BF338" s="2">
        <f t="shared" si="455"/>
        <v>29.322629618252144</v>
      </c>
      <c r="BG338" s="2">
        <f t="shared" si="456"/>
        <v>38.777163393502526</v>
      </c>
      <c r="BH338" s="2">
        <f t="shared" si="474"/>
        <v>0.10390828077400752</v>
      </c>
      <c r="BI338" s="2">
        <f t="shared" si="457"/>
        <v>1.2218951057921359</v>
      </c>
      <c r="BJ338" s="2">
        <f t="shared" si="458"/>
        <v>183.86568015409017</v>
      </c>
      <c r="BK338" s="2">
        <f t="shared" si="459"/>
        <v>158.83464955065588</v>
      </c>
      <c r="BL338" s="2">
        <f t="shared" si="460"/>
        <v>155.99017459058462</v>
      </c>
      <c r="BM338" s="2">
        <f t="shared" si="461"/>
        <v>199.91916453832175</v>
      </c>
      <c r="BN338" s="2">
        <f t="shared" si="462"/>
        <v>87.626110086634426</v>
      </c>
      <c r="BO338" s="2">
        <f t="shared" si="463"/>
        <v>228.36436354689744</v>
      </c>
      <c r="BP338" s="2">
        <f t="shared" si="464"/>
        <v>25.683525449362225</v>
      </c>
      <c r="BQ338" s="2">
        <f t="shared" si="465"/>
        <v>240.44885125549936</v>
      </c>
      <c r="BR338" s="2">
        <f t="shared" si="466"/>
        <v>2.7080454162468395</v>
      </c>
      <c r="BS338" s="2">
        <f t="shared" si="467"/>
        <v>242.90752572298317</v>
      </c>
      <c r="BU338" s="2">
        <f t="shared" si="476"/>
        <v>4.0960873785128413</v>
      </c>
      <c r="BV338" s="2">
        <f t="shared" si="477"/>
        <v>5.1555902248337242</v>
      </c>
      <c r="BW338" s="2">
        <f t="shared" si="478"/>
        <v>5.8891456610558057</v>
      </c>
      <c r="BX338" s="2">
        <f t="shared" si="479"/>
        <v>6.2007849520986058</v>
      </c>
      <c r="BY338" s="2">
        <f t="shared" si="480"/>
        <v>6.2641901693016715</v>
      </c>
      <c r="CA338" s="2">
        <f t="shared" si="481"/>
        <v>6.4688433683786357</v>
      </c>
      <c r="CB338" s="2">
        <f t="shared" si="482"/>
        <v>8.1420884258826351</v>
      </c>
      <c r="CC338" s="2">
        <f t="shared" si="483"/>
        <v>9.3005732872739877</v>
      </c>
      <c r="CD338" s="2">
        <f t="shared" si="485"/>
        <v>9.79273704622201</v>
      </c>
      <c r="CE338" s="2">
        <f t="shared" si="484"/>
        <v>9.892871242815632</v>
      </c>
      <c r="CG338" s="2">
        <f t="shared" ref="CG338:CG379" si="486">BK338/BI338</f>
        <v>129.9904130867975</v>
      </c>
      <c r="CH338" s="2">
        <f t="shared" ref="CH338:CH379" si="487">BM338/BI338</f>
        <v>163.61401530347993</v>
      </c>
      <c r="CI338" s="2">
        <f t="shared" ref="CI338:CI379" si="488">BO338/BI338</f>
        <v>186.89359050902516</v>
      </c>
      <c r="CJ338" s="2">
        <f t="shared" ref="CJ338:CJ379" si="489">BQ338/BI338</f>
        <v>196.78354558889902</v>
      </c>
      <c r="CK338" s="2">
        <f t="shared" ref="CK338:CK379" si="490">BS338/BI338</f>
        <v>198.79572687666175</v>
      </c>
    </row>
    <row r="339" spans="1:89">
      <c r="A339" s="2">
        <v>1.4</v>
      </c>
      <c r="B339" s="2">
        <f t="shared" si="428"/>
        <v>1492.7960582631979</v>
      </c>
      <c r="C339" s="3">
        <v>32.6</v>
      </c>
      <c r="D339" s="2">
        <f t="shared" si="429"/>
        <v>60.428085556780601</v>
      </c>
      <c r="E339" s="2">
        <f t="shared" si="430"/>
        <v>8.7900725468577683</v>
      </c>
      <c r="F339" s="2">
        <v>0</v>
      </c>
      <c r="G339" s="2">
        <f t="shared" si="423"/>
        <v>0.87473627342888638</v>
      </c>
      <c r="H339" s="3">
        <f t="shared" si="425"/>
        <v>70.092894377067253</v>
      </c>
      <c r="J339" s="2">
        <f t="shared" si="421"/>
        <v>86.211428553236132</v>
      </c>
      <c r="K339" s="2">
        <f t="shared" ref="K339:K379" si="491">100*E339/H339</f>
        <v>12.540604329407852</v>
      </c>
      <c r="L339" s="2">
        <f t="shared" ref="L339:L379" si="492">100*F339/H339</f>
        <v>0</v>
      </c>
      <c r="M339" s="2">
        <f t="shared" si="422"/>
        <v>1.2479671173560205</v>
      </c>
      <c r="N339" s="3">
        <f t="shared" si="424"/>
        <v>100.00000000000001</v>
      </c>
      <c r="O339" s="2">
        <v>8.0000000000000002E-3</v>
      </c>
      <c r="P339" s="2">
        <f t="shared" si="442"/>
        <v>5.328751563751296E-2</v>
      </c>
      <c r="Q339" s="2">
        <f t="shared" si="443"/>
        <v>0.17384879606441328</v>
      </c>
      <c r="R339" s="2">
        <v>0.3</v>
      </c>
      <c r="S339" s="2">
        <f t="shared" si="420"/>
        <v>1.732339212939879E-2</v>
      </c>
      <c r="T339" s="2">
        <v>0.12</v>
      </c>
      <c r="U339" s="2">
        <f t="shared" si="431"/>
        <v>0.65660976564083096</v>
      </c>
      <c r="V339" s="2">
        <f t="shared" si="444"/>
        <v>0.85774290061852365</v>
      </c>
      <c r="W339" s="2">
        <v>0.06</v>
      </c>
      <c r="X339" s="2">
        <f t="shared" si="475"/>
        <v>0.18654532723156578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68"/>
        <v>5.5593556102250641E-2</v>
      </c>
      <c r="AD339" s="2">
        <f t="shared" si="432"/>
        <v>0.11094015294815031</v>
      </c>
      <c r="AE339" s="2">
        <f t="shared" si="445"/>
        <v>0.37674991837831034</v>
      </c>
      <c r="AF339" s="2">
        <f t="shared" si="446"/>
        <v>0.78588360181082717</v>
      </c>
      <c r="AG339" s="2">
        <f t="shared" si="433"/>
        <v>6.1901267021900592</v>
      </c>
      <c r="AH339" s="2">
        <f t="shared" si="469"/>
        <v>0.22014055303694299</v>
      </c>
      <c r="AI339" s="2">
        <f t="shared" si="434"/>
        <v>6.1247555553030388E-2</v>
      </c>
      <c r="AJ339" s="2">
        <f t="shared" si="447"/>
        <v>0.23881036197853062</v>
      </c>
      <c r="AK339" s="2">
        <f t="shared" si="448"/>
        <v>0.42496995501124835</v>
      </c>
      <c r="AL339" s="2">
        <f t="shared" si="435"/>
        <v>4.0336623219812484</v>
      </c>
      <c r="AM339" s="2">
        <f t="shared" si="470"/>
        <v>0.13308943459306388</v>
      </c>
      <c r="AN339" s="2">
        <f t="shared" si="436"/>
        <v>3.3813393631922942E-2</v>
      </c>
      <c r="AO339" s="2">
        <f t="shared" si="449"/>
        <v>0.15137465519249327</v>
      </c>
      <c r="AP339" s="2">
        <f t="shared" si="450"/>
        <v>0.22980434029432167</v>
      </c>
      <c r="AQ339" s="2">
        <f t="shared" si="437"/>
        <v>2.6284489010563705</v>
      </c>
      <c r="AR339" s="2">
        <f t="shared" si="471"/>
        <v>8.0936484236794948E-2</v>
      </c>
      <c r="AS339" s="2">
        <f t="shared" si="438"/>
        <v>1.866761176970428E-2</v>
      </c>
      <c r="AT339" s="2">
        <f t="shared" si="451"/>
        <v>9.5951808978482503E-2</v>
      </c>
      <c r="AU339" s="2">
        <f t="shared" si="452"/>
        <v>0.12426769044581167</v>
      </c>
      <c r="AV339" s="2">
        <f t="shared" si="439"/>
        <v>1.7127719362663489</v>
      </c>
      <c r="AW339" s="2">
        <f t="shared" si="472"/>
        <v>4.9501382054240886E-2</v>
      </c>
      <c r="AX339" s="2">
        <f t="shared" si="440"/>
        <v>1.030596730330567E-2</v>
      </c>
      <c r="AY339" s="2">
        <f t="shared" si="453"/>
        <v>6.0820945451770581E-2</v>
      </c>
      <c r="AZ339" s="2">
        <f t="shared" si="454"/>
        <v>6.7198290811035982E-2</v>
      </c>
      <c r="BA339" s="2">
        <f t="shared" si="441"/>
        <v>1.1160908262217211</v>
      </c>
      <c r="BB339" s="2">
        <f t="shared" si="473"/>
        <v>3.0440682267994977E-2</v>
      </c>
      <c r="BD339" s="2">
        <f t="shared" si="426"/>
        <v>0.13633399580035394</v>
      </c>
      <c r="BE339" s="2">
        <f t="shared" si="427"/>
        <v>2447.8480113798596</v>
      </c>
      <c r="BF339" s="2">
        <f t="shared" si="455"/>
        <v>29.236217347911591</v>
      </c>
      <c r="BG339" s="2">
        <f t="shared" si="456"/>
        <v>38.747896687841205</v>
      </c>
      <c r="BH339" s="2">
        <f t="shared" si="474"/>
        <v>0.10177601142963437</v>
      </c>
      <c r="BI339" s="2">
        <f t="shared" si="457"/>
        <v>1.2184591576499195</v>
      </c>
      <c r="BJ339" s="2">
        <f t="shared" si="458"/>
        <v>183.60048401480404</v>
      </c>
      <c r="BK339" s="2">
        <f t="shared" si="459"/>
        <v>158.91061836803055</v>
      </c>
      <c r="BL339" s="2">
        <f t="shared" si="460"/>
        <v>155.12263710989882</v>
      </c>
      <c r="BM339" s="2">
        <f t="shared" si="461"/>
        <v>199.78175187749835</v>
      </c>
      <c r="BN339" s="2">
        <f t="shared" si="462"/>
        <v>86.540560211202731</v>
      </c>
      <c r="BO339" s="2">
        <f t="shared" si="463"/>
        <v>227.92932120537691</v>
      </c>
      <c r="BP339" s="2">
        <f t="shared" si="464"/>
        <v>25.080688710904678</v>
      </c>
      <c r="BQ339" s="2">
        <f t="shared" si="465"/>
        <v>239.78821272008651</v>
      </c>
      <c r="BR339" s="2">
        <f t="shared" si="466"/>
        <v>2.5966590773081673</v>
      </c>
      <c r="BS339" s="2">
        <f t="shared" si="467"/>
        <v>242.17037582529704</v>
      </c>
      <c r="BU339" s="2">
        <f t="shared" si="476"/>
        <v>4.1011417896624955</v>
      </c>
      <c r="BV339" s="2">
        <f t="shared" si="477"/>
        <v>5.1559379722458161</v>
      </c>
      <c r="BW339" s="2">
        <f t="shared" si="478"/>
        <v>5.8823662879461374</v>
      </c>
      <c r="BX339" s="2">
        <f t="shared" si="479"/>
        <v>6.1884188102351949</v>
      </c>
      <c r="BY339" s="2">
        <f t="shared" si="480"/>
        <v>6.2498973241375513</v>
      </c>
      <c r="CA339" s="2">
        <f t="shared" si="481"/>
        <v>6.4918498872996668</v>
      </c>
      <c r="CB339" s="2">
        <f t="shared" si="482"/>
        <v>8.1615259995199114</v>
      </c>
      <c r="CC339" s="2">
        <f t="shared" si="483"/>
        <v>9.3114164010898879</v>
      </c>
      <c r="CD339" s="2">
        <f t="shared" si="485"/>
        <v>9.7958783227279351</v>
      </c>
      <c r="CE339" s="2">
        <f t="shared" si="484"/>
        <v>9.8931949491743509</v>
      </c>
      <c r="CG339" s="2">
        <f t="shared" si="486"/>
        <v>130.41932293777205</v>
      </c>
      <c r="CH339" s="2">
        <f t="shared" si="487"/>
        <v>163.96261673868798</v>
      </c>
      <c r="CI339" s="2">
        <f t="shared" si="488"/>
        <v>187.06357104738032</v>
      </c>
      <c r="CJ339" s="2">
        <f t="shared" si="489"/>
        <v>196.79626618143982</v>
      </c>
      <c r="CK339" s="2">
        <f t="shared" si="490"/>
        <v>198.75132810555476</v>
      </c>
    </row>
    <row r="340" spans="1:89">
      <c r="A340" s="2">
        <v>1.4</v>
      </c>
      <c r="B340" s="2">
        <f t="shared" si="428"/>
        <v>1493.5103439774834</v>
      </c>
      <c r="C340" s="3">
        <v>32.700000000000003</v>
      </c>
      <c r="D340" s="2">
        <f t="shared" si="429"/>
        <v>60.432885556780597</v>
      </c>
      <c r="E340" s="2">
        <f t="shared" si="430"/>
        <v>8.691972546857766</v>
      </c>
      <c r="F340" s="2">
        <v>0</v>
      </c>
      <c r="G340" s="2">
        <f t="shared" si="423"/>
        <v>0.87163627342888628</v>
      </c>
      <c r="H340" s="3">
        <f t="shared" si="425"/>
        <v>69.996494377067251</v>
      </c>
      <c r="J340" s="2">
        <f t="shared" si="421"/>
        <v>86.33701743866196</v>
      </c>
      <c r="K340" s="2">
        <f t="shared" si="491"/>
        <v>12.417725522130565</v>
      </c>
      <c r="L340" s="2">
        <f t="shared" si="492"/>
        <v>0</v>
      </c>
      <c r="M340" s="2">
        <f t="shared" si="422"/>
        <v>1.2452570392074636</v>
      </c>
      <c r="N340" s="3">
        <f t="shared" si="424"/>
        <v>99.999999999999986</v>
      </c>
      <c r="O340" s="2">
        <v>8.0000000000000002E-3</v>
      </c>
      <c r="P340" s="2">
        <f t="shared" si="442"/>
        <v>5.3183026702245728E-2</v>
      </c>
      <c r="Q340" s="2">
        <f t="shared" si="443"/>
        <v>0.17377320188516487</v>
      </c>
      <c r="R340" s="2">
        <v>0.3</v>
      </c>
      <c r="S340" s="2">
        <f t="shared" si="420"/>
        <v>1.7246854792961629E-2</v>
      </c>
      <c r="T340" s="2">
        <v>0.12</v>
      </c>
      <c r="U340" s="2">
        <f t="shared" si="431"/>
        <v>0.65664514313691658</v>
      </c>
      <c r="V340" s="2">
        <f t="shared" si="444"/>
        <v>0.85678571137242177</v>
      </c>
      <c r="W340" s="2">
        <v>0.06</v>
      </c>
      <c r="X340" s="2">
        <f t="shared" si="475"/>
        <v>0.18589196667906249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68"/>
        <v>5.5355492448634254E-2</v>
      </c>
      <c r="AD340" s="2">
        <f t="shared" si="432"/>
        <v>0.11083078110247496</v>
      </c>
      <c r="AE340" s="2">
        <f t="shared" si="445"/>
        <v>0.37556387757123694</v>
      </c>
      <c r="AF340" s="2">
        <f t="shared" si="446"/>
        <v>0.78351861192687722</v>
      </c>
      <c r="AG340" s="2">
        <f t="shared" si="433"/>
        <v>6.182146560990188</v>
      </c>
      <c r="AH340" s="2">
        <f t="shared" si="469"/>
        <v>0.21930809750976821</v>
      </c>
      <c r="AI340" s="2">
        <f t="shared" si="434"/>
        <v>6.1187173824540531E-2</v>
      </c>
      <c r="AJ340" s="2">
        <f t="shared" si="447"/>
        <v>0.23805856663461211</v>
      </c>
      <c r="AK340" s="2">
        <f t="shared" si="448"/>
        <v>0.42369107650777982</v>
      </c>
      <c r="AL340" s="2">
        <f t="shared" si="435"/>
        <v>4.0284622353867974</v>
      </c>
      <c r="AM340" s="2">
        <f t="shared" si="470"/>
        <v>0.13255334987969081</v>
      </c>
      <c r="AN340" s="2">
        <f t="shared" si="436"/>
        <v>3.3780058241878928E-2</v>
      </c>
      <c r="AO340" s="2">
        <f t="shared" si="449"/>
        <v>0.15089811489491931</v>
      </c>
      <c r="AP340" s="2">
        <f t="shared" si="450"/>
        <v>0.22911278121504883</v>
      </c>
      <c r="AQ340" s="2">
        <f t="shared" si="437"/>
        <v>2.6250603769798508</v>
      </c>
      <c r="AR340" s="2">
        <f t="shared" si="471"/>
        <v>8.059155762858905E-2</v>
      </c>
      <c r="AS340" s="2">
        <f t="shared" si="438"/>
        <v>1.8649208052931361E-2</v>
      </c>
      <c r="AT340" s="2">
        <f t="shared" si="451"/>
        <v>9.5649744517657009E-2</v>
      </c>
      <c r="AU340" s="2">
        <f t="shared" si="452"/>
        <v>0.12389372688412265</v>
      </c>
      <c r="AV340" s="2">
        <f t="shared" si="439"/>
        <v>1.7105638777641301</v>
      </c>
      <c r="AW340" s="2">
        <f t="shared" si="472"/>
        <v>4.9279609843651463E-2</v>
      </c>
      <c r="AX340" s="2">
        <f t="shared" si="440"/>
        <v>1.0295807026476417E-2</v>
      </c>
      <c r="AY340" s="2">
        <f t="shared" si="453"/>
        <v>6.0629475939206139E-2</v>
      </c>
      <c r="AZ340" s="2">
        <f t="shared" si="454"/>
        <v>6.6996068398428532E-2</v>
      </c>
      <c r="BA340" s="2">
        <f t="shared" si="441"/>
        <v>1.114651992605928</v>
      </c>
      <c r="BB340" s="2">
        <f t="shared" si="473"/>
        <v>3.0298177016128313E-2</v>
      </c>
      <c r="BD340" s="2">
        <f t="shared" si="426"/>
        <v>0.12601293597572122</v>
      </c>
      <c r="BE340" s="2">
        <f t="shared" si="427"/>
        <v>2440.3626230054133</v>
      </c>
      <c r="BF340" s="2">
        <f t="shared" si="455"/>
        <v>29.149624596650035</v>
      </c>
      <c r="BG340" s="2">
        <f t="shared" si="456"/>
        <v>38.718544173800865</v>
      </c>
      <c r="BH340" s="2">
        <f t="shared" si="474"/>
        <v>9.9675472253770256E-2</v>
      </c>
      <c r="BI340" s="2">
        <f t="shared" si="457"/>
        <v>1.2150378008138456</v>
      </c>
      <c r="BJ340" s="2">
        <f t="shared" si="458"/>
        <v>183.32996494397136</v>
      </c>
      <c r="BK340" s="2">
        <f t="shared" si="459"/>
        <v>158.98529526887444</v>
      </c>
      <c r="BL340" s="2">
        <f t="shared" si="460"/>
        <v>154.25136209365317</v>
      </c>
      <c r="BM340" s="2">
        <f t="shared" si="461"/>
        <v>199.64251521149271</v>
      </c>
      <c r="BN340" s="2">
        <f t="shared" si="462"/>
        <v>85.460116146851419</v>
      </c>
      <c r="BO340" s="2">
        <f t="shared" si="463"/>
        <v>227.49363556299608</v>
      </c>
      <c r="BP340" s="2">
        <f t="shared" si="464"/>
        <v>24.487866283984726</v>
      </c>
      <c r="BQ340" s="2">
        <f t="shared" si="465"/>
        <v>239.12980187471615</v>
      </c>
      <c r="BR340" s="2">
        <f t="shared" si="466"/>
        <v>2.4891388007301689</v>
      </c>
      <c r="BS340" s="2">
        <f t="shared" si="467"/>
        <v>241.43740568149101</v>
      </c>
      <c r="BU340" s="2">
        <f t="shared" si="476"/>
        <v>4.1061795752241323</v>
      </c>
      <c r="BV340" s="2">
        <f t="shared" si="477"/>
        <v>5.1562505634336846</v>
      </c>
      <c r="BW340" s="2">
        <f t="shared" si="478"/>
        <v>5.8755730727327036</v>
      </c>
      <c r="BX340" s="2">
        <f t="shared" si="479"/>
        <v>6.1761051965513918</v>
      </c>
      <c r="BY340" s="2">
        <f t="shared" si="480"/>
        <v>6.2357046431735697</v>
      </c>
      <c r="CA340" s="2">
        <f t="shared" si="481"/>
        <v>6.514822582927331</v>
      </c>
      <c r="CB340" s="2">
        <f t="shared" si="482"/>
        <v>8.1808544897980866</v>
      </c>
      <c r="CC340" s="2">
        <f t="shared" si="483"/>
        <v>9.3221242375376043</v>
      </c>
      <c r="CD340" s="2">
        <f t="shared" si="485"/>
        <v>9.798945436240837</v>
      </c>
      <c r="CE340" s="2">
        <f t="shared" si="484"/>
        <v>9.8935053096391989</v>
      </c>
      <c r="CG340" s="2">
        <f t="shared" si="486"/>
        <v>130.84802395644346</v>
      </c>
      <c r="CH340" s="2">
        <f t="shared" si="487"/>
        <v>164.30971536669063</v>
      </c>
      <c r="CI340" s="2">
        <f t="shared" si="488"/>
        <v>187.2317350214276</v>
      </c>
      <c r="CJ340" s="2">
        <f t="shared" si="489"/>
        <v>196.80852868490544</v>
      </c>
      <c r="CK340" s="2">
        <f t="shared" si="490"/>
        <v>198.70773198971554</v>
      </c>
    </row>
    <row r="341" spans="1:89">
      <c r="A341" s="2">
        <v>1.4</v>
      </c>
      <c r="B341" s="2">
        <f t="shared" si="428"/>
        <v>1494.2246296917692</v>
      </c>
      <c r="C341" s="3">
        <v>32.799999999999997</v>
      </c>
      <c r="D341" s="2">
        <f t="shared" si="429"/>
        <v>60.4376855567806</v>
      </c>
      <c r="E341" s="2">
        <f t="shared" si="430"/>
        <v>8.5938725468577744</v>
      </c>
      <c r="F341" s="2">
        <v>0</v>
      </c>
      <c r="G341" s="2">
        <f t="shared" si="423"/>
        <v>0.86853627342888651</v>
      </c>
      <c r="H341" s="3">
        <f t="shared" si="425"/>
        <v>69.900094377067262</v>
      </c>
      <c r="J341" s="2">
        <f t="shared" si="421"/>
        <v>86.462952726153858</v>
      </c>
      <c r="K341" s="2">
        <f t="shared" si="491"/>
        <v>12.29450778778525</v>
      </c>
      <c r="L341" s="2">
        <f t="shared" si="492"/>
        <v>0</v>
      </c>
      <c r="M341" s="2">
        <f t="shared" si="422"/>
        <v>1.2425394860608872</v>
      </c>
      <c r="N341" s="3">
        <f t="shared" si="424"/>
        <v>100</v>
      </c>
      <c r="O341" s="2">
        <v>8.0000000000000002E-3</v>
      </c>
      <c r="P341" s="2">
        <f t="shared" si="442"/>
        <v>5.3078826864390215E-2</v>
      </c>
      <c r="Q341" s="2">
        <f t="shared" si="443"/>
        <v>0.17369770163936268</v>
      </c>
      <c r="R341" s="2">
        <v>0.3</v>
      </c>
      <c r="S341" s="2">
        <f t="shared" si="420"/>
        <v>1.7170435178782476E-2</v>
      </c>
      <c r="T341" s="2">
        <v>0.12</v>
      </c>
      <c r="U341" s="2">
        <f t="shared" si="431"/>
        <v>0.65668049394111649</v>
      </c>
      <c r="V341" s="2">
        <f t="shared" si="444"/>
        <v>0.85583036269467849</v>
      </c>
      <c r="W341" s="2">
        <v>0.06</v>
      </c>
      <c r="X341" s="2">
        <f t="shared" si="475"/>
        <v>0.18523670143147838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68"/>
        <v>5.5116772162536541E-2</v>
      </c>
      <c r="AD341" s="2">
        <f t="shared" si="432"/>
        <v>0.1107216053572574</v>
      </c>
      <c r="AE341" s="2">
        <f t="shared" si="445"/>
        <v>0.37438252467742006</v>
      </c>
      <c r="AF341" s="2">
        <f t="shared" si="446"/>
        <v>0.78116264210204445</v>
      </c>
      <c r="AG341" s="2">
        <f t="shared" si="433"/>
        <v>6.1741831454619849</v>
      </c>
      <c r="AH341" s="2">
        <f t="shared" si="469"/>
        <v>0.21847832147433782</v>
      </c>
      <c r="AI341" s="2">
        <f t="shared" si="434"/>
        <v>6.112690035868925E-2</v>
      </c>
      <c r="AJ341" s="2">
        <f t="shared" si="447"/>
        <v>0.2373097428169158</v>
      </c>
      <c r="AK341" s="2">
        <f t="shared" si="448"/>
        <v>0.42241707564027214</v>
      </c>
      <c r="AL341" s="2">
        <f t="shared" si="435"/>
        <v>4.0232730477149152</v>
      </c>
      <c r="AM341" s="2">
        <f t="shared" si="470"/>
        <v>0.13201894402179862</v>
      </c>
      <c r="AN341" s="2">
        <f t="shared" si="436"/>
        <v>3.3746782621195161E-2</v>
      </c>
      <c r="AO341" s="2">
        <f t="shared" si="449"/>
        <v>0.15042345815781388</v>
      </c>
      <c r="AP341" s="2">
        <f t="shared" si="450"/>
        <v>0.22842385973850768</v>
      </c>
      <c r="AQ341" s="2">
        <f t="shared" si="437"/>
        <v>2.6216789549507422</v>
      </c>
      <c r="AR341" s="2">
        <f t="shared" si="471"/>
        <v>8.0247684695241586E-2</v>
      </c>
      <c r="AS341" s="2">
        <f t="shared" si="438"/>
        <v>1.8630837333473788E-2</v>
      </c>
      <c r="AT341" s="2">
        <f t="shared" si="451"/>
        <v>9.5348873988761823E-2</v>
      </c>
      <c r="AU341" s="2">
        <f t="shared" si="452"/>
        <v>0.12352118961751293</v>
      </c>
      <c r="AV341" s="2">
        <f t="shared" si="439"/>
        <v>1.7083604471576601</v>
      </c>
      <c r="AW341" s="2">
        <f t="shared" si="472"/>
        <v>4.9058499934422191E-2</v>
      </c>
      <c r="AX341" s="2">
        <f t="shared" si="440"/>
        <v>1.0285664966720542E-2</v>
      </c>
      <c r="AY341" s="2">
        <f t="shared" si="453"/>
        <v>6.0438763223929624E-2</v>
      </c>
      <c r="AZ341" s="2">
        <f t="shared" si="454"/>
        <v>6.6794617261050987E-2</v>
      </c>
      <c r="BA341" s="2">
        <f t="shared" si="441"/>
        <v>1.1132161746584093</v>
      </c>
      <c r="BB341" s="2">
        <f t="shared" si="473"/>
        <v>3.0156088624500536E-2</v>
      </c>
      <c r="BD341" s="2">
        <f t="shared" si="426"/>
        <v>0.11641647674749186</v>
      </c>
      <c r="BE341" s="2">
        <f t="shared" si="427"/>
        <v>2432.9228479855096</v>
      </c>
      <c r="BF341" s="2">
        <f t="shared" si="455"/>
        <v>29.062850030931934</v>
      </c>
      <c r="BG341" s="2">
        <f t="shared" si="456"/>
        <v>38.689106081901876</v>
      </c>
      <c r="BH341" s="2">
        <f t="shared" si="474"/>
        <v>9.7606374638534138E-2</v>
      </c>
      <c r="BI341" s="2">
        <f t="shared" si="457"/>
        <v>1.2116309976852626</v>
      </c>
      <c r="BJ341" s="2">
        <f t="shared" si="458"/>
        <v>183.0541157683497</v>
      </c>
      <c r="BK341" s="2">
        <f t="shared" si="459"/>
        <v>159.05867581917769</v>
      </c>
      <c r="BL341" s="2">
        <f t="shared" si="460"/>
        <v>153.37641334778317</v>
      </c>
      <c r="BM341" s="2">
        <f t="shared" si="461"/>
        <v>199.50146002288386</v>
      </c>
      <c r="BN341" s="2">
        <f t="shared" si="462"/>
        <v>84.384866968322044</v>
      </c>
      <c r="BO341" s="2">
        <f t="shared" si="463"/>
        <v>227.05732834167088</v>
      </c>
      <c r="BP341" s="2">
        <f t="shared" si="464"/>
        <v>23.904989379600728</v>
      </c>
      <c r="BQ341" s="2">
        <f t="shared" si="465"/>
        <v>238.47362866588961</v>
      </c>
      <c r="BR341" s="2">
        <f t="shared" si="466"/>
        <v>2.3853796211266869</v>
      </c>
      <c r="BS341" s="2">
        <f t="shared" si="467"/>
        <v>240.70858852886801</v>
      </c>
      <c r="BU341" s="2">
        <f t="shared" si="476"/>
        <v>4.1112005917754377</v>
      </c>
      <c r="BV341" s="2">
        <f t="shared" si="477"/>
        <v>5.1565280314451964</v>
      </c>
      <c r="BW341" s="2">
        <f t="shared" si="478"/>
        <v>5.8687664651906895</v>
      </c>
      <c r="BX341" s="2">
        <f t="shared" si="479"/>
        <v>6.163844369033991</v>
      </c>
      <c r="BY341" s="2">
        <f t="shared" si="480"/>
        <v>6.221611531145391</v>
      </c>
      <c r="CA341" s="2">
        <f t="shared" si="481"/>
        <v>6.5377607822985535</v>
      </c>
      <c r="CB341" s="2">
        <f t="shared" si="482"/>
        <v>8.2000734297050801</v>
      </c>
      <c r="CC341" s="2">
        <f t="shared" si="483"/>
        <v>9.3326974396116658</v>
      </c>
      <c r="CD341" s="2">
        <f t="shared" si="485"/>
        <v>9.8019396243226016</v>
      </c>
      <c r="CE341" s="2">
        <f t="shared" si="484"/>
        <v>9.8938027865609346</v>
      </c>
      <c r="CG341" s="2">
        <f t="shared" si="486"/>
        <v>131.27649929974416</v>
      </c>
      <c r="CH341" s="2">
        <f t="shared" si="487"/>
        <v>164.65529555121785</v>
      </c>
      <c r="CI341" s="2">
        <f t="shared" si="488"/>
        <v>187.39808471015371</v>
      </c>
      <c r="CJ341" s="2">
        <f t="shared" si="489"/>
        <v>196.82034309247371</v>
      </c>
      <c r="CK341" s="2">
        <f t="shared" si="490"/>
        <v>198.66493098040999</v>
      </c>
    </row>
    <row r="342" spans="1:89">
      <c r="A342" s="2">
        <v>1.4</v>
      </c>
      <c r="B342" s="2">
        <f t="shared" si="428"/>
        <v>1494.938915406055</v>
      </c>
      <c r="C342" s="3">
        <v>32.9</v>
      </c>
      <c r="D342" s="2">
        <f t="shared" si="429"/>
        <v>60.442485556780603</v>
      </c>
      <c r="E342" s="2">
        <f t="shared" si="430"/>
        <v>8.4957725468577721</v>
      </c>
      <c r="F342" s="2">
        <v>0</v>
      </c>
      <c r="G342" s="2">
        <f t="shared" si="423"/>
        <v>0.8654362734288864</v>
      </c>
      <c r="H342" s="3">
        <f t="shared" si="425"/>
        <v>69.803694377067259</v>
      </c>
      <c r="J342" s="2">
        <f t="shared" si="421"/>
        <v>86.589235850871944</v>
      </c>
      <c r="K342" s="2">
        <f t="shared" si="491"/>
        <v>12.170949722181044</v>
      </c>
      <c r="L342" s="2">
        <f t="shared" si="492"/>
        <v>0</v>
      </c>
      <c r="M342" s="2">
        <f t="shared" si="422"/>
        <v>1.239814426947021</v>
      </c>
      <c r="N342" s="3">
        <f t="shared" si="424"/>
        <v>100.00000000000001</v>
      </c>
      <c r="O342" s="2">
        <v>8.0000000000000002E-3</v>
      </c>
      <c r="P342" s="2">
        <f t="shared" si="442"/>
        <v>5.2974915125362634E-2</v>
      </c>
      <c r="Q342" s="2">
        <f t="shared" si="443"/>
        <v>0.17362229515914845</v>
      </c>
      <c r="R342" s="2">
        <v>0.3</v>
      </c>
      <c r="S342" s="2">
        <f t="shared" si="420"/>
        <v>1.7094132434186785E-2</v>
      </c>
      <c r="T342" s="2">
        <v>0.12</v>
      </c>
      <c r="U342" s="2">
        <f t="shared" si="431"/>
        <v>0.65671581808357571</v>
      </c>
      <c r="V342" s="2">
        <f t="shared" si="444"/>
        <v>0.85487684987442958</v>
      </c>
      <c r="W342" s="2">
        <v>0.06</v>
      </c>
      <c r="X342" s="2">
        <f t="shared" si="475"/>
        <v>0.18457952371377648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68"/>
        <v>5.487739252349811E-2</v>
      </c>
      <c r="AD342" s="2">
        <f t="shared" si="432"/>
        <v>0.11061262523844598</v>
      </c>
      <c r="AE342" s="2">
        <f t="shared" si="445"/>
        <v>0.37320583778588678</v>
      </c>
      <c r="AF342" s="2">
        <f t="shared" si="446"/>
        <v>0.77881565145277554</v>
      </c>
      <c r="AG342" s="2">
        <f t="shared" si="433"/>
        <v>6.1662364096717361</v>
      </c>
      <c r="AH342" s="2">
        <f t="shared" si="469"/>
        <v>0.21765121043249411</v>
      </c>
      <c r="AI342" s="2">
        <f t="shared" si="434"/>
        <v>6.1066734893763318E-2</v>
      </c>
      <c r="AJ342" s="2">
        <f t="shared" si="447"/>
        <v>0.23656387663673981</v>
      </c>
      <c r="AK342" s="2">
        <f t="shared" si="448"/>
        <v>0.42114793030076719</v>
      </c>
      <c r="AL342" s="2">
        <f t="shared" si="435"/>
        <v>4.0180947290338898</v>
      </c>
      <c r="AM342" s="2">
        <f t="shared" si="470"/>
        <v>0.13148620772884739</v>
      </c>
      <c r="AN342" s="2">
        <f t="shared" si="436"/>
        <v>3.3713566625385723E-2</v>
      </c>
      <c r="AO342" s="2">
        <f t="shared" si="449"/>
        <v>0.14995067617754942</v>
      </c>
      <c r="AP342" s="2">
        <f t="shared" si="450"/>
        <v>0.22773756390972413</v>
      </c>
      <c r="AQ342" s="2">
        <f t="shared" si="437"/>
        <v>2.6183046154646901</v>
      </c>
      <c r="AR342" s="2">
        <f t="shared" si="471"/>
        <v>7.9904859488587096E-2</v>
      </c>
      <c r="AS342" s="2">
        <f t="shared" si="438"/>
        <v>1.8612499531564148E-2</v>
      </c>
      <c r="AT342" s="2">
        <f t="shared" si="451"/>
        <v>9.5049191811444125E-2</v>
      </c>
      <c r="AU342" s="2">
        <f t="shared" si="452"/>
        <v>0.1231500721812787</v>
      </c>
      <c r="AV342" s="2">
        <f t="shared" si="439"/>
        <v>1.7061616317373478</v>
      </c>
      <c r="AW342" s="2">
        <f t="shared" si="472"/>
        <v>4.883804852115315E-2</v>
      </c>
      <c r="AX342" s="2">
        <f t="shared" si="440"/>
        <v>1.0275541080000231E-2</v>
      </c>
      <c r="AY342" s="2">
        <f t="shared" si="453"/>
        <v>6.0248803768724414E-2</v>
      </c>
      <c r="AZ342" s="2">
        <f t="shared" si="454"/>
        <v>6.6593933903086849E-2</v>
      </c>
      <c r="BA342" s="2">
        <f t="shared" si="441"/>
        <v>1.111783364097235</v>
      </c>
      <c r="BB342" s="2">
        <f t="shared" si="473"/>
        <v>3.001441466009605E-2</v>
      </c>
      <c r="BD342" s="2">
        <f t="shared" si="426"/>
        <v>0.10749798366539728</v>
      </c>
      <c r="BE342" s="2">
        <f t="shared" si="427"/>
        <v>2425.5282724535891</v>
      </c>
      <c r="BF342" s="2">
        <f t="shared" si="455"/>
        <v>28.975892302151063</v>
      </c>
      <c r="BG342" s="2">
        <f t="shared" si="456"/>
        <v>38.65958263576281</v>
      </c>
      <c r="BH342" s="2">
        <f t="shared" si="474"/>
        <v>9.5568430854724815E-2</v>
      </c>
      <c r="BI342" s="2">
        <f t="shared" si="457"/>
        <v>1.2082387102480876</v>
      </c>
      <c r="BJ342" s="2">
        <f t="shared" si="458"/>
        <v>182.77292970290398</v>
      </c>
      <c r="BK342" s="2">
        <f t="shared" si="459"/>
        <v>159.13075561821637</v>
      </c>
      <c r="BL342" s="2">
        <f t="shared" si="460"/>
        <v>152.497855364277</v>
      </c>
      <c r="BM342" s="2">
        <f t="shared" si="461"/>
        <v>199.35859192361758</v>
      </c>
      <c r="BN342" s="2">
        <f t="shared" si="462"/>
        <v>83.31490072872846</v>
      </c>
      <c r="BO342" s="2">
        <f t="shared" si="463"/>
        <v>226.62042126685949</v>
      </c>
      <c r="BP342" s="2">
        <f t="shared" si="464"/>
        <v>23.331987701423341</v>
      </c>
      <c r="BQ342" s="2">
        <f t="shared" si="465"/>
        <v>237.81970270551128</v>
      </c>
      <c r="BR342" s="2">
        <f t="shared" si="466"/>
        <v>2.2852783786813493</v>
      </c>
      <c r="BS342" s="2">
        <f t="shared" si="467"/>
        <v>239.98389761655739</v>
      </c>
      <c r="BU342" s="2">
        <f t="shared" si="476"/>
        <v>4.1162046967110637</v>
      </c>
      <c r="BV342" s="2">
        <f t="shared" si="477"/>
        <v>5.1567704132221275</v>
      </c>
      <c r="BW342" s="2">
        <f t="shared" si="478"/>
        <v>5.8619469175857013</v>
      </c>
      <c r="BX342" s="2">
        <f t="shared" si="479"/>
        <v>6.1516365798918757</v>
      </c>
      <c r="BY342" s="2">
        <f t="shared" si="480"/>
        <v>6.207617394052142</v>
      </c>
      <c r="CA342" s="2">
        <f t="shared" si="481"/>
        <v>6.5606638118979594</v>
      </c>
      <c r="CB342" s="2">
        <f t="shared" si="482"/>
        <v>8.2191823607132228</v>
      </c>
      <c r="CC342" s="2">
        <f t="shared" si="483"/>
        <v>9.3431366618380949</v>
      </c>
      <c r="CD342" s="2">
        <f t="shared" si="485"/>
        <v>9.8048621162820027</v>
      </c>
      <c r="CE342" s="2">
        <f t="shared" si="484"/>
        <v>9.8940878299388828</v>
      </c>
      <c r="CG342" s="2">
        <f t="shared" si="486"/>
        <v>131.70473207694369</v>
      </c>
      <c r="CH342" s="2">
        <f t="shared" si="487"/>
        <v>164.99934179619464</v>
      </c>
      <c r="CI342" s="2">
        <f t="shared" si="488"/>
        <v>187.56262263797817</v>
      </c>
      <c r="CJ342" s="2">
        <f t="shared" si="489"/>
        <v>196.83171933522951</v>
      </c>
      <c r="CK342" s="2">
        <f t="shared" si="490"/>
        <v>198.62291745915135</v>
      </c>
    </row>
    <row r="343" spans="1:89">
      <c r="A343" s="2">
        <v>1.4</v>
      </c>
      <c r="B343" s="2">
        <f t="shared" si="428"/>
        <v>1495.6532011203408</v>
      </c>
      <c r="C343" s="3">
        <v>33</v>
      </c>
      <c r="D343" s="2">
        <f t="shared" si="429"/>
        <v>60.447285556780599</v>
      </c>
      <c r="E343" s="2">
        <f t="shared" si="430"/>
        <v>8.3976725468577698</v>
      </c>
      <c r="F343" s="2">
        <v>0</v>
      </c>
      <c r="G343" s="2">
        <f t="shared" si="423"/>
        <v>0.86233627342888641</v>
      </c>
      <c r="H343" s="3">
        <f t="shared" si="425"/>
        <v>69.707294377067242</v>
      </c>
      <c r="J343" s="2">
        <f t="shared" si="421"/>
        <v>86.715868255915183</v>
      </c>
      <c r="K343" s="2">
        <f t="shared" si="491"/>
        <v>12.047049913359555</v>
      </c>
      <c r="L343" s="2">
        <f t="shared" si="492"/>
        <v>0</v>
      </c>
      <c r="M343" s="2">
        <f t="shared" si="422"/>
        <v>1.237081830725284</v>
      </c>
      <c r="N343" s="3">
        <f t="shared" si="424"/>
        <v>100.00000000000003</v>
      </c>
      <c r="O343" s="2">
        <v>8.0000000000000002E-3</v>
      </c>
      <c r="P343" s="2">
        <f t="shared" si="442"/>
        <v>5.2871290490667251E-2</v>
      </c>
      <c r="Q343" s="2">
        <f t="shared" si="443"/>
        <v>0.17354698227705159</v>
      </c>
      <c r="R343" s="2">
        <v>0.3</v>
      </c>
      <c r="S343" s="2">
        <f t="shared" si="420"/>
        <v>1.7017945707897074E-2</v>
      </c>
      <c r="T343" s="2">
        <v>0.12</v>
      </c>
      <c r="U343" s="2">
        <f t="shared" si="431"/>
        <v>0.65675111559439459</v>
      </c>
      <c r="V343" s="2">
        <f t="shared" si="444"/>
        <v>0.85392516821566045</v>
      </c>
      <c r="W343" s="2">
        <v>0.06</v>
      </c>
      <c r="X343" s="2">
        <f t="shared" si="475"/>
        <v>0.18392042570773584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68"/>
        <v>5.4637350796010849E-2</v>
      </c>
      <c r="AD343" s="2">
        <f t="shared" si="432"/>
        <v>0.1105038402734116</v>
      </c>
      <c r="AE343" s="2">
        <f t="shared" si="445"/>
        <v>0.37203379510289902</v>
      </c>
      <c r="AF343" s="2">
        <f t="shared" si="446"/>
        <v>0.77647759930834637</v>
      </c>
      <c r="AG343" s="2">
        <f t="shared" si="433"/>
        <v>6.1583063078396565</v>
      </c>
      <c r="AH343" s="2">
        <f t="shared" si="469"/>
        <v>0.21682674995452406</v>
      </c>
      <c r="AI343" s="2">
        <f t="shared" si="434"/>
        <v>6.10066771688349E-2</v>
      </c>
      <c r="AJ343" s="2">
        <f t="shared" si="447"/>
        <v>0.23582095427969357</v>
      </c>
      <c r="AK343" s="2">
        <f t="shared" si="448"/>
        <v>0.41988361849639488</v>
      </c>
      <c r="AL343" s="2">
        <f t="shared" si="435"/>
        <v>4.0129272495123125</v>
      </c>
      <c r="AM343" s="2">
        <f t="shared" si="470"/>
        <v>0.13095513175321458</v>
      </c>
      <c r="AN343" s="2">
        <f t="shared" si="436"/>
        <v>3.3680410110398233E-2</v>
      </c>
      <c r="AO343" s="2">
        <f t="shared" si="449"/>
        <v>0.1494797601976022</v>
      </c>
      <c r="AP343" s="2">
        <f t="shared" si="450"/>
        <v>0.22705388183595865</v>
      </c>
      <c r="AQ343" s="2">
        <f t="shared" si="437"/>
        <v>2.6149373390827022</v>
      </c>
      <c r="AR343" s="2">
        <f t="shared" si="471"/>
        <v>7.9563076087403498E-2</v>
      </c>
      <c r="AS343" s="2">
        <f t="shared" si="438"/>
        <v>1.8594194567674385E-2</v>
      </c>
      <c r="AT343" s="2">
        <f t="shared" si="451"/>
        <v>9.47506924352087E-2</v>
      </c>
      <c r="AU343" s="2">
        <f t="shared" si="452"/>
        <v>0.12278036814436966</v>
      </c>
      <c r="AV343" s="2">
        <f t="shared" si="439"/>
        <v>1.7039674188361944</v>
      </c>
      <c r="AW343" s="2">
        <f t="shared" si="472"/>
        <v>4.8618251815377607E-2</v>
      </c>
      <c r="AX343" s="2">
        <f t="shared" si="440"/>
        <v>1.0265435322409837E-2</v>
      </c>
      <c r="AY343" s="2">
        <f t="shared" si="453"/>
        <v>6.0059594055299696E-2</v>
      </c>
      <c r="AZ343" s="2">
        <f t="shared" si="454"/>
        <v>6.6394014846917856E-2</v>
      </c>
      <c r="BA343" s="2">
        <f t="shared" si="441"/>
        <v>1.1103535526682287</v>
      </c>
      <c r="BB343" s="2">
        <f t="shared" si="473"/>
        <v>2.987315270055153E-2</v>
      </c>
      <c r="BD343" s="2">
        <f t="shared" si="426"/>
        <v>9.9213529220973998E-2</v>
      </c>
      <c r="BE343" s="2">
        <f t="shared" si="427"/>
        <v>2418.1784874265454</v>
      </c>
      <c r="BF343" s="2">
        <f t="shared" si="455"/>
        <v>28.888750046384374</v>
      </c>
      <c r="BG343" s="2">
        <f t="shared" si="456"/>
        <v>38.629974052158637</v>
      </c>
      <c r="BH343" s="2">
        <f t="shared" si="474"/>
        <v>9.3561354055456819E-2</v>
      </c>
      <c r="BI343" s="2">
        <f t="shared" si="457"/>
        <v>1.204860900077807</v>
      </c>
      <c r="BJ343" s="2">
        <f t="shared" si="458"/>
        <v>182.48640035542917</v>
      </c>
      <c r="BK343" s="2">
        <f t="shared" si="459"/>
        <v>159.20153029923821</v>
      </c>
      <c r="BL343" s="2">
        <f t="shared" si="460"/>
        <v>151.61575331589609</v>
      </c>
      <c r="BM343" s="2">
        <f t="shared" si="461"/>
        <v>199.21391665510933</v>
      </c>
      <c r="BN343" s="2">
        <f t="shared" si="462"/>
        <v>82.250304437705495</v>
      </c>
      <c r="BO343" s="2">
        <f t="shared" si="463"/>
        <v>226.18293606434688</v>
      </c>
      <c r="BP343" s="2">
        <f t="shared" si="464"/>
        <v>22.768789480758155</v>
      </c>
      <c r="BQ343" s="2">
        <f t="shared" si="465"/>
        <v>237.16803327149688</v>
      </c>
      <c r="BR343" s="2">
        <f t="shared" si="466"/>
        <v>2.18873372091076</v>
      </c>
      <c r="BS343" s="2">
        <f t="shared" si="467"/>
        <v>239.263306210813</v>
      </c>
      <c r="BU343" s="2">
        <f t="shared" si="476"/>
        <v>4.121191748259589</v>
      </c>
      <c r="BV343" s="2">
        <f t="shared" si="477"/>
        <v>5.1569777496129925</v>
      </c>
      <c r="BW343" s="2">
        <f t="shared" si="478"/>
        <v>5.8551148845958858</v>
      </c>
      <c r="BX343" s="2">
        <f t="shared" si="479"/>
        <v>6.1394820755320687</v>
      </c>
      <c r="BY343" s="2">
        <f t="shared" si="480"/>
        <v>6.1937216392575598</v>
      </c>
      <c r="CA343" s="2">
        <f t="shared" si="481"/>
        <v>6.583530997691672</v>
      </c>
      <c r="CB343" s="2">
        <f t="shared" si="482"/>
        <v>8.2381808328431188</v>
      </c>
      <c r="CC343" s="2">
        <f t="shared" si="483"/>
        <v>9.3534425701162149</v>
      </c>
      <c r="CD343" s="2">
        <f t="shared" si="485"/>
        <v>9.8077141329585622</v>
      </c>
      <c r="CE343" s="2">
        <f t="shared" si="484"/>
        <v>9.8943608776141208</v>
      </c>
      <c r="CG343" s="2">
        <f t="shared" si="486"/>
        <v>132.13270535126284</v>
      </c>
      <c r="CH343" s="2">
        <f t="shared" si="487"/>
        <v>165.34183874855975</v>
      </c>
      <c r="CI343" s="2">
        <f t="shared" si="488"/>
        <v>187.72535157356384</v>
      </c>
      <c r="CJ343" s="2">
        <f t="shared" si="489"/>
        <v>196.84266727900388</v>
      </c>
      <c r="CK343" s="2">
        <f t="shared" si="490"/>
        <v>198.58168374072224</v>
      </c>
    </row>
    <row r="344" spans="1:89">
      <c r="A344" s="2">
        <v>1.4</v>
      </c>
      <c r="B344" s="2">
        <f t="shared" si="428"/>
        <v>1496.3674868346263</v>
      </c>
      <c r="C344" s="3">
        <v>33.1</v>
      </c>
      <c r="D344" s="2">
        <f t="shared" si="429"/>
        <v>60.452085556780602</v>
      </c>
      <c r="E344" s="2">
        <f t="shared" si="430"/>
        <v>8.2995725468577675</v>
      </c>
      <c r="F344" s="2">
        <v>0</v>
      </c>
      <c r="G344" s="2">
        <f t="shared" si="423"/>
        <v>0.85923627342888642</v>
      </c>
      <c r="H344" s="3">
        <f t="shared" si="425"/>
        <v>69.610894377067254</v>
      </c>
      <c r="J344" s="2">
        <f t="shared" si="421"/>
        <v>86.842851392376389</v>
      </c>
      <c r="K344" s="2">
        <f t="shared" si="491"/>
        <v>11.922806941541028</v>
      </c>
      <c r="L344" s="2">
        <f t="shared" si="492"/>
        <v>0</v>
      </c>
      <c r="M344" s="2">
        <f t="shared" si="422"/>
        <v>1.2343416660825934</v>
      </c>
      <c r="N344" s="3">
        <f t="shared" si="424"/>
        <v>100.00000000000001</v>
      </c>
      <c r="O344" s="2">
        <v>8.0000000000000002E-3</v>
      </c>
      <c r="P344" s="2">
        <f t="shared" si="442"/>
        <v>5.2767951969876874E-2</v>
      </c>
      <c r="Q344" s="2">
        <f t="shared" si="443"/>
        <v>0.17347176282598784</v>
      </c>
      <c r="R344" s="2">
        <v>0.3</v>
      </c>
      <c r="S344" s="2">
        <f t="shared" si="420"/>
        <v>1.6941874150011409E-2</v>
      </c>
      <c r="T344" s="2">
        <v>0.12</v>
      </c>
      <c r="U344" s="2">
        <f t="shared" si="431"/>
        <v>0.65678638650362842</v>
      </c>
      <c r="V344" s="2">
        <f t="shared" si="444"/>
        <v>0.85297531303715501</v>
      </c>
      <c r="W344" s="2">
        <v>0.06</v>
      </c>
      <c r="X344" s="2">
        <f t="shared" si="475"/>
        <v>0.1832593995516523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68"/>
        <v>5.4396644229413621E-2</v>
      </c>
      <c r="AD344" s="2">
        <f t="shared" si="432"/>
        <v>0.11039524999094276</v>
      </c>
      <c r="AE344" s="2">
        <f t="shared" si="445"/>
        <v>0.37086637495125085</v>
      </c>
      <c r="AF344" s="2">
        <f t="shared" si="446"/>
        <v>0.77414844520961656</v>
      </c>
      <c r="AG344" s="2">
        <f t="shared" si="433"/>
        <v>6.1503927943392984</v>
      </c>
      <c r="AH344" s="2">
        <f t="shared" si="469"/>
        <v>0.2160049256786776</v>
      </c>
      <c r="AI344" s="2">
        <f t="shared" si="434"/>
        <v>6.0946726923758722E-2</v>
      </c>
      <c r="AJ344" s="2">
        <f t="shared" si="447"/>
        <v>0.2350809620052528</v>
      </c>
      <c r="AK344" s="2">
        <f t="shared" si="448"/>
        <v>0.41862411834870039</v>
      </c>
      <c r="AL344" s="2">
        <f t="shared" si="435"/>
        <v>4.0077705794186951</v>
      </c>
      <c r="AM344" s="2">
        <f t="shared" si="470"/>
        <v>0.13042570688988567</v>
      </c>
      <c r="AN344" s="2">
        <f t="shared" si="436"/>
        <v>3.3647312932612319E-2</v>
      </c>
      <c r="AO344" s="2">
        <f t="shared" si="449"/>
        <v>0.14901070150827009</v>
      </c>
      <c r="AP344" s="2">
        <f t="shared" si="450"/>
        <v>0.22637280168634227</v>
      </c>
      <c r="AQ344" s="2">
        <f t="shared" si="437"/>
        <v>2.611577106430897</v>
      </c>
      <c r="AR344" s="2">
        <f t="shared" si="471"/>
        <v>7.9222328597214092E-2</v>
      </c>
      <c r="AS344" s="2">
        <f t="shared" si="438"/>
        <v>1.8575922362514916E-2</v>
      </c>
      <c r="AT344" s="2">
        <f t="shared" si="451"/>
        <v>9.4453370339239201E-2</v>
      </c>
      <c r="AU344" s="2">
        <f t="shared" si="452"/>
        <v>0.12241207110919215</v>
      </c>
      <c r="AV344" s="2">
        <f t="shared" si="439"/>
        <v>1.7017777958296276</v>
      </c>
      <c r="AW344" s="2">
        <f t="shared" si="472"/>
        <v>4.8399106045435368E-2</v>
      </c>
      <c r="AX344" s="2">
        <f t="shared" si="440"/>
        <v>1.0255347650175385E-2</v>
      </c>
      <c r="AY344" s="2">
        <f t="shared" si="453"/>
        <v>5.9871130584177201E-2</v>
      </c>
      <c r="AZ344" s="2">
        <f t="shared" si="454"/>
        <v>6.6194856633017565E-2</v>
      </c>
      <c r="BA344" s="2">
        <f t="shared" si="441"/>
        <v>1.108926732144861</v>
      </c>
      <c r="BB344" s="2">
        <f t="shared" si="473"/>
        <v>2.9732300334074882E-2</v>
      </c>
      <c r="BD344" s="2">
        <f t="shared" si="426"/>
        <v>9.1521754648655904E-2</v>
      </c>
      <c r="BE344" s="2">
        <f t="shared" si="427"/>
        <v>2410.8730887387146</v>
      </c>
      <c r="BF344" s="2">
        <f t="shared" si="455"/>
        <v>28.801421884140652</v>
      </c>
      <c r="BG344" s="2">
        <f t="shared" si="456"/>
        <v>38.600280541077005</v>
      </c>
      <c r="BH344" s="2">
        <f t="shared" si="474"/>
        <v>9.158485827981859E-2</v>
      </c>
      <c r="BI344" s="2">
        <f t="shared" si="457"/>
        <v>1.2014975283503204</v>
      </c>
      <c r="BJ344" s="2">
        <f t="shared" si="458"/>
        <v>182.19452173117864</v>
      </c>
      <c r="BK344" s="2">
        <f t="shared" si="459"/>
        <v>159.27099553015043</v>
      </c>
      <c r="BL344" s="2">
        <f t="shared" si="460"/>
        <v>150.7301730507026</v>
      </c>
      <c r="BM344" s="2">
        <f t="shared" si="461"/>
        <v>199.06744008832865</v>
      </c>
      <c r="BN344" s="2">
        <f t="shared" si="462"/>
        <v>81.191164039742006</v>
      </c>
      <c r="BO344" s="2">
        <f t="shared" si="463"/>
        <v>225.74489445702179</v>
      </c>
      <c r="BP344" s="2">
        <f t="shared" si="464"/>
        <v>22.215321511969769</v>
      </c>
      <c r="BQ344" s="2">
        <f t="shared" si="465"/>
        <v>236.51862930847713</v>
      </c>
      <c r="BR344" s="2">
        <f t="shared" si="466"/>
        <v>2.0956461033335128</v>
      </c>
      <c r="BS344" s="2">
        <f t="shared" si="467"/>
        <v>238.54678760021639</v>
      </c>
      <c r="BU344" s="2">
        <f t="shared" si="476"/>
        <v>4.1261616055007702</v>
      </c>
      <c r="BV344" s="2">
        <f t="shared" si="477"/>
        <v>5.1571500853857364</v>
      </c>
      <c r="BW344" s="2">
        <f t="shared" si="478"/>
        <v>5.848270823233845</v>
      </c>
      <c r="BX344" s="2">
        <f t="shared" si="479"/>
        <v>6.1273810965384738</v>
      </c>
      <c r="BY344" s="2">
        <f t="shared" si="480"/>
        <v>6.1799236755899649</v>
      </c>
      <c r="CA344" s="2">
        <f t="shared" si="481"/>
        <v>6.6063616651623711</v>
      </c>
      <c r="CB344" s="2">
        <f t="shared" si="482"/>
        <v>8.2570684047277609</v>
      </c>
      <c r="CC344" s="2">
        <f t="shared" si="483"/>
        <v>9.3636158415590316</v>
      </c>
      <c r="CD344" s="2">
        <f t="shared" si="485"/>
        <v>9.8104968865124089</v>
      </c>
      <c r="CE344" s="2">
        <f t="shared" si="484"/>
        <v>9.8946223554644188</v>
      </c>
      <c r="CG344" s="2">
        <f t="shared" si="486"/>
        <v>132.56040214151136</v>
      </c>
      <c r="CH344" s="2">
        <f t="shared" si="487"/>
        <v>165.68277120107948</v>
      </c>
      <c r="CI344" s="2">
        <f t="shared" si="488"/>
        <v>187.88627452856599</v>
      </c>
      <c r="CJ344" s="2">
        <f t="shared" si="489"/>
        <v>196.85319672127983</v>
      </c>
      <c r="CK344" s="2">
        <f t="shared" si="490"/>
        <v>198.54122207620833</v>
      </c>
    </row>
    <row r="345" spans="1:89">
      <c r="A345" s="2">
        <v>1.4</v>
      </c>
      <c r="B345" s="2">
        <f t="shared" si="428"/>
        <v>1497.0817725489121</v>
      </c>
      <c r="C345" s="3">
        <v>33.200000000000003</v>
      </c>
      <c r="D345" s="2">
        <f t="shared" si="429"/>
        <v>60.456885556780598</v>
      </c>
      <c r="E345" s="2">
        <f t="shared" si="430"/>
        <v>8.2014725468577687</v>
      </c>
      <c r="F345" s="2">
        <v>0</v>
      </c>
      <c r="G345" s="2">
        <f t="shared" si="423"/>
        <v>0.85613627342888632</v>
      </c>
      <c r="H345" s="3">
        <f t="shared" si="425"/>
        <v>69.514494377067251</v>
      </c>
      <c r="J345" s="2">
        <f t="shared" si="421"/>
        <v>86.970186719397688</v>
      </c>
      <c r="K345" s="2">
        <f t="shared" si="491"/>
        <v>11.798219379070137</v>
      </c>
      <c r="L345" s="2">
        <f t="shared" si="492"/>
        <v>0</v>
      </c>
      <c r="M345" s="2">
        <f t="shared" si="422"/>
        <v>1.2315939015321742</v>
      </c>
      <c r="N345" s="3">
        <f t="shared" si="424"/>
        <v>100</v>
      </c>
      <c r="O345" s="2">
        <v>8.0000000000000002E-3</v>
      </c>
      <c r="P345" s="2">
        <f t="shared" si="442"/>
        <v>5.2664898576613363E-2</v>
      </c>
      <c r="Q345" s="2">
        <f t="shared" si="443"/>
        <v>0.17339663663925822</v>
      </c>
      <c r="R345" s="2">
        <v>0.3</v>
      </c>
      <c r="S345" s="2">
        <f t="shared" si="420"/>
        <v>1.6865916911981967E-2</v>
      </c>
      <c r="T345" s="2">
        <v>0.12</v>
      </c>
      <c r="U345" s="2">
        <f t="shared" si="431"/>
        <v>0.65682163084128753</v>
      </c>
      <c r="V345" s="2">
        <f t="shared" si="444"/>
        <v>0.8520272796724363</v>
      </c>
      <c r="W345" s="2">
        <v>0.06</v>
      </c>
      <c r="X345" s="2">
        <f t="shared" si="475"/>
        <v>0.1825964373400378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68"/>
        <v>5.4155270057787336E-2</v>
      </c>
      <c r="AD345" s="2">
        <f t="shared" si="432"/>
        <v>0.1102868539212398</v>
      </c>
      <c r="AE345" s="2">
        <f t="shared" si="445"/>
        <v>0.36970355576956859</v>
      </c>
      <c r="AF345" s="2">
        <f t="shared" si="446"/>
        <v>0.77182814890778928</v>
      </c>
      <c r="AG345" s="2">
        <f t="shared" si="433"/>
        <v>6.1424958236969269</v>
      </c>
      <c r="AH345" s="2">
        <f t="shared" si="469"/>
        <v>0.21518572331068808</v>
      </c>
      <c r="AI345" s="2">
        <f t="shared" si="434"/>
        <v>6.0886883899169013E-2</v>
      </c>
      <c r="AJ345" s="2">
        <f t="shared" si="447"/>
        <v>0.23434388614631588</v>
      </c>
      <c r="AK345" s="2">
        <f t="shared" si="448"/>
        <v>0.41736940809297263</v>
      </c>
      <c r="AL345" s="2">
        <f t="shared" si="435"/>
        <v>4.0026246891210624</v>
      </c>
      <c r="AM345" s="2">
        <f t="shared" si="470"/>
        <v>0.12989792397614702</v>
      </c>
      <c r="AN345" s="2">
        <f t="shared" si="436"/>
        <v>3.3614274948838001E-2</v>
      </c>
      <c r="AO345" s="2">
        <f t="shared" si="449"/>
        <v>0.14854349144639128</v>
      </c>
      <c r="AP345" s="2">
        <f t="shared" si="450"/>
        <v>0.2256943116915133</v>
      </c>
      <c r="AQ345" s="2">
        <f t="shared" si="437"/>
        <v>2.6082238982002366</v>
      </c>
      <c r="AR345" s="2">
        <f t="shared" si="471"/>
        <v>7.8882611150090515E-2</v>
      </c>
      <c r="AS345" s="2">
        <f t="shared" si="438"/>
        <v>1.8557682837033792E-2</v>
      </c>
      <c r="AT345" s="2">
        <f t="shared" si="451"/>
        <v>9.4157220032219741E-2</v>
      </c>
      <c r="AU345" s="2">
        <f t="shared" si="452"/>
        <v>0.12204517471141305</v>
      </c>
      <c r="AV345" s="2">
        <f t="shared" si="439"/>
        <v>1.699592750135331</v>
      </c>
      <c r="AW345" s="2">
        <f t="shared" si="472"/>
        <v>4.8180607456346662E-2</v>
      </c>
      <c r="AX345" s="2">
        <f t="shared" si="440"/>
        <v>1.0245278019654075E-2</v>
      </c>
      <c r="AY345" s="2">
        <f t="shared" si="453"/>
        <v>5.9683409874578132E-2</v>
      </c>
      <c r="AZ345" s="2">
        <f t="shared" si="454"/>
        <v>6.5996455819845368E-2</v>
      </c>
      <c r="BA345" s="2">
        <f t="shared" si="441"/>
        <v>1.1075028943281369</v>
      </c>
      <c r="BB345" s="2">
        <f t="shared" si="473"/>
        <v>2.959185515936455E-2</v>
      </c>
      <c r="BD345" s="2">
        <f t="shared" si="426"/>
        <v>8.4383737529949029E-2</v>
      </c>
      <c r="BE345" s="2">
        <f t="shared" si="427"/>
        <v>2403.6116769766631</v>
      </c>
      <c r="BF345" s="2">
        <f t="shared" si="455"/>
        <v>28.713906420103704</v>
      </c>
      <c r="BG345" s="2">
        <f t="shared" si="456"/>
        <v>38.570502305772877</v>
      </c>
      <c r="BH345" s="2">
        <f t="shared" si="474"/>
        <v>8.9638658456583045E-2</v>
      </c>
      <c r="BI345" s="2">
        <f t="shared" si="457"/>
        <v>1.1981485558506404</v>
      </c>
      <c r="BJ345" s="2">
        <f t="shared" si="458"/>
        <v>181.89728823749587</v>
      </c>
      <c r="BK345" s="2">
        <f t="shared" si="459"/>
        <v>159.33914701420869</v>
      </c>
      <c r="BL345" s="2">
        <f t="shared" si="460"/>
        <v>149.84118108638802</v>
      </c>
      <c r="BM345" s="2">
        <f t="shared" si="461"/>
        <v>198.919168223865</v>
      </c>
      <c r="BN345" s="2">
        <f t="shared" si="462"/>
        <v>80.137564392709976</v>
      </c>
      <c r="BO345" s="2">
        <f t="shared" si="463"/>
        <v>225.30631816164734</v>
      </c>
      <c r="BP345" s="2">
        <f t="shared" si="464"/>
        <v>21.67150918834529</v>
      </c>
      <c r="BQ345" s="2">
        <f t="shared" si="465"/>
        <v>235.87149942859722</v>
      </c>
      <c r="BR345" s="2">
        <f t="shared" si="466"/>
        <v>2.0059177890598066</v>
      </c>
      <c r="BS345" s="2">
        <f t="shared" si="467"/>
        <v>237.83431510078518</v>
      </c>
      <c r="BU345" s="2">
        <f t="shared" si="476"/>
        <v>4.1311141283830333</v>
      </c>
      <c r="BV345" s="2">
        <f t="shared" si="477"/>
        <v>5.1572874692402593</v>
      </c>
      <c r="BW345" s="2">
        <f t="shared" si="478"/>
        <v>5.8414151927683235</v>
      </c>
      <c r="BX345" s="2">
        <f t="shared" si="479"/>
        <v>6.1153338776532902</v>
      </c>
      <c r="BY345" s="2">
        <f t="shared" si="480"/>
        <v>6.1662229134409881</v>
      </c>
      <c r="CA345" s="2">
        <f t="shared" si="481"/>
        <v>6.6291551393455688</v>
      </c>
      <c r="CB345" s="2">
        <f t="shared" si="482"/>
        <v>8.2758446436768729</v>
      </c>
      <c r="CC345" s="2">
        <f t="shared" si="483"/>
        <v>9.3736571643321582</v>
      </c>
      <c r="CD345" s="2">
        <f t="shared" si="485"/>
        <v>9.8132115802201323</v>
      </c>
      <c r="CE345" s="2">
        <f t="shared" si="484"/>
        <v>9.8948726776007554</v>
      </c>
      <c r="CG345" s="2">
        <f t="shared" si="486"/>
        <v>132.9878054237472</v>
      </c>
      <c r="CH345" s="2">
        <f t="shared" si="487"/>
        <v>166.02212409515437</v>
      </c>
      <c r="CI345" s="2">
        <f t="shared" si="488"/>
        <v>188.04539475631913</v>
      </c>
      <c r="CJ345" s="2">
        <f t="shared" si="489"/>
        <v>196.86331738816588</v>
      </c>
      <c r="CK345" s="2">
        <f t="shared" si="490"/>
        <v>198.50152465604046</v>
      </c>
    </row>
    <row r="346" spans="1:89">
      <c r="A346" s="2">
        <v>1.4</v>
      </c>
      <c r="B346" s="2">
        <f t="shared" si="428"/>
        <v>1497.7960582631977</v>
      </c>
      <c r="C346" s="3">
        <v>33.299999999999997</v>
      </c>
      <c r="D346" s="2">
        <f t="shared" si="429"/>
        <v>60.461685556780601</v>
      </c>
      <c r="E346" s="2">
        <f t="shared" si="430"/>
        <v>8.1033725468577735</v>
      </c>
      <c r="F346" s="2">
        <v>0</v>
      </c>
      <c r="G346" s="2">
        <f t="shared" si="423"/>
        <v>0.85303627342888655</v>
      </c>
      <c r="H346" s="3">
        <f t="shared" si="425"/>
        <v>69.418094377067263</v>
      </c>
      <c r="J346" s="2">
        <f t="shared" si="421"/>
        <v>87.097875704226382</v>
      </c>
      <c r="K346" s="2">
        <f t="shared" si="491"/>
        <v>11.673285790361277</v>
      </c>
      <c r="L346" s="2">
        <f t="shared" si="492"/>
        <v>0</v>
      </c>
      <c r="M346" s="2">
        <f t="shared" si="422"/>
        <v>1.2288385054123481</v>
      </c>
      <c r="N346" s="3">
        <f t="shared" si="424"/>
        <v>100</v>
      </c>
      <c r="O346" s="2">
        <v>8.0000000000000002E-3</v>
      </c>
      <c r="P346" s="2">
        <f t="shared" si="442"/>
        <v>5.2562129328529439E-2</v>
      </c>
      <c r="Q346" s="2">
        <f t="shared" si="443"/>
        <v>0.17332160355054813</v>
      </c>
      <c r="R346" s="2">
        <v>0.3</v>
      </c>
      <c r="S346" s="2">
        <f t="shared" si="420"/>
        <v>1.6790073146593702E-2</v>
      </c>
      <c r="T346" s="2">
        <v>0.12</v>
      </c>
      <c r="U346" s="2">
        <f t="shared" si="431"/>
        <v>0.65685684863733562</v>
      </c>
      <c r="V346" s="2">
        <f t="shared" si="444"/>
        <v>0.85108106346971479</v>
      </c>
      <c r="W346" s="2">
        <v>0.06</v>
      </c>
      <c r="X346" s="2">
        <f t="shared" si="475"/>
        <v>0.18193153112331603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68"/>
        <v>5.3913225499848866E-2</v>
      </c>
      <c r="AD346" s="2">
        <f t="shared" si="432"/>
        <v>0.11017865159591059</v>
      </c>
      <c r="AE346" s="2">
        <f t="shared" si="445"/>
        <v>0.36854531611161928</v>
      </c>
      <c r="AF346" s="2">
        <f t="shared" si="446"/>
        <v>0.76951667036319227</v>
      </c>
      <c r="AG346" s="2">
        <f t="shared" si="433"/>
        <v>6.1346153505909538</v>
      </c>
      <c r="AH346" s="2">
        <f t="shared" si="469"/>
        <v>0.21436912862329691</v>
      </c>
      <c r="AI346" s="2">
        <f t="shared" si="434"/>
        <v>6.0827147836477045E-2</v>
      </c>
      <c r="AJ346" s="2">
        <f t="shared" si="447"/>
        <v>0.23360971310876519</v>
      </c>
      <c r="AK346" s="2">
        <f t="shared" si="448"/>
        <v>0.41611946607758588</v>
      </c>
      <c r="AL346" s="2">
        <f t="shared" si="435"/>
        <v>3.9974895490865774</v>
      </c>
      <c r="AM346" s="2">
        <f t="shared" si="470"/>
        <v>0.12937177389128035</v>
      </c>
      <c r="AN346" s="2">
        <f t="shared" si="436"/>
        <v>3.3581296016314315E-2</v>
      </c>
      <c r="AO346" s="2">
        <f t="shared" si="449"/>
        <v>0.1480781213950664</v>
      </c>
      <c r="AP346" s="2">
        <f t="shared" si="450"/>
        <v>0.22501840014326158</v>
      </c>
      <c r="AQ346" s="2">
        <f t="shared" si="437"/>
        <v>2.6048776951462878</v>
      </c>
      <c r="AR346" s="2">
        <f t="shared" si="471"/>
        <v>7.854391790445725E-2</v>
      </c>
      <c r="AS346" s="2">
        <f t="shared" si="438"/>
        <v>1.8539475912415903E-2</v>
      </c>
      <c r="AT346" s="2">
        <f t="shared" si="451"/>
        <v>9.3862236052158834E-2</v>
      </c>
      <c r="AU346" s="2">
        <f t="shared" si="452"/>
        <v>0.12167967261976712</v>
      </c>
      <c r="AV346" s="2">
        <f t="shared" si="439"/>
        <v>1.6974122692130846</v>
      </c>
      <c r="AW346" s="2">
        <f t="shared" si="472"/>
        <v>4.7962752309686899E-2</v>
      </c>
      <c r="AX346" s="2">
        <f t="shared" si="440"/>
        <v>1.0235226387333853E-2</v>
      </c>
      <c r="AY346" s="2">
        <f t="shared" si="453"/>
        <v>5.9496428464311503E-2</v>
      </c>
      <c r="AZ346" s="2">
        <f t="shared" si="454"/>
        <v>6.5798808983742171E-2</v>
      </c>
      <c r="BA346" s="2">
        <f t="shared" si="441"/>
        <v>1.1060820310464932</v>
      </c>
      <c r="BB346" s="2">
        <f t="shared" si="473"/>
        <v>2.9451814785529426E-2</v>
      </c>
      <c r="BD346" s="2">
        <f t="shared" si="426"/>
        <v>7.7762865373905893E-2</v>
      </c>
      <c r="BE346" s="2">
        <f t="shared" si="427"/>
        <v>2396.3938574147678</v>
      </c>
      <c r="BF346" s="2">
        <f t="shared" si="455"/>
        <v>28.626202242870157</v>
      </c>
      <c r="BG346" s="2">
        <f t="shared" si="456"/>
        <v>38.540639542821218</v>
      </c>
      <c r="BH346" s="2">
        <f t="shared" si="474"/>
        <v>8.7722470407928049E-2</v>
      </c>
      <c r="BI346" s="2">
        <f t="shared" si="457"/>
        <v>1.1948139429814435</v>
      </c>
      <c r="BJ346" s="2">
        <f t="shared" si="458"/>
        <v>181.59469468844779</v>
      </c>
      <c r="BK346" s="2">
        <f t="shared" si="459"/>
        <v>159.40598049070792</v>
      </c>
      <c r="BL346" s="2">
        <f t="shared" si="460"/>
        <v>148.94884460440531</v>
      </c>
      <c r="BM346" s="2">
        <f t="shared" si="461"/>
        <v>198.76910719197471</v>
      </c>
      <c r="BN346" s="2">
        <f t="shared" si="462"/>
        <v>79.089589246598322</v>
      </c>
      <c r="BO346" s="2">
        <f t="shared" si="463"/>
        <v>224.86722888562619</v>
      </c>
      <c r="BP346" s="2">
        <f t="shared" si="464"/>
        <v>21.137276538385173</v>
      </c>
      <c r="BQ346" s="2">
        <f t="shared" si="465"/>
        <v>235.22665191241043</v>
      </c>
      <c r="BR346" s="2">
        <f t="shared" si="466"/>
        <v>1.9194528473238144</v>
      </c>
      <c r="BS346" s="2">
        <f t="shared" si="467"/>
        <v>237.12586206098504</v>
      </c>
      <c r="BU346" s="2">
        <f t="shared" si="476"/>
        <v>4.136049177741258</v>
      </c>
      <c r="BV346" s="2">
        <f t="shared" si="477"/>
        <v>5.1573899538207968</v>
      </c>
      <c r="BW346" s="2">
        <f t="shared" si="478"/>
        <v>5.834548454645744</v>
      </c>
      <c r="BX346" s="2">
        <f t="shared" si="479"/>
        <v>6.1033406477611241</v>
      </c>
      <c r="BY346" s="2">
        <f t="shared" si="480"/>
        <v>6.1526187648630586</v>
      </c>
      <c r="CA346" s="2">
        <f t="shared" si="481"/>
        <v>6.6519107448670916</v>
      </c>
      <c r="CB346" s="2">
        <f t="shared" si="482"/>
        <v>8.2945091257414187</v>
      </c>
      <c r="CC346" s="2">
        <f t="shared" si="483"/>
        <v>9.3835672374913024</v>
      </c>
      <c r="CD346" s="2">
        <f t="shared" si="485"/>
        <v>9.8158594082766175</v>
      </c>
      <c r="CE346" s="2">
        <f t="shared" si="484"/>
        <v>9.8951122465652066</v>
      </c>
      <c r="CG346" s="2">
        <f t="shared" si="486"/>
        <v>133.41489813295863</v>
      </c>
      <c r="CH346" s="2">
        <f t="shared" si="487"/>
        <v>166.35988252361881</v>
      </c>
      <c r="CI346" s="2">
        <f t="shared" si="488"/>
        <v>188.20271575046272</v>
      </c>
      <c r="CJ346" s="2">
        <f t="shared" si="489"/>
        <v>196.8730389314378</v>
      </c>
      <c r="CK346" s="2">
        <f t="shared" si="490"/>
        <v>198.46258361304359</v>
      </c>
    </row>
    <row r="347" spans="1:89">
      <c r="A347" s="2">
        <v>1.4</v>
      </c>
      <c r="B347" s="2">
        <f t="shared" si="428"/>
        <v>1498.5103439774834</v>
      </c>
      <c r="C347" s="3">
        <v>33.4</v>
      </c>
      <c r="D347" s="2">
        <f t="shared" si="429"/>
        <v>60.466485556780597</v>
      </c>
      <c r="E347" s="2">
        <f t="shared" si="430"/>
        <v>8.0052725468577712</v>
      </c>
      <c r="F347" s="2">
        <v>0</v>
      </c>
      <c r="G347" s="2">
        <f t="shared" si="423"/>
        <v>0.84993627342888645</v>
      </c>
      <c r="H347" s="3">
        <f t="shared" si="425"/>
        <v>69.321694377067246</v>
      </c>
      <c r="J347" s="2">
        <f t="shared" si="421"/>
        <v>87.225919822271251</v>
      </c>
      <c r="K347" s="2">
        <f t="shared" si="491"/>
        <v>11.548004731843438</v>
      </c>
      <c r="L347" s="2">
        <f t="shared" si="492"/>
        <v>0</v>
      </c>
      <c r="M347" s="2">
        <f t="shared" si="422"/>
        <v>1.2260754458853205</v>
      </c>
      <c r="N347" s="3">
        <f t="shared" si="424"/>
        <v>100</v>
      </c>
      <c r="O347" s="2">
        <v>8.0000000000000002E-3</v>
      </c>
      <c r="P347" s="2">
        <f t="shared" si="442"/>
        <v>5.2459643247289002E-2</v>
      </c>
      <c r="Q347" s="2">
        <f t="shared" si="443"/>
        <v>0.17324666339392597</v>
      </c>
      <c r="R347" s="2">
        <v>0.3</v>
      </c>
      <c r="S347" s="2">
        <f t="shared" si="420"/>
        <v>1.6714342007942782E-2</v>
      </c>
      <c r="T347" s="2">
        <v>0.12</v>
      </c>
      <c r="U347" s="2">
        <f t="shared" si="431"/>
        <v>0.65689203992169343</v>
      </c>
      <c r="V347" s="2">
        <f t="shared" si="444"/>
        <v>0.85013665979183373</v>
      </c>
      <c r="W347" s="2">
        <v>0.06</v>
      </c>
      <c r="X347" s="2">
        <f t="shared" si="475"/>
        <v>0.18126467290751674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68"/>
        <v>5.3670507758844244E-2</v>
      </c>
      <c r="AD347" s="2">
        <f t="shared" si="432"/>
        <v>0.11007064254796538</v>
      </c>
      <c r="AE347" s="2">
        <f t="shared" si="445"/>
        <v>0.36739163464562047</v>
      </c>
      <c r="AF347" s="2">
        <f t="shared" si="446"/>
        <v>0.76721396974404643</v>
      </c>
      <c r="AG347" s="2">
        <f t="shared" si="433"/>
        <v>6.1267513298513174</v>
      </c>
      <c r="AH347" s="2">
        <f t="shared" si="469"/>
        <v>0.21355512745577962</v>
      </c>
      <c r="AI347" s="2">
        <f t="shared" si="434"/>
        <v>6.0767518477868293E-2</v>
      </c>
      <c r="AJ347" s="2">
        <f t="shared" si="447"/>
        <v>0.23287842937103015</v>
      </c>
      <c r="AK347" s="2">
        <f t="shared" si="448"/>
        <v>0.41487427076333322</v>
      </c>
      <c r="AL347" s="2">
        <f t="shared" si="435"/>
        <v>3.9923651298811471</v>
      </c>
      <c r="AM347" s="2">
        <f t="shared" si="470"/>
        <v>0.12884724755625881</v>
      </c>
      <c r="AN347" s="2">
        <f t="shared" si="436"/>
        <v>3.354837599270763E-2</v>
      </c>
      <c r="AO347" s="2">
        <f t="shared" si="449"/>
        <v>0.14761458278338133</v>
      </c>
      <c r="AP347" s="2">
        <f t="shared" si="450"/>
        <v>0.22434505539416791</v>
      </c>
      <c r="AQ347" s="2">
        <f t="shared" si="437"/>
        <v>2.6015384780889592</v>
      </c>
      <c r="AR347" s="2">
        <f t="shared" si="471"/>
        <v>7.820624304489647E-2</v>
      </c>
      <c r="AS347" s="2">
        <f t="shared" si="438"/>
        <v>1.852130151008206E-2</v>
      </c>
      <c r="AT347" s="2">
        <f t="shared" si="451"/>
        <v>9.3568412966213599E-2</v>
      </c>
      <c r="AU347" s="2">
        <f t="shared" si="452"/>
        <v>0.12131555853586197</v>
      </c>
      <c r="AV347" s="2">
        <f t="shared" si="439"/>
        <v>1.6952363405645969</v>
      </c>
      <c r="AW347" s="2">
        <f t="shared" si="472"/>
        <v>4.774553688346183E-2</v>
      </c>
      <c r="AX347" s="2">
        <f t="shared" si="440"/>
        <v>1.0225192709832931E-2</v>
      </c>
      <c r="AY347" s="2">
        <f t="shared" si="453"/>
        <v>5.9310182909662772E-2</v>
      </c>
      <c r="AZ347" s="2">
        <f t="shared" si="454"/>
        <v>6.5601912718825109E-2</v>
      </c>
      <c r="BA347" s="2">
        <f t="shared" si="441"/>
        <v>1.1046641341556882</v>
      </c>
      <c r="BB347" s="2">
        <f t="shared" si="473"/>
        <v>2.9312176832009023E-2</v>
      </c>
      <c r="BD347" s="2">
        <f t="shared" si="426"/>
        <v>7.1624714551986865E-2</v>
      </c>
      <c r="BE347" s="2">
        <f t="shared" si="427"/>
        <v>2389.2192399515934</v>
      </c>
      <c r="BF347" s="2">
        <f t="shared" si="455"/>
        <v>28.538307924681234</v>
      </c>
      <c r="BG347" s="2">
        <f t="shared" si="456"/>
        <v>38.510692442168107</v>
      </c>
      <c r="BH347" s="2">
        <f t="shared" si="474"/>
        <v>8.5836010853199279E-2</v>
      </c>
      <c r="BI347" s="2">
        <f t="shared" si="457"/>
        <v>1.1914936497714785</v>
      </c>
      <c r="BJ347" s="2">
        <f t="shared" si="458"/>
        <v>181.28673630946042</v>
      </c>
      <c r="BK347" s="2">
        <f t="shared" si="459"/>
        <v>159.47149173567425</v>
      </c>
      <c r="BL347" s="2">
        <f t="shared" si="460"/>
        <v>148.05323144390081</v>
      </c>
      <c r="BM347" s="2">
        <f t="shared" si="461"/>
        <v>198.61726325260921</v>
      </c>
      <c r="BN347" s="2">
        <f t="shared" si="462"/>
        <v>78.047321222459971</v>
      </c>
      <c r="BO347" s="2">
        <f t="shared" si="463"/>
        <v>224.42764832376039</v>
      </c>
      <c r="BP347" s="2">
        <f t="shared" si="464"/>
        <v>20.61254626249136</v>
      </c>
      <c r="BQ347" s="2">
        <f t="shared" si="465"/>
        <v>234.58409470986575</v>
      </c>
      <c r="BR347" s="2">
        <f t="shared" si="466"/>
        <v>1.8361571509794019</v>
      </c>
      <c r="BS347" s="2">
        <f t="shared" si="467"/>
        <v>236.42140186664369</v>
      </c>
      <c r="BU347" s="2">
        <f t="shared" si="476"/>
        <v>4.1409666153148033</v>
      </c>
      <c r="BV347" s="2">
        <f t="shared" si="477"/>
        <v>5.1574575957281148</v>
      </c>
      <c r="BW347" s="2">
        <f t="shared" si="478"/>
        <v>5.8276710724115297</v>
      </c>
      <c r="BX347" s="2">
        <f t="shared" si="479"/>
        <v>6.0914016298757296</v>
      </c>
      <c r="BY347" s="2">
        <f t="shared" si="480"/>
        <v>6.1391106436655241</v>
      </c>
      <c r="CA347" s="2">
        <f t="shared" si="481"/>
        <v>6.6746278059817232</v>
      </c>
      <c r="CB347" s="2">
        <f t="shared" si="482"/>
        <v>8.3130614357782111</v>
      </c>
      <c r="CC347" s="2">
        <f t="shared" si="483"/>
        <v>9.3933467708182103</v>
      </c>
      <c r="CD347" s="2">
        <f t="shared" si="485"/>
        <v>9.8184415556028473</v>
      </c>
      <c r="CE347" s="2">
        <f t="shared" si="484"/>
        <v>9.8953414535299693</v>
      </c>
      <c r="CG347" s="2">
        <f t="shared" si="486"/>
        <v>133.84166316476797</v>
      </c>
      <c r="CH347" s="2">
        <f t="shared" si="487"/>
        <v>166.69603173353281</v>
      </c>
      <c r="CI347" s="2">
        <f t="shared" si="488"/>
        <v>188.35824124350498</v>
      </c>
      <c r="CJ347" s="2">
        <f t="shared" si="489"/>
        <v>196.88237092565083</v>
      </c>
      <c r="CK347" s="2">
        <f t="shared" si="490"/>
        <v>198.42439102548965</v>
      </c>
    </row>
    <row r="348" spans="1:89">
      <c r="A348" s="2">
        <v>1.4</v>
      </c>
      <c r="B348" s="2">
        <f t="shared" si="428"/>
        <v>1499.2246296917692</v>
      </c>
      <c r="C348" s="3">
        <v>33.5</v>
      </c>
      <c r="D348" s="2">
        <f t="shared" si="429"/>
        <v>60.4712855567806</v>
      </c>
      <c r="E348" s="2">
        <f t="shared" si="430"/>
        <v>7.9071725468577689</v>
      </c>
      <c r="F348" s="2">
        <v>0</v>
      </c>
      <c r="G348" s="2">
        <f t="shared" si="423"/>
        <v>0.84683627342888645</v>
      </c>
      <c r="H348" s="3">
        <f t="shared" si="425"/>
        <v>69.225294377067257</v>
      </c>
      <c r="J348" s="2">
        <f t="shared" si="421"/>
        <v>87.35432055715944</v>
      </c>
      <c r="K348" s="2">
        <f t="shared" si="491"/>
        <v>11.422374751904606</v>
      </c>
      <c r="L348" s="2">
        <f t="shared" si="492"/>
        <v>0</v>
      </c>
      <c r="M348" s="2">
        <f t="shared" si="422"/>
        <v>1.2233046909359533</v>
      </c>
      <c r="N348" s="3">
        <f t="shared" si="424"/>
        <v>100</v>
      </c>
      <c r="O348" s="2">
        <v>8.0000000000000002E-3</v>
      </c>
      <c r="P348" s="2">
        <f t="shared" si="442"/>
        <v>5.2357439358548828E-2</v>
      </c>
      <c r="Q348" s="2">
        <f t="shared" si="443"/>
        <v>0.17317181600384249</v>
      </c>
      <c r="R348" s="2">
        <v>0.3</v>
      </c>
      <c r="S348" s="2">
        <f t="shared" si="420"/>
        <v>1.663872265141526E-2</v>
      </c>
      <c r="T348" s="2">
        <v>0.12</v>
      </c>
      <c r="U348" s="2">
        <f t="shared" si="431"/>
        <v>0.65692720472423571</v>
      </c>
      <c r="V348" s="2">
        <f t="shared" si="444"/>
        <v>0.84919406401621267</v>
      </c>
      <c r="W348" s="2">
        <v>0.06</v>
      </c>
      <c r="X348" s="2">
        <f t="shared" si="475"/>
        <v>0.18059585465396666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68"/>
        <v>5.3427114022441005E-2</v>
      </c>
      <c r="AD348" s="2">
        <f t="shared" si="432"/>
        <v>0.1099628263118114</v>
      </c>
      <c r="AE348" s="2">
        <f t="shared" si="445"/>
        <v>0.36624249015355559</v>
      </c>
      <c r="AF348" s="2">
        <f t="shared" si="446"/>
        <v>0.76492000742525967</v>
      </c>
      <c r="AG348" s="2">
        <f t="shared" si="433"/>
        <v>6.1189037164588882</v>
      </c>
      <c r="AH348" s="2">
        <f t="shared" si="469"/>
        <v>0.21274370571347462</v>
      </c>
      <c r="AI348" s="2">
        <f t="shared" si="434"/>
        <v>6.0707995566299522E-2</v>
      </c>
      <c r="AJ348" s="2">
        <f t="shared" si="447"/>
        <v>0.23215002148365244</v>
      </c>
      <c r="AK348" s="2">
        <f t="shared" si="448"/>
        <v>0.413633800722775</v>
      </c>
      <c r="AL348" s="2">
        <f t="shared" si="435"/>
        <v>3.987251402169028</v>
      </c>
      <c r="AM348" s="2">
        <f t="shared" si="470"/>
        <v>0.12832433593344456</v>
      </c>
      <c r="AN348" s="2">
        <f t="shared" si="436"/>
        <v>3.3515514736110204E-2</v>
      </c>
      <c r="AO348" s="2">
        <f t="shared" si="449"/>
        <v>0.14715286708613198</v>
      </c>
      <c r="AP348" s="2">
        <f t="shared" si="450"/>
        <v>0.22367426585725156</v>
      </c>
      <c r="AQ348" s="2">
        <f t="shared" si="437"/>
        <v>2.5982062279122462</v>
      </c>
      <c r="AR348" s="2">
        <f t="shared" si="471"/>
        <v>7.7869580781954398E-2</v>
      </c>
      <c r="AS348" s="2">
        <f t="shared" si="438"/>
        <v>1.8503159551688207E-2</v>
      </c>
      <c r="AT348" s="2">
        <f t="shared" si="451"/>
        <v>9.3275745370515362E-2</v>
      </c>
      <c r="AU348" s="2">
        <f t="shared" si="452"/>
        <v>0.12095282619398785</v>
      </c>
      <c r="AV348" s="2">
        <f t="shared" si="439"/>
        <v>1.6930649517333365</v>
      </c>
      <c r="AW348" s="2">
        <f t="shared" si="472"/>
        <v>4.7528957471983393E-2</v>
      </c>
      <c r="AX348" s="2">
        <f t="shared" si="440"/>
        <v>1.0215176943899314E-2</v>
      </c>
      <c r="AY348" s="2">
        <f t="shared" si="453"/>
        <v>5.9124669785283274E-2</v>
      </c>
      <c r="AZ348" s="2">
        <f t="shared" si="454"/>
        <v>6.5405763636884481E-2</v>
      </c>
      <c r="BA348" s="2">
        <f t="shared" si="441"/>
        <v>1.1032491955386923</v>
      </c>
      <c r="BB348" s="2">
        <f t="shared" si="473"/>
        <v>2.9172938928494006E-2</v>
      </c>
      <c r="BD348" s="2">
        <f t="shared" si="426"/>
        <v>6.5936934736711708E-2</v>
      </c>
      <c r="BE348" s="2">
        <f t="shared" si="427"/>
        <v>2382.0874390470653</v>
      </c>
      <c r="BF348" s="2">
        <f t="shared" si="455"/>
        <v>28.450222021148978</v>
      </c>
      <c r="BG348" s="2">
        <f t="shared" si="456"/>
        <v>38.48066118717999</v>
      </c>
      <c r="BH348" s="2">
        <f t="shared" si="474"/>
        <v>8.3978997412708298E-2</v>
      </c>
      <c r="BI348" s="2">
        <f t="shared" si="457"/>
        <v>1.1881876358838404</v>
      </c>
      <c r="BJ348" s="2">
        <f t="shared" si="458"/>
        <v>180.97340874195632</v>
      </c>
      <c r="BK348" s="2">
        <f t="shared" si="459"/>
        <v>159.53567656255868</v>
      </c>
      <c r="BL348" s="2">
        <f t="shared" si="460"/>
        <v>147.15441009544568</v>
      </c>
      <c r="BM348" s="2">
        <f t="shared" si="461"/>
        <v>198.46364279542365</v>
      </c>
      <c r="BN348" s="2">
        <f t="shared" si="462"/>
        <v>77.010841791586316</v>
      </c>
      <c r="BO348" s="2">
        <f t="shared" si="463"/>
        <v>223.98759815500762</v>
      </c>
      <c r="BP348" s="2">
        <f t="shared" si="464"/>
        <v>20.097239770046553</v>
      </c>
      <c r="BQ348" s="2">
        <f t="shared" si="465"/>
        <v>233.94383544138867</v>
      </c>
      <c r="BR348" s="2">
        <f t="shared" si="466"/>
        <v>1.7559383729701639</v>
      </c>
      <c r="BS348" s="2">
        <f t="shared" si="467"/>
        <v>235.72090794576707</v>
      </c>
      <c r="BU348" s="2">
        <f t="shared" si="476"/>
        <v>4.1458663037658177</v>
      </c>
      <c r="BV348" s="2">
        <f t="shared" si="477"/>
        <v>5.1574904555315371</v>
      </c>
      <c r="BW348" s="2">
        <f t="shared" si="478"/>
        <v>5.8207835116312951</v>
      </c>
      <c r="BX348" s="2">
        <f t="shared" si="479"/>
        <v>6.0795170411294324</v>
      </c>
      <c r="BY348" s="2">
        <f t="shared" si="480"/>
        <v>6.1256979655094534</v>
      </c>
      <c r="CA348" s="2">
        <f t="shared" si="481"/>
        <v>6.6973056466130236</v>
      </c>
      <c r="CB348" s="2">
        <f t="shared" si="482"/>
        <v>8.3315011675145492</v>
      </c>
      <c r="CC348" s="2">
        <f t="shared" si="483"/>
        <v>9.4029964846551568</v>
      </c>
      <c r="CD348" s="2">
        <f t="shared" si="485"/>
        <v>9.8209591976596791</v>
      </c>
      <c r="CE348" s="2">
        <f t="shared" si="484"/>
        <v>9.8955606784973984</v>
      </c>
      <c r="CG348" s="2">
        <f t="shared" si="486"/>
        <v>134.26808337715713</v>
      </c>
      <c r="CH348" s="2">
        <f t="shared" si="487"/>
        <v>167.03055712896332</v>
      </c>
      <c r="CI348" s="2">
        <f t="shared" si="488"/>
        <v>188.51197520532446</v>
      </c>
      <c r="CJ348" s="2">
        <f t="shared" si="489"/>
        <v>196.89132286532183</v>
      </c>
      <c r="CK348" s="2">
        <f t="shared" si="490"/>
        <v>198.38693892015186</v>
      </c>
    </row>
    <row r="349" spans="1:89">
      <c r="A349" s="2">
        <v>1.4</v>
      </c>
      <c r="B349" s="2">
        <f t="shared" si="428"/>
        <v>1499.938915406055</v>
      </c>
      <c r="C349" s="3">
        <v>33.6</v>
      </c>
      <c r="D349" s="2">
        <f t="shared" si="429"/>
        <v>60.476085556780603</v>
      </c>
      <c r="E349" s="2">
        <f t="shared" si="430"/>
        <v>7.8090725468577702</v>
      </c>
      <c r="F349" s="2">
        <v>0</v>
      </c>
      <c r="G349" s="2">
        <f t="shared" si="423"/>
        <v>0.84373627342888635</v>
      </c>
      <c r="H349" s="3">
        <f t="shared" si="425"/>
        <v>69.128894377067255</v>
      </c>
      <c r="J349" s="2">
        <f t="shared" si="421"/>
        <v>87.483079400793756</v>
      </c>
      <c r="K349" s="2">
        <f t="shared" si="491"/>
        <v>11.296394390835713</v>
      </c>
      <c r="L349" s="2">
        <f t="shared" si="492"/>
        <v>0</v>
      </c>
      <c r="M349" s="2">
        <f t="shared" si="422"/>
        <v>1.2205262083705284</v>
      </c>
      <c r="N349" s="3">
        <f t="shared" si="424"/>
        <v>100</v>
      </c>
      <c r="O349" s="2">
        <v>8.0000000000000002E-3</v>
      </c>
      <c r="P349" s="2">
        <f t="shared" si="442"/>
        <v>5.225551669193948E-2</v>
      </c>
      <c r="Q349" s="2">
        <f t="shared" si="443"/>
        <v>0.17309706121512916</v>
      </c>
      <c r="R349" s="2">
        <v>0.3</v>
      </c>
      <c r="S349" s="2">
        <f t="shared" ref="S349:S379" si="493">(J349*O349+K349*P349+L349*Q349+M349*R349)/100</f>
        <v>1.6563214233665559E-2</v>
      </c>
      <c r="T349" s="2">
        <v>0.12</v>
      </c>
      <c r="U349" s="2">
        <f t="shared" si="431"/>
        <v>0.65696234307479284</v>
      </c>
      <c r="V349" s="2">
        <f t="shared" si="444"/>
        <v>0.84825327153479524</v>
      </c>
      <c r="W349" s="2">
        <v>0.06</v>
      </c>
      <c r="X349" s="2">
        <f t="shared" si="475"/>
        <v>0.17992506827897858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68"/>
        <v>5.3183041462619568E-2</v>
      </c>
      <c r="AD349" s="2">
        <f t="shared" si="432"/>
        <v>0.10985520242324848</v>
      </c>
      <c r="AE349" s="2">
        <f t="shared" si="445"/>
        <v>0.36509786153049256</v>
      </c>
      <c r="AF349" s="2">
        <f t="shared" si="446"/>
        <v>0.76263474398721831</v>
      </c>
      <c r="AG349" s="2">
        <f t="shared" si="433"/>
        <v>6.1110724655448925</v>
      </c>
      <c r="AH349" s="2">
        <f t="shared" si="469"/>
        <v>0.21193484936731533</v>
      </c>
      <c r="AI349" s="2">
        <f t="shared" si="434"/>
        <v>6.0648578845496293E-2</v>
      </c>
      <c r="AJ349" s="2">
        <f t="shared" si="447"/>
        <v>0.23142447606885508</v>
      </c>
      <c r="AK349" s="2">
        <f t="shared" si="448"/>
        <v>0.41239803463958474</v>
      </c>
      <c r="AL349" s="2">
        <f t="shared" si="435"/>
        <v>3.9821483367124535</v>
      </c>
      <c r="AM349" s="2">
        <f t="shared" si="470"/>
        <v>0.12780303002628818</v>
      </c>
      <c r="AN349" s="2">
        <f t="shared" si="436"/>
        <v>3.3482712105038698E-2</v>
      </c>
      <c r="AO349" s="2">
        <f t="shared" si="449"/>
        <v>0.14669296582355063</v>
      </c>
      <c r="AP349" s="2">
        <f t="shared" si="450"/>
        <v>0.22300602000561687</v>
      </c>
      <c r="AQ349" s="2">
        <f t="shared" si="437"/>
        <v>2.5948809255639911</v>
      </c>
      <c r="AR349" s="2">
        <f t="shared" si="471"/>
        <v>7.7533925351948557E-2</v>
      </c>
      <c r="AS349" s="2">
        <f t="shared" si="438"/>
        <v>1.8485049959124578E-2</v>
      </c>
      <c r="AT349" s="2">
        <f t="shared" si="451"/>
        <v>9.2984227889996204E-2</v>
      </c>
      <c r="AU349" s="2">
        <f t="shared" si="452"/>
        <v>0.12059146936092592</v>
      </c>
      <c r="AV349" s="2">
        <f t="shared" si="439"/>
        <v>1.6908980903043764</v>
      </c>
      <c r="AW349" s="2">
        <f t="shared" si="472"/>
        <v>4.7313010385746458E-2</v>
      </c>
      <c r="AX349" s="2">
        <f t="shared" si="440"/>
        <v>1.0205179046410363E-2</v>
      </c>
      <c r="AY349" s="2">
        <f t="shared" si="453"/>
        <v>5.8939885684080241E-2</v>
      </c>
      <c r="AZ349" s="2">
        <f t="shared" si="454"/>
        <v>6.5210358367280327E-2</v>
      </c>
      <c r="BA349" s="2">
        <f t="shared" si="441"/>
        <v>1.1018372071055866</v>
      </c>
      <c r="BB349" s="2">
        <f t="shared" si="473"/>
        <v>2.9034098714847311E-2</v>
      </c>
      <c r="BD349" s="2">
        <f t="shared" si="426"/>
        <v>6.0669138461069583E-2</v>
      </c>
      <c r="BE349" s="2">
        <f t="shared" si="427"/>
        <v>2374.9980736604325</v>
      </c>
      <c r="BF349" s="2">
        <f t="shared" si="455"/>
        <v>28.361943070976185</v>
      </c>
      <c r="BG349" s="2">
        <f t="shared" si="456"/>
        <v>38.450545954691286</v>
      </c>
      <c r="BH349" s="2">
        <f t="shared" si="474"/>
        <v>8.2151148611555966E-2</v>
      </c>
      <c r="BI349" s="2">
        <f t="shared" si="457"/>
        <v>1.1848958606241013</v>
      </c>
      <c r="BJ349" s="2">
        <f t="shared" si="458"/>
        <v>180.65470804799105</v>
      </c>
      <c r="BK349" s="2">
        <f t="shared" si="459"/>
        <v>159.59853082293202</v>
      </c>
      <c r="BL349" s="2">
        <f t="shared" si="460"/>
        <v>146.2524496945658</v>
      </c>
      <c r="BM349" s="2">
        <f t="shared" si="461"/>
        <v>198.30825233976631</v>
      </c>
      <c r="BN349" s="2">
        <f t="shared" si="462"/>
        <v>75.980231254912042</v>
      </c>
      <c r="BO349" s="2">
        <f t="shared" si="463"/>
        <v>223.54710003923353</v>
      </c>
      <c r="BP349" s="2">
        <f t="shared" si="464"/>
        <v>19.59127721685585</v>
      </c>
      <c r="BQ349" s="2">
        <f t="shared" si="465"/>
        <v>233.30588139905376</v>
      </c>
      <c r="BR349" s="2">
        <f t="shared" si="466"/>
        <v>1.6787059818098982</v>
      </c>
      <c r="BS349" s="2">
        <f t="shared" si="467"/>
        <v>235.02435377325529</v>
      </c>
      <c r="BU349" s="2">
        <f t="shared" si="476"/>
        <v>4.1507481066978107</v>
      </c>
      <c r="BV349" s="2">
        <f t="shared" si="477"/>
        <v>5.1574885977807829</v>
      </c>
      <c r="BW349" s="2">
        <f t="shared" si="478"/>
        <v>5.8138862398118674</v>
      </c>
      <c r="BX349" s="2">
        <f t="shared" si="479"/>
        <v>6.0676870927651549</v>
      </c>
      <c r="BY349" s="2">
        <f t="shared" si="480"/>
        <v>6.1123801480010025</v>
      </c>
      <c r="CA349" s="2">
        <f t="shared" si="481"/>
        <v>6.719943590394287</v>
      </c>
      <c r="CB349" s="2">
        <f t="shared" si="482"/>
        <v>8.3498279236128585</v>
      </c>
      <c r="CC349" s="2">
        <f t="shared" si="483"/>
        <v>9.412517109737891</v>
      </c>
      <c r="CD349" s="2">
        <f t="shared" si="485"/>
        <v>9.8234135002675753</v>
      </c>
      <c r="CE349" s="2">
        <f t="shared" si="484"/>
        <v>9.8957702905007956</v>
      </c>
      <c r="CG349" s="2">
        <f t="shared" si="486"/>
        <v>134.69414159221489</v>
      </c>
      <c r="CH349" s="2">
        <f t="shared" si="487"/>
        <v>167.3634442737563</v>
      </c>
      <c r="CI349" s="2">
        <f t="shared" si="488"/>
        <v>188.66392184161072</v>
      </c>
      <c r="CJ349" s="2">
        <f t="shared" si="489"/>
        <v>196.89990416218373</v>
      </c>
      <c r="CK349" s="2">
        <f t="shared" si="490"/>
        <v>198.35021927535863</v>
      </c>
    </row>
    <row r="350" spans="1:89">
      <c r="A350" s="2">
        <v>1.4</v>
      </c>
      <c r="B350" s="2">
        <f t="shared" si="428"/>
        <v>1500.6532011203408</v>
      </c>
      <c r="C350" s="3">
        <v>33.700000000000003</v>
      </c>
      <c r="D350" s="2">
        <f t="shared" si="429"/>
        <v>60.480885556780599</v>
      </c>
      <c r="E350" s="2">
        <f t="shared" si="430"/>
        <v>7.7109725468577679</v>
      </c>
      <c r="F350" s="2">
        <v>0</v>
      </c>
      <c r="G350" s="2">
        <f t="shared" si="423"/>
        <v>0.84063627342888636</v>
      </c>
      <c r="H350" s="3">
        <f t="shared" si="425"/>
        <v>69.032494377067252</v>
      </c>
      <c r="J350" s="2">
        <f t="shared" ref="J350:J379" si="494">100*D350/H350</f>
        <v>87.612197853410436</v>
      </c>
      <c r="K350" s="2">
        <f t="shared" si="491"/>
        <v>11.170062180774059</v>
      </c>
      <c r="L350" s="2">
        <f t="shared" si="492"/>
        <v>0</v>
      </c>
      <c r="M350" s="2">
        <f t="shared" ref="M350:M379" si="495">100*G350/H350</f>
        <v>1.217739965815501</v>
      </c>
      <c r="N350" s="3">
        <f t="shared" si="424"/>
        <v>99.999999999999986</v>
      </c>
      <c r="O350" s="2">
        <v>8.0000000000000002E-3</v>
      </c>
      <c r="P350" s="2">
        <f t="shared" si="442"/>
        <v>5.215387428104673E-2</v>
      </c>
      <c r="Q350" s="2">
        <f t="shared" si="443"/>
        <v>0.17302239886299761</v>
      </c>
      <c r="R350" s="2">
        <v>0.3</v>
      </c>
      <c r="S350" s="2">
        <f t="shared" si="493"/>
        <v>1.6487815912594989E-2</v>
      </c>
      <c r="T350" s="2">
        <v>0.12</v>
      </c>
      <c r="U350" s="2">
        <f t="shared" si="431"/>
        <v>0.65699745500314966</v>
      </c>
      <c r="V350" s="2">
        <f t="shared" si="444"/>
        <v>0.84731427775399537</v>
      </c>
      <c r="W350" s="2">
        <v>0.06</v>
      </c>
      <c r="X350" s="2">
        <f t="shared" si="475"/>
        <v>0.1792523056535367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68"/>
        <v>5.2938287235563611E-2</v>
      </c>
      <c r="AD350" s="2">
        <f t="shared" si="432"/>
        <v>0.10974777041946378</v>
      </c>
      <c r="AE350" s="2">
        <f t="shared" si="445"/>
        <v>0.36395772778391122</v>
      </c>
      <c r="AF350" s="2">
        <f t="shared" si="446"/>
        <v>0.76035814021459147</v>
      </c>
      <c r="AG350" s="2">
        <f t="shared" si="433"/>
        <v>6.1032575323903124</v>
      </c>
      <c r="AH350" s="2">
        <f t="shared" si="469"/>
        <v>0.21112854445336432</v>
      </c>
      <c r="AI350" s="2">
        <f t="shared" si="434"/>
        <v>6.0589268059950026E-2</v>
      </c>
      <c r="AJ350" s="2">
        <f t="shared" si="447"/>
        <v>0.23070177982011525</v>
      </c>
      <c r="AK350" s="2">
        <f t="shared" si="448"/>
        <v>0.41116695130790254</v>
      </c>
      <c r="AL350" s="2">
        <f t="shared" si="435"/>
        <v>3.9770559043712406</v>
      </c>
      <c r="AM350" s="2">
        <f t="shared" si="470"/>
        <v>0.12728332087902966</v>
      </c>
      <c r="AN350" s="2">
        <f t="shared" si="436"/>
        <v>3.3449967958432594E-2</v>
      </c>
      <c r="AO350" s="2">
        <f t="shared" si="449"/>
        <v>0.14623487056103546</v>
      </c>
      <c r="AP350" s="2">
        <f t="shared" si="450"/>
        <v>0.22234030637210353</v>
      </c>
      <c r="AQ350" s="2">
        <f t="shared" si="437"/>
        <v>2.5915625520556231</v>
      </c>
      <c r="AR350" s="2">
        <f t="shared" si="471"/>
        <v>7.7199271016775942E-2</v>
      </c>
      <c r="AS350" s="2">
        <f t="shared" si="438"/>
        <v>1.8466972654514847E-2</v>
      </c>
      <c r="AT350" s="2">
        <f t="shared" si="451"/>
        <v>9.269385517821753E-2</v>
      </c>
      <c r="AU350" s="2">
        <f t="shared" si="452"/>
        <v>0.12023148183575973</v>
      </c>
      <c r="AV350" s="2">
        <f t="shared" si="439"/>
        <v>1.6887357439042245</v>
      </c>
      <c r="AW350" s="2">
        <f t="shared" si="472"/>
        <v>4.7097691951305753E-2</v>
      </c>
      <c r="AX350" s="2">
        <f t="shared" si="440"/>
        <v>1.019519897437232E-2</v>
      </c>
      <c r="AY350" s="2">
        <f t="shared" si="453"/>
        <v>5.875582721710821E-2</v>
      </c>
      <c r="AZ350" s="2">
        <f t="shared" si="454"/>
        <v>6.5015693556840226E-2</v>
      </c>
      <c r="BA350" s="2">
        <f t="shared" si="441"/>
        <v>1.1004281607934525</v>
      </c>
      <c r="BB350" s="2">
        <f t="shared" si="473"/>
        <v>2.8895653841025437E-2</v>
      </c>
      <c r="BD350" s="2">
        <f t="shared" si="426"/>
        <v>5.5792795688266658E-2</v>
      </c>
      <c r="BE350" s="2">
        <f t="shared" si="427"/>
        <v>2367.9507671890237</v>
      </c>
      <c r="BF350" s="2">
        <f t="shared" si="455"/>
        <v>28.273469595670431</v>
      </c>
      <c r="BG350" s="2">
        <f t="shared" si="456"/>
        <v>38.420346915050281</v>
      </c>
      <c r="BH350" s="2">
        <f t="shared" si="474"/>
        <v>8.0352183883491191E-2</v>
      </c>
      <c r="BI350" s="2">
        <f t="shared" si="457"/>
        <v>1.1816182829483133</v>
      </c>
      <c r="BJ350" s="2">
        <f t="shared" si="458"/>
        <v>180.33063071488991</v>
      </c>
      <c r="BK350" s="2">
        <f t="shared" si="459"/>
        <v>159.66005040718113</v>
      </c>
      <c r="BL350" s="2">
        <f t="shared" si="460"/>
        <v>145.34742001506913</v>
      </c>
      <c r="BM350" s="2">
        <f t="shared" si="461"/>
        <v>198.15109853464853</v>
      </c>
      <c r="BN350" s="2">
        <f t="shared" si="462"/>
        <v>74.955568722665973</v>
      </c>
      <c r="BO350" s="2">
        <f t="shared" si="463"/>
        <v>223.1061756139618</v>
      </c>
      <c r="BP350" s="2">
        <f t="shared" si="464"/>
        <v>19.094577542931539</v>
      </c>
      <c r="BQ350" s="2">
        <f t="shared" si="465"/>
        <v>232.67023954784864</v>
      </c>
      <c r="BR350" s="2">
        <f t="shared" si="466"/>
        <v>1.6043712360751465</v>
      </c>
      <c r="BS350" s="2">
        <f t="shared" si="467"/>
        <v>234.3317128755188</v>
      </c>
      <c r="BU350" s="2">
        <f t="shared" si="476"/>
        <v>4.1556118886744882</v>
      </c>
      <c r="BV350" s="2">
        <f t="shared" si="477"/>
        <v>5.157452091017622</v>
      </c>
      <c r="BW350" s="2">
        <f t="shared" si="478"/>
        <v>5.8069797263221776</v>
      </c>
      <c r="BX350" s="2">
        <f t="shared" si="479"/>
        <v>6.0559119901310794</v>
      </c>
      <c r="BY350" s="2">
        <f t="shared" si="480"/>
        <v>6.0991566107833552</v>
      </c>
      <c r="CA350" s="2">
        <f t="shared" si="481"/>
        <v>6.7425409607106133</v>
      </c>
      <c r="CB350" s="2">
        <f t="shared" si="482"/>
        <v>8.3680413157353009</v>
      </c>
      <c r="CC350" s="2">
        <f t="shared" si="483"/>
        <v>9.4219093870270552</v>
      </c>
      <c r="CD350" s="2">
        <f t="shared" si="485"/>
        <v>9.8258056194322698</v>
      </c>
      <c r="CE350" s="2">
        <f t="shared" si="484"/>
        <v>9.8959706478058322</v>
      </c>
      <c r="CG350" s="2">
        <f t="shared" si="486"/>
        <v>135.1198205979054</v>
      </c>
      <c r="CH350" s="2">
        <f t="shared" si="487"/>
        <v>167.69467889429748</v>
      </c>
      <c r="CI350" s="2">
        <f t="shared" si="488"/>
        <v>188.8140855922428</v>
      </c>
      <c r="CJ350" s="2">
        <f t="shared" si="489"/>
        <v>196.90812414251226</v>
      </c>
      <c r="CK350" s="2">
        <f t="shared" si="490"/>
        <v>198.31422402404468</v>
      </c>
    </row>
    <row r="351" spans="1:89">
      <c r="A351" s="2">
        <v>1.4</v>
      </c>
      <c r="B351" s="2">
        <f t="shared" si="428"/>
        <v>1501.3674868346263</v>
      </c>
      <c r="C351" s="3">
        <v>33.799999999999997</v>
      </c>
      <c r="D351" s="2">
        <f t="shared" si="429"/>
        <v>60.485685556780602</v>
      </c>
      <c r="E351" s="2">
        <f t="shared" si="430"/>
        <v>7.6128725468577727</v>
      </c>
      <c r="F351" s="2">
        <v>0</v>
      </c>
      <c r="G351" s="2">
        <f t="shared" ref="G351:G379" si="496">$G$156+$G$6*($C351-$C$156)</f>
        <v>0.83753627342888648</v>
      </c>
      <c r="H351" s="3">
        <f t="shared" si="425"/>
        <v>68.936094377067249</v>
      </c>
      <c r="J351" s="2">
        <f t="shared" si="494"/>
        <v>87.741677423637427</v>
      </c>
      <c r="K351" s="2">
        <f t="shared" si="491"/>
        <v>11.043376645646353</v>
      </c>
      <c r="L351" s="2">
        <f t="shared" si="492"/>
        <v>0</v>
      </c>
      <c r="M351" s="2">
        <f t="shared" si="495"/>
        <v>1.2149459307162418</v>
      </c>
      <c r="N351" s="3">
        <f t="shared" ref="N351:N379" si="497">SUM(J351:M351)</f>
        <v>100.00000000000001</v>
      </c>
      <c r="O351" s="2">
        <v>8.0000000000000002E-3</v>
      </c>
      <c r="P351" s="2">
        <f t="shared" si="442"/>
        <v>5.2052511163393565E-2</v>
      </c>
      <c r="Q351" s="2">
        <f t="shared" si="443"/>
        <v>0.17294782878303835</v>
      </c>
      <c r="R351" s="2">
        <v>0.3</v>
      </c>
      <c r="S351" s="2">
        <f t="shared" si="493"/>
        <v>1.6412526847330383E-2</v>
      </c>
      <c r="T351" s="2">
        <v>0.12</v>
      </c>
      <c r="U351" s="2">
        <f t="shared" si="431"/>
        <v>0.65703254053904736</v>
      </c>
      <c r="V351" s="2">
        <f t="shared" si="444"/>
        <v>0.84637707809464247</v>
      </c>
      <c r="W351" s="2">
        <v>0.06</v>
      </c>
      <c r="X351" s="2">
        <f t="shared" si="475"/>
        <v>0.17857755860298069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68"/>
        <v>5.2692848481549745E-2</v>
      </c>
      <c r="AD351" s="2">
        <f t="shared" si="432"/>
        <v>0.10964052983902703</v>
      </c>
      <c r="AE351" s="2">
        <f t="shared" si="445"/>
        <v>0.36282206803302897</v>
      </c>
      <c r="AF351" s="2">
        <f t="shared" si="446"/>
        <v>0.75809015709514216</v>
      </c>
      <c r="AG351" s="2">
        <f t="shared" si="433"/>
        <v>6.0954588724253016</v>
      </c>
      <c r="AH351" s="2">
        <f t="shared" si="469"/>
        <v>0.21032477707235001</v>
      </c>
      <c r="AI351" s="2">
        <f t="shared" si="434"/>
        <v>6.0530062954915503E-2</v>
      </c>
      <c r="AJ351" s="2">
        <f t="shared" si="447"/>
        <v>0.22998191950173738</v>
      </c>
      <c r="AK351" s="2">
        <f t="shared" si="448"/>
        <v>0.40994052963169264</v>
      </c>
      <c r="AL351" s="2">
        <f t="shared" si="435"/>
        <v>3.9719740761024154</v>
      </c>
      <c r="AM351" s="2">
        <f t="shared" si="470"/>
        <v>0.12676519957640101</v>
      </c>
      <c r="AN351" s="2">
        <f t="shared" si="436"/>
        <v>3.3417282155652775E-2</v>
      </c>
      <c r="AO351" s="2">
        <f t="shared" si="449"/>
        <v>0.14577857290887997</v>
      </c>
      <c r="AP351" s="2">
        <f t="shared" si="450"/>
        <v>0.22167711354893882</v>
      </c>
      <c r="AQ351" s="2">
        <f t="shared" si="437"/>
        <v>2.5882510884619156</v>
      </c>
      <c r="AR351" s="2">
        <f t="shared" si="471"/>
        <v>7.6865612063722277E-2</v>
      </c>
      <c r="AS351" s="2">
        <f t="shared" si="438"/>
        <v>1.8448927560215329E-2</v>
      </c>
      <c r="AT351" s="2">
        <f t="shared" si="451"/>
        <v>9.2404621917198504E-2</v>
      </c>
      <c r="AU351" s="2">
        <f t="shared" si="452"/>
        <v>0.11987285744968697</v>
      </c>
      <c r="AV351" s="2">
        <f t="shared" si="439"/>
        <v>1.6865779002006658</v>
      </c>
      <c r="AW351" s="2">
        <f t="shared" si="472"/>
        <v>4.6882998511153816E-2</v>
      </c>
      <c r="AX351" s="2">
        <f t="shared" si="440"/>
        <v>1.0185236684919868E-2</v>
      </c>
      <c r="AY351" s="2">
        <f t="shared" si="453"/>
        <v>5.8572491013460182E-2</v>
      </c>
      <c r="AZ351" s="2">
        <f t="shared" si="454"/>
        <v>6.4821765869757686E-2</v>
      </c>
      <c r="BA351" s="2">
        <f t="shared" si="441"/>
        <v>1.0990220485662681</v>
      </c>
      <c r="BB351" s="2">
        <f t="shared" si="473"/>
        <v>2.8757601967000293E-2</v>
      </c>
      <c r="BD351" s="2">
        <f t="shared" si="426"/>
        <v>5.1281133272886012E-2</v>
      </c>
      <c r="BE351" s="2">
        <f t="shared" si="427"/>
        <v>2360.9451474077941</v>
      </c>
      <c r="BF351" s="2">
        <f t="shared" si="455"/>
        <v>28.184800099251436</v>
      </c>
      <c r="BG351" s="2">
        <f t="shared" si="456"/>
        <v>38.390064232163304</v>
      </c>
      <c r="BH351" s="2">
        <f t="shared" si="474"/>
        <v>7.8581823574813706E-2</v>
      </c>
      <c r="BI351" s="2">
        <f t="shared" si="457"/>
        <v>1.178354861470877</v>
      </c>
      <c r="BJ351" s="2">
        <f t="shared" si="458"/>
        <v>180.00117365988302</v>
      </c>
      <c r="BK351" s="2">
        <f t="shared" si="459"/>
        <v>159.72023124520689</v>
      </c>
      <c r="BL351" s="2">
        <f t="shared" si="460"/>
        <v>144.43939146216732</v>
      </c>
      <c r="BM351" s="2">
        <f t="shared" si="461"/>
        <v>197.99218815869443</v>
      </c>
      <c r="BN351" s="2">
        <f t="shared" si="462"/>
        <v>73.93693209427208</v>
      </c>
      <c r="BO351" s="2">
        <f t="shared" si="463"/>
        <v>222.66484649112252</v>
      </c>
      <c r="BP351" s="2">
        <f t="shared" si="464"/>
        <v>18.607058510608439</v>
      </c>
      <c r="BQ351" s="2">
        <f t="shared" si="465"/>
        <v>232.03691652702841</v>
      </c>
      <c r="BR351" s="2">
        <f t="shared" si="466"/>
        <v>1.5328471779535915</v>
      </c>
      <c r="BS351" s="2">
        <f t="shared" si="467"/>
        <v>233.64295883499349</v>
      </c>
      <c r="BU351" s="2">
        <f t="shared" si="476"/>
        <v>4.160457515238873</v>
      </c>
      <c r="BV351" s="2">
        <f t="shared" si="477"/>
        <v>5.1573810077873228</v>
      </c>
      <c r="BW351" s="2">
        <f t="shared" si="478"/>
        <v>5.8000644423140422</v>
      </c>
      <c r="BX351" s="2">
        <f t="shared" si="479"/>
        <v>6.044191932677915</v>
      </c>
      <c r="BY351" s="2">
        <f t="shared" si="480"/>
        <v>6.0860267756271886</v>
      </c>
      <c r="CA351" s="2">
        <f t="shared" si="481"/>
        <v>6.7650970807420974</v>
      </c>
      <c r="CB351" s="2">
        <f t="shared" si="482"/>
        <v>8.3861409646081988</v>
      </c>
      <c r="CC351" s="2">
        <f t="shared" si="483"/>
        <v>9.4311740675380769</v>
      </c>
      <c r="CD351" s="2">
        <f t="shared" si="485"/>
        <v>9.8281367011763887</v>
      </c>
      <c r="CE351" s="2">
        <f t="shared" si="484"/>
        <v>9.8961620981123755</v>
      </c>
      <c r="CG351" s="2">
        <f t="shared" si="486"/>
        <v>135.54510314985819</v>
      </c>
      <c r="CH351" s="2">
        <f t="shared" si="487"/>
        <v>168.02424688226043</v>
      </c>
      <c r="CI351" s="2">
        <f t="shared" si="488"/>
        <v>188.96247112960688</v>
      </c>
      <c r="CJ351" s="2">
        <f t="shared" si="489"/>
        <v>196.91599204452658</v>
      </c>
      <c r="CK351" s="2">
        <f t="shared" si="490"/>
        <v>198.27894505679686</v>
      </c>
    </row>
    <row r="352" spans="1:89">
      <c r="A352" s="2">
        <v>1.4</v>
      </c>
      <c r="B352" s="2">
        <f t="shared" si="428"/>
        <v>1502.0817725489121</v>
      </c>
      <c r="C352" s="3">
        <v>33.9</v>
      </c>
      <c r="D352" s="2">
        <f t="shared" si="429"/>
        <v>60.490485556780598</v>
      </c>
      <c r="E352" s="2">
        <f t="shared" si="430"/>
        <v>7.5147725468577704</v>
      </c>
      <c r="F352" s="2">
        <v>0</v>
      </c>
      <c r="G352" s="2">
        <f t="shared" si="496"/>
        <v>0.83443627342888649</v>
      </c>
      <c r="H352" s="3">
        <f t="shared" ref="H352:H379" si="498">SUM(D352:G352)</f>
        <v>68.839694377067261</v>
      </c>
      <c r="J352" s="2">
        <f t="shared" si="494"/>
        <v>87.87151962855306</v>
      </c>
      <c r="K352" s="2">
        <f t="shared" si="491"/>
        <v>10.91633630111116</v>
      </c>
      <c r="L352" s="2">
        <f t="shared" si="492"/>
        <v>0</v>
      </c>
      <c r="M352" s="2">
        <f t="shared" si="495"/>
        <v>1.2121440703357689</v>
      </c>
      <c r="N352" s="3">
        <f t="shared" si="497"/>
        <v>99.999999999999986</v>
      </c>
      <c r="O352" s="2">
        <v>8.0000000000000002E-3</v>
      </c>
      <c r="P352" s="2">
        <f t="shared" si="442"/>
        <v>5.195142638042069E-2</v>
      </c>
      <c r="Q352" s="2">
        <f t="shared" si="443"/>
        <v>0.17287335081121954</v>
      </c>
      <c r="R352" s="2">
        <v>0.3</v>
      </c>
      <c r="S352" s="2">
        <f t="shared" si="493"/>
        <v>1.6337346198202454E-2</v>
      </c>
      <c r="T352" s="2">
        <v>0.12</v>
      </c>
      <c r="U352" s="2">
        <f t="shared" si="431"/>
        <v>0.65706759971218232</v>
      </c>
      <c r="V352" s="2">
        <f t="shared" si="444"/>
        <v>0.84544166799192855</v>
      </c>
      <c r="W352" s="2">
        <v>0.06</v>
      </c>
      <c r="X352" s="2">
        <f t="shared" si="475"/>
        <v>0.17790081890668585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68"/>
        <v>5.2446722324835958E-2</v>
      </c>
      <c r="AD352" s="2">
        <f t="shared" si="432"/>
        <v>0.10953348022188511</v>
      </c>
      <c r="AE352" s="2">
        <f t="shared" si="445"/>
        <v>0.36169086150813451</v>
      </c>
      <c r="AF352" s="2">
        <f t="shared" si="446"/>
        <v>0.75583075581853987</v>
      </c>
      <c r="AG352" s="2">
        <f t="shared" si="433"/>
        <v>6.0876764412285915</v>
      </c>
      <c r="AH352" s="2">
        <f t="shared" si="469"/>
        <v>0.20952353338920518</v>
      </c>
      <c r="AI352" s="2">
        <f t="shared" si="434"/>
        <v>6.0470963276407809E-2</v>
      </c>
      <c r="AJ352" s="2">
        <f t="shared" si="447"/>
        <v>0.22926488194843064</v>
      </c>
      <c r="AK352" s="2">
        <f t="shared" si="448"/>
        <v>0.40871874862410118</v>
      </c>
      <c r="AL352" s="2">
        <f t="shared" si="435"/>
        <v>3.9669028229598142</v>
      </c>
      <c r="AM352" s="2">
        <f t="shared" si="470"/>
        <v>0.12624865724332959</v>
      </c>
      <c r="AN352" s="2">
        <f t="shared" si="436"/>
        <v>3.3384654556479938E-2</v>
      </c>
      <c r="AO352" s="2">
        <f t="shared" si="449"/>
        <v>0.14532406452200505</v>
      </c>
      <c r="AP352" s="2">
        <f t="shared" si="450"/>
        <v>0.22101643018739098</v>
      </c>
      <c r="AQ352" s="2">
        <f t="shared" si="437"/>
        <v>2.5849465159207261</v>
      </c>
      <c r="AR352" s="2">
        <f t="shared" si="471"/>
        <v>7.6532942805271884E-2</v>
      </c>
      <c r="AS352" s="2">
        <f t="shared" si="438"/>
        <v>1.8430914598814109E-2</v>
      </c>
      <c r="AT352" s="2">
        <f t="shared" si="451"/>
        <v>9.2116522817246263E-2</v>
      </c>
      <c r="AU352" s="2">
        <f t="shared" si="452"/>
        <v>0.11951559006583171</v>
      </c>
      <c r="AV352" s="2">
        <f t="shared" si="439"/>
        <v>1.6844245469025931</v>
      </c>
      <c r="AW352" s="2">
        <f t="shared" si="472"/>
        <v>4.6668926423599121E-2</v>
      </c>
      <c r="AX352" s="2">
        <f t="shared" si="440"/>
        <v>1.0175292135315624E-2</v>
      </c>
      <c r="AY352" s="2">
        <f t="shared" si="453"/>
        <v>5.8389873720160079E-2</v>
      </c>
      <c r="AZ352" s="2">
        <f t="shared" si="454"/>
        <v>6.4628571987490516E-2</v>
      </c>
      <c r="BA352" s="2">
        <f t="shared" si="441"/>
        <v>1.0976188624147996</v>
      </c>
      <c r="BB352" s="2">
        <f t="shared" si="473"/>
        <v>2.8619940762681199E-2</v>
      </c>
      <c r="BD352" s="2">
        <f t="shared" si="426"/>
        <v>4.7109038977516365E-2</v>
      </c>
      <c r="BE352" s="2">
        <f t="shared" si="427"/>
        <v>2353.9808464096559</v>
      </c>
      <c r="BF352" s="2">
        <f t="shared" si="455"/>
        <v>28.095933067952107</v>
      </c>
      <c r="BG352" s="2">
        <f t="shared" si="456"/>
        <v>38.359698063537309</v>
      </c>
      <c r="BH352" s="2">
        <f t="shared" si="474"/>
        <v>7.6839788948290189E-2</v>
      </c>
      <c r="BI352" s="2">
        <f t="shared" si="457"/>
        <v>1.1751055544722855</v>
      </c>
      <c r="BJ352" s="2">
        <f t="shared" si="458"/>
        <v>179.6663342347386</v>
      </c>
      <c r="BK352" s="2">
        <f t="shared" si="459"/>
        <v>159.77906930712291</v>
      </c>
      <c r="BL352" s="2">
        <f t="shared" si="460"/>
        <v>143.52843506539475</v>
      </c>
      <c r="BM352" s="2">
        <f t="shared" si="461"/>
        <v>197.83152812007114</v>
      </c>
      <c r="BN352" s="2">
        <f t="shared" si="462"/>
        <v>72.924398038516756</v>
      </c>
      <c r="BO352" s="2">
        <f t="shared" si="463"/>
        <v>222.2231342537992</v>
      </c>
      <c r="BP352" s="2">
        <f t="shared" si="464"/>
        <v>18.128636742958314</v>
      </c>
      <c r="BQ352" s="2">
        <f t="shared" si="465"/>
        <v>231.40591865155918</v>
      </c>
      <c r="BR352" s="2">
        <f t="shared" si="466"/>
        <v>1.4640486258500438</v>
      </c>
      <c r="BS352" s="2">
        <f t="shared" si="467"/>
        <v>232.95806529455353</v>
      </c>
      <c r="BU352" s="2">
        <f t="shared" si="476"/>
        <v>4.1652848529326771</v>
      </c>
      <c r="BV352" s="2">
        <f t="shared" si="477"/>
        <v>5.1572754246498951</v>
      </c>
      <c r="BW352" s="2">
        <f t="shared" si="478"/>
        <v>5.7931408606428194</v>
      </c>
      <c r="BX352" s="2">
        <f t="shared" si="479"/>
        <v>6.0325271139587349</v>
      </c>
      <c r="BY352" s="2">
        <f t="shared" si="480"/>
        <v>6.0729900665196084</v>
      </c>
      <c r="CA352" s="2">
        <f t="shared" si="481"/>
        <v>6.7876112735080882</v>
      </c>
      <c r="CB352" s="2">
        <f t="shared" si="482"/>
        <v>8.4041265000863614</v>
      </c>
      <c r="CC352" s="2">
        <f t="shared" si="483"/>
        <v>9.4403119121695021</v>
      </c>
      <c r="CD352" s="2">
        <f t="shared" si="485"/>
        <v>9.8304078813769724</v>
      </c>
      <c r="CE352" s="2">
        <f t="shared" si="484"/>
        <v>9.8963449787565754</v>
      </c>
      <c r="CG352" s="2">
        <f t="shared" si="486"/>
        <v>135.96997197317839</v>
      </c>
      <c r="CH352" s="2">
        <f t="shared" si="487"/>
        <v>168.35213429734233</v>
      </c>
      <c r="CI352" s="2">
        <f t="shared" si="488"/>
        <v>189.10908335685198</v>
      </c>
      <c r="CJ352" s="2">
        <f t="shared" si="489"/>
        <v>196.92351701586381</v>
      </c>
      <c r="CK352" s="2">
        <f t="shared" si="490"/>
        <v>198.24437422489248</v>
      </c>
    </row>
    <row r="353" spans="1:89">
      <c r="A353" s="2">
        <v>1.4</v>
      </c>
      <c r="B353" s="2">
        <f t="shared" si="428"/>
        <v>1502.7960582631979</v>
      </c>
      <c r="C353" s="3">
        <v>34</v>
      </c>
      <c r="D353" s="2">
        <f t="shared" si="429"/>
        <v>60.495285556780601</v>
      </c>
      <c r="E353" s="2">
        <f t="shared" si="430"/>
        <v>7.4166725468577717</v>
      </c>
      <c r="F353" s="2">
        <v>0</v>
      </c>
      <c r="G353" s="2">
        <f t="shared" si="496"/>
        <v>0.83133627342888639</v>
      </c>
      <c r="H353" s="3">
        <f t="shared" si="498"/>
        <v>68.743294377067258</v>
      </c>
      <c r="J353" s="2">
        <f t="shared" si="494"/>
        <v>88.001725993745524</v>
      </c>
      <c r="K353" s="2">
        <f t="shared" si="491"/>
        <v>10.788939654501009</v>
      </c>
      <c r="L353" s="2">
        <f t="shared" si="492"/>
        <v>0</v>
      </c>
      <c r="M353" s="2">
        <f t="shared" si="495"/>
        <v>1.2093343517534707</v>
      </c>
      <c r="N353" s="3">
        <f t="shared" si="497"/>
        <v>100</v>
      </c>
      <c r="O353" s="2">
        <v>8.0000000000000002E-3</v>
      </c>
      <c r="P353" s="2">
        <f t="shared" si="442"/>
        <v>5.1850618977469301E-2</v>
      </c>
      <c r="Q353" s="2">
        <f t="shared" si="443"/>
        <v>0.17279896478388618</v>
      </c>
      <c r="R353" s="2">
        <v>0.3</v>
      </c>
      <c r="S353" s="2">
        <f t="shared" si="493"/>
        <v>1.6262273126724465E-2</v>
      </c>
      <c r="T353" s="2">
        <v>0.12</v>
      </c>
      <c r="U353" s="2">
        <f t="shared" si="431"/>
        <v>0.65710263255220713</v>
      </c>
      <c r="V353" s="2">
        <f t="shared" si="444"/>
        <v>0.84450804289535475</v>
      </c>
      <c r="W353" s="2">
        <v>0.06</v>
      </c>
      <c r="X353" s="2">
        <f t="shared" si="475"/>
        <v>0.17722207829774184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68"/>
        <v>5.2199905873549529E-2</v>
      </c>
      <c r="AD353" s="2">
        <f t="shared" si="432"/>
        <v>0.10942662110935815</v>
      </c>
      <c r="AE353" s="2">
        <f t="shared" si="445"/>
        <v>0.36056408754992753</v>
      </c>
      <c r="AF353" s="2">
        <f t="shared" si="446"/>
        <v>0.75357989777519374</v>
      </c>
      <c r="AG353" s="2">
        <f t="shared" si="433"/>
        <v>6.0799101945269367</v>
      </c>
      <c r="AH353" s="2">
        <f t="shared" si="469"/>
        <v>0.20872479963261081</v>
      </c>
      <c r="AI353" s="2">
        <f t="shared" si="434"/>
        <v>6.0411968771200107E-2</v>
      </c>
      <c r="AJ353" s="2">
        <f t="shared" si="447"/>
        <v>0.22855065406489014</v>
      </c>
      <c r="AK353" s="2">
        <f t="shared" si="448"/>
        <v>0.40750158740682507</v>
      </c>
      <c r="AL353" s="2">
        <f t="shared" si="435"/>
        <v>3.961842116093734</v>
      </c>
      <c r="AM353" s="2">
        <f t="shared" si="470"/>
        <v>0.12573368504464516</v>
      </c>
      <c r="AN353" s="2">
        <f t="shared" si="436"/>
        <v>3.3352085021113247E-2</v>
      </c>
      <c r="AO353" s="2">
        <f t="shared" si="449"/>
        <v>0.14487133709969358</v>
      </c>
      <c r="AP353" s="2">
        <f t="shared" si="450"/>
        <v>0.22035824499742715</v>
      </c>
      <c r="AQ353" s="2">
        <f t="shared" si="437"/>
        <v>2.5816488156327697</v>
      </c>
      <c r="AR353" s="2">
        <f t="shared" si="471"/>
        <v>7.6201257578919504E-2</v>
      </c>
      <c r="AS353" s="2">
        <f t="shared" si="438"/>
        <v>1.8412933693130303E-2</v>
      </c>
      <c r="AT353" s="2">
        <f t="shared" si="451"/>
        <v>9.1829552616787602E-2</v>
      </c>
      <c r="AU353" s="2">
        <f t="shared" si="452"/>
        <v>0.11915967357906007</v>
      </c>
      <c r="AV353" s="2">
        <f t="shared" si="439"/>
        <v>1.6822756717598581</v>
      </c>
      <c r="AW353" s="2">
        <f t="shared" si="472"/>
        <v>4.6455472062645463E-2</v>
      </c>
      <c r="AX353" s="2">
        <f t="shared" si="440"/>
        <v>1.0165365282949755E-2</v>
      </c>
      <c r="AY353" s="2">
        <f t="shared" si="453"/>
        <v>5.8207972002055998E-2</v>
      </c>
      <c r="AZ353" s="2">
        <f t="shared" si="454"/>
        <v>6.4436108608661127E-2</v>
      </c>
      <c r="BA353" s="2">
        <f t="shared" si="441"/>
        <v>1.0962185943565017</v>
      </c>
      <c r="BB353" s="2">
        <f t="shared" si="473"/>
        <v>2.8482667907837652E-2</v>
      </c>
      <c r="BD353" s="2">
        <f t="shared" ref="BD353:BD379" si="499">(($W$6-BE352*C352/100)/((100-C352)/100))/((C353-C352)/100+S353*(1-(C353-C352)/100))</f>
        <v>4.3252969999128289E-2</v>
      </c>
      <c r="BE353" s="2">
        <f t="shared" ref="BE353:BE379" si="500">(BE352*C352+BD353*(C353-C352))/C353</f>
        <v>2347.057500546598</v>
      </c>
      <c r="BF353" s="2">
        <f t="shared" si="455"/>
        <v>28.006866969912725</v>
      </c>
      <c r="BG353" s="2">
        <f t="shared" si="456"/>
        <v>38.329248560320764</v>
      </c>
      <c r="BH353" s="2">
        <f t="shared" si="474"/>
        <v>7.512580218713022E-2</v>
      </c>
      <c r="BI353" s="2">
        <f t="shared" si="457"/>
        <v>1.1718703199067408</v>
      </c>
      <c r="BJ353" s="2">
        <f t="shared" si="458"/>
        <v>179.32611023039138</v>
      </c>
      <c r="BK353" s="2">
        <f t="shared" si="459"/>
        <v>159.83656060395606</v>
      </c>
      <c r="BL353" s="2">
        <f t="shared" si="460"/>
        <v>142.61462247131837</v>
      </c>
      <c r="BM353" s="2">
        <f t="shared" si="461"/>
        <v>197.66912545639832</v>
      </c>
      <c r="BN353" s="2">
        <f t="shared" si="462"/>
        <v>71.918041973984685</v>
      </c>
      <c r="BO353" s="2">
        <f t="shared" si="463"/>
        <v>221.78106045297619</v>
      </c>
      <c r="BP353" s="2">
        <f t="shared" si="464"/>
        <v>17.659227762492673</v>
      </c>
      <c r="BQ353" s="2">
        <f t="shared" si="465"/>
        <v>230.77725191365016</v>
      </c>
      <c r="BR353" s="2">
        <f t="shared" si="466"/>
        <v>1.3978921660874191</v>
      </c>
      <c r="BS353" s="2">
        <f t="shared" si="467"/>
        <v>232.27700596182274</v>
      </c>
      <c r="BU353" s="2">
        <f t="shared" si="476"/>
        <v>4.1700937693159528</v>
      </c>
      <c r="BV353" s="2">
        <f t="shared" si="477"/>
        <v>5.1571354221911232</v>
      </c>
      <c r="BW353" s="2">
        <f t="shared" si="478"/>
        <v>5.78620945578799</v>
      </c>
      <c r="BX353" s="2">
        <f t="shared" si="479"/>
        <v>6.0209177216314016</v>
      </c>
      <c r="BY353" s="2">
        <f t="shared" si="480"/>
        <v>6.0600459097515609</v>
      </c>
      <c r="CA353" s="2">
        <f t="shared" si="481"/>
        <v>6.8100828619125133</v>
      </c>
      <c r="CB353" s="2">
        <f t="shared" si="482"/>
        <v>8.4219975612171343</v>
      </c>
      <c r="CC353" s="2">
        <f t="shared" si="483"/>
        <v>9.4493236915297718</v>
      </c>
      <c r="CD353" s="2">
        <f t="shared" si="485"/>
        <v>9.8326202856089076</v>
      </c>
      <c r="CE353" s="2">
        <f t="shared" si="484"/>
        <v>9.8965196169130305</v>
      </c>
      <c r="CG353" s="2">
        <f t="shared" si="486"/>
        <v>136.39440976427844</v>
      </c>
      <c r="CH353" s="2">
        <f t="shared" si="487"/>
        <v>168.67832736998503</v>
      </c>
      <c r="CI353" s="2">
        <f t="shared" si="488"/>
        <v>189.25392740608521</v>
      </c>
      <c r="CJ353" s="2">
        <f t="shared" si="489"/>
        <v>196.93070811112935</v>
      </c>
      <c r="CK353" s="2">
        <f t="shared" si="490"/>
        <v>198.2105033433287</v>
      </c>
    </row>
    <row r="354" spans="1:89">
      <c r="A354" s="2">
        <v>1.4</v>
      </c>
      <c r="B354" s="2">
        <f t="shared" ref="B354:B379" si="501">$B$156+(C354-$C$156)/0.14</f>
        <v>1503.5103439774834</v>
      </c>
      <c r="C354" s="3">
        <v>34.1</v>
      </c>
      <c r="D354" s="2">
        <f t="shared" ref="D354:D379" si="502">$D$160+$D$6*($C354-$C$160)</f>
        <v>60.500085556780597</v>
      </c>
      <c r="E354" s="2">
        <f t="shared" ref="E354:E379" si="503">$E$160+$E$6*($C354-$C$160)</f>
        <v>7.3185725468577694</v>
      </c>
      <c r="F354" s="2">
        <v>0</v>
      </c>
      <c r="G354" s="2">
        <f t="shared" si="496"/>
        <v>0.82823627342888639</v>
      </c>
      <c r="H354" s="3">
        <f t="shared" si="498"/>
        <v>68.646894377067255</v>
      </c>
      <c r="J354" s="2">
        <f t="shared" si="494"/>
        <v>88.132298053372324</v>
      </c>
      <c r="K354" s="2">
        <f t="shared" si="491"/>
        <v>10.661185204763862</v>
      </c>
      <c r="L354" s="2">
        <f t="shared" si="492"/>
        <v>0</v>
      </c>
      <c r="M354" s="2">
        <f t="shared" si="495"/>
        <v>1.2065167418638152</v>
      </c>
      <c r="N354" s="3">
        <f t="shared" si="497"/>
        <v>100</v>
      </c>
      <c r="O354" s="2">
        <v>8.0000000000000002E-3</v>
      </c>
      <c r="P354" s="2">
        <f t="shared" si="442"/>
        <v>5.1750088003762323E-2</v>
      </c>
      <c r="Q354" s="2">
        <f t="shared" si="443"/>
        <v>0.17272467053775914</v>
      </c>
      <c r="R354" s="2">
        <v>0.3</v>
      </c>
      <c r="S354" s="2">
        <f t="shared" si="493"/>
        <v>1.6187306795570618E-2</v>
      </c>
      <c r="T354" s="2">
        <v>0.12</v>
      </c>
      <c r="U354" s="2">
        <f t="shared" si="431"/>
        <v>0.65713763908872824</v>
      </c>
      <c r="V354" s="2">
        <f t="shared" si="444"/>
        <v>0.84357619826868047</v>
      </c>
      <c r="W354" s="2">
        <v>0.06</v>
      </c>
      <c r="X354" s="2">
        <f t="shared" si="475"/>
        <v>0.17654132846262713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68"/>
        <v>5.1952396219573593E-2</v>
      </c>
      <c r="AD354" s="2">
        <f t="shared" si="432"/>
        <v>0.10931995204413388</v>
      </c>
      <c r="AE354" s="2">
        <f t="shared" si="445"/>
        <v>0.35944172560885962</v>
      </c>
      <c r="AF354" s="2">
        <f t="shared" si="446"/>
        <v>0.75133754455508328</v>
      </c>
      <c r="AG354" s="2">
        <f t="shared" si="433"/>
        <v>6.0721600881945195</v>
      </c>
      <c r="AH354" s="2">
        <f t="shared" si="469"/>
        <v>0.20792856209453889</v>
      </c>
      <c r="AI354" s="2">
        <f t="shared" si="434"/>
        <v>6.0353079186820618E-2</v>
      </c>
      <c r="AJ354" s="2">
        <f t="shared" si="447"/>
        <v>0.22783922282537963</v>
      </c>
      <c r="AK354" s="2">
        <f t="shared" si="448"/>
        <v>0.40628902520947935</v>
      </c>
      <c r="AL354" s="2">
        <f t="shared" si="435"/>
        <v>3.9567919267505403</v>
      </c>
      <c r="AM354" s="2">
        <f t="shared" si="470"/>
        <v>0.12522027418478601</v>
      </c>
      <c r="AN354" s="2">
        <f t="shared" si="436"/>
        <v>3.3319573410168696E-2</v>
      </c>
      <c r="AO354" s="2">
        <f t="shared" si="449"/>
        <v>0.1444203823853259</v>
      </c>
      <c r="AP354" s="2">
        <f t="shared" si="450"/>
        <v>0.21970254674737211</v>
      </c>
      <c r="AQ354" s="2">
        <f t="shared" si="437"/>
        <v>2.5783579688613614</v>
      </c>
      <c r="AR354" s="2">
        <f t="shared" si="471"/>
        <v>7.5870550746981971E-2</v>
      </c>
      <c r="AS354" s="2">
        <f t="shared" si="438"/>
        <v>1.8394984766213145E-2</v>
      </c>
      <c r="AT354" s="2">
        <f t="shared" si="451"/>
        <v>9.1543706082201415E-2</v>
      </c>
      <c r="AU354" s="2">
        <f t="shared" si="452"/>
        <v>0.11880510191579492</v>
      </c>
      <c r="AV354" s="2">
        <f t="shared" si="439"/>
        <v>1.6801312625631049</v>
      </c>
      <c r="AW354" s="2">
        <f t="shared" si="472"/>
        <v>4.6242631817871339E-2</v>
      </c>
      <c r="AX354" s="2">
        <f t="shared" si="440"/>
        <v>1.0155456085339493E-2</v>
      </c>
      <c r="AY354" s="2">
        <f t="shared" si="453"/>
        <v>5.8026782541714055E-2</v>
      </c>
      <c r="AZ354" s="2">
        <f t="shared" si="454"/>
        <v>6.4244372448956477E-2</v>
      </c>
      <c r="BA354" s="2">
        <f t="shared" si="441"/>
        <v>1.0948212364354122</v>
      </c>
      <c r="BB354" s="2">
        <f t="shared" si="473"/>
        <v>2.834578109202213E-2</v>
      </c>
      <c r="BD354" s="2">
        <f t="shared" si="499"/>
        <v>3.9690865904192983E-2</v>
      </c>
      <c r="BE354" s="2">
        <f t="shared" si="500"/>
        <v>2340.174750371581</v>
      </c>
      <c r="BF354" s="2">
        <f t="shared" si="455"/>
        <v>27.917600254868365</v>
      </c>
      <c r="BG354" s="2">
        <f t="shared" si="456"/>
        <v>38.298715867342899</v>
      </c>
      <c r="BH354" s="2">
        <f t="shared" si="474"/>
        <v>7.3439586398974535E-2</v>
      </c>
      <c r="BI354" s="2">
        <f t="shared" si="457"/>
        <v>1.1686491154096508</v>
      </c>
      <c r="BJ354" s="2">
        <f t="shared" si="458"/>
        <v>178.98049988156941</v>
      </c>
      <c r="BK354" s="2">
        <f t="shared" si="459"/>
        <v>159.8927011883479</v>
      </c>
      <c r="BL354" s="2">
        <f t="shared" si="460"/>
        <v>141.69802593604342</v>
      </c>
      <c r="BM354" s="2">
        <f t="shared" si="461"/>
        <v>197.50498733463775</v>
      </c>
      <c r="BN354" s="2">
        <f t="shared" si="462"/>
        <v>70.917938049779494</v>
      </c>
      <c r="BO354" s="2">
        <f t="shared" si="463"/>
        <v>221.33864660428645</v>
      </c>
      <c r="BP354" s="2">
        <f t="shared" si="464"/>
        <v>17.198746030126006</v>
      </c>
      <c r="BQ354" s="2">
        <f t="shared" si="465"/>
        <v>230.15092198437296</v>
      </c>
      <c r="BR354" s="2">
        <f t="shared" si="466"/>
        <v>1.334296143721788</v>
      </c>
      <c r="BS354" s="2">
        <f t="shared" si="467"/>
        <v>231.59975461338257</v>
      </c>
      <c r="BU354" s="2">
        <f t="shared" si="476"/>
        <v>4.1748841329870148</v>
      </c>
      <c r="BV354" s="2">
        <f t="shared" si="477"/>
        <v>5.1569610850333794</v>
      </c>
      <c r="BW354" s="2">
        <f t="shared" si="478"/>
        <v>5.7792707037736655</v>
      </c>
      <c r="BX354" s="2">
        <f t="shared" si="479"/>
        <v>6.0093639374635366</v>
      </c>
      <c r="BY354" s="2">
        <f t="shared" si="480"/>
        <v>6.0471937340036614</v>
      </c>
      <c r="CA354" s="2">
        <f t="shared" si="481"/>
        <v>6.8325111687902611</v>
      </c>
      <c r="CB354" s="2">
        <f t="shared" si="482"/>
        <v>8.4397537963041955</v>
      </c>
      <c r="CC354" s="2">
        <f t="shared" si="483"/>
        <v>9.458210185762475</v>
      </c>
      <c r="CD354" s="2">
        <f t="shared" si="485"/>
        <v>9.8347750289942582</v>
      </c>
      <c r="CE354" s="2">
        <f t="shared" si="484"/>
        <v>9.8966863297968821</v>
      </c>
      <c r="CG354" s="2">
        <f t="shared" si="486"/>
        <v>136.81839919272957</v>
      </c>
      <c r="CH354" s="2">
        <f t="shared" si="487"/>
        <v>169.00281250408136</v>
      </c>
      <c r="CI354" s="2">
        <f t="shared" si="488"/>
        <v>189.39700863650577</v>
      </c>
      <c r="CJ354" s="2">
        <f t="shared" si="489"/>
        <v>196.93757428952259</v>
      </c>
      <c r="CK354" s="2">
        <f t="shared" si="490"/>
        <v>198.17732419383989</v>
      </c>
    </row>
    <row r="355" spans="1:89">
      <c r="A355" s="2">
        <v>1.4</v>
      </c>
      <c r="B355" s="2">
        <f t="shared" si="501"/>
        <v>1504.2246296917692</v>
      </c>
      <c r="C355" s="3">
        <v>34.200000000000003</v>
      </c>
      <c r="D355" s="2">
        <f t="shared" si="502"/>
        <v>60.5048855567806</v>
      </c>
      <c r="E355" s="2">
        <f t="shared" si="503"/>
        <v>7.2204725468577671</v>
      </c>
      <c r="F355" s="2">
        <v>0</v>
      </c>
      <c r="G355" s="2">
        <f t="shared" si="496"/>
        <v>0.82513627342888629</v>
      </c>
      <c r="H355" s="3">
        <f t="shared" si="498"/>
        <v>68.550494377067253</v>
      </c>
      <c r="J355" s="2">
        <f t="shared" si="494"/>
        <v>88.263237350220749</v>
      </c>
      <c r="K355" s="2">
        <f t="shared" si="491"/>
        <v>10.533071442404198</v>
      </c>
      <c r="L355" s="2">
        <f t="shared" si="492"/>
        <v>0</v>
      </c>
      <c r="M355" s="2">
        <f t="shared" si="495"/>
        <v>1.2036912073750496</v>
      </c>
      <c r="N355" s="3">
        <f t="shared" si="497"/>
        <v>99.999999999999986</v>
      </c>
      <c r="O355" s="2">
        <v>8.0000000000000002E-3</v>
      </c>
      <c r="P355" s="2">
        <f t="shared" si="442"/>
        <v>5.1649832512386133E-2</v>
      </c>
      <c r="Q355" s="2">
        <f t="shared" si="443"/>
        <v>0.17265046790993366</v>
      </c>
      <c r="R355" s="2">
        <v>0.3</v>
      </c>
      <c r="S355" s="2">
        <f t="shared" si="493"/>
        <v>1.611244636855455E-2</v>
      </c>
      <c r="T355" s="2">
        <v>0.12</v>
      </c>
      <c r="U355" s="2">
        <f t="shared" si="431"/>
        <v>0.65717261935130933</v>
      </c>
      <c r="V355" s="2">
        <f t="shared" si="444"/>
        <v>0.84264612958986729</v>
      </c>
      <c r="W355" s="2">
        <v>0.06</v>
      </c>
      <c r="X355" s="2">
        <f t="shared" si="475"/>
        <v>0.17585856104088232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68"/>
        <v>5.1704190438433002E-2</v>
      </c>
      <c r="AD355" s="2">
        <f t="shared" si="432"/>
        <v>0.10921347257026298</v>
      </c>
      <c r="AE355" s="2">
        <f t="shared" si="445"/>
        <v>0.35832375524447957</v>
      </c>
      <c r="AF355" s="2">
        <f t="shared" si="446"/>
        <v>0.74910365794659473</v>
      </c>
      <c r="AG355" s="2">
        <f t="shared" si="433"/>
        <v>6.0644260782523638</v>
      </c>
      <c r="AH355" s="2">
        <f t="shared" si="469"/>
        <v>0.20713480712979929</v>
      </c>
      <c r="AI355" s="2">
        <f t="shared" si="434"/>
        <v>6.029429427155001E-2</v>
      </c>
      <c r="AJ355" s="2">
        <f t="shared" si="447"/>
        <v>0.22713057527331626</v>
      </c>
      <c r="AK355" s="2">
        <f t="shared" si="448"/>
        <v>0.40508104136896894</v>
      </c>
      <c r="AL355" s="2">
        <f t="shared" si="435"/>
        <v>3.9517522262722831</v>
      </c>
      <c r="AM355" s="2">
        <f t="shared" si="470"/>
        <v>0.12470841590750802</v>
      </c>
      <c r="AN355" s="2">
        <f t="shared" si="436"/>
        <v>3.3287119584677761E-2</v>
      </c>
      <c r="AO355" s="2">
        <f t="shared" si="449"/>
        <v>0.14397119216611656</v>
      </c>
      <c r="AP355" s="2">
        <f t="shared" si="450"/>
        <v>0.21904932426356769</v>
      </c>
      <c r="AQ355" s="2">
        <f t="shared" si="437"/>
        <v>2.575073956932167</v>
      </c>
      <c r="AR355" s="2">
        <f t="shared" si="471"/>
        <v>7.55408166964113E-2</v>
      </c>
      <c r="AS355" s="2">
        <f t="shared" si="438"/>
        <v>1.8377067741341253E-2</v>
      </c>
      <c r="AT355" s="2">
        <f t="shared" si="451"/>
        <v>9.1258978007651773E-2</v>
      </c>
      <c r="AU355" s="2">
        <f t="shared" si="452"/>
        <v>0.11845186903383245</v>
      </c>
      <c r="AV355" s="2">
        <f t="shared" si="439"/>
        <v>1.6779913071436072</v>
      </c>
      <c r="AW355" s="2">
        <f t="shared" si="472"/>
        <v>4.6030402094310044E-2</v>
      </c>
      <c r="AX355" s="2">
        <f t="shared" si="440"/>
        <v>1.0145564500128689E-2</v>
      </c>
      <c r="AY355" s="2">
        <f t="shared" si="453"/>
        <v>5.7846302039312542E-2</v>
      </c>
      <c r="AZ355" s="2">
        <f t="shared" si="454"/>
        <v>6.4053360241028742E-2</v>
      </c>
      <c r="BA355" s="2">
        <f t="shared" si="441"/>
        <v>1.0934267807220432</v>
      </c>
      <c r="BB355" s="2">
        <f t="shared" si="473"/>
        <v>2.8209278014493328E-2</v>
      </c>
      <c r="BD355" s="2">
        <f t="shared" si="499"/>
        <v>3.6402065520778328E-2</v>
      </c>
      <c r="BE355" s="2">
        <f t="shared" si="500"/>
        <v>2333.3322405812123</v>
      </c>
      <c r="BF355" s="2">
        <f t="shared" si="455"/>
        <v>27.828131353829086</v>
      </c>
      <c r="BG355" s="2">
        <f t="shared" si="456"/>
        <v>38.268100123151335</v>
      </c>
      <c r="BH355" s="2">
        <f t="shared" si="474"/>
        <v>7.1780865619936185E-2</v>
      </c>
      <c r="BI355" s="2">
        <f t="shared" si="457"/>
        <v>1.1654418983050023</v>
      </c>
      <c r="BJ355" s="2">
        <f t="shared" si="458"/>
        <v>178.62950187141513</v>
      </c>
      <c r="BK355" s="2">
        <f t="shared" si="459"/>
        <v>159.94748715525745</v>
      </c>
      <c r="BL355" s="2">
        <f t="shared" si="460"/>
        <v>140.77871831750841</v>
      </c>
      <c r="BM355" s="2">
        <f t="shared" si="461"/>
        <v>197.33912105096192</v>
      </c>
      <c r="BN355" s="2">
        <f t="shared" si="462"/>
        <v>69.924159126534505</v>
      </c>
      <c r="BO355" s="2">
        <f t="shared" si="463"/>
        <v>220.89591418476087</v>
      </c>
      <c r="BP355" s="2">
        <f t="shared" si="464"/>
        <v>16.74710498438283</v>
      </c>
      <c r="BQ355" s="2">
        <f t="shared" si="465"/>
        <v>229.52693421536711</v>
      </c>
      <c r="BR355" s="2">
        <f t="shared" si="466"/>
        <v>1.2731806524930038</v>
      </c>
      <c r="BS355" s="2">
        <f t="shared" si="467"/>
        <v>230.92628509887703</v>
      </c>
      <c r="BU355" s="2">
        <f t="shared" si="476"/>
        <v>4.1796558136026416</v>
      </c>
      <c r="BV355" s="2">
        <f t="shared" si="477"/>
        <v>5.1567525018462108</v>
      </c>
      <c r="BW355" s="2">
        <f t="shared" si="478"/>
        <v>5.7723250820890328</v>
      </c>
      <c r="BX355" s="2">
        <f t="shared" si="479"/>
        <v>5.9978659373400278</v>
      </c>
      <c r="BY355" s="2">
        <f t="shared" si="480"/>
        <v>6.0344329704304256</v>
      </c>
      <c r="CA355" s="2">
        <f t="shared" si="481"/>
        <v>6.8548955169545831</v>
      </c>
      <c r="CB355" s="2">
        <f t="shared" si="482"/>
        <v>8.4573948629710145</v>
      </c>
      <c r="CC355" s="2">
        <f t="shared" si="483"/>
        <v>9.4669721843700092</v>
      </c>
      <c r="CD355" s="2">
        <f t="shared" si="485"/>
        <v>9.8368732160574783</v>
      </c>
      <c r="CE355" s="2">
        <f t="shared" si="484"/>
        <v>9.8968454248656563</v>
      </c>
      <c r="CG355" s="2">
        <f t="shared" si="486"/>
        <v>137.24192290313417</v>
      </c>
      <c r="CH355" s="2">
        <f t="shared" si="487"/>
        <v>169.32557627966557</v>
      </c>
      <c r="CI355" s="2">
        <f t="shared" si="488"/>
        <v>189.53833263247864</v>
      </c>
      <c r="CJ355" s="2">
        <f t="shared" si="489"/>
        <v>196.94412441253994</v>
      </c>
      <c r="CK355" s="2">
        <f t="shared" si="490"/>
        <v>198.14482852790178</v>
      </c>
    </row>
    <row r="356" spans="1:89">
      <c r="A356" s="2">
        <v>1.4</v>
      </c>
      <c r="B356" s="2">
        <f t="shared" si="501"/>
        <v>1504.938915406055</v>
      </c>
      <c r="C356" s="3">
        <v>34.299999999999997</v>
      </c>
      <c r="D356" s="2">
        <f t="shared" si="502"/>
        <v>60.509685556780603</v>
      </c>
      <c r="E356" s="2">
        <f t="shared" si="503"/>
        <v>7.1223725468577719</v>
      </c>
      <c r="F356" s="2">
        <v>0</v>
      </c>
      <c r="G356" s="2">
        <f t="shared" si="496"/>
        <v>0.82203627342888652</v>
      </c>
      <c r="H356" s="3">
        <f t="shared" si="498"/>
        <v>68.454094377067264</v>
      </c>
      <c r="J356" s="2">
        <f t="shared" si="494"/>
        <v>88.394545435768549</v>
      </c>
      <c r="K356" s="2">
        <f t="shared" si="491"/>
        <v>10.404596849423562</v>
      </c>
      <c r="L356" s="2">
        <f t="shared" si="492"/>
        <v>0</v>
      </c>
      <c r="M356" s="2">
        <f t="shared" si="495"/>
        <v>1.2008577148078903</v>
      </c>
      <c r="N356" s="3">
        <f t="shared" si="497"/>
        <v>100.00000000000001</v>
      </c>
      <c r="O356" s="2">
        <v>8.0000000000000002E-3</v>
      </c>
      <c r="P356" s="2">
        <f t="shared" si="442"/>
        <v>5.1549851560272919E-2</v>
      </c>
      <c r="Q356" s="2">
        <f t="shared" si="443"/>
        <v>0.17257635673787894</v>
      </c>
      <c r="R356" s="2">
        <v>0.3</v>
      </c>
      <c r="S356" s="2">
        <f t="shared" si="493"/>
        <v>1.6037691010607834E-2</v>
      </c>
      <c r="T356" s="2">
        <v>0.12</v>
      </c>
      <c r="U356" s="2">
        <f t="shared" si="431"/>
        <v>0.65720757336946967</v>
      </c>
      <c r="V356" s="2">
        <f t="shared" si="444"/>
        <v>0.84171783235102982</v>
      </c>
      <c r="W356" s="2">
        <v>0.06</v>
      </c>
      <c r="X356" s="2">
        <f t="shared" si="475"/>
        <v>0.17517376762477987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68"/>
        <v>5.1455285589179132E-2</v>
      </c>
      <c r="AD356" s="2">
        <f t="shared" si="432"/>
        <v>0.10910718223315434</v>
      </c>
      <c r="AE356" s="2">
        <f t="shared" si="445"/>
        <v>0.35721015612478552</v>
      </c>
      <c r="AF356" s="2">
        <f t="shared" si="446"/>
        <v>0.74687819993537685</v>
      </c>
      <c r="AG356" s="2">
        <f t="shared" si="433"/>
        <v>6.0567081208677944</v>
      </c>
      <c r="AH356" s="2">
        <f t="shared" si="469"/>
        <v>0.20634352115558977</v>
      </c>
      <c r="AI356" s="2">
        <f t="shared" si="434"/>
        <v>6.0235613774418793E-2</v>
      </c>
      <c r="AJ356" s="2">
        <f t="shared" si="447"/>
        <v>0.22642469852085986</v>
      </c>
      <c r="AK356" s="2">
        <f t="shared" si="448"/>
        <v>0.40387761532886896</v>
      </c>
      <c r="AL356" s="2">
        <f t="shared" si="435"/>
        <v>3.9467229860963453</v>
      </c>
      <c r="AM356" s="2">
        <f t="shared" si="470"/>
        <v>0.12419810149559517</v>
      </c>
      <c r="AN356" s="2">
        <f t="shared" si="436"/>
        <v>3.3254723406085832E-2</v>
      </c>
      <c r="AO356" s="2">
        <f t="shared" si="449"/>
        <v>0.14352375827285402</v>
      </c>
      <c r="AP356" s="2">
        <f t="shared" si="450"/>
        <v>0.21839856643003835</v>
      </c>
      <c r="AQ356" s="2">
        <f t="shared" si="437"/>
        <v>2.5717967612329744</v>
      </c>
      <c r="AR356" s="2">
        <f t="shared" si="471"/>
        <v>7.5212049838608991E-2</v>
      </c>
      <c r="AS356" s="2">
        <f t="shared" si="438"/>
        <v>1.8359182542021731E-2</v>
      </c>
      <c r="AT356" s="2">
        <f t="shared" si="451"/>
        <v>9.0975363214922861E-2</v>
      </c>
      <c r="AU356" s="2">
        <f t="shared" si="452"/>
        <v>0.11809996892216074</v>
      </c>
      <c r="AV356" s="2">
        <f t="shared" si="439"/>
        <v>1.6758557933731195</v>
      </c>
      <c r="AW356" s="2">
        <f t="shared" si="472"/>
        <v>4.5818779312330672E-2</v>
      </c>
      <c r="AX356" s="2">
        <f t="shared" si="440"/>
        <v>1.0135690485087346E-2</v>
      </c>
      <c r="AY356" s="2">
        <f t="shared" si="453"/>
        <v>5.7666527212537275E-2</v>
      </c>
      <c r="AZ356" s="2">
        <f t="shared" si="454"/>
        <v>6.3863068734397246E-2</v>
      </c>
      <c r="BA356" s="2">
        <f t="shared" si="441"/>
        <v>1.0920352193132854</v>
      </c>
      <c r="BB356" s="2">
        <f t="shared" si="473"/>
        <v>2.8073156384139892E-2</v>
      </c>
      <c r="BD356" s="2">
        <f t="shared" si="499"/>
        <v>3.3367228042449071E-2</v>
      </c>
      <c r="BE356" s="2">
        <f t="shared" si="500"/>
        <v>2326.5296199591917</v>
      </c>
      <c r="BF356" s="2">
        <f t="shared" si="455"/>
        <v>27.738458678752814</v>
      </c>
      <c r="BG356" s="2">
        <f t="shared" si="456"/>
        <v>38.237401460048133</v>
      </c>
      <c r="BH356" s="2">
        <f t="shared" si="474"/>
        <v>7.0149364818666834E-2</v>
      </c>
      <c r="BI356" s="2">
        <f t="shared" si="457"/>
        <v>1.1622486256126225</v>
      </c>
      <c r="BJ356" s="2">
        <f t="shared" si="458"/>
        <v>178.27311533609924</v>
      </c>
      <c r="BK356" s="2">
        <f t="shared" si="459"/>
        <v>160.00091464266515</v>
      </c>
      <c r="BL356" s="2">
        <f t="shared" si="460"/>
        <v>139.85677306757322</v>
      </c>
      <c r="BM356" s="2">
        <f t="shared" si="461"/>
        <v>197.1715340306022</v>
      </c>
      <c r="BN356" s="2">
        <f t="shared" si="462"/>
        <v>68.936776757724459</v>
      </c>
      <c r="BO356" s="2">
        <f t="shared" si="463"/>
        <v>220.45288462958004</v>
      </c>
      <c r="BP356" s="2">
        <f t="shared" si="464"/>
        <v>16.304217080825641</v>
      </c>
      <c r="BQ356" s="2">
        <f t="shared" si="465"/>
        <v>228.90529364063087</v>
      </c>
      <c r="BR356" s="2">
        <f t="shared" si="466"/>
        <v>1.2144675239352276</v>
      </c>
      <c r="BS356" s="2">
        <f t="shared" si="467"/>
        <v>230.25657134501427</v>
      </c>
      <c r="BU356" s="2">
        <f t="shared" si="476"/>
        <v>4.1844086818985353</v>
      </c>
      <c r="BV356" s="2">
        <f t="shared" si="477"/>
        <v>5.1565097653566863</v>
      </c>
      <c r="BW356" s="2">
        <f t="shared" si="478"/>
        <v>5.7653730696087564</v>
      </c>
      <c r="BX356" s="2">
        <f t="shared" si="479"/>
        <v>5.9864238912730432</v>
      </c>
      <c r="BY356" s="2">
        <f t="shared" si="480"/>
        <v>6.021763052742874</v>
      </c>
      <c r="CA356" s="2">
        <f t="shared" si="481"/>
        <v>6.8772352292455077</v>
      </c>
      <c r="CB356" s="2">
        <f t="shared" si="482"/>
        <v>8.4749204282239337</v>
      </c>
      <c r="CC356" s="2">
        <f t="shared" si="483"/>
        <v>9.4756104860357144</v>
      </c>
      <c r="CD356" s="2">
        <f t="shared" si="485"/>
        <v>9.8389159405864763</v>
      </c>
      <c r="CE356" s="2">
        <f t="shared" si="484"/>
        <v>9.8969972000207367</v>
      </c>
      <c r="CG356" s="2">
        <f t="shared" si="486"/>
        <v>137.66496351701727</v>
      </c>
      <c r="CH356" s="2">
        <f t="shared" si="487"/>
        <v>169.64660545558647</v>
      </c>
      <c r="CI356" s="2">
        <f t="shared" si="488"/>
        <v>189.67790520154762</v>
      </c>
      <c r="CJ356" s="2">
        <f t="shared" si="489"/>
        <v>196.95036724175486</v>
      </c>
      <c r="CK356" s="2">
        <f t="shared" si="490"/>
        <v>198.11300806971983</v>
      </c>
    </row>
    <row r="357" spans="1:89">
      <c r="A357" s="2">
        <v>1.4</v>
      </c>
      <c r="B357" s="2">
        <f t="shared" si="501"/>
        <v>1505.6532011203406</v>
      </c>
      <c r="C357" s="3">
        <v>34.4</v>
      </c>
      <c r="D357" s="2">
        <f t="shared" si="502"/>
        <v>60.514485556780599</v>
      </c>
      <c r="E357" s="2">
        <f t="shared" si="503"/>
        <v>7.0242725468577731</v>
      </c>
      <c r="F357" s="2">
        <v>0</v>
      </c>
      <c r="G357" s="2">
        <f t="shared" si="496"/>
        <v>0.81893627342888642</v>
      </c>
      <c r="H357" s="3">
        <f t="shared" si="498"/>
        <v>68.357694377067261</v>
      </c>
      <c r="J357" s="2">
        <f t="shared" si="494"/>
        <v>88.526223870245232</v>
      </c>
      <c r="K357" s="2">
        <f t="shared" si="491"/>
        <v>10.275759899260567</v>
      </c>
      <c r="L357" s="2">
        <f t="shared" si="492"/>
        <v>0</v>
      </c>
      <c r="M357" s="2">
        <f t="shared" si="495"/>
        <v>1.1980162304941993</v>
      </c>
      <c r="N357" s="3">
        <f t="shared" si="497"/>
        <v>100</v>
      </c>
      <c r="O357" s="2">
        <v>8.0000000000000002E-3</v>
      </c>
      <c r="P357" s="2">
        <f t="shared" si="442"/>
        <v>5.1450144208182468E-2</v>
      </c>
      <c r="Q357" s="2">
        <f t="shared" si="443"/>
        <v>0.17250233685943633</v>
      </c>
      <c r="R357" s="2">
        <v>0.3</v>
      </c>
      <c r="S357" s="2">
        <f t="shared" si="493"/>
        <v>1.5963039887758362E-2</v>
      </c>
      <c r="T357" s="2">
        <v>0.12</v>
      </c>
      <c r="U357" s="2">
        <f t="shared" si="431"/>
        <v>0.65724250117268346</v>
      </c>
      <c r="V357" s="2">
        <f t="shared" si="444"/>
        <v>0.84079130205838049</v>
      </c>
      <c r="W357" s="2">
        <v>0.06</v>
      </c>
      <c r="X357" s="2">
        <f t="shared" si="475"/>
        <v>0.17448693975899057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68"/>
        <v>5.1205678714273659E-2</v>
      </c>
      <c r="AD357" s="2">
        <f t="shared" si="432"/>
        <v>0.10900108057957048</v>
      </c>
      <c r="AE357" s="2">
        <f t="shared" si="445"/>
        <v>0.35610090802557892</v>
      </c>
      <c r="AF357" s="2">
        <f t="shared" si="446"/>
        <v>0.74466113270319145</v>
      </c>
      <c r="AG357" s="2">
        <f t="shared" si="433"/>
        <v>6.0490061723538293</v>
      </c>
      <c r="AH357" s="2">
        <f t="shared" si="469"/>
        <v>0.20555469065104695</v>
      </c>
      <c r="AI357" s="2">
        <f t="shared" si="434"/>
        <v>6.0177037445204744E-2</v>
      </c>
      <c r="AJ357" s="2">
        <f t="shared" si="447"/>
        <v>0.22572157974850346</v>
      </c>
      <c r="AK357" s="2">
        <f t="shared" si="448"/>
        <v>0.40267872663880372</v>
      </c>
      <c r="AL357" s="2">
        <f t="shared" si="435"/>
        <v>3.9417041777550512</v>
      </c>
      <c r="AM357" s="2">
        <f t="shared" si="470"/>
        <v>0.12368932227057088</v>
      </c>
      <c r="AN357" s="2">
        <f t="shared" si="436"/>
        <v>3.322238473625088E-2</v>
      </c>
      <c r="AO357" s="2">
        <f t="shared" si="449"/>
        <v>0.14307807257964117</v>
      </c>
      <c r="AP357" s="2">
        <f t="shared" si="450"/>
        <v>0.21775026218815499</v>
      </c>
      <c r="AQ357" s="2">
        <f t="shared" si="437"/>
        <v>2.5685263632134379</v>
      </c>
      <c r="AR357" s="2">
        <f t="shared" si="471"/>
        <v>7.4884244609240702E-2</v>
      </c>
      <c r="AS357" s="2">
        <f t="shared" si="438"/>
        <v>1.8341329091989503E-2</v>
      </c>
      <c r="AT357" s="2">
        <f t="shared" si="451"/>
        <v>9.0692856553254708E-2</v>
      </c>
      <c r="AU357" s="2">
        <f t="shared" si="452"/>
        <v>0.11774939560077836</v>
      </c>
      <c r="AV357" s="2">
        <f t="shared" si="439"/>
        <v>1.6737247091637091</v>
      </c>
      <c r="AW357" s="2">
        <f t="shared" si="472"/>
        <v>4.560775990751937E-2</v>
      </c>
      <c r="AX357" s="2">
        <f t="shared" si="440"/>
        <v>1.0125833998111226E-2</v>
      </c>
      <c r="AY357" s="2">
        <f t="shared" si="453"/>
        <v>5.7487454796477516E-2</v>
      </c>
      <c r="AZ357" s="2">
        <f t="shared" si="454"/>
        <v>6.367349469535033E-2</v>
      </c>
      <c r="BA357" s="2">
        <f t="shared" si="441"/>
        <v>1.0906465443322988</v>
      </c>
      <c r="BB357" s="2">
        <f t="shared" si="473"/>
        <v>2.793741391940438E-2</v>
      </c>
      <c r="BD357" s="2">
        <f t="shared" si="499"/>
        <v>3.0568257791458209E-2</v>
      </c>
      <c r="BE357" s="2">
        <f t="shared" si="500"/>
        <v>2319.7665413205245</v>
      </c>
      <c r="BF357" s="2">
        <f t="shared" si="455"/>
        <v>27.648580622210872</v>
      </c>
      <c r="BG357" s="2">
        <f t="shared" si="456"/>
        <v>38.206620004124183</v>
      </c>
      <c r="BH357" s="2">
        <f t="shared" si="474"/>
        <v>6.8544809900461495E-2</v>
      </c>
      <c r="BI357" s="2">
        <f t="shared" si="457"/>
        <v>1.1590692540553196</v>
      </c>
      <c r="BJ357" s="2">
        <f t="shared" si="458"/>
        <v>177.91133986942987</v>
      </c>
      <c r="BK357" s="2">
        <f t="shared" si="459"/>
        <v>160.05297983227783</v>
      </c>
      <c r="BL357" s="2">
        <f t="shared" si="460"/>
        <v>138.93226422389534</v>
      </c>
      <c r="BM357" s="2">
        <f t="shared" si="461"/>
        <v>197.00223382767572</v>
      </c>
      <c r="BN357" s="2">
        <f t="shared" si="462"/>
        <v>67.955861171290465</v>
      </c>
      <c r="BO357" s="2">
        <f t="shared" si="463"/>
        <v>220.0095793288292</v>
      </c>
      <c r="BP357" s="2">
        <f t="shared" si="464"/>
        <v>15.869993831679281</v>
      </c>
      <c r="BQ357" s="2">
        <f t="shared" si="465"/>
        <v>228.28600497839557</v>
      </c>
      <c r="BR357" s="2">
        <f t="shared" si="466"/>
        <v>1.1580803156757216</v>
      </c>
      <c r="BS357" s="2">
        <f t="shared" si="467"/>
        <v>229.59058735946385</v>
      </c>
      <c r="BU357" s="2">
        <f t="shared" si="476"/>
        <v>4.1891426097100721</v>
      </c>
      <c r="BV357" s="2">
        <f t="shared" si="477"/>
        <v>5.1562329723595148</v>
      </c>
      <c r="BW357" s="2">
        <f t="shared" si="478"/>
        <v>5.7584151465133644</v>
      </c>
      <c r="BX357" s="2">
        <f t="shared" si="479"/>
        <v>5.975037963414545</v>
      </c>
      <c r="BY357" s="2">
        <f t="shared" si="480"/>
        <v>6.0091834172894876</v>
      </c>
      <c r="CA357" s="2">
        <f t="shared" si="481"/>
        <v>6.8995296285792556</v>
      </c>
      <c r="CB357" s="2">
        <f t="shared" si="482"/>
        <v>8.4923301685148207</v>
      </c>
      <c r="CC357" s="2">
        <f t="shared" si="483"/>
        <v>9.4841258984444607</v>
      </c>
      <c r="CD357" s="2">
        <f t="shared" si="485"/>
        <v>9.8409042854995228</v>
      </c>
      <c r="CE357" s="2">
        <f t="shared" si="484"/>
        <v>9.8971419438082631</v>
      </c>
      <c r="CG357" s="2">
        <f t="shared" si="486"/>
        <v>138.08750363473871</v>
      </c>
      <c r="CH357" s="2">
        <f t="shared" si="487"/>
        <v>169.96588697216299</v>
      </c>
      <c r="CI357" s="2">
        <f t="shared" si="488"/>
        <v>189.81573237238911</v>
      </c>
      <c r="CJ357" s="2">
        <f t="shared" si="489"/>
        <v>196.95631143667626</v>
      </c>
      <c r="CK357" s="2">
        <f t="shared" si="490"/>
        <v>198.08185451920033</v>
      </c>
    </row>
    <row r="358" spans="1:89">
      <c r="A358" s="2">
        <v>1.4</v>
      </c>
      <c r="B358" s="2">
        <f t="shared" si="501"/>
        <v>1506.3674868346263</v>
      </c>
      <c r="C358" s="3">
        <v>34.5</v>
      </c>
      <c r="D358" s="2">
        <f t="shared" si="502"/>
        <v>60.519285556780602</v>
      </c>
      <c r="E358" s="2">
        <f t="shared" si="503"/>
        <v>6.9261725468577708</v>
      </c>
      <c r="F358" s="2">
        <v>0</v>
      </c>
      <c r="G358" s="2">
        <f t="shared" si="496"/>
        <v>0.81583627342888643</v>
      </c>
      <c r="H358" s="3">
        <f t="shared" si="498"/>
        <v>68.261294377067259</v>
      </c>
      <c r="J358" s="2">
        <f t="shared" si="494"/>
        <v>88.658274222693876</v>
      </c>
      <c r="K358" s="2">
        <f t="shared" si="491"/>
        <v>10.146559056730478</v>
      </c>
      <c r="L358" s="2">
        <f t="shared" si="492"/>
        <v>0</v>
      </c>
      <c r="M358" s="2">
        <f t="shared" si="495"/>
        <v>1.1951667205756518</v>
      </c>
      <c r="N358" s="3">
        <f t="shared" si="497"/>
        <v>100.00000000000001</v>
      </c>
      <c r="O358" s="2">
        <v>8.0000000000000002E-3</v>
      </c>
      <c r="P358" s="2">
        <f t="shared" si="442"/>
        <v>5.1350709520684289E-2</v>
      </c>
      <c r="Q358" s="2">
        <f t="shared" si="443"/>
        <v>0.17242840811281904</v>
      </c>
      <c r="R358" s="2">
        <v>0.3</v>
      </c>
      <c r="S358" s="2">
        <f t="shared" si="493"/>
        <v>1.5888492167108817E-2</v>
      </c>
      <c r="T358" s="2">
        <v>0.12</v>
      </c>
      <c r="U358" s="2">
        <f t="shared" si="431"/>
        <v>0.65727740279038205</v>
      </c>
      <c r="V358" s="2">
        <f t="shared" si="444"/>
        <v>0.83986653423217905</v>
      </c>
      <c r="W358" s="2">
        <v>0.06</v>
      </c>
      <c r="X358" s="2">
        <f t="shared" si="475"/>
        <v>0.17379806894024841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68"/>
        <v>5.0955366839471529E-2</v>
      </c>
      <c r="AD358" s="2">
        <f t="shared" si="432"/>
        <v>0.10889516715762206</v>
      </c>
      <c r="AE358" s="2">
        <f t="shared" si="445"/>
        <v>0.35499599082982319</v>
      </c>
      <c r="AF358" s="2">
        <f t="shared" si="446"/>
        <v>0.74245241862677247</v>
      </c>
      <c r="AG358" s="2">
        <f t="shared" si="433"/>
        <v>6.0413201891686272</v>
      </c>
      <c r="AH358" s="2">
        <f t="shared" si="469"/>
        <v>0.20476830215680039</v>
      </c>
      <c r="AI358" s="2">
        <f t="shared" si="434"/>
        <v>6.0118565034430013E-2</v>
      </c>
      <c r="AJ358" s="2">
        <f t="shared" si="447"/>
        <v>0.22502120620466695</v>
      </c>
      <c r="AK358" s="2">
        <f t="shared" si="448"/>
        <v>0.40148435495382934</v>
      </c>
      <c r="AL358" s="2">
        <f t="shared" si="435"/>
        <v>3.9366957728752991</v>
      </c>
      <c r="AM358" s="2">
        <f t="shared" si="470"/>
        <v>0.12318206959241135</v>
      </c>
      <c r="AN358" s="2">
        <f t="shared" si="436"/>
        <v>3.319010343744179E-2</v>
      </c>
      <c r="AO358" s="2">
        <f t="shared" si="449"/>
        <v>0.14263412700363751</v>
      </c>
      <c r="AP358" s="2">
        <f t="shared" si="450"/>
        <v>0.21710440053630131</v>
      </c>
      <c r="AQ358" s="2">
        <f t="shared" si="437"/>
        <v>2.5652627443848388</v>
      </c>
      <c r="AR358" s="2">
        <f t="shared" si="471"/>
        <v>7.4557395468052151E-2</v>
      </c>
      <c r="AS358" s="2">
        <f t="shared" si="438"/>
        <v>1.8323507315206322E-2</v>
      </c>
      <c r="AT358" s="2">
        <f t="shared" si="451"/>
        <v>9.0411452899179484E-2</v>
      </c>
      <c r="AU358" s="2">
        <f t="shared" si="452"/>
        <v>0.11740014312051374</v>
      </c>
      <c r="AV358" s="2">
        <f t="shared" si="439"/>
        <v>1.671598042467602</v>
      </c>
      <c r="AW358" s="2">
        <f t="shared" si="472"/>
        <v>4.5397340330561128E-2</v>
      </c>
      <c r="AX358" s="2">
        <f t="shared" si="440"/>
        <v>1.0115994997221335E-2</v>
      </c>
      <c r="AY358" s="2">
        <f t="shared" si="453"/>
        <v>5.7309081543522211E-2</v>
      </c>
      <c r="AZ358" s="2">
        <f t="shared" si="454"/>
        <v>6.3484634906847776E-2</v>
      </c>
      <c r="BA358" s="2">
        <f t="shared" si="441"/>
        <v>1.089260747928412</v>
      </c>
      <c r="BB358" s="2">
        <f t="shared" si="473"/>
        <v>2.7802048348207611E-2</v>
      </c>
      <c r="BD358" s="2">
        <f t="shared" si="499"/>
        <v>2.7988232778717159E-2</v>
      </c>
      <c r="BE358" s="2">
        <f t="shared" si="500"/>
        <v>2313.0426614565017</v>
      </c>
      <c r="BF358" s="2">
        <f t="shared" si="455"/>
        <v>27.558495557045589</v>
      </c>
      <c r="BG358" s="2">
        <f t="shared" si="456"/>
        <v>38.175755875292069</v>
      </c>
      <c r="BH358" s="2">
        <f t="shared" si="474"/>
        <v>6.6966927711409413E-2</v>
      </c>
      <c r="BI358" s="2">
        <f t="shared" si="457"/>
        <v>1.1559037400659169</v>
      </c>
      <c r="BJ358" s="2">
        <f t="shared" si="458"/>
        <v>177.54417552745301</v>
      </c>
      <c r="BK358" s="2">
        <f t="shared" si="459"/>
        <v>160.10367895023487</v>
      </c>
      <c r="BL358" s="2">
        <f t="shared" si="460"/>
        <v>138.00526640159782</v>
      </c>
      <c r="BM358" s="2">
        <f t="shared" si="461"/>
        <v>196.83122812499144</v>
      </c>
      <c r="BN358" s="2">
        <f t="shared" si="462"/>
        <v>66.9814812515813</v>
      </c>
      <c r="BO358" s="2">
        <f t="shared" si="463"/>
        <v>219.56601962425745</v>
      </c>
      <c r="BP358" s="2">
        <f t="shared" si="464"/>
        <v>15.444345845638532</v>
      </c>
      <c r="BQ358" s="2">
        <f t="shared" si="465"/>
        <v>227.6690726330832</v>
      </c>
      <c r="BR358" s="2">
        <f t="shared" si="466"/>
        <v>1.1039442989461221</v>
      </c>
      <c r="BS358" s="2">
        <f t="shared" si="467"/>
        <v>228.92830723465076</v>
      </c>
      <c r="BU358" s="2">
        <f t="shared" si="476"/>
        <v>4.1938574699933158</v>
      </c>
      <c r="BV358" s="2">
        <f t="shared" si="477"/>
        <v>5.1559222237269076</v>
      </c>
      <c r="BW358" s="2">
        <f t="shared" si="478"/>
        <v>5.7514517942096317</v>
      </c>
      <c r="BX358" s="2">
        <f t="shared" si="479"/>
        <v>5.9637083120712768</v>
      </c>
      <c r="BY358" s="2">
        <f t="shared" si="480"/>
        <v>5.9966935031354982</v>
      </c>
      <c r="CA358" s="2">
        <f t="shared" si="481"/>
        <v>6.9217780379986182</v>
      </c>
      <c r="CB358" s="2">
        <f t="shared" si="482"/>
        <v>8.509623769803218</v>
      </c>
      <c r="CC358" s="2">
        <f t="shared" si="483"/>
        <v>9.4925192381016767</v>
      </c>
      <c r="CD358" s="2">
        <f t="shared" si="485"/>
        <v>9.8428393227179853</v>
      </c>
      <c r="CE358" s="2">
        <f t="shared" si="484"/>
        <v>9.897279935619375</v>
      </c>
      <c r="CG358" s="2">
        <f t="shared" si="486"/>
        <v>138.50952583742375</v>
      </c>
      <c r="CH358" s="2">
        <f t="shared" si="487"/>
        <v>170.28340795382053</v>
      </c>
      <c r="CI358" s="2">
        <f t="shared" si="488"/>
        <v>189.95182039270537</v>
      </c>
      <c r="CJ358" s="2">
        <f t="shared" si="489"/>
        <v>196.96196555268529</v>
      </c>
      <c r="CK358" s="2">
        <f t="shared" si="490"/>
        <v>198.05135955490189</v>
      </c>
    </row>
    <row r="359" spans="1:89">
      <c r="A359" s="2">
        <v>1.4</v>
      </c>
      <c r="B359" s="2">
        <f t="shared" si="501"/>
        <v>1507.0817725489121</v>
      </c>
      <c r="C359" s="3">
        <v>34.6</v>
      </c>
      <c r="D359" s="2">
        <f t="shared" si="502"/>
        <v>60.524085556780598</v>
      </c>
      <c r="E359" s="2">
        <f t="shared" si="503"/>
        <v>6.8280725468577685</v>
      </c>
      <c r="F359" s="2">
        <v>0</v>
      </c>
      <c r="G359" s="2">
        <f t="shared" si="496"/>
        <v>0.81273627342888632</v>
      </c>
      <c r="H359" s="3">
        <f t="shared" si="498"/>
        <v>68.164894377067256</v>
      </c>
      <c r="J359" s="2">
        <f t="shared" si="494"/>
        <v>88.79069807103339</v>
      </c>
      <c r="K359" s="2">
        <f t="shared" si="491"/>
        <v>10.016992777964223</v>
      </c>
      <c r="L359" s="2">
        <f t="shared" si="492"/>
        <v>0</v>
      </c>
      <c r="M359" s="2">
        <f t="shared" si="495"/>
        <v>1.1923091510023898</v>
      </c>
      <c r="N359" s="3">
        <f t="shared" si="497"/>
        <v>100</v>
      </c>
      <c r="O359" s="2">
        <v>8.0000000000000002E-3</v>
      </c>
      <c r="P359" s="2">
        <f t="shared" si="442"/>
        <v>5.1251546566139949E-2</v>
      </c>
      <c r="Q359" s="2">
        <f t="shared" si="443"/>
        <v>0.17235457033661064</v>
      </c>
      <c r="R359" s="2">
        <v>0.3</v>
      </c>
      <c r="S359" s="2">
        <f t="shared" si="493"/>
        <v>1.5814047016815051E-2</v>
      </c>
      <c r="T359" s="2">
        <v>0.12</v>
      </c>
      <c r="U359" s="2">
        <f t="shared" si="431"/>
        <v>0.65731227825195249</v>
      </c>
      <c r="V359" s="2">
        <f t="shared" si="444"/>
        <v>0.83894352440668074</v>
      </c>
      <c r="W359" s="2">
        <v>0.06</v>
      </c>
      <c r="X359" s="2">
        <f t="shared" si="475"/>
        <v>0.17310714661701168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68"/>
        <v>5.0704346973702734E-2</v>
      </c>
      <c r="AD359" s="2">
        <f t="shared" si="432"/>
        <v>0.1087894415167639</v>
      </c>
      <c r="AE359" s="2">
        <f t="shared" si="445"/>
        <v>0.35389538452700831</v>
      </c>
      <c r="AF359" s="2">
        <f t="shared" si="446"/>
        <v>0.74025202027670711</v>
      </c>
      <c r="AG359" s="2">
        <f t="shared" si="433"/>
        <v>6.0336501279149362</v>
      </c>
      <c r="AH359" s="2">
        <f t="shared" si="469"/>
        <v>0.20398434227452961</v>
      </c>
      <c r="AI359" s="2">
        <f t="shared" si="434"/>
        <v>6.0060196293358722E-2</v>
      </c>
      <c r="AJ359" s="2">
        <f t="shared" si="447"/>
        <v>0.22432356520529417</v>
      </c>
      <c r="AK359" s="2">
        <f t="shared" si="448"/>
        <v>0.40029448003382917</v>
      </c>
      <c r="AL359" s="2">
        <f t="shared" si="435"/>
        <v>3.9316977431782085</v>
      </c>
      <c r="AM359" s="2">
        <f t="shared" si="470"/>
        <v>0.12267633485926054</v>
      </c>
      <c r="AN359" s="2">
        <f t="shared" si="436"/>
        <v>3.3157879372337114E-2</v>
      </c>
      <c r="AO359" s="2">
        <f t="shared" si="449"/>
        <v>0.14219191350480409</v>
      </c>
      <c r="AP359" s="2">
        <f t="shared" si="450"/>
        <v>0.21646097052954669</v>
      </c>
      <c r="AQ359" s="2">
        <f t="shared" si="437"/>
        <v>2.5620058863198554</v>
      </c>
      <c r="AR359" s="2">
        <f t="shared" si="471"/>
        <v>7.4231496898686189E-2</v>
      </c>
      <c r="AS359" s="2">
        <f t="shared" si="438"/>
        <v>1.8305717135860124E-2</v>
      </c>
      <c r="AT359" s="2">
        <f t="shared" si="451"/>
        <v>9.0131147156360003E-2</v>
      </c>
      <c r="AU359" s="2">
        <f t="shared" si="452"/>
        <v>0.11705220556284823</v>
      </c>
      <c r="AV359" s="2">
        <f t="shared" si="439"/>
        <v>1.6694757812770329</v>
      </c>
      <c r="AW359" s="2">
        <f t="shared" si="472"/>
        <v>4.5187517047122573E-2</v>
      </c>
      <c r="AX359" s="2">
        <f t="shared" si="440"/>
        <v>1.0106173440563531E-2</v>
      </c>
      <c r="AY359" s="2">
        <f t="shared" si="453"/>
        <v>5.7131404223257569E-2</v>
      </c>
      <c r="AZ359" s="2">
        <f t="shared" si="454"/>
        <v>6.3296486168425023E-2</v>
      </c>
      <c r="BA359" s="2">
        <f t="shared" si="441"/>
        <v>1.0878778222770236</v>
      </c>
      <c r="BB359" s="2">
        <f t="shared" si="473"/>
        <v>2.7667057407873452E-2</v>
      </c>
      <c r="BD359" s="2">
        <f t="shared" si="499"/>
        <v>2.5611336747558524E-2</v>
      </c>
      <c r="BE359" s="2">
        <f t="shared" si="500"/>
        <v>2306.357641080433</v>
      </c>
      <c r="BF359" s="2">
        <f t="shared" si="455"/>
        <v>27.468201836020047</v>
      </c>
      <c r="BG359" s="2">
        <f t="shared" si="456"/>
        <v>38.144809187317293</v>
      </c>
      <c r="BH359" s="2">
        <f t="shared" si="474"/>
        <v>6.5415446042563816E-2</v>
      </c>
      <c r="BI359" s="2">
        <f t="shared" si="457"/>
        <v>1.1527520397941731</v>
      </c>
      <c r="BJ359" s="2">
        <f t="shared" si="458"/>
        <v>177.1716228330441</v>
      </c>
      <c r="BK359" s="2">
        <f t="shared" si="459"/>
        <v>160.15300826781524</v>
      </c>
      <c r="BL359" s="2">
        <f t="shared" si="460"/>
        <v>137.07585478472353</v>
      </c>
      <c r="BM359" s="2">
        <f t="shared" si="461"/>
        <v>196.65852473383458</v>
      </c>
      <c r="BN359" s="2">
        <f t="shared" si="462"/>
        <v>66.013704521629734</v>
      </c>
      <c r="BO359" s="2">
        <f t="shared" si="463"/>
        <v>219.12222680604174</v>
      </c>
      <c r="BP359" s="2">
        <f t="shared" si="464"/>
        <v>15.027182867824855</v>
      </c>
      <c r="BQ359" s="2">
        <f t="shared" si="465"/>
        <v>227.05450069734545</v>
      </c>
      <c r="BR359" s="2">
        <f t="shared" si="466"/>
        <v>1.0519864453273322</v>
      </c>
      <c r="BS359" s="2">
        <f t="shared" si="467"/>
        <v>228.26970515144461</v>
      </c>
      <c r="BU359" s="2">
        <f t="shared" si="476"/>
        <v>4.1985531368463169</v>
      </c>
      <c r="BV359" s="2">
        <f t="shared" si="477"/>
        <v>5.1555776244181937</v>
      </c>
      <c r="BW359" s="2">
        <f t="shared" si="478"/>
        <v>5.7444834952509698</v>
      </c>
      <c r="BX359" s="2">
        <f t="shared" si="479"/>
        <v>5.952435089722206</v>
      </c>
      <c r="BY359" s="2">
        <f t="shared" si="480"/>
        <v>5.9842927521404841</v>
      </c>
      <c r="CA359" s="2">
        <f t="shared" si="481"/>
        <v>6.9439797807243018</v>
      </c>
      <c r="CB359" s="2">
        <f t="shared" si="482"/>
        <v>8.5268009276179821</v>
      </c>
      <c r="CC359" s="2">
        <f t="shared" si="483"/>
        <v>9.5007913301508626</v>
      </c>
      <c r="CD359" s="2">
        <f t="shared" si="485"/>
        <v>9.8447221130448703</v>
      </c>
      <c r="CE359" s="2">
        <f t="shared" si="484"/>
        <v>9.8974114458896203</v>
      </c>
      <c r="CG359" s="2">
        <f t="shared" si="486"/>
        <v>138.93101268891354</v>
      </c>
      <c r="CH359" s="2">
        <f t="shared" si="487"/>
        <v>170.59915571170751</v>
      </c>
      <c r="CI359" s="2">
        <f t="shared" si="488"/>
        <v>190.08617572705973</v>
      </c>
      <c r="CJ359" s="2">
        <f t="shared" si="489"/>
        <v>196.96733803905187</v>
      </c>
      <c r="CK359" s="2">
        <f t="shared" si="490"/>
        <v>198.02151483696596</v>
      </c>
    </row>
    <row r="360" spans="1:89">
      <c r="A360" s="2">
        <v>1.4</v>
      </c>
      <c r="B360" s="2">
        <f t="shared" si="501"/>
        <v>1507.7960582631979</v>
      </c>
      <c r="C360" s="3">
        <v>34.700000000000003</v>
      </c>
      <c r="D360" s="2">
        <f t="shared" si="502"/>
        <v>60.528885556780601</v>
      </c>
      <c r="E360" s="2">
        <f t="shared" si="503"/>
        <v>6.7299725468577662</v>
      </c>
      <c r="F360" s="2">
        <v>0</v>
      </c>
      <c r="G360" s="2">
        <f t="shared" si="496"/>
        <v>0.80963627342888633</v>
      </c>
      <c r="H360" s="3">
        <f t="shared" si="498"/>
        <v>68.068494377067267</v>
      </c>
      <c r="J360" s="2">
        <f t="shared" si="494"/>
        <v>88.923497002121422</v>
      </c>
      <c r="K360" s="2">
        <f t="shared" si="491"/>
        <v>9.887059510346889</v>
      </c>
      <c r="L360" s="2">
        <f t="shared" si="492"/>
        <v>0</v>
      </c>
      <c r="M360" s="2">
        <f t="shared" si="495"/>
        <v>1.1894434875316682</v>
      </c>
      <c r="N360" s="3">
        <f t="shared" si="497"/>
        <v>99.999999999999972</v>
      </c>
      <c r="O360" s="2">
        <v>8.0000000000000002E-3</v>
      </c>
      <c r="P360" s="2">
        <f t="shared" si="442"/>
        <v>5.1152654416685449E-2</v>
      </c>
      <c r="Q360" s="2">
        <f t="shared" si="443"/>
        <v>0.17228082336976402</v>
      </c>
      <c r="R360" s="2">
        <v>0.3</v>
      </c>
      <c r="S360" s="2">
        <f t="shared" si="493"/>
        <v>1.5739703606064494E-2</v>
      </c>
      <c r="T360" s="2">
        <v>0.12</v>
      </c>
      <c r="U360" s="2">
        <f t="shared" si="431"/>
        <v>0.65734712758673786</v>
      </c>
      <c r="V360" s="2">
        <f t="shared" si="444"/>
        <v>0.83802226813008485</v>
      </c>
      <c r="W360" s="2">
        <v>0.06</v>
      </c>
      <c r="X360" s="2">
        <f t="shared" si="475"/>
        <v>0.17241416418912137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68"/>
        <v>5.0452616108953234E-2</v>
      </c>
      <c r="AD360" s="2">
        <f t="shared" si="432"/>
        <v>0.10868390320778996</v>
      </c>
      <c r="AE360" s="2">
        <f t="shared" si="445"/>
        <v>0.3527990692125188</v>
      </c>
      <c r="AF360" s="2">
        <f t="shared" si="446"/>
        <v>0.73805990041630465</v>
      </c>
      <c r="AG360" s="2">
        <f t="shared" si="433"/>
        <v>6.0259959453395151</v>
      </c>
      <c r="AH360" s="2">
        <f t="shared" si="469"/>
        <v>0.20320279766652255</v>
      </c>
      <c r="AI360" s="2">
        <f t="shared" si="434"/>
        <v>6.0001930973994366E-2</v>
      </c>
      <c r="AJ360" s="2">
        <f t="shared" si="447"/>
        <v>0.2236286441334521</v>
      </c>
      <c r="AK360" s="2">
        <f t="shared" si="448"/>
        <v>0.39910908174290177</v>
      </c>
      <c r="AL360" s="2">
        <f t="shared" si="435"/>
        <v>3.9267100604787375</v>
      </c>
      <c r="AM360" s="2">
        <f t="shared" si="470"/>
        <v>0.1221721095071463</v>
      </c>
      <c r="AN360" s="2">
        <f t="shared" si="436"/>
        <v>3.3125712404023566E-2</v>
      </c>
      <c r="AO360" s="2">
        <f t="shared" si="449"/>
        <v>0.14175142408564922</v>
      </c>
      <c r="AP360" s="2">
        <f t="shared" si="450"/>
        <v>0.21581996127931538</v>
      </c>
      <c r="AQ360" s="2">
        <f t="shared" si="437"/>
        <v>2.5587557706523141</v>
      </c>
      <c r="AR360" s="2">
        <f t="shared" si="471"/>
        <v>7.390654340850028E-2</v>
      </c>
      <c r="AS360" s="2">
        <f t="shared" si="438"/>
        <v>1.8287958478364154E-2</v>
      </c>
      <c r="AT360" s="2">
        <f t="shared" si="451"/>
        <v>8.9851934255428562E-2</v>
      </c>
      <c r="AU360" s="2">
        <f t="shared" si="452"/>
        <v>0.11670557703973755</v>
      </c>
      <c r="AV360" s="2">
        <f t="shared" si="439"/>
        <v>1.667357913624081</v>
      </c>
      <c r="AW360" s="2">
        <f t="shared" si="472"/>
        <v>4.497828653773487E-2</v>
      </c>
      <c r="AX360" s="2">
        <f t="shared" si="440"/>
        <v>1.0096369286408093E-2</v>
      </c>
      <c r="AY360" s="2">
        <f t="shared" si="453"/>
        <v>5.695441962236495E-2</v>
      </c>
      <c r="AZ360" s="2">
        <f t="shared" si="454"/>
        <v>6.3109045296096677E-2</v>
      </c>
      <c r="BA360" s="2">
        <f t="shared" si="441"/>
        <v>1.0864977595794971</v>
      </c>
      <c r="BB360" s="2">
        <f t="shared" si="473"/>
        <v>2.7532438845053929E-2</v>
      </c>
      <c r="BD360" s="2">
        <f t="shared" si="499"/>
        <v>2.3422794682722629E-2</v>
      </c>
      <c r="BE360" s="2">
        <f t="shared" si="500"/>
        <v>2299.7111447741336</v>
      </c>
      <c r="BF360" s="2">
        <f t="shared" si="455"/>
        <v>27.377697791459699</v>
      </c>
      <c r="BG360" s="2">
        <f t="shared" si="456"/>
        <v>38.11378004784796</v>
      </c>
      <c r="BH360" s="2">
        <f t="shared" si="474"/>
        <v>6.3890093634170947E-2</v>
      </c>
      <c r="BI360" s="2">
        <f t="shared" si="457"/>
        <v>1.1496141091135965</v>
      </c>
      <c r="BJ360" s="2">
        <f t="shared" si="458"/>
        <v>176.79368278049077</v>
      </c>
      <c r="BK360" s="2">
        <f t="shared" si="459"/>
        <v>160.20096410214572</v>
      </c>
      <c r="BL360" s="2">
        <f t="shared" si="460"/>
        <v>136.14410511747863</v>
      </c>
      <c r="BM360" s="2">
        <f t="shared" si="461"/>
        <v>196.48413159372981</v>
      </c>
      <c r="BN360" s="2">
        <f t="shared" si="462"/>
        <v>65.052597125763128</v>
      </c>
      <c r="BO360" s="2">
        <f t="shared" si="463"/>
        <v>218.6782221095568</v>
      </c>
      <c r="BP360" s="2">
        <f t="shared" si="464"/>
        <v>14.618413819882534</v>
      </c>
      <c r="BQ360" s="2">
        <f t="shared" si="465"/>
        <v>226.4422929541827</v>
      </c>
      <c r="BR360" s="2">
        <f t="shared" si="466"/>
        <v>1.0021354127584683</v>
      </c>
      <c r="BS360" s="2">
        <f t="shared" si="467"/>
        <v>227.61475538274522</v>
      </c>
      <c r="BU360" s="2">
        <f t="shared" si="476"/>
        <v>4.2032294855306862</v>
      </c>
      <c r="BV360" s="2">
        <f t="shared" si="477"/>
        <v>5.1551992834891749</v>
      </c>
      <c r="BW360" s="2">
        <f t="shared" si="478"/>
        <v>5.7375107332578565</v>
      </c>
      <c r="BX360" s="2">
        <f t="shared" si="479"/>
        <v>5.9412184430383848</v>
      </c>
      <c r="BY360" s="2">
        <f t="shared" si="480"/>
        <v>5.9719806090342686</v>
      </c>
      <c r="CA360" s="2">
        <f t="shared" si="481"/>
        <v>6.9661341802072227</v>
      </c>
      <c r="CB360" s="2">
        <f t="shared" si="482"/>
        <v>8.5438613471183356</v>
      </c>
      <c r="CC360" s="2">
        <f t="shared" si="483"/>
        <v>9.5089430081895916</v>
      </c>
      <c r="CD360" s="2">
        <f t="shared" si="485"/>
        <v>9.8465537060491464</v>
      </c>
      <c r="CE360" s="2">
        <f t="shared" si="484"/>
        <v>9.8975367362973934</v>
      </c>
      <c r="CG360" s="2">
        <f t="shared" si="486"/>
        <v>139.35194673773427</v>
      </c>
      <c r="CH360" s="2">
        <f t="shared" si="487"/>
        <v>170.91311774629122</v>
      </c>
      <c r="CI360" s="2">
        <f t="shared" si="488"/>
        <v>190.21880505465214</v>
      </c>
      <c r="CJ360" s="2">
        <f t="shared" si="489"/>
        <v>196.97243723703056</v>
      </c>
      <c r="CK360" s="2">
        <f t="shared" si="490"/>
        <v>197.99231201002422</v>
      </c>
    </row>
    <row r="361" spans="1:89">
      <c r="A361" s="2">
        <v>1.4</v>
      </c>
      <c r="B361" s="2">
        <f t="shared" si="501"/>
        <v>1508.5103439774834</v>
      </c>
      <c r="C361" s="3">
        <v>34.799999999999997</v>
      </c>
      <c r="D361" s="2">
        <f t="shared" si="502"/>
        <v>60.533685556780597</v>
      </c>
      <c r="E361" s="2">
        <f t="shared" si="503"/>
        <v>6.6318725468577746</v>
      </c>
      <c r="F361" s="2">
        <v>0</v>
      </c>
      <c r="G361" s="2">
        <f t="shared" si="496"/>
        <v>0.80653627342888645</v>
      </c>
      <c r="H361" s="3">
        <f t="shared" si="498"/>
        <v>67.972094377067265</v>
      </c>
      <c r="J361" s="2">
        <f t="shared" si="494"/>
        <v>89.056672611817788</v>
      </c>
      <c r="K361" s="2">
        <f t="shared" si="491"/>
        <v>9.7567576924557233</v>
      </c>
      <c r="L361" s="2">
        <f t="shared" si="492"/>
        <v>0</v>
      </c>
      <c r="M361" s="2">
        <f t="shared" si="495"/>
        <v>1.1865696957264853</v>
      </c>
      <c r="N361" s="3">
        <f t="shared" si="497"/>
        <v>100</v>
      </c>
      <c r="O361" s="2">
        <v>8.0000000000000002E-3</v>
      </c>
      <c r="P361" s="2">
        <f t="shared" si="442"/>
        <v>5.1054032148213593E-2</v>
      </c>
      <c r="Q361" s="2">
        <f t="shared" si="443"/>
        <v>0.17220716705160069</v>
      </c>
      <c r="R361" s="2">
        <v>0.3</v>
      </c>
      <c r="S361" s="2">
        <f t="shared" si="493"/>
        <v>1.5665461105054526E-2</v>
      </c>
      <c r="T361" s="2">
        <v>0.12</v>
      </c>
      <c r="U361" s="2">
        <f t="shared" si="431"/>
        <v>0.65738195082403639</v>
      </c>
      <c r="V361" s="2">
        <f t="shared" si="444"/>
        <v>0.83710276096448255</v>
      </c>
      <c r="W361" s="2">
        <v>0.06</v>
      </c>
      <c r="X361" s="2">
        <f t="shared" si="475"/>
        <v>0.17171911300745688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68"/>
        <v>5.0200171220144793E-2</v>
      </c>
      <c r="AD361" s="2">
        <f t="shared" si="432"/>
        <v>0.10857855178282839</v>
      </c>
      <c r="AE361" s="2">
        <f t="shared" si="445"/>
        <v>0.3517070250870028</v>
      </c>
      <c r="AF361" s="2">
        <f t="shared" si="446"/>
        <v>0.73587602200048352</v>
      </c>
      <c r="AG361" s="2">
        <f t="shared" si="433"/>
        <v>6.0183575983325621</v>
      </c>
      <c r="AH361" s="2">
        <f t="shared" si="469"/>
        <v>0.20242365505523632</v>
      </c>
      <c r="AI361" s="2">
        <f t="shared" si="434"/>
        <v>5.9943768829077003E-2</v>
      </c>
      <c r="AJ361" s="2">
        <f t="shared" si="447"/>
        <v>0.22293643043893144</v>
      </c>
      <c r="AK361" s="2">
        <f t="shared" si="448"/>
        <v>0.39792814004875882</v>
      </c>
      <c r="AL361" s="2">
        <f t="shared" si="435"/>
        <v>3.9217326966853183</v>
      </c>
      <c r="AM361" s="2">
        <f t="shared" si="470"/>
        <v>0.12166938500969771</v>
      </c>
      <c r="AN361" s="2">
        <f t="shared" si="436"/>
        <v>3.3093602395994508E-2</v>
      </c>
      <c r="AO361" s="2">
        <f t="shared" si="449"/>
        <v>0.14131265079097532</v>
      </c>
      <c r="AP361" s="2">
        <f t="shared" si="450"/>
        <v>0.2151813619530609</v>
      </c>
      <c r="AQ361" s="2">
        <f t="shared" si="437"/>
        <v>2.5555123790769514</v>
      </c>
      <c r="AR361" s="2">
        <f t="shared" si="471"/>
        <v>7.3582529528385135E-2</v>
      </c>
      <c r="AS361" s="2">
        <f t="shared" si="438"/>
        <v>1.8270231267356184E-2</v>
      </c>
      <c r="AT361" s="2">
        <f t="shared" si="451"/>
        <v>8.95738091538264E-2</v>
      </c>
      <c r="AU361" s="2">
        <f t="shared" si="452"/>
        <v>0.11636025169343533</v>
      </c>
      <c r="AV361" s="2">
        <f t="shared" si="439"/>
        <v>1.6652444275805172</v>
      </c>
      <c r="AW361" s="2">
        <f t="shared" si="472"/>
        <v>4.4769645297677324E-2</v>
      </c>
      <c r="AX361" s="2">
        <f t="shared" si="440"/>
        <v>1.008658249314923E-2</v>
      </c>
      <c r="AY361" s="2">
        <f t="shared" si="453"/>
        <v>5.6778124544519075E-2</v>
      </c>
      <c r="AZ361" s="2">
        <f t="shared" si="454"/>
        <v>6.2922309122261072E-2</v>
      </c>
      <c r="BA361" s="2">
        <f t="shared" si="441"/>
        <v>1.0851205520630596</v>
      </c>
      <c r="BB361" s="2">
        <f t="shared" si="473"/>
        <v>2.7398190415654496E-2</v>
      </c>
      <c r="BD361" s="2">
        <f t="shared" si="499"/>
        <v>2.1408811480504941E-2</v>
      </c>
      <c r="BE361" s="2">
        <f t="shared" si="500"/>
        <v>2293.1028409351607</v>
      </c>
      <c r="BF361" s="2">
        <f t="shared" si="455"/>
        <v>27.286981734885504</v>
      </c>
      <c r="BG361" s="2">
        <f t="shared" si="456"/>
        <v>38.08266855844289</v>
      </c>
      <c r="BH361" s="2">
        <f t="shared" si="474"/>
        <v>6.2390600179922491E-2</v>
      </c>
      <c r="BI361" s="2">
        <f t="shared" si="457"/>
        <v>1.1464899036281548</v>
      </c>
      <c r="BJ361" s="2">
        <f t="shared" si="458"/>
        <v>176.41035684006422</v>
      </c>
      <c r="BK361" s="2">
        <f t="shared" si="459"/>
        <v>160.24754281690983</v>
      </c>
      <c r="BL361" s="2">
        <f t="shared" si="460"/>
        <v>135.21009369526371</v>
      </c>
      <c r="BM361" s="2">
        <f t="shared" si="461"/>
        <v>196.30805677218251</v>
      </c>
      <c r="BN361" s="2">
        <f t="shared" si="462"/>
        <v>64.098223812567994</v>
      </c>
      <c r="BO361" s="2">
        <f t="shared" si="463"/>
        <v>218.23402671215169</v>
      </c>
      <c r="BP361" s="2">
        <f t="shared" si="464"/>
        <v>14.217946840183176</v>
      </c>
      <c r="BQ361" s="2">
        <f t="shared" si="465"/>
        <v>225.83245287914252</v>
      </c>
      <c r="BR361" s="2">
        <f t="shared" si="466"/>
        <v>0.95432153083510618</v>
      </c>
      <c r="BS361" s="2">
        <f t="shared" si="467"/>
        <v>226.9634322969639</v>
      </c>
      <c r="BU361" s="2">
        <f t="shared" si="476"/>
        <v>4.207886392493446</v>
      </c>
      <c r="BV361" s="2">
        <f t="shared" si="477"/>
        <v>5.1547873141012124</v>
      </c>
      <c r="BW361" s="2">
        <f t="shared" si="478"/>
        <v>5.7305339928383097</v>
      </c>
      <c r="BX361" s="2">
        <f t="shared" si="479"/>
        <v>5.9300585129052275</v>
      </c>
      <c r="BY361" s="2">
        <f t="shared" si="480"/>
        <v>5.9597565214910952</v>
      </c>
      <c r="CA361" s="2">
        <f t="shared" si="481"/>
        <v>6.988240560181703</v>
      </c>
      <c r="CB361" s="2">
        <f t="shared" si="482"/>
        <v>8.560804743154268</v>
      </c>
      <c r="CC361" s="2">
        <f t="shared" si="483"/>
        <v>9.5169751140839658</v>
      </c>
      <c r="CD361" s="2">
        <f t="shared" si="485"/>
        <v>9.8483351399558146</v>
      </c>
      <c r="CE361" s="2">
        <f t="shared" si="484"/>
        <v>9.8976560599613101</v>
      </c>
      <c r="CG361" s="2">
        <f t="shared" si="486"/>
        <v>139.77231051908458</v>
      </c>
      <c r="CH361" s="2">
        <f t="shared" si="487"/>
        <v>171.22528174993141</v>
      </c>
      <c r="CI361" s="2">
        <f t="shared" si="488"/>
        <v>190.34971526703677</v>
      </c>
      <c r="CJ361" s="2">
        <f t="shared" si="489"/>
        <v>196.97727137803699</v>
      </c>
      <c r="CK361" s="2">
        <f t="shared" si="490"/>
        <v>197.96374270608123</v>
      </c>
    </row>
    <row r="362" spans="1:89">
      <c r="A362" s="2">
        <v>1.4</v>
      </c>
      <c r="B362" s="2">
        <f t="shared" si="501"/>
        <v>1509.2246296917692</v>
      </c>
      <c r="C362" s="3">
        <v>34.9</v>
      </c>
      <c r="D362" s="2">
        <f t="shared" si="502"/>
        <v>60.5384855567806</v>
      </c>
      <c r="E362" s="2">
        <f t="shared" si="503"/>
        <v>6.5337725468577723</v>
      </c>
      <c r="F362" s="2">
        <v>0</v>
      </c>
      <c r="G362" s="2">
        <f t="shared" si="496"/>
        <v>0.80343627342888646</v>
      </c>
      <c r="H362" s="3">
        <f t="shared" si="498"/>
        <v>67.875694377067262</v>
      </c>
      <c r="J362" s="2">
        <f t="shared" si="494"/>
        <v>89.190226505048258</v>
      </c>
      <c r="K362" s="2">
        <f t="shared" si="491"/>
        <v>9.6260857539975273</v>
      </c>
      <c r="L362" s="2">
        <f t="shared" si="492"/>
        <v>0</v>
      </c>
      <c r="M362" s="2">
        <f t="shared" si="495"/>
        <v>1.183687740954203</v>
      </c>
      <c r="N362" s="3">
        <f t="shared" si="497"/>
        <v>99.999999999999986</v>
      </c>
      <c r="O362" s="2">
        <v>8.0000000000000002E-3</v>
      </c>
      <c r="P362" s="2">
        <f t="shared" si="442"/>
        <v>5.0955678840356462E-2</v>
      </c>
      <c r="Q362" s="2">
        <f t="shared" si="443"/>
        <v>0.17213360122180954</v>
      </c>
      <c r="R362" s="2">
        <v>0.3</v>
      </c>
      <c r="S362" s="2">
        <f t="shared" si="493"/>
        <v>1.5591318684970757E-2</v>
      </c>
      <c r="T362" s="2">
        <v>0.12</v>
      </c>
      <c r="U362" s="2">
        <f t="shared" si="431"/>
        <v>0.65741674799310423</v>
      </c>
      <c r="V362" s="2">
        <f t="shared" si="444"/>
        <v>0.83618499848580663</v>
      </c>
      <c r="W362" s="2">
        <v>0.06</v>
      </c>
      <c r="X362" s="2">
        <f t="shared" si="475"/>
        <v>0.17102198437358843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68"/>
        <v>4.9947009265013706E-2</v>
      </c>
      <c r="AD362" s="2">
        <f t="shared" si="432"/>
        <v>0.10847338679533709</v>
      </c>
      <c r="AE362" s="2">
        <f t="shared" si="445"/>
        <v>0.35061923245575066</v>
      </c>
      <c r="AF362" s="2">
        <f t="shared" si="446"/>
        <v>0.73370034817466312</v>
      </c>
      <c r="AG362" s="2">
        <f t="shared" si="433"/>
        <v>6.0107350439271956</v>
      </c>
      <c r="AH362" s="2">
        <f t="shared" si="469"/>
        <v>0.20164690122286122</v>
      </c>
      <c r="AI362" s="2">
        <f t="shared" si="434"/>
        <v>5.9885709612080812E-2</v>
      </c>
      <c r="AJ362" s="2">
        <f t="shared" si="447"/>
        <v>0.22224691163785229</v>
      </c>
      <c r="AK362" s="2">
        <f t="shared" si="448"/>
        <v>0.39675163502212696</v>
      </c>
      <c r="AL362" s="2">
        <f t="shared" si="435"/>
        <v>3.916765623799507</v>
      </c>
      <c r="AM362" s="2">
        <f t="shared" si="470"/>
        <v>0.12116815287786428</v>
      </c>
      <c r="AN362" s="2">
        <f t="shared" si="436"/>
        <v>3.3061549212148607E-2</v>
      </c>
      <c r="AO362" s="2">
        <f t="shared" si="449"/>
        <v>0.14087558570762904</v>
      </c>
      <c r="AP362" s="2">
        <f t="shared" si="450"/>
        <v>0.21454516177394251</v>
      </c>
      <c r="AQ362" s="2">
        <f t="shared" si="437"/>
        <v>2.5522756933491868</v>
      </c>
      <c r="AR362" s="2">
        <f t="shared" si="471"/>
        <v>7.3259449812584199E-2</v>
      </c>
      <c r="AS362" s="2">
        <f t="shared" si="438"/>
        <v>1.8252535427697742E-2</v>
      </c>
      <c r="AT362" s="2">
        <f t="shared" si="451"/>
        <v>8.9296766835645192E-2</v>
      </c>
      <c r="AU362" s="2">
        <f t="shared" si="452"/>
        <v>0.11601622369631831</v>
      </c>
      <c r="AV362" s="2">
        <f t="shared" si="439"/>
        <v>1.6631353112576543</v>
      </c>
      <c r="AW362" s="2">
        <f t="shared" si="472"/>
        <v>4.4561589836861606E-2</v>
      </c>
      <c r="AX362" s="2">
        <f t="shared" si="440"/>
        <v>1.0076813019304676E-2</v>
      </c>
      <c r="AY362" s="2">
        <f t="shared" si="453"/>
        <v>5.6602515810287607E-2</v>
      </c>
      <c r="AZ362" s="2">
        <f t="shared" si="454"/>
        <v>6.2736274495605746E-2</v>
      </c>
      <c r="BA362" s="2">
        <f t="shared" si="441"/>
        <v>1.0837461919807052</v>
      </c>
      <c r="BB362" s="2">
        <f t="shared" si="473"/>
        <v>2.7264309884759936E-2</v>
      </c>
      <c r="BD362" s="2">
        <f t="shared" si="499"/>
        <v>1.9556513848360008E-2</v>
      </c>
      <c r="BE362" s="2">
        <f t="shared" si="500"/>
        <v>2286.5324017247844</v>
      </c>
      <c r="BF362" s="2">
        <f t="shared" si="455"/>
        <v>27.19605195663836</v>
      </c>
      <c r="BG362" s="2">
        <f t="shared" si="456"/>
        <v>38.05147481459818</v>
      </c>
      <c r="BH362" s="2">
        <f t="shared" si="474"/>
        <v>6.0916696331249104E-2</v>
      </c>
      <c r="BI362" s="2">
        <f t="shared" si="457"/>
        <v>1.14337937867888</v>
      </c>
      <c r="BJ362" s="2">
        <f t="shared" si="458"/>
        <v>176.02164696257947</v>
      </c>
      <c r="BK362" s="2">
        <f t="shared" si="459"/>
        <v>160.29274082305787</v>
      </c>
      <c r="BL362" s="2">
        <f t="shared" si="460"/>
        <v>134.27389735549056</v>
      </c>
      <c r="BM362" s="2">
        <f t="shared" si="461"/>
        <v>196.13030846439833</v>
      </c>
      <c r="BN362" s="2">
        <f t="shared" si="462"/>
        <v>63.150647918209813</v>
      </c>
      <c r="BO362" s="2">
        <f t="shared" si="463"/>
        <v>217.78966172993407</v>
      </c>
      <c r="BP362" s="2">
        <f t="shared" si="464"/>
        <v>13.825689324121528</v>
      </c>
      <c r="BQ362" s="2">
        <f t="shared" si="465"/>
        <v>225.22498364259516</v>
      </c>
      <c r="BR362" s="2">
        <f t="shared" si="466"/>
        <v>0.90847678541602572</v>
      </c>
      <c r="BS362" s="2">
        <f t="shared" si="467"/>
        <v>226.31571036140073</v>
      </c>
      <c r="BU362" s="2">
        <f t="shared" si="476"/>
        <v>4.2125237353891656</v>
      </c>
      <c r="BV362" s="2">
        <f t="shared" si="477"/>
        <v>5.1543418335300455</v>
      </c>
      <c r="BW362" s="2">
        <f t="shared" si="478"/>
        <v>5.7235537595084383</v>
      </c>
      <c r="BX362" s="2">
        <f t="shared" si="479"/>
        <v>5.9189554344471604</v>
      </c>
      <c r="BY362" s="2">
        <f t="shared" si="480"/>
        <v>5.9476199402020633</v>
      </c>
      <c r="CA362" s="2">
        <f t="shared" si="481"/>
        <v>7.0102982447196167</v>
      </c>
      <c r="CB362" s="2">
        <f t="shared" si="482"/>
        <v>8.5776308403262806</v>
      </c>
      <c r="CC362" s="2">
        <f t="shared" si="483"/>
        <v>9.5248884977816299</v>
      </c>
      <c r="CD362" s="2">
        <f t="shared" si="485"/>
        <v>9.8500674415417322</v>
      </c>
      <c r="CE362" s="2">
        <f t="shared" si="484"/>
        <v>9.8977696616363513</v>
      </c>
      <c r="CG362" s="2">
        <f t="shared" si="486"/>
        <v>140.1920865568421</v>
      </c>
      <c r="CH362" s="2">
        <f t="shared" si="487"/>
        <v>171.5356356094313</v>
      </c>
      <c r="CI362" s="2">
        <f t="shared" si="488"/>
        <v>190.47891346578209</v>
      </c>
      <c r="CJ362" s="2">
        <f t="shared" si="489"/>
        <v>196.9818485819045</v>
      </c>
      <c r="CK362" s="2">
        <f t="shared" si="490"/>
        <v>197.93579854737075</v>
      </c>
    </row>
    <row r="363" spans="1:89">
      <c r="A363" s="2">
        <v>1.4</v>
      </c>
      <c r="B363" s="2">
        <f t="shared" si="501"/>
        <v>1509.938915406055</v>
      </c>
      <c r="C363" s="3">
        <v>35</v>
      </c>
      <c r="D363" s="2">
        <f t="shared" si="502"/>
        <v>60.543285556780603</v>
      </c>
      <c r="E363" s="2">
        <f t="shared" si="503"/>
        <v>6.43567254685777</v>
      </c>
      <c r="F363" s="2">
        <v>0</v>
      </c>
      <c r="G363" s="2">
        <f t="shared" si="496"/>
        <v>0.80033627342888647</v>
      </c>
      <c r="H363" s="3">
        <f t="shared" si="498"/>
        <v>67.779294377067259</v>
      </c>
      <c r="J363" s="2">
        <f t="shared" si="494"/>
        <v>89.324160295869177</v>
      </c>
      <c r="K363" s="2">
        <f t="shared" si="491"/>
        <v>9.4950421157456653</v>
      </c>
      <c r="L363" s="2">
        <f t="shared" si="492"/>
        <v>0</v>
      </c>
      <c r="M363" s="2">
        <f t="shared" si="495"/>
        <v>1.1807975883851569</v>
      </c>
      <c r="N363" s="3">
        <f t="shared" si="497"/>
        <v>100</v>
      </c>
      <c r="O363" s="2">
        <v>8.0000000000000002E-3</v>
      </c>
      <c r="P363" s="2">
        <f t="shared" si="442"/>
        <v>5.0857593576468074E-2</v>
      </c>
      <c r="Q363" s="2">
        <f t="shared" si="443"/>
        <v>0.17206012572044571</v>
      </c>
      <c r="R363" s="2">
        <v>0.3</v>
      </c>
      <c r="S363" s="2">
        <f t="shared" si="493"/>
        <v>1.5517275517965411E-2</v>
      </c>
      <c r="T363" s="2">
        <v>0.12</v>
      </c>
      <c r="U363" s="2">
        <f t="shared" si="431"/>
        <v>0.65745151912315425</v>
      </c>
      <c r="V363" s="2">
        <f t="shared" si="444"/>
        <v>0.83526897628377894</v>
      </c>
      <c r="W363" s="2">
        <v>0.06</v>
      </c>
      <c r="X363" s="2">
        <f t="shared" si="475"/>
        <v>0.17032276953942727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68"/>
        <v>4.9693127183988751E-2</v>
      </c>
      <c r="AD363" s="2">
        <f t="shared" si="432"/>
        <v>0.10836840780009906</v>
      </c>
      <c r="AE363" s="2">
        <f t="shared" si="445"/>
        <v>0.34953567172807304</v>
      </c>
      <c r="AF363" s="2">
        <f t="shared" si="446"/>
        <v>0.73153284227366411</v>
      </c>
      <c r="AG363" s="2">
        <f t="shared" si="433"/>
        <v>6.0031282392988494</v>
      </c>
      <c r="AH363" s="2">
        <f t="shared" si="469"/>
        <v>0.20087252301088587</v>
      </c>
      <c r="AI363" s="2">
        <f t="shared" si="434"/>
        <v>5.9827753077211561E-2</v>
      </c>
      <c r="AJ363" s="2">
        <f t="shared" si="447"/>
        <v>0.22156007531226987</v>
      </c>
      <c r="AK363" s="2">
        <f t="shared" si="448"/>
        <v>0.39557954683615171</v>
      </c>
      <c r="AL363" s="2">
        <f t="shared" si="435"/>
        <v>3.9118088139156031</v>
      </c>
      <c r="AM363" s="2">
        <f t="shared" si="470"/>
        <v>0.12066840465963655</v>
      </c>
      <c r="AN363" s="2">
        <f t="shared" si="436"/>
        <v>3.3029552716788403E-2</v>
      </c>
      <c r="AO363" s="2">
        <f t="shared" si="449"/>
        <v>0.14044022096425138</v>
      </c>
      <c r="AP363" s="2">
        <f t="shared" si="450"/>
        <v>0.21391135002050296</v>
      </c>
      <c r="AQ363" s="2">
        <f t="shared" si="437"/>
        <v>2.5490456952848741</v>
      </c>
      <c r="AR363" s="2">
        <f t="shared" si="471"/>
        <v>7.2937298838514075E-2</v>
      </c>
      <c r="AS363" s="2">
        <f t="shared" si="438"/>
        <v>1.8234870884473321E-2</v>
      </c>
      <c r="AT363" s="2">
        <f t="shared" si="451"/>
        <v>8.9020802311468944E-2</v>
      </c>
      <c r="AU363" s="2">
        <f t="shared" si="452"/>
        <v>0.11567348725071215</v>
      </c>
      <c r="AV363" s="2">
        <f t="shared" si="439"/>
        <v>1.6610305528061864</v>
      </c>
      <c r="AW363" s="2">
        <f t="shared" si="472"/>
        <v>4.4354116679716477E-2</v>
      </c>
      <c r="AX363" s="2">
        <f t="shared" si="440"/>
        <v>1.0067060823515264E-2</v>
      </c>
      <c r="AY363" s="2">
        <f t="shared" si="453"/>
        <v>5.6427590257030862E-2</v>
      </c>
      <c r="AZ363" s="2">
        <f t="shared" si="454"/>
        <v>6.2550938281013199E-2</v>
      </c>
      <c r="BA363" s="2">
        <f t="shared" si="441"/>
        <v>1.0823746716110891</v>
      </c>
      <c r="BB363" s="2">
        <f t="shared" si="473"/>
        <v>2.7130795026560399E-2</v>
      </c>
      <c r="BD363" s="2">
        <f t="shared" si="499"/>
        <v>1.7853895111923486E-2</v>
      </c>
      <c r="BE363" s="2">
        <f t="shared" si="500"/>
        <v>2279.9995030166997</v>
      </c>
      <c r="BF363" s="2">
        <f t="shared" si="455"/>
        <v>27.104906725494647</v>
      </c>
      <c r="BG363" s="2">
        <f t="shared" si="456"/>
        <v>38.020198905772169</v>
      </c>
      <c r="BH363" s="2">
        <f t="shared" si="474"/>
        <v>5.9468113701660073E-2</v>
      </c>
      <c r="BI363" s="2">
        <f t="shared" si="457"/>
        <v>1.1402824893503736</v>
      </c>
      <c r="BJ363" s="2">
        <f t="shared" si="458"/>
        <v>175.62755558394244</v>
      </c>
      <c r="BK363" s="2">
        <f t="shared" si="459"/>
        <v>160.33655457951755</v>
      </c>
      <c r="BL363" s="2">
        <f t="shared" si="460"/>
        <v>133.33559346818583</v>
      </c>
      <c r="BM363" s="2">
        <f t="shared" si="461"/>
        <v>195.95089499298061</v>
      </c>
      <c r="BN363" s="2">
        <f t="shared" si="462"/>
        <v>62.209931350120499</v>
      </c>
      <c r="BO363" s="2">
        <f t="shared" si="463"/>
        <v>217.34514821456318</v>
      </c>
      <c r="BP363" s="2">
        <f t="shared" si="464"/>
        <v>13.441547964475561</v>
      </c>
      <c r="BQ363" s="2">
        <f t="shared" si="465"/>
        <v>224.61988811208624</v>
      </c>
      <c r="BR363" s="2">
        <f t="shared" si="466"/>
        <v>0.86453480258075055</v>
      </c>
      <c r="BS363" s="2">
        <f t="shared" si="467"/>
        <v>225.67156414551837</v>
      </c>
      <c r="BU363" s="2">
        <f t="shared" si="476"/>
        <v>4.217141393102378</v>
      </c>
      <c r="BV363" s="2">
        <f t="shared" si="477"/>
        <v>5.153862963174336</v>
      </c>
      <c r="BW363" s="2">
        <f t="shared" si="478"/>
        <v>5.7165705196130938</v>
      </c>
      <c r="BX363" s="2">
        <f t="shared" si="479"/>
        <v>5.9079093370546465</v>
      </c>
      <c r="BY363" s="2">
        <f t="shared" si="480"/>
        <v>5.9355703189458398</v>
      </c>
      <c r="CA363" s="2">
        <f t="shared" si="481"/>
        <v>7.0323065582853852</v>
      </c>
      <c r="CB363" s="2">
        <f t="shared" si="482"/>
        <v>8.5943393730443898</v>
      </c>
      <c r="CC363" s="2">
        <f t="shared" si="483"/>
        <v>9.5326840171232821</v>
      </c>
      <c r="CD363" s="2">
        <f t="shared" si="485"/>
        <v>9.8517516260371316</v>
      </c>
      <c r="CE363" s="2">
        <f t="shared" si="484"/>
        <v>9.8978777779086862</v>
      </c>
      <c r="CG363" s="2">
        <f t="shared" si="486"/>
        <v>140.61125736558697</v>
      </c>
      <c r="CH363" s="2">
        <f t="shared" si="487"/>
        <v>171.8441674085648</v>
      </c>
      <c r="CI363" s="2">
        <f t="shared" si="488"/>
        <v>190.60640696007368</v>
      </c>
      <c r="CJ363" s="2">
        <f t="shared" si="489"/>
        <v>196.98617685522265</v>
      </c>
      <c r="CK363" s="2">
        <f t="shared" si="490"/>
        <v>197.90847114918424</v>
      </c>
    </row>
    <row r="364" spans="1:89">
      <c r="A364" s="2">
        <v>1.4</v>
      </c>
      <c r="B364" s="2">
        <f t="shared" si="501"/>
        <v>1510.6532011203408</v>
      </c>
      <c r="C364" s="3">
        <v>35.1</v>
      </c>
      <c r="D364" s="2">
        <f t="shared" si="502"/>
        <v>60.548085556780599</v>
      </c>
      <c r="E364" s="2">
        <f t="shared" si="503"/>
        <v>6.3375725468577677</v>
      </c>
      <c r="F364" s="2">
        <v>0</v>
      </c>
      <c r="G364" s="2">
        <f t="shared" si="496"/>
        <v>0.79723627342888637</v>
      </c>
      <c r="H364" s="3">
        <f t="shared" si="498"/>
        <v>67.682894377067242</v>
      </c>
      <c r="J364" s="2">
        <f t="shared" si="494"/>
        <v>89.458475607532364</v>
      </c>
      <c r="K364" s="2">
        <f t="shared" si="491"/>
        <v>9.3636251894763891</v>
      </c>
      <c r="L364" s="2">
        <f t="shared" si="492"/>
        <v>0</v>
      </c>
      <c r="M364" s="2">
        <f t="shared" si="495"/>
        <v>1.1778992029912525</v>
      </c>
      <c r="N364" s="3">
        <f t="shared" si="497"/>
        <v>100.00000000000001</v>
      </c>
      <c r="O364" s="2">
        <v>8.0000000000000002E-3</v>
      </c>
      <c r="P364" s="2">
        <f t="shared" si="442"/>
        <v>5.0759775443607096E-2</v>
      </c>
      <c r="Q364" s="2">
        <f t="shared" si="443"/>
        <v>0.17198674038792972</v>
      </c>
      <c r="R364" s="2">
        <v>0.3</v>
      </c>
      <c r="S364" s="2">
        <f t="shared" si="493"/>
        <v>1.5443330777135594E-2</v>
      </c>
      <c r="T364" s="2">
        <v>0.12</v>
      </c>
      <c r="U364" s="2">
        <f t="shared" si="431"/>
        <v>0.6574862642433531</v>
      </c>
      <c r="V364" s="2">
        <f t="shared" si="444"/>
        <v>0.83435468996186257</v>
      </c>
      <c r="W364" s="2">
        <v>0.06</v>
      </c>
      <c r="X364" s="2">
        <f t="shared" si="475"/>
        <v>0.16962145970687151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68"/>
        <v>4.9438521900067818E-2</v>
      </c>
      <c r="AD364" s="2">
        <f t="shared" si="432"/>
        <v>0.10826361435321759</v>
      </c>
      <c r="AE364" s="2">
        <f t="shared" si="445"/>
        <v>0.3484563234166857</v>
      </c>
      <c r="AF364" s="2">
        <f t="shared" si="446"/>
        <v>0.72937346782061085</v>
      </c>
      <c r="AG364" s="2">
        <f t="shared" si="433"/>
        <v>5.9955371417647578</v>
      </c>
      <c r="AH364" s="2">
        <f t="shared" si="469"/>
        <v>0.20010050731966575</v>
      </c>
      <c r="AI364" s="2">
        <f t="shared" si="434"/>
        <v>5.976989897940381E-2</v>
      </c>
      <c r="AJ364" s="2">
        <f t="shared" si="447"/>
        <v>0.22087590910978513</v>
      </c>
      <c r="AK364" s="2">
        <f t="shared" si="448"/>
        <v>0.39441185576580484</v>
      </c>
      <c r="AL364" s="2">
        <f t="shared" si="435"/>
        <v>3.9068622392203047</v>
      </c>
      <c r="AM364" s="2">
        <f t="shared" si="470"/>
        <v>0.12017013193976768</v>
      </c>
      <c r="AN364" s="2">
        <f t="shared" si="436"/>
        <v>3.2997612774618802E-2</v>
      </c>
      <c r="AO364" s="2">
        <f t="shared" si="449"/>
        <v>0.14000654873103061</v>
      </c>
      <c r="AP364" s="2">
        <f t="shared" si="450"/>
        <v>0.21327991602634797</v>
      </c>
      <c r="AQ364" s="2">
        <f t="shared" si="437"/>
        <v>2.5458223667600741</v>
      </c>
      <c r="AR364" s="2">
        <f t="shared" si="471"/>
        <v>7.2616071206585614E-2</v>
      </c>
      <c r="AS364" s="2">
        <f t="shared" si="438"/>
        <v>1.8217237562989552E-2</v>
      </c>
      <c r="AT364" s="2">
        <f t="shared" si="451"/>
        <v>8.8745910618217169E-2</v>
      </c>
      <c r="AU364" s="2">
        <f t="shared" si="452"/>
        <v>0.11533203658871802</v>
      </c>
      <c r="AV364" s="2">
        <f t="shared" si="439"/>
        <v>1.6589301404160406</v>
      </c>
      <c r="AW364" s="2">
        <f t="shared" si="472"/>
        <v>4.4147222365073027E-2</v>
      </c>
      <c r="AX364" s="2">
        <f t="shared" si="440"/>
        <v>1.0057325864544499E-2</v>
      </c>
      <c r="AY364" s="2">
        <f t="shared" si="453"/>
        <v>5.6253344738802419E-2</v>
      </c>
      <c r="AZ364" s="2">
        <f t="shared" si="454"/>
        <v>6.2366297359467263E-2</v>
      </c>
      <c r="BA364" s="2">
        <f t="shared" si="441"/>
        <v>1.0810059832584329</v>
      </c>
      <c r="BB364" s="2">
        <f t="shared" si="473"/>
        <v>2.6997643624277909E-2</v>
      </c>
      <c r="BD364" s="2">
        <f t="shared" si="499"/>
        <v>1.6289762962387495E-2</v>
      </c>
      <c r="BE364" s="2">
        <f t="shared" si="500"/>
        <v>2273.503824346461</v>
      </c>
      <c r="BF364" s="2">
        <f t="shared" si="455"/>
        <v>27.013544288272808</v>
      </c>
      <c r="BG364" s="2">
        <f t="shared" si="456"/>
        <v>37.988840915408922</v>
      </c>
      <c r="BH364" s="2">
        <f t="shared" si="474"/>
        <v>5.8044584871118458E-2</v>
      </c>
      <c r="BI364" s="2">
        <f t="shared" si="457"/>
        <v>1.1371991904772134</v>
      </c>
      <c r="BJ364" s="2">
        <f t="shared" si="458"/>
        <v>175.22808562968379</v>
      </c>
      <c r="BK364" s="2">
        <f t="shared" si="459"/>
        <v>160.37898059390548</v>
      </c>
      <c r="BL364" s="2">
        <f t="shared" si="460"/>
        <v>132.39525992638062</v>
      </c>
      <c r="BM364" s="2">
        <f t="shared" si="461"/>
        <v>195.76982480760566</v>
      </c>
      <c r="BN364" s="2">
        <f t="shared" si="462"/>
        <v>61.27613457106736</v>
      </c>
      <c r="BO364" s="2">
        <f t="shared" si="463"/>
        <v>216.90050715005179</v>
      </c>
      <c r="BP364" s="2">
        <f t="shared" si="464"/>
        <v>13.065428791815201</v>
      </c>
      <c r="BQ364" s="2">
        <f t="shared" si="465"/>
        <v>224.01716885476353</v>
      </c>
      <c r="BR364" s="2">
        <f t="shared" si="466"/>
        <v>0.82243083194650402</v>
      </c>
      <c r="BS364" s="2">
        <f t="shared" si="467"/>
        <v>225.03096832411219</v>
      </c>
      <c r="BU364" s="2">
        <f t="shared" si="476"/>
        <v>4.2217392457702765</v>
      </c>
      <c r="BV364" s="2">
        <f t="shared" si="477"/>
        <v>5.1533508285639238</v>
      </c>
      <c r="BW364" s="2">
        <f t="shared" si="478"/>
        <v>5.7095847602466137</v>
      </c>
      <c r="BX364" s="2">
        <f t="shared" si="479"/>
        <v>5.8969203444135179</v>
      </c>
      <c r="BY364" s="2">
        <f t="shared" si="480"/>
        <v>5.9236071146576048</v>
      </c>
      <c r="CA364" s="2">
        <f t="shared" si="481"/>
        <v>7.0542648257918747</v>
      </c>
      <c r="CB364" s="2">
        <f t="shared" si="482"/>
        <v>8.6109300855863502</v>
      </c>
      <c r="CC364" s="2">
        <f t="shared" si="483"/>
        <v>9.5403625376527259</v>
      </c>
      <c r="CD364" s="2">
        <f t="shared" si="485"/>
        <v>9.8533886970328393</v>
      </c>
      <c r="CE364" s="2">
        <f t="shared" si="484"/>
        <v>9.8979806373890469</v>
      </c>
      <c r="CG364" s="2">
        <f t="shared" si="486"/>
        <v>141.02980545264384</v>
      </c>
      <c r="CH364" s="2">
        <f t="shared" si="487"/>
        <v>172.15086543057856</v>
      </c>
      <c r="CI364" s="2">
        <f t="shared" si="488"/>
        <v>190.73220326425999</v>
      </c>
      <c r="CJ364" s="2">
        <f t="shared" si="489"/>
        <v>196.99026408975647</v>
      </c>
      <c r="CK364" s="2">
        <f t="shared" si="490"/>
        <v>197.88175212266935</v>
      </c>
    </row>
    <row r="365" spans="1:89">
      <c r="A365" s="2">
        <v>1.4</v>
      </c>
      <c r="B365" s="2">
        <f t="shared" si="501"/>
        <v>1511.3674868346263</v>
      </c>
      <c r="C365" s="3">
        <v>35.200000000000003</v>
      </c>
      <c r="D365" s="2">
        <f t="shared" si="502"/>
        <v>60.552885556780602</v>
      </c>
      <c r="E365" s="2">
        <f t="shared" si="503"/>
        <v>6.239472546857769</v>
      </c>
      <c r="F365" s="2">
        <v>0</v>
      </c>
      <c r="G365" s="2">
        <f t="shared" si="496"/>
        <v>0.79413627342888637</v>
      </c>
      <c r="H365" s="3">
        <f t="shared" si="498"/>
        <v>67.586494377067268</v>
      </c>
      <c r="J365" s="2">
        <f t="shared" si="494"/>
        <v>89.593174072550752</v>
      </c>
      <c r="K365" s="2">
        <f t="shared" si="491"/>
        <v>9.2318333779046853</v>
      </c>
      <c r="L365" s="2">
        <f t="shared" si="492"/>
        <v>0</v>
      </c>
      <c r="M365" s="2">
        <f t="shared" si="495"/>
        <v>1.1749925495445495</v>
      </c>
      <c r="N365" s="3">
        <f t="shared" si="497"/>
        <v>100</v>
      </c>
      <c r="O365" s="2">
        <v>8.0000000000000002E-3</v>
      </c>
      <c r="P365" s="2">
        <f t="shared" si="442"/>
        <v>5.0662223532519639E-2</v>
      </c>
      <c r="Q365" s="2">
        <f t="shared" si="443"/>
        <v>0.17191344506504636</v>
      </c>
      <c r="R365" s="2">
        <v>0.3</v>
      </c>
      <c r="S365" s="2">
        <f t="shared" si="493"/>
        <v>1.5369483636501537E-2</v>
      </c>
      <c r="T365" s="2">
        <v>0.12</v>
      </c>
      <c r="U365" s="2">
        <f t="shared" si="431"/>
        <v>0.65752098338282616</v>
      </c>
      <c r="V365" s="2">
        <f t="shared" si="444"/>
        <v>0.83344213513720844</v>
      </c>
      <c r="W365" s="2">
        <v>0.06</v>
      </c>
      <c r="X365" s="2">
        <f t="shared" si="475"/>
        <v>0.1689180460274505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68"/>
        <v>4.9183190318693636E-2</v>
      </c>
      <c r="AD365" s="2">
        <f t="shared" si="432"/>
        <v>0.10815900601211148</v>
      </c>
      <c r="AE365" s="2">
        <f t="shared" si="445"/>
        <v>0.34738116813709685</v>
      </c>
      <c r="AF365" s="2">
        <f t="shared" si="446"/>
        <v>0.72722218852584952</v>
      </c>
      <c r="AG365" s="2">
        <f t="shared" si="433"/>
        <v>5.9879617087833941</v>
      </c>
      <c r="AH365" s="2">
        <f t="shared" si="469"/>
        <v>0.19933084110799273</v>
      </c>
      <c r="AI365" s="2">
        <f t="shared" si="434"/>
        <v>5.9712147074318531E-2</v>
      </c>
      <c r="AJ365" s="2">
        <f t="shared" si="447"/>
        <v>0.22019440074315585</v>
      </c>
      <c r="AK365" s="2">
        <f t="shared" si="448"/>
        <v>0.39324854218729938</v>
      </c>
      <c r="AL365" s="2">
        <f t="shared" si="435"/>
        <v>3.9019258719923431</v>
      </c>
      <c r="AM365" s="2">
        <f t="shared" si="470"/>
        <v>0.11967332633949682</v>
      </c>
      <c r="AN365" s="2">
        <f t="shared" si="436"/>
        <v>3.2965729250745736E-2</v>
      </c>
      <c r="AO365" s="2">
        <f t="shared" si="449"/>
        <v>0.13957456121945611</v>
      </c>
      <c r="AP365" s="2">
        <f t="shared" si="450"/>
        <v>0.21265084917982982</v>
      </c>
      <c r="AQ365" s="2">
        <f t="shared" si="437"/>
        <v>2.5426056897108231</v>
      </c>
      <c r="AR365" s="2">
        <f t="shared" si="471"/>
        <v>7.2295761540026149E-2</v>
      </c>
      <c r="AS365" s="2">
        <f t="shared" si="438"/>
        <v>1.8199635388774466E-2</v>
      </c>
      <c r="AT365" s="2">
        <f t="shared" si="451"/>
        <v>8.847208681898884E-2</v>
      </c>
      <c r="AU365" s="2">
        <f t="shared" si="452"/>
        <v>0.11499186597204158</v>
      </c>
      <c r="AV365" s="2">
        <f t="shared" si="439"/>
        <v>1.6568340623162248</v>
      </c>
      <c r="AW365" s="2">
        <f t="shared" si="472"/>
        <v>4.3940903446050415E-2</v>
      </c>
      <c r="AX365" s="2">
        <f t="shared" si="440"/>
        <v>1.0047608101278062E-2</v>
      </c>
      <c r="AY365" s="2">
        <f t="shared" si="453"/>
        <v>5.6079776126250286E-2</v>
      </c>
      <c r="AZ365" s="2">
        <f t="shared" si="454"/>
        <v>6.2182348627960411E-2</v>
      </c>
      <c r="BA365" s="2">
        <f t="shared" si="441"/>
        <v>1.0796401192524239</v>
      </c>
      <c r="BB365" s="2">
        <f t="shared" si="473"/>
        <v>2.6864853470093032E-2</v>
      </c>
      <c r="BD365" s="2">
        <f t="shared" si="499"/>
        <v>1.4853689887664169E-2</v>
      </c>
      <c r="BE365" s="2">
        <f t="shared" si="500"/>
        <v>2267.0450488616416</v>
      </c>
      <c r="BF365" s="2">
        <f t="shared" si="455"/>
        <v>26.921962869430079</v>
      </c>
      <c r="BG365" s="2">
        <f t="shared" si="456"/>
        <v>37.957400920960112</v>
      </c>
      <c r="BH365" s="2">
        <f t="shared" si="474"/>
        <v>5.6645843390454073E-2</v>
      </c>
      <c r="BI365" s="2">
        <f t="shared" si="457"/>
        <v>1.1341294366502623</v>
      </c>
      <c r="BJ365" s="2">
        <f t="shared" si="458"/>
        <v>174.82324051947805</v>
      </c>
      <c r="BK365" s="2">
        <f t="shared" si="459"/>
        <v>160.42001542323951</v>
      </c>
      <c r="BL365" s="2">
        <f t="shared" si="460"/>
        <v>131.45297513628574</v>
      </c>
      <c r="BM365" s="2">
        <f t="shared" si="461"/>
        <v>195.58710648467579</v>
      </c>
      <c r="BN365" s="2">
        <f t="shared" si="462"/>
        <v>60.349316583603233</v>
      </c>
      <c r="BO365" s="2">
        <f t="shared" si="463"/>
        <v>216.45575944957892</v>
      </c>
      <c r="BP365" s="2">
        <f t="shared" si="464"/>
        <v>12.697237214929917</v>
      </c>
      <c r="BQ365" s="2">
        <f t="shared" si="465"/>
        <v>223.41682813987765</v>
      </c>
      <c r="BR365" s="2">
        <f t="shared" si="466"/>
        <v>0.78210172937847944</v>
      </c>
      <c r="BS365" s="2">
        <f t="shared" si="467"/>
        <v>224.39389768037717</v>
      </c>
      <c r="BU365" s="2">
        <f t="shared" si="476"/>
        <v>4.2263171748057022</v>
      </c>
      <c r="BV365" s="2">
        <f t="shared" si="477"/>
        <v>5.1528055593678017</v>
      </c>
      <c r="BW365" s="2">
        <f t="shared" si="478"/>
        <v>5.7025969691737206</v>
      </c>
      <c r="BX365" s="2">
        <f t="shared" si="479"/>
        <v>5.8859885745366372</v>
      </c>
      <c r="BY365" s="2">
        <f t="shared" si="480"/>
        <v>5.9117297874962418</v>
      </c>
      <c r="CA365" s="2">
        <f t="shared" si="481"/>
        <v>7.0761723726571608</v>
      </c>
      <c r="CB365" s="2">
        <f t="shared" si="482"/>
        <v>8.6274027321550815</v>
      </c>
      <c r="CC365" s="2">
        <f t="shared" si="483"/>
        <v>9.5479249324255164</v>
      </c>
      <c r="CD365" s="2">
        <f t="shared" si="485"/>
        <v>9.854979646393117</v>
      </c>
      <c r="CE365" s="2">
        <f t="shared" si="484"/>
        <v>9.89807846090455</v>
      </c>
      <c r="CG365" s="2">
        <f t="shared" si="486"/>
        <v>141.44771332014116</v>
      </c>
      <c r="CH365" s="2">
        <f t="shared" si="487"/>
        <v>172.45571816066885</v>
      </c>
      <c r="CI365" s="2">
        <f t="shared" si="488"/>
        <v>190.85631009534282</v>
      </c>
      <c r="CJ365" s="2">
        <f t="shared" si="489"/>
        <v>196.9941180609475</v>
      </c>
      <c r="CK365" s="2">
        <f t="shared" si="490"/>
        <v>197.85563307759793</v>
      </c>
    </row>
    <row r="366" spans="1:89">
      <c r="A366" s="2">
        <v>1.4</v>
      </c>
      <c r="B366" s="2">
        <f t="shared" si="501"/>
        <v>1512.0817725489121</v>
      </c>
      <c r="C366" s="3">
        <v>35.299999999999997</v>
      </c>
      <c r="D366" s="2">
        <f t="shared" si="502"/>
        <v>60.557685556780598</v>
      </c>
      <c r="E366" s="2">
        <f t="shared" si="503"/>
        <v>6.1413725468577738</v>
      </c>
      <c r="F366" s="2">
        <v>0</v>
      </c>
      <c r="G366" s="2">
        <f t="shared" si="496"/>
        <v>0.79103627342888649</v>
      </c>
      <c r="H366" s="3">
        <f t="shared" si="498"/>
        <v>67.490094377067265</v>
      </c>
      <c r="J366" s="2">
        <f t="shared" si="494"/>
        <v>89.728257332764585</v>
      </c>
      <c r="K366" s="2">
        <f t="shared" si="491"/>
        <v>9.0996650746195673</v>
      </c>
      <c r="L366" s="2">
        <f t="shared" si="492"/>
        <v>0</v>
      </c>
      <c r="M366" s="2">
        <f t="shared" si="495"/>
        <v>1.1720775926158371</v>
      </c>
      <c r="N366" s="3">
        <f t="shared" si="497"/>
        <v>99.999999999999986</v>
      </c>
      <c r="O366" s="2">
        <v>8.0000000000000002E-3</v>
      </c>
      <c r="P366" s="2">
        <f t="shared" si="442"/>
        <v>5.0564936937621915E-2</v>
      </c>
      <c r="Q366" s="2">
        <f t="shared" si="443"/>
        <v>0.17184023959294384</v>
      </c>
      <c r="R366" s="2">
        <v>0.3</v>
      </c>
      <c r="S366" s="2">
        <f t="shared" si="493"/>
        <v>1.5295733270984871E-2</v>
      </c>
      <c r="T366" s="2">
        <v>0.12</v>
      </c>
      <c r="U366" s="2">
        <f t="shared" si="431"/>
        <v>0.65755567657065528</v>
      </c>
      <c r="V366" s="2">
        <f t="shared" si="444"/>
        <v>0.83253130744060511</v>
      </c>
      <c r="W366" s="2">
        <v>0.06</v>
      </c>
      <c r="X366" s="2">
        <f t="shared" si="475"/>
        <v>0.16821251960196532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68"/>
        <v>4.8927129327628417E-2</v>
      </c>
      <c r="AD366" s="2">
        <f t="shared" si="432"/>
        <v>0.10805458233551071</v>
      </c>
      <c r="AE366" s="2">
        <f t="shared" si="445"/>
        <v>0.34631018660699953</v>
      </c>
      <c r="AF366" s="2">
        <f t="shared" si="446"/>
        <v>0.72507896828585949</v>
      </c>
      <c r="AG366" s="2">
        <f t="shared" si="433"/>
        <v>5.9804018979539011</v>
      </c>
      <c r="AH366" s="2">
        <f t="shared" si="469"/>
        <v>0.19856351139266795</v>
      </c>
      <c r="AI366" s="2">
        <f t="shared" si="434"/>
        <v>5.9654497118340512E-2</v>
      </c>
      <c r="AJ366" s="2">
        <f t="shared" si="447"/>
        <v>0.2195155379899115</v>
      </c>
      <c r="AK366" s="2">
        <f t="shared" si="448"/>
        <v>0.39208958657750037</v>
      </c>
      <c r="AL366" s="2">
        <f t="shared" si="435"/>
        <v>3.896999684602116</v>
      </c>
      <c r="AM366" s="2">
        <f t="shared" si="470"/>
        <v>0.11917797951627368</v>
      </c>
      <c r="AN366" s="2">
        <f t="shared" si="436"/>
        <v>3.293390201067474E-2</v>
      </c>
      <c r="AO366" s="2">
        <f t="shared" si="449"/>
        <v>0.13914425068207406</v>
      </c>
      <c r="AP366" s="2">
        <f t="shared" si="450"/>
        <v>0.21202413892372898</v>
      </c>
      <c r="AQ366" s="2">
        <f t="shared" si="437"/>
        <v>2.539395646132887</v>
      </c>
      <c r="AR366" s="2">
        <f t="shared" si="471"/>
        <v>7.1976364484702279E-2</v>
      </c>
      <c r="AS366" s="2">
        <f t="shared" si="438"/>
        <v>1.8182064287576703E-2</v>
      </c>
      <c r="AT366" s="2">
        <f t="shared" si="451"/>
        <v>8.8199326002907655E-2</v>
      </c>
      <c r="AU366" s="2">
        <f t="shared" si="452"/>
        <v>0.11465296969182072</v>
      </c>
      <c r="AV366" s="2">
        <f t="shared" si="439"/>
        <v>1.6547423067746689</v>
      </c>
      <c r="AW366" s="2">
        <f t="shared" si="472"/>
        <v>4.3735156489942265E-2</v>
      </c>
      <c r="AX366" s="2">
        <f t="shared" si="440"/>
        <v>1.0037907492723448E-2</v>
      </c>
      <c r="AY366" s="2">
        <f t="shared" si="453"/>
        <v>5.5906881306518712E-2</v>
      </c>
      <c r="AZ366" s="2">
        <f t="shared" si="454"/>
        <v>6.1999088999400792E-2</v>
      </c>
      <c r="BA366" s="2">
        <f t="shared" si="441"/>
        <v>1.0782770719481118</v>
      </c>
      <c r="BB366" s="2">
        <f t="shared" si="473"/>
        <v>2.673242236507202E-2</v>
      </c>
      <c r="BD366" s="2">
        <f t="shared" si="499"/>
        <v>1.3535966307348954E-2</v>
      </c>
      <c r="BE366" s="2">
        <f t="shared" si="500"/>
        <v>2260.6228632727029</v>
      </c>
      <c r="BF366" s="2">
        <f t="shared" si="455"/>
        <v>26.830160670649725</v>
      </c>
      <c r="BG366" s="2">
        <f t="shared" si="456"/>
        <v>37.925878993905407</v>
      </c>
      <c r="BH366" s="2">
        <f t="shared" si="474"/>
        <v>5.5271623785828158E-2</v>
      </c>
      <c r="BI366" s="2">
        <f t="shared" si="457"/>
        <v>1.1310731822228846</v>
      </c>
      <c r="BJ366" s="2">
        <f t="shared" si="458"/>
        <v>174.41302417164601</v>
      </c>
      <c r="BK366" s="2">
        <f t="shared" si="459"/>
        <v>160.4596556746514</v>
      </c>
      <c r="BL366" s="2">
        <f t="shared" si="460"/>
        <v>130.50881800724983</v>
      </c>
      <c r="BM366" s="2">
        <f t="shared" si="461"/>
        <v>195.40274872694937</v>
      </c>
      <c r="BN366" s="2">
        <f t="shared" si="462"/>
        <v>59.429534914916168</v>
      </c>
      <c r="BO366" s="2">
        <f t="shared" si="463"/>
        <v>216.01092595231361</v>
      </c>
      <c r="BP366" s="2">
        <f t="shared" si="464"/>
        <v>12.336878061258073</v>
      </c>
      <c r="BQ366" s="2">
        <f t="shared" si="465"/>
        <v>222.81886794135468</v>
      </c>
      <c r="BR366" s="2">
        <f t="shared" si="466"/>
        <v>0.74348593912754501</v>
      </c>
      <c r="BS366" s="2">
        <f t="shared" si="467"/>
        <v>223.76032710887225</v>
      </c>
      <c r="BU366" s="2">
        <f t="shared" si="476"/>
        <v>4.2308750629204104</v>
      </c>
      <c r="BV366" s="2">
        <f t="shared" si="477"/>
        <v>5.1522272894017851</v>
      </c>
      <c r="BW366" s="2">
        <f t="shared" si="478"/>
        <v>5.6956076347505622</v>
      </c>
      <c r="BX366" s="2">
        <f t="shared" si="479"/>
        <v>5.8751141397978177</v>
      </c>
      <c r="BY366" s="2">
        <f t="shared" si="480"/>
        <v>5.8999378009097683</v>
      </c>
      <c r="CA366" s="2">
        <f t="shared" si="481"/>
        <v>7.0980285248621264</v>
      </c>
      <c r="CB366" s="2">
        <f t="shared" si="482"/>
        <v>8.6437570769351968</v>
      </c>
      <c r="CC366" s="2">
        <f t="shared" si="483"/>
        <v>9.5553720818161896</v>
      </c>
      <c r="CD366" s="2">
        <f t="shared" si="485"/>
        <v>9.8565254541741609</v>
      </c>
      <c r="CE366" s="2">
        <f t="shared" si="484"/>
        <v>9.8981714616888592</v>
      </c>
      <c r="CG366" s="2">
        <f t="shared" si="486"/>
        <v>141.86496346708705</v>
      </c>
      <c r="CH366" s="2">
        <f t="shared" si="487"/>
        <v>172.75871428843064</v>
      </c>
      <c r="CI366" s="2">
        <f t="shared" si="488"/>
        <v>190.97873537041161</v>
      </c>
      <c r="CJ366" s="2">
        <f t="shared" si="489"/>
        <v>196.99774642649686</v>
      </c>
      <c r="CK366" s="2">
        <f t="shared" si="490"/>
        <v>197.83010562510088</v>
      </c>
    </row>
    <row r="367" spans="1:89">
      <c r="A367" s="2">
        <v>1.4</v>
      </c>
      <c r="B367" s="2">
        <f t="shared" si="501"/>
        <v>1512.7960582631979</v>
      </c>
      <c r="C367" s="3">
        <v>35.4</v>
      </c>
      <c r="D367" s="2">
        <f t="shared" si="502"/>
        <v>60.562485556780601</v>
      </c>
      <c r="E367" s="2">
        <f t="shared" si="503"/>
        <v>6.0432725468577715</v>
      </c>
      <c r="F367" s="2">
        <v>0</v>
      </c>
      <c r="G367" s="2">
        <f t="shared" si="496"/>
        <v>0.7879362734288865</v>
      </c>
      <c r="H367" s="3">
        <f t="shared" si="498"/>
        <v>67.393694377067263</v>
      </c>
      <c r="J367" s="2">
        <f t="shared" si="494"/>
        <v>89.863727039408033</v>
      </c>
      <c r="K367" s="2">
        <f t="shared" si="491"/>
        <v>8.967118664018777</v>
      </c>
      <c r="L367" s="2">
        <f t="shared" si="492"/>
        <v>0</v>
      </c>
      <c r="M367" s="2">
        <f t="shared" si="495"/>
        <v>1.1691542965731905</v>
      </c>
      <c r="N367" s="3">
        <f t="shared" si="497"/>
        <v>100</v>
      </c>
      <c r="O367" s="2">
        <v>8.0000000000000002E-3</v>
      </c>
      <c r="P367" s="2">
        <f t="shared" si="442"/>
        <v>5.046791475698361E-2</v>
      </c>
      <c r="Q367" s="2">
        <f t="shared" si="443"/>
        <v>0.17176712381313269</v>
      </c>
      <c r="R367" s="2">
        <v>0.3</v>
      </c>
      <c r="S367" s="2">
        <f t="shared" si="493"/>
        <v>1.5222078856386777E-2</v>
      </c>
      <c r="T367" s="2">
        <v>0.12</v>
      </c>
      <c r="U367" s="2">
        <f t="shared" si="431"/>
        <v>0.65759034383587833</v>
      </c>
      <c r="V367" s="2">
        <f t="shared" si="444"/>
        <v>0.83162220251643126</v>
      </c>
      <c r="W367" s="2">
        <v>0.06</v>
      </c>
      <c r="X367" s="2">
        <f t="shared" si="475"/>
        <v>0.16750487148012586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68"/>
        <v>4.8670335796827328E-2</v>
      </c>
      <c r="AD367" s="2">
        <f t="shared" si="432"/>
        <v>0.10795034288345171</v>
      </c>
      <c r="AE367" s="2">
        <f t="shared" si="445"/>
        <v>0.3452433596456671</v>
      </c>
      <c r="AF367" s="2">
        <f t="shared" si="446"/>
        <v>0.72294377118219122</v>
      </c>
      <c r="AG367" s="2">
        <f t="shared" si="433"/>
        <v>5.9728576670155791</v>
      </c>
      <c r="AH367" s="2">
        <f t="shared" si="469"/>
        <v>0.19779850524807605</v>
      </c>
      <c r="AI367" s="2">
        <f t="shared" si="434"/>
        <v>5.9596948868575736E-2</v>
      </c>
      <c r="AJ367" s="2">
        <f t="shared" si="447"/>
        <v>0.21883930869197063</v>
      </c>
      <c r="AK367" s="2">
        <f t="shared" si="448"/>
        <v>0.39093496951335077</v>
      </c>
      <c r="AL367" s="2">
        <f t="shared" si="435"/>
        <v>3.8920836495113544</v>
      </c>
      <c r="AM367" s="2">
        <f t="shared" si="470"/>
        <v>0.11868408316348447</v>
      </c>
      <c r="AN367" s="2">
        <f t="shared" si="436"/>
        <v>3.2902130920309518E-2</v>
      </c>
      <c r="AO367" s="2">
        <f t="shared" si="449"/>
        <v>0.13871560941224478</v>
      </c>
      <c r="AP367" s="2">
        <f t="shared" si="450"/>
        <v>0.21139977475494334</v>
      </c>
      <c r="AQ367" s="2">
        <f t="shared" si="437"/>
        <v>2.5361922180815473</v>
      </c>
      <c r="AR367" s="2">
        <f t="shared" si="471"/>
        <v>7.165787470894372E-2</v>
      </c>
      <c r="AS367" s="2">
        <f t="shared" si="438"/>
        <v>1.8164524185364714E-2</v>
      </c>
      <c r="AT367" s="2">
        <f t="shared" si="451"/>
        <v>8.7927623284968157E-2</v>
      </c>
      <c r="AU367" s="2">
        <f t="shared" si="452"/>
        <v>0.1143153420684576</v>
      </c>
      <c r="AV367" s="2">
        <f t="shared" si="439"/>
        <v>1.6526548620980845</v>
      </c>
      <c r="AW367" s="2">
        <f t="shared" si="472"/>
        <v>4.3529978078103396E-2</v>
      </c>
      <c r="AX367" s="2">
        <f t="shared" si="440"/>
        <v>1.002822399800953E-2</v>
      </c>
      <c r="AY367" s="2">
        <f t="shared" si="453"/>
        <v>5.5734657183150675E-2</v>
      </c>
      <c r="AZ367" s="2">
        <f t="shared" si="454"/>
        <v>6.1816515402521324E-2</v>
      </c>
      <c r="BA367" s="2">
        <f t="shared" si="441"/>
        <v>1.0769168337258184</v>
      </c>
      <c r="BB367" s="2">
        <f t="shared" si="473"/>
        <v>2.6600348119094244E-2</v>
      </c>
      <c r="BD367" s="2">
        <f t="shared" si="499"/>
        <v>1.2327556116302792E-2</v>
      </c>
      <c r="BE367" s="2">
        <f t="shared" si="500"/>
        <v>2254.2369578045773</v>
      </c>
      <c r="BF367" s="2">
        <f t="shared" si="455"/>
        <v>26.738135870418255</v>
      </c>
      <c r="BG367" s="2">
        <f t="shared" si="456"/>
        <v>37.894275199771258</v>
      </c>
      <c r="BH367" s="2">
        <f t="shared" si="474"/>
        <v>5.3921661563217718E-2</v>
      </c>
      <c r="BI367" s="2">
        <f t="shared" si="457"/>
        <v>1.1280303813170662</v>
      </c>
      <c r="BJ367" s="2">
        <f t="shared" si="458"/>
        <v>173.99744100764158</v>
      </c>
      <c r="BK367" s="2">
        <f t="shared" si="459"/>
        <v>160.49789800610054</v>
      </c>
      <c r="BL367" s="2">
        <f t="shared" si="460"/>
        <v>129.5628679415062</v>
      </c>
      <c r="BM367" s="2">
        <f t="shared" si="461"/>
        <v>195.21676036314867</v>
      </c>
      <c r="BN367" s="2">
        <f t="shared" si="462"/>
        <v>58.516845602081538</v>
      </c>
      <c r="BO367" s="2">
        <f t="shared" si="463"/>
        <v>215.5660274202508</v>
      </c>
      <c r="BP367" s="2">
        <f t="shared" si="464"/>
        <v>11.984255617290367</v>
      </c>
      <c r="BQ367" s="2">
        <f t="shared" si="465"/>
        <v>222.22328994043923</v>
      </c>
      <c r="BR367" s="2">
        <f t="shared" si="466"/>
        <v>0.70652347541163318</v>
      </c>
      <c r="BS367" s="2">
        <f t="shared" si="467"/>
        <v>223.13023161838223</v>
      </c>
      <c r="BU367" s="2">
        <f t="shared" si="476"/>
        <v>4.2354127941486359</v>
      </c>
      <c r="BV367" s="2">
        <f t="shared" si="477"/>
        <v>5.1516161566358987</v>
      </c>
      <c r="BW367" s="2">
        <f t="shared" si="478"/>
        <v>5.6886172458459381</v>
      </c>
      <c r="BX367" s="2">
        <f t="shared" si="479"/>
        <v>5.8642971469680107</v>
      </c>
      <c r="BY367" s="2">
        <f t="shared" si="480"/>
        <v>5.8882306216990035</v>
      </c>
      <c r="CA367" s="2">
        <f t="shared" si="481"/>
        <v>7.1198326090089026</v>
      </c>
      <c r="CB367" s="2">
        <f t="shared" si="482"/>
        <v>8.6599928941486315</v>
      </c>
      <c r="CC367" s="2">
        <f t="shared" si="483"/>
        <v>9.5627048733240798</v>
      </c>
      <c r="CD367" s="2">
        <f t="shared" si="485"/>
        <v>9.8580270885481625</v>
      </c>
      <c r="CE367" s="2">
        <f t="shared" si="484"/>
        <v>9.8982598455705784</v>
      </c>
      <c r="CG367" s="2">
        <f t="shared" si="486"/>
        <v>142.28153839146276</v>
      </c>
      <c r="CH367" s="2">
        <f t="shared" si="487"/>
        <v>173.05984271028001</v>
      </c>
      <c r="CI367" s="2">
        <f t="shared" si="488"/>
        <v>191.09948720402383</v>
      </c>
      <c r="CJ367" s="2">
        <f t="shared" si="489"/>
        <v>197.00115672503046</v>
      </c>
      <c r="CK367" s="2">
        <f t="shared" si="490"/>
        <v>197.80516138036967</v>
      </c>
    </row>
    <row r="368" spans="1:89">
      <c r="A368" s="2">
        <v>1.4</v>
      </c>
      <c r="B368" s="2">
        <f t="shared" si="501"/>
        <v>1513.5103439774834</v>
      </c>
      <c r="C368" s="3">
        <v>35.5</v>
      </c>
      <c r="D368" s="2">
        <f t="shared" si="502"/>
        <v>60.567285556780597</v>
      </c>
      <c r="E368" s="2">
        <f t="shared" si="503"/>
        <v>5.9451725468577692</v>
      </c>
      <c r="F368" s="2">
        <v>0</v>
      </c>
      <c r="G368" s="2">
        <f t="shared" si="496"/>
        <v>0.7848362734288864</v>
      </c>
      <c r="H368" s="3">
        <f t="shared" si="498"/>
        <v>67.297294377067246</v>
      </c>
      <c r="J368" s="2">
        <f t="shared" si="494"/>
        <v>89.999584853176472</v>
      </c>
      <c r="K368" s="2">
        <f t="shared" si="491"/>
        <v>8.834192521243013</v>
      </c>
      <c r="L368" s="2">
        <f t="shared" si="492"/>
        <v>0</v>
      </c>
      <c r="M368" s="2">
        <f t="shared" si="495"/>
        <v>1.1662226255805217</v>
      </c>
      <c r="N368" s="3">
        <f t="shared" si="497"/>
        <v>100</v>
      </c>
      <c r="O368" s="2">
        <v>8.0000000000000002E-3</v>
      </c>
      <c r="P368" s="2">
        <f t="shared" si="442"/>
        <v>5.0371156092310618E-2</v>
      </c>
      <c r="Q368" s="2">
        <f t="shared" si="443"/>
        <v>0.17169409756748455</v>
      </c>
      <c r="R368" s="2">
        <v>0.3</v>
      </c>
      <c r="S368" s="2">
        <f t="shared" si="493"/>
        <v>1.5148519569366232E-2</v>
      </c>
      <c r="T368" s="2">
        <v>0.12</v>
      </c>
      <c r="U368" s="2">
        <f t="shared" si="431"/>
        <v>0.65762498520749035</v>
      </c>
      <c r="V368" s="2">
        <f t="shared" si="444"/>
        <v>0.83071481602260422</v>
      </c>
      <c r="W368" s="2">
        <v>0.06</v>
      </c>
      <c r="X368" s="2">
        <f t="shared" si="475"/>
        <v>0.16679509266018566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68"/>
        <v>4.8412806578311054E-2</v>
      </c>
      <c r="AD368" s="2">
        <f t="shared" si="432"/>
        <v>0.10784628721727289</v>
      </c>
      <c r="AE368" s="2">
        <f t="shared" si="445"/>
        <v>0.3441806681733543</v>
      </c>
      <c r="AF368" s="2">
        <f t="shared" si="446"/>
        <v>0.72081656148039042</v>
      </c>
      <c r="AG368" s="2">
        <f t="shared" si="433"/>
        <v>5.9653289738473294</v>
      </c>
      <c r="AH368" s="2">
        <f t="shared" si="469"/>
        <v>0.19703580980576255</v>
      </c>
      <c r="AI368" s="2">
        <f t="shared" si="434"/>
        <v>5.9539502082849083E-2</v>
      </c>
      <c r="AJ368" s="2">
        <f t="shared" si="447"/>
        <v>0.21816570075526051</v>
      </c>
      <c r="AK368" s="2">
        <f t="shared" si="448"/>
        <v>0.38978467167129022</v>
      </c>
      <c r="AL368" s="2">
        <f t="shared" si="435"/>
        <v>3.8871777392727505</v>
      </c>
      <c r="AM368" s="2">
        <f t="shared" si="470"/>
        <v>0.11819162901017939</v>
      </c>
      <c r="AN368" s="2">
        <f t="shared" si="436"/>
        <v>3.2870415845950636E-2</v>
      </c>
      <c r="AO368" s="2">
        <f t="shared" si="449"/>
        <v>0.13828862974390196</v>
      </c>
      <c r="AP368" s="2">
        <f t="shared" si="450"/>
        <v>0.21077774622417414</v>
      </c>
      <c r="AQ368" s="2">
        <f t="shared" si="437"/>
        <v>2.5329953876713587</v>
      </c>
      <c r="AR368" s="2">
        <f t="shared" si="471"/>
        <v>7.1340286903367967E-2</v>
      </c>
      <c r="AS368" s="2">
        <f t="shared" si="438"/>
        <v>1.8147015008326054E-2</v>
      </c>
      <c r="AT368" s="2">
        <f t="shared" si="451"/>
        <v>8.7656973805883123E-2</v>
      </c>
      <c r="AU368" s="2">
        <f t="shared" si="452"/>
        <v>0.11397897745144865</v>
      </c>
      <c r="AV368" s="2">
        <f t="shared" si="439"/>
        <v>1.650571716631809</v>
      </c>
      <c r="AW368" s="2">
        <f t="shared" si="472"/>
        <v>4.3325364805837319E-2</v>
      </c>
      <c r="AX368" s="2">
        <f t="shared" si="440"/>
        <v>1.0018557576386115E-2</v>
      </c>
      <c r="AY368" s="2">
        <f t="shared" si="453"/>
        <v>5.5563100675991205E-2</v>
      </c>
      <c r="AZ368" s="2">
        <f t="shared" si="454"/>
        <v>6.1634624781787814E-2</v>
      </c>
      <c r="BA368" s="2">
        <f t="shared" si="441"/>
        <v>1.075559396991034</v>
      </c>
      <c r="BB368" s="2">
        <f t="shared" si="473"/>
        <v>2.6468628550779964E-2</v>
      </c>
      <c r="BD368" s="2">
        <f t="shared" si="499"/>
        <v>1.1220054718184037E-2</v>
      </c>
      <c r="BE368" s="2">
        <f t="shared" si="500"/>
        <v>2247.8870261489437</v>
      </c>
      <c r="BF368" s="2">
        <f t="shared" si="455"/>
        <v>26.645886623592176</v>
      </c>
      <c r="BG368" s="2">
        <f t="shared" si="456"/>
        <v>37.862589598148219</v>
      </c>
      <c r="BH368" s="2">
        <f t="shared" si="474"/>
        <v>5.2595693212968482E-2</v>
      </c>
      <c r="BI368" s="2">
        <f t="shared" si="457"/>
        <v>1.1250009878294489</v>
      </c>
      <c r="BJ368" s="2">
        <f t="shared" si="458"/>
        <v>173.57649595651833</v>
      </c>
      <c r="BK368" s="2">
        <f t="shared" si="459"/>
        <v>160.53473912708762</v>
      </c>
      <c r="BL368" s="2">
        <f t="shared" si="460"/>
        <v>128.61520482370034</v>
      </c>
      <c r="BM368" s="2">
        <f t="shared" si="461"/>
        <v>195.0291503475446</v>
      </c>
      <c r="BN368" s="2">
        <f t="shared" si="462"/>
        <v>57.611303177730875</v>
      </c>
      <c r="BO368" s="2">
        <f t="shared" si="463"/>
        <v>215.12108453506059</v>
      </c>
      <c r="BP368" s="2">
        <f t="shared" si="464"/>
        <v>11.639273668932411</v>
      </c>
      <c r="BQ368" s="2">
        <f t="shared" si="465"/>
        <v>221.63009552840683</v>
      </c>
      <c r="BR368" s="2">
        <f t="shared" si="466"/>
        <v>0.67115590346931919</v>
      </c>
      <c r="BS368" s="2">
        <f t="shared" si="467"/>
        <v>222.50358633467826</v>
      </c>
      <c r="BU368" s="2">
        <f t="shared" si="476"/>
        <v>4.2399302538709351</v>
      </c>
      <c r="BV368" s="2">
        <f t="shared" si="477"/>
        <v>5.1509723032014447</v>
      </c>
      <c r="BW368" s="2">
        <f t="shared" si="478"/>
        <v>5.6816262917627194</v>
      </c>
      <c r="BX368" s="2">
        <f t="shared" si="479"/>
        <v>5.853537697253711</v>
      </c>
      <c r="BY368" s="2">
        <f t="shared" si="480"/>
        <v>5.8766077200794644</v>
      </c>
      <c r="CA368" s="2">
        <f t="shared" si="481"/>
        <v>7.1415839523801168</v>
      </c>
      <c r="CB368" s="2">
        <f t="shared" si="482"/>
        <v>8.6761099681093174</v>
      </c>
      <c r="CC368" s="2">
        <f t="shared" si="483"/>
        <v>9.569924201377848</v>
      </c>
      <c r="CD368" s="2">
        <f t="shared" si="485"/>
        <v>9.8594855057329625</v>
      </c>
      <c r="CE368" s="2">
        <f t="shared" si="484"/>
        <v>9.8983438111598101</v>
      </c>
      <c r="CG368" s="2">
        <f t="shared" si="486"/>
        <v>142.69742059233181</v>
      </c>
      <c r="CH368" s="2">
        <f t="shared" si="487"/>
        <v>173.3590925318469</v>
      </c>
      <c r="CI368" s="2">
        <f t="shared" si="488"/>
        <v>191.21857390553077</v>
      </c>
      <c r="CJ368" s="2">
        <f t="shared" si="489"/>
        <v>197.00435637484625</v>
      </c>
      <c r="CK368" s="2">
        <f t="shared" si="490"/>
        <v>197.78079196532224</v>
      </c>
    </row>
    <row r="369" spans="1:89">
      <c r="A369" s="2">
        <v>1.4</v>
      </c>
      <c r="B369" s="2">
        <f t="shared" si="501"/>
        <v>1514.2246296917692</v>
      </c>
      <c r="C369" s="3">
        <v>35.6</v>
      </c>
      <c r="D369" s="2">
        <f t="shared" si="502"/>
        <v>60.5720855567806</v>
      </c>
      <c r="E369" s="2">
        <f t="shared" si="503"/>
        <v>5.8470725468577704</v>
      </c>
      <c r="F369" s="2">
        <v>0</v>
      </c>
      <c r="G369" s="2">
        <f t="shared" si="496"/>
        <v>0.78173627342888641</v>
      </c>
      <c r="H369" s="3">
        <f t="shared" si="498"/>
        <v>67.200894377067257</v>
      </c>
      <c r="J369" s="2">
        <f t="shared" si="494"/>
        <v>90.135832444294408</v>
      </c>
      <c r="K369" s="2">
        <f t="shared" si="491"/>
        <v>8.7008850121094845</v>
      </c>
      <c r="L369" s="2">
        <f t="shared" si="492"/>
        <v>0</v>
      </c>
      <c r="M369" s="2">
        <f t="shared" si="495"/>
        <v>1.1632825435961147</v>
      </c>
      <c r="N369" s="3">
        <f t="shared" si="497"/>
        <v>100</v>
      </c>
      <c r="O369" s="2">
        <v>8.0000000000000002E-3</v>
      </c>
      <c r="P369" s="2">
        <f t="shared" si="442"/>
        <v>5.0274660048928436E-2</v>
      </c>
      <c r="Q369" s="2">
        <f t="shared" si="443"/>
        <v>0.17162116069823155</v>
      </c>
      <c r="R369" s="2">
        <v>0.3</v>
      </c>
      <c r="S369" s="2">
        <f t="shared" si="493"/>
        <v>1.5075054587418105E-2</v>
      </c>
      <c r="T369" s="2">
        <v>0.12</v>
      </c>
      <c r="U369" s="2">
        <f t="shared" si="431"/>
        <v>0.6576596007144434</v>
      </c>
      <c r="V369" s="2">
        <f t="shared" si="444"/>
        <v>0.8298091436305296</v>
      </c>
      <c r="W369" s="2">
        <v>0.06</v>
      </c>
      <c r="X369" s="2">
        <f t="shared" si="475"/>
        <v>0.16608317408857304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68"/>
        <v>4.8154538506037098E-2</v>
      </c>
      <c r="AD369" s="2">
        <f t="shared" si="432"/>
        <v>0.10774241489960966</v>
      </c>
      <c r="AE369" s="2">
        <f t="shared" si="445"/>
        <v>0.34312209321069986</v>
      </c>
      <c r="AF369" s="2">
        <f t="shared" si="446"/>
        <v>0.71869730362894524</v>
      </c>
      <c r="AG369" s="2">
        <f t="shared" si="433"/>
        <v>5.9578157764671058</v>
      </c>
      <c r="AH369" s="2">
        <f t="shared" si="469"/>
        <v>0.19627541225401196</v>
      </c>
      <c r="AI369" s="2">
        <f t="shared" si="434"/>
        <v>5.9482156519701415E-2</v>
      </c>
      <c r="AJ369" s="2">
        <f t="shared" si="447"/>
        <v>0.21749470214933894</v>
      </c>
      <c r="AK369" s="2">
        <f t="shared" si="448"/>
        <v>0.38863867382668493</v>
      </c>
      <c r="AL369" s="2">
        <f t="shared" si="435"/>
        <v>3.8822819265296129</v>
      </c>
      <c r="AM369" s="2">
        <f t="shared" si="470"/>
        <v>0.11770060882080091</v>
      </c>
      <c r="AN369" s="2">
        <f t="shared" si="436"/>
        <v>3.2838756654293956E-2</v>
      </c>
      <c r="AO369" s="2">
        <f t="shared" si="449"/>
        <v>0.1378633040513127</v>
      </c>
      <c r="AP369" s="2">
        <f t="shared" si="450"/>
        <v>0.21015804293561749</v>
      </c>
      <c r="AQ369" s="2">
        <f t="shared" si="437"/>
        <v>2.5298051370759258</v>
      </c>
      <c r="AR369" s="2">
        <f t="shared" si="471"/>
        <v>7.1023595780705578E-2</v>
      </c>
      <c r="AS369" s="2">
        <f t="shared" si="438"/>
        <v>1.8129536682866546E-2</v>
      </c>
      <c r="AT369" s="2">
        <f t="shared" si="451"/>
        <v>8.7387372731931423E-2</v>
      </c>
      <c r="AU369" s="2">
        <f t="shared" si="452"/>
        <v>0.11364387021921807</v>
      </c>
      <c r="AV369" s="2">
        <f t="shared" si="439"/>
        <v>1.6484928587596552</v>
      </c>
      <c r="AW369" s="2">
        <f t="shared" si="472"/>
        <v>4.3121313282283982E-2</v>
      </c>
      <c r="AX369" s="2">
        <f t="shared" si="440"/>
        <v>1.0008908187223513E-2</v>
      </c>
      <c r="AY369" s="2">
        <f t="shared" si="453"/>
        <v>5.539220872109088E-2</v>
      </c>
      <c r="AZ369" s="2">
        <f t="shared" si="454"/>
        <v>6.1453414097308791E-2</v>
      </c>
      <c r="BA369" s="2">
        <f t="shared" si="441"/>
        <v>1.0742047541743218</v>
      </c>
      <c r="BB369" s="2">
        <f t="shared" si="473"/>
        <v>2.6337261487418294E-2</v>
      </c>
      <c r="BD369" s="2">
        <f t="shared" si="499"/>
        <v>1.0205649325364191E-2</v>
      </c>
      <c r="BE369" s="2">
        <f t="shared" si="500"/>
        <v>2241.5727654172033</v>
      </c>
      <c r="BF369" s="2">
        <f t="shared" si="455"/>
        <v>26.553411060954272</v>
      </c>
      <c r="BG369" s="2">
        <f t="shared" si="456"/>
        <v>37.83082224270666</v>
      </c>
      <c r="BH369" s="2">
        <f t="shared" si="474"/>
        <v>5.1293456214373617E-2</v>
      </c>
      <c r="BI369" s="2">
        <f t="shared" si="457"/>
        <v>1.1219849554372716</v>
      </c>
      <c r="BJ369" s="2">
        <f t="shared" si="458"/>
        <v>173.15019445937946</v>
      </c>
      <c r="BK369" s="2">
        <f t="shared" si="459"/>
        <v>160.57017579936937</v>
      </c>
      <c r="BL369" s="2">
        <f t="shared" si="460"/>
        <v>127.66590901020442</v>
      </c>
      <c r="BM369" s="2">
        <f t="shared" si="461"/>
        <v>194.83992775951833</v>
      </c>
      <c r="BN369" s="2">
        <f t="shared" si="462"/>
        <v>56.712960656140709</v>
      </c>
      <c r="BO369" s="2">
        <f t="shared" si="463"/>
        <v>214.67611789495123</v>
      </c>
      <c r="BP369" s="2">
        <f t="shared" si="464"/>
        <v>11.301835541794516</v>
      </c>
      <c r="BQ369" s="2">
        <f t="shared" si="465"/>
        <v>221.03928580934331</v>
      </c>
      <c r="BR369" s="2">
        <f t="shared" si="466"/>
        <v>0.63732632012047441</v>
      </c>
      <c r="BS369" s="2">
        <f t="shared" si="467"/>
        <v>221.88036650317667</v>
      </c>
      <c r="BU369" s="2">
        <f t="shared" si="476"/>
        <v>4.244427328838337</v>
      </c>
      <c r="BV369" s="2">
        <f t="shared" si="477"/>
        <v>5.1502958753977701</v>
      </c>
      <c r="BW369" s="2">
        <f t="shared" si="478"/>
        <v>5.6746352621595024</v>
      </c>
      <c r="BX369" s="2">
        <f t="shared" si="479"/>
        <v>5.8428358863375509</v>
      </c>
      <c r="BY369" s="2">
        <f t="shared" si="480"/>
        <v>5.8650685697415055</v>
      </c>
      <c r="CA369" s="2">
        <f t="shared" si="481"/>
        <v>7.1632818829989633</v>
      </c>
      <c r="CB369" s="2">
        <f t="shared" si="482"/>
        <v>8.6921080932768451</v>
      </c>
      <c r="CC369" s="2">
        <f t="shared" si="483"/>
        <v>9.5770309671386258</v>
      </c>
      <c r="CD369" s="2">
        <f t="shared" si="485"/>
        <v>9.8609016499271789</v>
      </c>
      <c r="CE369" s="2">
        <f t="shared" si="484"/>
        <v>9.8984235500327422</v>
      </c>
      <c r="CG369" s="2">
        <f t="shared" si="486"/>
        <v>143.11259257196571</v>
      </c>
      <c r="CH369" s="2">
        <f t="shared" si="487"/>
        <v>173.65645307033844</v>
      </c>
      <c r="CI369" s="2">
        <f t="shared" si="488"/>
        <v>191.3360039763505</v>
      </c>
      <c r="CJ369" s="2">
        <f t="shared" si="489"/>
        <v>197.00735267274379</v>
      </c>
      <c r="CK369" s="2">
        <f t="shared" si="490"/>
        <v>197.75698901123246</v>
      </c>
    </row>
    <row r="370" spans="1:89">
      <c r="A370" s="2">
        <v>1.4</v>
      </c>
      <c r="B370" s="2">
        <f t="shared" si="501"/>
        <v>1514.938915406055</v>
      </c>
      <c r="C370" s="3">
        <v>35.700000000000003</v>
      </c>
      <c r="D370" s="2">
        <f t="shared" si="502"/>
        <v>60.576885556780603</v>
      </c>
      <c r="E370" s="2">
        <f t="shared" si="503"/>
        <v>5.7489725468577682</v>
      </c>
      <c r="F370" s="2">
        <v>0</v>
      </c>
      <c r="G370" s="2">
        <f t="shared" si="496"/>
        <v>0.77863627342888631</v>
      </c>
      <c r="H370" s="3">
        <f t="shared" si="498"/>
        <v>67.104494377067255</v>
      </c>
      <c r="J370" s="2">
        <f t="shared" si="494"/>
        <v>90.27247149258389</v>
      </c>
      <c r="K370" s="2">
        <f t="shared" si="491"/>
        <v>8.5671944930449566</v>
      </c>
      <c r="L370" s="2">
        <f t="shared" si="492"/>
        <v>0</v>
      </c>
      <c r="M370" s="2">
        <f t="shared" si="495"/>
        <v>1.1603340143711489</v>
      </c>
      <c r="N370" s="3">
        <f t="shared" si="497"/>
        <v>99.999999999999986</v>
      </c>
      <c r="O370" s="2">
        <v>8.0000000000000002E-3</v>
      </c>
      <c r="P370" s="2">
        <f t="shared" si="442"/>
        <v>5.0178425735765177E-2</v>
      </c>
      <c r="Q370" s="2">
        <f t="shared" si="443"/>
        <v>0.17154831304796497</v>
      </c>
      <c r="R370" s="2">
        <v>0.3</v>
      </c>
      <c r="S370" s="2">
        <f t="shared" si="493"/>
        <v>1.5001683088851286E-2</v>
      </c>
      <c r="T370" s="2">
        <v>0.12</v>
      </c>
      <c r="U370" s="2">
        <f t="shared" si="431"/>
        <v>0.65769419038564592</v>
      </c>
      <c r="V370" s="2">
        <f t="shared" si="444"/>
        <v>0.82890518102505206</v>
      </c>
      <c r="W370" s="2">
        <v>0.06</v>
      </c>
      <c r="X370" s="2">
        <f t="shared" si="475"/>
        <v>0.16536910665951901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68"/>
        <v>4.7895528395770048E-2</v>
      </c>
      <c r="AD370" s="2">
        <f t="shared" si="432"/>
        <v>0.10763872549439046</v>
      </c>
      <c r="AE370" s="2">
        <f t="shared" si="445"/>
        <v>0.34206761587813478</v>
      </c>
      <c r="AF370" s="2">
        <f t="shared" si="446"/>
        <v>0.71658596225822713</v>
      </c>
      <c r="AG370" s="2">
        <f t="shared" si="433"/>
        <v>5.9503180330313823</v>
      </c>
      <c r="AH370" s="2">
        <f t="shared" si="469"/>
        <v>0.19551729983742944</v>
      </c>
      <c r="AI370" s="2">
        <f t="shared" si="434"/>
        <v>5.9424911938387483E-2</v>
      </c>
      <c r="AJ370" s="2">
        <f t="shared" si="447"/>
        <v>0.21682630090701888</v>
      </c>
      <c r="AK370" s="2">
        <f t="shared" si="448"/>
        <v>0.38749695685325519</v>
      </c>
      <c r="AL370" s="2">
        <f t="shared" si="435"/>
        <v>3.8773961840155127</v>
      </c>
      <c r="AM370" s="2">
        <f t="shared" si="470"/>
        <v>0.11721101439491406</v>
      </c>
      <c r="AN370" s="2">
        <f t="shared" si="436"/>
        <v>3.2807153212429462E-2</v>
      </c>
      <c r="AO370" s="2">
        <f t="shared" si="449"/>
        <v>0.1374396247488395</v>
      </c>
      <c r="AP370" s="2">
        <f t="shared" si="450"/>
        <v>0.20954065454665502</v>
      </c>
      <c r="AQ370" s="2">
        <f t="shared" si="437"/>
        <v>2.5266214485276675</v>
      </c>
      <c r="AR370" s="2">
        <f t="shared" si="471"/>
        <v>7.0707796075626494E-2</v>
      </c>
      <c r="AS370" s="2">
        <f t="shared" si="438"/>
        <v>1.8112089135609521E-2</v>
      </c>
      <c r="AT370" s="2">
        <f t="shared" si="451"/>
        <v>8.7118815254807205E-2</v>
      </c>
      <c r="AU370" s="2">
        <f t="shared" si="452"/>
        <v>0.11331001477895021</v>
      </c>
      <c r="AV370" s="2">
        <f t="shared" si="439"/>
        <v>1.6464182769037639</v>
      </c>
      <c r="AW370" s="2">
        <f t="shared" si="472"/>
        <v>4.2917820130308079E-2</v>
      </c>
      <c r="AX370" s="2">
        <f t="shared" si="440"/>
        <v>9.9992757900121323E-3</v>
      </c>
      <c r="AY370" s="2">
        <f t="shared" si="453"/>
        <v>5.5221978270610268E-2</v>
      </c>
      <c r="AZ370" s="2">
        <f t="shared" si="454"/>
        <v>6.1272880324745045E-2</v>
      </c>
      <c r="BA370" s="2">
        <f t="shared" si="441"/>
        <v>1.0728528977312195</v>
      </c>
      <c r="BB370" s="2">
        <f t="shared" si="473"/>
        <v>2.6206244764895605E-2</v>
      </c>
      <c r="BD370" s="2">
        <f t="shared" si="499"/>
        <v>9.2770814105251585E-3</v>
      </c>
      <c r="BE370" s="2">
        <f t="shared" si="500"/>
        <v>2235.2938760941333</v>
      </c>
      <c r="BF370" s="2">
        <f t="shared" si="455"/>
        <v>26.460707288758755</v>
      </c>
      <c r="BG370" s="2">
        <f t="shared" si="456"/>
        <v>37.798973181211004</v>
      </c>
      <c r="BH370" s="2">
        <f t="shared" si="474"/>
        <v>5.0014689040295858E-2</v>
      </c>
      <c r="BI370" s="2">
        <f t="shared" si="457"/>
        <v>1.1189822376042269</v>
      </c>
      <c r="BJ370" s="2">
        <f t="shared" si="458"/>
        <v>172.71854247380574</v>
      </c>
      <c r="BK370" s="2">
        <f t="shared" si="459"/>
        <v>160.60420483767311</v>
      </c>
      <c r="BL370" s="2">
        <f t="shared" si="460"/>
        <v>126.71506131821546</v>
      </c>
      <c r="BM370" s="2">
        <f t="shared" si="461"/>
        <v>194.64910180310011</v>
      </c>
      <c r="BN370" s="2">
        <f t="shared" si="462"/>
        <v>55.821869519757001</v>
      </c>
      <c r="BO370" s="2">
        <f t="shared" si="463"/>
        <v>214.2311480115473</v>
      </c>
      <c r="BP370" s="2">
        <f t="shared" si="464"/>
        <v>10.971844141393126</v>
      </c>
      <c r="BQ370" s="2">
        <f t="shared" si="465"/>
        <v>220.4508616029905</v>
      </c>
      <c r="BR370" s="2">
        <f t="shared" si="466"/>
        <v>0.60497933385227254</v>
      </c>
      <c r="BS370" s="2">
        <f t="shared" si="467"/>
        <v>221.26054749149787</v>
      </c>
      <c r="BU370" s="2">
        <f t="shared" si="476"/>
        <v>4.2489039071967634</v>
      </c>
      <c r="BV370" s="2">
        <f t="shared" si="477"/>
        <v>5.1495870236987198</v>
      </c>
      <c r="BW370" s="2">
        <f t="shared" si="478"/>
        <v>5.6676446469724917</v>
      </c>
      <c r="BX370" s="2">
        <f t="shared" si="479"/>
        <v>5.8321918044210665</v>
      </c>
      <c r="BY370" s="2">
        <f t="shared" si="480"/>
        <v>5.8536126479086841</v>
      </c>
      <c r="CA370" s="2">
        <f t="shared" si="481"/>
        <v>7.1849257296900371</v>
      </c>
      <c r="CB370" s="2">
        <f t="shared" si="482"/>
        <v>8.7079870743091039</v>
      </c>
      <c r="CC370" s="2">
        <f t="shared" si="483"/>
        <v>9.5840260783019087</v>
      </c>
      <c r="CD370" s="2">
        <f t="shared" si="485"/>
        <v>9.8622764532508764</v>
      </c>
      <c r="CE370" s="2">
        <f t="shared" si="484"/>
        <v>9.8984992469142394</v>
      </c>
      <c r="CG370" s="2">
        <f t="shared" si="486"/>
        <v>143.52703683798532</v>
      </c>
      <c r="CH370" s="2">
        <f t="shared" si="487"/>
        <v>173.95191385687178</v>
      </c>
      <c r="CI370" s="2">
        <f t="shared" si="488"/>
        <v>191.45178610718821</v>
      </c>
      <c r="CJ370" s="2">
        <f t="shared" si="489"/>
        <v>197.01015279293631</v>
      </c>
      <c r="CK370" s="2">
        <f t="shared" si="490"/>
        <v>197.73374416132205</v>
      </c>
    </row>
    <row r="371" spans="1:89">
      <c r="A371" s="2">
        <v>1.4</v>
      </c>
      <c r="B371" s="2">
        <f t="shared" si="501"/>
        <v>1515.6532011203406</v>
      </c>
      <c r="C371" s="3">
        <v>35.799999999999997</v>
      </c>
      <c r="D371" s="2">
        <f t="shared" si="502"/>
        <v>60.581685556780599</v>
      </c>
      <c r="E371" s="2">
        <f t="shared" si="503"/>
        <v>5.650872546857773</v>
      </c>
      <c r="F371" s="2">
        <v>0</v>
      </c>
      <c r="G371" s="2">
        <f t="shared" si="496"/>
        <v>0.77553627342888654</v>
      </c>
      <c r="H371" s="3">
        <f t="shared" si="498"/>
        <v>67.008094377067252</v>
      </c>
      <c r="J371" s="2">
        <f t="shared" si="494"/>
        <v>90.409503687533572</v>
      </c>
      <c r="K371" s="2">
        <f t="shared" si="491"/>
        <v>8.4331193110182205</v>
      </c>
      <c r="L371" s="2">
        <f t="shared" si="492"/>
        <v>0</v>
      </c>
      <c r="M371" s="2">
        <f t="shared" si="495"/>
        <v>1.1573770014482085</v>
      </c>
      <c r="N371" s="3">
        <f t="shared" si="497"/>
        <v>100</v>
      </c>
      <c r="O371" s="2">
        <v>8.0000000000000002E-3</v>
      </c>
      <c r="P371" s="2">
        <f t="shared" si="442"/>
        <v>5.0082452265334969E-2</v>
      </c>
      <c r="Q371" s="2">
        <f t="shared" si="443"/>
        <v>0.17147555445963458</v>
      </c>
      <c r="R371" s="2">
        <v>0.3</v>
      </c>
      <c r="S371" s="2">
        <f t="shared" si="493"/>
        <v>1.4928404252766756E-2</v>
      </c>
      <c r="T371" s="2">
        <v>0.12</v>
      </c>
      <c r="U371" s="2">
        <f t="shared" si="431"/>
        <v>0.65772875424996335</v>
      </c>
      <c r="V371" s="2">
        <f t="shared" si="444"/>
        <v>0.82800292390440855</v>
      </c>
      <c r="W371" s="2">
        <v>0.06</v>
      </c>
      <c r="X371" s="2">
        <f t="shared" si="475"/>
        <v>0.16465288121468244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68"/>
        <v>4.7635773044950772E-2</v>
      </c>
      <c r="AD371" s="2">
        <f t="shared" si="432"/>
        <v>0.10753521856683192</v>
      </c>
      <c r="AE371" s="2">
        <f t="shared" si="445"/>
        <v>0.34101721739529367</v>
      </c>
      <c r="AF371" s="2">
        <f t="shared" si="446"/>
        <v>0.71448250217945208</v>
      </c>
      <c r="AG371" s="2">
        <f t="shared" si="433"/>
        <v>5.9428357018346194</v>
      </c>
      <c r="AH371" s="2">
        <f t="shared" si="469"/>
        <v>0.19476145985652379</v>
      </c>
      <c r="AI371" s="2">
        <f t="shared" si="434"/>
        <v>5.9367768098873112E-2</v>
      </c>
      <c r="AJ371" s="2">
        <f t="shared" si="447"/>
        <v>0.21616048512399572</v>
      </c>
      <c r="AK371" s="2">
        <f t="shared" si="448"/>
        <v>0.38635950172251415</v>
      </c>
      <c r="AL371" s="2">
        <f t="shared" si="435"/>
        <v>3.8725204845539345</v>
      </c>
      <c r="AM371" s="2">
        <f t="shared" si="470"/>
        <v>0.11672283756693737</v>
      </c>
      <c r="AN371" s="2">
        <f t="shared" si="436"/>
        <v>3.2775605387839697E-2</v>
      </c>
      <c r="AO371" s="2">
        <f t="shared" si="449"/>
        <v>0.13701758429070429</v>
      </c>
      <c r="AP371" s="2">
        <f t="shared" si="450"/>
        <v>0.20892557076755022</v>
      </c>
      <c r="AQ371" s="2">
        <f t="shared" si="437"/>
        <v>2.523444304317596</v>
      </c>
      <c r="AR371" s="2">
        <f t="shared" si="471"/>
        <v>7.0392882544567034E-2</v>
      </c>
      <c r="AS371" s="2">
        <f t="shared" si="438"/>
        <v>1.8094672293395141E-2</v>
      </c>
      <c r="AT371" s="2">
        <f t="shared" si="451"/>
        <v>8.6851296591470298E-2</v>
      </c>
      <c r="AU371" s="2">
        <f t="shared" si="452"/>
        <v>0.11297740556642555</v>
      </c>
      <c r="AV371" s="2">
        <f t="shared" si="439"/>
        <v>1.6443479595244552</v>
      </c>
      <c r="AW371" s="2">
        <f t="shared" si="472"/>
        <v>4.2714881986388127E-2</v>
      </c>
      <c r="AX371" s="2">
        <f t="shared" si="440"/>
        <v>9.9896603443620519E-3</v>
      </c>
      <c r="AY371" s="2">
        <f t="shared" si="453"/>
        <v>5.5052406292725065E-2</v>
      </c>
      <c r="AZ371" s="2">
        <f t="shared" si="454"/>
        <v>6.1093020455220817E-2</v>
      </c>
      <c r="BA371" s="2">
        <f t="shared" si="441"/>
        <v>1.0715038201421445</v>
      </c>
      <c r="BB371" s="2">
        <f t="shared" si="473"/>
        <v>2.6075576227624256E-2</v>
      </c>
      <c r="BD371" s="2">
        <f t="shared" si="499"/>
        <v>8.4276112769794426E-3</v>
      </c>
      <c r="BE371" s="2">
        <f t="shared" si="500"/>
        <v>2229.0500619922263</v>
      </c>
      <c r="BF371" s="2">
        <f t="shared" si="455"/>
        <v>26.367773388265096</v>
      </c>
      <c r="BG371" s="2">
        <f t="shared" si="456"/>
        <v>37.767042455532383</v>
      </c>
      <c r="BH371" s="2">
        <f t="shared" si="474"/>
        <v>4.8759131161851085E-2</v>
      </c>
      <c r="BI371" s="2">
        <f t="shared" si="457"/>
        <v>1.1159927875862317</v>
      </c>
      <c r="BJ371" s="2">
        <f t="shared" si="458"/>
        <v>172.28154647826187</v>
      </c>
      <c r="BK371" s="2">
        <f t="shared" si="459"/>
        <v>160.63682311041219</v>
      </c>
      <c r="BL371" s="2">
        <f t="shared" si="460"/>
        <v>125.76274301463772</v>
      </c>
      <c r="BM371" s="2">
        <f t="shared" si="461"/>
        <v>194.45668180648428</v>
      </c>
      <c r="BN371" s="2">
        <f t="shared" si="462"/>
        <v>54.938079706155328</v>
      </c>
      <c r="BO371" s="2">
        <f t="shared" si="463"/>
        <v>213.78619530678367</v>
      </c>
      <c r="BP371" s="2">
        <f t="shared" si="464"/>
        <v>10.649201993239272</v>
      </c>
      <c r="BQ371" s="2">
        <f t="shared" si="465"/>
        <v>219.86482344765602</v>
      </c>
      <c r="BR371" s="2">
        <f t="shared" si="466"/>
        <v>0.57406104445876682</v>
      </c>
      <c r="BS371" s="2">
        <f t="shared" si="467"/>
        <v>220.64410479192517</v>
      </c>
      <c r="BU371" s="2">
        <f t="shared" si="476"/>
        <v>4.2533598785117732</v>
      </c>
      <c r="BV371" s="2">
        <f t="shared" si="477"/>
        <v>5.1488459027587661</v>
      </c>
      <c r="BW371" s="2">
        <f t="shared" si="478"/>
        <v>5.6606549363376679</v>
      </c>
      <c r="BX371" s="2">
        <f t="shared" si="479"/>
        <v>5.8216055362695913</v>
      </c>
      <c r="BY371" s="2">
        <f t="shared" si="480"/>
        <v>5.8422394353943821</v>
      </c>
      <c r="CA371" s="2">
        <f t="shared" si="481"/>
        <v>7.2065148221409663</v>
      </c>
      <c r="CB371" s="2">
        <f t="shared" si="482"/>
        <v>8.7237467261137898</v>
      </c>
      <c r="CC371" s="2">
        <f t="shared" si="483"/>
        <v>9.5909104488981747</v>
      </c>
      <c r="CD371" s="2">
        <f t="shared" si="485"/>
        <v>9.8636108356916203</v>
      </c>
      <c r="CE371" s="2">
        <f t="shared" si="484"/>
        <v>9.8985710798582609</v>
      </c>
      <c r="CG371" s="2">
        <f t="shared" si="486"/>
        <v>143.94073590551761</v>
      </c>
      <c r="CH371" s="2">
        <f t="shared" si="487"/>
        <v>174.24546463877465</v>
      </c>
      <c r="CI371" s="2">
        <f t="shared" si="488"/>
        <v>191.56592917520501</v>
      </c>
      <c r="CJ371" s="2">
        <f t="shared" si="489"/>
        <v>197.01276378604487</v>
      </c>
      <c r="CK371" s="2">
        <f t="shared" si="490"/>
        <v>197.71104907331332</v>
      </c>
    </row>
    <row r="372" spans="1:89">
      <c r="A372" s="2">
        <v>1.4</v>
      </c>
      <c r="B372" s="2">
        <f t="shared" si="501"/>
        <v>1516.3674868346263</v>
      </c>
      <c r="C372" s="3">
        <v>35.9</v>
      </c>
      <c r="D372" s="2">
        <f t="shared" si="502"/>
        <v>60.586485556780602</v>
      </c>
      <c r="E372" s="2">
        <f t="shared" si="503"/>
        <v>5.5527725468577707</v>
      </c>
      <c r="F372" s="2">
        <v>0</v>
      </c>
      <c r="G372" s="2">
        <f t="shared" si="496"/>
        <v>0.77243627342888643</v>
      </c>
      <c r="H372" s="3">
        <f t="shared" si="498"/>
        <v>66.911694377067249</v>
      </c>
      <c r="J372" s="2">
        <f t="shared" si="494"/>
        <v>90.546930728368309</v>
      </c>
      <c r="K372" s="2">
        <f t="shared" si="491"/>
        <v>8.2986578034719152</v>
      </c>
      <c r="L372" s="2">
        <f t="shared" si="492"/>
        <v>0</v>
      </c>
      <c r="M372" s="2">
        <f t="shared" si="495"/>
        <v>1.1544114681597792</v>
      </c>
      <c r="N372" s="3">
        <f t="shared" si="497"/>
        <v>100</v>
      </c>
      <c r="O372" s="2">
        <v>8.0000000000000002E-3</v>
      </c>
      <c r="P372" s="2">
        <f t="shared" si="442"/>
        <v>4.998673875372138E-2</v>
      </c>
      <c r="Q372" s="2">
        <f t="shared" si="443"/>
        <v>0.17140288477654705</v>
      </c>
      <c r="R372" s="2">
        <v>0.3</v>
      </c>
      <c r="S372" s="2">
        <f t="shared" si="493"/>
        <v>1.4855217259035623E-2</v>
      </c>
      <c r="T372" s="2">
        <v>0.12</v>
      </c>
      <c r="U372" s="2">
        <f t="shared" si="431"/>
        <v>0.65776329233621866</v>
      </c>
      <c r="V372" s="2">
        <f t="shared" si="444"/>
        <v>0.82710236798017411</v>
      </c>
      <c r="W372" s="2">
        <v>0.06</v>
      </c>
      <c r="X372" s="2">
        <f t="shared" si="475"/>
        <v>0.16393448854277121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68"/>
        <v>4.7375269232564257E-2</v>
      </c>
      <c r="AD372" s="2">
        <f t="shared" si="432"/>
        <v>0.10743189368343389</v>
      </c>
      <c r="AE372" s="2">
        <f t="shared" si="445"/>
        <v>0.33997087908042839</v>
      </c>
      <c r="AF372" s="2">
        <f t="shared" si="446"/>
        <v>0.71238688838363051</v>
      </c>
      <c r="AG372" s="2">
        <f t="shared" si="433"/>
        <v>5.9353687413087153</v>
      </c>
      <c r="AH372" s="2">
        <f t="shared" si="469"/>
        <v>0.19400787966729177</v>
      </c>
      <c r="AI372" s="2">
        <f t="shared" si="434"/>
        <v>5.9310724761832752E-2</v>
      </c>
      <c r="AJ372" s="2">
        <f t="shared" si="447"/>
        <v>0.21549724295847503</v>
      </c>
      <c r="AK372" s="2">
        <f t="shared" si="448"/>
        <v>0.38522628950319926</v>
      </c>
      <c r="AL372" s="2">
        <f t="shared" si="435"/>
        <v>3.8676548010579239</v>
      </c>
      <c r="AM372" s="2">
        <f t="shared" si="470"/>
        <v>0.11623607020587517</v>
      </c>
      <c r="AN372" s="2">
        <f t="shared" si="436"/>
        <v>3.2744113048398429E-2</v>
      </c>
      <c r="AO372" s="2">
        <f t="shared" si="449"/>
        <v>0.13659717517075223</v>
      </c>
      <c r="AP372" s="2">
        <f t="shared" si="450"/>
        <v>0.20831278136114087</v>
      </c>
      <c r="AQ372" s="2">
        <f t="shared" si="437"/>
        <v>2.5202736867950826</v>
      </c>
      <c r="AR372" s="2">
        <f t="shared" si="471"/>
        <v>7.0078849965557466E-2</v>
      </c>
      <c r="AS372" s="2">
        <f t="shared" si="438"/>
        <v>1.8077286083279444E-2</v>
      </c>
      <c r="AT372" s="2">
        <f t="shared" si="451"/>
        <v>8.6584811983996507E-2</v>
      </c>
      <c r="AU372" s="2">
        <f t="shared" si="452"/>
        <v>0.11264603704585446</v>
      </c>
      <c r="AV372" s="2">
        <f t="shared" si="439"/>
        <v>1.6422818951200786</v>
      </c>
      <c r="AW372" s="2">
        <f t="shared" si="472"/>
        <v>4.2512495500505364E-2</v>
      </c>
      <c r="AX372" s="2">
        <f t="shared" si="440"/>
        <v>9.9800618100025825E-3</v>
      </c>
      <c r="AY372" s="2">
        <f t="shared" si="453"/>
        <v>5.4883489771531235E-2</v>
      </c>
      <c r="AZ372" s="2">
        <f t="shared" si="454"/>
        <v>6.0913831495233918E-2</v>
      </c>
      <c r="BA372" s="2">
        <f t="shared" si="441"/>
        <v>1.0701575139122943</v>
      </c>
      <c r="BB372" s="2">
        <f t="shared" si="473"/>
        <v>2.5945253728471382E-2</v>
      </c>
      <c r="BD372" s="2">
        <f t="shared" si="499"/>
        <v>7.6509846111046291E-3</v>
      </c>
      <c r="BE372" s="2">
        <f t="shared" si="500"/>
        <v>2222.8410302066895</v>
      </c>
      <c r="BF372" s="2">
        <f t="shared" si="455"/>
        <v>26.274607415260391</v>
      </c>
      <c r="BG372" s="2">
        <f t="shared" si="456"/>
        <v>37.73503010165976</v>
      </c>
      <c r="BH372" s="2">
        <f t="shared" si="474"/>
        <v>4.7526523053105105E-2</v>
      </c>
      <c r="BI372" s="2">
        <f t="shared" si="457"/>
        <v>1.1130165584371143</v>
      </c>
      <c r="BJ372" s="2">
        <f t="shared" si="458"/>
        <v>171.8392134764816</v>
      </c>
      <c r="BK372" s="2">
        <f t="shared" si="459"/>
        <v>160.66802754040125</v>
      </c>
      <c r="BL372" s="2">
        <f t="shared" si="460"/>
        <v>124.8090358047496</v>
      </c>
      <c r="BM372" s="2">
        <f t="shared" si="461"/>
        <v>194.26267722152124</v>
      </c>
      <c r="BN372" s="2">
        <f t="shared" si="462"/>
        <v>54.061639595456263</v>
      </c>
      <c r="BO372" s="2">
        <f t="shared" si="463"/>
        <v>213.34128010981618</v>
      </c>
      <c r="BP372" s="2">
        <f t="shared" si="464"/>
        <v>10.333811282789906</v>
      </c>
      <c r="BQ372" s="2">
        <f t="shared" si="465"/>
        <v>219.28117160318564</v>
      </c>
      <c r="BR372" s="2">
        <f t="shared" si="466"/>
        <v>0.54451902226880711</v>
      </c>
      <c r="BS372" s="2">
        <f t="shared" si="467"/>
        <v>220.03101402376458</v>
      </c>
      <c r="BU372" s="2">
        <f t="shared" si="476"/>
        <v>4.2577951337935822</v>
      </c>
      <c r="BV372" s="2">
        <f t="shared" si="477"/>
        <v>5.1480726714188227</v>
      </c>
      <c r="BW372" s="2">
        <f t="shared" si="478"/>
        <v>5.653666620513242</v>
      </c>
      <c r="BX372" s="2">
        <f t="shared" si="479"/>
        <v>5.8110771612592576</v>
      </c>
      <c r="BY372" s="2">
        <f t="shared" si="480"/>
        <v>5.830948416656665</v>
      </c>
      <c r="CA372" s="2">
        <f t="shared" si="481"/>
        <v>7.2280484909648095</v>
      </c>
      <c r="CB372" s="2">
        <f t="shared" si="482"/>
        <v>8.7393868738988427</v>
      </c>
      <c r="CC372" s="2">
        <f t="shared" si="483"/>
        <v>9.5976849990922997</v>
      </c>
      <c r="CD372" s="2">
        <f t="shared" si="485"/>
        <v>9.8649057050560174</v>
      </c>
      <c r="CE372" s="2">
        <f t="shared" si="484"/>
        <v>9.8986392204261744</v>
      </c>
      <c r="CG372" s="2">
        <f t="shared" si="486"/>
        <v>144.3536722993677</v>
      </c>
      <c r="CH372" s="2">
        <f t="shared" si="487"/>
        <v>174.53709538185376</v>
      </c>
      <c r="CI372" s="2">
        <f t="shared" si="488"/>
        <v>191.6784422411358</v>
      </c>
      <c r="CJ372" s="2">
        <f t="shared" si="489"/>
        <v>197.015192578175</v>
      </c>
      <c r="CK372" s="2">
        <f t="shared" si="490"/>
        <v>197.68889542194208</v>
      </c>
    </row>
    <row r="373" spans="1:89">
      <c r="A373" s="2">
        <v>1.4</v>
      </c>
      <c r="B373" s="2">
        <f t="shared" si="501"/>
        <v>1517.0817725489121</v>
      </c>
      <c r="C373" s="3">
        <v>36</v>
      </c>
      <c r="D373" s="2">
        <f t="shared" si="502"/>
        <v>60.591285556780598</v>
      </c>
      <c r="E373" s="2">
        <f t="shared" si="503"/>
        <v>5.4546725468577719</v>
      </c>
      <c r="F373" s="2">
        <v>0</v>
      </c>
      <c r="G373" s="2">
        <f t="shared" si="496"/>
        <v>0.76933627342888644</v>
      </c>
      <c r="H373" s="3">
        <f t="shared" si="498"/>
        <v>66.815294377067261</v>
      </c>
      <c r="J373" s="2">
        <f t="shared" si="494"/>
        <v>90.684754324119382</v>
      </c>
      <c r="K373" s="2">
        <f t="shared" si="491"/>
        <v>8.1638082982538762</v>
      </c>
      <c r="L373" s="2">
        <f t="shared" si="492"/>
        <v>0</v>
      </c>
      <c r="M373" s="2">
        <f t="shared" si="495"/>
        <v>1.1514373776267348</v>
      </c>
      <c r="N373" s="3">
        <f t="shared" si="497"/>
        <v>100</v>
      </c>
      <c r="O373" s="2">
        <v>8.0000000000000002E-3</v>
      </c>
      <c r="P373" s="2">
        <f t="shared" si="442"/>
        <v>4.9891284320560912E-2</v>
      </c>
      <c r="Q373" s="2">
        <f t="shared" si="443"/>
        <v>0.17133030384236578</v>
      </c>
      <c r="R373" s="2">
        <v>0.3</v>
      </c>
      <c r="S373" s="2">
        <f t="shared" si="493"/>
        <v>1.4782121288277141E-2</v>
      </c>
      <c r="T373" s="2">
        <v>0.12</v>
      </c>
      <c r="U373" s="2">
        <f t="shared" si="431"/>
        <v>0.65779780467319204</v>
      </c>
      <c r="V373" s="2">
        <f t="shared" si="444"/>
        <v>0.82620350897721839</v>
      </c>
      <c r="W373" s="2">
        <v>0.06</v>
      </c>
      <c r="X373" s="2">
        <f t="shared" si="475"/>
        <v>0.16321391937916119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68"/>
        <v>4.7114013719006691E-2</v>
      </c>
      <c r="AD373" s="2">
        <f t="shared" si="432"/>
        <v>0.10732875041197608</v>
      </c>
      <c r="AE373" s="2">
        <f t="shared" si="445"/>
        <v>0.3389285823498312</v>
      </c>
      <c r="AF373" s="2">
        <f t="shared" si="446"/>
        <v>0.71029908604054759</v>
      </c>
      <c r="AG373" s="2">
        <f t="shared" si="433"/>
        <v>5.9279171100225039</v>
      </c>
      <c r="AH373" s="2">
        <f t="shared" si="469"/>
        <v>0.19325654668080716</v>
      </c>
      <c r="AI373" s="2">
        <f t="shared" si="434"/>
        <v>5.925378168864727E-2</v>
      </c>
      <c r="AJ373" s="2">
        <f t="shared" si="447"/>
        <v>0.21483656263080733</v>
      </c>
      <c r="AK373" s="2">
        <f t="shared" si="448"/>
        <v>0.38409730136072129</v>
      </c>
      <c r="AL373" s="2">
        <f t="shared" si="435"/>
        <v>3.862799106529756</v>
      </c>
      <c r="AM373" s="2">
        <f t="shared" si="470"/>
        <v>0.11575070421505221</v>
      </c>
      <c r="AN373" s="2">
        <f t="shared" si="436"/>
        <v>3.2712676062369411E-2</v>
      </c>
      <c r="AO373" s="2">
        <f t="shared" si="449"/>
        <v>0.13617838992222039</v>
      </c>
      <c r="AP373" s="2">
        <f t="shared" si="450"/>
        <v>0.20770227614254161</v>
      </c>
      <c r="AQ373" s="2">
        <f t="shared" si="437"/>
        <v>2.5171095783676427</v>
      </c>
      <c r="AR373" s="2">
        <f t="shared" si="471"/>
        <v>6.9765693138051213E-2</v>
      </c>
      <c r="AS373" s="2">
        <f t="shared" si="438"/>
        <v>1.8059930432533833E-2</v>
      </c>
      <c r="AT373" s="2">
        <f t="shared" si="451"/>
        <v>8.6319356699430999E-2</v>
      </c>
      <c r="AU373" s="2">
        <f t="shared" si="452"/>
        <v>0.11231590370971604</v>
      </c>
      <c r="AV373" s="2">
        <f t="shared" si="439"/>
        <v>1.6402200722268716</v>
      </c>
      <c r="AW373" s="2">
        <f t="shared" si="472"/>
        <v>4.2310657336034119E-2</v>
      </c>
      <c r="AX373" s="2">
        <f t="shared" si="440"/>
        <v>9.9704801467819012E-3</v>
      </c>
      <c r="AY373" s="2">
        <f t="shared" si="453"/>
        <v>5.4715225706952066E-2</v>
      </c>
      <c r="AZ373" s="2">
        <f t="shared" si="454"/>
        <v>6.0735310466568646E-2</v>
      </c>
      <c r="BA373" s="2">
        <f t="shared" si="441"/>
        <v>1.0688139715715559</v>
      </c>
      <c r="BB373" s="2">
        <f t="shared" si="473"/>
        <v>2.5815275128688434E-2</v>
      </c>
      <c r="BD373" s="2">
        <f t="shared" si="499"/>
        <v>6.9414009733627631E-3</v>
      </c>
      <c r="BE373" s="2">
        <f t="shared" si="500"/>
        <v>2216.6664910711179</v>
      </c>
      <c r="BF373" s="2">
        <f t="shared" si="455"/>
        <v>26.181207399569352</v>
      </c>
      <c r="BG373" s="2">
        <f t="shared" si="456"/>
        <v>37.702936149709508</v>
      </c>
      <c r="BH373" s="2">
        <f t="shared" si="474"/>
        <v>4.631660619584918E-2</v>
      </c>
      <c r="BI373" s="2">
        <f t="shared" si="457"/>
        <v>1.110053503014222</v>
      </c>
      <c r="BJ373" s="2">
        <f t="shared" si="458"/>
        <v>171.39155100182583</v>
      </c>
      <c r="BK373" s="2">
        <f t="shared" si="459"/>
        <v>160.69781510557186</v>
      </c>
      <c r="BL373" s="2">
        <f t="shared" si="460"/>
        <v>123.85402182065529</v>
      </c>
      <c r="BM373" s="2">
        <f t="shared" si="461"/>
        <v>194.0670976231855</v>
      </c>
      <c r="BN373" s="2">
        <f t="shared" si="462"/>
        <v>53.192595998193184</v>
      </c>
      <c r="BO373" s="2">
        <f t="shared" si="463"/>
        <v>212.89642265395057</v>
      </c>
      <c r="BP373" s="2">
        <f t="shared" si="464"/>
        <v>10.025573895241273</v>
      </c>
      <c r="BQ373" s="2">
        <f t="shared" si="465"/>
        <v>218.6999060539969</v>
      </c>
      <c r="BR373" s="2">
        <f t="shared" si="466"/>
        <v>0.51630228697658875</v>
      </c>
      <c r="BS373" s="2">
        <f t="shared" si="467"/>
        <v>219.42125093560682</v>
      </c>
      <c r="BU373" s="2">
        <f t="shared" si="476"/>
        <v>4.2622095655223919</v>
      </c>
      <c r="BV373" s="2">
        <f t="shared" si="477"/>
        <v>5.147267492711725</v>
      </c>
      <c r="BW373" s="2">
        <f t="shared" si="478"/>
        <v>5.6466801898024297</v>
      </c>
      <c r="BX373" s="2">
        <f t="shared" si="479"/>
        <v>5.8006067534260701</v>
      </c>
      <c r="BY373" s="2">
        <f t="shared" si="480"/>
        <v>5.8197390798514084</v>
      </c>
      <c r="CA373" s="2">
        <f t="shared" si="481"/>
        <v>7.2495260677631705</v>
      </c>
      <c r="CB373" s="2">
        <f t="shared" si="482"/>
        <v>8.754907353221645</v>
      </c>
      <c r="CC373" s="2">
        <f t="shared" si="483"/>
        <v>9.604350654981781</v>
      </c>
      <c r="CD373" s="2">
        <f t="shared" si="485"/>
        <v>9.8661619569265326</v>
      </c>
      <c r="CE373" s="2">
        <f t="shared" si="484"/>
        <v>9.8987038338627116</v>
      </c>
      <c r="CG373" s="2">
        <f t="shared" si="486"/>
        <v>144.76582855620518</v>
      </c>
      <c r="CH373" s="2">
        <f t="shared" si="487"/>
        <v>174.82679627262897</v>
      </c>
      <c r="CI373" s="2">
        <f t="shared" si="488"/>
        <v>191.7893345463574</v>
      </c>
      <c r="CJ373" s="2">
        <f t="shared" si="489"/>
        <v>197.01744597007493</v>
      </c>
      <c r="CK373" s="2">
        <f t="shared" si="490"/>
        <v>197.66727490142932</v>
      </c>
    </row>
    <row r="374" spans="1:89">
      <c r="A374" s="2">
        <v>1.4</v>
      </c>
      <c r="B374" s="2">
        <f t="shared" si="501"/>
        <v>1517.7960582631979</v>
      </c>
      <c r="C374" s="3">
        <v>36.1</v>
      </c>
      <c r="D374" s="2">
        <f t="shared" si="502"/>
        <v>60.596085556780601</v>
      </c>
      <c r="E374" s="2">
        <f t="shared" si="503"/>
        <v>5.3565725468577696</v>
      </c>
      <c r="F374" s="2">
        <v>0</v>
      </c>
      <c r="G374" s="2">
        <f t="shared" si="496"/>
        <v>0.76623627342888634</v>
      </c>
      <c r="H374" s="3">
        <f t="shared" si="498"/>
        <v>66.718894377067258</v>
      </c>
      <c r="J374" s="2">
        <f t="shared" si="494"/>
        <v>90.822976193695439</v>
      </c>
      <c r="K374" s="2">
        <f t="shared" si="491"/>
        <v>8.0285691135477517</v>
      </c>
      <c r="L374" s="2">
        <f t="shared" si="492"/>
        <v>0</v>
      </c>
      <c r="M374" s="2">
        <f t="shared" si="495"/>
        <v>1.1484546927568071</v>
      </c>
      <c r="N374" s="3">
        <f t="shared" si="497"/>
        <v>99.999999999999986</v>
      </c>
      <c r="O374" s="2">
        <v>8.0000000000000002E-3</v>
      </c>
      <c r="P374" s="2">
        <f t="shared" si="442"/>
        <v>4.9796088089026663E-2</v>
      </c>
      <c r="Q374" s="2">
        <f t="shared" si="443"/>
        <v>0.17125781150110916</v>
      </c>
      <c r="R374" s="2">
        <v>0.3</v>
      </c>
      <c r="S374" s="2">
        <f t="shared" si="493"/>
        <v>1.4709115521836682E-2</v>
      </c>
      <c r="T374" s="2">
        <v>0.12</v>
      </c>
      <c r="U374" s="2">
        <f t="shared" si="431"/>
        <v>0.6578322912896204</v>
      </c>
      <c r="V374" s="2">
        <f t="shared" si="444"/>
        <v>0.82530634263365488</v>
      </c>
      <c r="W374" s="2">
        <v>0.06</v>
      </c>
      <c r="X374" s="2">
        <f t="shared" si="475"/>
        <v>0.16249116440551056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68"/>
        <v>4.6852003245950999E-2</v>
      </c>
      <c r="AD374" s="2">
        <f t="shared" si="432"/>
        <v>0.10722578832151239</v>
      </c>
      <c r="AE374" s="2">
        <f t="shared" si="445"/>
        <v>0.33789030871725489</v>
      </c>
      <c r="AF374" s="2">
        <f t="shared" si="446"/>
        <v>0.70821906049772665</v>
      </c>
      <c r="AG374" s="2">
        <f t="shared" si="433"/>
        <v>5.9204807666812007</v>
      </c>
      <c r="AH374" s="2">
        <f t="shared" si="469"/>
        <v>0.19250744836280859</v>
      </c>
      <c r="AI374" s="2">
        <f t="shared" si="434"/>
        <v>5.9196938641401083E-2</v>
      </c>
      <c r="AJ374" s="2">
        <f t="shared" si="447"/>
        <v>0.21417843242312049</v>
      </c>
      <c r="AK374" s="2">
        <f t="shared" si="448"/>
        <v>0.38297251855660364</v>
      </c>
      <c r="AL374" s="2">
        <f t="shared" si="435"/>
        <v>3.8579533740605783</v>
      </c>
      <c r="AM374" s="2">
        <f t="shared" si="470"/>
        <v>0.11526673153184788</v>
      </c>
      <c r="AN374" s="2">
        <f t="shared" si="436"/>
        <v>3.2681294298404835E-2</v>
      </c>
      <c r="AO374" s="2">
        <f t="shared" si="449"/>
        <v>0.13576122111750447</v>
      </c>
      <c r="AP374" s="2">
        <f t="shared" si="450"/>
        <v>0.20709404497884018</v>
      </c>
      <c r="AQ374" s="2">
        <f t="shared" si="437"/>
        <v>2.5139519615007035</v>
      </c>
      <c r="AR374" s="2">
        <f t="shared" si="471"/>
        <v>6.9453406882753643E-2</v>
      </c>
      <c r="AS374" s="2">
        <f t="shared" si="438"/>
        <v>1.8042605268644148E-2</v>
      </c>
      <c r="AT374" s="2">
        <f t="shared" si="451"/>
        <v>8.6054926029640294E-2</v>
      </c>
      <c r="AU374" s="2">
        <f t="shared" si="452"/>
        <v>0.11198700007859429</v>
      </c>
      <c r="AV374" s="2">
        <f t="shared" si="439"/>
        <v>1.6381624794188085</v>
      </c>
      <c r="AW374" s="2">
        <f t="shared" si="472"/>
        <v>4.2109364169631756E-2</v>
      </c>
      <c r="AX374" s="2">
        <f t="shared" si="440"/>
        <v>9.9609153146665574E-3</v>
      </c>
      <c r="AY374" s="2">
        <f t="shared" si="453"/>
        <v>5.4547611114644359E-2</v>
      </c>
      <c r="AZ374" s="2">
        <f t="shared" si="454"/>
        <v>6.055745440620703E-2</v>
      </c>
      <c r="BA374" s="2">
        <f t="shared" si="441"/>
        <v>1.0674731856744066</v>
      </c>
      <c r="BB374" s="2">
        <f t="shared" si="473"/>
        <v>2.5685638297840558E-2</v>
      </c>
      <c r="BD374" s="2">
        <f t="shared" si="499"/>
        <v>6.2934840337709906E-3</v>
      </c>
      <c r="BE374" s="2">
        <f t="shared" si="500"/>
        <v>2210.5261581138129</v>
      </c>
      <c r="BF374" s="2">
        <f t="shared" si="455"/>
        <v>26.087571344552334</v>
      </c>
      <c r="BG374" s="2">
        <f t="shared" si="456"/>
        <v>37.670760623933454</v>
      </c>
      <c r="BH374" s="2">
        <f t="shared" si="474"/>
        <v>4.5129123084395303E-2</v>
      </c>
      <c r="BI374" s="2">
        <f t="shared" si="457"/>
        <v>1.1071035739839454</v>
      </c>
      <c r="BJ374" s="2">
        <f t="shared" si="458"/>
        <v>170.93856712161912</v>
      </c>
      <c r="BK374" s="2">
        <f t="shared" si="459"/>
        <v>160.72618283968833</v>
      </c>
      <c r="BL374" s="2">
        <f t="shared" si="460"/>
        <v>122.89778360952114</v>
      </c>
      <c r="BM374" s="2">
        <f t="shared" si="461"/>
        <v>193.86995270902023</v>
      </c>
      <c r="BN374" s="2">
        <f t="shared" si="462"/>
        <v>52.330994143651047</v>
      </c>
      <c r="BO374" s="2">
        <f t="shared" si="463"/>
        <v>212.45164307358962</v>
      </c>
      <c r="BP374" s="2">
        <f t="shared" si="464"/>
        <v>9.724391455143925</v>
      </c>
      <c r="BQ374" s="2">
        <f t="shared" si="465"/>
        <v>218.12102651217182</v>
      </c>
      <c r="BR374" s="2">
        <f t="shared" si="466"/>
        <v>0.48936128611236129</v>
      </c>
      <c r="BS374" s="2">
        <f t="shared" si="467"/>
        <v>218.81479140749187</v>
      </c>
      <c r="BU374" s="2">
        <f t="shared" si="476"/>
        <v>4.2666030676740245</v>
      </c>
      <c r="BV374" s="2">
        <f t="shared" si="477"/>
        <v>5.1464305338673828</v>
      </c>
      <c r="BW374" s="2">
        <f t="shared" si="478"/>
        <v>5.6396961344765684</v>
      </c>
      <c r="BX374" s="2">
        <f t="shared" si="479"/>
        <v>5.7901943815170132</v>
      </c>
      <c r="BY374" s="2">
        <f t="shared" si="480"/>
        <v>5.8086109168836835</v>
      </c>
      <c r="CA374" s="2">
        <f t="shared" si="481"/>
        <v>7.2709468851900851</v>
      </c>
      <c r="CB374" s="2">
        <f t="shared" si="482"/>
        <v>8.7703080100370592</v>
      </c>
      <c r="CC374" s="2">
        <f t="shared" si="483"/>
        <v>9.6109083483938207</v>
      </c>
      <c r="CD374" s="2">
        <f t="shared" si="485"/>
        <v>9.867380474623701</v>
      </c>
      <c r="CE374" s="2">
        <f t="shared" si="484"/>
        <v>9.8987650792696833</v>
      </c>
      <c r="CG374" s="2">
        <f t="shared" si="486"/>
        <v>145.17718722676537</v>
      </c>
      <c r="CH374" s="2">
        <f t="shared" si="487"/>
        <v>175.11455772053321</v>
      </c>
      <c r="CI374" s="2">
        <f t="shared" si="488"/>
        <v>191.89861550990753</v>
      </c>
      <c r="CJ374" s="2">
        <f t="shared" si="489"/>
        <v>197.01953063637646</v>
      </c>
      <c r="CK374" s="2">
        <f t="shared" si="490"/>
        <v>197.64617922791115</v>
      </c>
    </row>
    <row r="375" spans="1:89">
      <c r="A375" s="2">
        <v>1.4</v>
      </c>
      <c r="B375" s="2">
        <f t="shared" si="501"/>
        <v>1518.5103439774834</v>
      </c>
      <c r="C375" s="3">
        <v>36.200000000000003</v>
      </c>
      <c r="D375" s="2">
        <f t="shared" si="502"/>
        <v>60.600885556780604</v>
      </c>
      <c r="E375" s="2">
        <f t="shared" si="503"/>
        <v>5.2584725468577673</v>
      </c>
      <c r="F375" s="2">
        <v>0</v>
      </c>
      <c r="G375" s="2">
        <f t="shared" si="496"/>
        <v>0.76313627342888635</v>
      </c>
      <c r="H375" s="3">
        <f t="shared" si="498"/>
        <v>66.622494377067255</v>
      </c>
      <c r="J375" s="2">
        <f t="shared" si="494"/>
        <v>90.961598065953822</v>
      </c>
      <c r="K375" s="2">
        <f t="shared" si="491"/>
        <v>7.8929385578031361</v>
      </c>
      <c r="L375" s="2">
        <f t="shared" si="492"/>
        <v>0</v>
      </c>
      <c r="M375" s="2">
        <f t="shared" si="495"/>
        <v>1.1454633762430435</v>
      </c>
      <c r="N375" s="3">
        <f t="shared" si="497"/>
        <v>100</v>
      </c>
      <c r="O375" s="2">
        <v>8.0000000000000002E-3</v>
      </c>
      <c r="P375" s="2">
        <f t="shared" si="442"/>
        <v>4.970114918581179E-2</v>
      </c>
      <c r="Q375" s="2">
        <f t="shared" si="443"/>
        <v>0.1711854075971502</v>
      </c>
      <c r="R375" s="2">
        <v>0.3</v>
      </c>
      <c r="S375" s="2">
        <f t="shared" si="493"/>
        <v>1.4636199141763635E-2</v>
      </c>
      <c r="T375" s="2">
        <v>0.12</v>
      </c>
      <c r="U375" s="2">
        <f t="shared" si="431"/>
        <v>0.65786675221419788</v>
      </c>
      <c r="V375" s="2">
        <f t="shared" si="444"/>
        <v>0.82441086470079117</v>
      </c>
      <c r="W375" s="2">
        <v>0.06</v>
      </c>
      <c r="X375" s="2">
        <f t="shared" si="475"/>
        <v>0.16176621424937207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68"/>
        <v>4.6589234536211471E-2</v>
      </c>
      <c r="AD375" s="2">
        <f t="shared" si="432"/>
        <v>0.10712300698236737</v>
      </c>
      <c r="AE375" s="2">
        <f t="shared" si="445"/>
        <v>0.336856039793339</v>
      </c>
      <c r="AF375" s="2">
        <f t="shared" si="446"/>
        <v>0.70614677727941355</v>
      </c>
      <c r="AG375" s="2">
        <f t="shared" si="433"/>
        <v>5.9130596701258842</v>
      </c>
      <c r="AH375" s="2">
        <f t="shared" si="469"/>
        <v>0.19176057223329152</v>
      </c>
      <c r="AI375" s="2">
        <f t="shared" si="434"/>
        <v>5.9140195382880067E-2</v>
      </c>
      <c r="AJ375" s="2">
        <f t="shared" si="447"/>
        <v>0.21352284067895594</v>
      </c>
      <c r="AK375" s="2">
        <f t="shared" si="448"/>
        <v>0.38185192244793326</v>
      </c>
      <c r="AL375" s="2">
        <f t="shared" si="435"/>
        <v>3.8531175768300669</v>
      </c>
      <c r="AM375" s="2">
        <f t="shared" si="470"/>
        <v>0.11478414412743286</v>
      </c>
      <c r="AN375" s="2">
        <f t="shared" si="436"/>
        <v>3.2649967625544091E-2</v>
      </c>
      <c r="AO375" s="2">
        <f t="shared" si="449"/>
        <v>0.1353456613679285</v>
      </c>
      <c r="AP375" s="2">
        <f t="shared" si="450"/>
        <v>0.2064880777888006</v>
      </c>
      <c r="AQ375" s="2">
        <f t="shared" si="437"/>
        <v>2.5108008187173816</v>
      </c>
      <c r="AR375" s="2">
        <f t="shared" si="471"/>
        <v>6.9141986041452441E-2</v>
      </c>
      <c r="AS375" s="2">
        <f t="shared" si="438"/>
        <v>1.8025310519310007E-2</v>
      </c>
      <c r="AT375" s="2">
        <f t="shared" si="451"/>
        <v>8.5791515291166548E-2</v>
      </c>
      <c r="AU375" s="2">
        <f t="shared" si="452"/>
        <v>0.11165932070101722</v>
      </c>
      <c r="AV375" s="2">
        <f t="shared" si="439"/>
        <v>1.6361091053074561</v>
      </c>
      <c r="AW375" s="2">
        <f t="shared" si="472"/>
        <v>4.1908612691129561E-2</v>
      </c>
      <c r="AX375" s="2">
        <f t="shared" si="440"/>
        <v>9.9513672737411626E-3</v>
      </c>
      <c r="AY375" s="2">
        <f t="shared" si="453"/>
        <v>5.4380643025906034E-2</v>
      </c>
      <c r="AZ375" s="2">
        <f t="shared" si="454"/>
        <v>6.0380260366242111E-2</v>
      </c>
      <c r="BA375" s="2">
        <f t="shared" si="441"/>
        <v>1.0661351487998199</v>
      </c>
      <c r="BB375" s="2">
        <f t="shared" si="473"/>
        <v>2.5556341113736534E-2</v>
      </c>
      <c r="BD375" s="2">
        <f t="shared" si="499"/>
        <v>5.702253494799029E-3</v>
      </c>
      <c r="BE375" s="2">
        <f t="shared" si="500"/>
        <v>2204.4197480147513</v>
      </c>
      <c r="BF375" s="2">
        <f t="shared" si="455"/>
        <v>25.993697226590132</v>
      </c>
      <c r="BG375" s="2">
        <f t="shared" si="456"/>
        <v>37.638503542725324</v>
      </c>
      <c r="BH375" s="2">
        <f t="shared" si="474"/>
        <v>4.3963817230437414E-2</v>
      </c>
      <c r="BI375" s="2">
        <f t="shared" si="457"/>
        <v>1.1041667238271677</v>
      </c>
      <c r="BJ375" s="2">
        <f t="shared" si="458"/>
        <v>170.48027044145758</v>
      </c>
      <c r="BK375" s="2">
        <f t="shared" si="459"/>
        <v>160.75312783306339</v>
      </c>
      <c r="BL375" s="2">
        <f t="shared" si="460"/>
        <v>121.94040412159802</v>
      </c>
      <c r="BM375" s="2">
        <f t="shared" si="461"/>
        <v>193.6712522985577</v>
      </c>
      <c r="BN375" s="2">
        <f t="shared" si="462"/>
        <v>51.47687766867741</v>
      </c>
      <c r="BO375" s="2">
        <f t="shared" si="463"/>
        <v>212.00696140120033</v>
      </c>
      <c r="BP375" s="2">
        <f t="shared" si="464"/>
        <v>9.4301653658130693</v>
      </c>
      <c r="BQ375" s="2">
        <f t="shared" si="465"/>
        <v>217.54453242060728</v>
      </c>
      <c r="BR375" s="2">
        <f t="shared" si="466"/>
        <v>0.46364787317108913</v>
      </c>
      <c r="BS375" s="2">
        <f t="shared" si="467"/>
        <v>218.21161145297717</v>
      </c>
      <c r="BU375" s="2">
        <f t="shared" si="476"/>
        <v>4.2709755357458503</v>
      </c>
      <c r="BV375" s="2">
        <f t="shared" si="477"/>
        <v>5.1455619663176009</v>
      </c>
      <c r="BW375" s="2">
        <f t="shared" si="478"/>
        <v>5.6327149446986056</v>
      </c>
      <c r="BX375" s="2">
        <f t="shared" si="479"/>
        <v>5.7798401090431701</v>
      </c>
      <c r="BY375" s="2">
        <f t="shared" si="480"/>
        <v>5.7975634234574285</v>
      </c>
      <c r="CA375" s="2">
        <f t="shared" si="481"/>
        <v>7.2923102770166111</v>
      </c>
      <c r="CB375" s="2">
        <f t="shared" si="482"/>
        <v>8.7855887007441975</v>
      </c>
      <c r="CC375" s="2">
        <f t="shared" si="483"/>
        <v>9.6173590166813199</v>
      </c>
      <c r="CD375" s="2">
        <f t="shared" si="485"/>
        <v>9.8685621291735739</v>
      </c>
      <c r="CE375" s="2">
        <f t="shared" si="484"/>
        <v>9.8988231097772292</v>
      </c>
      <c r="CG375" s="2">
        <f t="shared" si="486"/>
        <v>145.58773087806406</v>
      </c>
      <c r="CH375" s="2">
        <f t="shared" si="487"/>
        <v>175.40037036007666</v>
      </c>
      <c r="CI375" s="2">
        <f t="shared" si="488"/>
        <v>192.00629472545597</v>
      </c>
      <c r="CJ375" s="2">
        <f t="shared" si="489"/>
        <v>197.0214531249168</v>
      </c>
      <c r="CK375" s="2">
        <f t="shared" si="490"/>
        <v>197.62560014182537</v>
      </c>
    </row>
    <row r="376" spans="1:89">
      <c r="A376" s="2">
        <v>1.4</v>
      </c>
      <c r="B376" s="2">
        <f t="shared" si="501"/>
        <v>1519.2246296917692</v>
      </c>
      <c r="C376" s="3">
        <v>36.299999999999997</v>
      </c>
      <c r="D376" s="2">
        <f t="shared" si="502"/>
        <v>60.6056855567806</v>
      </c>
      <c r="E376" s="2">
        <f t="shared" si="503"/>
        <v>5.1603725468577721</v>
      </c>
      <c r="F376" s="2">
        <v>0</v>
      </c>
      <c r="G376" s="2">
        <f t="shared" si="496"/>
        <v>0.76003627342888647</v>
      </c>
      <c r="H376" s="3">
        <f t="shared" si="498"/>
        <v>66.526094377067253</v>
      </c>
      <c r="J376" s="2">
        <f t="shared" si="494"/>
        <v>91.100621679772729</v>
      </c>
      <c r="K376" s="2">
        <f t="shared" si="491"/>
        <v>7.7569149296650224</v>
      </c>
      <c r="L376" s="2">
        <f t="shared" si="492"/>
        <v>0</v>
      </c>
      <c r="M376" s="2">
        <f t="shared" si="495"/>
        <v>1.1424633905622523</v>
      </c>
      <c r="N376" s="3">
        <f t="shared" si="497"/>
        <v>100</v>
      </c>
      <c r="O376" s="2">
        <v>8.0000000000000002E-3</v>
      </c>
      <c r="P376" s="2">
        <f t="shared" si="442"/>
        <v>4.9606466741113464E-2</v>
      </c>
      <c r="Q376" s="2">
        <f t="shared" si="443"/>
        <v>0.1711130919752151</v>
      </c>
      <c r="R376" s="2">
        <v>0.3</v>
      </c>
      <c r="S376" s="2">
        <f t="shared" si="493"/>
        <v>1.4563371330789318E-2</v>
      </c>
      <c r="T376" s="2">
        <v>0.12</v>
      </c>
      <c r="U376" s="2">
        <f t="shared" si="431"/>
        <v>0.65790118747557791</v>
      </c>
      <c r="V376" s="2">
        <f t="shared" si="444"/>
        <v>0.82351707094308269</v>
      </c>
      <c r="W376" s="2">
        <v>0.06</v>
      </c>
      <c r="X376" s="2">
        <f t="shared" si="475"/>
        <v>0.16103905948380121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68"/>
        <v>4.6325704293607127E-2</v>
      </c>
      <c r="AD376" s="2">
        <f t="shared" si="432"/>
        <v>0.10702040596613095</v>
      </c>
      <c r="AE376" s="2">
        <f t="shared" si="445"/>
        <v>0.33582575728504321</v>
      </c>
      <c r="AF376" s="2">
        <f t="shared" si="446"/>
        <v>0.70408220208556382</v>
      </c>
      <c r="AG376" s="2">
        <f t="shared" si="433"/>
        <v>5.9056537793329706</v>
      </c>
      <c r="AH376" s="2">
        <f t="shared" si="469"/>
        <v>0.19101590586610126</v>
      </c>
      <c r="AI376" s="2">
        <f t="shared" si="434"/>
        <v>5.908355167656866E-2</v>
      </c>
      <c r="AJ376" s="2">
        <f t="shared" si="447"/>
        <v>0.21286977580290944</v>
      </c>
      <c r="AK376" s="2">
        <f t="shared" si="448"/>
        <v>0.38073549448681282</v>
      </c>
      <c r="AL376" s="2">
        <f t="shared" si="435"/>
        <v>3.84829168810609</v>
      </c>
      <c r="AM376" s="2">
        <f t="shared" si="470"/>
        <v>0.11430293400650633</v>
      </c>
      <c r="AN376" s="2">
        <f t="shared" si="436"/>
        <v>3.2618695913212321E-2</v>
      </c>
      <c r="AO376" s="2">
        <f t="shared" si="449"/>
        <v>0.13493170332351681</v>
      </c>
      <c r="AP376" s="2">
        <f t="shared" si="450"/>
        <v>0.20588436454256745</v>
      </c>
      <c r="AQ376" s="2">
        <f t="shared" si="437"/>
        <v>2.5076561325982603</v>
      </c>
      <c r="AR376" s="2">
        <f t="shared" si="471"/>
        <v>6.8831425476848562E-2</v>
      </c>
      <c r="AS376" s="2">
        <f t="shared" si="438"/>
        <v>1.8008046112443971E-2</v>
      </c>
      <c r="AT376" s="2">
        <f t="shared" si="451"/>
        <v>8.5529119825082878E-2</v>
      </c>
      <c r="AU376" s="2">
        <f t="shared" si="452"/>
        <v>0.11133286015329712</v>
      </c>
      <c r="AV376" s="2">
        <f t="shared" si="439"/>
        <v>1.6340599385418277</v>
      </c>
      <c r="AW376" s="2">
        <f t="shared" si="472"/>
        <v>4.1708399603423964E-2</v>
      </c>
      <c r="AX376" s="2">
        <f t="shared" si="440"/>
        <v>9.9418359842078571E-3</v>
      </c>
      <c r="AY376" s="2">
        <f t="shared" si="453"/>
        <v>5.4214318487584442E-2</v>
      </c>
      <c r="AZ376" s="2">
        <f t="shared" si="454"/>
        <v>6.0203725413791279E-2</v>
      </c>
      <c r="BA376" s="2">
        <f t="shared" si="441"/>
        <v>1.0647998535511707</v>
      </c>
      <c r="BB376" s="2">
        <f t="shared" si="473"/>
        <v>2.5427381462358897E-2</v>
      </c>
      <c r="BD376" s="2">
        <f t="shared" si="499"/>
        <v>5.1630987667270504E-3</v>
      </c>
      <c r="BE376" s="2">
        <f t="shared" si="500"/>
        <v>2198.3469805631926</v>
      </c>
      <c r="BF376" s="2">
        <f t="shared" si="455"/>
        <v>25.899582994555949</v>
      </c>
      <c r="BG376" s="2">
        <f t="shared" si="456"/>
        <v>37.606164918625687</v>
      </c>
      <c r="BH376" s="2">
        <f t="shared" si="474"/>
        <v>4.2820433167938328E-2</v>
      </c>
      <c r="BI376" s="2">
        <f t="shared" si="457"/>
        <v>1.1012429048446357</v>
      </c>
      <c r="BJ376" s="2">
        <f t="shared" si="458"/>
        <v>170.01667010948935</v>
      </c>
      <c r="BK376" s="2">
        <f t="shared" si="459"/>
        <v>160.77864723327392</v>
      </c>
      <c r="BL376" s="2">
        <f t="shared" si="460"/>
        <v>120.98196669802749</v>
      </c>
      <c r="BM376" s="2">
        <f t="shared" si="461"/>
        <v>193.47100633271603</v>
      </c>
      <c r="BN376" s="2">
        <f t="shared" si="462"/>
        <v>50.630288606976386</v>
      </c>
      <c r="BO376" s="2">
        <f t="shared" si="463"/>
        <v>211.56239756430168</v>
      </c>
      <c r="BP376" s="2">
        <f t="shared" si="464"/>
        <v>9.1427968485147897</v>
      </c>
      <c r="BQ376" s="2">
        <f t="shared" si="465"/>
        <v>216.9704229562214</v>
      </c>
      <c r="BR376" s="2">
        <f t="shared" si="466"/>
        <v>0.43911528543543471</v>
      </c>
      <c r="BS376" s="2">
        <f t="shared" si="467"/>
        <v>217.61168722111069</v>
      </c>
      <c r="BU376" s="2">
        <f t="shared" si="476"/>
        <v>4.2753268667830318</v>
      </c>
      <c r="BV376" s="2">
        <f t="shared" si="477"/>
        <v>5.1446619657005535</v>
      </c>
      <c r="BW376" s="2">
        <f t="shared" si="478"/>
        <v>5.6257371104469751</v>
      </c>
      <c r="BX376" s="2">
        <f t="shared" si="479"/>
        <v>5.7695439943348141</v>
      </c>
      <c r="BY376" s="2">
        <f t="shared" si="480"/>
        <v>5.7865960991234004</v>
      </c>
      <c r="CA376" s="2">
        <f t="shared" si="481"/>
        <v>7.3136155781961305</v>
      </c>
      <c r="CB376" s="2">
        <f t="shared" si="482"/>
        <v>8.8007492922318775</v>
      </c>
      <c r="CC376" s="2">
        <f t="shared" si="483"/>
        <v>9.6237036025178195</v>
      </c>
      <c r="CD376" s="2">
        <f t="shared" si="485"/>
        <v>9.8697077792804091</v>
      </c>
      <c r="CE376" s="2">
        <f t="shared" si="484"/>
        <v>9.8988780727126588</v>
      </c>
      <c r="CG376" s="2">
        <f t="shared" si="486"/>
        <v>145.99744209562621</v>
      </c>
      <c r="CH376" s="2">
        <f t="shared" si="487"/>
        <v>175.6842250529742</v>
      </c>
      <c r="CI376" s="2">
        <f t="shared" si="488"/>
        <v>192.11238195822844</v>
      </c>
      <c r="CJ376" s="2">
        <f t="shared" si="489"/>
        <v>197.02321985614225</v>
      </c>
      <c r="CK376" s="2">
        <f t="shared" si="490"/>
        <v>197.60552941025443</v>
      </c>
    </row>
    <row r="377" spans="1:89">
      <c r="A377" s="2">
        <v>1.4</v>
      </c>
      <c r="B377" s="2">
        <f t="shared" si="501"/>
        <v>1519.938915406055</v>
      </c>
      <c r="C377" s="3">
        <v>36.4</v>
      </c>
      <c r="D377" s="2">
        <f t="shared" si="502"/>
        <v>60.610485556780603</v>
      </c>
      <c r="E377" s="2">
        <f t="shared" si="503"/>
        <v>5.0622725468577734</v>
      </c>
      <c r="F377" s="2">
        <v>0</v>
      </c>
      <c r="G377" s="2">
        <f t="shared" si="496"/>
        <v>0.75693627342888647</v>
      </c>
      <c r="H377" s="3">
        <f t="shared" si="498"/>
        <v>66.429694377067264</v>
      </c>
      <c r="J377" s="2">
        <f t="shared" si="494"/>
        <v>91.240048784123928</v>
      </c>
      <c r="K377" s="2">
        <f t="shared" si="491"/>
        <v>7.6204965179026347</v>
      </c>
      <c r="L377" s="2">
        <f t="shared" si="492"/>
        <v>0</v>
      </c>
      <c r="M377" s="2">
        <f t="shared" si="495"/>
        <v>1.139454697973433</v>
      </c>
      <c r="N377" s="3">
        <f t="shared" si="497"/>
        <v>100</v>
      </c>
      <c r="O377" s="2">
        <v>8.0000000000000002E-3</v>
      </c>
      <c r="P377" s="2">
        <f t="shared" si="442"/>
        <v>4.9512039888616653E-2</v>
      </c>
      <c r="Q377" s="2">
        <f t="shared" si="443"/>
        <v>0.17104086448038233</v>
      </c>
      <c r="R377" s="2">
        <v>0.3</v>
      </c>
      <c r="S377" s="2">
        <f t="shared" si="493"/>
        <v>1.4490631272304811E-2</v>
      </c>
      <c r="T377" s="2">
        <v>0.12</v>
      </c>
      <c r="U377" s="2">
        <f t="shared" si="431"/>
        <v>0.65793559710236871</v>
      </c>
      <c r="V377" s="2">
        <f t="shared" si="444"/>
        <v>0.82262495713808326</v>
      </c>
      <c r="W377" s="2">
        <v>0.06</v>
      </c>
      <c r="X377" s="2">
        <f t="shared" si="475"/>
        <v>0.16030969062696068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68"/>
        <v>4.606140920282379E-2</v>
      </c>
      <c r="AD377" s="2">
        <f t="shared" si="432"/>
        <v>0.10691798484565486</v>
      </c>
      <c r="AE377" s="2">
        <f t="shared" si="445"/>
        <v>0.33479944299507797</v>
      </c>
      <c r="AF377" s="2">
        <f t="shared" si="446"/>
        <v>0.7020253007908337</v>
      </c>
      <c r="AG377" s="2">
        <f t="shared" si="433"/>
        <v>5.8982630534136966</v>
      </c>
      <c r="AH377" s="2">
        <f t="shared" si="469"/>
        <v>0.19027343688852866</v>
      </c>
      <c r="AI377" s="2">
        <f t="shared" si="434"/>
        <v>5.9027007286647955E-2</v>
      </c>
      <c r="AJ377" s="2">
        <f t="shared" si="447"/>
        <v>0.21221922626027032</v>
      </c>
      <c r="AK377" s="2">
        <f t="shared" si="448"/>
        <v>0.37962321621981504</v>
      </c>
      <c r="AL377" s="2">
        <f t="shared" si="435"/>
        <v>3.84347568124437</v>
      </c>
      <c r="AM377" s="2">
        <f t="shared" si="470"/>
        <v>0.11382309320703517</v>
      </c>
      <c r="AN377" s="2">
        <f t="shared" si="436"/>
        <v>3.2587479031219196E-2</v>
      </c>
      <c r="AO377" s="2">
        <f t="shared" si="449"/>
        <v>0.13451933967276583</v>
      </c>
      <c r="AP377" s="2">
        <f t="shared" si="450"/>
        <v>0.20528289526137</v>
      </c>
      <c r="AQ377" s="2">
        <f t="shared" si="437"/>
        <v>2.5045178857811718</v>
      </c>
      <c r="AR377" s="2">
        <f t="shared" si="471"/>
        <v>6.8521720072387743E-2</v>
      </c>
      <c r="AS377" s="2">
        <f t="shared" si="438"/>
        <v>1.7990811976170869E-2</v>
      </c>
      <c r="AT377" s="2">
        <f t="shared" si="451"/>
        <v>8.526773499684849E-2</v>
      </c>
      <c r="AU377" s="2">
        <f t="shared" si="452"/>
        <v>0.11100761303937065</v>
      </c>
      <c r="AV377" s="2">
        <f t="shared" si="439"/>
        <v>1.6320149678082418</v>
      </c>
      <c r="AW377" s="2">
        <f t="shared" si="472"/>
        <v>4.1508721622368218E-2</v>
      </c>
      <c r="AX377" s="2">
        <f t="shared" si="440"/>
        <v>9.9323214063859987E-3</v>
      </c>
      <c r="AY377" s="2">
        <f t="shared" si="453"/>
        <v>5.4048634561984575E-2</v>
      </c>
      <c r="AZ377" s="2">
        <f t="shared" si="454"/>
        <v>6.0027846630909973E-2</v>
      </c>
      <c r="BA377" s="2">
        <f t="shared" si="441"/>
        <v>1.0634672925561426</v>
      </c>
      <c r="BB377" s="2">
        <f t="shared" si="473"/>
        <v>2.5298757237794366E-2</v>
      </c>
      <c r="BD377" s="2">
        <f t="shared" si="499"/>
        <v>4.6717541282211813E-3</v>
      </c>
      <c r="BE377" s="2">
        <f t="shared" si="500"/>
        <v>2192.3075786159152</v>
      </c>
      <c r="BF377" s="2">
        <f t="shared" si="455"/>
        <v>25.805226569273444</v>
      </c>
      <c r="BG377" s="2">
        <f t="shared" si="456"/>
        <v>37.573744758325269</v>
      </c>
      <c r="BH377" s="2">
        <f t="shared" si="474"/>
        <v>4.1698716458089938E-2</v>
      </c>
      <c r="BI377" s="2">
        <f t="shared" si="457"/>
        <v>1.0983320691622549</v>
      </c>
      <c r="BJ377" s="2">
        <f t="shared" si="458"/>
        <v>169.54777582066652</v>
      </c>
      <c r="BK377" s="2">
        <f t="shared" si="459"/>
        <v>160.80273824587664</v>
      </c>
      <c r="BL377" s="2">
        <f t="shared" si="460"/>
        <v>120.02255505843561</v>
      </c>
      <c r="BM377" s="2">
        <f t="shared" si="461"/>
        <v>193.26922487317131</v>
      </c>
      <c r="BN377" s="2">
        <f t="shared" si="462"/>
        <v>49.791267378895256</v>
      </c>
      <c r="BO377" s="2">
        <f t="shared" si="463"/>
        <v>211.11797138247363</v>
      </c>
      <c r="BP377" s="2">
        <f t="shared" si="464"/>
        <v>8.862186981405392</v>
      </c>
      <c r="BQ377" s="2">
        <f t="shared" si="465"/>
        <v>216.39869703321367</v>
      </c>
      <c r="BR377" s="2">
        <f t="shared" si="466"/>
        <v>0.41571812150842857</v>
      </c>
      <c r="BS377" s="2">
        <f t="shared" si="467"/>
        <v>217.01499499830959</v>
      </c>
      <c r="BU377" s="2">
        <f t="shared" si="476"/>
        <v>4.2796569594050737</v>
      </c>
      <c r="BV377" s="2">
        <f t="shared" si="477"/>
        <v>5.1437307118649223</v>
      </c>
      <c r="BW377" s="2">
        <f t="shared" si="478"/>
        <v>5.6187631214398959</v>
      </c>
      <c r="BX377" s="2">
        <f t="shared" si="479"/>
        <v>5.7593060905984332</v>
      </c>
      <c r="BY377" s="2">
        <f t="shared" si="480"/>
        <v>5.7757084473254494</v>
      </c>
      <c r="CA377" s="2">
        <f t="shared" si="481"/>
        <v>7.3348621249303605</v>
      </c>
      <c r="CB377" s="2">
        <f t="shared" si="482"/>
        <v>8.8157896619227714</v>
      </c>
      <c r="CC377" s="2">
        <f t="shared" si="483"/>
        <v>9.6299430536914077</v>
      </c>
      <c r="CD377" s="2">
        <f t="shared" si="485"/>
        <v>9.8708182713045289</v>
      </c>
      <c r="CE377" s="2">
        <f t="shared" si="484"/>
        <v>9.8989301097667681</v>
      </c>
      <c r="CG377" s="2">
        <f t="shared" si="486"/>
        <v>146.40630348572796</v>
      </c>
      <c r="CH377" s="2">
        <f t="shared" si="487"/>
        <v>175.96611289023551</v>
      </c>
      <c r="CI377" s="2">
        <f t="shared" si="488"/>
        <v>192.21688714188448</v>
      </c>
      <c r="CJ377" s="2">
        <f t="shared" si="489"/>
        <v>197.02483712259286</v>
      </c>
      <c r="CK377" s="2">
        <f t="shared" si="490"/>
        <v>197.5859588292239</v>
      </c>
    </row>
    <row r="378" spans="1:89">
      <c r="A378" s="2">
        <v>1.4</v>
      </c>
      <c r="B378" s="2">
        <f t="shared" si="501"/>
        <v>1520.6532011203408</v>
      </c>
      <c r="C378" s="3">
        <v>36.5</v>
      </c>
      <c r="D378" s="2">
        <f t="shared" si="502"/>
        <v>60.615285556780599</v>
      </c>
      <c r="E378" s="2">
        <f t="shared" si="503"/>
        <v>4.9641725468577711</v>
      </c>
      <c r="F378" s="2">
        <v>0</v>
      </c>
      <c r="G378" s="2">
        <f t="shared" si="496"/>
        <v>0.75383627342888637</v>
      </c>
      <c r="H378" s="3">
        <f t="shared" si="498"/>
        <v>66.333294377067261</v>
      </c>
      <c r="J378" s="2">
        <f t="shared" si="494"/>
        <v>91.379881138146075</v>
      </c>
      <c r="K378" s="2">
        <f t="shared" si="491"/>
        <v>7.4836816013377199</v>
      </c>
      <c r="L378" s="2">
        <f t="shared" si="492"/>
        <v>0</v>
      </c>
      <c r="M378" s="2">
        <f t="shared" si="495"/>
        <v>1.136437260516195</v>
      </c>
      <c r="N378" s="3">
        <f t="shared" si="497"/>
        <v>99.999999999999986</v>
      </c>
      <c r="O378" s="2">
        <v>8.0000000000000002E-3</v>
      </c>
      <c r="P378" s="2">
        <f t="shared" si="442"/>
        <v>4.9417867765477914E-2</v>
      </c>
      <c r="Q378" s="2">
        <f t="shared" si="443"/>
        <v>0.17096872495808188</v>
      </c>
      <c r="R378" s="2">
        <v>0.3</v>
      </c>
      <c r="S378" s="2">
        <f t="shared" si="493"/>
        <v>1.4417978150338746E-2</v>
      </c>
      <c r="T378" s="2">
        <v>0.12</v>
      </c>
      <c r="U378" s="2">
        <f t="shared" si="431"/>
        <v>0.65796998112313776</v>
      </c>
      <c r="V378" s="2">
        <f t="shared" si="444"/>
        <v>0.82173451907639872</v>
      </c>
      <c r="W378" s="2">
        <v>0.06</v>
      </c>
      <c r="X378" s="2">
        <f t="shared" si="475"/>
        <v>0.15957809814172255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68"/>
        <v>4.579634592927518E-2</v>
      </c>
      <c r="AD378" s="2">
        <f t="shared" si="432"/>
        <v>0.10681574319504751</v>
      </c>
      <c r="AE378" s="2">
        <f t="shared" si="445"/>
        <v>0.33377707882134444</v>
      </c>
      <c r="AF378" s="2">
        <f t="shared" si="446"/>
        <v>0.69997603944358056</v>
      </c>
      <c r="AG378" s="2">
        <f t="shared" si="433"/>
        <v>5.8908874516135876</v>
      </c>
      <c r="AH378" s="2">
        <f t="shared" si="469"/>
        <v>0.18953315298090698</v>
      </c>
      <c r="AI378" s="2">
        <f t="shared" si="434"/>
        <v>5.8970561977992803E-2</v>
      </c>
      <c r="AJ378" s="2">
        <f t="shared" si="447"/>
        <v>0.21157118057666641</v>
      </c>
      <c r="AK378" s="2">
        <f t="shared" si="448"/>
        <v>0.37851506928744266</v>
      </c>
      <c r="AL378" s="2">
        <f t="shared" si="435"/>
        <v>3.8386695296881332</v>
      </c>
      <c r="AM378" s="2">
        <f t="shared" si="470"/>
        <v>0.11334461379999329</v>
      </c>
      <c r="AN378" s="2">
        <f t="shared" si="436"/>
        <v>3.2556316849757454E-2</v>
      </c>
      <c r="AO378" s="2">
        <f t="shared" si="449"/>
        <v>0.13410856314241859</v>
      </c>
      <c r="AP378" s="2">
        <f t="shared" si="450"/>
        <v>0.20468366001723071</v>
      </c>
      <c r="AQ378" s="2">
        <f t="shared" si="437"/>
        <v>2.5013860609609679</v>
      </c>
      <c r="AR378" s="2">
        <f t="shared" si="471"/>
        <v>6.8212864732092926E-2</v>
      </c>
      <c r="AS378" s="2">
        <f t="shared" si="438"/>
        <v>1.7973608038827076E-2</v>
      </c>
      <c r="AT378" s="2">
        <f t="shared" si="451"/>
        <v>8.5007356196166131E-2</v>
      </c>
      <c r="AU378" s="2">
        <f t="shared" si="452"/>
        <v>0.11068357399064095</v>
      </c>
      <c r="AV378" s="2">
        <f t="shared" si="439"/>
        <v>1.6299741818301723</v>
      </c>
      <c r="AW378" s="2">
        <f t="shared" si="472"/>
        <v>4.1309575476664626E-2</v>
      </c>
      <c r="AX378" s="2">
        <f t="shared" si="440"/>
        <v>9.9228235007116812E-3</v>
      </c>
      <c r="AY378" s="2">
        <f t="shared" si="453"/>
        <v>5.3883588326778621E-2</v>
      </c>
      <c r="AZ378" s="2">
        <f t="shared" si="454"/>
        <v>5.9852621114506219E-2</v>
      </c>
      <c r="BA378" s="2">
        <f t="shared" si="441"/>
        <v>1.0621374584666314</v>
      </c>
      <c r="BB378" s="2">
        <f t="shared" si="473"/>
        <v>2.5170466342164577E-2</v>
      </c>
      <c r="BD378" s="2">
        <f t="shared" si="499"/>
        <v>4.2242753107794087E-3</v>
      </c>
      <c r="BE378" s="2">
        <f t="shared" si="500"/>
        <v>2186.3012680560778</v>
      </c>
      <c r="BF378" s="2">
        <f t="shared" si="455"/>
        <v>25.71062584296082</v>
      </c>
      <c r="BG378" s="2">
        <f t="shared" si="456"/>
        <v>37.541243062666737</v>
      </c>
      <c r="BH378" s="2">
        <f t="shared" si="474"/>
        <v>4.05984136942917E-2</v>
      </c>
      <c r="BI378" s="2">
        <f t="shared" si="457"/>
        <v>1.0954341687363154</v>
      </c>
      <c r="BJ378" s="2">
        <f t="shared" si="458"/>
        <v>169.07359782096663</v>
      </c>
      <c r="BK378" s="2">
        <f t="shared" si="459"/>
        <v>160.82539813512346</v>
      </c>
      <c r="BL378" s="2">
        <f t="shared" si="460"/>
        <v>119.06225328831201</v>
      </c>
      <c r="BM378" s="2">
        <f t="shared" si="461"/>
        <v>193.06591810170593</v>
      </c>
      <c r="BN378" s="2">
        <f t="shared" si="462"/>
        <v>48.959852781709678</v>
      </c>
      <c r="BO378" s="2">
        <f t="shared" si="463"/>
        <v>210.67370256438932</v>
      </c>
      <c r="BP378" s="2">
        <f t="shared" si="464"/>
        <v>8.5882367382021663</v>
      </c>
      <c r="BQ378" s="2">
        <f t="shared" si="465"/>
        <v>215.82935330637801</v>
      </c>
      <c r="BR378" s="2">
        <f t="shared" si="466"/>
        <v>0.39341231858564646</v>
      </c>
      <c r="BS378" s="2">
        <f t="shared" si="467"/>
        <v>216.42151121014598</v>
      </c>
      <c r="BU378" s="2">
        <f t="shared" si="476"/>
        <v>4.2839657138326857</v>
      </c>
      <c r="BV378" s="2">
        <f t="shared" si="477"/>
        <v>5.1427683888736828</v>
      </c>
      <c r="BW378" s="2">
        <f t="shared" si="478"/>
        <v>5.6117934670601217</v>
      </c>
      <c r="BX378" s="2">
        <f t="shared" si="479"/>
        <v>5.7491264459756701</v>
      </c>
      <c r="BY378" s="2">
        <f t="shared" si="480"/>
        <v>5.7648999754450996</v>
      </c>
      <c r="CA378" s="2">
        <f t="shared" si="481"/>
        <v>7.3560492547360292</v>
      </c>
      <c r="CB378" s="2">
        <f t="shared" si="482"/>
        <v>8.8307096978161699</v>
      </c>
      <c r="CC378" s="2">
        <f t="shared" si="483"/>
        <v>9.6360783228977027</v>
      </c>
      <c r="CD378" s="2">
        <f t="shared" si="485"/>
        <v>9.8718944392453256</v>
      </c>
      <c r="CE378" s="2">
        <f t="shared" si="484"/>
        <v>9.8989793571576001</v>
      </c>
      <c r="CG378" s="2">
        <f t="shared" si="486"/>
        <v>146.8142976776509</v>
      </c>
      <c r="CH378" s="2">
        <f t="shared" si="487"/>
        <v>176.2460251942162</v>
      </c>
      <c r="CI378" s="2">
        <f t="shared" si="488"/>
        <v>192.31982037535028</v>
      </c>
      <c r="CJ378" s="2">
        <f t="shared" si="489"/>
        <v>197.02631108846745</v>
      </c>
      <c r="CK378" s="2">
        <f t="shared" si="490"/>
        <v>197.5668802259548</v>
      </c>
    </row>
    <row r="379" spans="1:89">
      <c r="A379" s="2">
        <v>1.4</v>
      </c>
      <c r="B379" s="2">
        <f t="shared" si="501"/>
        <v>1521.3674868346263</v>
      </c>
      <c r="C379" s="3">
        <v>36.6</v>
      </c>
      <c r="D379" s="2">
        <f t="shared" si="502"/>
        <v>60.620085556780602</v>
      </c>
      <c r="E379" s="2">
        <f t="shared" si="503"/>
        <v>4.8660725468577688</v>
      </c>
      <c r="F379" s="2">
        <v>0</v>
      </c>
      <c r="G379" s="2">
        <f t="shared" si="496"/>
        <v>0.75073627342888638</v>
      </c>
      <c r="H379" s="3">
        <f t="shared" si="498"/>
        <v>66.236894377067259</v>
      </c>
      <c r="J379" s="2">
        <f t="shared" si="494"/>
        <v>91.520120511218707</v>
      </c>
      <c r="K379" s="2">
        <f t="shared" si="491"/>
        <v>7.3464684487721321</v>
      </c>
      <c r="L379" s="2">
        <f t="shared" si="492"/>
        <v>0</v>
      </c>
      <c r="M379" s="2">
        <f t="shared" si="495"/>
        <v>1.1334110400091593</v>
      </c>
      <c r="N379" s="2">
        <f t="shared" si="497"/>
        <v>100</v>
      </c>
      <c r="O379" s="2">
        <v>8.0000000000000002E-3</v>
      </c>
      <c r="P379" s="2">
        <f t="shared" si="442"/>
        <v>4.9323949512309694E-2</v>
      </c>
      <c r="Q379" s="2">
        <f t="shared" si="443"/>
        <v>0.17089667325409419</v>
      </c>
      <c r="R379" s="2">
        <v>0.3</v>
      </c>
      <c r="S379" s="2">
        <f t="shared" si="493"/>
        <v>1.4345411149535104E-2</v>
      </c>
      <c r="T379" s="2">
        <v>0.12</v>
      </c>
      <c r="U379" s="2">
        <f t="shared" si="431"/>
        <v>0.65800433956640936</v>
      </c>
      <c r="V379" s="2">
        <f t="shared" si="444"/>
        <v>0.8208457525616385</v>
      </c>
      <c r="W379" s="2">
        <v>0.06</v>
      </c>
      <c r="X379" s="2">
        <f t="shared" si="475"/>
        <v>0.15884427243526564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68"/>
        <v>4.5530511118962676E-2</v>
      </c>
      <c r="AD379" s="2">
        <f t="shared" si="432"/>
        <v>0.10671368058967007</v>
      </c>
      <c r="AE379" s="2">
        <f t="shared" si="445"/>
        <v>0.33275864675637645</v>
      </c>
      <c r="AF379" s="2">
        <f t="shared" si="446"/>
        <v>0.69793438426487198</v>
      </c>
      <c r="AG379" s="2">
        <f t="shared" si="433"/>
        <v>5.8835269333119635</v>
      </c>
      <c r="AH379" s="2">
        <f t="shared" si="469"/>
        <v>0.18879504187621149</v>
      </c>
      <c r="AI379" s="2">
        <f t="shared" si="434"/>
        <v>5.891421551616971E-2</v>
      </c>
      <c r="AJ379" s="2">
        <f t="shared" si="447"/>
        <v>0.21092562733771031</v>
      </c>
      <c r="AK379" s="2">
        <f t="shared" si="448"/>
        <v>0.37741103542359172</v>
      </c>
      <c r="AL379" s="2">
        <f t="shared" si="435"/>
        <v>3.8338732069677892</v>
      </c>
      <c r="AM379" s="2">
        <f t="shared" si="470"/>
        <v>0.11286748788910334</v>
      </c>
      <c r="AN379" s="2">
        <f t="shared" si="436"/>
        <v>3.252520923940163E-2</v>
      </c>
      <c r="AO379" s="2">
        <f t="shared" si="449"/>
        <v>0.13369936649724046</v>
      </c>
      <c r="AP379" s="2">
        <f t="shared" si="450"/>
        <v>0.20408664893267503</v>
      </c>
      <c r="AQ379" s="2">
        <f t="shared" si="437"/>
        <v>2.4982606408893133</v>
      </c>
      <c r="AR379" s="2">
        <f t="shared" si="471"/>
        <v>6.790485438039745E-2</v>
      </c>
      <c r="AS379" s="2">
        <f t="shared" si="438"/>
        <v>1.7956434228959678E-2</v>
      </c>
      <c r="AT379" s="2">
        <f t="shared" si="451"/>
        <v>8.4747978836839807E-2</v>
      </c>
      <c r="AU379" s="2">
        <f t="shared" si="452"/>
        <v>0.11036073766582102</v>
      </c>
      <c r="AV379" s="2">
        <f t="shared" si="439"/>
        <v>1.6279375693681144</v>
      </c>
      <c r="AW379" s="2">
        <f t="shared" si="472"/>
        <v>4.1110957907757116E-2</v>
      </c>
      <c r="AX379" s="2">
        <f t="shared" si="440"/>
        <v>9.9133422277373952E-3</v>
      </c>
      <c r="AY379" s="2">
        <f t="shared" si="453"/>
        <v>5.3719176874915862E-2</v>
      </c>
      <c r="AZ379" s="2">
        <f t="shared" si="454"/>
        <v>5.9678045976256006E-2</v>
      </c>
      <c r="BA379" s="2">
        <f t="shared" si="441"/>
        <v>1.0608103439586563</v>
      </c>
      <c r="BB379" s="2">
        <f t="shared" si="473"/>
        <v>2.5042506685557134E-2</v>
      </c>
      <c r="BD379" s="2">
        <f t="shared" si="499"/>
        <v>3.8170175817545992E-3</v>
      </c>
      <c r="BE379" s="2">
        <f t="shared" si="500"/>
        <v>2180.3277777526937</v>
      </c>
      <c r="BF379" s="2">
        <f t="shared" si="455"/>
        <v>25.615778678660526</v>
      </c>
      <c r="BG379" s="2">
        <f t="shared" si="456"/>
        <v>37.508659826644866</v>
      </c>
      <c r="BH379" s="2">
        <f t="shared" si="474"/>
        <v>3.9519272507209886E-2</v>
      </c>
      <c r="BI379" s="2">
        <f t="shared" si="457"/>
        <v>1.0925491553586402</v>
      </c>
      <c r="BJ379" s="2">
        <f t="shared" si="458"/>
        <v>168.59414691158216</v>
      </c>
      <c r="BK379" s="2">
        <f t="shared" si="459"/>
        <v>160.84662422467662</v>
      </c>
      <c r="BL379" s="2">
        <f t="shared" si="460"/>
        <v>118.10114582617724</v>
      </c>
      <c r="BM379" s="2">
        <f t="shared" si="461"/>
        <v>192.86109631953235</v>
      </c>
      <c r="BN379" s="2">
        <f t="shared" si="462"/>
        <v>48.136081980413948</v>
      </c>
      <c r="BO379" s="2">
        <f t="shared" si="463"/>
        <v>210.22961070487025</v>
      </c>
      <c r="BP379" s="2">
        <f t="shared" si="464"/>
        <v>8.3208470265678276</v>
      </c>
      <c r="BQ379" s="2">
        <f t="shared" si="465"/>
        <v>215.26239017446596</v>
      </c>
      <c r="BR379" s="2">
        <f t="shared" si="466"/>
        <v>0.37215512949988205</v>
      </c>
      <c r="BS379" s="2">
        <f t="shared" si="467"/>
        <v>215.83121242304037</v>
      </c>
      <c r="BU379" s="2">
        <f t="shared" si="476"/>
        <v>4.2882530319149579</v>
      </c>
      <c r="BV379" s="2">
        <f t="shared" si="477"/>
        <v>5.141775185007555</v>
      </c>
      <c r="BW379" s="2">
        <f t="shared" si="478"/>
        <v>5.6048286362801569</v>
      </c>
      <c r="BX379" s="2">
        <f t="shared" si="479"/>
        <v>5.7390051036041267</v>
      </c>
      <c r="BY379" s="2">
        <f t="shared" si="480"/>
        <v>5.7541701948444786</v>
      </c>
      <c r="CA379" s="2">
        <f t="shared" si="481"/>
        <v>7.3771763065122418</v>
      </c>
      <c r="CB379" s="2">
        <f t="shared" si="482"/>
        <v>8.8455092985293255</v>
      </c>
      <c r="CC379" s="2">
        <f t="shared" si="483"/>
        <v>9.6421103675318953</v>
      </c>
      <c r="CD379" s="2">
        <f t="shared" si="485"/>
        <v>9.8729371047293224</v>
      </c>
      <c r="CE379" s="2">
        <f t="shared" si="484"/>
        <v>9.8990259457915908</v>
      </c>
      <c r="CG379" s="2">
        <f t="shared" si="486"/>
        <v>147.22140732594966</v>
      </c>
      <c r="CH379" s="2">
        <f t="shared" si="487"/>
        <v>176.52395352063019</v>
      </c>
      <c r="CI379" s="2">
        <f t="shared" si="488"/>
        <v>192.42119191960776</v>
      </c>
      <c r="CJ379" s="2">
        <f t="shared" si="489"/>
        <v>197.02764778926942</v>
      </c>
      <c r="CK379" s="2">
        <f t="shared" si="490"/>
        <v>197.54828546107075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171C-6EC3-4CAF-A3F5-62DDADCC66AB}">
  <dimension ref="A1:CK379"/>
  <sheetViews>
    <sheetView zoomScale="90" zoomScaleNormal="90" workbookViewId="0">
      <pane ySplit="1" topLeftCell="A2" activePane="bottomLeft" state="frozen"/>
      <selection pane="bottomLeft" activeCell="C15" sqref="C15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6" t="s">
        <v>84</v>
      </c>
      <c r="D1" s="36"/>
      <c r="E1" s="36"/>
      <c r="F1" s="36"/>
      <c r="G1" s="36"/>
      <c r="H1" s="23"/>
      <c r="I1" s="19" t="s">
        <v>63</v>
      </c>
      <c r="J1" s="20" t="s">
        <v>65</v>
      </c>
      <c r="K1" s="21" t="s">
        <v>66</v>
      </c>
      <c r="L1" s="21" t="s">
        <v>64</v>
      </c>
      <c r="M1" s="20" t="s">
        <v>67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75</v>
      </c>
      <c r="Y2" s="7"/>
    </row>
    <row r="3" spans="1:89" s="2" customFormat="1" ht="13">
      <c r="C3" s="9"/>
      <c r="D3" s="8">
        <v>1300</v>
      </c>
      <c r="E3" s="8">
        <v>1.4</v>
      </c>
      <c r="F3" s="8"/>
      <c r="G3" s="8"/>
      <c r="H3" s="3"/>
      <c r="I3" s="19" t="s">
        <v>62</v>
      </c>
      <c r="J3" s="19" t="s">
        <v>62</v>
      </c>
      <c r="K3" s="19" t="s">
        <v>62</v>
      </c>
      <c r="L3" s="21" t="s">
        <v>77</v>
      </c>
      <c r="M3" s="19" t="s">
        <v>62</v>
      </c>
      <c r="N3" s="17"/>
      <c r="T3" s="7"/>
      <c r="W3" s="2" t="s">
        <v>18</v>
      </c>
    </row>
    <row r="4" spans="1:89" s="2" customFormat="1" ht="13">
      <c r="C4" s="11"/>
      <c r="D4" s="6" t="s">
        <v>7</v>
      </c>
      <c r="E4" s="6" t="s">
        <v>81</v>
      </c>
      <c r="F4" s="6" t="s">
        <v>82</v>
      </c>
      <c r="G4" s="6" t="s">
        <v>83</v>
      </c>
      <c r="T4" s="7"/>
      <c r="V4" s="37" t="s">
        <v>27</v>
      </c>
      <c r="W4" s="37"/>
      <c r="X4" s="37"/>
      <c r="Y4" s="37"/>
    </row>
    <row r="5" spans="1:89" s="2" customFormat="1" ht="13">
      <c r="C5" s="11" t="s">
        <v>10</v>
      </c>
      <c r="D5" s="6">
        <v>57</v>
      </c>
      <c r="E5" s="6">
        <v>28</v>
      </c>
      <c r="F5" s="6">
        <v>13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86</v>
      </c>
      <c r="W6" s="4">
        <v>1265</v>
      </c>
      <c r="X6" s="4">
        <v>16.399999999999999</v>
      </c>
      <c r="Y6" s="4">
        <v>0.47739999999999999</v>
      </c>
      <c r="Z6" s="5" t="s">
        <v>19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70</v>
      </c>
      <c r="S10" s="18"/>
      <c r="T10" s="30" t="s">
        <v>4</v>
      </c>
      <c r="U10" s="30" t="s">
        <v>5</v>
      </c>
      <c r="V10" s="30" t="s">
        <v>6</v>
      </c>
      <c r="W10" s="30" t="s">
        <v>70</v>
      </c>
      <c r="X10" s="18"/>
      <c r="Y10" s="30" t="s">
        <v>4</v>
      </c>
      <c r="Z10" s="30" t="s">
        <v>5</v>
      </c>
      <c r="AA10" s="30" t="s">
        <v>6</v>
      </c>
      <c r="AB10" s="30" t="s">
        <v>70</v>
      </c>
      <c r="AC10" s="18"/>
      <c r="AD10" s="30" t="s">
        <v>4</v>
      </c>
      <c r="AE10" s="30" t="s">
        <v>5</v>
      </c>
      <c r="AF10" s="30" t="s">
        <v>6</v>
      </c>
      <c r="AG10" s="30" t="s">
        <v>70</v>
      </c>
      <c r="AH10" s="18"/>
      <c r="AI10" s="30" t="s">
        <v>4</v>
      </c>
      <c r="AJ10" s="30" t="s">
        <v>5</v>
      </c>
      <c r="AK10" s="30" t="s">
        <v>6</v>
      </c>
      <c r="AL10" s="30" t="s">
        <v>70</v>
      </c>
      <c r="AM10" s="18"/>
      <c r="AN10" s="30" t="s">
        <v>4</v>
      </c>
      <c r="AO10" s="30" t="s">
        <v>5</v>
      </c>
      <c r="AP10" s="30" t="s">
        <v>6</v>
      </c>
      <c r="AQ10" s="30" t="s">
        <v>70</v>
      </c>
      <c r="AR10" s="18"/>
      <c r="AS10" s="30" t="s">
        <v>4</v>
      </c>
      <c r="AT10" s="30" t="s">
        <v>5</v>
      </c>
      <c r="AU10" s="30" t="s">
        <v>6</v>
      </c>
      <c r="AV10" s="30" t="s">
        <v>70</v>
      </c>
      <c r="AW10" s="18"/>
      <c r="AX10" s="30" t="s">
        <v>4</v>
      </c>
      <c r="AY10" s="30" t="s">
        <v>5</v>
      </c>
      <c r="AZ10" s="30" t="s">
        <v>6</v>
      </c>
      <c r="BA10" s="30" t="s">
        <v>70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8" t="s">
        <v>71</v>
      </c>
      <c r="BV10" s="38"/>
      <c r="BW10" s="38"/>
      <c r="BX10" s="38"/>
      <c r="BY10" s="38"/>
      <c r="BZ10" s="18"/>
      <c r="CA10" s="39" t="s">
        <v>72</v>
      </c>
      <c r="CB10" s="39"/>
      <c r="CC10" s="39"/>
      <c r="CD10" s="39"/>
      <c r="CE10" s="39"/>
      <c r="CF10" s="18"/>
      <c r="CG10" s="40" t="s">
        <v>73</v>
      </c>
      <c r="CH10" s="40"/>
      <c r="CI10" s="40"/>
      <c r="CJ10" s="40"/>
      <c r="CK10" s="40"/>
    </row>
    <row r="11" spans="1:89" s="35" customFormat="1" ht="16">
      <c r="A11" s="32" t="s">
        <v>30</v>
      </c>
      <c r="B11" s="32" t="s">
        <v>115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70</v>
      </c>
      <c r="H11" s="33" t="s">
        <v>15</v>
      </c>
      <c r="I11" s="32"/>
      <c r="J11" s="32" t="s">
        <v>24</v>
      </c>
      <c r="K11" s="32" t="s">
        <v>25</v>
      </c>
      <c r="L11" s="32" t="s">
        <v>26</v>
      </c>
      <c r="M11" s="32" t="s">
        <v>74</v>
      </c>
      <c r="N11" s="33" t="s">
        <v>15</v>
      </c>
      <c r="O11" s="32" t="s">
        <v>85</v>
      </c>
      <c r="P11" s="32" t="s">
        <v>86</v>
      </c>
      <c r="Q11" s="32" t="s">
        <v>87</v>
      </c>
      <c r="R11" s="32" t="s">
        <v>110</v>
      </c>
      <c r="S11" s="32" t="s">
        <v>88</v>
      </c>
      <c r="T11" s="32" t="s">
        <v>89</v>
      </c>
      <c r="U11" s="32" t="s">
        <v>90</v>
      </c>
      <c r="V11" s="32" t="s">
        <v>91</v>
      </c>
      <c r="W11" s="32" t="s">
        <v>111</v>
      </c>
      <c r="X11" s="32" t="s">
        <v>92</v>
      </c>
      <c r="Y11" s="32" t="s">
        <v>93</v>
      </c>
      <c r="Z11" s="32" t="s">
        <v>94</v>
      </c>
      <c r="AA11" s="32" t="s">
        <v>95</v>
      </c>
      <c r="AB11" s="32" t="s">
        <v>112</v>
      </c>
      <c r="AC11" s="34" t="s">
        <v>96</v>
      </c>
      <c r="AD11" s="32" t="s">
        <v>97</v>
      </c>
      <c r="AE11" s="32" t="s">
        <v>97</v>
      </c>
      <c r="AF11" s="32" t="s">
        <v>98</v>
      </c>
      <c r="AG11" s="32" t="s">
        <v>97</v>
      </c>
      <c r="AH11" s="32" t="s">
        <v>99</v>
      </c>
      <c r="AI11" s="32" t="s">
        <v>100</v>
      </c>
      <c r="AJ11" s="32" t="s">
        <v>100</v>
      </c>
      <c r="AK11" s="32" t="s">
        <v>101</v>
      </c>
      <c r="AL11" s="32" t="s">
        <v>100</v>
      </c>
      <c r="AM11" s="32" t="s">
        <v>102</v>
      </c>
      <c r="AN11" s="32" t="s">
        <v>103</v>
      </c>
      <c r="AO11" s="32" t="s">
        <v>103</v>
      </c>
      <c r="AP11" s="32" t="s">
        <v>104</v>
      </c>
      <c r="AQ11" s="32" t="s">
        <v>103</v>
      </c>
      <c r="AR11" s="32" t="s">
        <v>105</v>
      </c>
      <c r="AS11" s="32" t="s">
        <v>106</v>
      </c>
      <c r="AT11" s="32" t="s">
        <v>106</v>
      </c>
      <c r="AU11" s="32" t="s">
        <v>107</v>
      </c>
      <c r="AV11" s="32" t="s">
        <v>106</v>
      </c>
      <c r="AW11" s="32" t="s">
        <v>108</v>
      </c>
      <c r="AX11" s="32" t="s">
        <v>113</v>
      </c>
      <c r="AY11" s="32" t="s">
        <v>113</v>
      </c>
      <c r="AZ11" s="32" t="s">
        <v>114</v>
      </c>
      <c r="BA11" s="32" t="s">
        <v>113</v>
      </c>
      <c r="BB11" s="32" t="s">
        <v>109</v>
      </c>
      <c r="BC11" s="32"/>
      <c r="BD11" s="32" t="s">
        <v>31</v>
      </c>
      <c r="BE11" s="32" t="s">
        <v>32</v>
      </c>
      <c r="BF11" s="32" t="s">
        <v>33</v>
      </c>
      <c r="BG11" s="32" t="s">
        <v>34</v>
      </c>
      <c r="BH11" s="32" t="s">
        <v>35</v>
      </c>
      <c r="BI11" s="32" t="s">
        <v>36</v>
      </c>
      <c r="BJ11" s="32" t="s">
        <v>37</v>
      </c>
      <c r="BK11" s="32" t="s">
        <v>38</v>
      </c>
      <c r="BL11" s="32" t="s">
        <v>39</v>
      </c>
      <c r="BM11" s="32" t="s">
        <v>40</v>
      </c>
      <c r="BN11" s="32" t="s">
        <v>41</v>
      </c>
      <c r="BO11" s="32" t="s">
        <v>42</v>
      </c>
      <c r="BP11" s="32" t="s">
        <v>43</v>
      </c>
      <c r="BQ11" s="32" t="s">
        <v>44</v>
      </c>
      <c r="BR11" s="32" t="s">
        <v>45</v>
      </c>
      <c r="BS11" s="32" t="s">
        <v>46</v>
      </c>
      <c r="BT11" s="32"/>
      <c r="BU11" s="32" t="s">
        <v>47</v>
      </c>
      <c r="BV11" s="32" t="s">
        <v>48</v>
      </c>
      <c r="BW11" s="32" t="s">
        <v>49</v>
      </c>
      <c r="BX11" s="32" t="s">
        <v>50</v>
      </c>
      <c r="BY11" s="32" t="s">
        <v>51</v>
      </c>
      <c r="BZ11" s="32"/>
      <c r="CA11" s="32" t="s">
        <v>52</v>
      </c>
      <c r="CB11" s="32" t="s">
        <v>53</v>
      </c>
      <c r="CC11" s="32" t="s">
        <v>54</v>
      </c>
      <c r="CD11" s="32" t="s">
        <v>55</v>
      </c>
      <c r="CE11" s="32" t="s">
        <v>56</v>
      </c>
      <c r="CF11" s="32"/>
      <c r="CG11" s="32" t="s">
        <v>57</v>
      </c>
      <c r="CH11" s="32" t="s">
        <v>58</v>
      </c>
      <c r="CI11" s="32" t="s">
        <v>59</v>
      </c>
      <c r="CJ11" s="32" t="s">
        <v>60</v>
      </c>
      <c r="CK11" s="32" t="s">
        <v>61</v>
      </c>
    </row>
    <row r="12" spans="1:89">
      <c r="A12" s="2">
        <v>1.4</v>
      </c>
      <c r="B12" s="2">
        <f>$D$3+C12/0.23</f>
        <v>1300.4347826086957</v>
      </c>
      <c r="C12" s="3">
        <v>0.1</v>
      </c>
      <c r="D12" s="2">
        <f>$D$5+$D$7*$C12</f>
        <v>57.017800000000001</v>
      </c>
      <c r="E12" s="2">
        <f>$E$5+$E$7*$C12</f>
        <v>27.991</v>
      </c>
      <c r="F12" s="2">
        <f>$F$5+$F$7*$C12</f>
        <v>12.9093</v>
      </c>
      <c r="G12" s="2">
        <f>$G$5+$G$7*$C12</f>
        <v>1.9961</v>
      </c>
      <c r="H12" s="3">
        <f>SUM(D12:G12)</f>
        <v>99.914200000000008</v>
      </c>
      <c r="J12" s="2">
        <f>100*D12/H12</f>
        <v>57.066763282896716</v>
      </c>
      <c r="K12" s="2">
        <f>100*E12/H12</f>
        <v>28.015036901661624</v>
      </c>
      <c r="L12" s="2">
        <f>100*F12/H12</f>
        <v>12.920385690922812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9.6461660141777275E-2</v>
      </c>
      <c r="Q12" s="2">
        <f t="shared" ref="Q12:Q75" si="1">10^(-1.48+2.53*$M$2+1154/(B12+273.15)-235*A12/(B12+273.15))</f>
        <v>0.19828077902597904</v>
      </c>
      <c r="R12" s="2">
        <v>0.3</v>
      </c>
      <c r="S12" s="2">
        <f>(J12*O12+K12*P12+L12*Q12+M12*R12)/100</f>
        <v>6.3201194521985443E-2</v>
      </c>
      <c r="T12" s="2">
        <v>0.12</v>
      </c>
      <c r="U12" s="2">
        <f t="shared" ref="U12:U75" si="2">10^(3.31-(73*A12)/(B12+273.15)-0.038*$I$2)</f>
        <v>0.64600034913892079</v>
      </c>
      <c r="V12" s="2">
        <f t="shared" ref="V12:V75" si="3">10^(-1.51+2.44*$M$2+2342/(B12+273.15)-160*A12/(B12+273.15))</f>
        <v>1.2021850648355776</v>
      </c>
      <c r="W12" s="2">
        <v>0.06</v>
      </c>
      <c r="X12" s="2">
        <f>(J12*T12+K12*U12+L12*V12+M12*W12)/100</f>
        <v>0.40598298770574609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0.14116557866649584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0.79435830210563607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0.47626783018832197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0.28743584915564035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0.17457052891552816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0.10665962436747106</v>
      </c>
      <c r="BD12" s="2">
        <f>$W$6/(C12/100+S12*(1-C12/100))</f>
        <v>19723.09912381271</v>
      </c>
      <c r="BE12" s="2">
        <f>BD12</f>
        <v>19723.09912381271</v>
      </c>
      <c r="BF12" s="2">
        <f>$X$6*100/(C12+X12*(100-C12))</f>
        <v>40.336762309942578</v>
      </c>
      <c r="BG12" s="2">
        <f>BF12</f>
        <v>40.336762309942578</v>
      </c>
      <c r="BH12" s="2">
        <f>$Y$6*100/(C12+AC12*(100-C12))</f>
        <v>3.3613939295406272</v>
      </c>
      <c r="BI12" s="2">
        <f>BH12</f>
        <v>3.3613939295406272</v>
      </c>
      <c r="BJ12" s="2">
        <f>$V$6*100/(C12+AH12*(100-C12))</f>
        <v>108.23546760544293</v>
      </c>
      <c r="BK12" s="2">
        <f>BJ12</f>
        <v>108.23546760544293</v>
      </c>
      <c r="BL12" s="2">
        <f>$V$6*100/(C12+AM12*(100-C12))</f>
        <v>180.37231945686699</v>
      </c>
      <c r="BM12" s="2">
        <f>BL12</f>
        <v>180.37231945686699</v>
      </c>
      <c r="BN12" s="2">
        <f>$V$6*100/(C12+AR12*(100-C12))</f>
        <v>298.45730890257374</v>
      </c>
      <c r="BO12" s="2">
        <f>BN12</f>
        <v>298.45730890257374</v>
      </c>
      <c r="BP12" s="2">
        <f>$V$6*100/(C12+AW12*(100-C12))</f>
        <v>490.3191657953509</v>
      </c>
      <c r="BQ12" s="2">
        <f>BP12</f>
        <v>490.3191657953509</v>
      </c>
      <c r="BR12" s="2">
        <f>$V$6*100/(C12+BB12*(100-C12))</f>
        <v>799.60603787553339</v>
      </c>
      <c r="BS12" s="2">
        <f>BR12</f>
        <v>799.60603787553339</v>
      </c>
      <c r="BU12" s="2">
        <f>BK12/BG12</f>
        <v>2.6832958672730176</v>
      </c>
      <c r="BV12" s="2">
        <f>BM12/BG12</f>
        <v>4.4716608157816164</v>
      </c>
      <c r="BW12" s="2">
        <f>BO12/BG12</f>
        <v>7.3991389445009377</v>
      </c>
      <c r="BX12" s="2">
        <f>BQ12/BG12</f>
        <v>12.15564010883671</v>
      </c>
      <c r="BY12" s="2">
        <f>BS12/BG12</f>
        <v>19.823257794749658</v>
      </c>
      <c r="CA12" s="2">
        <f>100*BK12/BE12</f>
        <v>0.54877515407690014</v>
      </c>
      <c r="CB12" s="2">
        <f>100*BM12/BE12</f>
        <v>0.91452321120819302</v>
      </c>
      <c r="CC12" s="2">
        <f>100*BO12/BE12</f>
        <v>1.5132373823656897</v>
      </c>
      <c r="CD12" s="2">
        <f>100*BQ12/BE12</f>
        <v>2.4860148129730963</v>
      </c>
      <c r="CE12" s="2">
        <f>100*BS12/BE12</f>
        <v>4.0541602151668341</v>
      </c>
      <c r="CG12" s="2">
        <f>BK12/BI12</f>
        <v>32.199578470778803</v>
      </c>
      <c r="CH12" s="2">
        <f>BM12/BI12</f>
        <v>53.659976556665264</v>
      </c>
      <c r="CI12" s="2">
        <f>BO12/BI12</f>
        <v>88.78974471860289</v>
      </c>
      <c r="CJ12" s="2">
        <f>BQ12/BI12</f>
        <v>145.86780843694766</v>
      </c>
      <c r="CK12" s="2">
        <f>BS12/BI12</f>
        <v>237.87930086040487</v>
      </c>
    </row>
    <row r="13" spans="1:89">
      <c r="A13" s="2">
        <v>1.4</v>
      </c>
      <c r="B13" s="2">
        <f t="shared" ref="B13:B76" si="24">$D$3+C13/0.23</f>
        <v>1300.8695652173913</v>
      </c>
      <c r="C13" s="3">
        <v>0.2</v>
      </c>
      <c r="D13" s="2">
        <f>$D$5+$D$7*$C13</f>
        <v>57.035600000000002</v>
      </c>
      <c r="E13" s="2">
        <f>$E$5+$E$7*$C13</f>
        <v>27.981999999999999</v>
      </c>
      <c r="F13" s="2">
        <f>$F$5+$F$7*$C13</f>
        <v>12.8186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57.133641328519744</v>
      </c>
      <c r="K13" s="2">
        <f t="shared" ref="K13:K76" si="26">100*E13/H13</f>
        <v>28.030099651001116</v>
      </c>
      <c r="L13" s="2">
        <f t="shared" ref="L13:L76" si="27">100*F13/H13</f>
        <v>12.840634528851508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9.6316606354018411E-2</v>
      </c>
      <c r="Q13" s="2">
        <f t="shared" si="1"/>
        <v>0.19821467167772475</v>
      </c>
      <c r="R13" s="2">
        <v>0.3</v>
      </c>
      <c r="S13" s="2">
        <f>(J13*O13+K13*P13+L13*Q13+M13*R13)/100</f>
        <v>6.3007227095357873E-2</v>
      </c>
      <c r="T13" s="2">
        <v>0.12</v>
      </c>
      <c r="U13" s="2">
        <f t="shared" si="2"/>
        <v>0.64602703493713565</v>
      </c>
      <c r="V13" s="2">
        <f t="shared" si="3"/>
        <v>1.2011563405762371</v>
      </c>
      <c r="W13" s="2">
        <v>0.06</v>
      </c>
      <c r="X13" s="2">
        <f>(J13*T13+K13*U13+L13*V13+M13*W13)/100</f>
        <v>0.40507586176800869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0">(J13*Y13+K13*Z13+L13*AA13+M13*AB13)/100</f>
        <v>0.14085161857747897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1">(J13*AD13+K13*AE13+L13*AF13+M13*AG13)/100</f>
        <v>0.79136050869152053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2">(J13*AI13+K13*AJ13+L13*AK13+M13*AL13)/100</f>
        <v>0.47455707789739848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3">(J13*AN13+K13*AO13+L13*AP13+M13*AQ13)/100</f>
        <v>0.28645312327949646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4">(J13*AS13+K13*AT13+L13*AU13+M13*AV13)/100</f>
        <v>0.1740020798639462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5">(J13*AX13+K13*AY13+L13*AZ13+M13*BA13)/100</f>
        <v>0.10632842904394656</v>
      </c>
      <c r="BD13" s="2">
        <f>(($W$6-BE12*C12/100)/((100-C12)/100))/((C13-C12)/100+S13*(1-(C13-C12)/100))</f>
        <v>19493.918713349973</v>
      </c>
      <c r="BE13" s="2">
        <f>(BE12*C12+BD13*(C13-C12))/C13</f>
        <v>19608.508918581341</v>
      </c>
      <c r="BF13" s="2">
        <f t="shared" ref="BF13:BF76" si="36">(($X$6-BG12*C12/100)/((100-C12)/100))/((C13-C12)/100+X13*(1-(C13-C12)/100))</f>
        <v>40.367805239867288</v>
      </c>
      <c r="BG13" s="2">
        <f t="shared" ref="BG13:BG76" si="37">(BG12*C12+BF13*(C13-C12))/C13</f>
        <v>40.35228377490494</v>
      </c>
      <c r="BH13" s="2">
        <f>(($Y$6-BI12*C12/100)/((100-C12)/100))/((C13-C12)/100
+AC13*(1-(C13-C12)/100))</f>
        <v>3.3484620073170999</v>
      </c>
      <c r="BI13" s="2">
        <f t="shared" ref="BI13:BI76" si="38">(BI12*C12+BH13*(C13-C12))/C13</f>
        <v>3.3549279684288633</v>
      </c>
      <c r="BJ13" s="2">
        <f t="shared" ref="BJ13:BJ76" si="39">(($V$6-BK12*C12/100)/((100-C12)/100))/((C13-C12)/100+AH13*(1-(C13-C12)/100))</f>
        <v>108.61684348366104</v>
      </c>
      <c r="BK13" s="2">
        <f t="shared" ref="BK13:BK76" si="40">(BK12*C12+BJ13*(C13-C12))/C13</f>
        <v>108.426155544552</v>
      </c>
      <c r="BL13" s="2">
        <f t="shared" ref="BL13:BL76" si="41">(($V$6-BM12*C12/100)/((100-C12)/100))/((C13-C12)/100+AM13*(1-(C13-C12)/100))</f>
        <v>180.82234022327907</v>
      </c>
      <c r="BM13" s="2">
        <f t="shared" ref="BM13:BM76" si="42">(BM12*C12+BL13*(C13-C12))/C13</f>
        <v>180.59732984007303</v>
      </c>
      <c r="BN13" s="2">
        <f t="shared" ref="BN13:BN76" si="43">(($V$6-BO12*C12/100)/((100-C12)/100))/((C13-C12)/100+AR13*(1-(C13-C12)/100))</f>
        <v>298.73707131280503</v>
      </c>
      <c r="BO13" s="2">
        <f t="shared" ref="BO13:BO76" si="44">(BO12*C12+BN13*(C13-C12))/C13</f>
        <v>298.59719010768941</v>
      </c>
      <c r="BP13" s="2">
        <f t="shared" ref="BP13:BP76" si="45">(($V$6-BQ12*C12/100)/((100-C12)/100))/((C13-C12)/100+AW13*(1-(C13-C12)/100))</f>
        <v>489.59684963205746</v>
      </c>
      <c r="BQ13" s="2">
        <f t="shared" ref="BQ13:BQ76" si="46">(BQ12*C12+BP13*(C13-C12))/C13</f>
        <v>489.95800771370415</v>
      </c>
      <c r="BR13" s="2">
        <f t="shared" ref="BR13:BR76" si="47">(($V$6-BS12*C12/100)/((100-C12)/100))/((C13-C12)/100+BB13*(1-(C13-C12)/100))</f>
        <v>795.41138583058603</v>
      </c>
      <c r="BS13" s="2">
        <f t="shared" ref="BS13:BS76" si="48">(BS12*C12+BR13*(C13-C12))/C13</f>
        <v>797.50871185305982</v>
      </c>
      <c r="BU13" s="2">
        <f t="shared" ref="BU13:BU76" si="49">BK13/BG13</f>
        <v>2.6869893200935051</v>
      </c>
      <c r="BV13" s="2">
        <f t="shared" ref="BV13:BV76" si="50">BM13/BG13</f>
        <v>4.4755169458930695</v>
      </c>
      <c r="BW13" s="2">
        <f t="shared" ref="BW13:BW76" si="51">BO13/BG13</f>
        <v>7.3997593735546348</v>
      </c>
      <c r="BX13" s="2">
        <f t="shared" ref="BX13:BX76" si="52">BQ13/BG13</f>
        <v>12.142014326792793</v>
      </c>
      <c r="BY13" s="2">
        <f t="shared" ref="BY13:BY76" si="53">BS13/BG13</f>
        <v>19.763657400452512</v>
      </c>
      <c r="CA13" s="2">
        <f t="shared" ref="CA13:CA76" si="54">100*BK13/BE13</f>
        <v>0.55295461778741173</v>
      </c>
      <c r="CB13" s="2">
        <f t="shared" ref="CB13:CB76" si="55">100*BM13/BE13</f>
        <v>0.92101510925665575</v>
      </c>
      <c r="CC13" s="2">
        <f t="shared" ref="CC13:CC76" si="56">100*BO13/BE13</f>
        <v>1.5227939633121919</v>
      </c>
      <c r="CD13" s="2">
        <f>100*BQ13/BE13</f>
        <v>2.4987009963282421</v>
      </c>
      <c r="CE13" s="2">
        <f t="shared" ref="CE13:CE76" si="57">100*BS13/BE13</f>
        <v>4.0671563307770313</v>
      </c>
      <c r="CG13" s="2">
        <f t="shared" ref="CG13:CG76" si="58">BK13/BI13</f>
        <v>32.318474961275768</v>
      </c>
      <c r="CH13" s="2">
        <f t="shared" ref="CH13:CH76" si="59">BM13/BI13</f>
        <v>53.830464182707338</v>
      </c>
      <c r="CI13" s="2">
        <f t="shared" ref="CI13:CI76" si="60">BO13/BI13</f>
        <v>89.002563666821317</v>
      </c>
      <c r="CJ13" s="2">
        <f t="shared" ref="CJ13:CJ76" si="61">BQ13/BI13</f>
        <v>146.04128980544252</v>
      </c>
      <c r="CK13" s="2">
        <f t="shared" ref="CK13:CK76" si="62">BS13/BI13</f>
        <v>237.71261838045925</v>
      </c>
    </row>
    <row r="14" spans="1:89">
      <c r="A14" s="2">
        <v>1.4</v>
      </c>
      <c r="B14" s="2">
        <f t="shared" si="24"/>
        <v>1301.304347826087</v>
      </c>
      <c r="C14" s="3">
        <v>0.3</v>
      </c>
      <c r="D14" s="2">
        <f>$D$5+$D$7*$C14</f>
        <v>57.053400000000003</v>
      </c>
      <c r="E14" s="2">
        <f>$E$5+$E$7*$C14</f>
        <v>27.972999999999999</v>
      </c>
      <c r="F14" s="2">
        <f>$F$5+$F$7*$C14</f>
        <v>12.7279</v>
      </c>
      <c r="G14" s="2">
        <f>$G$5+$G$7*$C14</f>
        <v>1.9883</v>
      </c>
      <c r="H14" s="3">
        <f t="shared" ref="H14:H31" si="63">SUM(D14:G14)</f>
        <v>99.742599999999996</v>
      </c>
      <c r="J14" s="2">
        <f t="shared" si="25"/>
        <v>57.200634433030622</v>
      </c>
      <c r="K14" s="2">
        <f t="shared" si="26"/>
        <v>28.045188314722093</v>
      </c>
      <c r="L14" s="2">
        <f t="shared" si="27"/>
        <v>12.76074616061743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9.6171850622028696E-2</v>
      </c>
      <c r="Q14" s="2">
        <f t="shared" si="1"/>
        <v>0.19814862286242443</v>
      </c>
      <c r="R14" s="2">
        <v>0.3</v>
      </c>
      <c r="S14" s="2">
        <f t="shared" ref="S14:S77" si="64">(J14*O14+K14*P14+L14*Q14+M14*R14)/100</f>
        <v>6.2813163426466326E-2</v>
      </c>
      <c r="T14" s="2">
        <v>0.12</v>
      </c>
      <c r="U14" s="2">
        <f t="shared" si="2"/>
        <v>0.64605370709834242</v>
      </c>
      <c r="V14" s="2">
        <f t="shared" si="3"/>
        <v>1.2001290640401927</v>
      </c>
      <c r="W14" s="2">
        <v>0.06</v>
      </c>
      <c r="X14" s="2">
        <f t="shared" ref="X14:X77" si="65">(J14*T14+K14*U14+L14*V14+M14*W14)/100</f>
        <v>0.40416922220655066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0"/>
        <v>0.1405371183426139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1"/>
        <v>0.7883708260049862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2"/>
        <v>0.47285088923975649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3"/>
        <v>0.28547297841208097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4"/>
        <v>0.17343509862985626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5"/>
        <v>0.10599807341333399</v>
      </c>
      <c r="BD14" s="2">
        <f t="shared" ref="BD14:BD77" si="66">(($W$6-BE13*C13/100)/((100-C13)/100))/((C14-C13)/100+S14*(1-(C14-C13)/100))</f>
        <v>19266.395494568689</v>
      </c>
      <c r="BE14" s="2">
        <f t="shared" ref="BE14:BE77" si="67">(BE13*C13+BD14*(C14-C13))/C14</f>
        <v>19494.471110577124</v>
      </c>
      <c r="BF14" s="2">
        <f t="shared" si="36"/>
        <v>40.39874319867554</v>
      </c>
      <c r="BG14" s="2">
        <f t="shared" si="37"/>
        <v>40.367770249495145</v>
      </c>
      <c r="BH14" s="2">
        <f t="shared" ref="BH14:BH77" si="68">(($Y$6-BI13*C13/100)/((100-C13)/100))/((C14-C13)/100+AC14*(1-(C14-C13)/100))</f>
        <v>3.3355361692716392</v>
      </c>
      <c r="BI14" s="2">
        <f t="shared" si="38"/>
        <v>3.348464035376455</v>
      </c>
      <c r="BJ14" s="2">
        <f t="shared" si="39"/>
        <v>108.99945495872221</v>
      </c>
      <c r="BK14" s="2">
        <f t="shared" si="40"/>
        <v>108.6172553492754</v>
      </c>
      <c r="BL14" s="2">
        <f t="shared" si="41"/>
        <v>181.27251211676665</v>
      </c>
      <c r="BM14" s="2">
        <f t="shared" si="42"/>
        <v>180.82239059897091</v>
      </c>
      <c r="BN14" s="2">
        <f t="shared" si="43"/>
        <v>299.01359039824399</v>
      </c>
      <c r="BO14" s="2">
        <f t="shared" si="44"/>
        <v>298.73599020454094</v>
      </c>
      <c r="BP14" s="2">
        <f t="shared" si="45"/>
        <v>488.86521101720058</v>
      </c>
      <c r="BQ14" s="2">
        <f t="shared" si="46"/>
        <v>489.59374214820298</v>
      </c>
      <c r="BR14" s="2">
        <f t="shared" si="47"/>
        <v>791.21048561384032</v>
      </c>
      <c r="BS14" s="2">
        <f t="shared" si="48"/>
        <v>795.40930310665328</v>
      </c>
      <c r="BU14" s="2">
        <f t="shared" si="49"/>
        <v>2.6906924677276125</v>
      </c>
      <c r="BV14" s="2">
        <f t="shared" si="50"/>
        <v>4.4793752412230976</v>
      </c>
      <c r="BW14" s="2">
        <f t="shared" si="51"/>
        <v>7.4003589585995782</v>
      </c>
      <c r="BX14" s="2">
        <f t="shared" si="52"/>
        <v>12.128332556448942</v>
      </c>
      <c r="BY14" s="2">
        <f t="shared" si="53"/>
        <v>19.704068324571406</v>
      </c>
      <c r="CA14" s="2">
        <f t="shared" si="54"/>
        <v>0.55716954172890021</v>
      </c>
      <c r="CB14" s="2">
        <f t="shared" si="55"/>
        <v>0.92755730367499967</v>
      </c>
      <c r="CC14" s="2">
        <f t="shared" si="56"/>
        <v>1.5324139265437964</v>
      </c>
      <c r="CD14" s="2">
        <f t="shared" ref="CD14:CD77" si="69">100*BQ14/BE14</f>
        <v>2.5114492174274163</v>
      </c>
      <c r="CE14" s="2">
        <f t="shared" si="57"/>
        <v>4.0801789317335606</v>
      </c>
      <c r="CG14" s="2">
        <f t="shared" si="58"/>
        <v>32.437933990550974</v>
      </c>
      <c r="CH14" s="2">
        <f t="shared" si="59"/>
        <v>54.001592577547797</v>
      </c>
      <c r="CI14" s="2">
        <f t="shared" si="60"/>
        <v>89.215827629743444</v>
      </c>
      <c r="CJ14" s="2">
        <f t="shared" si="61"/>
        <v>146.21442457665813</v>
      </c>
      <c r="CK14" s="2">
        <f t="shared" si="62"/>
        <v>237.54452629718284</v>
      </c>
    </row>
    <row r="15" spans="1:89">
      <c r="A15" s="2">
        <v>1.4</v>
      </c>
      <c r="B15" s="2">
        <f t="shared" si="24"/>
        <v>1301.7391304347825</v>
      </c>
      <c r="C15" s="3">
        <v>0.4</v>
      </c>
      <c r="D15" s="2">
        <f>$D$5+$D$7*$C15</f>
        <v>57.071199999999997</v>
      </c>
      <c r="E15" s="2">
        <f>$E$5+$E$7*$C15</f>
        <v>27.963999999999999</v>
      </c>
      <c r="F15" s="2">
        <f>$F$5+$F$7*$C15</f>
        <v>12.6372</v>
      </c>
      <c r="G15" s="2">
        <f>$G$5+$G$7*$C15</f>
        <v>1.9843999999999999</v>
      </c>
      <c r="H15" s="3">
        <f t="shared" si="63"/>
        <v>99.656800000000004</v>
      </c>
      <c r="J15" s="2">
        <f t="shared" si="25"/>
        <v>57.267742893610873</v>
      </c>
      <c r="K15" s="2">
        <f t="shared" si="26"/>
        <v>28.060302959757884</v>
      </c>
      <c r="L15" s="2">
        <f t="shared" si="27"/>
        <v>12.680720231835659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9.6027392191312358E-2</v>
      </c>
      <c r="Q15" s="2">
        <f t="shared" si="1"/>
        <v>0.19808263250603653</v>
      </c>
      <c r="R15" s="2">
        <v>0.3</v>
      </c>
      <c r="S15" s="2">
        <f t="shared" si="64"/>
        <v>6.2619002805058374E-2</v>
      </c>
      <c r="T15" s="2">
        <v>0.12</v>
      </c>
      <c r="U15" s="2">
        <f t="shared" si="2"/>
        <v>0.64608036563296845</v>
      </c>
      <c r="V15" s="2">
        <f t="shared" si="3"/>
        <v>1.1991032325487467</v>
      </c>
      <c r="W15" s="2">
        <v>0.06</v>
      </c>
      <c r="X15" s="2">
        <f t="shared" si="65"/>
        <v>0.40326306599173711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0"/>
        <v>0.14022207656677715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1"/>
        <v>0.78538922334282035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2"/>
        <v>0.47114924701862465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3"/>
        <v>0.28449540487490776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4"/>
        <v>0.17286957973735823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5"/>
        <v>0.10566855435980906</v>
      </c>
      <c r="BD15" s="2">
        <f t="shared" si="66"/>
        <v>19040.52677881618</v>
      </c>
      <c r="BE15" s="2">
        <f t="shared" si="67"/>
        <v>19380.985027636889</v>
      </c>
      <c r="BF15" s="2">
        <f t="shared" si="36"/>
        <v>40.429575342620382</v>
      </c>
      <c r="BG15" s="2">
        <f t="shared" si="37"/>
        <v>40.383221522776452</v>
      </c>
      <c r="BH15" s="2">
        <f t="shared" si="68"/>
        <v>3.3226164502827289</v>
      </c>
      <c r="BI15" s="2">
        <f t="shared" si="38"/>
        <v>3.3420021391030232</v>
      </c>
      <c r="BJ15" s="2">
        <f t="shared" si="39"/>
        <v>109.38330534303601</v>
      </c>
      <c r="BK15" s="2">
        <f t="shared" si="40"/>
        <v>108.80876784771554</v>
      </c>
      <c r="BL15" s="2">
        <f t="shared" si="41"/>
        <v>181.72282593516528</v>
      </c>
      <c r="BM15" s="2">
        <f t="shared" si="42"/>
        <v>181.04749943301954</v>
      </c>
      <c r="BN15" s="2">
        <f t="shared" si="43"/>
        <v>299.28683935313529</v>
      </c>
      <c r="BO15" s="2">
        <f t="shared" si="44"/>
        <v>298.87370249168953</v>
      </c>
      <c r="BP15" s="2">
        <f t="shared" si="45"/>
        <v>488.12424497341942</v>
      </c>
      <c r="BQ15" s="2">
        <f t="shared" si="46"/>
        <v>489.22636785450709</v>
      </c>
      <c r="BR15" s="2">
        <f t="shared" si="47"/>
        <v>787.00353843999665</v>
      </c>
      <c r="BS15" s="2">
        <f t="shared" si="48"/>
        <v>793.30786193998915</v>
      </c>
      <c r="BU15" s="2">
        <f t="shared" si="49"/>
        <v>2.6944053432276704</v>
      </c>
      <c r="BV15" s="2">
        <f t="shared" si="50"/>
        <v>4.4832356757597296</v>
      </c>
      <c r="BW15" s="2">
        <f t="shared" si="51"/>
        <v>7.400937597886351</v>
      </c>
      <c r="BX15" s="2">
        <f t="shared" si="52"/>
        <v>12.114594859119389</v>
      </c>
      <c r="BY15" s="2">
        <f t="shared" si="53"/>
        <v>19.644491747458961</v>
      </c>
      <c r="CA15" s="2">
        <f t="shared" si="54"/>
        <v>0.56142021518801266</v>
      </c>
      <c r="CB15" s="2">
        <f t="shared" si="55"/>
        <v>0.93415014342588631</v>
      </c>
      <c r="CC15" s="2">
        <f t="shared" si="56"/>
        <v>1.5420975872253229</v>
      </c>
      <c r="CD15" s="2">
        <f t="shared" si="69"/>
        <v>2.5242595624364825</v>
      </c>
      <c r="CE15" s="2">
        <f t="shared" si="57"/>
        <v>4.0932277735561335</v>
      </c>
      <c r="CG15" s="2">
        <f t="shared" si="58"/>
        <v>32.557958768069277</v>
      </c>
      <c r="CH15" s="2">
        <f t="shared" si="59"/>
        <v>54.173364317956953</v>
      </c>
      <c r="CI15" s="2">
        <f t="shared" si="60"/>
        <v>89.429536562746108</v>
      </c>
      <c r="CJ15" s="2">
        <f t="shared" si="61"/>
        <v>146.38720967001325</v>
      </c>
      <c r="CK15" s="2">
        <f t="shared" si="62"/>
        <v>237.37503117006054</v>
      </c>
    </row>
    <row r="16" spans="1:89">
      <c r="A16" s="2">
        <v>1.4</v>
      </c>
      <c r="B16" s="2">
        <f t="shared" si="24"/>
        <v>1302.1739130434783</v>
      </c>
      <c r="C16" s="3">
        <v>0.5</v>
      </c>
      <c r="D16" s="2">
        <f>$D$5+$D$7*$C16</f>
        <v>57.088999999999999</v>
      </c>
      <c r="E16" s="2">
        <f>$E$5+$E$7*$C16</f>
        <v>27.954999999999998</v>
      </c>
      <c r="F16" s="2">
        <f>$F$5+$F$7*$C16</f>
        <v>12.5465</v>
      </c>
      <c r="G16" s="2">
        <f>$G$5+$G$7*$C16</f>
        <v>1.9804999999999999</v>
      </c>
      <c r="H16" s="3">
        <f t="shared" si="63"/>
        <v>99.570999999999998</v>
      </c>
      <c r="J16" s="2">
        <f t="shared" si="25"/>
        <v>57.334967008466315</v>
      </c>
      <c r="K16" s="2">
        <f t="shared" si="26"/>
        <v>28.07544365327254</v>
      </c>
      <c r="L16" s="2">
        <f t="shared" si="27"/>
        <v>12.600556386899802</v>
      </c>
      <c r="M16" s="2">
        <f t="shared" si="28"/>
        <v>1.9890329513613401</v>
      </c>
      <c r="N16" s="3">
        <f t="shared" si="29"/>
        <v>99.999999999999986</v>
      </c>
      <c r="O16" s="2">
        <v>8.0000000000000002E-3</v>
      </c>
      <c r="P16" s="2">
        <f t="shared" si="0"/>
        <v>9.5883230309617776E-2</v>
      </c>
      <c r="Q16" s="2">
        <f t="shared" si="1"/>
        <v>0.19801670053463929</v>
      </c>
      <c r="R16" s="2">
        <v>0.3</v>
      </c>
      <c r="S16" s="2">
        <f t="shared" si="64"/>
        <v>6.242474451962135E-2</v>
      </c>
      <c r="T16" s="2">
        <v>0.12</v>
      </c>
      <c r="U16" s="2">
        <f t="shared" si="2"/>
        <v>0.64610701055143083</v>
      </c>
      <c r="V16" s="2">
        <f t="shared" si="3"/>
        <v>1.198078843429258</v>
      </c>
      <c r="W16" s="2">
        <v>0.06</v>
      </c>
      <c r="X16" s="2">
        <f t="shared" si="65"/>
        <v>0.40235739009400767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0"/>
        <v>0.13990649185003667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1"/>
        <v>0.78241567011582303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 t="shared" si="32"/>
        <v>0.46945213410077508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3"/>
        <v>0.28352039302505255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4"/>
        <v>0.1723055177305437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5"/>
        <v>0.1053398687788414</v>
      </c>
      <c r="BD16" s="2">
        <f t="shared" si="66"/>
        <v>18816.30982390491</v>
      </c>
      <c r="BE16" s="2">
        <f t="shared" si="67"/>
        <v>19268.049986890492</v>
      </c>
      <c r="BF16" s="2">
        <f t="shared" si="36"/>
        <v>40.460300822830845</v>
      </c>
      <c r="BG16" s="2">
        <f t="shared" si="37"/>
        <v>40.398637382787328</v>
      </c>
      <c r="BH16" s="2">
        <f t="shared" si="68"/>
        <v>3.3097028854756312</v>
      </c>
      <c r="BI16" s="2">
        <f t="shared" si="38"/>
        <v>3.3355422883775452</v>
      </c>
      <c r="BJ16" s="2">
        <f t="shared" si="39"/>
        <v>109.76839794974438</v>
      </c>
      <c r="BK16" s="2">
        <f t="shared" si="40"/>
        <v>109.00069386812132</v>
      </c>
      <c r="BL16" s="2">
        <f t="shared" si="41"/>
        <v>182.17327237789198</v>
      </c>
      <c r="BM16" s="2">
        <f t="shared" si="42"/>
        <v>181.27265402199401</v>
      </c>
      <c r="BN16" s="2">
        <f t="shared" si="43"/>
        <v>299.55679129072934</v>
      </c>
      <c r="BO16" s="2">
        <f t="shared" si="44"/>
        <v>299.01032025149749</v>
      </c>
      <c r="BP16" s="2">
        <f t="shared" si="45"/>
        <v>487.37394702091393</v>
      </c>
      <c r="BQ16" s="2">
        <f t="shared" si="46"/>
        <v>488.85588368778849</v>
      </c>
      <c r="BR16" s="2">
        <f t="shared" si="47"/>
        <v>782.79074638105681</v>
      </c>
      <c r="BS16" s="2">
        <f t="shared" si="48"/>
        <v>791.20443882820268</v>
      </c>
      <c r="BU16" s="2">
        <f t="shared" si="49"/>
        <v>2.6981279797957569</v>
      </c>
      <c r="BV16" s="2">
        <f t="shared" si="50"/>
        <v>4.4870982232492072</v>
      </c>
      <c r="BW16" s="2">
        <f t="shared" si="51"/>
        <v>7.4014951895109462</v>
      </c>
      <c r="BX16" s="2">
        <f t="shared" si="52"/>
        <v>12.100801298215954</v>
      </c>
      <c r="BY16" s="2">
        <f t="shared" si="53"/>
        <v>19.584928851221889</v>
      </c>
      <c r="CA16" s="2">
        <f t="shared" si="54"/>
        <v>0.5657069290472192</v>
      </c>
      <c r="CB16" s="2">
        <f t="shared" si="55"/>
        <v>0.94079397834927503</v>
      </c>
      <c r="CC16" s="2">
        <f t="shared" si="56"/>
        <v>1.5518452591462903</v>
      </c>
      <c r="CD16" s="2">
        <f t="shared" si="69"/>
        <v>2.5371321125925772</v>
      </c>
      <c r="CE16" s="2">
        <f t="shared" si="57"/>
        <v>4.1063026064729895</v>
      </c>
      <c r="CG16" s="2">
        <f t="shared" si="58"/>
        <v>32.678552524405497</v>
      </c>
      <c r="CH16" s="2">
        <f t="shared" si="59"/>
        <v>54.345781989820786</v>
      </c>
      <c r="CI16" s="2">
        <f t="shared" si="60"/>
        <v>89.643690410814827</v>
      </c>
      <c r="CJ16" s="2">
        <f t="shared" si="61"/>
        <v>146.55964200818897</v>
      </c>
      <c r="CK16" s="2">
        <f t="shared" si="62"/>
        <v>237.20413966421503</v>
      </c>
    </row>
    <row r="17" spans="1:89">
      <c r="A17" s="2">
        <v>1.4</v>
      </c>
      <c r="B17" s="2">
        <f t="shared" si="24"/>
        <v>1302.608695652174</v>
      </c>
      <c r="C17" s="3">
        <v>0.6</v>
      </c>
      <c r="D17" s="2">
        <f t="shared" ref="D17:D26" si="70">$D$5+$D$7*$C17</f>
        <v>57.1068</v>
      </c>
      <c r="E17" s="2">
        <f t="shared" ref="E17:E26" si="71">$E$5+$E$7*$C17</f>
        <v>27.946000000000002</v>
      </c>
      <c r="F17" s="2">
        <f t="shared" ref="F17:F26" si="72">$F$5+$F$7*$C17</f>
        <v>12.4558</v>
      </c>
      <c r="G17" s="2">
        <f t="shared" ref="G17:G26" si="73">$G$5+$G$7*$C17</f>
        <v>1.9765999999999999</v>
      </c>
      <c r="H17" s="3">
        <f t="shared" si="63"/>
        <v>99.485200000000006</v>
      </c>
      <c r="J17" s="2">
        <f t="shared" si="25"/>
        <v>57.402307076831526</v>
      </c>
      <c r="K17" s="2">
        <f t="shared" si="26"/>
        <v>28.090610462661786</v>
      </c>
      <c r="L17" s="2">
        <f t="shared" si="27"/>
        <v>12.520254268976691</v>
      </c>
      <c r="M17" s="2">
        <f t="shared" si="28"/>
        <v>1.9868281915299963</v>
      </c>
      <c r="N17" s="3">
        <f t="shared" si="29"/>
        <v>99.999999999999986</v>
      </c>
      <c r="O17" s="2">
        <v>8.0000000000000002E-3</v>
      </c>
      <c r="P17" s="2">
        <f t="shared" si="0"/>
        <v>9.5739364226931092E-2</v>
      </c>
      <c r="Q17" s="2">
        <f t="shared" si="1"/>
        <v>0.1979508268744313</v>
      </c>
      <c r="R17" s="2">
        <v>0.3</v>
      </c>
      <c r="S17" s="2">
        <f t="shared" si="64"/>
        <v>6.2230387857373344E-2</v>
      </c>
      <c r="T17" s="2">
        <v>0.12</v>
      </c>
      <c r="U17" s="2">
        <f t="shared" si="2"/>
        <v>0.64613364186413647</v>
      </c>
      <c r="V17" s="2">
        <f t="shared" si="3"/>
        <v>1.197055894015131</v>
      </c>
      <c r="W17" s="2">
        <v>0.06</v>
      </c>
      <c r="X17" s="2">
        <f t="shared" si="65"/>
        <v>0.40145219148384703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0"/>
        <v>0.13959036278763073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1"/>
        <v>0.77945013584828071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2"/>
        <v>0.46775953341623122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3"/>
        <v>0.2825479332549885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4"/>
        <v>0.17174290717340387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5"/>
        <v>0.10501201357714279</v>
      </c>
      <c r="BD17" s="2">
        <f t="shared" si="66"/>
        <v>18593.741834135191</v>
      </c>
      <c r="BE17" s="2">
        <f t="shared" si="67"/>
        <v>19155.665294764607</v>
      </c>
      <c r="BF17" s="2">
        <f t="shared" si="36"/>
        <v>40.490918785276115</v>
      </c>
      <c r="BG17" s="2">
        <f t="shared" si="37"/>
        <v>40.41401761653546</v>
      </c>
      <c r="BH17" s="2">
        <f t="shared" si="68"/>
        <v>3.2967955102246105</v>
      </c>
      <c r="BI17" s="2">
        <f t="shared" si="38"/>
        <v>3.329084492018723</v>
      </c>
      <c r="BJ17" s="2">
        <f t="shared" si="39"/>
        <v>110.15473609258565</v>
      </c>
      <c r="BK17" s="2">
        <f t="shared" si="40"/>
        <v>109.19303423886538</v>
      </c>
      <c r="BL17" s="2">
        <f t="shared" si="41"/>
        <v>182.6238420451389</v>
      </c>
      <c r="BM17" s="2">
        <f t="shared" si="42"/>
        <v>181.4978520258515</v>
      </c>
      <c r="BN17" s="2">
        <f t="shared" si="43"/>
        <v>299.82341924405097</v>
      </c>
      <c r="BO17" s="2">
        <f t="shared" si="44"/>
        <v>299.14583675025642</v>
      </c>
      <c r="BP17" s="2">
        <f t="shared" si="45"/>
        <v>486.61431318201966</v>
      </c>
      <c r="BQ17" s="2">
        <f t="shared" si="46"/>
        <v>488.48228860349366</v>
      </c>
      <c r="BR17" s="2">
        <f t="shared" si="47"/>
        <v>778.57231234967367</v>
      </c>
      <c r="BS17" s="2">
        <f t="shared" si="48"/>
        <v>789.09908441511448</v>
      </c>
      <c r="BU17" s="2">
        <f t="shared" si="49"/>
        <v>2.7018604107845214</v>
      </c>
      <c r="BV17" s="2">
        <f t="shared" si="50"/>
        <v>4.4909628571941669</v>
      </c>
      <c r="BW17" s="2">
        <f t="shared" si="51"/>
        <v>7.4020316314174224</v>
      </c>
      <c r="BX17" s="2">
        <f t="shared" si="52"/>
        <v>12.086951939260558</v>
      </c>
      <c r="BY17" s="2">
        <f t="shared" si="53"/>
        <v>19.525380819655339</v>
      </c>
      <c r="CA17" s="2">
        <f t="shared" si="54"/>
        <v>0.57002997577280023</v>
      </c>
      <c r="CB17" s="2">
        <f t="shared" si="55"/>
        <v>0.94748915912336529</v>
      </c>
      <c r="CC17" s="2">
        <f t="shared" si="56"/>
        <v>1.5616572546400427</v>
      </c>
      <c r="CD17" s="2">
        <f t="shared" si="69"/>
        <v>2.5500669440961659</v>
      </c>
      <c r="CE17" s="2">
        <f t="shared" si="57"/>
        <v>4.1194031753665135</v>
      </c>
      <c r="CG17" s="2">
        <f t="shared" si="58"/>
        <v>32.799718511395255</v>
      </c>
      <c r="CH17" s="2">
        <f t="shared" si="59"/>
        <v>54.518848188137468</v>
      </c>
      <c r="CI17" s="2">
        <f t="shared" si="60"/>
        <v>89.858289108444168</v>
      </c>
      <c r="CJ17" s="2">
        <f t="shared" si="61"/>
        <v>146.73171851738823</v>
      </c>
      <c r="CK17" s="2">
        <f t="shared" si="62"/>
        <v>237.03185855058092</v>
      </c>
    </row>
    <row r="18" spans="1:89">
      <c r="A18" s="2">
        <v>1.4</v>
      </c>
      <c r="B18" s="2">
        <f t="shared" si="24"/>
        <v>1303.0434782608695</v>
      </c>
      <c r="C18" s="3">
        <v>0.7</v>
      </c>
      <c r="D18" s="2">
        <f t="shared" si="70"/>
        <v>57.124600000000001</v>
      </c>
      <c r="E18" s="2">
        <f t="shared" si="71"/>
        <v>27.937000000000001</v>
      </c>
      <c r="F18" s="2">
        <f t="shared" si="72"/>
        <v>12.3651</v>
      </c>
      <c r="G18" s="2">
        <f t="shared" si="73"/>
        <v>1.9726999999999999</v>
      </c>
      <c r="H18" s="3">
        <f t="shared" si="63"/>
        <v>99.3994</v>
      </c>
      <c r="J18" s="2">
        <f t="shared" si="25"/>
        <v>57.469763398974237</v>
      </c>
      <c r="K18" s="2">
        <f t="shared" si="26"/>
        <v>28.10580345555406</v>
      </c>
      <c r="L18" s="2">
        <f t="shared" si="27"/>
        <v>12.439813520001128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9.5595793195468418E-2</v>
      </c>
      <c r="Q18" s="2">
        <f t="shared" si="1"/>
        <v>0.19788501145173154</v>
      </c>
      <c r="R18" s="2">
        <v>0.3</v>
      </c>
      <c r="S18" s="2">
        <f t="shared" si="64"/>
        <v>6.2035932104254225E-2</v>
      </c>
      <c r="T18" s="2">
        <v>0.12</v>
      </c>
      <c r="U18" s="2">
        <f t="shared" si="2"/>
        <v>0.64616025958148171</v>
      </c>
      <c r="V18" s="2">
        <f t="shared" si="3"/>
        <v>1.1960343816458019</v>
      </c>
      <c r="W18" s="2">
        <v>0.06</v>
      </c>
      <c r="X18" s="2">
        <f t="shared" si="65"/>
        <v>0.40054746713175698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0"/>
        <v>0.13927368796994752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1"/>
        <v>0.77649259017744621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2"/>
        <v>0.4660714279579774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3"/>
        <v>0.28157801599242488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4"/>
        <v>0.17118174264973871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5"/>
        <v>0.10468498567261569</v>
      </c>
      <c r="BD18" s="2">
        <f t="shared" si="66"/>
        <v>18372.819960320652</v>
      </c>
      <c r="BE18" s="2">
        <f t="shared" si="67"/>
        <v>19043.830246986898</v>
      </c>
      <c r="BF18" s="2">
        <f t="shared" si="36"/>
        <v>40.521428370729161</v>
      </c>
      <c r="BG18" s="2">
        <f t="shared" si="37"/>
        <v>40.429362009991706</v>
      </c>
      <c r="BH18" s="2">
        <f t="shared" si="68"/>
        <v>3.2838943601551613</v>
      </c>
      <c r="BI18" s="2">
        <f t="shared" si="38"/>
        <v>3.3226287588953571</v>
      </c>
      <c r="BJ18" s="2">
        <f t="shared" si="39"/>
        <v>110.54232308575567</v>
      </c>
      <c r="BK18" s="2">
        <f t="shared" si="40"/>
        <v>109.38578978842114</v>
      </c>
      <c r="BL18" s="2">
        <f t="shared" si="41"/>
        <v>183.07452543706029</v>
      </c>
      <c r="BM18" s="2">
        <f t="shared" si="42"/>
        <v>181.72309108459561</v>
      </c>
      <c r="BN18" s="2">
        <f t="shared" si="43"/>
        <v>300.08669616668197</v>
      </c>
      <c r="BO18" s="2">
        <f t="shared" si="44"/>
        <v>299.28024523831721</v>
      </c>
      <c r="BP18" s="2">
        <f t="shared" si="45"/>
        <v>485.84533998577984</v>
      </c>
      <c r="BQ18" s="2">
        <f t="shared" si="46"/>
        <v>488.10558165810596</v>
      </c>
      <c r="BR18" s="2">
        <f t="shared" si="47"/>
        <v>774.34844008227037</v>
      </c>
      <c r="BS18" s="2">
        <f t="shared" si="48"/>
        <v>786.99184951042253</v>
      </c>
      <c r="BU18" s="2">
        <f t="shared" si="49"/>
        <v>2.7056026696980169</v>
      </c>
      <c r="BV18" s="2">
        <f t="shared" si="50"/>
        <v>4.4948295508517937</v>
      </c>
      <c r="BW18" s="2">
        <f t="shared" si="51"/>
        <v>7.4025468214005734</v>
      </c>
      <c r="BX18" s="2">
        <f t="shared" si="52"/>
        <v>12.073046849897745</v>
      </c>
      <c r="BY18" s="2">
        <f t="shared" si="53"/>
        <v>19.465848838176708</v>
      </c>
      <c r="CA18" s="2">
        <f t="shared" si="54"/>
        <v>0.5743896494022156</v>
      </c>
      <c r="CB18" s="2">
        <f t="shared" si="55"/>
        <v>0.9542360372244324</v>
      </c>
      <c r="CC18" s="2">
        <f t="shared" si="56"/>
        <v>1.5715338845013551</v>
      </c>
      <c r="CD18" s="2">
        <f t="shared" si="69"/>
        <v>2.5630641280019479</v>
      </c>
      <c r="CE18" s="2">
        <f t="shared" si="57"/>
        <v>4.1325292197190207</v>
      </c>
      <c r="CG18" s="2">
        <f t="shared" si="58"/>
        <v>32.921460002286743</v>
      </c>
      <c r="CH18" s="2">
        <f t="shared" si="59"/>
        <v>54.692565517012909</v>
      </c>
      <c r="CI18" s="2">
        <f t="shared" si="60"/>
        <v>90.073332579537436</v>
      </c>
      <c r="CJ18" s="2">
        <f t="shared" si="61"/>
        <v>146.9034361275985</v>
      </c>
      <c r="CK18" s="2">
        <f t="shared" si="62"/>
        <v>236.8581947060695</v>
      </c>
    </row>
    <row r="19" spans="1:89">
      <c r="A19" s="2">
        <v>1.4</v>
      </c>
      <c r="B19" s="2">
        <f t="shared" si="24"/>
        <v>1303.4782608695652</v>
      </c>
      <c r="C19" s="3">
        <v>0.8</v>
      </c>
      <c r="D19" s="2">
        <f t="shared" si="70"/>
        <v>57.142400000000002</v>
      </c>
      <c r="E19" s="2">
        <f t="shared" si="71"/>
        <v>27.928000000000001</v>
      </c>
      <c r="F19" s="2">
        <f t="shared" si="72"/>
        <v>12.2744</v>
      </c>
      <c r="G19" s="2">
        <f t="shared" si="73"/>
        <v>1.9688000000000001</v>
      </c>
      <c r="H19" s="3">
        <f t="shared" si="63"/>
        <v>99.313600000000008</v>
      </c>
      <c r="J19" s="2">
        <f t="shared" si="25"/>
        <v>57.537336276199831</v>
      </c>
      <c r="K19" s="2">
        <f t="shared" si="26"/>
        <v>28.121022699811505</v>
      </c>
      <c r="L19" s="2">
        <f t="shared" si="27"/>
        <v>12.359233780670522</v>
      </c>
      <c r="M19" s="2">
        <f t="shared" si="28"/>
        <v>1.9824072433181357</v>
      </c>
      <c r="N19" s="3">
        <f t="shared" si="29"/>
        <v>99.999999999999986</v>
      </c>
      <c r="O19" s="2">
        <v>8.0000000000000002E-3</v>
      </c>
      <c r="P19" s="2">
        <f t="shared" si="0"/>
        <v>9.545251646966775E-2</v>
      </c>
      <c r="Q19" s="2">
        <f t="shared" si="1"/>
        <v>0.19781925419297824</v>
      </c>
      <c r="R19" s="2">
        <v>0.3</v>
      </c>
      <c r="S19" s="2">
        <f t="shared" si="64"/>
        <v>6.1841376544916039E-2</v>
      </c>
      <c r="T19" s="2">
        <v>0.12</v>
      </c>
      <c r="U19" s="2">
        <f t="shared" si="2"/>
        <v>0.64618686371385059</v>
      </c>
      <c r="V19" s="2">
        <f t="shared" si="3"/>
        <v>1.1950143036667158</v>
      </c>
      <c r="W19" s="2">
        <v>0.06</v>
      </c>
      <c r="X19" s="2">
        <f t="shared" si="65"/>
        <v>0.399643214008224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0"/>
        <v>0.13895646598250391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1"/>
        <v>0.77354300285300581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2"/>
        <v>0.46438780078166231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3"/>
        <v>0.28061063170014011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4"/>
        <v>0.17062201876306315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5"/>
        <v>0.10435878199430018</v>
      </c>
      <c r="BD19" s="2">
        <f t="shared" si="66"/>
        <v>18153.541299816825</v>
      </c>
      <c r="BE19" s="2">
        <f t="shared" si="67"/>
        <v>18932.544128590638</v>
      </c>
      <c r="BF19" s="2">
        <f t="shared" si="36"/>
        <v>40.551828714730604</v>
      </c>
      <c r="BG19" s="2">
        <f t="shared" si="37"/>
        <v>40.444670348084067</v>
      </c>
      <c r="BH19" s="2">
        <f t="shared" si="68"/>
        <v>3.2709994711462778</v>
      </c>
      <c r="BI19" s="2">
        <f t="shared" si="38"/>
        <v>3.3161750979267222</v>
      </c>
      <c r="BJ19" s="2">
        <f t="shared" si="39"/>
        <v>110.93116224376853</v>
      </c>
      <c r="BK19" s="2">
        <f t="shared" si="40"/>
        <v>109.57896134533955</v>
      </c>
      <c r="BL19" s="2">
        <f t="shared" si="41"/>
        <v>183.52531295295731</v>
      </c>
      <c r="BM19" s="2">
        <f t="shared" si="42"/>
        <v>181.94836881814084</v>
      </c>
      <c r="BN19" s="2">
        <f t="shared" si="43"/>
        <v>300.34659493356924</v>
      </c>
      <c r="BO19" s="2">
        <f t="shared" si="44"/>
        <v>299.41353895022371</v>
      </c>
      <c r="BP19" s="2">
        <f t="shared" si="45"/>
        <v>485.06702447252593</v>
      </c>
      <c r="BQ19" s="2">
        <f t="shared" si="46"/>
        <v>487.72576200990846</v>
      </c>
      <c r="BR19" s="2">
        <f t="shared" si="47"/>
        <v>770.11933412194696</v>
      </c>
      <c r="BS19" s="2">
        <f t="shared" si="48"/>
        <v>784.88278508686301</v>
      </c>
      <c r="BU19" s="2">
        <f t="shared" si="49"/>
        <v>2.7093547901925352</v>
      </c>
      <c r="BV19" s="2">
        <f t="shared" si="50"/>
        <v>4.4986982772319726</v>
      </c>
      <c r="BW19" s="2">
        <f t="shared" si="51"/>
        <v>7.4030406571086678</v>
      </c>
      <c r="BX19" s="2">
        <f t="shared" si="52"/>
        <v>12.059086099907175</v>
      </c>
      <c r="BY19" s="2">
        <f t="shared" si="53"/>
        <v>19.40633409375889</v>
      </c>
      <c r="CA19" s="2">
        <f t="shared" si="54"/>
        <v>0.57878624553084168</v>
      </c>
      <c r="CB19" s="2">
        <f t="shared" si="55"/>
        <v>0.9610349648855423</v>
      </c>
      <c r="CC19" s="2">
        <f t="shared" si="56"/>
        <v>1.5814754579025108</v>
      </c>
      <c r="CD19" s="2">
        <f t="shared" si="69"/>
        <v>2.5761237301086135</v>
      </c>
      <c r="CE19" s="2">
        <f t="shared" si="57"/>
        <v>4.1456804735586834</v>
      </c>
      <c r="CG19" s="2">
        <f t="shared" si="58"/>
        <v>33.043780291893661</v>
      </c>
      <c r="CH19" s="2">
        <f t="shared" si="59"/>
        <v>54.86693658965573</v>
      </c>
      <c r="CI19" s="2">
        <f t="shared" si="60"/>
        <v>90.288820737305912</v>
      </c>
      <c r="CJ19" s="2">
        <f t="shared" si="61"/>
        <v>147.07479177285765</v>
      </c>
      <c r="CK19" s="2">
        <f t="shared" si="62"/>
        <v>236.68315511372512</v>
      </c>
    </row>
    <row r="20" spans="1:89">
      <c r="A20" s="2">
        <v>1.4</v>
      </c>
      <c r="B20" s="2">
        <f t="shared" si="24"/>
        <v>1303.9130434782608</v>
      </c>
      <c r="C20" s="3">
        <v>0.9</v>
      </c>
      <c r="D20" s="2">
        <f t="shared" si="70"/>
        <v>57.160200000000003</v>
      </c>
      <c r="E20" s="2">
        <f t="shared" si="71"/>
        <v>27.919</v>
      </c>
      <c r="F20" s="2">
        <f t="shared" si="72"/>
        <v>12.1837</v>
      </c>
      <c r="G20" s="2">
        <f t="shared" si="73"/>
        <v>1.9649000000000001</v>
      </c>
      <c r="H20" s="3">
        <f t="shared" si="63"/>
        <v>99.227800000000002</v>
      </c>
      <c r="J20" s="2">
        <f t="shared" si="25"/>
        <v>57.605026010855831</v>
      </c>
      <c r="K20" s="2">
        <f t="shared" si="26"/>
        <v>28.136268263530987</v>
      </c>
      <c r="L20" s="2">
        <f t="shared" si="27"/>
        <v>12.278514690439573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9.5309533306181873E-2</v>
      </c>
      <c r="Q20" s="2">
        <f t="shared" si="1"/>
        <v>0.19775355502472966</v>
      </c>
      <c r="R20" s="2">
        <v>0.3</v>
      </c>
      <c r="S20" s="2">
        <f t="shared" si="64"/>
        <v>6.164672046271398E-2</v>
      </c>
      <c r="T20" s="2">
        <v>0.12</v>
      </c>
      <c r="U20" s="2">
        <f t="shared" si="2"/>
        <v>0.64621345427162014</v>
      </c>
      <c r="V20" s="2">
        <f t="shared" si="3"/>
        <v>1.1939956574293162</v>
      </c>
      <c r="W20" s="2">
        <v>0.06</v>
      </c>
      <c r="X20" s="2">
        <f t="shared" si="65"/>
        <v>0.39873942908369353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0"/>
        <v>0.13863869540592455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1"/>
        <v>0.77060134373656519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2"/>
        <v>0.46270863500531206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3"/>
        <v>0.27964577087582199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4"/>
        <v>0.17006373013651715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5"/>
        <v>0.10403339948232325</v>
      </c>
      <c r="BD20" s="2">
        <f t="shared" si="66"/>
        <v>17935.902896552423</v>
      </c>
      <c r="BE20" s="2">
        <f t="shared" si="67"/>
        <v>18821.806213919728</v>
      </c>
      <c r="BF20" s="2">
        <f t="shared" si="36"/>
        <v>40.582118947551464</v>
      </c>
      <c r="BG20" s="2">
        <f t="shared" si="37"/>
        <v>40.459942414691554</v>
      </c>
      <c r="BH20" s="2">
        <f t="shared" si="68"/>
        <v>3.2581108793327394</v>
      </c>
      <c r="BI20" s="2">
        <f t="shared" si="38"/>
        <v>3.3097235180829463</v>
      </c>
      <c r="BJ20" s="2">
        <f t="shared" si="39"/>
        <v>111.32125688131221</v>
      </c>
      <c r="BK20" s="2">
        <f t="shared" si="40"/>
        <v>109.77254973822539</v>
      </c>
      <c r="BL20" s="2">
        <f t="shared" si="41"/>
        <v>183.97619489045252</v>
      </c>
      <c r="BM20" s="2">
        <f t="shared" si="42"/>
        <v>182.17368282617545</v>
      </c>
      <c r="BN20" s="2">
        <f t="shared" si="43"/>
        <v>300.60308834184201</v>
      </c>
      <c r="BO20" s="2">
        <f t="shared" si="44"/>
        <v>299.54571110484795</v>
      </c>
      <c r="BP20" s="2">
        <f t="shared" si="45"/>
        <v>484.27936419844582</v>
      </c>
      <c r="BQ20" s="2">
        <f t="shared" si="46"/>
        <v>487.34282891974595</v>
      </c>
      <c r="BR20" s="2">
        <f t="shared" si="47"/>
        <v>765.88519980114404</v>
      </c>
      <c r="BS20" s="2">
        <f t="shared" si="48"/>
        <v>782.77194227733867</v>
      </c>
      <c r="BU20" s="2">
        <f t="shared" si="49"/>
        <v>2.7131168060774473</v>
      </c>
      <c r="BV20" s="2">
        <f t="shared" si="50"/>
        <v>4.5025690090954189</v>
      </c>
      <c r="BW20" s="2">
        <f t="shared" si="51"/>
        <v>7.4035130360462116</v>
      </c>
      <c r="BX20" s="2">
        <f t="shared" si="52"/>
        <v>12.0450697612161</v>
      </c>
      <c r="BY20" s="2">
        <f t="shared" si="53"/>
        <v>19.346837774863058</v>
      </c>
      <c r="CA20" s="2">
        <f t="shared" si="54"/>
        <v>0.58322006129806359</v>
      </c>
      <c r="CB20" s="2">
        <f t="shared" si="55"/>
        <v>0.96788629505412893</v>
      </c>
      <c r="CC20" s="2">
        <f t="shared" si="56"/>
        <v>1.5914822823078367</v>
      </c>
      <c r="CD20" s="2">
        <f t="shared" si="69"/>
        <v>2.5892458108474732</v>
      </c>
      <c r="CE20" s="2">
        <f t="shared" si="57"/>
        <v>4.1588566654056676</v>
      </c>
      <c r="CG20" s="2">
        <f t="shared" si="58"/>
        <v>33.166682696749156</v>
      </c>
      <c r="CH20" s="2">
        <f t="shared" si="59"/>
        <v>55.041964028371126</v>
      </c>
      <c r="CI20" s="2">
        <f t="shared" si="60"/>
        <v>90.504753484167296</v>
      </c>
      <c r="CJ20" s="2">
        <f t="shared" si="61"/>
        <v>147.24578239152254</v>
      </c>
      <c r="CK20" s="2">
        <f t="shared" si="62"/>
        <v>236.50674686287235</v>
      </c>
    </row>
    <row r="21" spans="1:89">
      <c r="A21" s="2">
        <v>1.4</v>
      </c>
      <c r="B21" s="2">
        <f t="shared" si="24"/>
        <v>1304.3478260869565</v>
      </c>
      <c r="C21" s="3">
        <v>1</v>
      </c>
      <c r="D21" s="2">
        <f t="shared" si="70"/>
        <v>57.177999999999997</v>
      </c>
      <c r="E21" s="2">
        <f t="shared" si="71"/>
        <v>27.91</v>
      </c>
      <c r="F21" s="2">
        <f t="shared" si="72"/>
        <v>12.093</v>
      </c>
      <c r="G21" s="2">
        <f t="shared" si="73"/>
        <v>1.9610000000000001</v>
      </c>
      <c r="H21" s="3">
        <f t="shared" si="63"/>
        <v>99.141999999999996</v>
      </c>
      <c r="J21" s="2">
        <f t="shared" si="25"/>
        <v>57.67283290633636</v>
      </c>
      <c r="K21" s="2">
        <f t="shared" si="26"/>
        <v>28.151540215045088</v>
      </c>
      <c r="L21" s="2">
        <f t="shared" si="27"/>
        <v>12.197655887514877</v>
      </c>
      <c r="M21" s="2">
        <f t="shared" si="28"/>
        <v>1.9779709911036696</v>
      </c>
      <c r="N21" s="3">
        <f t="shared" si="29"/>
        <v>100.00000000000001</v>
      </c>
      <c r="O21" s="2">
        <v>8.0000000000000002E-3</v>
      </c>
      <c r="P21" s="2">
        <f t="shared" si="0"/>
        <v>9.5166842963870499E-2</v>
      </c>
      <c r="Q21" s="2">
        <f t="shared" si="1"/>
        <v>0.19768791387366286</v>
      </c>
      <c r="R21" s="2">
        <v>0.3</v>
      </c>
      <c r="S21" s="2">
        <f t="shared" si="64"/>
        <v>6.1451963139696898E-2</v>
      </c>
      <c r="T21" s="2">
        <v>0.12</v>
      </c>
      <c r="U21" s="2">
        <f t="shared" si="2"/>
        <v>0.64624003126515306</v>
      </c>
      <c r="V21" s="2">
        <f t="shared" si="3"/>
        <v>1.1929784402910264</v>
      </c>
      <c r="W21" s="2">
        <v>0.06</v>
      </c>
      <c r="X21" s="2">
        <f t="shared" si="65"/>
        <v>0.39783610932853691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0"/>
        <v>0.13832037481592063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1"/>
        <v>0.76766758280112557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2"/>
        <v>0.46103391380903852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3"/>
        <v>0.27868342405190416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4"/>
        <v>0.16950687141277393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5"/>
        <v>0.10370883508784705</v>
      </c>
      <c r="BD21" s="2">
        <f t="shared" si="66"/>
        <v>17719.901741063735</v>
      </c>
      <c r="BE21" s="2">
        <f t="shared" si="67"/>
        <v>18711.615766634128</v>
      </c>
      <c r="BF21" s="2">
        <f t="shared" si="36"/>
        <v>40.61229819415643</v>
      </c>
      <c r="BG21" s="2">
        <f t="shared" si="37"/>
        <v>40.475177992638045</v>
      </c>
      <c r="BH21" s="2">
        <f t="shared" si="68"/>
        <v>3.2452286211074246</v>
      </c>
      <c r="BI21" s="2">
        <f t="shared" si="38"/>
        <v>3.3032740283853941</v>
      </c>
      <c r="BJ21" s="2">
        <f t="shared" si="39"/>
        <v>111.71261031310392</v>
      </c>
      <c r="BK21" s="2">
        <f t="shared" si="40"/>
        <v>109.96655579571325</v>
      </c>
      <c r="BL21" s="2">
        <f t="shared" si="41"/>
        <v>184.42716144466112</v>
      </c>
      <c r="BM21" s="2">
        <f t="shared" si="42"/>
        <v>182.39903068802403</v>
      </c>
      <c r="BN21" s="2">
        <f t="shared" si="43"/>
        <v>300.85614911165317</v>
      </c>
      <c r="BO21" s="2">
        <f t="shared" si="44"/>
        <v>299.67675490552847</v>
      </c>
      <c r="BP21" s="2">
        <f t="shared" si="45"/>
        <v>483.48235724015609</v>
      </c>
      <c r="BQ21" s="2">
        <f t="shared" si="46"/>
        <v>486.95678175178693</v>
      </c>
      <c r="BR21" s="2">
        <f t="shared" si="47"/>
        <v>761.64624322408838</v>
      </c>
      <c r="BS21" s="2">
        <f t="shared" si="48"/>
        <v>780.65937237201365</v>
      </c>
      <c r="BU21" s="2">
        <f t="shared" si="49"/>
        <v>2.7168887513160502</v>
      </c>
      <c r="BV21" s="2">
        <f t="shared" si="50"/>
        <v>4.5064417189518045</v>
      </c>
      <c r="BW21" s="2">
        <f t="shared" si="51"/>
        <v>7.4039638555767713</v>
      </c>
      <c r="BX21" s="2">
        <f t="shared" si="52"/>
        <v>12.030997907911821</v>
      </c>
      <c r="BY21" s="2">
        <f t="shared" si="53"/>
        <v>19.28736107137086</v>
      </c>
      <c r="CA21" s="2">
        <f t="shared" si="54"/>
        <v>0.58769139537271609</v>
      </c>
      <c r="CB21" s="2">
        <f t="shared" si="55"/>
        <v>0.97479038134842066</v>
      </c>
      <c r="CC21" s="2">
        <f t="shared" si="56"/>
        <v>1.6015546633866924</v>
      </c>
      <c r="CD21" s="2">
        <f t="shared" si="69"/>
        <v>2.6024304251699659</v>
      </c>
      <c r="CE21" s="2">
        <f t="shared" si="57"/>
        <v>4.1720575182184803</v>
      </c>
      <c r="CG21" s="2">
        <f t="shared" si="58"/>
        <v>33.290170555260822</v>
      </c>
      <c r="CH21" s="2">
        <f t="shared" si="59"/>
        <v>55.217650464554033</v>
      </c>
      <c r="CI21" s="2">
        <f t="shared" si="60"/>
        <v>90.721130711643482</v>
      </c>
      <c r="CJ21" s="2">
        <f t="shared" si="61"/>
        <v>147.41640492654082</v>
      </c>
      <c r="CK21" s="2">
        <f t="shared" si="62"/>
        <v>236.32897714925329</v>
      </c>
    </row>
    <row r="22" spans="1:89">
      <c r="A22" s="2">
        <v>1.4</v>
      </c>
      <c r="B22" s="2">
        <f t="shared" si="24"/>
        <v>1304.7826086956522</v>
      </c>
      <c r="C22" s="3">
        <v>1.1000000000000001</v>
      </c>
      <c r="D22" s="2">
        <f t="shared" si="70"/>
        <v>57.195799999999998</v>
      </c>
      <c r="E22" s="2">
        <f t="shared" si="71"/>
        <v>27.901</v>
      </c>
      <c r="F22" s="2">
        <f t="shared" si="72"/>
        <v>12.0023</v>
      </c>
      <c r="G22" s="2">
        <f t="shared" si="73"/>
        <v>1.9571000000000001</v>
      </c>
      <c r="H22" s="3">
        <f t="shared" si="63"/>
        <v>99.056200000000004</v>
      </c>
      <c r="J22" s="2">
        <f t="shared" si="25"/>
        <v>57.740757267086764</v>
      </c>
      <c r="K22" s="2">
        <f t="shared" si="26"/>
        <v>28.166838622923148</v>
      </c>
      <c r="L22" s="2">
        <f t="shared" si="27"/>
        <v>12.116657008849522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9.5024444703793703E-2</v>
      </c>
      <c r="Q22" s="2">
        <f t="shared" si="1"/>
        <v>0.19762233066657439</v>
      </c>
      <c r="R22" s="2">
        <v>0.3</v>
      </c>
      <c r="S22" s="2">
        <f t="shared" si="64"/>
        <v>6.125710385659832E-2</v>
      </c>
      <c r="T22" s="2">
        <v>0.12</v>
      </c>
      <c r="U22" s="2">
        <f t="shared" si="2"/>
        <v>0.64626659470480441</v>
      </c>
      <c r="V22" s="2">
        <f t="shared" si="3"/>
        <v>1.1919626496152362</v>
      </c>
      <c r="W22" s="2">
        <v>0.06</v>
      </c>
      <c r="X22" s="2">
        <f t="shared" si="65"/>
        <v>0.39693325171302457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0"/>
        <v>0.13800150278326848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1"/>
        <v>0.76474169013057491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2"/>
        <v>0.45936362043475654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3"/>
        <v>0.27772358179540796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4"/>
        <v>0.16895143725395104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5"/>
        <v>0.10338508577301843</v>
      </c>
      <c r="BD22" s="2">
        <f t="shared" si="66"/>
        <v>17505.534770531784</v>
      </c>
      <c r="BE22" s="2">
        <f t="shared" si="67"/>
        <v>18601.972039715733</v>
      </c>
      <c r="BF22" s="2">
        <f t="shared" si="36"/>
        <v>40.642365574166114</v>
      </c>
      <c r="BG22" s="2">
        <f t="shared" si="37"/>
        <v>40.490376863686052</v>
      </c>
      <c r="BH22" s="2">
        <f t="shared" si="68"/>
        <v>3.2323527331236583</v>
      </c>
      <c r="BI22" s="2">
        <f t="shared" si="38"/>
        <v>3.2968266379070545</v>
      </c>
      <c r="BJ22" s="2">
        <f t="shared" si="39"/>
        <v>112.10522585374031</v>
      </c>
      <c r="BK22" s="2">
        <f t="shared" si="40"/>
        <v>110.16098034644298</v>
      </c>
      <c r="BL22" s="2">
        <f t="shared" si="41"/>
        <v>184.87820270735293</v>
      </c>
      <c r="BM22" s="2">
        <f t="shared" si="42"/>
        <v>182.62440996250848</v>
      </c>
      <c r="BN22" s="2">
        <f t="shared" si="43"/>
        <v>301.10574988703274</v>
      </c>
      <c r="BO22" s="2">
        <f t="shared" si="44"/>
        <v>299.80666354021071</v>
      </c>
      <c r="BP22" s="2">
        <f t="shared" si="45"/>
        <v>482.67600219926459</v>
      </c>
      <c r="BQ22" s="2">
        <f t="shared" si="46"/>
        <v>486.56761997428492</v>
      </c>
      <c r="BR22" s="2">
        <f t="shared" si="47"/>
        <v>757.40267124900572</v>
      </c>
      <c r="BS22" s="2">
        <f t="shared" si="48"/>
        <v>778.54512681537653</v>
      </c>
      <c r="BU22" s="2">
        <f t="shared" si="49"/>
        <v>2.7206706600264141</v>
      </c>
      <c r="BV22" s="2">
        <f t="shared" si="50"/>
        <v>4.5103163790578567</v>
      </c>
      <c r="BW22" s="2">
        <f t="shared" si="51"/>
        <v>7.4043930129258309</v>
      </c>
      <c r="BX22" s="2">
        <f t="shared" si="52"/>
        <v>12.016870616254129</v>
      </c>
      <c r="BY22" s="2">
        <f t="shared" si="53"/>
        <v>19.227905174516113</v>
      </c>
      <c r="CA22" s="2">
        <f t="shared" si="54"/>
        <v>0.59220054793785404</v>
      </c>
      <c r="CB22" s="2">
        <f t="shared" si="55"/>
        <v>0.98174757801269796</v>
      </c>
      <c r="CC22" s="2">
        <f t="shared" si="56"/>
        <v>1.6116929049248923</v>
      </c>
      <c r="CD22" s="2">
        <f t="shared" si="69"/>
        <v>2.6156776224340588</v>
      </c>
      <c r="CE22" s="2">
        <f t="shared" si="57"/>
        <v>4.1852827493405584</v>
      </c>
      <c r="CG22" s="2">
        <f t="shared" si="58"/>
        <v>33.414247227866731</v>
      </c>
      <c r="CH22" s="2">
        <f t="shared" si="59"/>
        <v>55.393998538681153</v>
      </c>
      <c r="CI22" s="2">
        <f t="shared" si="60"/>
        <v>90.937952300257706</v>
      </c>
      <c r="CJ22" s="2">
        <f t="shared" si="61"/>
        <v>147.58665632572533</v>
      </c>
      <c r="CK22" s="2">
        <f t="shared" si="62"/>
        <v>236.14985327515592</v>
      </c>
    </row>
    <row r="23" spans="1:89">
      <c r="A23" s="2">
        <v>1.4</v>
      </c>
      <c r="B23" s="2">
        <f t="shared" si="24"/>
        <v>1305.2173913043478</v>
      </c>
      <c r="C23" s="3">
        <v>1.2</v>
      </c>
      <c r="D23" s="2">
        <f t="shared" si="70"/>
        <v>57.2136</v>
      </c>
      <c r="E23" s="2">
        <f t="shared" si="71"/>
        <v>27.891999999999999</v>
      </c>
      <c r="F23" s="2">
        <f t="shared" si="72"/>
        <v>11.9116</v>
      </c>
      <c r="G23" s="2">
        <f t="shared" si="73"/>
        <v>1.9532</v>
      </c>
      <c r="H23" s="3">
        <f t="shared" si="63"/>
        <v>98.970399999999998</v>
      </c>
      <c r="J23" s="2">
        <f t="shared" si="25"/>
        <v>57.808799398608066</v>
      </c>
      <c r="K23" s="2">
        <f t="shared" si="26"/>
        <v>28.182163555972288</v>
      </c>
      <c r="L23" s="2">
        <f t="shared" si="27"/>
        <v>12.035517690137658</v>
      </c>
      <c r="M23" s="2">
        <f t="shared" si="28"/>
        <v>1.9735193552819832</v>
      </c>
      <c r="N23" s="3">
        <f t="shared" si="29"/>
        <v>99.999999999999986</v>
      </c>
      <c r="O23" s="2">
        <v>8.0000000000000002E-3</v>
      </c>
      <c r="P23" s="2">
        <f t="shared" si="0"/>
        <v>9.4882337789203047E-2</v>
      </c>
      <c r="Q23" s="2">
        <f t="shared" si="1"/>
        <v>0.19755680533037945</v>
      </c>
      <c r="R23" s="2">
        <v>0.3</v>
      </c>
      <c r="S23" s="2">
        <f t="shared" si="64"/>
        <v>6.1062141892826528E-2</v>
      </c>
      <c r="T23" s="2">
        <v>0.12</v>
      </c>
      <c r="U23" s="2">
        <f t="shared" si="2"/>
        <v>0.64629314460091669</v>
      </c>
      <c r="V23" s="2">
        <f t="shared" si="3"/>
        <v>1.1909482827712847</v>
      </c>
      <c r="W23" s="2">
        <v>0.06</v>
      </c>
      <c r="X23" s="2">
        <f t="shared" si="65"/>
        <v>0.39603085320729436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0"/>
        <v>0.13768207787378853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1"/>
        <v>0.76182363591916369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2"/>
        <v>0.45769773818589082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3"/>
        <v>0.27676623470777817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4"/>
        <v>0.168397422341518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5"/>
        <v>0.10306214851091688</v>
      </c>
      <c r="BD23" s="2">
        <f t="shared" si="66"/>
        <v>17292.798868822771</v>
      </c>
      <c r="BE23" s="2">
        <f t="shared" si="67"/>
        <v>18492.874275474656</v>
      </c>
      <c r="BF23" s="2">
        <f t="shared" si="36"/>
        <v>40.672320201819431</v>
      </c>
      <c r="BG23" s="2">
        <f t="shared" si="37"/>
        <v>40.505538808530503</v>
      </c>
      <c r="BH23" s="2">
        <f t="shared" si="68"/>
        <v>3.2194832522975694</v>
      </c>
      <c r="BI23" s="2">
        <f t="shared" si="38"/>
        <v>3.2903813557729307</v>
      </c>
      <c r="BJ23" s="2">
        <f t="shared" si="39"/>
        <v>112.49910681754808</v>
      </c>
      <c r="BK23" s="2">
        <f t="shared" si="40"/>
        <v>110.35582421903506</v>
      </c>
      <c r="BL23" s="2">
        <f t="shared" si="41"/>
        <v>185.32930866611287</v>
      </c>
      <c r="BM23" s="2">
        <f t="shared" si="42"/>
        <v>182.84981818780884</v>
      </c>
      <c r="BN23" s="2">
        <f t="shared" si="43"/>
        <v>301.35186323676754</v>
      </c>
      <c r="BO23" s="2">
        <f t="shared" si="44"/>
        <v>299.93543018159039</v>
      </c>
      <c r="BP23" s="2">
        <f t="shared" si="45"/>
        <v>481.86029820693915</v>
      </c>
      <c r="BQ23" s="2">
        <f t="shared" si="46"/>
        <v>486.17534316033948</v>
      </c>
      <c r="BR23" s="2">
        <f t="shared" si="47"/>
        <v>753.15469147012141</v>
      </c>
      <c r="BS23" s="2">
        <f t="shared" si="48"/>
        <v>776.42925720327185</v>
      </c>
      <c r="BU23" s="2">
        <f t="shared" si="49"/>
        <v>2.7244625664822419</v>
      </c>
      <c r="BV23" s="2">
        <f t="shared" si="50"/>
        <v>4.5141929614154526</v>
      </c>
      <c r="BW23" s="2">
        <f t="shared" si="51"/>
        <v>7.4048004051836909</v>
      </c>
      <c r="BX23" s="2">
        <f t="shared" si="52"/>
        <v>12.002687964687697</v>
      </c>
      <c r="BY23" s="2">
        <f t="shared" si="53"/>
        <v>19.168471276815978</v>
      </c>
      <c r="CA23" s="2">
        <f t="shared" si="54"/>
        <v>0.59674782067485044</v>
      </c>
      <c r="CB23" s="2">
        <f t="shared" si="55"/>
        <v>0.98875823987137146</v>
      </c>
      <c r="CC23" s="2">
        <f t="shared" si="56"/>
        <v>1.6218973087345663</v>
      </c>
      <c r="CD23" s="2">
        <f t="shared" si="69"/>
        <v>2.6289874462895564</v>
      </c>
      <c r="CE23" s="2">
        <f t="shared" si="57"/>
        <v>4.1985320704471354</v>
      </c>
      <c r="CG23" s="2">
        <f t="shared" si="58"/>
        <v>33.538916097192569</v>
      </c>
      <c r="CH23" s="2">
        <f t="shared" si="59"/>
        <v>55.571010900302255</v>
      </c>
      <c r="CI23" s="2">
        <f t="shared" si="60"/>
        <v>91.155218119430941</v>
      </c>
      <c r="CJ23" s="2">
        <f t="shared" si="61"/>
        <v>147.75653354203192</v>
      </c>
      <c r="CK23" s="2">
        <f t="shared" si="62"/>
        <v>235.969382649533</v>
      </c>
    </row>
    <row r="24" spans="1:89">
      <c r="A24" s="2">
        <v>1.4</v>
      </c>
      <c r="B24" s="2">
        <f t="shared" si="24"/>
        <v>1305.6521739130435</v>
      </c>
      <c r="C24" s="3">
        <v>1.3</v>
      </c>
      <c r="D24" s="2">
        <f t="shared" si="70"/>
        <v>57.231400000000001</v>
      </c>
      <c r="E24" s="2">
        <f t="shared" si="71"/>
        <v>27.882999999999999</v>
      </c>
      <c r="F24" s="2">
        <f t="shared" si="72"/>
        <v>11.8209</v>
      </c>
      <c r="G24" s="2">
        <f t="shared" si="73"/>
        <v>1.9493</v>
      </c>
      <c r="H24" s="3">
        <f t="shared" si="63"/>
        <v>98.884599999999992</v>
      </c>
      <c r="J24" s="2">
        <f t="shared" si="25"/>
        <v>57.876959607461636</v>
      </c>
      <c r="K24" s="2">
        <f t="shared" si="26"/>
        <v>28.197515083238443</v>
      </c>
      <c r="L24" s="2">
        <f t="shared" si="27"/>
        <v>11.954237565809034</v>
      </c>
      <c r="M24" s="2">
        <f t="shared" si="28"/>
        <v>1.9712877434908977</v>
      </c>
      <c r="N24" s="3">
        <f t="shared" si="29"/>
        <v>100.00000000000001</v>
      </c>
      <c r="O24" s="2">
        <v>8.0000000000000002E-3</v>
      </c>
      <c r="P24" s="2">
        <f t="shared" si="0"/>
        <v>9.4740521485534968E-2</v>
      </c>
      <c r="Q24" s="2">
        <f t="shared" si="1"/>
        <v>0.19749133779211167</v>
      </c>
      <c r="R24" s="2">
        <v>0.3</v>
      </c>
      <c r="S24" s="2">
        <f t="shared" si="64"/>
        <v>6.0867076526455524E-2</v>
      </c>
      <c r="T24" s="2">
        <v>0.12</v>
      </c>
      <c r="U24" s="2">
        <f t="shared" si="2"/>
        <v>0.64631968096382342</v>
      </c>
      <c r="V24" s="2">
        <f t="shared" si="3"/>
        <v>1.1899353371344401</v>
      </c>
      <c r="W24" s="2">
        <v>0.06</v>
      </c>
      <c r="X24" s="2">
        <f t="shared" si="65"/>
        <v>0.39512891078132278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0"/>
        <v>0.13736209864832338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1"/>
        <v>0.75891339047099882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2"/>
        <v>0.45603625042709411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3"/>
        <v>0.27581137342472589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4"/>
        <v>0.16784482137620785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5"/>
        <v>0.10274002028550458</v>
      </c>
      <c r="BD24" s="2">
        <f t="shared" si="66"/>
        <v>17081.690866531295</v>
      </c>
      <c r="BE24" s="2">
        <f t="shared" si="67"/>
        <v>18384.321705555936</v>
      </c>
      <c r="BF24" s="2">
        <f t="shared" si="36"/>
        <v>40.702161185935473</v>
      </c>
      <c r="BG24" s="2">
        <f t="shared" si="37"/>
        <v>40.520663606792418</v>
      </c>
      <c r="BH24" s="2">
        <f t="shared" si="68"/>
        <v>3.2066202158104962</v>
      </c>
      <c r="BI24" s="2">
        <f t="shared" si="38"/>
        <v>3.2839381911604359</v>
      </c>
      <c r="BJ24" s="2">
        <f t="shared" si="39"/>
        <v>112.89425651842947</v>
      </c>
      <c r="BK24" s="2">
        <f t="shared" si="40"/>
        <v>110.55108824206539</v>
      </c>
      <c r="BL24" s="2">
        <f t="shared" si="41"/>
        <v>185.78046920349087</v>
      </c>
      <c r="BM24" s="2">
        <f t="shared" si="42"/>
        <v>183.07525288132283</v>
      </c>
      <c r="BN24" s="2">
        <f t="shared" si="43"/>
        <v>301.59446165529209</v>
      </c>
      <c r="BO24" s="2">
        <f t="shared" si="44"/>
        <v>300.06304798725978</v>
      </c>
      <c r="BP24" s="2">
        <f t="shared" si="45"/>
        <v>481.03524492846327</v>
      </c>
      <c r="BQ24" s="2">
        <f t="shared" si="46"/>
        <v>485.77995098865671</v>
      </c>
      <c r="BR24" s="2">
        <f t="shared" si="47"/>
        <v>748.90251219942434</v>
      </c>
      <c r="BS24" s="2">
        <f t="shared" si="48"/>
        <v>774.31181527989895</v>
      </c>
      <c r="BU24" s="2">
        <f t="shared" si="49"/>
        <v>2.7282645051137284</v>
      </c>
      <c r="BV24" s="2">
        <f t="shared" si="50"/>
        <v>4.518071437769696</v>
      </c>
      <c r="BW24" s="2">
        <f t="shared" si="51"/>
        <v>7.4051859293084394</v>
      </c>
      <c r="BX24" s="2">
        <f t="shared" si="52"/>
        <v>11.988450033854484</v>
      </c>
      <c r="BY24" s="2">
        <f t="shared" si="53"/>
        <v>19.109060572001646</v>
      </c>
      <c r="CA24" s="2">
        <f t="shared" si="54"/>
        <v>0.60133351674680324</v>
      </c>
      <c r="CB24" s="2">
        <f t="shared" si="55"/>
        <v>0.99582272228186441</v>
      </c>
      <c r="CC24" s="2">
        <f t="shared" si="56"/>
        <v>1.6321681745624455</v>
      </c>
      <c r="CD24" s="2">
        <f t="shared" si="69"/>
        <v>2.6423599345623336</v>
      </c>
      <c r="CE24" s="2">
        <f t="shared" si="57"/>
        <v>4.2118051874924154</v>
      </c>
      <c r="CG24" s="2">
        <f t="shared" si="58"/>
        <v>33.664180568209865</v>
      </c>
      <c r="CH24" s="2">
        <f t="shared" si="59"/>
        <v>55.748690208030389</v>
      </c>
      <c r="CI24" s="2">
        <f t="shared" si="60"/>
        <v>91.37292802737781</v>
      </c>
      <c r="CJ24" s="2">
        <f t="shared" si="61"/>
        <v>147.92603353384007</v>
      </c>
      <c r="CK24" s="2">
        <f t="shared" si="62"/>
        <v>235.78757278811102</v>
      </c>
    </row>
    <row r="25" spans="1:89">
      <c r="A25" s="2">
        <v>1.4</v>
      </c>
      <c r="B25" s="2">
        <f t="shared" si="24"/>
        <v>1306.0869565217392</v>
      </c>
      <c r="C25" s="3">
        <v>1.4</v>
      </c>
      <c r="D25" s="2">
        <f t="shared" si="70"/>
        <v>57.249200000000002</v>
      </c>
      <c r="E25" s="2">
        <f t="shared" si="71"/>
        <v>27.873999999999999</v>
      </c>
      <c r="F25" s="2">
        <f t="shared" si="72"/>
        <v>11.7302</v>
      </c>
      <c r="G25" s="2">
        <f t="shared" si="73"/>
        <v>1.9454</v>
      </c>
      <c r="H25" s="3">
        <f t="shared" si="63"/>
        <v>98.7988</v>
      </c>
      <c r="J25" s="2">
        <f t="shared" si="25"/>
        <v>57.945238201273703</v>
      </c>
      <c r="K25" s="2">
        <f t="shared" si="26"/>
        <v>28.212893274007378</v>
      </c>
      <c r="L25" s="2">
        <f t="shared" si="27"/>
        <v>11.87281626902351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9.4598995060403812E-2</v>
      </c>
      <c r="Q25" s="2">
        <f t="shared" si="1"/>
        <v>0.19742592797892339</v>
      </c>
      <c r="R25" s="2">
        <v>0.3</v>
      </c>
      <c r="S25" s="2">
        <f t="shared" si="64"/>
        <v>6.0671907034215627E-2</v>
      </c>
      <c r="T25" s="2">
        <v>0.12</v>
      </c>
      <c r="U25" s="2">
        <f t="shared" si="2"/>
        <v>0.64634620380384578</v>
      </c>
      <c r="V25" s="2">
        <f t="shared" si="3"/>
        <v>1.1889238100858945</v>
      </c>
      <c r="W25" s="2">
        <v>0.06</v>
      </c>
      <c r="X25" s="2">
        <f t="shared" si="65"/>
        <v>0.3942274214048952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0"/>
        <v>0.13704156366271655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1"/>
        <v>0.75601092419953664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2"/>
        <v>0.45437914058396556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3"/>
        <v>0.27485898861607044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4"/>
        <v>0.16729362907792844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5"/>
        <v>0.10241869809157622</v>
      </c>
      <c r="BD25" s="2">
        <f t="shared" si="66"/>
        <v>16872.20754102663</v>
      </c>
      <c r="BE25" s="2">
        <f t="shared" si="67"/>
        <v>18276.313550946699</v>
      </c>
      <c r="BF25" s="2">
        <f t="shared" si="36"/>
        <v>40.731887629874933</v>
      </c>
      <c r="BG25" s="2">
        <f t="shared" si="37"/>
        <v>40.535751037012595</v>
      </c>
      <c r="BH25" s="2">
        <f t="shared" si="68"/>
        <v>3.1937636611113978</v>
      </c>
      <c r="BI25" s="2">
        <f t="shared" si="38"/>
        <v>3.2774971532997905</v>
      </c>
      <c r="BJ25" s="2">
        <f t="shared" si="39"/>
        <v>113.29067826970521</v>
      </c>
      <c r="BK25" s="2">
        <f t="shared" si="40"/>
        <v>110.74677324403967</v>
      </c>
      <c r="BL25" s="2">
        <f t="shared" si="41"/>
        <v>186.23167409614621</v>
      </c>
      <c r="BM25" s="2">
        <f t="shared" si="42"/>
        <v>183.30071153952451</v>
      </c>
      <c r="BN25" s="2">
        <f t="shared" si="43"/>
        <v>301.83351756359997</v>
      </c>
      <c r="BO25" s="2">
        <f t="shared" si="44"/>
        <v>300.18951009985551</v>
      </c>
      <c r="BP25" s="2">
        <f t="shared" si="45"/>
        <v>480.20084256778642</v>
      </c>
      <c r="BQ25" s="2">
        <f t="shared" si="46"/>
        <v>485.3814432443088</v>
      </c>
      <c r="BR25" s="2">
        <f t="shared" si="47"/>
        <v>744.646342448209</v>
      </c>
      <c r="BS25" s="2">
        <f t="shared" si="48"/>
        <v>772.19285293477833</v>
      </c>
      <c r="BU25" s="2">
        <f t="shared" si="49"/>
        <v>2.7320765105084259</v>
      </c>
      <c r="BV25" s="2">
        <f t="shared" si="50"/>
        <v>4.5219517796069777</v>
      </c>
      <c r="BW25" s="2">
        <f t="shared" si="51"/>
        <v>7.4055494821289214</v>
      </c>
      <c r="BX25" s="2">
        <f t="shared" si="52"/>
        <v>11.974156906606076</v>
      </c>
      <c r="BY25" s="2">
        <f t="shared" si="53"/>
        <v>19.049674254948439</v>
      </c>
      <c r="CA25" s="2">
        <f t="shared" si="54"/>
        <v>0.60595794078124177</v>
      </c>
      <c r="CB25" s="2">
        <f t="shared" si="55"/>
        <v>1.0029413810862842</v>
      </c>
      <c r="CC25" s="2">
        <f t="shared" si="56"/>
        <v>1.6425057999965531</v>
      </c>
      <c r="CD25" s="2">
        <f t="shared" si="69"/>
        <v>2.6557951191375047</v>
      </c>
      <c r="CE25" s="2">
        <f t="shared" si="57"/>
        <v>4.2251018006570549</v>
      </c>
      <c r="CG25" s="2">
        <f t="shared" si="58"/>
        <v>33.790044068395183</v>
      </c>
      <c r="CH25" s="2">
        <f t="shared" si="59"/>
        <v>55.927039129531202</v>
      </c>
      <c r="CI25" s="2">
        <f t="shared" si="60"/>
        <v>91.591081871001506</v>
      </c>
      <c r="CJ25" s="2">
        <f t="shared" si="61"/>
        <v>148.09515326523649</v>
      </c>
      <c r="CK25" s="2">
        <f t="shared" si="62"/>
        <v>235.60443131348964</v>
      </c>
    </row>
    <row r="26" spans="1:89">
      <c r="A26" s="2">
        <v>1.4</v>
      </c>
      <c r="B26" s="2">
        <f t="shared" si="24"/>
        <v>1306.5217391304348</v>
      </c>
      <c r="C26" s="3">
        <v>1.5</v>
      </c>
      <c r="D26" s="2">
        <f t="shared" si="70"/>
        <v>57.267000000000003</v>
      </c>
      <c r="E26" s="2">
        <f t="shared" si="71"/>
        <v>27.864999999999998</v>
      </c>
      <c r="F26" s="2">
        <f t="shared" si="72"/>
        <v>11.6395</v>
      </c>
      <c r="G26" s="2">
        <f t="shared" si="73"/>
        <v>1.9415</v>
      </c>
      <c r="H26" s="3">
        <f t="shared" si="63"/>
        <v>98.713000000000008</v>
      </c>
      <c r="J26" s="2">
        <f t="shared" si="25"/>
        <v>58.013635488740086</v>
      </c>
      <c r="K26" s="2">
        <f t="shared" si="26"/>
        <v>28.228298197805756</v>
      </c>
      <c r="L26" s="2">
        <f t="shared" si="27"/>
        <v>11.791253431665535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9.4457757783593166E-2</v>
      </c>
      <c r="Q26" s="2">
        <f t="shared" si="1"/>
        <v>0.19736057581808478</v>
      </c>
      <c r="R26" s="2">
        <v>0.3</v>
      </c>
      <c r="S26" s="2">
        <f t="shared" si="64"/>
        <v>6.0476632691483602E-2</v>
      </c>
      <c r="T26" s="2">
        <v>0.12</v>
      </c>
      <c r="U26" s="2">
        <f t="shared" si="2"/>
        <v>0.64637271313129741</v>
      </c>
      <c r="V26" s="2">
        <f t="shared" si="3"/>
        <v>1.1879136990127377</v>
      </c>
      <c r="W26" s="2">
        <v>0.06</v>
      </c>
      <c r="X26" s="2">
        <f t="shared" si="65"/>
        <v>0.39332638204757586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0"/>
        <v>0.13672047146779046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1"/>
        <v>0.75311620762706799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2"/>
        <v>0.45272639214276317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3"/>
        <v>0.27390907098557832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4"/>
        <v>0.16674384018567198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5"/>
        <v>0.10209817893470786</v>
      </c>
      <c r="BD26" s="2">
        <f t="shared" si="66"/>
        <v>16664.345616502353</v>
      </c>
      <c r="BE26" s="2">
        <f t="shared" si="67"/>
        <v>18168.849021983744</v>
      </c>
      <c r="BF26" s="2">
        <f t="shared" si="36"/>
        <v>40.761498631501439</v>
      </c>
      <c r="BG26" s="2">
        <f t="shared" si="37"/>
        <v>40.550800876645184</v>
      </c>
      <c r="BH26" s="2">
        <f t="shared" si="68"/>
        <v>3.1809136259193158</v>
      </c>
      <c r="BI26" s="2">
        <f t="shared" si="38"/>
        <v>3.2710582514744253</v>
      </c>
      <c r="BJ26" s="2">
        <f t="shared" si="39"/>
        <v>113.68837538395661</v>
      </c>
      <c r="BK26" s="2">
        <f t="shared" si="40"/>
        <v>110.94288005336746</v>
      </c>
      <c r="BL26" s="2">
        <f t="shared" si="41"/>
        <v>186.68291301398821</v>
      </c>
      <c r="BM26" s="2">
        <f t="shared" si="42"/>
        <v>183.52619163782208</v>
      </c>
      <c r="BN26" s="2">
        <f t="shared" si="43"/>
        <v>302.0690033101788</v>
      </c>
      <c r="BO26" s="2">
        <f t="shared" si="44"/>
        <v>300.31480964721038</v>
      </c>
      <c r="BP26" s="2">
        <f t="shared" si="45"/>
        <v>479.35709187207732</v>
      </c>
      <c r="BQ26" s="2">
        <f t="shared" si="46"/>
        <v>484.97981981949334</v>
      </c>
      <c r="BR26" s="2">
        <f t="shared" si="47"/>
        <v>740.38639190840638</v>
      </c>
      <c r="BS26" s="2">
        <f t="shared" si="48"/>
        <v>770.07242219968691</v>
      </c>
      <c r="BU26" s="2">
        <f t="shared" si="49"/>
        <v>2.7358986174121132</v>
      </c>
      <c r="BV26" s="2">
        <f t="shared" si="50"/>
        <v>4.5258339581530214</v>
      </c>
      <c r="BW26" s="2">
        <f t="shared" si="51"/>
        <v>7.4058909603478043</v>
      </c>
      <c r="BX26" s="2">
        <f t="shared" si="52"/>
        <v>11.959808668016036</v>
      </c>
      <c r="BY26" s="2">
        <f t="shared" si="53"/>
        <v>18.990313521605493</v>
      </c>
      <c r="CA26" s="2">
        <f t="shared" si="54"/>
        <v>0.6106213988521233</v>
      </c>
      <c r="CB26" s="2">
        <f t="shared" si="55"/>
        <v>1.0101145725618672</v>
      </c>
      <c r="CC26" s="2">
        <f t="shared" si="56"/>
        <v>1.6529104803713146</v>
      </c>
      <c r="CD26" s="2">
        <f t="shared" si="69"/>
        <v>2.6692930258415535</v>
      </c>
      <c r="CE26" s="2">
        <f t="shared" si="57"/>
        <v>4.238421604296029</v>
      </c>
      <c r="CG26" s="2">
        <f t="shared" si="58"/>
        <v>33.916510047890498</v>
      </c>
      <c r="CH26" s="2">
        <f t="shared" si="59"/>
        <v>56.106060341511153</v>
      </c>
      <c r="CI26" s="2">
        <f t="shared" si="60"/>
        <v>91.809679485788394</v>
      </c>
      <c r="CJ26" s="2">
        <f t="shared" si="61"/>
        <v>148.26388970630202</v>
      </c>
      <c r="CK26" s="2">
        <f t="shared" si="62"/>
        <v>235.41996595523108</v>
      </c>
    </row>
    <row r="27" spans="1:89">
      <c r="A27" s="2">
        <v>1.4</v>
      </c>
      <c r="B27" s="2">
        <f t="shared" si="24"/>
        <v>1306.9565217391305</v>
      </c>
      <c r="C27" s="3">
        <v>1.6</v>
      </c>
      <c r="D27" s="2">
        <f>$D$5+$D$7*$C27</f>
        <v>57.284799999999997</v>
      </c>
      <c r="E27" s="2">
        <f>$E$5+$E$7*$C27</f>
        <v>27.856000000000002</v>
      </c>
      <c r="F27" s="2">
        <f>$F$5+$F$7*$C27</f>
        <v>11.5488</v>
      </c>
      <c r="G27" s="2">
        <f>$G$5+$G$7*$C27</f>
        <v>1.9376</v>
      </c>
      <c r="H27" s="3">
        <f t="shared" si="63"/>
        <v>98.627200000000002</v>
      </c>
      <c r="J27" s="2">
        <f t="shared" si="25"/>
        <v>58.082151779630763</v>
      </c>
      <c r="K27" s="2">
        <f t="shared" si="26"/>
        <v>28.243729924402196</v>
      </c>
      <c r="L27" s="2">
        <f t="shared" si="27"/>
        <v>11.709548684338602</v>
      </c>
      <c r="M27" s="2">
        <f t="shared" si="28"/>
        <v>1.964569611628435</v>
      </c>
      <c r="N27" s="3">
        <f t="shared" si="74"/>
        <v>99.999999999999986</v>
      </c>
      <c r="O27" s="2">
        <v>8.0000000000000002E-3</v>
      </c>
      <c r="P27" s="2">
        <f t="shared" si="0"/>
        <v>9.431680892704962E-2</v>
      </c>
      <c r="Q27" s="2">
        <f t="shared" si="1"/>
        <v>0.19729528123698392</v>
      </c>
      <c r="R27" s="2">
        <v>0.3</v>
      </c>
      <c r="S27" s="2">
        <f t="shared" si="64"/>
        <v>6.0281252772273516E-2</v>
      </c>
      <c r="T27" s="2">
        <v>0.12</v>
      </c>
      <c r="U27" s="2">
        <f t="shared" si="2"/>
        <v>0.64639920895647907</v>
      </c>
      <c r="V27" s="2">
        <f t="shared" si="3"/>
        <v>1.1869050013079463</v>
      </c>
      <c r="W27" s="2">
        <v>0.06</v>
      </c>
      <c r="X27" s="2">
        <f t="shared" si="65"/>
        <v>0.39242578967867781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0"/>
        <v>0.13639882060932482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1"/>
        <v>0.75022921138421894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2"/>
        <v>0.45107798865012483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3"/>
        <v>0.27296161127080787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4"/>
        <v>0.16619544945742742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5"/>
        <v>0.10177845983120747</v>
      </c>
      <c r="BD27" s="2">
        <f t="shared" si="66"/>
        <v>16458.101764028688</v>
      </c>
      <c r="BE27" s="2">
        <f t="shared" si="67"/>
        <v>18061.927318361551</v>
      </c>
      <c r="BF27" s="2">
        <f t="shared" si="36"/>
        <v>40.790993283142399</v>
      </c>
      <c r="BG27" s="2">
        <f t="shared" si="37"/>
        <v>40.565812902051256</v>
      </c>
      <c r="BH27" s="2">
        <f t="shared" si="68"/>
        <v>3.1680701482258407</v>
      </c>
      <c r="BI27" s="2">
        <f t="shared" si="38"/>
        <v>3.2646214950213892</v>
      </c>
      <c r="BJ27" s="2">
        <f t="shared" si="39"/>
        <v>114.08735117286244</v>
      </c>
      <c r="BK27" s="2">
        <f t="shared" si="40"/>
        <v>111.13940949833591</v>
      </c>
      <c r="BL27" s="2">
        <f t="shared" si="41"/>
        <v>187.13417551930786</v>
      </c>
      <c r="BM27" s="2">
        <f t="shared" si="42"/>
        <v>183.75169063041497</v>
      </c>
      <c r="BN27" s="2">
        <f t="shared" si="43"/>
        <v>302.30089117195769</v>
      </c>
      <c r="BO27" s="2">
        <f t="shared" si="44"/>
        <v>300.4389397425071</v>
      </c>
      <c r="BP27" s="2">
        <f t="shared" si="45"/>
        <v>478.5039941362615</v>
      </c>
      <c r="BQ27" s="2">
        <f t="shared" si="46"/>
        <v>484.57508071429135</v>
      </c>
      <c r="BR27" s="2">
        <f t="shared" si="47"/>
        <v>736.12287093368104</v>
      </c>
      <c r="BS27" s="2">
        <f t="shared" si="48"/>
        <v>767.95057524556148</v>
      </c>
      <c r="BU27" s="2">
        <f t="shared" si="49"/>
        <v>2.7397308607296766</v>
      </c>
      <c r="BV27" s="2">
        <f t="shared" si="50"/>
        <v>4.5297179443709199</v>
      </c>
      <c r="BW27" s="2">
        <f t="shared" si="51"/>
        <v>7.4062102605446638</v>
      </c>
      <c r="BX27" s="2">
        <f t="shared" si="52"/>
        <v>11.94540540539219</v>
      </c>
      <c r="BY27" s="2">
        <f t="shared" si="53"/>
        <v>18.930979568924876</v>
      </c>
      <c r="CA27" s="2">
        <f t="shared" si="54"/>
        <v>0.61532419846110686</v>
      </c>
      <c r="CB27" s="2">
        <f t="shared" si="55"/>
        <v>1.0173426533701919</v>
      </c>
      <c r="CC27" s="2">
        <f t="shared" si="56"/>
        <v>1.6633825086710667</v>
      </c>
      <c r="CD27" s="2">
        <f t="shared" si="69"/>
        <v>2.6828536743234359</v>
      </c>
      <c r="CE27" s="2">
        <f t="shared" si="57"/>
        <v>4.2517642868868792</v>
      </c>
      <c r="CG27" s="2">
        <f t="shared" si="58"/>
        <v>34.043581979664609</v>
      </c>
      <c r="CH27" s="2">
        <f t="shared" si="59"/>
        <v>56.285756529704848</v>
      </c>
      <c r="CI27" s="2">
        <f t="shared" si="60"/>
        <v>92.028720695701566</v>
      </c>
      <c r="CJ27" s="2">
        <f t="shared" si="61"/>
        <v>148.43223983340113</v>
      </c>
      <c r="CK27" s="2">
        <f t="shared" si="62"/>
        <v>235.2341845499397</v>
      </c>
    </row>
    <row r="28" spans="1:89">
      <c r="A28" s="2">
        <v>1.4</v>
      </c>
      <c r="B28" s="2">
        <f t="shared" si="24"/>
        <v>1307.391304347826</v>
      </c>
      <c r="C28" s="3">
        <v>1.7</v>
      </c>
      <c r="D28" s="2">
        <f>$D$5+$D$7*$C28</f>
        <v>57.302599999999998</v>
      </c>
      <c r="E28" s="2">
        <f>$E$5+$E$7*$C28</f>
        <v>27.847000000000001</v>
      </c>
      <c r="F28" s="2">
        <f>$F$5+$F$7*$C28</f>
        <v>11.4581</v>
      </c>
      <c r="G28" s="2">
        <f>$G$5+$G$7*$C28</f>
        <v>1.9337</v>
      </c>
      <c r="H28" s="3">
        <f t="shared" si="63"/>
        <v>98.541399999999996</v>
      </c>
      <c r="J28" s="2">
        <f t="shared" si="25"/>
        <v>58.150787384794619</v>
      </c>
      <c r="K28" s="2">
        <f t="shared" si="26"/>
        <v>28.25918852380827</v>
      </c>
      <c r="L28" s="2">
        <f t="shared" si="27"/>
        <v>11.627701656359662</v>
      </c>
      <c r="M28" s="2">
        <f t="shared" si="28"/>
        <v>1.9623224350374564</v>
      </c>
      <c r="N28" s="3">
        <f t="shared" si="74"/>
        <v>100</v>
      </c>
      <c r="O28" s="2">
        <v>8.0000000000000002E-3</v>
      </c>
      <c r="P28" s="2">
        <f t="shared" si="0"/>
        <v>9.4176147764875554E-2</v>
      </c>
      <c r="Q28" s="2">
        <f t="shared" si="1"/>
        <v>0.19723004416312684</v>
      </c>
      <c r="R28" s="2">
        <v>0.3</v>
      </c>
      <c r="S28" s="2">
        <f t="shared" si="64"/>
        <v>6.0085766549227156E-2</v>
      </c>
      <c r="T28" s="2">
        <v>0.12</v>
      </c>
      <c r="U28" s="2">
        <f t="shared" si="2"/>
        <v>0.64642569128968086</v>
      </c>
      <c r="V28" s="2">
        <f t="shared" si="3"/>
        <v>1.1858977143703704</v>
      </c>
      <c r="W28" s="2">
        <v>0.06</v>
      </c>
      <c r="X28" s="2">
        <f t="shared" si="65"/>
        <v>0.39152564126723272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0"/>
        <v>0.13607660962803453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1"/>
        <v>0.74734990620944941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2"/>
        <v>0.44943391371279079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3"/>
        <v>0.27201660024295315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4"/>
        <v>0.16564845167009298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5"/>
        <v>0.10145953780806562</v>
      </c>
      <c r="BD28" s="2">
        <f t="shared" si="66"/>
        <v>16253.472601608253</v>
      </c>
      <c r="BE28" s="2">
        <f t="shared" si="67"/>
        <v>17955.547629140769</v>
      </c>
      <c r="BF28" s="2">
        <f t="shared" si="36"/>
        <v>40.820370671549519</v>
      </c>
      <c r="BG28" s="2">
        <f t="shared" si="37"/>
        <v>40.580786888492334</v>
      </c>
      <c r="BH28" s="2">
        <f t="shared" si="68"/>
        <v>3.1552332662976283</v>
      </c>
      <c r="BI28" s="2">
        <f t="shared" si="38"/>
        <v>3.2581868933317559</v>
      </c>
      <c r="BJ28" s="2">
        <f t="shared" si="39"/>
        <v>114.48760894703385</v>
      </c>
      <c r="BK28" s="2">
        <f t="shared" si="40"/>
        <v>111.33636240708283</v>
      </c>
      <c r="BL28" s="2">
        <f t="shared" si="41"/>
        <v>187.58545106590262</v>
      </c>
      <c r="BM28" s="2">
        <f t="shared" si="42"/>
        <v>183.97720595014954</v>
      </c>
      <c r="BN28" s="2">
        <f t="shared" si="43"/>
        <v>302.52915335527661</v>
      </c>
      <c r="BO28" s="2">
        <f t="shared" si="44"/>
        <v>300.56189348443473</v>
      </c>
      <c r="BP28" s="2">
        <f t="shared" si="45"/>
        <v>477.6415512075535</v>
      </c>
      <c r="BQ28" s="2">
        <f t="shared" si="46"/>
        <v>484.16722603742443</v>
      </c>
      <c r="BR28" s="2">
        <f t="shared" si="47"/>
        <v>731.85599052031</v>
      </c>
      <c r="BS28" s="2">
        <f t="shared" si="48"/>
        <v>765.82736437937035</v>
      </c>
      <c r="BU28" s="2">
        <f t="shared" si="49"/>
        <v>2.7435732755259843</v>
      </c>
      <c r="BV28" s="2">
        <f t="shared" si="50"/>
        <v>4.5336037089591459</v>
      </c>
      <c r="BW28" s="2">
        <f t="shared" si="51"/>
        <v>7.4065072791791122</v>
      </c>
      <c r="BX28" s="2">
        <f t="shared" si="52"/>
        <v>11.930947208288901</v>
      </c>
      <c r="BY28" s="2">
        <f t="shared" si="53"/>
        <v>18.871673594790231</v>
      </c>
      <c r="CA28" s="2">
        <f t="shared" si="54"/>
        <v>0.62006664851809168</v>
      </c>
      <c r="CB28" s="2">
        <f t="shared" si="55"/>
        <v>1.0246259805051319</v>
      </c>
      <c r="CC28" s="2">
        <f t="shared" si="56"/>
        <v>1.6739221754319593</v>
      </c>
      <c r="CD28" s="2">
        <f t="shared" si="69"/>
        <v>2.6964770779346785</v>
      </c>
      <c r="CE28" s="2">
        <f t="shared" si="57"/>
        <v>4.265129530978375</v>
      </c>
      <c r="CG28" s="2">
        <f t="shared" si="58"/>
        <v>34.171263359675642</v>
      </c>
      <c r="CH28" s="2">
        <f t="shared" si="59"/>
        <v>56.466130388861203</v>
      </c>
      <c r="CI28" s="2">
        <f t="shared" si="60"/>
        <v>92.248205313074052</v>
      </c>
      <c r="CJ28" s="2">
        <f t="shared" si="61"/>
        <v>148.6002006294749</v>
      </c>
      <c r="CK28" s="2">
        <f t="shared" si="62"/>
        <v>235.04709504133166</v>
      </c>
    </row>
    <row r="29" spans="1:89">
      <c r="A29" s="2">
        <v>1.4</v>
      </c>
      <c r="B29" s="2">
        <f t="shared" si="24"/>
        <v>1307.8260869565217</v>
      </c>
      <c r="C29" s="3">
        <v>1.8</v>
      </c>
      <c r="D29" s="2">
        <f>$D$5+$D$7*$C29</f>
        <v>57.320399999999999</v>
      </c>
      <c r="E29" s="2">
        <f>$E$5+$E$7*$C29</f>
        <v>27.838000000000001</v>
      </c>
      <c r="F29" s="2">
        <f>$F$5+$F$7*$C29</f>
        <v>11.3674</v>
      </c>
      <c r="G29" s="2">
        <f>$G$5+$G$7*$C29</f>
        <v>1.9298</v>
      </c>
      <c r="H29" s="3">
        <f t="shared" si="63"/>
        <v>98.455600000000004</v>
      </c>
      <c r="J29" s="2">
        <f t="shared" si="25"/>
        <v>58.219542616164034</v>
      </c>
      <c r="K29" s="2">
        <f t="shared" si="26"/>
        <v>28.274674066279623</v>
      </c>
      <c r="L29" s="2">
        <f t="shared" si="27"/>
        <v>11.545711975753537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9.4035773573320519E-2</v>
      </c>
      <c r="Q29" s="2">
        <f t="shared" si="1"/>
        <v>0.19716486452413662</v>
      </c>
      <c r="R29" s="2">
        <v>0.3</v>
      </c>
      <c r="S29" s="2">
        <f t="shared" si="64"/>
        <v>5.9890173293604097E-2</v>
      </c>
      <c r="T29" s="2">
        <v>0.12</v>
      </c>
      <c r="U29" s="2">
        <f t="shared" si="2"/>
        <v>0.64645216014118445</v>
      </c>
      <c r="V29" s="2">
        <f t="shared" si="3"/>
        <v>1.1848918356047125</v>
      </c>
      <c r="W29" s="2">
        <v>0.06</v>
      </c>
      <c r="X29" s="2">
        <f t="shared" si="65"/>
        <v>0.39062593378196164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0"/>
        <v>0.13575383705954763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1"/>
        <v>0.7444782629485458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2"/>
        <v>0.44779415099731923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3"/>
        <v>0.27107402870668545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4"/>
        <v>0.16510284161938668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5"/>
        <v>0.1011414099029047</v>
      </c>
      <c r="BD29" s="2">
        <f t="shared" si="66"/>
        <v>16050.454694234932</v>
      </c>
      <c r="BE29" s="2">
        <f t="shared" si="67"/>
        <v>17849.709132757111</v>
      </c>
      <c r="BF29" s="2">
        <f t="shared" si="36"/>
        <v>40.849629877858966</v>
      </c>
      <c r="BG29" s="2">
        <f t="shared" si="37"/>
        <v>40.595722610123808</v>
      </c>
      <c r="BH29" s="2">
        <f t="shared" si="68"/>
        <v>3.1424030186789329</v>
      </c>
      <c r="BI29" s="2">
        <f t="shared" si="38"/>
        <v>3.2517544558510432</v>
      </c>
      <c r="BJ29" s="2">
        <f t="shared" si="39"/>
        <v>114.88915201584743</v>
      </c>
      <c r="BK29" s="2">
        <f t="shared" si="40"/>
        <v>111.53373960756974</v>
      </c>
      <c r="BL29" s="2">
        <f t="shared" si="41"/>
        <v>188.03672899819836</v>
      </c>
      <c r="BM29" s="2">
        <f t="shared" si="42"/>
        <v>184.20273500837448</v>
      </c>
      <c r="BN29" s="2">
        <f t="shared" si="43"/>
        <v>302.75376199687889</v>
      </c>
      <c r="BO29" s="2">
        <f t="shared" si="44"/>
        <v>300.6836639573483</v>
      </c>
      <c r="BP29" s="2">
        <f t="shared" si="45"/>
        <v>476.76976548998823</v>
      </c>
      <c r="BQ29" s="2">
        <f t="shared" si="46"/>
        <v>483.7562560070113</v>
      </c>
      <c r="BR29" s="2">
        <f t="shared" si="47"/>
        <v>727.58596228785473</v>
      </c>
      <c r="BS29" s="2">
        <f t="shared" si="48"/>
        <v>763.70284204095276</v>
      </c>
      <c r="BU29" s="2">
        <f t="shared" si="49"/>
        <v>2.7474258970267802</v>
      </c>
      <c r="BV29" s="2">
        <f t="shared" si="50"/>
        <v>4.5374912223495629</v>
      </c>
      <c r="BW29" s="2">
        <f t="shared" si="51"/>
        <v>7.406781912594</v>
      </c>
      <c r="BX29" s="2">
        <f t="shared" si="52"/>
        <v>11.916434168519311</v>
      </c>
      <c r="BY29" s="2">
        <f t="shared" si="53"/>
        <v>18.812396797944906</v>
      </c>
      <c r="CA29" s="2">
        <f t="shared" si="54"/>
        <v>0.62484905932101298</v>
      </c>
      <c r="CB29" s="2">
        <f t="shared" si="55"/>
        <v>1.0319649112395484</v>
      </c>
      <c r="CC29" s="2">
        <f t="shared" si="56"/>
        <v>1.684529768642252</v>
      </c>
      <c r="CD29" s="2">
        <f t="shared" si="69"/>
        <v>2.7101632436084921</v>
      </c>
      <c r="CE29" s="2">
        <f t="shared" si="57"/>
        <v>4.2785170131396386</v>
      </c>
      <c r="CG29" s="2">
        <f t="shared" si="58"/>
        <v>34.299557707034595</v>
      </c>
      <c r="CH29" s="2">
        <f t="shared" si="59"/>
        <v>56.647184622728616</v>
      </c>
      <c r="CI29" s="2">
        <f t="shared" si="60"/>
        <v>92.468133138501045</v>
      </c>
      <c r="CJ29" s="2">
        <f t="shared" si="61"/>
        <v>148.76776908433681</v>
      </c>
      <c r="CK29" s="2">
        <f t="shared" si="62"/>
        <v>234.85870548029368</v>
      </c>
    </row>
    <row r="30" spans="1:89">
      <c r="A30" s="2">
        <v>1.4</v>
      </c>
      <c r="B30" s="2">
        <f t="shared" si="24"/>
        <v>1308.2608695652175</v>
      </c>
      <c r="C30" s="3">
        <v>1.9</v>
      </c>
      <c r="D30" s="2">
        <f t="shared" ref="D30:D34" si="75">$D$5+$D$7*$C30</f>
        <v>57.338200000000001</v>
      </c>
      <c r="E30" s="2">
        <f t="shared" ref="E30:E34" si="76">$E$5+$E$7*$C30</f>
        <v>27.829000000000001</v>
      </c>
      <c r="F30" s="2">
        <f t="shared" ref="F30:F34" si="77">$F$5+$F$7*$C30</f>
        <v>11.2767</v>
      </c>
      <c r="G30" s="2">
        <f t="shared" ref="G30:G34" si="78">$G$5+$G$7*$C30</f>
        <v>1.9258999999999999</v>
      </c>
      <c r="H30" s="3">
        <f t="shared" si="63"/>
        <v>98.369800000000012</v>
      </c>
      <c r="J30" s="2">
        <f t="shared" si="25"/>
        <v>58.288417786759744</v>
      </c>
      <c r="K30" s="2">
        <f t="shared" si="26"/>
        <v>28.290186622317009</v>
      </c>
      <c r="L30" s="2">
        <f t="shared" si="27"/>
        <v>11.463579269247269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9.3895685630775327E-2</v>
      </c>
      <c r="Q30" s="2">
        <f t="shared" si="1"/>
        <v>0.19709974224775356</v>
      </c>
      <c r="R30" s="2">
        <v>0.3</v>
      </c>
      <c r="S30" s="2">
        <f t="shared" si="64"/>
        <v>5.969447227527238E-2</v>
      </c>
      <c r="T30" s="2">
        <v>0.12</v>
      </c>
      <c r="U30" s="2">
        <f t="shared" si="2"/>
        <v>0.6464786155212594</v>
      </c>
      <c r="V30" s="2">
        <f t="shared" si="3"/>
        <v>1.183887362421514</v>
      </c>
      <c r="W30" s="2">
        <v>0.06</v>
      </c>
      <c r="X30" s="2">
        <f t="shared" si="65"/>
        <v>0.3897266641912438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0"/>
        <v>0.13543050143438332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1"/>
        <v>0.74161425255412794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2"/>
        <v>0.44615868422981192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3"/>
        <v>0.27013388749999917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4"/>
        <v>0.16455861411976017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5"/>
        <v>0.10082407316393027</v>
      </c>
      <c r="BD30" s="2">
        <f t="shared" si="66"/>
        <v>15849.044553955819</v>
      </c>
      <c r="BE30" s="2">
        <f t="shared" si="67"/>
        <v>17744.410997030725</v>
      </c>
      <c r="BF30" s="2">
        <f t="shared" si="36"/>
        <v>40.878769977551194</v>
      </c>
      <c r="BG30" s="2">
        <f t="shared" si="37"/>
        <v>40.610619839988409</v>
      </c>
      <c r="BH30" s="2">
        <f t="shared" si="68"/>
        <v>3.1295794441941647</v>
      </c>
      <c r="BI30" s="2">
        <f t="shared" si="38"/>
        <v>3.2453241920796287</v>
      </c>
      <c r="BJ30" s="2">
        <f t="shared" si="39"/>
        <v>115.29198368727342</v>
      </c>
      <c r="BK30" s="2">
        <f t="shared" si="40"/>
        <v>111.73154192755415</v>
      </c>
      <c r="BL30" s="2">
        <f t="shared" si="41"/>
        <v>188.4879985503606</v>
      </c>
      <c r="BM30" s="2">
        <f t="shared" si="42"/>
        <v>184.42827519479479</v>
      </c>
      <c r="BN30" s="2">
        <f t="shared" si="43"/>
        <v>302.97468916491829</v>
      </c>
      <c r="BO30" s="2">
        <f t="shared" si="44"/>
        <v>300.80424423143091</v>
      </c>
      <c r="BP30" s="2">
        <f t="shared" si="45"/>
        <v>475.88863994893404</v>
      </c>
      <c r="BQ30" s="2">
        <f t="shared" si="46"/>
        <v>483.342170951323</v>
      </c>
      <c r="BR30" s="2">
        <f t="shared" si="47"/>
        <v>723.31299845959973</v>
      </c>
      <c r="BS30" s="2">
        <f t="shared" si="48"/>
        <v>761.57706079982893</v>
      </c>
      <c r="BU30" s="2">
        <f t="shared" si="49"/>
        <v>2.751288760619568</v>
      </c>
      <c r="BV30" s="2">
        <f t="shared" si="50"/>
        <v>4.5413804547054024</v>
      </c>
      <c r="BW30" s="2">
        <f t="shared" si="51"/>
        <v>7.4070340570186373</v>
      </c>
      <c r="BX30" s="2">
        <f t="shared" si="52"/>
        <v>11.901866380167542</v>
      </c>
      <c r="BY30" s="2">
        <f t="shared" si="53"/>
        <v>18.753150377919628</v>
      </c>
      <c r="CA30" s="2">
        <f t="shared" si="54"/>
        <v>0.62967174253487945</v>
      </c>
      <c r="CB30" s="2">
        <f t="shared" si="55"/>
        <v>1.0393598030707034</v>
      </c>
      <c r="CC30" s="2">
        <f t="shared" si="56"/>
        <v>1.6952055736409974</v>
      </c>
      <c r="CD30" s="2">
        <f t="shared" si="69"/>
        <v>2.723912171737926</v>
      </c>
      <c r="CE30" s="2">
        <f t="shared" si="57"/>
        <v>4.2919264039097609</v>
      </c>
      <c r="CG30" s="2">
        <f t="shared" si="58"/>
        <v>34.428468564170075</v>
      </c>
      <c r="CH30" s="2">
        <f t="shared" si="59"/>
        <v>56.828921944039045</v>
      </c>
      <c r="CI30" s="2">
        <f t="shared" si="60"/>
        <v>92.688503960731651</v>
      </c>
      <c r="CJ30" s="2">
        <f t="shared" si="61"/>
        <v>148.93494219497177</v>
      </c>
      <c r="CK30" s="2">
        <f t="shared" si="62"/>
        <v>234.66902402493247</v>
      </c>
    </row>
    <row r="31" spans="1:89">
      <c r="A31" s="2">
        <v>1.4</v>
      </c>
      <c r="B31" s="2">
        <f t="shared" si="24"/>
        <v>1308.695652173913</v>
      </c>
      <c r="C31" s="3">
        <v>2</v>
      </c>
      <c r="D31" s="2">
        <f t="shared" si="75"/>
        <v>57.356000000000002</v>
      </c>
      <c r="E31" s="2">
        <f t="shared" si="76"/>
        <v>27.82</v>
      </c>
      <c r="F31" s="2">
        <f t="shared" si="77"/>
        <v>11.186</v>
      </c>
      <c r="G31" s="2">
        <f t="shared" si="78"/>
        <v>1.9219999999999999</v>
      </c>
      <c r="H31" s="3">
        <f t="shared" si="63"/>
        <v>98.283999999999992</v>
      </c>
      <c r="J31" s="2">
        <f t="shared" si="25"/>
        <v>58.357413210695547</v>
      </c>
      <c r="K31" s="2">
        <f t="shared" si="26"/>
        <v>28.305726262667374</v>
      </c>
      <c r="L31" s="2">
        <f t="shared" si="27"/>
        <v>11.381303162264459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9.3755883217764638E-2</v>
      </c>
      <c r="Q31" s="2">
        <f t="shared" si="1"/>
        <v>0.19703467726183535</v>
      </c>
      <c r="R31" s="2">
        <v>0.3</v>
      </c>
      <c r="S31" s="2">
        <f t="shared" si="64"/>
        <v>5.9498662762698939E-2</v>
      </c>
      <c r="T31" s="2">
        <v>0.12</v>
      </c>
      <c r="U31" s="2">
        <f t="shared" si="2"/>
        <v>0.64650505744016618</v>
      </c>
      <c r="V31" s="2">
        <f t="shared" si="3"/>
        <v>1.1828842922371452</v>
      </c>
      <c r="W31" s="2">
        <v>0.06</v>
      </c>
      <c r="X31" s="2">
        <f t="shared" si="65"/>
        <v>0.38882782946308792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0"/>
        <v>0.13510660127792928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1"/>
        <v>0.73875784608515493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2"/>
        <v>0.44452749719563989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3"/>
        <v>0.26919616749405856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4"/>
        <v>0.16401576400431211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5"/>
        <v>0.10050752464988238</v>
      </c>
      <c r="BD31" s="2">
        <f t="shared" si="66"/>
        <v>15649.238639936442</v>
      </c>
      <c r="BE31" s="2">
        <f t="shared" si="67"/>
        <v>17639.652379176012</v>
      </c>
      <c r="BF31" s="2">
        <f t="shared" si="36"/>
        <v>40.907790040410354</v>
      </c>
      <c r="BG31" s="2">
        <f t="shared" si="37"/>
        <v>40.625478350009509</v>
      </c>
      <c r="BH31" s="2">
        <f t="shared" si="68"/>
        <v>3.1167625819504985</v>
      </c>
      <c r="BI31" s="2">
        <f t="shared" si="38"/>
        <v>3.2388961115731725</v>
      </c>
      <c r="BJ31" s="2">
        <f t="shared" si="39"/>
        <v>115.69610726770154</v>
      </c>
      <c r="BK31" s="2">
        <f t="shared" si="40"/>
        <v>111.92977019456151</v>
      </c>
      <c r="BL31" s="2">
        <f t="shared" si="41"/>
        <v>188.9392488454007</v>
      </c>
      <c r="BM31" s="2">
        <f t="shared" si="42"/>
        <v>184.65382387732507</v>
      </c>
      <c r="BN31" s="2">
        <f t="shared" si="43"/>
        <v>303.19190685998734</v>
      </c>
      <c r="BO31" s="2">
        <f t="shared" si="44"/>
        <v>300.92362736285872</v>
      </c>
      <c r="BP31" s="2">
        <f t="shared" si="45"/>
        <v>474.99817811560087</v>
      </c>
      <c r="BQ31" s="2">
        <f t="shared" si="46"/>
        <v>482.92497130953689</v>
      </c>
      <c r="BR31" s="2">
        <f t="shared" si="47"/>
        <v>719.03731184278024</v>
      </c>
      <c r="BS31" s="2">
        <f t="shared" si="48"/>
        <v>759.45007335197647</v>
      </c>
      <c r="BU31" s="2">
        <f t="shared" si="49"/>
        <v>2.7551619018545122</v>
      </c>
      <c r="BV31" s="2">
        <f t="shared" si="50"/>
        <v>4.5452713759192411</v>
      </c>
      <c r="BW31" s="2">
        <f t="shared" si="51"/>
        <v>7.4072636085720891</v>
      </c>
      <c r="BX31" s="2">
        <f t="shared" si="52"/>
        <v>11.88724393960087</v>
      </c>
      <c r="BY31" s="2">
        <f t="shared" si="53"/>
        <v>18.693935534959646</v>
      </c>
      <c r="CA31" s="2">
        <f t="shared" si="54"/>
        <v>0.63453501117004441</v>
      </c>
      <c r="CB31" s="2">
        <f t="shared" si="55"/>
        <v>1.0468110136643785</v>
      </c>
      <c r="CC31" s="2">
        <f t="shared" si="56"/>
        <v>1.7059498730151026</v>
      </c>
      <c r="CD31" s="2">
        <f t="shared" si="69"/>
        <v>2.737723856053083</v>
      </c>
      <c r="CE31" s="2">
        <f t="shared" si="57"/>
        <v>4.3053573677479244</v>
      </c>
      <c r="CG31" s="2">
        <f t="shared" si="58"/>
        <v>34.557999496994</v>
      </c>
      <c r="CH31" s="2">
        <f t="shared" si="59"/>
        <v>57.011345074490947</v>
      </c>
      <c r="CI31" s="2">
        <f t="shared" si="60"/>
        <v>92.909317556559827</v>
      </c>
      <c r="CJ31" s="2">
        <f t="shared" si="61"/>
        <v>149.10171696583814</v>
      </c>
      <c r="CK31" s="2">
        <f t="shared" si="62"/>
        <v>234.47805894061295</v>
      </c>
    </row>
    <row r="32" spans="1:89">
      <c r="A32" s="2">
        <v>1.4</v>
      </c>
      <c r="B32" s="2">
        <f t="shared" si="24"/>
        <v>1309.1304347826087</v>
      </c>
      <c r="C32" s="3">
        <v>2.1</v>
      </c>
      <c r="D32" s="2">
        <f t="shared" si="75"/>
        <v>57.373800000000003</v>
      </c>
      <c r="E32" s="2">
        <f t="shared" si="76"/>
        <v>27.811</v>
      </c>
      <c r="F32" s="2">
        <f t="shared" si="77"/>
        <v>11.0953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58.426529203182959</v>
      </c>
      <c r="K32" s="2">
        <f t="shared" si="26"/>
        <v>28.321293058324901</v>
      </c>
      <c r="L32" s="2">
        <f t="shared" si="27"/>
        <v>11.298883278919574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9.3616365616938868E-2</v>
      </c>
      <c r="Q32" s="2">
        <f t="shared" si="1"/>
        <v>0.19696966949435599</v>
      </c>
      <c r="R32" s="2">
        <v>0.3</v>
      </c>
      <c r="S32" s="2">
        <f t="shared" si="64"/>
        <v>5.9302744022939481E-2</v>
      </c>
      <c r="T32" s="2">
        <v>0.12</v>
      </c>
      <c r="U32" s="2">
        <f t="shared" si="2"/>
        <v>0.64653148590815346</v>
      </c>
      <c r="V32" s="2">
        <f t="shared" si="3"/>
        <v>1.1818826224737811</v>
      </c>
      <c r="W32" s="2">
        <v>0.06</v>
      </c>
      <c r="X32" s="2">
        <f t="shared" si="65"/>
        <v>0.38792942656509999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0"/>
        <v>0.13478213511041956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1"/>
        <v>0.73590901470642511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2"/>
        <v>0.44290057373916353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3"/>
        <v>0.26826085959304136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4"/>
        <v>0.16347428612470055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5"/>
        <v>0.10019176142998568</v>
      </c>
      <c r="BD32" s="2">
        <f t="shared" si="66"/>
        <v>15451.033358529334</v>
      </c>
      <c r="BE32" s="2">
        <f t="shared" si="67"/>
        <v>17535.432425811887</v>
      </c>
      <c r="BF32" s="2">
        <f t="shared" si="36"/>
        <v>40.936689130483551</v>
      </c>
      <c r="BG32" s="2">
        <f t="shared" si="37"/>
        <v>40.640297910984465</v>
      </c>
      <c r="BH32" s="2">
        <f t="shared" si="68"/>
        <v>3.1039524713404907</v>
      </c>
      <c r="BI32" s="2">
        <f t="shared" si="38"/>
        <v>3.2324702239430447</v>
      </c>
      <c r="BJ32" s="2">
        <f t="shared" si="39"/>
        <v>116.10152606176496</v>
      </c>
      <c r="BK32" s="2">
        <f t="shared" si="40"/>
        <v>112.12842523585692</v>
      </c>
      <c r="BL32" s="2">
        <f t="shared" si="41"/>
        <v>189.39046889427709</v>
      </c>
      <c r="BM32" s="2">
        <f t="shared" si="42"/>
        <v>184.87937840194184</v>
      </c>
      <c r="BN32" s="2">
        <f t="shared" si="43"/>
        <v>303.40538701616907</v>
      </c>
      <c r="BO32" s="2">
        <f t="shared" si="44"/>
        <v>301.04180639396873</v>
      </c>
      <c r="BP32" s="2">
        <f t="shared" si="45"/>
        <v>474.09838409154082</v>
      </c>
      <c r="BQ32" s="2">
        <f t="shared" si="46"/>
        <v>482.50465763248945</v>
      </c>
      <c r="BR32" s="2">
        <f t="shared" si="47"/>
        <v>714.75911580860122</v>
      </c>
      <c r="BS32" s="2">
        <f t="shared" si="48"/>
        <v>757.32193251657759</v>
      </c>
      <c r="BU32" s="2">
        <f t="shared" si="49"/>
        <v>2.7590453564453394</v>
      </c>
      <c r="BV32" s="2">
        <f t="shared" si="50"/>
        <v>4.5491639556109575</v>
      </c>
      <c r="BW32" s="2">
        <f t="shared" si="51"/>
        <v>7.4074704632665016</v>
      </c>
      <c r="BX32" s="2">
        <f t="shared" si="52"/>
        <v>11.872566945481855</v>
      </c>
      <c r="BY32" s="2">
        <f t="shared" si="53"/>
        <v>18.634753469951431</v>
      </c>
      <c r="CA32" s="2">
        <f t="shared" si="54"/>
        <v>0.63943917955969887</v>
      </c>
      <c r="CB32" s="2">
        <f t="shared" si="55"/>
        <v>1.0543189007976914</v>
      </c>
      <c r="CC32" s="2">
        <f t="shared" si="56"/>
        <v>1.7167629464947771</v>
      </c>
      <c r="CD32" s="2">
        <f t="shared" si="69"/>
        <v>2.7515982834974175</v>
      </c>
      <c r="CE32" s="2">
        <f t="shared" si="57"/>
        <v>4.3188095629840948</v>
      </c>
      <c r="CG32" s="2">
        <f t="shared" si="58"/>
        <v>34.688154095068505</v>
      </c>
      <c r="CH32" s="2">
        <f t="shared" si="59"/>
        <v>57.194456744731134</v>
      </c>
      <c r="CI32" s="2">
        <f t="shared" si="60"/>
        <v>93.130573690714684</v>
      </c>
      <c r="CJ32" s="2">
        <f t="shared" si="61"/>
        <v>149.2680904091728</v>
      </c>
      <c r="CK32" s="2">
        <f t="shared" si="62"/>
        <v>234.28581859998641</v>
      </c>
    </row>
    <row r="33" spans="1:89">
      <c r="A33" s="2">
        <v>1.4</v>
      </c>
      <c r="B33" s="2">
        <f t="shared" si="24"/>
        <v>1309.5652173913043</v>
      </c>
      <c r="C33" s="3">
        <v>2.2000000000000002</v>
      </c>
      <c r="D33" s="2">
        <f t="shared" si="75"/>
        <v>57.391599999999997</v>
      </c>
      <c r="E33" s="2">
        <f t="shared" si="76"/>
        <v>27.802</v>
      </c>
      <c r="F33" s="2">
        <f t="shared" si="77"/>
        <v>11.0046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58.495766080536207</v>
      </c>
      <c r="K33" s="2">
        <f t="shared" si="26"/>
        <v>28.336887080532126</v>
      </c>
      <c r="L33" s="2">
        <f t="shared" si="27"/>
        <v>11.216319242012224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9.3477132113067782E-2</v>
      </c>
      <c r="Q33" s="2">
        <f t="shared" si="1"/>
        <v>0.19690471887340608</v>
      </c>
      <c r="R33" s="2">
        <v>0.3</v>
      </c>
      <c r="S33" s="2">
        <f t="shared" si="64"/>
        <v>5.9106715321629026E-2</v>
      </c>
      <c r="T33" s="2">
        <v>0.12</v>
      </c>
      <c r="U33" s="2">
        <f t="shared" si="2"/>
        <v>0.64655790093545995</v>
      </c>
      <c r="V33" s="2">
        <f t="shared" si="3"/>
        <v>1.1808823505593924</v>
      </c>
      <c r="W33" s="2">
        <v>0.06</v>
      </c>
      <c r="X33" s="2">
        <f t="shared" si="65"/>
        <v>0.38703145246445453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0"/>
        <v>0.13445710144691192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1"/>
        <v>0.73306772968808787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2"/>
        <v>0.44127789776346105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3"/>
        <v>0.26732795473398618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4"/>
        <v>0.16293417535105711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5"/>
        <v>9.9876780583901092E-2</v>
      </c>
      <c r="BD33" s="2">
        <f t="shared" si="66"/>
        <v>15254.425063345707</v>
      </c>
      <c r="BE33" s="2">
        <f t="shared" si="67"/>
        <v>17431.750272972513</v>
      </c>
      <c r="BF33" s="2">
        <f t="shared" si="36"/>
        <v>40.965466306039396</v>
      </c>
      <c r="BG33" s="2">
        <f t="shared" si="37"/>
        <v>40.655078292577869</v>
      </c>
      <c r="BH33" s="2">
        <f t="shared" si="68"/>
        <v>3.0911491520447369</v>
      </c>
      <c r="BI33" s="2">
        <f t="shared" si="38"/>
        <v>3.2260465388567581</v>
      </c>
      <c r="BJ33" s="2">
        <f t="shared" si="39"/>
        <v>116.50824337215938</v>
      </c>
      <c r="BK33" s="2">
        <f t="shared" si="40"/>
        <v>112.32750787841611</v>
      </c>
      <c r="BL33" s="2">
        <f t="shared" si="41"/>
        <v>189.84164759498796</v>
      </c>
      <c r="BM33" s="2">
        <f t="shared" si="42"/>
        <v>185.10493609253484</v>
      </c>
      <c r="BN33" s="2">
        <f t="shared" si="43"/>
        <v>303.6151015021066</v>
      </c>
      <c r="BO33" s="2">
        <f t="shared" si="44"/>
        <v>301.15877435342952</v>
      </c>
      <c r="BP33" s="2">
        <f t="shared" si="45"/>
        <v>473.18926255313488</v>
      </c>
      <c r="BQ33" s="2">
        <f t="shared" si="46"/>
        <v>482.0812305834279</v>
      </c>
      <c r="BR33" s="2">
        <f t="shared" si="47"/>
        <v>710.47862427203438</v>
      </c>
      <c r="BS33" s="2">
        <f t="shared" si="48"/>
        <v>755.19269123273477</v>
      </c>
      <c r="BU33" s="2">
        <f t="shared" si="49"/>
        <v>2.762939160270244</v>
      </c>
      <c r="BV33" s="2">
        <f t="shared" si="50"/>
        <v>4.5530581631256686</v>
      </c>
      <c r="BW33" s="2">
        <f t="shared" si="51"/>
        <v>7.4076545170104886</v>
      </c>
      <c r="BX33" s="2">
        <f t="shared" si="52"/>
        <v>11.857835498780439</v>
      </c>
      <c r="BY33" s="2">
        <f t="shared" si="53"/>
        <v>18.575605384348879</v>
      </c>
      <c r="CA33" s="2">
        <f t="shared" si="54"/>
        <v>0.64438456333657479</v>
      </c>
      <c r="CB33" s="2">
        <f t="shared" si="55"/>
        <v>1.0618838223005946</v>
      </c>
      <c r="CC33" s="2">
        <f t="shared" si="56"/>
        <v>1.7276450708473523</v>
      </c>
      <c r="CD33" s="2">
        <f t="shared" si="69"/>
        <v>2.7655354341031528</v>
      </c>
      <c r="CE33" s="2">
        <f t="shared" si="57"/>
        <v>4.3322826417702984</v>
      </c>
      <c r="CG33" s="2">
        <f t="shared" si="58"/>
        <v>34.818935971773854</v>
      </c>
      <c r="CH33" s="2">
        <f t="shared" si="59"/>
        <v>57.37825969433537</v>
      </c>
      <c r="CI33" s="2">
        <f t="shared" si="60"/>
        <v>93.352272115749997</v>
      </c>
      <c r="CJ33" s="2">
        <f t="shared" si="61"/>
        <v>149.43405954529942</v>
      </c>
      <c r="CK33" s="2">
        <f t="shared" si="62"/>
        <v>234.09231148300759</v>
      </c>
    </row>
    <row r="34" spans="1:89">
      <c r="A34" s="2">
        <v>1.4</v>
      </c>
      <c r="B34" s="2">
        <f t="shared" si="24"/>
        <v>1310</v>
      </c>
      <c r="C34" s="3">
        <v>2.2999999999999998</v>
      </c>
      <c r="D34" s="2">
        <f t="shared" si="75"/>
        <v>57.409399999999998</v>
      </c>
      <c r="E34" s="2">
        <f t="shared" si="76"/>
        <v>27.792999999999999</v>
      </c>
      <c r="F34" s="2">
        <f t="shared" si="77"/>
        <v>10.9139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58.565124160176929</v>
      </c>
      <c r="K34" s="2">
        <f t="shared" si="26"/>
        <v>28.352508400781009</v>
      </c>
      <c r="L34" s="2">
        <f t="shared" si="27"/>
        <v>11.133610673021405</v>
      </c>
      <c r="M34" s="2">
        <f t="shared" si="28"/>
        <v>1.9487567660206515</v>
      </c>
      <c r="N34" s="3">
        <f t="shared" si="74"/>
        <v>100</v>
      </c>
      <c r="O34" s="2">
        <v>8.0000000000000002E-3</v>
      </c>
      <c r="P34" s="2">
        <f t="shared" si="0"/>
        <v>9.3338181993033106E-2</v>
      </c>
      <c r="Q34" s="2">
        <f t="shared" si="1"/>
        <v>0.19683982532719249</v>
      </c>
      <c r="R34" s="2">
        <v>0.3</v>
      </c>
      <c r="S34" s="2">
        <f t="shared" si="64"/>
        <v>5.891057592297208E-2</v>
      </c>
      <c r="T34" s="2">
        <v>0.12</v>
      </c>
      <c r="U34" s="2">
        <f t="shared" si="2"/>
        <v>0.64658430253231569</v>
      </c>
      <c r="V34" s="2">
        <f t="shared" si="3"/>
        <v>1.1798834739277257</v>
      </c>
      <c r="W34" s="2">
        <v>0.06</v>
      </c>
      <c r="X34" s="2">
        <f t="shared" si="65"/>
        <v>0.3861339041278638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0"/>
        <v>0.13413149879726521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1"/>
        <v>0.73023396240515481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2"/>
        <v>0.43965945323005584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3"/>
        <v>0.26639744388664077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4"/>
        <v>0.1623954265719012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5"/>
        <v>9.9562579201677492E-2</v>
      </c>
      <c r="BD34" s="2">
        <f t="shared" si="66"/>
        <v>15059.410055330522</v>
      </c>
      <c r="BE34" s="2">
        <f t="shared" si="67"/>
        <v>17328.605046118511</v>
      </c>
      <c r="BF34" s="2">
        <f t="shared" si="36"/>
        <v>40.994120619526498</v>
      </c>
      <c r="BG34" s="2">
        <f t="shared" si="37"/>
        <v>40.669819263314764</v>
      </c>
      <c r="BH34" s="2">
        <f t="shared" si="68"/>
        <v>3.0783526640345609</v>
      </c>
      <c r="BI34" s="2">
        <f t="shared" si="38"/>
        <v>3.2196250660384016</v>
      </c>
      <c r="BJ34" s="2">
        <f t="shared" si="39"/>
        <v>116.91626249945986</v>
      </c>
      <c r="BK34" s="2">
        <f t="shared" si="40"/>
        <v>112.52701894889628</v>
      </c>
      <c r="BL34" s="2">
        <f t="shared" si="41"/>
        <v>190.29277373165741</v>
      </c>
      <c r="BM34" s="2">
        <f t="shared" si="42"/>
        <v>185.33049425075757</v>
      </c>
      <c r="BN34" s="2">
        <f t="shared" si="43"/>
        <v>303.82102212209259</v>
      </c>
      <c r="BO34" s="2">
        <f t="shared" si="44"/>
        <v>301.27452425641485</v>
      </c>
      <c r="BP34" s="2">
        <f t="shared" si="45"/>
        <v>472.27081875606825</v>
      </c>
      <c r="BQ34" s="2">
        <f t="shared" si="46"/>
        <v>481.6546909387601</v>
      </c>
      <c r="BR34" s="2">
        <f t="shared" si="47"/>
        <v>706.19605167140605</v>
      </c>
      <c r="BS34" s="2">
        <f t="shared" si="48"/>
        <v>753.06240255615523</v>
      </c>
      <c r="BU34" s="2">
        <f t="shared" si="49"/>
        <v>2.7668433493728011</v>
      </c>
      <c r="BV34" s="2">
        <f t="shared" si="50"/>
        <v>4.5569539675316557</v>
      </c>
      <c r="BW34" s="2">
        <f t="shared" si="51"/>
        <v>7.4078156656125671</v>
      </c>
      <c r="BX34" s="2">
        <f t="shared" si="52"/>
        <v>11.843049702785995</v>
      </c>
      <c r="BY34" s="2">
        <f t="shared" si="53"/>
        <v>18.516492480099046</v>
      </c>
      <c r="CA34" s="2">
        <f t="shared" si="54"/>
        <v>0.64937147940884932</v>
      </c>
      <c r="CB34" s="2">
        <f t="shared" si="55"/>
        <v>1.069506135996044</v>
      </c>
      <c r="CC34" s="2">
        <f t="shared" si="56"/>
        <v>1.7385965197694795</v>
      </c>
      <c r="CD34" s="2">
        <f t="shared" si="69"/>
        <v>2.7795352808658276</v>
      </c>
      <c r="CE34" s="2">
        <f t="shared" si="57"/>
        <v>4.3457762500325208</v>
      </c>
      <c r="CG34" s="2">
        <f t="shared" si="58"/>
        <v>34.950348764477575</v>
      </c>
      <c r="CH34" s="2">
        <f t="shared" si="59"/>
        <v>57.562756671787902</v>
      </c>
      <c r="CI34" s="2">
        <f t="shared" si="60"/>
        <v>93.574412571933138</v>
      </c>
      <c r="CJ34" s="2">
        <f t="shared" si="61"/>
        <v>149.59962140293985</v>
      </c>
      <c r="CK34" s="2">
        <f t="shared" si="62"/>
        <v>233.89754617694146</v>
      </c>
    </row>
    <row r="35" spans="1:89">
      <c r="A35" s="2">
        <v>1.4</v>
      </c>
      <c r="B35" s="2">
        <f t="shared" si="24"/>
        <v>1310.4347826086957</v>
      </c>
      <c r="C35" s="3">
        <v>2.4</v>
      </c>
      <c r="D35" s="2">
        <f>$D$5+$D$7*$C35</f>
        <v>57.427199999999999</v>
      </c>
      <c r="E35" s="2">
        <f>$E$5+$E$7*$C35</f>
        <v>27.783999999999999</v>
      </c>
      <c r="F35" s="2">
        <f>$F$5+$F$7*$C35</f>
        <v>10.8232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58.634603760639088</v>
      </c>
      <c r="K35" s="2">
        <f t="shared" si="26"/>
        <v>28.368157090814044</v>
      </c>
      <c r="L35" s="2">
        <f t="shared" si="27"/>
        <v>11.050757192099717</v>
      </c>
      <c r="M35" s="2">
        <f t="shared" si="28"/>
        <v>1.94648195644716</v>
      </c>
      <c r="N35" s="3">
        <f t="shared" si="74"/>
        <v>100.00000000000001</v>
      </c>
      <c r="O35" s="2">
        <v>8.0000000000000002E-3</v>
      </c>
      <c r="P35" s="2">
        <f t="shared" si="0"/>
        <v>9.3199514545821788E-2</v>
      </c>
      <c r="Q35" s="2">
        <f t="shared" si="1"/>
        <v>0.19677498878403832</v>
      </c>
      <c r="R35" s="2">
        <v>0.3</v>
      </c>
      <c r="S35" s="2">
        <f t="shared" si="64"/>
        <v>5.8714325089732941E-2</v>
      </c>
      <c r="T35" s="2">
        <v>0.12</v>
      </c>
      <c r="U35" s="2">
        <f t="shared" si="2"/>
        <v>0.64661069070893729</v>
      </c>
      <c r="V35" s="2">
        <f t="shared" si="3"/>
        <v>1.1788859900182955</v>
      </c>
      <c r="W35" s="2">
        <v>0.06</v>
      </c>
      <c r="X35" s="2">
        <f t="shared" si="65"/>
        <v>0.38523677852154697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0"/>
        <v>0.13380532566611666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1"/>
        <v>0.72740768433701419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2"/>
        <v>0.43804522415864644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3"/>
        <v>0.26546931805331014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4"/>
        <v>0.16185803469405563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5"/>
        <v>9.9249154383703589E-2</v>
      </c>
      <c r="BD35" s="2">
        <f t="shared" si="66"/>
        <v>14865.984582840814</v>
      </c>
      <c r="BE35" s="2">
        <f t="shared" si="67"/>
        <v>17225.995860148611</v>
      </c>
      <c r="BF35" s="2">
        <f t="shared" si="36"/>
        <v>41.022651117531389</v>
      </c>
      <c r="BG35" s="2">
        <f t="shared" si="37"/>
        <v>40.68452059057379</v>
      </c>
      <c r="BH35" s="2">
        <f t="shared" si="68"/>
        <v>3.06556304757473</v>
      </c>
      <c r="BI35" s="2">
        <f t="shared" si="38"/>
        <v>3.2132058152690819</v>
      </c>
      <c r="BJ35" s="2">
        <f t="shared" si="39"/>
        <v>117.32558674193366</v>
      </c>
      <c r="BK35" s="2">
        <f t="shared" si="40"/>
        <v>112.72695927360618</v>
      </c>
      <c r="BL35" s="2">
        <f t="shared" si="41"/>
        <v>190.74383597361461</v>
      </c>
      <c r="BM35" s="2">
        <f t="shared" si="42"/>
        <v>185.55605015587662</v>
      </c>
      <c r="BN35" s="2">
        <f t="shared" si="43"/>
        <v>304.02312061718101</v>
      </c>
      <c r="BO35" s="2">
        <f t="shared" si="44"/>
        <v>301.3890491047801</v>
      </c>
      <c r="BP35" s="2">
        <f t="shared" si="45"/>
        <v>471.34305853979112</v>
      </c>
      <c r="BQ35" s="2">
        <f t="shared" si="46"/>
        <v>481.2250395888031</v>
      </c>
      <c r="BR35" s="2">
        <f t="shared" si="47"/>
        <v>701.9116129477701</v>
      </c>
      <c r="BS35" s="2">
        <f t="shared" si="48"/>
        <v>750.93111965580579</v>
      </c>
      <c r="BU35" s="2">
        <f t="shared" si="49"/>
        <v>2.770757959962884</v>
      </c>
      <c r="BV35" s="2">
        <f t="shared" si="50"/>
        <v>4.5608513376182724</v>
      </c>
      <c r="BW35" s="2">
        <f t="shared" si="51"/>
        <v>7.4079538047846389</v>
      </c>
      <c r="BX35" s="2">
        <f t="shared" si="52"/>
        <v>11.828209663119351</v>
      </c>
      <c r="BY35" s="2">
        <f t="shared" si="53"/>
        <v>18.457415959567417</v>
      </c>
      <c r="CA35" s="2">
        <f t="shared" si="54"/>
        <v>0.6544002459352366</v>
      </c>
      <c r="CB35" s="2">
        <f t="shared" si="55"/>
        <v>1.0771861996388277</v>
      </c>
      <c r="CC35" s="2">
        <f t="shared" si="56"/>
        <v>1.7496175637777029</v>
      </c>
      <c r="CD35" s="2">
        <f t="shared" si="69"/>
        <v>2.7935977896180195</v>
      </c>
      <c r="CE35" s="2">
        <f t="shared" si="57"/>
        <v>4.359290027423282</v>
      </c>
      <c r="CG35" s="2">
        <f t="shared" si="58"/>
        <v>35.082396134704538</v>
      </c>
      <c r="CH35" s="2">
        <f t="shared" si="59"/>
        <v>57.747950434459703</v>
      </c>
      <c r="CI35" s="2">
        <f t="shared" si="60"/>
        <v>93.796994787133187</v>
      </c>
      <c r="CJ35" s="2">
        <f t="shared" si="61"/>
        <v>149.76477301952852</v>
      </c>
      <c r="CK35" s="2">
        <f t="shared" si="62"/>
        <v>233.70153137635876</v>
      </c>
    </row>
    <row r="36" spans="1:89">
      <c r="A36" s="2">
        <v>1.4</v>
      </c>
      <c r="B36" s="2">
        <f t="shared" si="24"/>
        <v>1310.8695652173913</v>
      </c>
      <c r="C36" s="3">
        <v>2.5</v>
      </c>
      <c r="D36" s="2">
        <f>$D$5+$D$7*$C36</f>
        <v>57.445</v>
      </c>
      <c r="E36" s="2">
        <f>$E$5+$E$7*$C36</f>
        <v>27.774999999999999</v>
      </c>
      <c r="F36" s="2">
        <f>$F$5+$F$7*$C36</f>
        <v>10.7325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58.704205201573757</v>
      </c>
      <c r="K36" s="2">
        <f t="shared" si="26"/>
        <v>28.383833222625313</v>
      </c>
      <c r="L36" s="2">
        <f t="shared" si="27"/>
        <v>10.967758418067548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9.3061129062518136E-2</v>
      </c>
      <c r="Q36" s="2">
        <f t="shared" si="1"/>
        <v>0.19671020917238227</v>
      </c>
      <c r="R36" s="2">
        <v>0.3</v>
      </c>
      <c r="S36" s="2">
        <f t="shared" si="64"/>
        <v>5.851796208322553E-2</v>
      </c>
      <c r="T36" s="2">
        <v>0.12</v>
      </c>
      <c r="U36" s="2">
        <f t="shared" si="2"/>
        <v>0.64663706547553379</v>
      </c>
      <c r="V36" s="2">
        <f t="shared" si="3"/>
        <v>1.1778898962763593</v>
      </c>
      <c r="W36" s="2">
        <v>0.06</v>
      </c>
      <c r="X36" s="2">
        <f t="shared" si="65"/>
        <v>0.38434007261120001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0"/>
        <v>0.1334785805528588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1"/>
        <v>0.72458886706693992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2"/>
        <v>0.43643519462683217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3"/>
        <v>0.26454356826870323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4"/>
        <v>0.1613219946425592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5"/>
        <v>9.8936503240659057E-2</v>
      </c>
      <c r="BD36" s="2">
        <f t="shared" si="66"/>
        <v>14674.144841727541</v>
      </c>
      <c r="BE36" s="2">
        <f t="shared" si="67"/>
        <v>17123.921819411768</v>
      </c>
      <c r="BF36" s="2">
        <f t="shared" si="36"/>
        <v>41.051056840736173</v>
      </c>
      <c r="BG36" s="2">
        <f t="shared" si="37"/>
        <v>40.699182040580283</v>
      </c>
      <c r="BH36" s="2">
        <f t="shared" si="68"/>
        <v>3.0527803432262122</v>
      </c>
      <c r="BI36" s="2">
        <f t="shared" si="38"/>
        <v>3.2067887963873667</v>
      </c>
      <c r="BJ36" s="2">
        <f t="shared" si="39"/>
        <v>117.73621939535143</v>
      </c>
      <c r="BK36" s="2">
        <f t="shared" si="40"/>
        <v>112.92732967847599</v>
      </c>
      <c r="BL36" s="2">
        <f t="shared" si="41"/>
        <v>191.19482287446866</v>
      </c>
      <c r="BM36" s="2">
        <f t="shared" si="42"/>
        <v>185.7816010646203</v>
      </c>
      <c r="BN36" s="2">
        <f t="shared" si="43"/>
        <v>304.22136866632218</v>
      </c>
      <c r="BO36" s="2">
        <f t="shared" si="44"/>
        <v>301.50234188724181</v>
      </c>
      <c r="BP36" s="2">
        <f t="shared" si="45"/>
        <v>470.40598833197589</v>
      </c>
      <c r="BQ36" s="2">
        <f t="shared" si="46"/>
        <v>480.79227753853002</v>
      </c>
      <c r="BR36" s="2">
        <f t="shared" si="47"/>
        <v>697.62552352408363</v>
      </c>
      <c r="BS36" s="2">
        <f t="shared" si="48"/>
        <v>748.79889581053692</v>
      </c>
      <c r="BU36" s="2">
        <f t="shared" si="49"/>
        <v>2.7746830284175874</v>
      </c>
      <c r="BV36" s="2">
        <f t="shared" si="50"/>
        <v>4.564750241893841</v>
      </c>
      <c r="BW36" s="2">
        <f t="shared" si="51"/>
        <v>7.4080688301455364</v>
      </c>
      <c r="BX36" s="2">
        <f t="shared" si="52"/>
        <v>11.813315487744749</v>
      </c>
      <c r="BY36" s="2">
        <f t="shared" si="53"/>
        <v>18.398377025462711</v>
      </c>
      <c r="CA36" s="2">
        <f t="shared" si="54"/>
        <v>0.65947118229926138</v>
      </c>
      <c r="CB36" s="2">
        <f t="shared" si="55"/>
        <v>1.0849243708530443</v>
      </c>
      <c r="CC36" s="2">
        <f t="shared" si="56"/>
        <v>1.7607084700974118</v>
      </c>
      <c r="CD36" s="2">
        <f t="shared" si="69"/>
        <v>2.8077229189022654</v>
      </c>
      <c r="CE36" s="2">
        <f t="shared" si="57"/>
        <v>4.3728236072749089</v>
      </c>
      <c r="CG36" s="2">
        <f t="shared" si="58"/>
        <v>35.215081768308274</v>
      </c>
      <c r="CH36" s="2">
        <f t="shared" si="59"/>
        <v>57.93384374858551</v>
      </c>
      <c r="CI36" s="2">
        <f t="shared" si="60"/>
        <v>94.020018476708429</v>
      </c>
      <c r="CJ36" s="2">
        <f t="shared" si="61"/>
        <v>149.92951144153002</v>
      </c>
      <c r="CK36" s="2">
        <f t="shared" si="62"/>
        <v>233.5042758831209</v>
      </c>
    </row>
    <row r="37" spans="1:89">
      <c r="A37" s="2">
        <v>1.4</v>
      </c>
      <c r="B37" s="2">
        <f t="shared" si="24"/>
        <v>1311.304347826087</v>
      </c>
      <c r="C37" s="3">
        <v>2.6</v>
      </c>
      <c r="D37" s="2">
        <f>$D$5+$D$7*$C37</f>
        <v>57.462800000000001</v>
      </c>
      <c r="E37" s="2">
        <f>$E$5+$E$7*$C37</f>
        <v>27.765999999999998</v>
      </c>
      <c r="F37" s="2">
        <f>$F$5+$F$7*$C37</f>
        <v>10.6418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58.773928803754139</v>
      </c>
      <c r="K37" s="2">
        <f t="shared" si="26"/>
        <v>28.399536868461638</v>
      </c>
      <c r="L37" s="2">
        <f t="shared" si="27"/>
        <v>10.884613968407228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9.2923024836297274E-2</v>
      </c>
      <c r="Q37" s="2">
        <f t="shared" si="1"/>
        <v>0.19664548642077856</v>
      </c>
      <c r="R37" s="2">
        <v>0.3</v>
      </c>
      <c r="S37" s="2">
        <f t="shared" si="64"/>
        <v>5.8321486163303682E-2</v>
      </c>
      <c r="T37" s="2">
        <v>0.12</v>
      </c>
      <c r="U37" s="2">
        <f t="shared" si="2"/>
        <v>0.64666342684230249</v>
      </c>
      <c r="V37" s="2">
        <f t="shared" si="3"/>
        <v>1.1768951901529086</v>
      </c>
      <c r="W37" s="2">
        <v>0.06</v>
      </c>
      <c r="X37" s="2">
        <f t="shared" si="65"/>
        <v>0.38344378336196461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0"/>
        <v>0.13315126195161667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1"/>
        <v>0.72177748228161209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2"/>
        <v>0.43482934876984641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3"/>
        <v>0.26362018559978401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4"/>
        <v>0.16078730136058378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5"/>
        <v>9.862462289346724E-2</v>
      </c>
      <c r="BD37" s="2">
        <f t="shared" si="66"/>
        <v>14483.886975420635</v>
      </c>
      <c r="BE37" s="2">
        <f t="shared" si="67"/>
        <v>17022.382017719803</v>
      </c>
      <c r="BF37" s="2">
        <f t="shared" si="36"/>
        <v>41.079336823875785</v>
      </c>
      <c r="BG37" s="2">
        <f t="shared" si="37"/>
        <v>40.713803378399341</v>
      </c>
      <c r="BH37" s="2">
        <f t="shared" si="68"/>
        <v>3.0400045918489558</v>
      </c>
      <c r="BI37" s="2">
        <f t="shared" si="38"/>
        <v>3.2003740192897356</v>
      </c>
      <c r="BJ37" s="2">
        <f t="shared" si="39"/>
        <v>118.14816375279327</v>
      </c>
      <c r="BK37" s="2">
        <f t="shared" si="40"/>
        <v>113.12813098902666</v>
      </c>
      <c r="BL37" s="2">
        <f t="shared" si="41"/>
        <v>191.64572287117369</v>
      </c>
      <c r="BM37" s="2">
        <f t="shared" si="42"/>
        <v>186.0071442110262</v>
      </c>
      <c r="BN37" s="2">
        <f t="shared" si="43"/>
        <v>304.41573788751549</v>
      </c>
      <c r="BO37" s="2">
        <f t="shared" si="44"/>
        <v>301.61439557956004</v>
      </c>
      <c r="BP37" s="2">
        <f t="shared" si="45"/>
        <v>469.45961515294908</v>
      </c>
      <c r="BQ37" s="2">
        <f t="shared" si="46"/>
        <v>480.35640590831542</v>
      </c>
      <c r="BR37" s="2">
        <f t="shared" si="47"/>
        <v>693.33799928416158</v>
      </c>
      <c r="BS37" s="2">
        <f t="shared" si="48"/>
        <v>746.66578440567639</v>
      </c>
      <c r="BU37" s="2">
        <f t="shared" si="49"/>
        <v>2.7786185912821559</v>
      </c>
      <c r="BV37" s="2">
        <f t="shared" si="50"/>
        <v>4.5686506485835237</v>
      </c>
      <c r="BW37" s="2">
        <f t="shared" si="51"/>
        <v>7.4081606372246025</v>
      </c>
      <c r="BX37" s="2">
        <f t="shared" si="52"/>
        <v>11.798367286981788</v>
      </c>
      <c r="BY37" s="2">
        <f t="shared" si="53"/>
        <v>18.339376880761257</v>
      </c>
      <c r="CA37" s="2">
        <f t="shared" si="54"/>
        <v>0.66458460908269812</v>
      </c>
      <c r="CB37" s="2">
        <f t="shared" si="55"/>
        <v>1.092721007068213</v>
      </c>
      <c r="CC37" s="2">
        <f t="shared" si="56"/>
        <v>1.7718695025501616</v>
      </c>
      <c r="CD37" s="2">
        <f t="shared" si="69"/>
        <v>2.8219106198432065</v>
      </c>
      <c r="CE37" s="2">
        <f t="shared" si="57"/>
        <v>4.3863766165535418</v>
      </c>
      <c r="CG37" s="2">
        <f t="shared" si="58"/>
        <v>35.348409375643342</v>
      </c>
      <c r="CH37" s="2">
        <f t="shared" si="59"/>
        <v>58.1204393892396</v>
      </c>
      <c r="CI37" s="2">
        <f t="shared" si="60"/>
        <v>94.243483343393038</v>
      </c>
      <c r="CJ37" s="2">
        <f t="shared" si="61"/>
        <v>150.09383372476</v>
      </c>
      <c r="CK37" s="2">
        <f t="shared" si="62"/>
        <v>233.30578860635333</v>
      </c>
    </row>
    <row r="38" spans="1:89">
      <c r="A38" s="2">
        <v>1.4</v>
      </c>
      <c r="B38" s="2">
        <f t="shared" si="24"/>
        <v>1311.7391304347825</v>
      </c>
      <c r="C38" s="3">
        <v>2.7</v>
      </c>
      <c r="D38" s="2">
        <f t="shared" ref="D38:D46" si="80">$D$5+$D$7*$C38</f>
        <v>57.480600000000003</v>
      </c>
      <c r="E38" s="2">
        <f t="shared" ref="E38:E46" si="81">$E$5+$E$7*$C38</f>
        <v>27.757000000000001</v>
      </c>
      <c r="F38" s="2">
        <f t="shared" ref="F38:F45" si="82">$F$5+$F$7*$C38</f>
        <v>10.5511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58.843774889080436</v>
      </c>
      <c r="K38" s="2">
        <f t="shared" si="26"/>
        <v>28.415268100823681</v>
      </c>
      <c r="L38" s="2">
        <f t="shared" si="27"/>
        <v>10.80132345925715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9.2785201162418243E-2</v>
      </c>
      <c r="Q38" s="2">
        <f t="shared" si="1"/>
        <v>0.19658082045789721</v>
      </c>
      <c r="R38" s="2">
        <v>0.3</v>
      </c>
      <c r="S38" s="2">
        <f t="shared" si="64"/>
        <v>5.812489658835137E-2</v>
      </c>
      <c r="T38" s="2">
        <v>0.12</v>
      </c>
      <c r="U38" s="2">
        <f t="shared" si="2"/>
        <v>0.64668977481943013</v>
      </c>
      <c r="V38" s="2">
        <f t="shared" si="3"/>
        <v>1.1759018691046559</v>
      </c>
      <c r="W38" s="2">
        <v>0.06</v>
      </c>
      <c r="X38" s="2">
        <f t="shared" si="65"/>
        <v>0.38254790773839831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0"/>
        <v>0.13282336835122446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1"/>
        <v>0.71897350177064046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2"/>
        <v>0.43322767078029095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3"/>
        <v>0.2626991611456222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4"/>
        <v>0.16025394980935023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5"/>
        <v>9.8313510473247823E-2</v>
      </c>
      <c r="BD38" s="2">
        <f t="shared" si="66"/>
        <v>14295.207075017515</v>
      </c>
      <c r="BE38" s="2">
        <f t="shared" si="67"/>
        <v>16921.375538360458</v>
      </c>
      <c r="BF38" s="2">
        <f t="shared" si="36"/>
        <v>41.107490095694757</v>
      </c>
      <c r="BG38" s="2">
        <f t="shared" si="37"/>
        <v>40.728384367928804</v>
      </c>
      <c r="BH38" s="2">
        <f t="shared" si="68"/>
        <v>3.0272358346047072</v>
      </c>
      <c r="BI38" s="2">
        <f t="shared" si="38"/>
        <v>3.193961493931031</v>
      </c>
      <c r="BJ38" s="2">
        <f t="shared" si="39"/>
        <v>118.56142310445148</v>
      </c>
      <c r="BK38" s="2">
        <f t="shared" si="40"/>
        <v>113.32936403033868</v>
      </c>
      <c r="BL38" s="2">
        <f t="shared" si="41"/>
        <v>192.09652428308704</v>
      </c>
      <c r="BM38" s="2">
        <f t="shared" si="42"/>
        <v>186.23267680628771</v>
      </c>
      <c r="BN38" s="2">
        <f t="shared" si="43"/>
        <v>304.60619983898454</v>
      </c>
      <c r="BO38" s="2">
        <f t="shared" si="44"/>
        <v>301.72520314472388</v>
      </c>
      <c r="BP38" s="2">
        <f t="shared" si="45"/>
        <v>468.50394662011246</v>
      </c>
      <c r="BQ38" s="2">
        <f t="shared" si="46"/>
        <v>479.91742593467825</v>
      </c>
      <c r="BR38" s="2">
        <f t="shared" si="47"/>
        <v>689.04925655142779</v>
      </c>
      <c r="BS38" s="2">
        <f t="shared" si="48"/>
        <v>744.53183892959305</v>
      </c>
      <c r="BU38" s="2">
        <f t="shared" si="49"/>
        <v>2.7825646852709154</v>
      </c>
      <c r="BV38" s="2">
        <f t="shared" si="50"/>
        <v>4.5725525256271871</v>
      </c>
      <c r="BW38" s="2">
        <f t="shared" si="51"/>
        <v>7.4082291214653395</v>
      </c>
      <c r="BX38" s="2">
        <f t="shared" si="52"/>
        <v>11.783365173517289</v>
      </c>
      <c r="BY38" s="2">
        <f t="shared" si="53"/>
        <v>18.280416728630854</v>
      </c>
      <c r="CA38" s="2">
        <f t="shared" si="54"/>
        <v>0.66974084803816936</v>
      </c>
      <c r="CB38" s="2">
        <f t="shared" si="55"/>
        <v>1.1005764654540142</v>
      </c>
      <c r="CC38" s="2">
        <f t="shared" si="56"/>
        <v>1.7831009214393843</v>
      </c>
      <c r="CD38" s="2">
        <f t="shared" si="69"/>
        <v>2.8361608360189985</v>
      </c>
      <c r="CE38" s="2">
        <f t="shared" si="57"/>
        <v>4.3999486758139286</v>
      </c>
      <c r="CG38" s="2">
        <f t="shared" si="58"/>
        <v>35.48238269173882</v>
      </c>
      <c r="CH38" s="2">
        <f t="shared" si="59"/>
        <v>58.307740140310266</v>
      </c>
      <c r="CI38" s="2">
        <f t="shared" si="60"/>
        <v>94.467389077183157</v>
      </c>
      <c r="CJ38" s="2">
        <f t="shared" si="61"/>
        <v>150.25773693470876</v>
      </c>
      <c r="CK38" s="2">
        <f t="shared" si="62"/>
        <v>233.10607856240804</v>
      </c>
    </row>
    <row r="39" spans="1:89">
      <c r="A39" s="2">
        <v>1.4</v>
      </c>
      <c r="B39" s="2">
        <f t="shared" si="24"/>
        <v>1312.1739130434783</v>
      </c>
      <c r="C39" s="3">
        <v>2.8</v>
      </c>
      <c r="D39" s="2">
        <f t="shared" si="80"/>
        <v>57.498399999999997</v>
      </c>
      <c r="E39" s="2">
        <f t="shared" si="81"/>
        <v>27.748000000000001</v>
      </c>
      <c r="F39" s="2">
        <f t="shared" si="82"/>
        <v>10.4604</v>
      </c>
      <c r="G39" s="2">
        <f t="shared" si="83"/>
        <v>1.8908</v>
      </c>
      <c r="H39" s="3">
        <f t="shared" si="79"/>
        <v>97.597599999999986</v>
      </c>
      <c r="J39" s="2">
        <f t="shared" si="25"/>
        <v>58.913743780584767</v>
      </c>
      <c r="K39" s="2">
        <f t="shared" si="26"/>
        <v>28.431026992467032</v>
      </c>
      <c r="L39" s="2">
        <f t="shared" si="27"/>
        <v>10.717886505405872</v>
      </c>
      <c r="M39" s="2">
        <f t="shared" si="28"/>
        <v>1.9373427215423333</v>
      </c>
      <c r="N39" s="3">
        <f t="shared" si="74"/>
        <v>100.00000000000001</v>
      </c>
      <c r="O39" s="2">
        <v>8.0000000000000002E-3</v>
      </c>
      <c r="P39" s="2">
        <f t="shared" si="0"/>
        <v>9.2647657338216394E-2</v>
      </c>
      <c r="Q39" s="2">
        <f t="shared" si="1"/>
        <v>0.19651621121252291</v>
      </c>
      <c r="R39" s="2">
        <v>0.3</v>
      </c>
      <c r="S39" s="2">
        <f t="shared" si="64"/>
        <v>5.7928192615272343E-2</v>
      </c>
      <c r="T39" s="2">
        <v>0.12</v>
      </c>
      <c r="U39" s="2">
        <f t="shared" si="2"/>
        <v>0.64671610941709445</v>
      </c>
      <c r="V39" s="2">
        <f t="shared" si="3"/>
        <v>1.1749099305940109</v>
      </c>
      <c r="W39" s="2">
        <v>0.06</v>
      </c>
      <c r="X39" s="2">
        <f t="shared" si="65"/>
        <v>0.38165244270444293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0"/>
        <v>0.13249489823520252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1"/>
        <v>0.71617689742607737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2"/>
        <v>0.43163014490786461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3"/>
        <v>0.26178048603724191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4"/>
        <v>0.15972193496804293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5"/>
        <v>9.8003163121268569E-2</v>
      </c>
      <c r="BD39" s="2">
        <f t="shared" si="66"/>
        <v>14108.101179375164</v>
      </c>
      <c r="BE39" s="2">
        <f t="shared" si="67"/>
        <v>16820.901454110983</v>
      </c>
      <c r="BF39" s="2">
        <f t="shared" si="36"/>
        <v>41.135515678903793</v>
      </c>
      <c r="BG39" s="2">
        <f t="shared" si="37"/>
        <v>40.742924771892199</v>
      </c>
      <c r="BH39" s="2">
        <f t="shared" si="68"/>
        <v>3.0144741129598618</v>
      </c>
      <c r="BI39" s="2">
        <f t="shared" si="38"/>
        <v>3.1875512303249178</v>
      </c>
      <c r="BJ39" s="2">
        <f t="shared" si="39"/>
        <v>118.97600073743178</v>
      </c>
      <c r="BK39" s="2">
        <f t="shared" si="40"/>
        <v>113.53102962702057</v>
      </c>
      <c r="BL39" s="2">
        <f t="shared" si="41"/>
        <v>192.54721531102385</v>
      </c>
      <c r="BM39" s="2">
        <f t="shared" si="42"/>
        <v>186.45819603859971</v>
      </c>
      <c r="BN39" s="2">
        <f t="shared" si="43"/>
        <v>304.79272602037702</v>
      </c>
      <c r="BO39" s="2">
        <f t="shared" si="44"/>
        <v>301.83475753314002</v>
      </c>
      <c r="BP39" s="2">
        <f t="shared" si="45"/>
        <v>467.5389909523546</v>
      </c>
      <c r="BQ39" s="2">
        <f t="shared" si="46"/>
        <v>479.4753389710238</v>
      </c>
      <c r="BR39" s="2">
        <f t="shared" si="47"/>
        <v>684.75951206747152</v>
      </c>
      <c r="BS39" s="2">
        <f t="shared" si="48"/>
        <v>742.39711297023155</v>
      </c>
      <c r="BU39" s="2">
        <f t="shared" si="49"/>
        <v>2.7865213472682147</v>
      </c>
      <c r="BV39" s="2">
        <f t="shared" si="50"/>
        <v>4.5764558406772462</v>
      </c>
      <c r="BW39" s="2">
        <f t="shared" si="51"/>
        <v>7.4082741782291075</v>
      </c>
      <c r="BX39" s="2">
        <f t="shared" si="52"/>
        <v>11.768309262417143</v>
      </c>
      <c r="BY39" s="2">
        <f t="shared" si="53"/>
        <v>18.221497772354276</v>
      </c>
      <c r="CA39" s="2">
        <f t="shared" si="54"/>
        <v>0.67494022206089266</v>
      </c>
      <c r="CB39" s="2">
        <f t="shared" si="55"/>
        <v>1.1084911028536455</v>
      </c>
      <c r="CC39" s="2">
        <f t="shared" si="56"/>
        <v>1.7944029834344726</v>
      </c>
      <c r="CD39" s="2">
        <f t="shared" si="69"/>
        <v>2.8504735033320188</v>
      </c>
      <c r="CE39" s="2">
        <f t="shared" si="57"/>
        <v>4.4135393991550416</v>
      </c>
      <c r="CG39" s="2">
        <f t="shared" si="58"/>
        <v>35.617005476472912</v>
      </c>
      <c r="CH39" s="2">
        <f t="shared" si="59"/>
        <v>58.495748794472988</v>
      </c>
      <c r="CI39" s="2">
        <f t="shared" si="60"/>
        <v>94.691735355222193</v>
      </c>
      <c r="CJ39" s="2">
        <f t="shared" si="61"/>
        <v>150.42121814686857</v>
      </c>
      <c r="CK39" s="2">
        <f t="shared" si="62"/>
        <v>232.90515487481483</v>
      </c>
    </row>
    <row r="40" spans="1:89">
      <c r="A40" s="2">
        <v>1.4</v>
      </c>
      <c r="B40" s="2">
        <f t="shared" si="24"/>
        <v>1312.608695652174</v>
      </c>
      <c r="C40" s="3">
        <v>2.9</v>
      </c>
      <c r="D40" s="2">
        <f t="shared" si="80"/>
        <v>57.516199999999998</v>
      </c>
      <c r="E40" s="2">
        <f t="shared" si="81"/>
        <v>27.739000000000001</v>
      </c>
      <c r="F40" s="2">
        <f t="shared" si="82"/>
        <v>10.3697</v>
      </c>
      <c r="G40" s="2">
        <f t="shared" si="83"/>
        <v>1.8869</v>
      </c>
      <c r="H40" s="3">
        <f t="shared" si="79"/>
        <v>97.511799999999994</v>
      </c>
      <c r="J40" s="2">
        <f t="shared" si="25"/>
        <v>58.983835802436218</v>
      </c>
      <c r="K40" s="2">
        <f t="shared" si="26"/>
        <v>28.44681361640335</v>
      </c>
      <c r="L40" s="2">
        <f t="shared" si="27"/>
        <v>10.634302720286161</v>
      </c>
      <c r="M40" s="2">
        <f t="shared" si="28"/>
        <v>1.9350478608742738</v>
      </c>
      <c r="N40" s="3">
        <f t="shared" si="74"/>
        <v>100</v>
      </c>
      <c r="O40" s="2">
        <v>8.0000000000000002E-3</v>
      </c>
      <c r="P40" s="2">
        <f t="shared" si="0"/>
        <v>9.2510392663096574E-2</v>
      </c>
      <c r="Q40" s="2">
        <f t="shared" si="1"/>
        <v>0.1964516586135554</v>
      </c>
      <c r="R40" s="2">
        <v>0.3</v>
      </c>
      <c r="S40" s="2">
        <f t="shared" si="64"/>
        <v>5.7731373499480293E-2</v>
      </c>
      <c r="T40" s="2">
        <v>0.12</v>
      </c>
      <c r="U40" s="2">
        <f t="shared" si="2"/>
        <v>0.64674243064546155</v>
      </c>
      <c r="V40" s="2">
        <f t="shared" si="3"/>
        <v>1.1739193720890744</v>
      </c>
      <c r="W40" s="2">
        <v>0.06</v>
      </c>
      <c r="X40" s="2">
        <f t="shared" si="65"/>
        <v>0.38075738522339386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0"/>
        <v>0.1321658500817337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1"/>
        <v>0.71338764124194498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2"/>
        <v>0.43003675545909897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3"/>
        <v>0.26086415143747343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4"/>
        <v>0.15919125183372684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5"/>
        <v>9.7693577988898286E-2</v>
      </c>
      <c r="BD40" s="2">
        <f t="shared" si="66"/>
        <v>13922.565275205532</v>
      </c>
      <c r="BE40" s="2">
        <f t="shared" si="67"/>
        <v>16720.958827252176</v>
      </c>
      <c r="BF40" s="2">
        <f t="shared" si="36"/>
        <v>41.163412590135749</v>
      </c>
      <c r="BG40" s="2">
        <f t="shared" si="37"/>
        <v>40.757424351831631</v>
      </c>
      <c r="BH40" s="2">
        <f t="shared" si="68"/>
        <v>3.001719468688349</v>
      </c>
      <c r="BI40" s="2">
        <f t="shared" si="38"/>
        <v>3.1811432385443466</v>
      </c>
      <c r="BJ40" s="2">
        <f t="shared" si="39"/>
        <v>119.39189993554886</v>
      </c>
      <c r="BK40" s="2">
        <f t="shared" si="40"/>
        <v>113.73312860317674</v>
      </c>
      <c r="BL40" s="2">
        <f t="shared" si="41"/>
        <v>192.99778403630191</v>
      </c>
      <c r="BM40" s="2">
        <f t="shared" si="42"/>
        <v>186.68369907300323</v>
      </c>
      <c r="BN40" s="2">
        <f t="shared" si="43"/>
        <v>304.97528787398488</v>
      </c>
      <c r="BO40" s="2">
        <f t="shared" si="44"/>
        <v>301.94305168282438</v>
      </c>
      <c r="BP40" s="2">
        <f t="shared" si="45"/>
        <v>466.56475697443858</v>
      </c>
      <c r="BQ40" s="2">
        <f t="shared" si="46"/>
        <v>479.03014648838297</v>
      </c>
      <c r="BR40" s="2">
        <f t="shared" si="47"/>
        <v>680.46898297039297</v>
      </c>
      <c r="BS40" s="2">
        <f t="shared" si="48"/>
        <v>740.26166021161634</v>
      </c>
      <c r="BU40" s="2">
        <f t="shared" si="49"/>
        <v>2.7904886143293695</v>
      </c>
      <c r="BV40" s="2">
        <f t="shared" si="50"/>
        <v>4.580360561096489</v>
      </c>
      <c r="BW40" s="2">
        <f t="shared" si="51"/>
        <v>7.4082957027988723</v>
      </c>
      <c r="BX40" s="2">
        <f t="shared" si="52"/>
        <v>11.753199671138086</v>
      </c>
      <c r="BY40" s="2">
        <f t="shared" si="53"/>
        <v>18.162621215252262</v>
      </c>
      <c r="CA40" s="2">
        <f t="shared" si="54"/>
        <v>0.68018305515956445</v>
      </c>
      <c r="CB40" s="2">
        <f t="shared" si="55"/>
        <v>1.1164652757157809</v>
      </c>
      <c r="CC40" s="2">
        <f t="shared" si="56"/>
        <v>1.8057759414532564</v>
      </c>
      <c r="CD40" s="2">
        <f t="shared" si="69"/>
        <v>2.8648485498789062</v>
      </c>
      <c r="CE40" s="2">
        <f t="shared" si="57"/>
        <v>4.4271483941765473</v>
      </c>
      <c r="CG40" s="2">
        <f t="shared" si="58"/>
        <v>35.75228151474866</v>
      </c>
      <c r="CH40" s="2">
        <f t="shared" si="59"/>
        <v>58.684468153162278</v>
      </c>
      <c r="CI40" s="2">
        <f t="shared" si="60"/>
        <v>94.916521841685423</v>
      </c>
      <c r="CJ40" s="2">
        <f t="shared" si="61"/>
        <v>150.58427444706371</v>
      </c>
      <c r="CK40" s="2">
        <f t="shared" si="62"/>
        <v>232.70302677422075</v>
      </c>
    </row>
    <row r="41" spans="1:89">
      <c r="A41" s="2">
        <v>1.4</v>
      </c>
      <c r="B41" s="2">
        <f t="shared" si="24"/>
        <v>1313.0434782608695</v>
      </c>
      <c r="C41" s="3">
        <v>3</v>
      </c>
      <c r="D41" s="2">
        <f t="shared" si="80"/>
        <v>57.533999999999999</v>
      </c>
      <c r="E41" s="2">
        <f t="shared" si="81"/>
        <v>27.73</v>
      </c>
      <c r="F41" s="2">
        <f t="shared" si="82"/>
        <v>10.279</v>
      </c>
      <c r="G41" s="2">
        <f t="shared" si="83"/>
        <v>1.883</v>
      </c>
      <c r="H41" s="3">
        <f t="shared" si="79"/>
        <v>97.425999999999988</v>
      </c>
      <c r="J41" s="2">
        <f t="shared" si="25"/>
        <v>59.05405127994581</v>
      </c>
      <c r="K41" s="2">
        <f t="shared" si="26"/>
        <v>28.462628045901507</v>
      </c>
      <c r="L41" s="2">
        <f t="shared" si="27"/>
        <v>10.550571715969046</v>
      </c>
      <c r="M41" s="2">
        <f t="shared" si="28"/>
        <v>1.9327489581836474</v>
      </c>
      <c r="N41" s="3">
        <f t="shared" si="74"/>
        <v>100.00000000000001</v>
      </c>
      <c r="O41" s="2">
        <v>8.0000000000000002E-3</v>
      </c>
      <c r="P41" s="2">
        <f t="shared" si="0"/>
        <v>9.2373406438527025E-2</v>
      </c>
      <c r="Q41" s="2">
        <f t="shared" si="1"/>
        <v>0.1963871625900093</v>
      </c>
      <c r="R41" s="2">
        <v>0.3</v>
      </c>
      <c r="S41" s="2">
        <f t="shared" si="64"/>
        <v>5.7534438494889047E-2</v>
      </c>
      <c r="T41" s="2">
        <v>0.12</v>
      </c>
      <c r="U41" s="2">
        <f t="shared" si="2"/>
        <v>0.64676873851468919</v>
      </c>
      <c r="V41" s="2">
        <f t="shared" si="3"/>
        <v>1.1729301910636194</v>
      </c>
      <c r="W41" s="2">
        <v>0.06</v>
      </c>
      <c r="X41" s="2">
        <f t="shared" si="65"/>
        <v>0.37986273225787037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0"/>
        <v>0.13183622236364012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1"/>
        <v>0.71060570531376599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2"/>
        <v>0.42844748679709854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3"/>
        <v>0.25995014854080767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4"/>
        <v>0.15866189542126552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5"/>
        <v>9.7384752237560587E-2</v>
      </c>
      <c r="BD41" s="2">
        <f t="shared" si="66"/>
        <v>13738.595297174468</v>
      </c>
      <c r="BE41" s="2">
        <f t="shared" si="67"/>
        <v>16621.546709582919</v>
      </c>
      <c r="BF41" s="2">
        <f t="shared" si="36"/>
        <v>41.191179839901245</v>
      </c>
      <c r="BG41" s="2">
        <f t="shared" si="37"/>
        <v>40.771882868100612</v>
      </c>
      <c r="BH41" s="2">
        <f t="shared" si="68"/>
        <v>2.9889719438745472</v>
      </c>
      <c r="BI41" s="2">
        <f t="shared" si="38"/>
        <v>3.1747375287220199</v>
      </c>
      <c r="BJ41" s="2">
        <f t="shared" si="39"/>
        <v>119.8091239791185</v>
      </c>
      <c r="BK41" s="2">
        <f t="shared" si="40"/>
        <v>113.93566178237479</v>
      </c>
      <c r="BL41" s="2">
        <f t="shared" si="41"/>
        <v>193.44821841977782</v>
      </c>
      <c r="BM41" s="2">
        <f t="shared" si="42"/>
        <v>186.90918305122906</v>
      </c>
      <c r="BN41" s="2">
        <f t="shared" si="43"/>
        <v>305.15385678598375</v>
      </c>
      <c r="BO41" s="2">
        <f t="shared" si="44"/>
        <v>302.05007851959635</v>
      </c>
      <c r="BP41" s="2">
        <f t="shared" si="45"/>
        <v>465.58125412137321</v>
      </c>
      <c r="BQ41" s="2">
        <f t="shared" si="46"/>
        <v>478.58185007614929</v>
      </c>
      <c r="BR41" s="2">
        <f t="shared" si="47"/>
        <v>676.17788677294368</v>
      </c>
      <c r="BS41" s="2">
        <f t="shared" si="48"/>
        <v>738.12553443032721</v>
      </c>
      <c r="BU41" s="2">
        <f t="shared" si="49"/>
        <v>2.7944665236816073</v>
      </c>
      <c r="BV41" s="2">
        <f t="shared" si="50"/>
        <v>4.5842666539558898</v>
      </c>
      <c r="BW41" s="2">
        <f t="shared" si="51"/>
        <v>7.4082935903830034</v>
      </c>
      <c r="BX41" s="2">
        <f t="shared" si="52"/>
        <v>11.738036519539436</v>
      </c>
      <c r="BY41" s="2">
        <f t="shared" si="53"/>
        <v>18.103788260606109</v>
      </c>
      <c r="CA41" s="2">
        <f t="shared" si="54"/>
        <v>0.68546967242637402</v>
      </c>
      <c r="CB41" s="2">
        <f t="shared" si="55"/>
        <v>1.1244993400251324</v>
      </c>
      <c r="CC41" s="2">
        <f t="shared" si="56"/>
        <v>1.8172200445428681</v>
      </c>
      <c r="CD41" s="2">
        <f t="shared" si="69"/>
        <v>2.8792858958199701</v>
      </c>
      <c r="CE41" s="2">
        <f t="shared" si="57"/>
        <v>4.4407752619361913</v>
      </c>
      <c r="CG41" s="2">
        <f t="shared" si="58"/>
        <v>35.888214616670759</v>
      </c>
      <c r="CH41" s="2">
        <f t="shared" si="59"/>
        <v>58.8739010265421</v>
      </c>
      <c r="CI41" s="2">
        <f t="shared" si="60"/>
        <v>95.141748187663765</v>
      </c>
      <c r="CJ41" s="2">
        <f t="shared" si="61"/>
        <v>150.74690293178372</v>
      </c>
      <c r="CK41" s="2">
        <f t="shared" si="62"/>
        <v>232.49970359831832</v>
      </c>
    </row>
    <row r="42" spans="1:89">
      <c r="A42" s="2">
        <v>1.4</v>
      </c>
      <c r="B42" s="2">
        <f t="shared" si="24"/>
        <v>1313.4782608695652</v>
      </c>
      <c r="C42" s="3">
        <v>3.1</v>
      </c>
      <c r="D42" s="2">
        <f t="shared" si="80"/>
        <v>57.5518</v>
      </c>
      <c r="E42" s="2">
        <f t="shared" si="81"/>
        <v>27.721</v>
      </c>
      <c r="F42" s="2">
        <f t="shared" si="82"/>
        <v>10.1883</v>
      </c>
      <c r="G42" s="2">
        <f>$G$5+$G$7*$C42</f>
        <v>1.8791</v>
      </c>
      <c r="H42" s="3">
        <f t="shared" si="79"/>
        <v>97.340199999999996</v>
      </c>
      <c r="J42" s="2">
        <f t="shared" si="25"/>
        <v>59.124390539571529</v>
      </c>
      <c r="K42" s="2">
        <f t="shared" si="26"/>
        <v>28.478470354488689</v>
      </c>
      <c r="L42" s="2">
        <f t="shared" si="27"/>
        <v>10.466693103157791</v>
      </c>
      <c r="M42" s="2">
        <f t="shared" si="28"/>
        <v>1.9304460027819956</v>
      </c>
      <c r="N42" s="3">
        <f t="shared" si="74"/>
        <v>100</v>
      </c>
      <c r="O42" s="2">
        <v>8.0000000000000002E-3</v>
      </c>
      <c r="P42" s="2">
        <f t="shared" si="0"/>
        <v>9.2236697968031078E-2</v>
      </c>
      <c r="Q42" s="2">
        <f t="shared" si="1"/>
        <v>0.19632272307101334</v>
      </c>
      <c r="R42" s="2">
        <v>0.3</v>
      </c>
      <c r="S42" s="2">
        <f t="shared" si="64"/>
        <v>5.733738685390203E-2</v>
      </c>
      <c r="T42" s="2">
        <v>0.12</v>
      </c>
      <c r="U42" s="2">
        <f t="shared" si="2"/>
        <v>0.64679503303492158</v>
      </c>
      <c r="V42" s="2">
        <f t="shared" si="3"/>
        <v>1.1719423849970754</v>
      </c>
      <c r="W42" s="2">
        <v>0.06</v>
      </c>
      <c r="X42" s="2">
        <f t="shared" si="65"/>
        <v>0.37896848076978229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0"/>
        <v>0.13150601354835925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1"/>
        <v>0.7078310618380822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2"/>
        <v>0.42686232334127056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3"/>
        <v>0.25903846857324536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4"/>
        <v>0.15813386076323632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5"/>
        <v>9.7076683038685982E-2</v>
      </c>
      <c r="BD42" s="2">
        <f t="shared" si="66"/>
        <v>13556.187128004305</v>
      </c>
      <c r="BE42" s="2">
        <f t="shared" si="67"/>
        <v>16522.66414243522</v>
      </c>
      <c r="BF42" s="2">
        <f t="shared" si="36"/>
        <v>41.218816432544166</v>
      </c>
      <c r="BG42" s="2">
        <f t="shared" si="37"/>
        <v>40.786300079856858</v>
      </c>
      <c r="BH42" s="2">
        <f t="shared" si="68"/>
        <v>2.9762315809162452</v>
      </c>
      <c r="BI42" s="2">
        <f t="shared" si="38"/>
        <v>3.168334111050866</v>
      </c>
      <c r="BJ42" s="2">
        <f t="shared" si="39"/>
        <v>120.22767614474802</v>
      </c>
      <c r="BK42" s="2">
        <f t="shared" si="40"/>
        <v>114.13862998761263</v>
      </c>
      <c r="BL42" s="2">
        <f t="shared" si="41"/>
        <v>193.89850630088185</v>
      </c>
      <c r="BM42" s="2">
        <f t="shared" si="42"/>
        <v>187.13464509154042</v>
      </c>
      <c r="BN42" s="2">
        <f t="shared" si="43"/>
        <v>305.32840408770204</v>
      </c>
      <c r="BO42" s="2">
        <f t="shared" si="44"/>
        <v>302.15583095727715</v>
      </c>
      <c r="BP42" s="2">
        <f t="shared" si="45"/>
        <v>464.58849244277286</v>
      </c>
      <c r="BQ42" s="2">
        <f t="shared" si="46"/>
        <v>478.1304514428146</v>
      </c>
      <c r="BR42" s="2">
        <f t="shared" si="47"/>
        <v>671.88644134048377</v>
      </c>
      <c r="BS42" s="2">
        <f t="shared" si="48"/>
        <v>735.98878949194511</v>
      </c>
      <c r="BU42" s="2">
        <f t="shared" si="49"/>
        <v>2.7984551127250277</v>
      </c>
      <c r="BV42" s="2">
        <f t="shared" si="50"/>
        <v>4.5881740860323994</v>
      </c>
      <c r="BW42" s="2">
        <f t="shared" si="51"/>
        <v>7.408267736119142</v>
      </c>
      <c r="BX42" s="2">
        <f t="shared" si="52"/>
        <v>11.72281992989477</v>
      </c>
      <c r="BY42" s="2">
        <f t="shared" si="53"/>
        <v>18.045000111579821</v>
      </c>
      <c r="CA42" s="2">
        <f t="shared" si="54"/>
        <v>0.69080040000613441</v>
      </c>
      <c r="CB42" s="2">
        <f t="shared" si="55"/>
        <v>1.1325936512315939</v>
      </c>
      <c r="CC42" s="2">
        <f t="shared" si="56"/>
        <v>1.8287355377590058</v>
      </c>
      <c r="CD42" s="2">
        <f t="shared" si="69"/>
        <v>2.8937854532480047</v>
      </c>
      <c r="CE42" s="2">
        <f t="shared" si="57"/>
        <v>4.4544195969081182</v>
      </c>
      <c r="CG42" s="2">
        <f t="shared" si="58"/>
        <v>36.024808617723522</v>
      </c>
      <c r="CH42" s="2">
        <f t="shared" si="59"/>
        <v>59.064050233474909</v>
      </c>
      <c r="CI42" s="2">
        <f t="shared" si="60"/>
        <v>95.367414031046991</v>
      </c>
      <c r="CJ42" s="2">
        <f t="shared" si="61"/>
        <v>150.90910070852007</v>
      </c>
      <c r="CK42" s="2">
        <f t="shared" si="62"/>
        <v>232.29519479176201</v>
      </c>
    </row>
    <row r="43" spans="1:89">
      <c r="A43" s="2">
        <v>1.4</v>
      </c>
      <c r="B43" s="2">
        <f t="shared" si="24"/>
        <v>1313.9130434782608</v>
      </c>
      <c r="C43" s="3">
        <v>3.2</v>
      </c>
      <c r="D43" s="2">
        <f t="shared" si="80"/>
        <v>57.569600000000001</v>
      </c>
      <c r="E43" s="2">
        <f t="shared" si="81"/>
        <v>27.712</v>
      </c>
      <c r="F43" s="2">
        <f t="shared" si="82"/>
        <v>10.0976</v>
      </c>
      <c r="G43" s="2">
        <f t="shared" si="83"/>
        <v>1.8752</v>
      </c>
      <c r="H43" s="3">
        <f t="shared" si="79"/>
        <v>97.254400000000004</v>
      </c>
      <c r="J43" s="2">
        <f t="shared" si="25"/>
        <v>59.194853908923399</v>
      </c>
      <c r="K43" s="2">
        <f t="shared" si="26"/>
        <v>28.494340615951565</v>
      </c>
      <c r="L43" s="2">
        <f t="shared" si="27"/>
        <v>10.38266649118189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9.2100266557181149E-2</v>
      </c>
      <c r="Q43" s="2">
        <f t="shared" si="1"/>
        <v>0.19625833998581071</v>
      </c>
      <c r="R43" s="2">
        <v>0.3</v>
      </c>
      <c r="S43" s="2">
        <f t="shared" si="64"/>
        <v>5.7140217827402424E-2</v>
      </c>
      <c r="T43" s="2">
        <v>0.12</v>
      </c>
      <c r="U43" s="2">
        <f t="shared" si="2"/>
        <v>0.64682131421629563</v>
      </c>
      <c r="V43" s="2">
        <f t="shared" si="3"/>
        <v>1.1709559513745154</v>
      </c>
      <c r="W43" s="2">
        <v>0.06</v>
      </c>
      <c r="X43" s="2">
        <f t="shared" si="65"/>
        <v>0.37807462772030148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0"/>
        <v>0.13117522209792049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1"/>
        <v>0.70506368311198964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2"/>
        <v>0.42528124956706703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3"/>
        <v>0.2581291027921524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4"/>
        <v>0.15760714290984884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5"/>
        <v>9.6769367573665652E-2</v>
      </c>
      <c r="BD43" s="2">
        <f t="shared" si="66"/>
        <v>13375.33659857985</v>
      </c>
      <c r="BE43" s="2">
        <f t="shared" si="67"/>
        <v>16424.310156689742</v>
      </c>
      <c r="BF43" s="2">
        <f t="shared" si="36"/>
        <v>41.246321366196199</v>
      </c>
      <c r="BG43" s="2">
        <f t="shared" si="37"/>
        <v>40.80067574505496</v>
      </c>
      <c r="BH43" s="2">
        <f t="shared" si="68"/>
        <v>2.9634984225276226</v>
      </c>
      <c r="BI43" s="2">
        <f t="shared" si="38"/>
        <v>3.1619329957845146</v>
      </c>
      <c r="BJ43" s="2">
        <f t="shared" si="39"/>
        <v>120.64755970512077</v>
      </c>
      <c r="BK43" s="2">
        <f t="shared" si="40"/>
        <v>114.34203404128476</v>
      </c>
      <c r="BL43" s="2">
        <f t="shared" si="41"/>
        <v>194.34863539664002</v>
      </c>
      <c r="BM43" s="2">
        <f t="shared" si="42"/>
        <v>187.36008228857477</v>
      </c>
      <c r="BN43" s="2">
        <f t="shared" si="43"/>
        <v>305.49890105690667</v>
      </c>
      <c r="BO43" s="2">
        <f t="shared" si="44"/>
        <v>302.26030189789054</v>
      </c>
      <c r="BP43" s="2">
        <f t="shared" si="45"/>
        <v>463.58648260719264</v>
      </c>
      <c r="BQ43" s="2">
        <f t="shared" si="46"/>
        <v>477.67595241670142</v>
      </c>
      <c r="BR43" s="2">
        <f t="shared" si="47"/>
        <v>667.59486486872936</v>
      </c>
      <c r="BS43" s="2">
        <f t="shared" si="48"/>
        <v>733.85147934746965</v>
      </c>
      <c r="BU43" s="2">
        <f t="shared" si="49"/>
        <v>2.8024544190335625</v>
      </c>
      <c r="BV43" s="2">
        <f t="shared" si="50"/>
        <v>4.5920828238067308</v>
      </c>
      <c r="BW43" s="2">
        <f t="shared" si="51"/>
        <v>7.4082180350781197</v>
      </c>
      <c r="BX43" s="2">
        <f t="shared" si="52"/>
        <v>11.707550026903554</v>
      </c>
      <c r="BY43" s="2">
        <f t="shared" si="53"/>
        <v>17.986257971141875</v>
      </c>
      <c r="CA43" s="2">
        <f t="shared" si="54"/>
        <v>0.69617556506452372</v>
      </c>
      <c r="CB43" s="2">
        <f t="shared" si="55"/>
        <v>1.1407485641779702</v>
      </c>
      <c r="CC43" s="2">
        <f t="shared" si="56"/>
        <v>1.8403226620436031</v>
      </c>
      <c r="CD43" s="2">
        <f t="shared" si="69"/>
        <v>2.9083471260565577</v>
      </c>
      <c r="CE43" s="2">
        <f t="shared" si="57"/>
        <v>4.4680809869421916</v>
      </c>
      <c r="CG43" s="2">
        <f t="shared" si="58"/>
        <v>36.162067378949978</v>
      </c>
      <c r="CH43" s="2">
        <f t="shared" si="59"/>
        <v>59.254918601489351</v>
      </c>
      <c r="CI43" s="2">
        <f t="shared" si="60"/>
        <v>95.593518996406189</v>
      </c>
      <c r="CJ43" s="2">
        <f t="shared" si="61"/>
        <v>151.07086489610577</v>
      </c>
      <c r="CK43" s="2">
        <f t="shared" si="62"/>
        <v>232.08950990607315</v>
      </c>
    </row>
    <row r="44" spans="1:89">
      <c r="A44" s="2">
        <v>1.4</v>
      </c>
      <c r="B44" s="2">
        <f t="shared" si="24"/>
        <v>1314.3478260869565</v>
      </c>
      <c r="C44" s="3">
        <v>3.3</v>
      </c>
      <c r="D44" s="2">
        <f t="shared" si="80"/>
        <v>57.587400000000002</v>
      </c>
      <c r="E44" s="2">
        <f t="shared" si="81"/>
        <v>27.702999999999999</v>
      </c>
      <c r="F44" s="2">
        <f t="shared" si="82"/>
        <v>10.0069</v>
      </c>
      <c r="G44" s="2">
        <f t="shared" si="83"/>
        <v>1.8713</v>
      </c>
      <c r="H44" s="3">
        <f t="shared" si="79"/>
        <v>97.168600000000012</v>
      </c>
      <c r="J44" s="2">
        <f t="shared" si="25"/>
        <v>59.265441716768578</v>
      </c>
      <c r="K44" s="2">
        <f t="shared" si="26"/>
        <v>28.510238904337402</v>
      </c>
      <c r="L44" s="2">
        <f t="shared" si="27"/>
        <v>10.298491487990974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9.1964111513591323E-2</v>
      </c>
      <c r="Q44" s="2">
        <f t="shared" si="1"/>
        <v>0.19619401326375871</v>
      </c>
      <c r="R44" s="2">
        <v>0.3</v>
      </c>
      <c r="S44" s="2">
        <f t="shared" si="64"/>
        <v>5.6942930664742784E-2</v>
      </c>
      <c r="T44" s="2">
        <v>0.12</v>
      </c>
      <c r="U44" s="2">
        <f t="shared" si="2"/>
        <v>0.64684758206893744</v>
      </c>
      <c r="V44" s="2">
        <f t="shared" si="3"/>
        <v>1.1699708876866393</v>
      </c>
      <c r="W44" s="2">
        <v>0.06</v>
      </c>
      <c r="X44" s="2">
        <f t="shared" si="65"/>
        <v>0.37718117006982915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0"/>
        <v>0.130843846468921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1"/>
        <v>0.70230354153266827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2"/>
        <v>0.42370425000572226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3"/>
        <v>0.25722204248611269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4"/>
        <v>0.15708173692886254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5"/>
        <v>9.646280303380507E-2</v>
      </c>
      <c r="BD44" s="2">
        <f t="shared" si="66"/>
        <v>13196.039488058103</v>
      </c>
      <c r="BE44" s="2">
        <f t="shared" si="67"/>
        <v>16326.483772791817</v>
      </c>
      <c r="BF44" s="2">
        <f t="shared" si="36"/>
        <v>41.273693632731515</v>
      </c>
      <c r="BG44" s="2">
        <f t="shared" si="37"/>
        <v>40.815009620439099</v>
      </c>
      <c r="BH44" s="2">
        <f t="shared" si="68"/>
        <v>2.9507725117422874</v>
      </c>
      <c r="BI44" s="2">
        <f t="shared" si="38"/>
        <v>3.1555341932377803</v>
      </c>
      <c r="BJ44" s="2">
        <f t="shared" si="39"/>
        <v>121.06877792877839</v>
      </c>
      <c r="BK44" s="2">
        <f t="shared" si="40"/>
        <v>114.54587476514821</v>
      </c>
      <c r="BL44" s="2">
        <f t="shared" si="41"/>
        <v>194.79859330069243</v>
      </c>
      <c r="BM44" s="2">
        <f t="shared" si="42"/>
        <v>187.58549171318441</v>
      </c>
      <c r="BN44" s="2">
        <f t="shared" si="43"/>
        <v>305.66531891911569</v>
      </c>
      <c r="BO44" s="2">
        <f t="shared" si="44"/>
        <v>302.36348423186706</v>
      </c>
      <c r="BP44" s="2">
        <f t="shared" si="45"/>
        <v>462.57523590644587</v>
      </c>
      <c r="BQ44" s="2">
        <f t="shared" si="46"/>
        <v>477.21835494669369</v>
      </c>
      <c r="BR44" s="2">
        <f t="shared" si="47"/>
        <v>663.30337586131122</v>
      </c>
      <c r="BS44" s="2">
        <f t="shared" si="48"/>
        <v>731.71365802970729</v>
      </c>
      <c r="BU44" s="2">
        <f t="shared" si="49"/>
        <v>2.8064644803559378</v>
      </c>
      <c r="BV44" s="2">
        <f t="shared" si="50"/>
        <v>4.5959928334611115</v>
      </c>
      <c r="BW44" s="2">
        <f t="shared" si="51"/>
        <v>7.4081443822679214</v>
      </c>
      <c r="BX44" s="2">
        <f t="shared" si="52"/>
        <v>11.692226937702721</v>
      </c>
      <c r="BY44" s="2">
        <f t="shared" si="53"/>
        <v>17.927563041986495</v>
      </c>
      <c r="CA44" s="2">
        <f t="shared" si="54"/>
        <v>0.70159549575542779</v>
      </c>
      <c r="CB44" s="2">
        <f t="shared" si="55"/>
        <v>1.1489644330262758</v>
      </c>
      <c r="CC44" s="2">
        <f t="shared" si="56"/>
        <v>1.8519816541009133</v>
      </c>
      <c r="CD44" s="2">
        <f t="shared" si="69"/>
        <v>2.9229708098076879</v>
      </c>
      <c r="CE44" s="2">
        <f t="shared" si="57"/>
        <v>4.4817590132243446</v>
      </c>
      <c r="CG44" s="2">
        <f t="shared" si="58"/>
        <v>36.299994787132</v>
      </c>
      <c r="CH44" s="2">
        <f t="shared" si="59"/>
        <v>59.44650896674635</v>
      </c>
      <c r="CI44" s="2">
        <f t="shared" si="60"/>
        <v>95.820062694875361</v>
      </c>
      <c r="CJ44" s="2">
        <f t="shared" si="61"/>
        <v>151.23219262505822</v>
      </c>
      <c r="CK44" s="2">
        <f t="shared" si="62"/>
        <v>231.88265859953245</v>
      </c>
    </row>
    <row r="45" spans="1:89">
      <c r="A45" s="2">
        <v>1.4</v>
      </c>
      <c r="B45" s="2">
        <f t="shared" si="24"/>
        <v>1314.7826086956522</v>
      </c>
      <c r="C45" s="3">
        <v>3.4</v>
      </c>
      <c r="D45" s="2">
        <f t="shared" si="80"/>
        <v>57.605199999999996</v>
      </c>
      <c r="E45" s="2">
        <f t="shared" si="81"/>
        <v>27.693999999999999</v>
      </c>
      <c r="F45" s="2">
        <f t="shared" si="82"/>
        <v>9.9161999999999999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59.336154293036451</v>
      </c>
      <c r="K45" s="2">
        <f t="shared" si="26"/>
        <v>28.526165293955263</v>
      </c>
      <c r="L45" s="2">
        <f t="shared" si="27"/>
        <v>10.214167700148739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9.1828232146911284E-2</v>
      </c>
      <c r="Q45" s="2">
        <f t="shared" si="1"/>
        <v>0.1961297428343283</v>
      </c>
      <c r="R45" s="2">
        <v>0.3</v>
      </c>
      <c r="S45" s="2">
        <f t="shared" si="64"/>
        <v>5.6745524613735145E-2</v>
      </c>
      <c r="T45" s="2">
        <v>0.12</v>
      </c>
      <c r="U45" s="2">
        <f t="shared" si="2"/>
        <v>0.6468738366029616</v>
      </c>
      <c r="V45" s="2">
        <f t="shared" si="3"/>
        <v>1.1689871914297632</v>
      </c>
      <c r="W45" s="2">
        <v>0.06</v>
      </c>
      <c r="X45" s="2">
        <f t="shared" si="65"/>
        <v>0.3762881047779652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0"/>
        <v>0.13051188511250189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1"/>
        <v>0.69955060959692106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2"/>
        <v>0.42213130924399594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3"/>
        <v>0.25631727897478496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4"/>
        <v>0.15655763790550598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5"/>
        <v>9.6156986620278176E-2</v>
      </c>
      <c r="BD45" s="2">
        <f t="shared" si="66"/>
        <v>13018.291523981436</v>
      </c>
      <c r="BE45" s="2">
        <f t="shared" si="67"/>
        <v>16229.184000767982</v>
      </c>
      <c r="BF45" s="2">
        <f t="shared" si="36"/>
        <v>41.300932217720643</v>
      </c>
      <c r="BG45" s="2">
        <f t="shared" si="37"/>
        <v>40.829301461535614</v>
      </c>
      <c r="BH45" s="2">
        <f t="shared" si="68"/>
        <v>2.9380538919163253</v>
      </c>
      <c r="BI45" s="2">
        <f t="shared" si="38"/>
        <v>3.1491377137871495</v>
      </c>
      <c r="BJ45" s="2">
        <f t="shared" si="39"/>
        <v>121.49133407989724</v>
      </c>
      <c r="BK45" s="2">
        <f t="shared" si="40"/>
        <v>114.75015298028788</v>
      </c>
      <c r="BL45" s="2">
        <f t="shared" si="41"/>
        <v>195.24836748230123</v>
      </c>
      <c r="BM45" s="2">
        <f t="shared" si="42"/>
        <v>187.81087041227607</v>
      </c>
      <c r="BN45" s="2">
        <f t="shared" si="43"/>
        <v>305.82762884892986</v>
      </c>
      <c r="BO45" s="2">
        <f t="shared" si="44"/>
        <v>302.46537083825126</v>
      </c>
      <c r="BP45" s="2">
        <f t="shared" si="45"/>
        <v>461.55476425989764</v>
      </c>
      <c r="BQ45" s="2">
        <f t="shared" si="46"/>
        <v>476.75766110296439</v>
      </c>
      <c r="BR45" s="2">
        <f t="shared" si="47"/>
        <v>659.01219310713532</v>
      </c>
      <c r="BS45" s="2">
        <f t="shared" si="48"/>
        <v>729.57537964963171</v>
      </c>
      <c r="BU45" s="2">
        <f t="shared" si="49"/>
        <v>2.8104853346166472</v>
      </c>
      <c r="BV45" s="2">
        <f t="shared" si="50"/>
        <v>4.5999040808770282</v>
      </c>
      <c r="BW45" s="2">
        <f t="shared" si="51"/>
        <v>7.4080466726377185</v>
      </c>
      <c r="BX45" s="2">
        <f t="shared" si="52"/>
        <v>11.676850791878163</v>
      </c>
      <c r="BY45" s="2">
        <f t="shared" si="53"/>
        <v>17.868916526454626</v>
      </c>
      <c r="CA45" s="2">
        <f t="shared" si="54"/>
        <v>0.70706052118737317</v>
      </c>
      <c r="CB45" s="2">
        <f t="shared" si="55"/>
        <v>1.1572416111825996</v>
      </c>
      <c r="CC45" s="2">
        <f t="shared" si="56"/>
        <v>1.863712746272014</v>
      </c>
      <c r="CD45" s="2">
        <f t="shared" si="69"/>
        <v>2.9376563915992557</v>
      </c>
      <c r="CE45" s="2">
        <f t="shared" si="57"/>
        <v>4.495453250238012</v>
      </c>
      <c r="CG45" s="2">
        <f t="shared" si="58"/>
        <v>36.43859475497166</v>
      </c>
      <c r="CH45" s="2">
        <f t="shared" si="59"/>
        <v>59.638824174003787</v>
      </c>
      <c r="CI45" s="2">
        <f t="shared" si="60"/>
        <v>96.047044724032332</v>
      </c>
      <c r="CJ45" s="2">
        <f t="shared" si="61"/>
        <v>151.39308103792519</v>
      </c>
      <c r="CK45" s="2">
        <f t="shared" si="62"/>
        <v>231.67465063706126</v>
      </c>
    </row>
    <row r="46" spans="1:89">
      <c r="A46" s="2">
        <v>1.4</v>
      </c>
      <c r="B46" s="2">
        <f t="shared" si="24"/>
        <v>1315.2173913043478</v>
      </c>
      <c r="C46" s="3">
        <v>3.5</v>
      </c>
      <c r="D46" s="2">
        <f t="shared" si="80"/>
        <v>57.622999999999998</v>
      </c>
      <c r="E46" s="2">
        <f t="shared" si="81"/>
        <v>27.684999999999999</v>
      </c>
      <c r="F46" s="2">
        <f>$F$5+$F$7*$C46</f>
        <v>9.8254999999999999</v>
      </c>
      <c r="G46" s="2">
        <f t="shared" si="83"/>
        <v>1.8634999999999999</v>
      </c>
      <c r="H46" s="3">
        <f t="shared" si="79"/>
        <v>96.997</v>
      </c>
      <c r="J46" s="2">
        <f t="shared" si="25"/>
        <v>59.406991968823782</v>
      </c>
      <c r="K46" s="2">
        <f t="shared" si="26"/>
        <v>28.542119859377095</v>
      </c>
      <c r="L46" s="2">
        <f t="shared" si="27"/>
        <v>10.129694732826788</v>
      </c>
      <c r="M46" s="2">
        <f t="shared" si="28"/>
        <v>1.9211934389723393</v>
      </c>
      <c r="N46" s="3">
        <f t="shared" si="74"/>
        <v>100</v>
      </c>
      <c r="O46" s="2">
        <v>8.0000000000000002E-3</v>
      </c>
      <c r="P46" s="2">
        <f t="shared" si="0"/>
        <v>9.1692627768818508E-2</v>
      </c>
      <c r="Q46" s="2">
        <f t="shared" si="1"/>
        <v>0.19606552862710386</v>
      </c>
      <c r="R46" s="2">
        <v>0.3</v>
      </c>
      <c r="S46" s="2">
        <f t="shared" si="64"/>
        <v>5.6547998920640323E-2</v>
      </c>
      <c r="T46" s="2">
        <v>0.12</v>
      </c>
      <c r="U46" s="2">
        <f t="shared" si="2"/>
        <v>0.64690007782847381</v>
      </c>
      <c r="V46" s="2">
        <f t="shared" si="3"/>
        <v>1.1680048601057984</v>
      </c>
      <c r="W46" s="2">
        <v>0.06</v>
      </c>
      <c r="X46" s="2">
        <f t="shared" si="65"/>
        <v>0.37539542880347659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0"/>
        <v>0.13017933647432395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1"/>
        <v>0.6968048599007004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2"/>
        <v>0.42056241192390931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3"/>
        <v>0.25541480360875457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4"/>
        <v>0.15603484094239339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5"/>
        <v>9.5851915544080291E-2</v>
      </c>
      <c r="BD46" s="2">
        <f t="shared" si="66"/>
        <v>12842.088382394655</v>
      </c>
      <c r="BE46" s="2">
        <f t="shared" si="67"/>
        <v>16132.409840243028</v>
      </c>
      <c r="BF46" s="2">
        <f t="shared" si="36"/>
        <v>41.328036100384246</v>
      </c>
      <c r="BG46" s="2">
        <f t="shared" si="37"/>
        <v>40.84355102264557</v>
      </c>
      <c r="BH46" s="2">
        <f t="shared" si="68"/>
        <v>2.9253426067314088</v>
      </c>
      <c r="BI46" s="2">
        <f t="shared" si="38"/>
        <v>3.1427435678712712</v>
      </c>
      <c r="BJ46" s="2">
        <f t="shared" si="39"/>
        <v>121.91523141806441</v>
      </c>
      <c r="BK46" s="2">
        <f t="shared" si="40"/>
        <v>114.9548695070815</v>
      </c>
      <c r="BL46" s="2">
        <f t="shared" si="41"/>
        <v>195.69794528535661</v>
      </c>
      <c r="BM46" s="2">
        <f t="shared" si="42"/>
        <v>188.03621540864978</v>
      </c>
      <c r="BN46" s="2">
        <f t="shared" si="43"/>
        <v>305.98580197139523</v>
      </c>
      <c r="BO46" s="2">
        <f t="shared" si="44"/>
        <v>302.56595458491256</v>
      </c>
      <c r="BP46" s="2">
        <f t="shared" si="45"/>
        <v>460.52508021874678</v>
      </c>
      <c r="BQ46" s="2">
        <f t="shared" si="46"/>
        <v>476.29387307770099</v>
      </c>
      <c r="BR46" s="2">
        <f t="shared" si="47"/>
        <v>654.72153565756639</v>
      </c>
      <c r="BS46" s="2">
        <f t="shared" si="48"/>
        <v>727.43669839271558</v>
      </c>
      <c r="BU46" s="2">
        <f t="shared" si="49"/>
        <v>2.8145170199169303</v>
      </c>
      <c r="BV46" s="2">
        <f t="shared" si="50"/>
        <v>4.6038165316329556</v>
      </c>
      <c r="BW46" s="2">
        <f t="shared" si="51"/>
        <v>7.4079248010819594</v>
      </c>
      <c r="BX46" s="2">
        <f t="shared" si="52"/>
        <v>11.661421721476211</v>
      </c>
      <c r="BY46" s="2">
        <f t="shared" si="53"/>
        <v>17.810319626454387</v>
      </c>
      <c r="CA46" s="2">
        <f t="shared" si="54"/>
        <v>0.71257097138904413</v>
      </c>
      <c r="CB46" s="2">
        <f t="shared" si="55"/>
        <v>1.1655804512205294</v>
      </c>
      <c r="CC46" s="2">
        <f t="shared" si="56"/>
        <v>1.8755161664077493</v>
      </c>
      <c r="CD46" s="2">
        <f t="shared" si="69"/>
        <v>2.9524037499317948</v>
      </c>
      <c r="CE46" s="2">
        <f t="shared" si="57"/>
        <v>4.5091632657266851</v>
      </c>
      <c r="CG46" s="2">
        <f t="shared" si="58"/>
        <v>36.577871221273668</v>
      </c>
      <c r="CH46" s="2">
        <f t="shared" si="59"/>
        <v>59.831867076579719</v>
      </c>
      <c r="CI46" s="2">
        <f t="shared" si="60"/>
        <v>96.274464667779043</v>
      </c>
      <c r="CJ46" s="2">
        <f t="shared" si="61"/>
        <v>151.55352728963419</v>
      </c>
      <c r="CK46" s="2">
        <f t="shared" si="62"/>
        <v>231.46549589009035</v>
      </c>
    </row>
    <row r="47" spans="1:89">
      <c r="A47" s="2">
        <v>1.4</v>
      </c>
      <c r="B47" s="2">
        <f t="shared" si="24"/>
        <v>1315.6521739130435</v>
      </c>
      <c r="C47" s="3">
        <v>3.6</v>
      </c>
      <c r="D47" s="2">
        <f>$D$5+$D$7*$C47</f>
        <v>57.640799999999999</v>
      </c>
      <c r="E47" s="2">
        <f>$E$5+$E$7*$C47</f>
        <v>27.675999999999998</v>
      </c>
      <c r="F47" s="2">
        <f>$F$5+$F$7*$C47</f>
        <v>9.7347999999999999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59.47795507639983</v>
      </c>
      <c r="K47" s="2">
        <f t="shared" si="26"/>
        <v>28.558102675438956</v>
      </c>
      <c r="L47" s="2">
        <f t="shared" si="27"/>
        <v>10.045072189798494</v>
      </c>
      <c r="M47" s="2">
        <f t="shared" si="28"/>
        <v>1.918870058362707</v>
      </c>
      <c r="N47" s="3">
        <f t="shared" si="74"/>
        <v>99.999999999999986</v>
      </c>
      <c r="O47" s="2">
        <v>8.0000000000000002E-3</v>
      </c>
      <c r="P47" s="2">
        <f t="shared" si="0"/>
        <v>9.1557297693011949E-2</v>
      </c>
      <c r="Q47" s="2">
        <f t="shared" si="1"/>
        <v>0.19600137057178321</v>
      </c>
      <c r="R47" s="2">
        <v>0.3</v>
      </c>
      <c r="S47" s="2">
        <f t="shared" si="64"/>
        <v>5.6350352830157852E-2</v>
      </c>
      <c r="T47" s="2">
        <v>0.12</v>
      </c>
      <c r="U47" s="2">
        <f t="shared" si="2"/>
        <v>0.64692630575556953</v>
      </c>
      <c r="V47" s="2">
        <f t="shared" si="3"/>
        <v>1.1670238912222393</v>
      </c>
      <c r="W47" s="2">
        <v>0.06</v>
      </c>
      <c r="X47" s="2">
        <f t="shared" si="65"/>
        <v>0.37450313910426652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0"/>
        <v>0.12984619899454344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1"/>
        <v>0.69406626513865277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2"/>
        <v>0.41899754274249112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3"/>
        <v>0.25451460776939133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4"/>
        <v>0.15551334115944496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5"/>
        <v>9.5547587025983025E-2</v>
      </c>
      <c r="BD47" s="2">
        <f t="shared" si="66"/>
        <v>12667.425687965542</v>
      </c>
      <c r="BE47" s="2">
        <f t="shared" si="67"/>
        <v>16036.160280457543</v>
      </c>
      <c r="BF47" s="2">
        <f t="shared" si="36"/>
        <v>41.35500425354607</v>
      </c>
      <c r="BG47" s="2">
        <f t="shared" si="37"/>
        <v>40.857758056837255</v>
      </c>
      <c r="BH47" s="2">
        <f t="shared" si="68"/>
        <v>2.9126387001979328</v>
      </c>
      <c r="BI47" s="2">
        <f t="shared" si="38"/>
        <v>3.1363517659914564</v>
      </c>
      <c r="BJ47" s="2">
        <f t="shared" si="39"/>
        <v>122.34047319804614</v>
      </c>
      <c r="BK47" s="2">
        <f t="shared" si="40"/>
        <v>115.16002516516384</v>
      </c>
      <c r="BL47" s="2">
        <f t="shared" si="41"/>
        <v>196.14731392736979</v>
      </c>
      <c r="BM47" s="2">
        <f t="shared" si="42"/>
        <v>188.26152370083645</v>
      </c>
      <c r="BN47" s="2">
        <f t="shared" si="43"/>
        <v>306.13980936338288</v>
      </c>
      <c r="BO47" s="2">
        <f t="shared" si="44"/>
        <v>302.66522832875893</v>
      </c>
      <c r="BP47" s="2">
        <f t="shared" si="45"/>
        <v>459.48619697027425</v>
      </c>
      <c r="BQ47" s="2">
        <f t="shared" si="46"/>
        <v>475.82699318582803</v>
      </c>
      <c r="BR47" s="2">
        <f t="shared" si="47"/>
        <v>650.43162280340891</v>
      </c>
      <c r="BS47" s="2">
        <f t="shared" si="48"/>
        <v>725.29766851523482</v>
      </c>
      <c r="BU47" s="2">
        <f t="shared" si="49"/>
        <v>2.8185595745357506</v>
      </c>
      <c r="BV47" s="2">
        <f t="shared" si="50"/>
        <v>4.6077301510020625</v>
      </c>
      <c r="BW47" s="2">
        <f t="shared" si="51"/>
        <v>7.4077786624445014</v>
      </c>
      <c r="BX47" s="2">
        <f t="shared" si="52"/>
        <v>11.645939861015007</v>
      </c>
      <c r="BY47" s="2">
        <f t="shared" si="53"/>
        <v>17.75177354338123</v>
      </c>
      <c r="CA47" s="2">
        <f t="shared" si="54"/>
        <v>0.71812717727387354</v>
      </c>
      <c r="CB47" s="2">
        <f t="shared" si="55"/>
        <v>1.1739813048031282</v>
      </c>
      <c r="CC47" s="2">
        <f t="shared" si="56"/>
        <v>1.8873921377401155</v>
      </c>
      <c r="CD47" s="2">
        <f t="shared" si="69"/>
        <v>2.9672127545750109</v>
      </c>
      <c r="CE47" s="2">
        <f t="shared" si="57"/>
        <v>4.5228886206576417</v>
      </c>
      <c r="CG47" s="2">
        <f t="shared" si="58"/>
        <v>36.71782815112887</v>
      </c>
      <c r="CH47" s="2">
        <f t="shared" si="59"/>
        <v>60.025640536313901</v>
      </c>
      <c r="CI47" s="2">
        <f t="shared" si="60"/>
        <v>96.502322096220951</v>
      </c>
      <c r="CJ47" s="2">
        <f t="shared" si="61"/>
        <v>151.71352854784473</v>
      </c>
      <c r="CK47" s="2">
        <f t="shared" si="62"/>
        <v>231.25520433641645</v>
      </c>
    </row>
    <row r="48" spans="1:89">
      <c r="A48" s="2">
        <v>1.4</v>
      </c>
      <c r="B48" s="2">
        <f t="shared" si="24"/>
        <v>1316.0869565217392</v>
      </c>
      <c r="C48" s="3">
        <v>3.7</v>
      </c>
      <c r="D48" s="2">
        <f>$D$5+$D$7*$C48</f>
        <v>57.6586</v>
      </c>
      <c r="E48" s="2">
        <f>$E$5+$E$7*$C48</f>
        <v>27.667000000000002</v>
      </c>
      <c r="F48" s="2">
        <f>$F$5+$F$7*$C48</f>
        <v>9.6440999999999999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59.549043949211672</v>
      </c>
      <c r="K48" s="2">
        <f t="shared" si="26"/>
        <v>28.574113817242171</v>
      </c>
      <c r="L48" s="2">
        <f t="shared" si="27"/>
        <v>9.9602996734327967</v>
      </c>
      <c r="M48" s="2">
        <f t="shared" si="28"/>
        <v>1.9165425601133586</v>
      </c>
      <c r="N48" s="3">
        <f t="shared" si="74"/>
        <v>100</v>
      </c>
      <c r="O48" s="2">
        <v>8.0000000000000002E-3</v>
      </c>
      <c r="P48" s="2">
        <f t="shared" si="0"/>
        <v>9.1422241235205412E-2</v>
      </c>
      <c r="Q48" s="2">
        <f t="shared" si="1"/>
        <v>0.19593726859817759</v>
      </c>
      <c r="R48" s="2">
        <v>0.3</v>
      </c>
      <c r="S48" s="2">
        <f t="shared" si="64"/>
        <v>5.6152585585415728E-2</v>
      </c>
      <c r="T48" s="2">
        <v>0.12</v>
      </c>
      <c r="U48" s="2">
        <f t="shared" si="2"/>
        <v>0.64695252039433293</v>
      </c>
      <c r="V48" s="2">
        <f t="shared" si="3"/>
        <v>1.1660442822921535</v>
      </c>
      <c r="W48" s="2">
        <v>0.06</v>
      </c>
      <c r="X48" s="2">
        <f t="shared" si="65"/>
        <v>0.3736112326373428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0"/>
        <v>0.12951247110778785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1"/>
        <v>0.69133479810366016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2"/>
        <v>0.41743668645152243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3"/>
        <v>0.25361668286870698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4"/>
        <v>0.15499313369380652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5"/>
        <v>9.5243998296488941E-2</v>
      </c>
      <c r="BD48" s="2">
        <f t="shared" si="66"/>
        <v>12494.299014109165</v>
      </c>
      <c r="BE48" s="2">
        <f t="shared" si="67"/>
        <v>15940.434300285966</v>
      </c>
      <c r="BF48" s="2">
        <f t="shared" si="36"/>
        <v>41.381835643585866</v>
      </c>
      <c r="BG48" s="2">
        <f t="shared" si="37"/>
        <v>40.871922315938569</v>
      </c>
      <c r="BH48" s="2">
        <f t="shared" si="68"/>
        <v>2.8999422166581859</v>
      </c>
      <c r="BI48" s="2">
        <f t="shared" si="38"/>
        <v>3.1299623187121783</v>
      </c>
      <c r="BJ48" s="2">
        <f t="shared" si="39"/>
        <v>122.7670626695537</v>
      </c>
      <c r="BK48" s="2">
        <f t="shared" si="40"/>
        <v>115.3656207733906</v>
      </c>
      <c r="BL48" s="2">
        <f t="shared" si="41"/>
        <v>196.59646049846117</v>
      </c>
      <c r="BM48" s="2">
        <f t="shared" si="42"/>
        <v>188.48679226293444</v>
      </c>
      <c r="BN48" s="2">
        <f t="shared" si="43"/>
        <v>306.28962205499403</v>
      </c>
      <c r="BO48" s="2">
        <f t="shared" si="44"/>
        <v>302.76318491595447</v>
      </c>
      <c r="BP48" s="2">
        <f t="shared" si="45"/>
        <v>458.43812834207262</v>
      </c>
      <c r="BQ48" s="2">
        <f t="shared" si="46"/>
        <v>475.35702386572649</v>
      </c>
      <c r="BR48" s="2">
        <f t="shared" si="47"/>
        <v>646.1426740517071</v>
      </c>
      <c r="BS48" s="2">
        <f t="shared" si="48"/>
        <v>723.15834434054477</v>
      </c>
      <c r="BU48" s="2">
        <f t="shared" si="49"/>
        <v>2.8226130369307878</v>
      </c>
      <c r="BV48" s="2">
        <f t="shared" si="50"/>
        <v>4.6116449039499035</v>
      </c>
      <c r="BW48" s="2">
        <f t="shared" si="51"/>
        <v>7.4076081515228314</v>
      </c>
      <c r="BX48" s="2">
        <f t="shared" si="52"/>
        <v>11.63040534749584</v>
      </c>
      <c r="BY48" s="2">
        <f t="shared" si="53"/>
        <v>17.693279478037645</v>
      </c>
      <c r="CA48" s="2">
        <f t="shared" si="54"/>
        <v>0.7237294706037023</v>
      </c>
      <c r="CB48" s="2">
        <f t="shared" si="55"/>
        <v>1.182444522603459</v>
      </c>
      <c r="CC48" s="2">
        <f t="shared" si="56"/>
        <v>1.8993408787521115</v>
      </c>
      <c r="CD48" s="2">
        <f t="shared" si="69"/>
        <v>2.9820832664339565</v>
      </c>
      <c r="CE48" s="2">
        <f t="shared" si="57"/>
        <v>4.536628869186905</v>
      </c>
      <c r="CG48" s="2">
        <f t="shared" si="58"/>
        <v>36.858469536098994</v>
      </c>
      <c r="CH48" s="2">
        <f t="shared" si="59"/>
        <v>60.220147423527848</v>
      </c>
      <c r="CI48" s="2">
        <f t="shared" si="60"/>
        <v>96.73061656554583</v>
      </c>
      <c r="CJ48" s="2">
        <f t="shared" si="61"/>
        <v>151.87308199330397</v>
      </c>
      <c r="CK48" s="2">
        <f t="shared" si="62"/>
        <v>231.04378606004687</v>
      </c>
    </row>
    <row r="49" spans="1:89">
      <c r="A49" s="2">
        <v>1.4</v>
      </c>
      <c r="B49" s="2">
        <f t="shared" si="24"/>
        <v>1316.5217391304348</v>
      </c>
      <c r="C49" s="3">
        <v>3.8</v>
      </c>
      <c r="D49" s="2">
        <f>$D$5+$D$7*$C49</f>
        <v>57.676400000000001</v>
      </c>
      <c r="E49" s="2">
        <f>$E$5+$E$7*$C49</f>
        <v>27.658000000000001</v>
      </c>
      <c r="F49" s="2">
        <f>$F$5+$F$7*$C49</f>
        <v>9.5533999999999999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59.620258921889281</v>
      </c>
      <c r="K49" s="2">
        <f t="shared" si="26"/>
        <v>28.590153360154481</v>
      </c>
      <c r="L49" s="2">
        <f t="shared" si="27"/>
        <v>9.8753767846879672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9.1287457713120523E-2</v>
      </c>
      <c r="Q49" s="2">
        <f t="shared" si="1"/>
        <v>0.19587322263621076</v>
      </c>
      <c r="R49" s="2">
        <v>0.3</v>
      </c>
      <c r="S49" s="2">
        <f t="shared" si="64"/>
        <v>5.5954696427959832E-2</v>
      </c>
      <c r="T49" s="2">
        <v>0.12</v>
      </c>
      <c r="U49" s="2">
        <f t="shared" si="2"/>
        <v>0.64697872175483906</v>
      </c>
      <c r="V49" s="2">
        <f t="shared" si="3"/>
        <v>1.16506603083416</v>
      </c>
      <c r="W49" s="2">
        <v>0.06</v>
      </c>
      <c r="X49" s="2">
        <f t="shared" si="65"/>
        <v>0.37271970635878593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0"/>
        <v>0.12917815124313103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1"/>
        <v>0.68861043168637537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2"/>
        <v>0.41587982785727734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3"/>
        <v>0.25272102034920951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4"/>
        <v>0.15447421369976763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5"/>
        <v>9.4941146595785217E-2</v>
      </c>
      <c r="BD49" s="2">
        <f t="shared" si="66"/>
        <v>12322.703883116017</v>
      </c>
      <c r="BE49" s="2">
        <f t="shared" si="67"/>
        <v>15845.230868255179</v>
      </c>
      <c r="BF49" s="2">
        <f t="shared" si="36"/>
        <v>41.40852923039165</v>
      </c>
      <c r="BG49" s="2">
        <f t="shared" si="37"/>
        <v>40.886043550529443</v>
      </c>
      <c r="BH49" s="2">
        <f t="shared" si="68"/>
        <v>2.8872532007895746</v>
      </c>
      <c r="BI49" s="2">
        <f t="shared" si="38"/>
        <v>3.1235752366615839</v>
      </c>
      <c r="BJ49" s="2">
        <f t="shared" si="39"/>
        <v>123.19500307700632</v>
      </c>
      <c r="BK49" s="2">
        <f t="shared" si="40"/>
        <v>115.57165714980154</v>
      </c>
      <c r="BL49" s="2">
        <f t="shared" si="41"/>
        <v>197.04537196034303</v>
      </c>
      <c r="BM49" s="2">
        <f t="shared" si="42"/>
        <v>188.71201804444519</v>
      </c>
      <c r="BN49" s="2">
        <f t="shared" si="43"/>
        <v>306.43521103099391</v>
      </c>
      <c r="BO49" s="2">
        <f t="shared" si="44"/>
        <v>302.85981718213975</v>
      </c>
      <c r="BP49" s="2">
        <f t="shared" si="45"/>
        <v>457.38088880625691</v>
      </c>
      <c r="BQ49" s="2">
        <f t="shared" si="46"/>
        <v>474.88396767995101</v>
      </c>
      <c r="BR49" s="2">
        <f t="shared" si="47"/>
        <v>641.85490910236956</v>
      </c>
      <c r="BS49" s="2">
        <f t="shared" si="48"/>
        <v>721.01878025532972</v>
      </c>
      <c r="BU49" s="2">
        <f t="shared" si="49"/>
        <v>2.8266774457394268</v>
      </c>
      <c r="BV49" s="2">
        <f t="shared" si="50"/>
        <v>4.6155607551320896</v>
      </c>
      <c r="BW49" s="2">
        <f t="shared" si="51"/>
        <v>7.4074131630723157</v>
      </c>
      <c r="BX49" s="2">
        <f t="shared" si="52"/>
        <v>11.614818320414415</v>
      </c>
      <c r="BY49" s="2">
        <f t="shared" si="53"/>
        <v>17.63483863055253</v>
      </c>
      <c r="CA49" s="2">
        <f t="shared" si="54"/>
        <v>0.72937818395149634</v>
      </c>
      <c r="CB49" s="2">
        <f t="shared" si="55"/>
        <v>1.190970454223653</v>
      </c>
      <c r="CC49" s="2">
        <f t="shared" si="56"/>
        <v>1.9113626030460582</v>
      </c>
      <c r="CD49" s="2">
        <f t="shared" si="69"/>
        <v>2.9970151374149308</v>
      </c>
      <c r="CE49" s="2">
        <f t="shared" si="57"/>
        <v>4.5503835586254588</v>
      </c>
      <c r="CG49" s="2">
        <f t="shared" si="58"/>
        <v>36.99979939440238</v>
      </c>
      <c r="CH49" s="2">
        <f t="shared" si="59"/>
        <v>60.415390616983153</v>
      </c>
      <c r="CI49" s="2">
        <f t="shared" si="60"/>
        <v>96.959347617901599</v>
      </c>
      <c r="CJ49" s="2">
        <f t="shared" si="61"/>
        <v>152.03218482020549</v>
      </c>
      <c r="CK49" s="2">
        <f t="shared" si="62"/>
        <v>230.83125125103132</v>
      </c>
    </row>
    <row r="50" spans="1:89">
      <c r="A50" s="2">
        <v>1.4</v>
      </c>
      <c r="B50" s="2">
        <f t="shared" si="24"/>
        <v>1316.9565217391305</v>
      </c>
      <c r="C50" s="3">
        <v>3.9</v>
      </c>
      <c r="D50" s="2">
        <f t="shared" ref="D50:D59" si="84">$D$5+$D$7*$C50</f>
        <v>57.694200000000002</v>
      </c>
      <c r="E50" s="2">
        <f t="shared" ref="E50:E59" si="85">$E$5+$E$7*$C50</f>
        <v>27.649000000000001</v>
      </c>
      <c r="F50" s="2">
        <f t="shared" ref="F50:F59" si="86">$F$5+$F$7*$C50</f>
        <v>9.4626999999999999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59.691600330250864</v>
      </c>
      <c r="K50" s="2">
        <f t="shared" si="26"/>
        <v>28.606221379811249</v>
      </c>
      <c r="L50" s="2">
        <f t="shared" si="27"/>
        <v>9.7903031231053514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9.1152946446479713E-2</v>
      </c>
      <c r="Q50" s="2">
        <f t="shared" si="1"/>
        <v>0.19580923261591932</v>
      </c>
      <c r="R50" s="2">
        <v>0.3</v>
      </c>
      <c r="S50" s="2">
        <f t="shared" si="64"/>
        <v>5.5756684597743481E-2</v>
      </c>
      <c r="T50" s="2">
        <v>0.12</v>
      </c>
      <c r="U50" s="2">
        <f t="shared" si="2"/>
        <v>0.64700490984715187</v>
      </c>
      <c r="V50" s="2">
        <f t="shared" si="3"/>
        <v>1.164089134372416</v>
      </c>
      <c r="W50" s="2">
        <v>0.06</v>
      </c>
      <c r="X50" s="2">
        <f t="shared" si="65"/>
        <v>0.37182855722371772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0"/>
        <v>0.12884323782406903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1"/>
        <v>0.68589313887476977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2"/>
        <v>0.41432695182027024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3"/>
        <v>0.25182761168376244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4"/>
        <v>0.15395657634868243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5"/>
        <v>9.4639029173698735E-2</v>
      </c>
      <c r="BD50" s="2">
        <f t="shared" si="66"/>
        <v>12152.63576628384</v>
      </c>
      <c r="BE50" s="2">
        <f t="shared" si="67"/>
        <v>15750.548942563606</v>
      </c>
      <c r="BF50" s="2">
        <f t="shared" si="36"/>
        <v>41.43508396731157</v>
      </c>
      <c r="BG50" s="2">
        <f t="shared" si="37"/>
        <v>40.90012150993411</v>
      </c>
      <c r="BH50" s="2">
        <f t="shared" si="68"/>
        <v>2.8745716976078612</v>
      </c>
      <c r="BI50" s="2">
        <f t="shared" si="38"/>
        <v>3.1171905305320013</v>
      </c>
      <c r="BJ50" s="2">
        <f t="shared" si="39"/>
        <v>123.62429765928803</v>
      </c>
      <c r="BK50" s="2">
        <f t="shared" si="40"/>
        <v>115.77813511158325</v>
      </c>
      <c r="BL50" s="2">
        <f t="shared" si="41"/>
        <v>197.49403514529169</v>
      </c>
      <c r="BM50" s="2">
        <f t="shared" si="42"/>
        <v>188.93719797010792</v>
      </c>
      <c r="BN50" s="2">
        <f t="shared" si="43"/>
        <v>306.57654723226534</v>
      </c>
      <c r="BO50" s="2">
        <f t="shared" si="44"/>
        <v>302.95511795265583</v>
      </c>
      <c r="BP50" s="2">
        <f t="shared" si="45"/>
        <v>456.31449348364185</v>
      </c>
      <c r="BQ50" s="2">
        <f t="shared" si="46"/>
        <v>474.40782731594305</v>
      </c>
      <c r="BR50" s="2">
        <f t="shared" si="47"/>
        <v>637.56854782460459</v>
      </c>
      <c r="BS50" s="2">
        <f t="shared" si="48"/>
        <v>718.87903070582388</v>
      </c>
      <c r="BU50" s="2">
        <f t="shared" si="49"/>
        <v>2.8307528397797608</v>
      </c>
      <c r="BV50" s="2">
        <f t="shared" si="50"/>
        <v>4.6194776688919497</v>
      </c>
      <c r="BW50" s="2">
        <f t="shared" si="51"/>
        <v>7.4071935918105272</v>
      </c>
      <c r="BX50" s="2">
        <f t="shared" si="52"/>
        <v>11.599178921772042</v>
      </c>
      <c r="BY50" s="2">
        <f t="shared" si="53"/>
        <v>17.576452200300125</v>
      </c>
      <c r="CA50" s="2">
        <f t="shared" si="54"/>
        <v>0.73507365066311692</v>
      </c>
      <c r="CB50" s="2">
        <f t="shared" si="55"/>
        <v>1.1995594481125174</v>
      </c>
      <c r="CC50" s="2">
        <f t="shared" si="56"/>
        <v>1.9234575192104126</v>
      </c>
      <c r="CD50" s="2">
        <f t="shared" si="69"/>
        <v>3.0120082102911585</v>
      </c>
      <c r="CE50" s="2">
        <f t="shared" si="57"/>
        <v>4.564152229406786</v>
      </c>
      <c r="CG50" s="2">
        <f t="shared" si="58"/>
        <v>37.141821771100965</v>
      </c>
      <c r="CH50" s="2">
        <f t="shared" si="59"/>
        <v>60.611373003838359</v>
      </c>
      <c r="CI50" s="2">
        <f t="shared" si="60"/>
        <v>97.188514781273696</v>
      </c>
      <c r="CJ50" s="2">
        <f t="shared" si="61"/>
        <v>152.19083423655124</v>
      </c>
      <c r="CK50" s="2">
        <f t="shared" si="62"/>
        <v>230.61761020528155</v>
      </c>
    </row>
    <row r="51" spans="1:89">
      <c r="A51" s="2">
        <v>1.4</v>
      </c>
      <c r="B51" s="2">
        <f t="shared" si="24"/>
        <v>1317.391304347826</v>
      </c>
      <c r="C51" s="3">
        <v>4</v>
      </c>
      <c r="D51" s="2">
        <f t="shared" si="84"/>
        <v>57.712000000000003</v>
      </c>
      <c r="E51" s="2">
        <f t="shared" si="85"/>
        <v>27.64</v>
      </c>
      <c r="F51" s="2">
        <f t="shared" si="86"/>
        <v>9.3719999999999999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59.763068511308106</v>
      </c>
      <c r="K51" s="2">
        <f t="shared" si="26"/>
        <v>28.622317952116642</v>
      </c>
      <c r="L51" s="2">
        <f t="shared" si="27"/>
        <v>9.7050782868030829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9.1018706757000509E-2</v>
      </c>
      <c r="Q51" s="2">
        <f t="shared" si="1"/>
        <v>0.1957452984674522</v>
      </c>
      <c r="R51" s="2">
        <v>0.3</v>
      </c>
      <c r="S51" s="2">
        <f t="shared" si="64"/>
        <v>5.5558549333117144E-2</v>
      </c>
      <c r="T51" s="2">
        <v>0.12</v>
      </c>
      <c r="U51" s="2">
        <f t="shared" si="2"/>
        <v>0.64703108468132686</v>
      </c>
      <c r="V51" s="2">
        <f t="shared" si="3"/>
        <v>1.163113590436609</v>
      </c>
      <c r="W51" s="2">
        <v>0.06</v>
      </c>
      <c r="X51" s="2">
        <f t="shared" si="65"/>
        <v>0.37093778218627049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0"/>
        <v>0.12850772926849474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1"/>
        <v>0.68318289275368227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2"/>
        <v>0.41277804325500611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3"/>
        <v>0.25093644837544427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4"/>
        <v>0.15344021682889056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5"/>
        <v>9.4337643289651676E-2</v>
      </c>
      <c r="BD51" s="2">
        <f t="shared" si="66"/>
        <v>11984.090084053279</v>
      </c>
      <c r="BE51" s="2">
        <f t="shared" si="67"/>
        <v>15656.387471100848</v>
      </c>
      <c r="BF51" s="2">
        <f t="shared" si="36"/>
        <v>41.461498801105236</v>
      </c>
      <c r="BG51" s="2">
        <f t="shared" si="37"/>
        <v>40.914155942213391</v>
      </c>
      <c r="BH51" s="2">
        <f t="shared" si="68"/>
        <v>2.8618977524704818</v>
      </c>
      <c r="BI51" s="2">
        <f t="shared" si="38"/>
        <v>3.1108082110804633</v>
      </c>
      <c r="BJ51" s="2">
        <f t="shared" si="39"/>
        <v>124.05494964950071</v>
      </c>
      <c r="BK51" s="2">
        <f t="shared" si="40"/>
        <v>115.98505547503119</v>
      </c>
      <c r="BL51" s="2">
        <f t="shared" si="41"/>
        <v>197.94243675511251</v>
      </c>
      <c r="BM51" s="2">
        <f t="shared" si="42"/>
        <v>189.16232893973302</v>
      </c>
      <c r="BN51" s="2">
        <f t="shared" si="43"/>
        <v>306.71360155728831</v>
      </c>
      <c r="BO51" s="2">
        <f t="shared" si="44"/>
        <v>303.04908004277166</v>
      </c>
      <c r="BP51" s="2">
        <f t="shared" si="45"/>
        <v>455.23895814789671</v>
      </c>
      <c r="BQ51" s="2">
        <f t="shared" si="46"/>
        <v>473.92860558674192</v>
      </c>
      <c r="BR51" s="2">
        <f t="shared" si="47"/>
        <v>633.28381023317684</v>
      </c>
      <c r="BS51" s="2">
        <f t="shared" si="48"/>
        <v>716.73915019400772</v>
      </c>
      <c r="BU51" s="2">
        <f t="shared" si="49"/>
        <v>2.8348392580515882</v>
      </c>
      <c r="BV51" s="2">
        <f t="shared" si="50"/>
        <v>4.623395609258159</v>
      </c>
      <c r="BW51" s="2">
        <f t="shared" si="51"/>
        <v>7.4069493324216236</v>
      </c>
      <c r="BX51" s="2">
        <f t="shared" si="52"/>
        <v>11.583487296086773</v>
      </c>
      <c r="BY51" s="2">
        <f t="shared" si="53"/>
        <v>17.518121385818652</v>
      </c>
      <c r="CA51" s="2">
        <f t="shared" si="54"/>
        <v>0.74081620481813437</v>
      </c>
      <c r="CB51" s="2">
        <f t="shared" si="55"/>
        <v>1.208211851481678</v>
      </c>
      <c r="CC51" s="2">
        <f t="shared" si="56"/>
        <v>1.9356258306850869</v>
      </c>
      <c r="CD51" s="2">
        <f t="shared" si="69"/>
        <v>3.0270623185682983</v>
      </c>
      <c r="CE51" s="2">
        <f t="shared" si="57"/>
        <v>4.5779344150557844</v>
      </c>
      <c r="CG51" s="2">
        <f t="shared" si="58"/>
        <v>37.284540738288271</v>
      </c>
      <c r="CH51" s="2">
        <f t="shared" si="59"/>
        <v>60.808097479603894</v>
      </c>
      <c r="CI51" s="2">
        <f t="shared" si="60"/>
        <v>97.418117569361485</v>
      </c>
      <c r="CJ51" s="2">
        <f t="shared" si="61"/>
        <v>152.34902746451681</v>
      </c>
      <c r="CK51" s="2">
        <f t="shared" si="62"/>
        <v>230.40287332437825</v>
      </c>
    </row>
    <row r="52" spans="1:89">
      <c r="A52" s="2">
        <v>1.4</v>
      </c>
      <c r="B52" s="2">
        <f t="shared" si="24"/>
        <v>1317.8260869565217</v>
      </c>
      <c r="C52" s="3">
        <v>4.0999999999999996</v>
      </c>
      <c r="D52" s="2">
        <f t="shared" si="84"/>
        <v>57.729799999999997</v>
      </c>
      <c r="E52" s="2">
        <f t="shared" si="85"/>
        <v>27.631</v>
      </c>
      <c r="F52" s="2">
        <f t="shared" si="86"/>
        <v>9.2812999999999999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59.834663803271475</v>
      </c>
      <c r="K52" s="2">
        <f t="shared" si="26"/>
        <v>28.638443153244843</v>
      </c>
      <c r="L52" s="2">
        <f t="shared" si="27"/>
        <v>9.6197018724697401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9.0884737968387794E-2</v>
      </c>
      <c r="Q52" s="2">
        <f t="shared" si="1"/>
        <v>0.19568142012107084</v>
      </c>
      <c r="R52" s="2">
        <v>0.3</v>
      </c>
      <c r="S52" s="2">
        <f t="shared" si="64"/>
        <v>5.5360289870817807E-2</v>
      </c>
      <c r="T52" s="2">
        <v>0.12</v>
      </c>
      <c r="U52" s="2">
        <f t="shared" si="2"/>
        <v>0.64705724626740779</v>
      </c>
      <c r="V52" s="2">
        <f t="shared" si="3"/>
        <v>1.1621393965619335</v>
      </c>
      <c r="W52" s="2">
        <v>0.06</v>
      </c>
      <c r="X52" s="2">
        <f t="shared" si="65"/>
        <v>0.37004737819955402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0"/>
        <v>0.12817162398867354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1"/>
        <v>0.68047966650436109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2"/>
        <v>0.41123308712972323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3"/>
        <v>0.25004752195740487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4"/>
        <v>0.15292513034563651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5"/>
        <v>9.403698621261565E-2</v>
      </c>
      <c r="BD52" s="2">
        <f t="shared" si="66"/>
        <v>11817.062206147375</v>
      </c>
      <c r="BE52" s="2">
        <f t="shared" si="67"/>
        <v>15562.745391467837</v>
      </c>
      <c r="BF52" s="2">
        <f t="shared" si="36"/>
        <v>41.487772671894824</v>
      </c>
      <c r="BG52" s="2">
        <f t="shared" si="37"/>
        <v>40.928146594156843</v>
      </c>
      <c r="BH52" s="2">
        <f t="shared" si="68"/>
        <v>2.8492314110798564</v>
      </c>
      <c r="BI52" s="2">
        <f t="shared" si="38"/>
        <v>3.104428289129229</v>
      </c>
      <c r="BJ52" s="2">
        <f t="shared" si="39"/>
        <v>124.48696227471417</v>
      </c>
      <c r="BK52" s="2">
        <f t="shared" si="40"/>
        <v>116.19241905551127</v>
      </c>
      <c r="BL52" s="2">
        <f t="shared" si="41"/>
        <v>198.39056336010032</v>
      </c>
      <c r="BM52" s="2">
        <f t="shared" si="42"/>
        <v>189.38740782803467</v>
      </c>
      <c r="BN52" s="2">
        <f t="shared" si="43"/>
        <v>306.84634486364769</v>
      </c>
      <c r="BO52" s="2">
        <f t="shared" si="44"/>
        <v>303.14169625791499</v>
      </c>
      <c r="BP52" s="2">
        <f t="shared" si="45"/>
        <v>454.1542992296765</v>
      </c>
      <c r="BQ52" s="2">
        <f t="shared" si="46"/>
        <v>473.44630543169154</v>
      </c>
      <c r="BR52" s="2">
        <f t="shared" si="47"/>
        <v>629.00091646449664</v>
      </c>
      <c r="BS52" s="2">
        <f t="shared" si="48"/>
        <v>714.59919327377565</v>
      </c>
      <c r="BU52" s="2">
        <f t="shared" si="49"/>
        <v>2.8389367397374308</v>
      </c>
      <c r="BV52" s="2">
        <f t="shared" si="50"/>
        <v>4.6273145399423683</v>
      </c>
      <c r="BW52" s="2">
        <f t="shared" si="51"/>
        <v>7.4066802795607991</v>
      </c>
      <c r="BX52" s="2">
        <f t="shared" si="52"/>
        <v>11.567743590404451</v>
      </c>
      <c r="BY52" s="2">
        <f t="shared" si="53"/>
        <v>17.45984738472854</v>
      </c>
      <c r="CA52" s="2">
        <f t="shared" si="54"/>
        <v>0.74660618118968214</v>
      </c>
      <c r="CB52" s="2">
        <f t="shared" si="55"/>
        <v>1.2169280102202593</v>
      </c>
      <c r="CC52" s="2">
        <f t="shared" si="56"/>
        <v>1.947867735625298</v>
      </c>
      <c r="CD52" s="2">
        <f t="shared" si="69"/>
        <v>3.0421772863498431</v>
      </c>
      <c r="CE52" s="2">
        <f t="shared" si="57"/>
        <v>4.591729642159085</v>
      </c>
      <c r="CG52" s="2">
        <f t="shared" si="58"/>
        <v>37.427960395278596</v>
      </c>
      <c r="CH52" s="2">
        <f t="shared" si="59"/>
        <v>61.005566948095471</v>
      </c>
      <c r="CI52" s="2">
        <f t="shared" si="60"/>
        <v>97.648155481453941</v>
      </c>
      <c r="CJ52" s="2">
        <f t="shared" si="61"/>
        <v>152.5067617408196</v>
      </c>
      <c r="CK52" s="2">
        <f t="shared" si="62"/>
        <v>230.18705111536522</v>
      </c>
    </row>
    <row r="53" spans="1:89">
      <c r="A53" s="2">
        <v>1.4</v>
      </c>
      <c r="B53" s="2">
        <f t="shared" si="24"/>
        <v>1318.2608695652175</v>
      </c>
      <c r="C53" s="3">
        <v>4.2</v>
      </c>
      <c r="D53" s="2">
        <f t="shared" si="84"/>
        <v>57.747599999999998</v>
      </c>
      <c r="E53" s="2">
        <f t="shared" si="85"/>
        <v>27.622</v>
      </c>
      <c r="F53" s="2">
        <f t="shared" si="86"/>
        <v>9.1905999999999999</v>
      </c>
      <c r="G53" s="2">
        <f t="shared" si="87"/>
        <v>1.8362000000000001</v>
      </c>
      <c r="H53" s="3">
        <f t="shared" si="79"/>
        <v>96.3964</v>
      </c>
      <c r="J53" s="2">
        <f t="shared" si="25"/>
        <v>59.906386545555648</v>
      </c>
      <c r="K53" s="2">
        <f t="shared" si="26"/>
        <v>28.65459705964123</v>
      </c>
      <c r="L53" s="2">
        <f t="shared" si="27"/>
        <v>9.534173475358001</v>
      </c>
      <c r="M53" s="2">
        <f t="shared" si="28"/>
        <v>1.9048429194451246</v>
      </c>
      <c r="N53" s="3">
        <f t="shared" si="74"/>
        <v>100.00000000000001</v>
      </c>
      <c r="O53" s="2">
        <v>8.0000000000000002E-3</v>
      </c>
      <c r="P53" s="2">
        <f t="shared" si="0"/>
        <v>9.0751039406327255E-2</v>
      </c>
      <c r="Q53" s="2">
        <f t="shared" si="1"/>
        <v>0.19561759750714838</v>
      </c>
      <c r="R53" s="2">
        <v>0.3</v>
      </c>
      <c r="S53" s="2">
        <f t="shared" si="64"/>
        <v>5.5161905445958247E-2</v>
      </c>
      <c r="T53" s="2">
        <v>0.12</v>
      </c>
      <c r="U53" s="2">
        <f t="shared" si="2"/>
        <v>0.64708339461542863</v>
      </c>
      <c r="V53" s="2">
        <f t="shared" si="3"/>
        <v>1.1611665502890798</v>
      </c>
      <c r="W53" s="2">
        <v>0.06</v>
      </c>
      <c r="X53" s="2">
        <f t="shared" si="65"/>
        <v>0.36915734221562407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0"/>
        <v>0.12783492039121794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1"/>
        <v>0.67778343340401592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2"/>
        <v>0.4096920684661447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3"/>
        <v>0.24916082399272604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4"/>
        <v>0.15241131212099093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5"/>
        <v>9.3737055221067414E-2</v>
      </c>
      <c r="BD53" s="2">
        <f t="shared" si="66"/>
        <v>11651.547451714972</v>
      </c>
      <c r="BE53" s="2">
        <f t="shared" si="67"/>
        <v>15469.62163099753</v>
      </c>
      <c r="BF53" s="2">
        <f t="shared" si="36"/>
        <v>41.513904513115548</v>
      </c>
      <c r="BG53" s="2">
        <f t="shared" si="37"/>
        <v>40.942093211274909</v>
      </c>
      <c r="BH53" s="2">
        <f t="shared" si="68"/>
        <v>2.8365727194867838</v>
      </c>
      <c r="BI53" s="2">
        <f t="shared" si="38"/>
        <v>3.098050775566314</v>
      </c>
      <c r="BJ53" s="2">
        <f t="shared" si="39"/>
        <v>124.92033875571056</v>
      </c>
      <c r="BK53" s="2">
        <f t="shared" si="40"/>
        <v>116.40022666742077</v>
      </c>
      <c r="BL53" s="2">
        <f t="shared" si="41"/>
        <v>198.83840139798932</v>
      </c>
      <c r="BM53" s="2">
        <f t="shared" si="42"/>
        <v>189.61243148446218</v>
      </c>
      <c r="BN53" s="2">
        <f t="shared" si="43"/>
        <v>306.97474796956374</v>
      </c>
      <c r="BO53" s="2">
        <f t="shared" si="44"/>
        <v>303.23295939390664</v>
      </c>
      <c r="BP53" s="2">
        <f t="shared" si="45"/>
        <v>453.0605338207215</v>
      </c>
      <c r="BQ53" s="2">
        <f t="shared" si="46"/>
        <v>472.9609299171446</v>
      </c>
      <c r="BR53" s="2">
        <f t="shared" si="47"/>
        <v>624.72008675253085</v>
      </c>
      <c r="BS53" s="2">
        <f t="shared" si="48"/>
        <v>712.45921454707945</v>
      </c>
      <c r="BU53" s="2">
        <f t="shared" si="49"/>
        <v>2.8430453242035436</v>
      </c>
      <c r="BV53" s="2">
        <f t="shared" si="50"/>
        <v>4.631234424336796</v>
      </c>
      <c r="BW53" s="2">
        <f t="shared" si="51"/>
        <v>7.4063863278587894</v>
      </c>
      <c r="BX53" s="2">
        <f t="shared" si="52"/>
        <v>11.551947954309709</v>
      </c>
      <c r="BY53" s="2">
        <f t="shared" si="53"/>
        <v>17.40163139365033</v>
      </c>
      <c r="CA53" s="2">
        <f t="shared" si="54"/>
        <v>0.7524439152033412</v>
      </c>
      <c r="CB53" s="2">
        <f t="shared" si="55"/>
        <v>1.2257082688080936</v>
      </c>
      <c r="CC53" s="2">
        <f t="shared" si="56"/>
        <v>1.9601834267639631</v>
      </c>
      <c r="CD53" s="2">
        <f t="shared" si="69"/>
        <v>3.0573529282024632</v>
      </c>
      <c r="CE53" s="2">
        <f t="shared" si="57"/>
        <v>4.6055374303368648</v>
      </c>
      <c r="CG53" s="2">
        <f t="shared" si="58"/>
        <v>37.572084868797276</v>
      </c>
      <c r="CH53" s="2">
        <f t="shared" si="59"/>
        <v>61.203784321385633</v>
      </c>
      <c r="CI53" s="2">
        <f t="shared" si="60"/>
        <v>97.878628002304637</v>
      </c>
      <c r="CJ53" s="2">
        <f t="shared" si="61"/>
        <v>152.66403431709051</v>
      </c>
      <c r="CK53" s="2">
        <f t="shared" si="62"/>
        <v>229.97015419053102</v>
      </c>
    </row>
    <row r="54" spans="1:89">
      <c r="A54" s="2">
        <v>1.4</v>
      </c>
      <c r="B54" s="2">
        <f t="shared" si="24"/>
        <v>1318.695652173913</v>
      </c>
      <c r="C54" s="3">
        <v>4.3</v>
      </c>
      <c r="D54" s="2">
        <f t="shared" si="84"/>
        <v>57.7654</v>
      </c>
      <c r="E54" s="2">
        <f t="shared" si="85"/>
        <v>27.613</v>
      </c>
      <c r="F54" s="2">
        <f t="shared" si="86"/>
        <v>9.0998999999999999</v>
      </c>
      <c r="G54" s="2">
        <f t="shared" si="87"/>
        <v>1.8323</v>
      </c>
      <c r="H54" s="3">
        <f t="shared" si="79"/>
        <v>96.310600000000008</v>
      </c>
      <c r="J54" s="2">
        <f t="shared" si="25"/>
        <v>59.97823707878468</v>
      </c>
      <c r="K54" s="2">
        <f t="shared" si="26"/>
        <v>28.67077974802358</v>
      </c>
      <c r="L54" s="2">
        <f t="shared" si="27"/>
        <v>9.4484926892782308</v>
      </c>
      <c r="M54" s="2">
        <f t="shared" si="28"/>
        <v>1.9024904839135048</v>
      </c>
      <c r="N54" s="3">
        <f t="shared" si="74"/>
        <v>100</v>
      </c>
      <c r="O54" s="2">
        <v>8.0000000000000002E-3</v>
      </c>
      <c r="P54" s="2">
        <f t="shared" si="0"/>
        <v>9.0617610398479806E-2</v>
      </c>
      <c r="Q54" s="2">
        <f t="shared" si="1"/>
        <v>0.19555383055616996</v>
      </c>
      <c r="R54" s="2">
        <v>0.3</v>
      </c>
      <c r="S54" s="2">
        <f t="shared" si="64"/>
        <v>5.4963395292016805E-2</v>
      </c>
      <c r="T54" s="2">
        <v>0.12</v>
      </c>
      <c r="U54" s="2">
        <f t="shared" si="2"/>
        <v>0.64710952973541325</v>
      </c>
      <c r="V54" s="2">
        <f t="shared" si="3"/>
        <v>1.1601950491642239</v>
      </c>
      <c r="W54" s="2">
        <v>0.06</v>
      </c>
      <c r="X54" s="2">
        <f t="shared" si="65"/>
        <v>0.3682676711854509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0"/>
        <v>0.12749761687706232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1"/>
        <v>0.67509416682537449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2"/>
        <v>0.40815497233923081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3"/>
        <v>0.2482763460742835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4"/>
        <v>0.15189875739377337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5"/>
        <v>9.3437847602945004E-2</v>
      </c>
      <c r="BD54" s="2">
        <f t="shared" si="66"/>
        <v>11487.541089477918</v>
      </c>
      <c r="BE54" s="2">
        <f t="shared" si="67"/>
        <v>15377.015106776144</v>
      </c>
      <c r="BF54" s="2">
        <f t="shared" si="36"/>
        <v>41.539893251465692</v>
      </c>
      <c r="BG54" s="2">
        <f t="shared" si="37"/>
        <v>40.955995537790969</v>
      </c>
      <c r="BH54" s="2">
        <f t="shared" si="68"/>
        <v>2.8239217240938519</v>
      </c>
      <c r="BI54" s="2">
        <f t="shared" si="38"/>
        <v>3.0916756813460244</v>
      </c>
      <c r="BJ54" s="2">
        <f t="shared" si="39"/>
        <v>125.35508230672362</v>
      </c>
      <c r="BK54" s="2">
        <f t="shared" si="40"/>
        <v>116.60847912414873</v>
      </c>
      <c r="BL54" s="2">
        <f t="shared" si="41"/>
        <v>199.28593717289559</v>
      </c>
      <c r="BM54" s="2">
        <f t="shared" si="42"/>
        <v>189.83739673303037</v>
      </c>
      <c r="BN54" s="2">
        <f t="shared" si="43"/>
        <v>307.09878165544654</v>
      </c>
      <c r="BO54" s="2">
        <f t="shared" si="44"/>
        <v>303.32286223719825</v>
      </c>
      <c r="BP54" s="2">
        <f t="shared" si="45"/>
        <v>451.95767967792619</v>
      </c>
      <c r="BQ54" s="2">
        <f t="shared" si="46"/>
        <v>472.47248223716281</v>
      </c>
      <c r="BR54" s="2">
        <f t="shared" si="47"/>
        <v>620.44154140453963</v>
      </c>
      <c r="BS54" s="2">
        <f t="shared" si="48"/>
        <v>710.31926866004369</v>
      </c>
      <c r="BU54" s="2">
        <f t="shared" si="49"/>
        <v>2.8471650510009359</v>
      </c>
      <c r="BV54" s="2">
        <f t="shared" si="50"/>
        <v>4.6351552255118147</v>
      </c>
      <c r="BW54" s="2">
        <f t="shared" si="51"/>
        <v>7.4060673719264321</v>
      </c>
      <c r="BX54" s="2">
        <f t="shared" si="52"/>
        <v>11.536100539936879</v>
      </c>
      <c r="BY54" s="2">
        <f t="shared" si="53"/>
        <v>17.343474608122197</v>
      </c>
      <c r="CA54" s="2">
        <f t="shared" si="54"/>
        <v>0.75832974289505128</v>
      </c>
      <c r="CB54" s="2">
        <f t="shared" si="55"/>
        <v>1.2345529702274616</v>
      </c>
      <c r="CC54" s="2">
        <f t="shared" si="56"/>
        <v>1.9725730912726609</v>
      </c>
      <c r="CD54" s="2">
        <f t="shared" si="69"/>
        <v>3.0725890490213525</v>
      </c>
      <c r="CE54" s="2">
        <f t="shared" si="57"/>
        <v>4.6193572922161561</v>
      </c>
      <c r="CG54" s="2">
        <f t="shared" si="58"/>
        <v>37.716918313172108</v>
      </c>
      <c r="CH54" s="2">
        <f t="shared" si="59"/>
        <v>61.402752519753548</v>
      </c>
      <c r="CI54" s="2">
        <f t="shared" si="60"/>
        <v>98.109534602005994</v>
      </c>
      <c r="CJ54" s="2">
        <f t="shared" si="61"/>
        <v>152.82084246024868</v>
      </c>
      <c r="CK54" s="2">
        <f t="shared" si="62"/>
        <v>229.75219326717723</v>
      </c>
    </row>
    <row r="55" spans="1:89">
      <c r="A55" s="2">
        <v>1.4</v>
      </c>
      <c r="B55" s="2">
        <f t="shared" si="24"/>
        <v>1319.1304347826087</v>
      </c>
      <c r="C55" s="3">
        <v>4.4000000000000004</v>
      </c>
      <c r="D55" s="2">
        <f t="shared" si="84"/>
        <v>57.783200000000001</v>
      </c>
      <c r="E55" s="2">
        <f t="shared" si="85"/>
        <v>27.603999999999999</v>
      </c>
      <c r="F55" s="2">
        <f t="shared" si="86"/>
        <v>9.0091999999999999</v>
      </c>
      <c r="G55" s="2">
        <f t="shared" si="87"/>
        <v>1.8284</v>
      </c>
      <c r="H55" s="3">
        <f t="shared" si="79"/>
        <v>96.224800000000002</v>
      </c>
      <c r="J55" s="2">
        <f t="shared" si="25"/>
        <v>60.050215744797597</v>
      </c>
      <c r="K55" s="2">
        <f t="shared" si="26"/>
        <v>28.686991295383311</v>
      </c>
      <c r="L55" s="2">
        <f t="shared" si="27"/>
        <v>9.3626591065920621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9.0484450274473618E-2</v>
      </c>
      <c r="Q55" s="2">
        <f t="shared" si="1"/>
        <v>0.19549011919873233</v>
      </c>
      <c r="R55" s="2">
        <v>0.3</v>
      </c>
      <c r="S55" s="2">
        <f t="shared" si="64"/>
        <v>5.4764758640826375E-2</v>
      </c>
      <c r="T55" s="2">
        <v>0.12</v>
      </c>
      <c r="U55" s="2">
        <f t="shared" si="2"/>
        <v>0.64713565163737574</v>
      </c>
      <c r="V55" s="2">
        <f t="shared" si="3"/>
        <v>1.159224890739007</v>
      </c>
      <c r="W55" s="2">
        <v>0.06</v>
      </c>
      <c r="X55" s="2">
        <f t="shared" si="65"/>
        <v>0.36737836205888685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0"/>
        <v>0.12715971184143796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1"/>
        <v>0.67241184023622835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2"/>
        <v>0.40662178387692594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3"/>
        <v>0.24739407982460451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4"/>
        <v>0.15138746141947171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5"/>
        <v>9.3139360655602299E-2</v>
      </c>
      <c r="BD55" s="2">
        <f t="shared" si="66"/>
        <v>11325.03833788231</v>
      </c>
      <c r="BE55" s="2">
        <f t="shared" si="67"/>
        <v>15284.924725664921</v>
      </c>
      <c r="BF55" s="2">
        <f t="shared" si="36"/>
        <v>41.565737806856156</v>
      </c>
      <c r="BG55" s="2">
        <f t="shared" si="37"/>
        <v>40.969853316633362</v>
      </c>
      <c r="BH55" s="2">
        <f t="shared" si="68"/>
        <v>2.8112784716589001</v>
      </c>
      <c r="BI55" s="2">
        <f t="shared" si="38"/>
        <v>3.0853030174894989</v>
      </c>
      <c r="BJ55" s="2">
        <f t="shared" si="39"/>
        <v>125.79119613517584</v>
      </c>
      <c r="BK55" s="2">
        <f t="shared" si="40"/>
        <v>116.8171772380357</v>
      </c>
      <c r="BL55" s="2">
        <f t="shared" si="41"/>
        <v>199.73315685425399</v>
      </c>
      <c r="BM55" s="2">
        <f t="shared" si="42"/>
        <v>190.06230037214911</v>
      </c>
      <c r="BN55" s="2">
        <f t="shared" si="43"/>
        <v>307.21841666548227</v>
      </c>
      <c r="BO55" s="2">
        <f t="shared" si="44"/>
        <v>303.41139756511382</v>
      </c>
      <c r="BP55" s="2">
        <f t="shared" si="45"/>
        <v>450.84575522738567</v>
      </c>
      <c r="BQ55" s="2">
        <f t="shared" si="46"/>
        <v>471.98096571421331</v>
      </c>
      <c r="BR55" s="2">
        <f t="shared" si="47"/>
        <v>616.16550077665897</v>
      </c>
      <c r="BS55" s="2">
        <f t="shared" si="48"/>
        <v>708.17941029905762</v>
      </c>
      <c r="BU55" s="2">
        <f t="shared" si="49"/>
        <v>2.8512959598663992</v>
      </c>
      <c r="BV55" s="2">
        <f t="shared" si="50"/>
        <v>4.6390769062135178</v>
      </c>
      <c r="BW55" s="2">
        <f t="shared" si="51"/>
        <v>7.405723306359306</v>
      </c>
      <c r="BX55" s="2">
        <f t="shared" si="52"/>
        <v>11.520201501980814</v>
      </c>
      <c r="BY55" s="2">
        <f t="shared" si="53"/>
        <v>17.285378222517181</v>
      </c>
      <c r="CA55" s="2">
        <f t="shared" si="54"/>
        <v>0.76426400086804447</v>
      </c>
      <c r="CB55" s="2">
        <f t="shared" si="55"/>
        <v>1.2434624558733707</v>
      </c>
      <c r="CC55" s="2">
        <f t="shared" si="56"/>
        <v>1.9850369106211929</v>
      </c>
      <c r="CD55" s="2">
        <f t="shared" si="69"/>
        <v>3.0878854438956442</v>
      </c>
      <c r="CE55" s="2">
        <f t="shared" si="57"/>
        <v>4.6331887334057553</v>
      </c>
      <c r="CG55" s="2">
        <f t="shared" si="58"/>
        <v>37.862464910525858</v>
      </c>
      <c r="CH55" s="2">
        <f t="shared" si="59"/>
        <v>61.602474471632995</v>
      </c>
      <c r="CI55" s="2">
        <f t="shared" si="60"/>
        <v>98.340874735862641</v>
      </c>
      <c r="CJ55" s="2">
        <f t="shared" si="61"/>
        <v>152.97718345287936</v>
      </c>
      <c r="CK55" s="2">
        <f t="shared" si="62"/>
        <v>229.53317916737427</v>
      </c>
    </row>
    <row r="56" spans="1:89">
      <c r="A56" s="2">
        <v>1.4</v>
      </c>
      <c r="B56" s="2">
        <f t="shared" si="24"/>
        <v>1319.5652173913043</v>
      </c>
      <c r="C56" s="3">
        <v>4.5</v>
      </c>
      <c r="D56" s="2">
        <f t="shared" si="84"/>
        <v>57.801000000000002</v>
      </c>
      <c r="E56" s="2">
        <f t="shared" si="85"/>
        <v>27.594999999999999</v>
      </c>
      <c r="F56" s="2">
        <f t="shared" si="86"/>
        <v>8.9184999999999999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60.122322886653706</v>
      </c>
      <c r="K56" s="2">
        <f t="shared" si="26"/>
        <v>28.703231778986677</v>
      </c>
      <c r="L56" s="2">
        <f t="shared" si="27"/>
        <v>9.2766723182059323</v>
      </c>
      <c r="M56" s="2">
        <f t="shared" si="28"/>
        <v>1.8977730161536941</v>
      </c>
      <c r="N56" s="3">
        <f t="shared" si="74"/>
        <v>100.00000000000001</v>
      </c>
      <c r="O56" s="2">
        <v>8.0000000000000002E-3</v>
      </c>
      <c r="P56" s="2">
        <f t="shared" si="0"/>
        <v>9.0351558365898296E-2</v>
      </c>
      <c r="Q56" s="2">
        <f t="shared" si="1"/>
        <v>0.19542646336554351</v>
      </c>
      <c r="R56" s="2">
        <v>0.3</v>
      </c>
      <c r="S56" s="2">
        <f t="shared" si="64"/>
        <v>5.4565994722563821E-2</v>
      </c>
      <c r="T56" s="2">
        <v>0.12</v>
      </c>
      <c r="U56" s="2">
        <f t="shared" si="2"/>
        <v>0.64716176033132056</v>
      </c>
      <c r="V56" s="2">
        <f t="shared" si="3"/>
        <v>1.1582560725705227</v>
      </c>
      <c r="W56" s="2">
        <v>0.06</v>
      </c>
      <c r="X56" s="2">
        <f t="shared" si="65"/>
        <v>0.36648941178463473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0"/>
        <v>0.12682120367384725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1"/>
        <v>0.6697364271989934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2"/>
        <v>0.4050924882599134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3"/>
        <v>0.24651401689573085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4"/>
        <v>0.15087741947016561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5"/>
        <v>9.2841591685765668E-2</v>
      </c>
      <c r="BD56" s="2">
        <f t="shared" si="66"/>
        <v>11164.034365253665</v>
      </c>
      <c r="BE56" s="2">
        <f t="shared" si="67"/>
        <v>15193.34938432245</v>
      </c>
      <c r="BF56" s="2">
        <f t="shared" si="36"/>
        <v>41.591437092359598</v>
      </c>
      <c r="BG56" s="2">
        <f t="shared" si="37"/>
        <v>40.983666289427276</v>
      </c>
      <c r="BH56" s="2">
        <f t="shared" si="68"/>
        <v>2.7986430092985266</v>
      </c>
      <c r="BI56" s="2">
        <f t="shared" si="38"/>
        <v>3.078932795085255</v>
      </c>
      <c r="BJ56" s="2">
        <f t="shared" si="39"/>
        <v>126.22868344140898</v>
      </c>
      <c r="BK56" s="2">
        <f t="shared" si="40"/>
        <v>117.0263218203329</v>
      </c>
      <c r="BL56" s="2">
        <f t="shared" si="41"/>
        <v>200.18004647574608</v>
      </c>
      <c r="BM56" s="2">
        <f t="shared" si="42"/>
        <v>190.28713917445126</v>
      </c>
      <c r="BN56" s="2">
        <f t="shared" si="43"/>
        <v>307.33362370924129</v>
      </c>
      <c r="BO56" s="2">
        <f t="shared" si="44"/>
        <v>303.49855814609441</v>
      </c>
      <c r="BP56" s="2">
        <f t="shared" si="45"/>
        <v>449.72477956840498</v>
      </c>
      <c r="BQ56" s="2">
        <f t="shared" si="46"/>
        <v>471.4863837998621</v>
      </c>
      <c r="BR56" s="2">
        <f t="shared" si="47"/>
        <v>611.89218524930561</v>
      </c>
      <c r="BS56" s="2">
        <f t="shared" si="48"/>
        <v>706.03969418684085</v>
      </c>
      <c r="BU56" s="2">
        <f t="shared" si="49"/>
        <v>2.8554380907235393</v>
      </c>
      <c r="BV56" s="2">
        <f t="shared" si="50"/>
        <v>4.6429994288612582</v>
      </c>
      <c r="BW56" s="2">
        <f t="shared" si="51"/>
        <v>7.4053540257424251</v>
      </c>
      <c r="BX56" s="2">
        <f t="shared" si="52"/>
        <v>11.504250997707674</v>
      </c>
      <c r="BY56" s="2">
        <f t="shared" si="53"/>
        <v>17.227343429960065</v>
      </c>
      <c r="CA56" s="2">
        <f t="shared" si="54"/>
        <v>0.77024702624879249</v>
      </c>
      <c r="CB56" s="2">
        <f t="shared" si="55"/>
        <v>1.2524370654623576</v>
      </c>
      <c r="CC56" s="2">
        <f t="shared" si="56"/>
        <v>1.9975750604357538</v>
      </c>
      <c r="CD56" s="2">
        <f t="shared" si="69"/>
        <v>3.1032418979739544</v>
      </c>
      <c r="CE56" s="2">
        <f t="shared" si="57"/>
        <v>4.6470312524727531</v>
      </c>
      <c r="CG56" s="2">
        <f t="shared" si="58"/>
        <v>38.008728870969875</v>
      </c>
      <c r="CH56" s="2">
        <f t="shared" si="59"/>
        <v>61.802953113558374</v>
      </c>
      <c r="CI56" s="2">
        <f t="shared" si="60"/>
        <v>98.57264784426404</v>
      </c>
      <c r="CJ56" s="2">
        <f t="shared" si="61"/>
        <v>153.13305459361504</v>
      </c>
      <c r="CK56" s="2">
        <f t="shared" si="62"/>
        <v>229.31312281770371</v>
      </c>
    </row>
    <row r="57" spans="1:89">
      <c r="A57" s="2">
        <v>1.4</v>
      </c>
      <c r="B57" s="2">
        <f t="shared" si="24"/>
        <v>1320</v>
      </c>
      <c r="C57" s="3">
        <v>4.5999999999999996</v>
      </c>
      <c r="D57" s="2">
        <f t="shared" si="84"/>
        <v>57.818800000000003</v>
      </c>
      <c r="E57" s="2">
        <f t="shared" si="85"/>
        <v>27.585999999999999</v>
      </c>
      <c r="F57" s="2">
        <f t="shared" si="86"/>
        <v>8.8277999999999999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60.194558848638053</v>
      </c>
      <c r="K57" s="2">
        <f t="shared" si="26"/>
        <v>28.719501276376011</v>
      </c>
      <c r="L57" s="2">
        <f t="shared" si="27"/>
        <v>9.1905319135645662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9.0218934006298199E-2</v>
      </c>
      <c r="Q57" s="2">
        <f t="shared" si="1"/>
        <v>0.19536286298742248</v>
      </c>
      <c r="R57" s="2">
        <v>0.3</v>
      </c>
      <c r="S57" s="2">
        <f t="shared" si="64"/>
        <v>5.4367102765739313E-2</v>
      </c>
      <c r="T57" s="2">
        <v>0.12</v>
      </c>
      <c r="U57" s="2">
        <f t="shared" si="2"/>
        <v>0.64718785582724114</v>
      </c>
      <c r="V57" s="2">
        <f t="shared" si="3"/>
        <v>1.157288592221305</v>
      </c>
      <c r="W57" s="2">
        <v>0.06</v>
      </c>
      <c r="X57" s="2">
        <f t="shared" si="65"/>
        <v>0.36560081731021471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0"/>
        <v>0.12648209075803829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1"/>
        <v>0.66706790137026606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2"/>
        <v>0.40356707072136822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3"/>
        <v>0.24563614896908059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4"/>
        <v>0.15036862683444829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5"/>
        <v>9.254453800948978E-2</v>
      </c>
      <c r="BD57" s="2">
        <f t="shared" si="66"/>
        <v>11004.524289956029</v>
      </c>
      <c r="BE57" s="2">
        <f t="shared" si="67"/>
        <v>15102.287969227527</v>
      </c>
      <c r="BF57" s="2">
        <f t="shared" si="36"/>
        <v>41.616990014159114</v>
      </c>
      <c r="BG57" s="2">
        <f t="shared" si="37"/>
        <v>40.997434196486658</v>
      </c>
      <c r="BH57" s="2">
        <f t="shared" si="68"/>
        <v>2.7860153844916336</v>
      </c>
      <c r="BI57" s="2">
        <f t="shared" si="38"/>
        <v>3.0725650252897414</v>
      </c>
      <c r="BJ57" s="2">
        <f t="shared" si="39"/>
        <v>126.66754741841027</v>
      </c>
      <c r="BK57" s="2">
        <f t="shared" si="40"/>
        <v>117.23591368116068</v>
      </c>
      <c r="BL57" s="2">
        <f t="shared" si="41"/>
        <v>200.62659193421939</v>
      </c>
      <c r="BM57" s="2">
        <f t="shared" si="42"/>
        <v>190.51190988662012</v>
      </c>
      <c r="BN57" s="2">
        <f t="shared" si="43"/>
        <v>307.44437346331279</v>
      </c>
      <c r="BO57" s="2">
        <f t="shared" si="44"/>
        <v>303.58433673994693</v>
      </c>
      <c r="BP57" s="2">
        <f t="shared" si="45"/>
        <v>448.59477247747793</v>
      </c>
      <c r="BQ57" s="2">
        <f t="shared" si="46"/>
        <v>470.98874007546243</v>
      </c>
      <c r="BR57" s="2">
        <f t="shared" si="47"/>
        <v>607.62181520242837</v>
      </c>
      <c r="BS57" s="2">
        <f t="shared" si="48"/>
        <v>703.90017507848415</v>
      </c>
      <c r="BU57" s="2">
        <f t="shared" si="49"/>
        <v>2.8595914836838108</v>
      </c>
      <c r="BV57" s="2">
        <f t="shared" si="50"/>
        <v>4.6469227555451837</v>
      </c>
      <c r="BW57" s="2">
        <f t="shared" si="51"/>
        <v>7.4049594246549963</v>
      </c>
      <c r="BX57" s="2">
        <f t="shared" si="52"/>
        <v>11.488249186965573</v>
      </c>
      <c r="BY57" s="2">
        <f t="shared" si="53"/>
        <v>17.16937142224393</v>
      </c>
      <c r="CA57" s="2">
        <f t="shared" si="54"/>
        <v>0.77627915664196689</v>
      </c>
      <c r="CB57" s="2">
        <f t="shared" si="55"/>
        <v>1.2614771369398321</v>
      </c>
      <c r="CC57" s="2">
        <f t="shared" si="56"/>
        <v>2.0101877103557513</v>
      </c>
      <c r="CD57" s="2">
        <f t="shared" si="69"/>
        <v>3.1186581863301153</v>
      </c>
      <c r="CE57" s="2">
        <f t="shared" si="57"/>
        <v>4.6608843409207497</v>
      </c>
      <c r="CG57" s="2">
        <f t="shared" si="58"/>
        <v>38.155714432798831</v>
      </c>
      <c r="CH57" s="2">
        <f t="shared" si="59"/>
        <v>62.004191390108964</v>
      </c>
      <c r="CI57" s="2">
        <f t="shared" si="60"/>
        <v>98.804853352556492</v>
      </c>
      <c r="CJ57" s="2">
        <f t="shared" si="61"/>
        <v>153.28845319751969</v>
      </c>
      <c r="CK57" s="2">
        <f t="shared" si="62"/>
        <v>229.09203524898768</v>
      </c>
    </row>
    <row r="58" spans="1:89">
      <c r="A58" s="2">
        <v>1.4</v>
      </c>
      <c r="B58" s="2">
        <f t="shared" si="24"/>
        <v>1320.4347826086957</v>
      </c>
      <c r="C58" s="3">
        <v>4.7</v>
      </c>
      <c r="D58" s="2">
        <f t="shared" si="84"/>
        <v>57.836599999999997</v>
      </c>
      <c r="E58" s="2">
        <f t="shared" si="85"/>
        <v>27.577000000000002</v>
      </c>
      <c r="F58" s="2">
        <f t="shared" si="86"/>
        <v>8.7370999999999999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60.266923976266938</v>
      </c>
      <c r="K58" s="2">
        <f t="shared" si="26"/>
        <v>28.735799865370954</v>
      </c>
      <c r="L58" s="2">
        <f t="shared" si="27"/>
        <v>9.1042374806444695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9.0086576531165988E-2</v>
      </c>
      <c r="Q58" s="2">
        <f t="shared" si="1"/>
        <v>0.19529931799529965</v>
      </c>
      <c r="R58" s="2">
        <v>0.3</v>
      </c>
      <c r="S58" s="2">
        <f t="shared" si="64"/>
        <v>5.416808199718548E-2</v>
      </c>
      <c r="T58" s="2">
        <v>0.12</v>
      </c>
      <c r="U58" s="2">
        <f t="shared" si="2"/>
        <v>0.64721393813512018</v>
      </c>
      <c r="V58" s="2">
        <f t="shared" si="3"/>
        <v>1.1563224472593143</v>
      </c>
      <c r="W58" s="2">
        <v>0.06</v>
      </c>
      <c r="X58" s="2">
        <f t="shared" si="65"/>
        <v>0.36471257558193265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0"/>
        <v>0.12614237147197904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1"/>
        <v>0.66440623650038599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2"/>
        <v>0.40204551654671378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3"/>
        <v>0.2447604677553116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4"/>
        <v>0.14986107881735003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5"/>
        <v>9.2248196952114406E-2</v>
      </c>
      <c r="BD58" s="2">
        <f t="shared" si="66"/>
        <v>10846.503180555188</v>
      </c>
      <c r="BE58" s="2">
        <f t="shared" si="67"/>
        <v>15011.739356702585</v>
      </c>
      <c r="BF58" s="2">
        <f t="shared" si="36"/>
        <v>41.642395471496364</v>
      </c>
      <c r="BG58" s="2">
        <f t="shared" si="37"/>
        <v>41.011156776806018</v>
      </c>
      <c r="BH58" s="2">
        <f t="shared" si="68"/>
        <v>2.7733956450830224</v>
      </c>
      <c r="BI58" s="2">
        <f t="shared" si="38"/>
        <v>3.0661997193278965</v>
      </c>
      <c r="BJ58" s="2">
        <f t="shared" si="39"/>
        <v>127.10779125153374</v>
      </c>
      <c r="BK58" s="2">
        <f t="shared" si="40"/>
        <v>117.44595362946647</v>
      </c>
      <c r="BL58" s="2">
        <f t="shared" si="41"/>
        <v>201.07277898859971</v>
      </c>
      <c r="BM58" s="2">
        <f t="shared" si="42"/>
        <v>190.73660922921545</v>
      </c>
      <c r="BN58" s="2">
        <f t="shared" si="43"/>
        <v>307.55063657296688</v>
      </c>
      <c r="BO58" s="2">
        <f t="shared" si="44"/>
        <v>303.66872609809633</v>
      </c>
      <c r="BP58" s="2">
        <f t="shared" si="45"/>
        <v>447.45575441223309</v>
      </c>
      <c r="BQ58" s="2">
        <f t="shared" si="46"/>
        <v>470.48803825284051</v>
      </c>
      <c r="BR58" s="2">
        <f t="shared" si="47"/>
        <v>603.35461099059489</v>
      </c>
      <c r="BS58" s="2">
        <f t="shared" si="48"/>
        <v>701.76090775746525</v>
      </c>
      <c r="BU58" s="2">
        <f t="shared" si="49"/>
        <v>2.8637561790475607</v>
      </c>
      <c r="BV58" s="2">
        <f t="shared" si="50"/>
        <v>4.6508468480237335</v>
      </c>
      <c r="BW58" s="2">
        <f t="shared" si="51"/>
        <v>7.4045393976752463</v>
      </c>
      <c r="BX58" s="2">
        <f t="shared" si="52"/>
        <v>11.472196232195197</v>
      </c>
      <c r="BY58" s="2">
        <f t="shared" si="53"/>
        <v>17.111463389746376</v>
      </c>
      <c r="CA58" s="2">
        <f t="shared" si="54"/>
        <v>0.7823607300844061</v>
      </c>
      <c r="CB58" s="2">
        <f t="shared" si="55"/>
        <v>1.270583006385956</v>
      </c>
      <c r="CC58" s="2">
        <f t="shared" si="56"/>
        <v>2.0228750238892967</v>
      </c>
      <c r="CD58" s="2">
        <f t="shared" si="69"/>
        <v>3.1341340738291761</v>
      </c>
      <c r="CE58" s="2">
        <f t="shared" si="57"/>
        <v>4.6747474831698064</v>
      </c>
      <c r="CG58" s="2">
        <f t="shared" si="58"/>
        <v>38.303425862686574</v>
      </c>
      <c r="CH58" s="2">
        <f t="shared" si="59"/>
        <v>62.206192253851114</v>
      </c>
      <c r="CI58" s="2">
        <f t="shared" si="60"/>
        <v>99.03749067091421</v>
      </c>
      <c r="CJ58" s="2">
        <f t="shared" si="61"/>
        <v>153.44337659647636</v>
      </c>
      <c r="CK58" s="2">
        <f t="shared" si="62"/>
        <v>228.86992759600457</v>
      </c>
    </row>
    <row r="59" spans="1:89">
      <c r="A59" s="2">
        <v>1.4</v>
      </c>
      <c r="B59" s="2">
        <f t="shared" si="24"/>
        <v>1320.8695652173913</v>
      </c>
      <c r="C59" s="3">
        <v>4.8</v>
      </c>
      <c r="D59" s="2">
        <f t="shared" si="84"/>
        <v>57.854399999999998</v>
      </c>
      <c r="E59" s="2">
        <f t="shared" si="85"/>
        <v>27.568000000000001</v>
      </c>
      <c r="F59" s="2">
        <f t="shared" si="86"/>
        <v>8.6463999999999999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60.339418616293429</v>
      </c>
      <c r="K59" s="2">
        <f t="shared" si="26"/>
        <v>28.75212762406969</v>
      </c>
      <c r="L59" s="2">
        <f t="shared" si="27"/>
        <v>9.0177886059473362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8.9954485277935703E-2</v>
      </c>
      <c r="Q59" s="2">
        <f t="shared" si="1"/>
        <v>0.19523582832021566</v>
      </c>
      <c r="R59" s="2">
        <v>0.3</v>
      </c>
      <c r="S59" s="2">
        <f t="shared" si="64"/>
        <v>5.3968931642046483E-2</v>
      </c>
      <c r="T59" s="2">
        <v>0.12</v>
      </c>
      <c r="U59" s="2">
        <f t="shared" si="2"/>
        <v>0.64724000726493292</v>
      </c>
      <c r="V59" s="2">
        <f t="shared" si="3"/>
        <v>1.1553576352579187</v>
      </c>
      <c r="W59" s="2">
        <v>0.06</v>
      </c>
      <c r="X59" s="2">
        <f t="shared" si="65"/>
        <v>0.36382468354484843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0"/>
        <v>0.1258020441878317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1"/>
        <v>0.66175140643299246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2"/>
        <v>0.40052781107337304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3"/>
        <v>0.2438869649941823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4"/>
        <v>0.1493547707402598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5"/>
        <v>9.1952565848219939E-2</v>
      </c>
      <c r="BD59" s="2">
        <f t="shared" si="66"/>
        <v>10689.966055985929</v>
      </c>
      <c r="BE59" s="2">
        <f t="shared" si="67"/>
        <v>14921.702412937655</v>
      </c>
      <c r="BF59" s="2">
        <f t="shared" si="36"/>
        <v>41.667652356619094</v>
      </c>
      <c r="BG59" s="2">
        <f t="shared" si="37"/>
        <v>41.024833768052126</v>
      </c>
      <c r="BH59" s="2">
        <f t="shared" si="68"/>
        <v>2.7607838392870305</v>
      </c>
      <c r="BI59" s="2">
        <f t="shared" si="38"/>
        <v>3.0598368884937117</v>
      </c>
      <c r="BJ59" s="2">
        <f t="shared" si="39"/>
        <v>127.549418118218</v>
      </c>
      <c r="BK59" s="2">
        <f t="shared" si="40"/>
        <v>117.65644247298212</v>
      </c>
      <c r="BL59" s="2">
        <f t="shared" si="41"/>
        <v>201.51859325879732</v>
      </c>
      <c r="BM59" s="2">
        <f t="shared" si="42"/>
        <v>190.96123389649838</v>
      </c>
      <c r="BN59" s="2">
        <f t="shared" si="43"/>
        <v>307.65238365384732</v>
      </c>
      <c r="BO59" s="2">
        <f t="shared" si="44"/>
        <v>303.75171896384114</v>
      </c>
      <c r="BP59" s="2">
        <f t="shared" si="45"/>
        <v>446.3077465153504</v>
      </c>
      <c r="BQ59" s="2">
        <f t="shared" si="46"/>
        <v>469.98428217497616</v>
      </c>
      <c r="BR59" s="2">
        <f t="shared" si="47"/>
        <v>599.09079291793364</v>
      </c>
      <c r="BS59" s="2">
        <f t="shared" si="48"/>
        <v>699.62194703164175</v>
      </c>
      <c r="BU59" s="2">
        <f t="shared" si="49"/>
        <v>2.8679322173050816</v>
      </c>
      <c r="BV59" s="2">
        <f t="shared" si="50"/>
        <v>4.6547716677211364</v>
      </c>
      <c r="BW59" s="2">
        <f t="shared" si="51"/>
        <v>7.4040938393853093</v>
      </c>
      <c r="BX59" s="2">
        <f t="shared" si="52"/>
        <v>11.456092298440316</v>
      </c>
      <c r="BY59" s="2">
        <f t="shared" si="53"/>
        <v>17.053620521345504</v>
      </c>
      <c r="CA59" s="2">
        <f t="shared" si="54"/>
        <v>0.78849208499808798</v>
      </c>
      <c r="CB59" s="2">
        <f t="shared" si="55"/>
        <v>1.2797550079200621</v>
      </c>
      <c r="CC59" s="2">
        <f t="shared" si="56"/>
        <v>2.0356371582673933</v>
      </c>
      <c r="CD59" s="2">
        <f t="shared" si="69"/>
        <v>3.1496693149937292</v>
      </c>
      <c r="CE59" s="2">
        <f t="shared" si="57"/>
        <v>4.6886201565381995</v>
      </c>
      <c r="CG59" s="2">
        <f t="shared" si="58"/>
        <v>38.451867455883153</v>
      </c>
      <c r="CH59" s="2">
        <f t="shared" si="59"/>
        <v>62.408958665278483</v>
      </c>
      <c r="CI59" s="2">
        <f t="shared" si="60"/>
        <v>99.270559194209611</v>
      </c>
      <c r="CJ59" s="2">
        <f t="shared" si="61"/>
        <v>153.59782213957777</v>
      </c>
      <c r="CK59" s="2">
        <f t="shared" si="62"/>
        <v>228.64681109719211</v>
      </c>
    </row>
    <row r="60" spans="1:89">
      <c r="A60" s="2">
        <v>1.4</v>
      </c>
      <c r="B60" s="2">
        <f t="shared" si="24"/>
        <v>1321.304347826087</v>
      </c>
      <c r="C60" s="3">
        <v>4.9000000000000004</v>
      </c>
      <c r="D60" s="2">
        <f>$D$5+$D$7*$C60</f>
        <v>57.872199999999999</v>
      </c>
      <c r="E60" s="2">
        <f>$E$5+$E$7*$C60</f>
        <v>27.559000000000001</v>
      </c>
      <c r="F60" s="2">
        <f>$F$5+$F$7*$C60</f>
        <v>8.5556999999999999</v>
      </c>
      <c r="G60" s="2">
        <f>$G$5+$G$7*$C60</f>
        <v>1.8089</v>
      </c>
      <c r="H60" s="3">
        <f t="shared" si="79"/>
        <v>95.7958</v>
      </c>
      <c r="J60" s="2">
        <f t="shared" si="25"/>
        <v>60.412043116712844</v>
      </c>
      <c r="K60" s="2">
        <f t="shared" si="26"/>
        <v>28.768484630850207</v>
      </c>
      <c r="L60" s="2">
        <f t="shared" si="27"/>
        <v>8.9311848744934537</v>
      </c>
      <c r="M60" s="2">
        <f t="shared" si="28"/>
        <v>1.8882873779435005</v>
      </c>
      <c r="N60" s="3">
        <f t="shared" si="74"/>
        <v>100</v>
      </c>
      <c r="O60" s="2">
        <v>8.0000000000000002E-3</v>
      </c>
      <c r="P60" s="2">
        <f t="shared" si="0"/>
        <v>8.9822659585976683E-2</v>
      </c>
      <c r="Q60" s="2">
        <f t="shared" si="1"/>
        <v>0.19517239389332192</v>
      </c>
      <c r="R60" s="2">
        <v>0.3</v>
      </c>
      <c r="S60" s="2">
        <f t="shared" si="64"/>
        <v>5.376965092376728E-2</v>
      </c>
      <c r="T60" s="2">
        <v>0.12</v>
      </c>
      <c r="U60" s="2">
        <f t="shared" si="2"/>
        <v>0.64726606322664249</v>
      </c>
      <c r="V60" s="2">
        <f t="shared" si="3"/>
        <v>1.1543941537958837</v>
      </c>
      <c r="W60" s="2">
        <v>0.06</v>
      </c>
      <c r="X60" s="2">
        <f t="shared" si="65"/>
        <v>0.36293713814274198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0"/>
        <v>0.12546110727192633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1"/>
        <v>0.65910338510458866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2"/>
        <v>0.3990139396905274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3"/>
        <v>0.24301563245441676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4"/>
        <v>0.14884969794084907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5"/>
        <v>9.1657642041584428E-2</v>
      </c>
      <c r="BD60" s="2">
        <f t="shared" si="66"/>
        <v>10534.907885723325</v>
      </c>
      <c r="BE60" s="2">
        <f t="shared" si="67"/>
        <v>14832.175994014911</v>
      </c>
      <c r="BF60" s="2">
        <f t="shared" si="36"/>
        <v>41.692759554728504</v>
      </c>
      <c r="BG60" s="2">
        <f t="shared" si="37"/>
        <v>41.038464906555724</v>
      </c>
      <c r="BH60" s="2">
        <f t="shared" si="68"/>
        <v>2.7481800156912217</v>
      </c>
      <c r="BI60" s="2">
        <f t="shared" si="38"/>
        <v>3.0534765441508034</v>
      </c>
      <c r="BJ60" s="2">
        <f t="shared" si="39"/>
        <v>127.9924311876976</v>
      </c>
      <c r="BK60" s="2">
        <f t="shared" si="40"/>
        <v>117.8673810181804</v>
      </c>
      <c r="BL60" s="2">
        <f t="shared" si="41"/>
        <v>201.96402022460248</v>
      </c>
      <c r="BM60" s="2">
        <f t="shared" si="42"/>
        <v>191.18578055625562</v>
      </c>
      <c r="BN60" s="2">
        <f t="shared" si="43"/>
        <v>307.7495852936861</v>
      </c>
      <c r="BO60" s="2">
        <f t="shared" si="44"/>
        <v>303.83330807261348</v>
      </c>
      <c r="BP60" s="2">
        <f t="shared" si="45"/>
        <v>445.15077061843664</v>
      </c>
      <c r="BQ60" s="2">
        <f t="shared" si="46"/>
        <v>469.47747581667943</v>
      </c>
      <c r="BR60" s="2">
        <f t="shared" si="47"/>
        <v>594.83058121291424</v>
      </c>
      <c r="BS60" s="2">
        <f t="shared" si="48"/>
        <v>697.48334772921885</v>
      </c>
      <c r="BU60" s="2">
        <f t="shared" si="49"/>
        <v>2.8721196391376611</v>
      </c>
      <c r="BV60" s="2">
        <f t="shared" si="50"/>
        <v>4.6586971757248765</v>
      </c>
      <c r="BW60" s="2">
        <f t="shared" si="51"/>
        <v>7.4036226443761883</v>
      </c>
      <c r="BX60" s="2">
        <f t="shared" si="52"/>
        <v>11.439937553358199</v>
      </c>
      <c r="BY60" s="2">
        <f t="shared" si="53"/>
        <v>16.995844004335524</v>
      </c>
      <c r="CA60" s="2">
        <f t="shared" si="54"/>
        <v>0.79467356014210133</v>
      </c>
      <c r="CB60" s="2">
        <f t="shared" si="55"/>
        <v>1.2889934736036239</v>
      </c>
      <c r="CC60" s="2">
        <f t="shared" si="56"/>
        <v>2.0484742642968672</v>
      </c>
      <c r="CD60" s="2">
        <f t="shared" si="69"/>
        <v>3.165263653870634</v>
      </c>
      <c r="CE60" s="2">
        <f t="shared" si="57"/>
        <v>4.70250183122603</v>
      </c>
      <c r="CG60" s="2">
        <f t="shared" si="58"/>
        <v>38.601043536412782</v>
      </c>
      <c r="CH60" s="2">
        <f t="shared" si="59"/>
        <v>62.61249359275034</v>
      </c>
      <c r="CI60" s="2">
        <f t="shared" si="60"/>
        <v>99.504058301882907</v>
      </c>
      <c r="CJ60" s="2">
        <f t="shared" si="61"/>
        <v>153.75178719352007</v>
      </c>
      <c r="CK60" s="2">
        <f t="shared" si="62"/>
        <v>228.422697094336</v>
      </c>
    </row>
    <row r="61" spans="1:89">
      <c r="A61" s="2">
        <v>1.4</v>
      </c>
      <c r="B61" s="2">
        <f t="shared" si="24"/>
        <v>1321.7391304347825</v>
      </c>
      <c r="C61" s="3">
        <v>5</v>
      </c>
      <c r="D61" s="2">
        <f>$D$5+$D$7*$C61</f>
        <v>57.89</v>
      </c>
      <c r="E61" s="2">
        <f>$E$5+$E$7*$C61</f>
        <v>27.55</v>
      </c>
      <c r="F61" s="2">
        <f>$F$5+$F$7*$C61</f>
        <v>8.4649999999999999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60.484797826768357</v>
      </c>
      <c r="K61" s="2">
        <f t="shared" si="26"/>
        <v>28.784870964371535</v>
      </c>
      <c r="L61" s="2">
        <f t="shared" si="27"/>
        <v>8.8444258698150655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8.969109879658739E-2</v>
      </c>
      <c r="Q61" s="2">
        <f t="shared" si="1"/>
        <v>0.1951090146458801</v>
      </c>
      <c r="R61" s="2">
        <v>0.3</v>
      </c>
      <c r="S61" s="2">
        <f t="shared" si="64"/>
        <v>5.357023906408271E-2</v>
      </c>
      <c r="T61" s="2">
        <v>0.12</v>
      </c>
      <c r="U61" s="2">
        <f t="shared" si="2"/>
        <v>0.64729210603020204</v>
      </c>
      <c r="V61" s="2">
        <f t="shared" si="3"/>
        <v>1.1534320004573588</v>
      </c>
      <c r="W61" s="2">
        <v>0.06</v>
      </c>
      <c r="X61" s="2">
        <f t="shared" si="65"/>
        <v>0.3620499363180818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0"/>
        <v>0.12511955908473513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1"/>
        <v>0.65646214654411295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2"/>
        <v>0.39750388783887658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3"/>
        <v>0.24214646193357023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4"/>
        <v>0.14834585577299669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5"/>
        <v>9.1363422885141057E-2</v>
      </c>
      <c r="BD61" s="2">
        <f t="shared" si="66"/>
        <v>10381.323589958216</v>
      </c>
      <c r="BE61" s="2">
        <f t="shared" si="67"/>
        <v>14743.158945933779</v>
      </c>
      <c r="BF61" s="2">
        <f t="shared" si="36"/>
        <v>41.717715943925803</v>
      </c>
      <c r="BG61" s="2">
        <f t="shared" si="37"/>
        <v>41.052049927303123</v>
      </c>
      <c r="BH61" s="2">
        <f t="shared" si="68"/>
        <v>2.7355842232601097</v>
      </c>
      <c r="BI61" s="2">
        <f t="shared" si="38"/>
        <v>3.0471186977329898</v>
      </c>
      <c r="BJ61" s="2">
        <f t="shared" si="39"/>
        <v>128.43683362070888</v>
      </c>
      <c r="BK61" s="2">
        <f t="shared" si="40"/>
        <v>118.07877007023096</v>
      </c>
      <c r="BL61" s="2">
        <f t="shared" si="41"/>
        <v>202.40904522457345</v>
      </c>
      <c r="BM61" s="2">
        <f t="shared" si="42"/>
        <v>191.41024584962199</v>
      </c>
      <c r="BN61" s="2">
        <f t="shared" si="43"/>
        <v>307.84221205404742</v>
      </c>
      <c r="BO61" s="2">
        <f t="shared" si="44"/>
        <v>303.91348615224217</v>
      </c>
      <c r="BP61" s="2">
        <f t="shared" si="45"/>
        <v>443.98484924586569</v>
      </c>
      <c r="BQ61" s="2">
        <f t="shared" si="46"/>
        <v>468.96762328526313</v>
      </c>
      <c r="BR61" s="2">
        <f t="shared" si="47"/>
        <v>590.57419600297897</v>
      </c>
      <c r="BS61" s="2">
        <f t="shared" si="48"/>
        <v>695.34516469469406</v>
      </c>
      <c r="BU61" s="2">
        <f t="shared" si="49"/>
        <v>2.8763184854186412</v>
      </c>
      <c r="BV61" s="2">
        <f t="shared" si="50"/>
        <v>4.6626233327831406</v>
      </c>
      <c r="BW61" s="2">
        <f t="shared" si="51"/>
        <v>7.4031257072527747</v>
      </c>
      <c r="BX61" s="2">
        <f t="shared" si="52"/>
        <v>11.423732167229963</v>
      </c>
      <c r="BY61" s="2">
        <f t="shared" si="53"/>
        <v>16.938135024342113</v>
      </c>
      <c r="CA61" s="2">
        <f t="shared" si="54"/>
        <v>0.80090549456361626</v>
      </c>
      <c r="CB61" s="2">
        <f t="shared" si="55"/>
        <v>1.298298733341769</v>
      </c>
      <c r="CC61" s="2">
        <f t="shared" si="56"/>
        <v>2.0613864862120521</v>
      </c>
      <c r="CD61" s="2">
        <f t="shared" si="69"/>
        <v>3.1809168238982202</v>
      </c>
      <c r="CE61" s="2">
        <f t="shared" si="57"/>
        <v>4.7163919703007275</v>
      </c>
      <c r="CG61" s="2">
        <f t="shared" si="58"/>
        <v>38.750958457273022</v>
      </c>
      <c r="CH61" s="2">
        <f t="shared" si="59"/>
        <v>62.816800012427578</v>
      </c>
      <c r="CI61" s="2">
        <f t="shared" si="60"/>
        <v>99.737987357810908</v>
      </c>
      <c r="CJ61" s="2">
        <f t="shared" si="61"/>
        <v>153.90526914299988</v>
      </c>
      <c r="CK61" s="2">
        <f t="shared" si="62"/>
        <v>228.19759703224568</v>
      </c>
    </row>
    <row r="62" spans="1:89">
      <c r="A62" s="2">
        <v>1.4</v>
      </c>
      <c r="B62" s="2">
        <f t="shared" si="24"/>
        <v>1322.1739130434783</v>
      </c>
      <c r="C62" s="3">
        <v>5.0999999999999996</v>
      </c>
      <c r="D62" s="2">
        <f>$D$5+$D$7*$C62</f>
        <v>57.907800000000002</v>
      </c>
      <c r="E62" s="2">
        <f>$E$5+$E$7*$C62</f>
        <v>27.541</v>
      </c>
      <c r="F62" s="2">
        <f>$F$5+$F$7*$C62</f>
        <v>8.3742999999999999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60.557683096956616</v>
      </c>
      <c r="K62" s="2">
        <f t="shared" si="26"/>
        <v>28.80128670357503</v>
      </c>
      <c r="L62" s="2">
        <f t="shared" si="27"/>
        <v>8.7575111739496894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8.9559802252987944E-2</v>
      </c>
      <c r="Q62" s="2">
        <f t="shared" si="1"/>
        <v>0.19504569050926179</v>
      </c>
      <c r="R62" s="2">
        <v>0.3</v>
      </c>
      <c r="S62" s="2">
        <f t="shared" si="64"/>
        <v>5.3370695283006295E-2</v>
      </c>
      <c r="T62" s="2">
        <v>0.12</v>
      </c>
      <c r="U62" s="2">
        <f t="shared" si="2"/>
        <v>0.6473181356855563</v>
      </c>
      <c r="V62" s="2">
        <f t="shared" si="3"/>
        <v>1.1524711728318602</v>
      </c>
      <c r="W62" s="2">
        <v>0.06</v>
      </c>
      <c r="X62" s="2">
        <f t="shared" si="65"/>
        <v>0.36116307501199219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0"/>
        <v>0.12477739798084583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1"/>
        <v>0.65382766487249677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2"/>
        <v>0.39599764101039248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3"/>
        <v>0.24127944525789105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4"/>
        <v>0.14784323960671075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5"/>
        <v>9.1069905740934071E-2</v>
      </c>
      <c r="BD62" s="2">
        <f t="shared" si="66"/>
        <v>10229.208039776826</v>
      </c>
      <c r="BE62" s="2">
        <f t="shared" si="67"/>
        <v>14654.650104636585</v>
      </c>
      <c r="BF62" s="2">
        <f t="shared" si="36"/>
        <v>41.742520395158337</v>
      </c>
      <c r="BG62" s="2">
        <f t="shared" si="37"/>
        <v>41.065588563927733</v>
      </c>
      <c r="BH62" s="2">
        <f t="shared" si="68"/>
        <v>2.7229965113389443</v>
      </c>
      <c r="BI62" s="2">
        <f t="shared" si="38"/>
        <v>3.0407633607448714</v>
      </c>
      <c r="BJ62" s="2">
        <f t="shared" si="39"/>
        <v>128.88262856919329</v>
      </c>
      <c r="BK62" s="2">
        <f t="shared" si="40"/>
        <v>118.2906104329557</v>
      </c>
      <c r="BL62" s="2">
        <f t="shared" si="41"/>
        <v>202.85365345491925</v>
      </c>
      <c r="BM62" s="2">
        <f t="shared" si="42"/>
        <v>191.63462639090233</v>
      </c>
      <c r="BN62" s="2">
        <f t="shared" si="43"/>
        <v>307.93023447210351</v>
      </c>
      <c r="BO62" s="2">
        <f t="shared" si="44"/>
        <v>303.99224592321985</v>
      </c>
      <c r="BP62" s="2">
        <f t="shared" si="45"/>
        <v>442.81000561858878</v>
      </c>
      <c r="BQ62" s="2">
        <f t="shared" si="46"/>
        <v>468.45472882121061</v>
      </c>
      <c r="BR62" s="2">
        <f t="shared" si="47"/>
        <v>586.32185728903835</v>
      </c>
      <c r="BS62" s="2">
        <f t="shared" si="48"/>
        <v>693.20745278477921</v>
      </c>
      <c r="BU62" s="2">
        <f t="shared" si="49"/>
        <v>2.880528797214486</v>
      </c>
      <c r="BV62" s="2">
        <f t="shared" si="50"/>
        <v>4.6665500993022508</v>
      </c>
      <c r="BW62" s="2">
        <f t="shared" si="51"/>
        <v>7.4026029226389447</v>
      </c>
      <c r="BX62" s="2">
        <f t="shared" si="52"/>
        <v>11.407476312970811</v>
      </c>
      <c r="BY62" s="2">
        <f t="shared" si="53"/>
        <v>16.880494765237504</v>
      </c>
      <c r="CA62" s="2">
        <f t="shared" si="54"/>
        <v>0.80718822754785347</v>
      </c>
      <c r="CB62" s="2">
        <f t="shared" si="55"/>
        <v>1.307671114783362</v>
      </c>
      <c r="CC62" s="2">
        <f t="shared" si="56"/>
        <v>2.0743739615252892</v>
      </c>
      <c r="CD62" s="2">
        <f t="shared" si="69"/>
        <v>3.196628547774035</v>
      </c>
      <c r="CE62" s="2">
        <f t="shared" si="57"/>
        <v>4.7302900296845385</v>
      </c>
      <c r="CG62" s="2">
        <f t="shared" si="58"/>
        <v>38.901616600635109</v>
      </c>
      <c r="CH62" s="2">
        <f t="shared" si="59"/>
        <v>63.021880908206924</v>
      </c>
      <c r="CI62" s="2">
        <f t="shared" si="60"/>
        <v>99.972345710174991</v>
      </c>
      <c r="CJ62" s="2">
        <f t="shared" si="61"/>
        <v>154.0582653911145</v>
      </c>
      <c r="CK62" s="2">
        <f t="shared" si="62"/>
        <v>227.97152245841642</v>
      </c>
    </row>
    <row r="63" spans="1:89">
      <c r="A63" s="2">
        <v>1.4</v>
      </c>
      <c r="B63" s="2">
        <f t="shared" si="24"/>
        <v>1322.608695652174</v>
      </c>
      <c r="C63" s="3">
        <v>5.2</v>
      </c>
      <c r="D63" s="2">
        <f t="shared" ref="D63:D64" si="88">$D$5+$D$7*$C63</f>
        <v>57.925600000000003</v>
      </c>
      <c r="E63" s="2">
        <f t="shared" ref="E63:E64" si="89">$E$5+$E$7*$C63</f>
        <v>27.532</v>
      </c>
      <c r="F63" s="2">
        <f t="shared" ref="F63:F64" si="90">$F$5+$F$7*$C63</f>
        <v>8.2835999999999999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60.630699279033358</v>
      </c>
      <c r="K63" s="2">
        <f t="shared" si="26"/>
        <v>28.817731927685621</v>
      </c>
      <c r="L63" s="2">
        <f t="shared" si="27"/>
        <v>8.6704403674334092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8.9428769300314639E-2</v>
      </c>
      <c r="Q63" s="2">
        <f t="shared" si="1"/>
        <v>0.19498242141494856</v>
      </c>
      <c r="R63" s="2">
        <v>0.3</v>
      </c>
      <c r="S63" s="2">
        <f t="shared" si="64"/>
        <v>5.3171018798819435E-2</v>
      </c>
      <c r="T63" s="2">
        <v>0.12</v>
      </c>
      <c r="U63" s="2">
        <f t="shared" si="2"/>
        <v>0.64734415220263741</v>
      </c>
      <c r="V63" s="2">
        <f t="shared" si="3"/>
        <v>1.1515116685142577</v>
      </c>
      <c r="W63" s="2">
        <v>0.06</v>
      </c>
      <c r="X63" s="2">
        <f t="shared" si="65"/>
        <v>0.36027655116421997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0"/>
        <v>0.12443462230893547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1"/>
        <v>0.65119991430223934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2"/>
        <v>0.39449518474808187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3"/>
        <v>0.24041457428218804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4"/>
        <v>0.14734184482805418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5"/>
        <v>9.0777087980076387E-2</v>
      </c>
      <c r="BD63" s="2">
        <f t="shared" si="66"/>
        <v>10078.556057344545</v>
      </c>
      <c r="BE63" s="2">
        <f t="shared" si="67"/>
        <v>14566.648296034813</v>
      </c>
      <c r="BF63" s="2">
        <f t="shared" si="36"/>
        <v>41.767171772165327</v>
      </c>
      <c r="BG63" s="2">
        <f t="shared" si="37"/>
        <v>41.079080548701533</v>
      </c>
      <c r="BH63" s="2">
        <f t="shared" si="68"/>
        <v>2.7104169296575344</v>
      </c>
      <c r="BI63" s="2">
        <f t="shared" si="38"/>
        <v>3.0344105447624226</v>
      </c>
      <c r="BJ63" s="2">
        <f t="shared" si="39"/>
        <v>129.32981917599287</v>
      </c>
      <c r="BK63" s="2">
        <f t="shared" si="40"/>
        <v>118.50290290878334</v>
      </c>
      <c r="BL63" s="2">
        <f t="shared" si="41"/>
        <v>203.29782996837122</v>
      </c>
      <c r="BM63" s="2">
        <f t="shared" si="42"/>
        <v>191.85891876739211</v>
      </c>
      <c r="BN63" s="2">
        <f t="shared" si="43"/>
        <v>308.01362306243306</v>
      </c>
      <c r="BO63" s="2">
        <f t="shared" si="44"/>
        <v>304.06958009897392</v>
      </c>
      <c r="BP63" s="2">
        <f t="shared" si="45"/>
        <v>441.62626365789856</v>
      </c>
      <c r="BQ63" s="2">
        <f t="shared" si="46"/>
        <v>467.93879679883923</v>
      </c>
      <c r="BR63" s="2">
        <f t="shared" si="47"/>
        <v>582.07378491981581</v>
      </c>
      <c r="BS63" s="2">
        <f t="shared" si="48"/>
        <v>691.07026686429901</v>
      </c>
      <c r="BU63" s="2">
        <f t="shared" si="49"/>
        <v>2.8847506157858516</v>
      </c>
      <c r="BV63" s="2">
        <f t="shared" si="50"/>
        <v>4.6704774353440728</v>
      </c>
      <c r="BW63" s="2">
        <f t="shared" si="51"/>
        <v>7.4020541851827115</v>
      </c>
      <c r="BX63" s="2">
        <f t="shared" si="52"/>
        <v>11.391170166140203</v>
      </c>
      <c r="BY63" s="2">
        <f t="shared" si="53"/>
        <v>16.822924409055279</v>
      </c>
      <c r="CA63" s="2">
        <f t="shared" si="54"/>
        <v>0.8135220985670466</v>
      </c>
      <c r="CB63" s="2">
        <f t="shared" si="55"/>
        <v>1.3171109432196424</v>
      </c>
      <c r="CC63" s="2">
        <f t="shared" si="56"/>
        <v>2.0874368208762526</v>
      </c>
      <c r="CD63" s="2">
        <f t="shared" si="69"/>
        <v>3.2123985373232142</v>
      </c>
      <c r="CE63" s="2">
        <f t="shared" si="57"/>
        <v>4.7441954581440351</v>
      </c>
      <c r="CG63" s="2">
        <f t="shared" si="58"/>
        <v>39.053022378045242</v>
      </c>
      <c r="CH63" s="2">
        <f t="shared" si="59"/>
        <v>63.227739271652709</v>
      </c>
      <c r="CI63" s="2">
        <f t="shared" si="60"/>
        <v>100.20713269132831</v>
      </c>
      <c r="CJ63" s="2">
        <f t="shared" si="61"/>
        <v>154.21077335976508</v>
      </c>
      <c r="CK63" s="2">
        <f t="shared" si="62"/>
        <v>227.74448502267711</v>
      </c>
    </row>
    <row r="64" spans="1:89">
      <c r="A64" s="2">
        <v>1.4</v>
      </c>
      <c r="B64" s="2">
        <f t="shared" si="24"/>
        <v>1323.0434782608695</v>
      </c>
      <c r="C64" s="3">
        <v>5.3</v>
      </c>
      <c r="D64" s="2">
        <f t="shared" si="88"/>
        <v>57.943399999999997</v>
      </c>
      <c r="E64" s="2">
        <f t="shared" si="89"/>
        <v>27.523</v>
      </c>
      <c r="F64" s="2">
        <f t="shared" si="90"/>
        <v>8.1928999999999998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60.703846726018995</v>
      </c>
      <c r="K64" s="2">
        <f t="shared" si="26"/>
        <v>28.834206716213078</v>
      </c>
      <c r="L64" s="2">
        <f t="shared" si="27"/>
        <v>8.5832130292941216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8.9297999285613466E-2</v>
      </c>
      <c r="Q64" s="2">
        <f t="shared" si="1"/>
        <v>0.19491920729453172</v>
      </c>
      <c r="R64" s="2">
        <v>0.3</v>
      </c>
      <c r="S64" s="2">
        <f t="shared" si="64"/>
        <v>5.2971208828060307E-2</v>
      </c>
      <c r="T64" s="2">
        <v>0.12</v>
      </c>
      <c r="U64" s="2">
        <f t="shared" si="2"/>
        <v>0.64737015559137023</v>
      </c>
      <c r="V64" s="2">
        <f t="shared" si="3"/>
        <v>1.1505534851047652</v>
      </c>
      <c r="W64" s="2">
        <v>0.06</v>
      </c>
      <c r="X64" s="2">
        <f t="shared" si="65"/>
        <v>0.35939036171310285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0"/>
        <v>0.12409123041174365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1"/>
        <v>0.64857886913697926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2"/>
        <v>0.39299650464574787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3"/>
        <v>0.23955184088969717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4"/>
        <v>0.14684166683906955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5"/>
        <v>9.0484966982707457E-2</v>
      </c>
      <c r="BD64" s="2">
        <f t="shared" si="66"/>
        <v>9929.3624160939562</v>
      </c>
      <c r="BE64" s="2">
        <f t="shared" si="67"/>
        <v>14479.15233603593</v>
      </c>
      <c r="BF64" s="2">
        <f t="shared" si="36"/>
        <v>41.791668931422848</v>
      </c>
      <c r="BG64" s="2">
        <f t="shared" si="37"/>
        <v>41.092525612526465</v>
      </c>
      <c r="BH64" s="2">
        <f t="shared" si="68"/>
        <v>2.6978455283341325</v>
      </c>
      <c r="BI64" s="2">
        <f t="shared" si="38"/>
        <v>3.0280602614335868</v>
      </c>
      <c r="BJ64" s="2">
        <f t="shared" si="39"/>
        <v>129.77840857454112</v>
      </c>
      <c r="BK64" s="2">
        <f t="shared" si="40"/>
        <v>118.71564829870331</v>
      </c>
      <c r="BL64" s="2">
        <f t="shared" si="41"/>
        <v>203.74155967304719</v>
      </c>
      <c r="BM64" s="2">
        <f t="shared" si="42"/>
        <v>192.08311953919693</v>
      </c>
      <c r="BN64" s="2">
        <f t="shared" si="43"/>
        <v>308.09234831885055</v>
      </c>
      <c r="BO64" s="2">
        <f t="shared" si="44"/>
        <v>304.1454813861414</v>
      </c>
      <c r="BP64" s="2">
        <f t="shared" si="45"/>
        <v>440.43364798915616</v>
      </c>
      <c r="BQ64" s="2">
        <f t="shared" si="46"/>
        <v>467.41983172695836</v>
      </c>
      <c r="BR64" s="2">
        <f t="shared" si="47"/>
        <v>577.83019856605324</v>
      </c>
      <c r="BS64" s="2">
        <f t="shared" si="48"/>
        <v>688.93366180206806</v>
      </c>
      <c r="BU64" s="2">
        <f t="shared" si="49"/>
        <v>2.8889839825886621</v>
      </c>
      <c r="BV64" s="2">
        <f t="shared" si="50"/>
        <v>4.6744053006234099</v>
      </c>
      <c r="BW64" s="2">
        <f t="shared" si="51"/>
        <v>7.4014793895614686</v>
      </c>
      <c r="BX64" s="2">
        <f t="shared" si="52"/>
        <v>11.374813904951905</v>
      </c>
      <c r="BY64" s="2">
        <f t="shared" si="53"/>
        <v>16.765425135904923</v>
      </c>
      <c r="CA64" s="2">
        <f t="shared" si="54"/>
        <v>0.81990744722839914</v>
      </c>
      <c r="CB64" s="2">
        <f t="shared" si="55"/>
        <v>1.3266185414814484</v>
      </c>
      <c r="CC64" s="2">
        <f t="shared" si="56"/>
        <v>2.1005751878801608</v>
      </c>
      <c r="CD64" s="2">
        <f t="shared" si="69"/>
        <v>3.2282264933675497</v>
      </c>
      <c r="CE64" s="2">
        <f t="shared" si="57"/>
        <v>4.7581076972816962</v>
      </c>
      <c r="CG64" s="2">
        <f t="shared" si="58"/>
        <v>39.205180230627008</v>
      </c>
      <c r="CH64" s="2">
        <f t="shared" si="59"/>
        <v>63.434378101926626</v>
      </c>
      <c r="CI64" s="2">
        <f t="shared" si="60"/>
        <v>100.44234761766219</v>
      </c>
      <c r="CJ64" s="2">
        <f t="shared" si="61"/>
        <v>154.36279049006308</v>
      </c>
      <c r="CK64" s="2">
        <f t="shared" si="62"/>
        <v>227.51649647682487</v>
      </c>
    </row>
    <row r="65" spans="1:89">
      <c r="A65" s="2">
        <v>1.4</v>
      </c>
      <c r="B65" s="2">
        <f t="shared" si="24"/>
        <v>1323.4782608695652</v>
      </c>
      <c r="C65" s="3">
        <v>5.4</v>
      </c>
      <c r="D65" s="2">
        <f>$D$5+$D$7*$C65</f>
        <v>57.961199999999998</v>
      </c>
      <c r="E65" s="2">
        <f>$E$5+$E$7*$C65</f>
        <v>27.513999999999999</v>
      </c>
      <c r="F65" s="2">
        <f>$F$5+$F$7*$C65</f>
        <v>8.1021999999999998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60.777125792204416</v>
      </c>
      <c r="K65" s="2">
        <f t="shared" si="26"/>
        <v>28.850711148953305</v>
      </c>
      <c r="L65" s="2">
        <f t="shared" si="27"/>
        <v>8.4958287370447589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8.916749155783317E-2</v>
      </c>
      <c r="Q65" s="2">
        <f t="shared" si="1"/>
        <v>0.19485604807971174</v>
      </c>
      <c r="R65" s="2">
        <v>0.3</v>
      </c>
      <c r="S65" s="2">
        <f t="shared" si="64"/>
        <v>5.2771264585512595E-2</v>
      </c>
      <c r="T65" s="2">
        <v>0.12</v>
      </c>
      <c r="U65" s="2">
        <f t="shared" si="2"/>
        <v>0.64739614586166816</v>
      </c>
      <c r="V65" s="2">
        <f t="shared" si="3"/>
        <v>1.1495966202089192</v>
      </c>
      <c r="W65" s="2">
        <v>0.06</v>
      </c>
      <c r="X65" s="2">
        <f t="shared" si="65"/>
        <v>0.35850450359553476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0"/>
        <v>0.12374722062604597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1"/>
        <v>0.64596450377106152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2"/>
        <v>0.39150158634774845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3"/>
        <v>0.23869123699194553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4"/>
        <v>0.14634270105770286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5"/>
        <v>9.0193540137949904E-2</v>
      </c>
      <c r="BD65" s="2">
        <f t="shared" si="66"/>
        <v>9781.621840917107</v>
      </c>
      <c r="BE65" s="2">
        <f t="shared" si="67"/>
        <v>14392.161030570767</v>
      </c>
      <c r="BF65" s="2">
        <f t="shared" si="36"/>
        <v>41.816010722088599</v>
      </c>
      <c r="BG65" s="2">
        <f t="shared" si="37"/>
        <v>41.105923484925761</v>
      </c>
      <c r="BH65" s="2">
        <f t="shared" si="68"/>
        <v>2.6852823578793505</v>
      </c>
      <c r="BI65" s="2">
        <f t="shared" si="38"/>
        <v>3.0217125224788788</v>
      </c>
      <c r="BJ65" s="2">
        <f t="shared" si="39"/>
        <v>130.22839988854994</v>
      </c>
      <c r="BK65" s="2">
        <f t="shared" si="40"/>
        <v>118.92884740221899</v>
      </c>
      <c r="BL65" s="2">
        <f t="shared" si="41"/>
        <v>204.18482733130958</v>
      </c>
      <c r="BM65" s="2">
        <f t="shared" si="42"/>
        <v>192.30722523905089</v>
      </c>
      <c r="BN65" s="2">
        <f t="shared" si="43"/>
        <v>308.16638071626676</v>
      </c>
      <c r="BO65" s="2">
        <f t="shared" si="44"/>
        <v>304.21994248484742</v>
      </c>
      <c r="BP65" s="2">
        <f t="shared" si="45"/>
        <v>439.23218394548303</v>
      </c>
      <c r="BQ65" s="2">
        <f t="shared" si="46"/>
        <v>466.89783824952366</v>
      </c>
      <c r="BR65" s="2">
        <f t="shared" si="47"/>
        <v>573.59131769459077</v>
      </c>
      <c r="BS65" s="2">
        <f t="shared" si="48"/>
        <v>686.79769246674437</v>
      </c>
      <c r="BU65" s="2">
        <f t="shared" si="49"/>
        <v>2.8932289392751929</v>
      </c>
      <c r="BV65" s="2">
        <f t="shared" si="50"/>
        <v>4.6783336545053711</v>
      </c>
      <c r="BW65" s="2">
        <f t="shared" si="51"/>
        <v>7.4008784304872757</v>
      </c>
      <c r="BX65" s="2">
        <f t="shared" si="52"/>
        <v>11.35840771028397</v>
      </c>
      <c r="BY65" s="2">
        <f t="shared" si="53"/>
        <v>16.707998123886082</v>
      </c>
      <c r="CA65" s="2">
        <f t="shared" si="54"/>
        <v>0.82634461322103825</v>
      </c>
      <c r="CB65" s="2">
        <f t="shared" si="55"/>
        <v>1.3361942298350198</v>
      </c>
      <c r="CC65" s="2">
        <f t="shared" si="56"/>
        <v>2.1137891789749008</v>
      </c>
      <c r="CD65" s="2">
        <f t="shared" si="69"/>
        <v>3.2441121055953563</v>
      </c>
      <c r="CE65" s="2">
        <f t="shared" si="57"/>
        <v>4.7720261815296485</v>
      </c>
      <c r="CG65" s="2">
        <f t="shared" si="58"/>
        <v>39.358094629284935</v>
      </c>
      <c r="CH65" s="2">
        <f t="shared" si="59"/>
        <v>63.641800405715159</v>
      </c>
      <c r="CI65" s="2">
        <f t="shared" si="60"/>
        <v>100.67798978947172</v>
      </c>
      <c r="CJ65" s="2">
        <f t="shared" si="61"/>
        <v>154.51431424273989</v>
      </c>
      <c r="CK65" s="2">
        <f t="shared" si="62"/>
        <v>227.28756867424505</v>
      </c>
    </row>
    <row r="66" spans="1:89">
      <c r="A66" s="2">
        <v>1.4</v>
      </c>
      <c r="B66" s="2">
        <f t="shared" si="24"/>
        <v>1323.9130434782608</v>
      </c>
      <c r="C66" s="3">
        <v>5.5</v>
      </c>
      <c r="D66" s="2">
        <f>$D$5+$D$7*$C66</f>
        <v>57.978999999999999</v>
      </c>
      <c r="E66" s="2">
        <f>$E$5+$E$7*$C66</f>
        <v>27.504999999999999</v>
      </c>
      <c r="F66" s="2">
        <f>$F$5+$F$7*$C66</f>
        <v>8.0114999999999998</v>
      </c>
      <c r="G66" s="2">
        <f>$G$5+$G$7*$C66</f>
        <v>1.7855000000000001</v>
      </c>
      <c r="H66" s="3">
        <f t="shared" si="79"/>
        <v>95.280999999999992</v>
      </c>
      <c r="J66" s="2">
        <f t="shared" si="25"/>
        <v>60.850536833156667</v>
      </c>
      <c r="K66" s="2">
        <f t="shared" si="26"/>
        <v>28.867245305989655</v>
      </c>
      <c r="L66" s="2">
        <f t="shared" si="27"/>
        <v>8.4082870666764631</v>
      </c>
      <c r="M66" s="2">
        <f t="shared" si="28"/>
        <v>1.8739307941772234</v>
      </c>
      <c r="N66" s="3">
        <f t="shared" si="74"/>
        <v>100.00000000000001</v>
      </c>
      <c r="O66" s="2">
        <v>8.0000000000000002E-3</v>
      </c>
      <c r="P66" s="2">
        <f t="shared" si="0"/>
        <v>8.9037245467819465E-2</v>
      </c>
      <c r="Q66" s="2">
        <f t="shared" si="1"/>
        <v>0.19479294370229835</v>
      </c>
      <c r="R66" s="2">
        <v>0.3</v>
      </c>
      <c r="S66" s="2">
        <f t="shared" si="64"/>
        <v>5.2571185284194522E-2</v>
      </c>
      <c r="T66" s="2">
        <v>0.12</v>
      </c>
      <c r="U66" s="2">
        <f t="shared" si="2"/>
        <v>0.64742212302343449</v>
      </c>
      <c r="V66" s="2">
        <f t="shared" si="3"/>
        <v>1.148641071437569</v>
      </c>
      <c r="W66" s="2">
        <v>0.06</v>
      </c>
      <c r="X66" s="2">
        <f t="shared" si="65"/>
        <v>0.35761897374693435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0"/>
        <v>0.12340259128262719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1"/>
        <v>0.64335679268911716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2"/>
        <v>0.39001041554876165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3"/>
        <v>0.23783275452862074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4"/>
        <v>0.14584494291772965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5"/>
        <v>8.9902804843867756E-2</v>
      </c>
      <c r="BD66" s="2">
        <f t="shared" si="66"/>
        <v>9635.3290083620559</v>
      </c>
      <c r="BE66" s="2">
        <f t="shared" si="67"/>
        <v>14305.673175621518</v>
      </c>
      <c r="BF66" s="2">
        <f t="shared" si="36"/>
        <v>41.840195985945861</v>
      </c>
      <c r="BG66" s="2">
        <f t="shared" si="37"/>
        <v>41.119273894035217</v>
      </c>
      <c r="BH66" s="2">
        <f t="shared" si="68"/>
        <v>2.6727274692001468</v>
      </c>
      <c r="BI66" s="2">
        <f t="shared" si="38"/>
        <v>3.0153673396919927</v>
      </c>
      <c r="BJ66" s="2">
        <f t="shared" si="39"/>
        <v>130.67979623168904</v>
      </c>
      <c r="BK66" s="2">
        <f t="shared" si="40"/>
        <v>119.14250101730026</v>
      </c>
      <c r="BL66" s="2">
        <f t="shared" si="41"/>
        <v>204.6276175586128</v>
      </c>
      <c r="BM66" s="2">
        <f t="shared" si="42"/>
        <v>192.53123237213384</v>
      </c>
      <c r="BN66" s="2">
        <f t="shared" si="43"/>
        <v>308.23569071257435</v>
      </c>
      <c r="BO66" s="2">
        <f t="shared" si="44"/>
        <v>304.29295608898786</v>
      </c>
      <c r="BP66" s="2">
        <f t="shared" si="45"/>
        <v>438.02189757140462</v>
      </c>
      <c r="BQ66" s="2">
        <f t="shared" si="46"/>
        <v>466.3728211462851</v>
      </c>
      <c r="BR66" s="2">
        <f t="shared" si="47"/>
        <v>569.35736154230528</v>
      </c>
      <c r="BS66" s="2">
        <f t="shared" si="48"/>
        <v>684.6624137226637</v>
      </c>
      <c r="BU66" s="2">
        <f t="shared" si="49"/>
        <v>2.8974855276951557</v>
      </c>
      <c r="BV66" s="2">
        <f t="shared" si="50"/>
        <v>4.6822624560027197</v>
      </c>
      <c r="BW66" s="2">
        <f t="shared" si="51"/>
        <v>7.4002512027122336</v>
      </c>
      <c r="BX66" s="2">
        <f t="shared" si="52"/>
        <v>11.341951765688581</v>
      </c>
      <c r="BY66" s="2">
        <f t="shared" si="53"/>
        <v>16.650644549002632</v>
      </c>
      <c r="CA66" s="2">
        <f t="shared" si="54"/>
        <v>0.83283393626196167</v>
      </c>
      <c r="CB66" s="2">
        <f t="shared" si="55"/>
        <v>1.3458383258764</v>
      </c>
      <c r="CC66" s="2">
        <f t="shared" si="56"/>
        <v>2.1270789032671136</v>
      </c>
      <c r="CD66" s="2">
        <f t="shared" si="69"/>
        <v>3.2600550524321852</v>
      </c>
      <c r="CE66" s="2">
        <f t="shared" si="57"/>
        <v>4.7859503381456099</v>
      </c>
      <c r="CG66" s="2">
        <f t="shared" si="58"/>
        <v>39.511770074909073</v>
      </c>
      <c r="CH66" s="2">
        <f t="shared" si="59"/>
        <v>63.850009197154769</v>
      </c>
      <c r="CI66" s="2">
        <f t="shared" si="60"/>
        <v>100.91405849082061</v>
      </c>
      <c r="CJ66" s="2">
        <f t="shared" si="61"/>
        <v>154.66534209855942</v>
      </c>
      <c r="CK66" s="2">
        <f t="shared" si="62"/>
        <v>227.05771356951792</v>
      </c>
    </row>
    <row r="67" spans="1:89">
      <c r="A67" s="2">
        <v>1.4</v>
      </c>
      <c r="B67" s="2">
        <f t="shared" si="24"/>
        <v>1324.3478260869565</v>
      </c>
      <c r="C67" s="3">
        <v>5.6</v>
      </c>
      <c r="D67" s="2">
        <f>$D$5+$D$7*$C67</f>
        <v>57.9968</v>
      </c>
      <c r="E67" s="2">
        <f>$E$5+$E$7*$C67</f>
        <v>27.495999999999999</v>
      </c>
      <c r="F67" s="2">
        <f>$F$5+$F$7*$C67</f>
        <v>7.9207999999999998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60.924080205724664</v>
      </c>
      <c r="K67" s="2">
        <f t="shared" si="26"/>
        <v>28.883809267694168</v>
      </c>
      <c r="L67" s="2">
        <f t="shared" si="27"/>
        <v>8.3205875926517301</v>
      </c>
      <c r="M67" s="2">
        <f t="shared" si="28"/>
        <v>1.8715229339294417</v>
      </c>
      <c r="N67" s="3">
        <f t="shared" si="74"/>
        <v>100.00000000000001</v>
      </c>
      <c r="O67" s="2">
        <v>8.0000000000000002E-3</v>
      </c>
      <c r="P67" s="2">
        <f t="shared" si="0"/>
        <v>8.8907260368308288E-2</v>
      </c>
      <c r="Q67" s="2">
        <f t="shared" si="1"/>
        <v>0.19472989409421054</v>
      </c>
      <c r="R67" s="2">
        <v>0.3</v>
      </c>
      <c r="S67" s="2">
        <f t="shared" si="64"/>
        <v>5.2370970135347451E-2</v>
      </c>
      <c r="T67" s="2">
        <v>0.12</v>
      </c>
      <c r="U67" s="2">
        <f t="shared" si="2"/>
        <v>0.64744808708656343</v>
      </c>
      <c r="V67" s="2">
        <f t="shared" si="3"/>
        <v>1.147686836406864</v>
      </c>
      <c r="W67" s="2">
        <v>0.06</v>
      </c>
      <c r="X67" s="2">
        <f t="shared" si="65"/>
        <v>0.3567337691012113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0"/>
        <v>0.12305734070625408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1"/>
        <v>0.64075571046563629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2"/>
        <v>0.38852297799354785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3"/>
        <v>0.23697638546743705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4"/>
        <v>0.1453483878686801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5"/>
        <v>8.9612758507424145E-2</v>
      </c>
      <c r="BD67" s="2">
        <f t="shared" si="66"/>
        <v>9490.4785468337559</v>
      </c>
      <c r="BE67" s="2">
        <f t="shared" si="67"/>
        <v>14219.687557250309</v>
      </c>
      <c r="BF67" s="2">
        <f t="shared" si="36"/>
        <v>41.86422355734701</v>
      </c>
      <c r="BG67" s="2">
        <f t="shared" si="37"/>
        <v>41.132576566594352</v>
      </c>
      <c r="BH67" s="2">
        <f t="shared" si="68"/>
        <v>2.6601809136038503</v>
      </c>
      <c r="BI67" s="2">
        <f t="shared" si="38"/>
        <v>3.0090247249404185</v>
      </c>
      <c r="BJ67" s="2">
        <f t="shared" si="39"/>
        <v>131.13260070726096</v>
      </c>
      <c r="BK67" s="2">
        <f t="shared" si="40"/>
        <v>119.35660994033528</v>
      </c>
      <c r="BL67" s="2">
        <f t="shared" si="41"/>
        <v>205.069914822344</v>
      </c>
      <c r="BM67" s="2">
        <f t="shared" si="42"/>
        <v>192.75513741588759</v>
      </c>
      <c r="BN67" s="2">
        <f t="shared" si="43"/>
        <v>308.30024875056591</v>
      </c>
      <c r="BO67" s="2">
        <f t="shared" si="44"/>
        <v>304.36451488651608</v>
      </c>
      <c r="BP67" s="2">
        <f t="shared" si="45"/>
        <v>436.80281562645615</v>
      </c>
      <c r="BQ67" s="2">
        <f t="shared" si="46"/>
        <v>465.84478533343105</v>
      </c>
      <c r="BR67" s="2">
        <f t="shared" si="47"/>
        <v>565.12854908992665</v>
      </c>
      <c r="BS67" s="2">
        <f t="shared" si="48"/>
        <v>682.52788042565044</v>
      </c>
      <c r="BU67" s="2">
        <f t="shared" si="49"/>
        <v>2.9017537898967953</v>
      </c>
      <c r="BV67" s="2">
        <f t="shared" si="50"/>
        <v>4.6861916637732062</v>
      </c>
      <c r="BW67" s="2">
        <f t="shared" si="51"/>
        <v>7.3995976010339319</v>
      </c>
      <c r="BX67" s="2">
        <f t="shared" si="52"/>
        <v>11.32544625740185</v>
      </c>
      <c r="BY67" s="2">
        <f t="shared" si="53"/>
        <v>16.593365585076491</v>
      </c>
      <c r="CA67" s="2">
        <f t="shared" si="54"/>
        <v>0.83937575604098236</v>
      </c>
      <c r="CB67" s="2">
        <f t="shared" si="55"/>
        <v>1.3555511444244492</v>
      </c>
      <c r="CC67" s="2">
        <f t="shared" si="56"/>
        <v>2.1404444623772854</v>
      </c>
      <c r="CD67" s="2">
        <f t="shared" si="69"/>
        <v>3.2760550009124989</v>
      </c>
      <c r="CE67" s="2">
        <f t="shared" si="57"/>
        <v>4.7998795872110733</v>
      </c>
      <c r="CG67" s="2">
        <f t="shared" si="58"/>
        <v>39.666211098580668</v>
      </c>
      <c r="CH67" s="2">
        <f t="shared" si="59"/>
        <v>64.05900749775472</v>
      </c>
      <c r="CI67" s="2">
        <f t="shared" si="60"/>
        <v>101.15055298940516</v>
      </c>
      <c r="CJ67" s="2">
        <f t="shared" si="61"/>
        <v>154.8158715587341</v>
      </c>
      <c r="CK67" s="2">
        <f t="shared" si="62"/>
        <v>226.82694321801065</v>
      </c>
    </row>
    <row r="68" spans="1:89">
      <c r="A68" s="2">
        <v>1.4</v>
      </c>
      <c r="B68" s="2">
        <f t="shared" si="24"/>
        <v>1324.7826086956522</v>
      </c>
      <c r="C68" s="3">
        <v>5.7</v>
      </c>
      <c r="D68" s="2">
        <f t="shared" ref="D68:D93" si="92">$D$5+$D$7*$C68</f>
        <v>58.014600000000002</v>
      </c>
      <c r="E68" s="2">
        <f t="shared" ref="E68:E93" si="93">$E$5+$E$7*$C68</f>
        <v>27.486999999999998</v>
      </c>
      <c r="F68" s="2">
        <f t="shared" ref="F68:F93" si="94">$F$5+$F$7*$C68</f>
        <v>7.8300999999999998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60.997756268045016</v>
      </c>
      <c r="K68" s="2">
        <f t="shared" si="26"/>
        <v>28.900403114728935</v>
      </c>
      <c r="L68" s="2">
        <f t="shared" si="27"/>
        <v>8.2327298878975164</v>
      </c>
      <c r="M68" s="2">
        <f t="shared" si="28"/>
        <v>1.8691107293285418</v>
      </c>
      <c r="N68" s="3">
        <f t="shared" si="74"/>
        <v>100.00000000000001</v>
      </c>
      <c r="O68" s="2">
        <v>8.0000000000000002E-3</v>
      </c>
      <c r="P68" s="2">
        <f t="shared" si="0"/>
        <v>8.8777535613920294E-2</v>
      </c>
      <c r="Q68" s="2">
        <f t="shared" si="1"/>
        <v>0.19466689918747596</v>
      </c>
      <c r="R68" s="2">
        <v>0.3</v>
      </c>
      <c r="S68" s="2">
        <f t="shared" si="64"/>
        <v>5.2170618348424895E-2</v>
      </c>
      <c r="T68" s="2">
        <v>0.12</v>
      </c>
      <c r="U68" s="2">
        <f t="shared" si="2"/>
        <v>0.64747403806093884</v>
      </c>
      <c r="V68" s="2">
        <f t="shared" si="3"/>
        <v>1.1467339127382403</v>
      </c>
      <c r="W68" s="2">
        <v>0.06</v>
      </c>
      <c r="X68" s="2">
        <f t="shared" si="65"/>
        <v>0.35584888659073372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0"/>
        <v>0.12271146721564852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1"/>
        <v>0.63816123176455131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2"/>
        <v>0.38703925947671763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3"/>
        <v>0.23612212180400619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4"/>
        <v>0.14485303137576591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5"/>
        <v>8.9323398544440019E-2</v>
      </c>
      <c r="BD68" s="2">
        <f t="shared" si="66"/>
        <v>9347.0650367992457</v>
      </c>
      <c r="BE68" s="2">
        <f t="shared" si="67"/>
        <v>14134.202951628362</v>
      </c>
      <c r="BF68" s="2">
        <f t="shared" si="36"/>
        <v>41.88809226315648</v>
      </c>
      <c r="BG68" s="2">
        <f t="shared" si="37"/>
        <v>41.145831227937542</v>
      </c>
      <c r="BH68" s="2">
        <f t="shared" si="68"/>
        <v>2.6476427428022422</v>
      </c>
      <c r="BI68" s="2">
        <f t="shared" si="38"/>
        <v>3.0026846901660642</v>
      </c>
      <c r="BJ68" s="2">
        <f t="shared" si="39"/>
        <v>131.58681640786946</v>
      </c>
      <c r="BK68" s="2">
        <f t="shared" si="40"/>
        <v>119.57117496608149</v>
      </c>
      <c r="BL68" s="2">
        <f t="shared" si="41"/>
        <v>205.51170344065341</v>
      </c>
      <c r="BM68" s="2">
        <f t="shared" si="42"/>
        <v>192.97893681983084</v>
      </c>
      <c r="BN68" s="2">
        <f t="shared" si="43"/>
        <v>308.36002525987732</v>
      </c>
      <c r="BO68" s="2">
        <f t="shared" si="44"/>
        <v>304.4346115597329</v>
      </c>
      <c r="BP68" s="2">
        <f t="shared" si="45"/>
        <v>435.57496558874033</v>
      </c>
      <c r="BQ68" s="2">
        <f t="shared" si="46"/>
        <v>465.31373586422598</v>
      </c>
      <c r="BR68" s="2">
        <f t="shared" si="47"/>
        <v>560.90509903572354</v>
      </c>
      <c r="BS68" s="2">
        <f t="shared" si="48"/>
        <v>680.39414741880955</v>
      </c>
      <c r="BU68" s="2">
        <f t="shared" si="49"/>
        <v>2.906033768127986</v>
      </c>
      <c r="BV68" s="2">
        <f t="shared" si="50"/>
        <v>4.6901212361168776</v>
      </c>
      <c r="BW68" s="2">
        <f t="shared" si="51"/>
        <v>7.3989175203009472</v>
      </c>
      <c r="BX68" s="2">
        <f t="shared" si="52"/>
        <v>11.308891374353458</v>
      </c>
      <c r="BY68" s="2">
        <f t="shared" si="53"/>
        <v>16.536162403661194</v>
      </c>
      <c r="CA68" s="2">
        <f t="shared" si="54"/>
        <v>0.84597041216467062</v>
      </c>
      <c r="CB68" s="2">
        <f t="shared" si="55"/>
        <v>1.3653329974124808</v>
      </c>
      <c r="CC68" s="2">
        <f t="shared" si="56"/>
        <v>2.1538859502838812</v>
      </c>
      <c r="CD68" s="2">
        <f t="shared" si="69"/>
        <v>3.292111606552377</v>
      </c>
      <c r="CE68" s="2">
        <f t="shared" si="57"/>
        <v>4.8138133416318558</v>
      </c>
      <c r="CG68" s="2">
        <f t="shared" si="58"/>
        <v>39.821422261778864</v>
      </c>
      <c r="CH68" s="2">
        <f t="shared" si="59"/>
        <v>64.268798336317516</v>
      </c>
      <c r="CI68" s="2">
        <f t="shared" si="60"/>
        <v>101.38747253641742</v>
      </c>
      <c r="CJ68" s="2">
        <f t="shared" si="61"/>
        <v>154.96590014534348</v>
      </c>
      <c r="CK68" s="2">
        <f t="shared" si="62"/>
        <v>226.59526977545556</v>
      </c>
    </row>
    <row r="69" spans="1:89">
      <c r="A69" s="2">
        <v>1.4</v>
      </c>
      <c r="B69" s="2">
        <f t="shared" si="24"/>
        <v>1325.2173913043478</v>
      </c>
      <c r="C69" s="3">
        <v>5.8</v>
      </c>
      <c r="D69" s="2">
        <f t="shared" si="92"/>
        <v>58.032400000000003</v>
      </c>
      <c r="E69" s="2">
        <f t="shared" si="93"/>
        <v>27.478000000000002</v>
      </c>
      <c r="F69" s="2">
        <f t="shared" si="94"/>
        <v>7.7393999999999998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61.07156537954782</v>
      </c>
      <c r="K69" s="2">
        <f t="shared" si="26"/>
        <v>28.917026928047349</v>
      </c>
      <c r="L69" s="2">
        <f t="shared" si="27"/>
        <v>8.1447135237982984</v>
      </c>
      <c r="M69" s="2">
        <f t="shared" si="28"/>
        <v>1.8666941686065355</v>
      </c>
      <c r="N69" s="3">
        <f t="shared" si="74"/>
        <v>100</v>
      </c>
      <c r="O69" s="2">
        <v>8.0000000000000002E-3</v>
      </c>
      <c r="P69" s="2">
        <f t="shared" si="0"/>
        <v>8.8648070561153633E-2</v>
      </c>
      <c r="Q69" s="2">
        <f t="shared" si="1"/>
        <v>0.19460395891423071</v>
      </c>
      <c r="R69" s="2">
        <v>0.3</v>
      </c>
      <c r="S69" s="2">
        <f t="shared" si="64"/>
        <v>5.1970129131080879E-2</v>
      </c>
      <c r="T69" s="2">
        <v>0.12</v>
      </c>
      <c r="U69" s="2">
        <f t="shared" si="2"/>
        <v>0.64749997595643405</v>
      </c>
      <c r="V69" s="2">
        <f t="shared" si="3"/>
        <v>1.1457822980584014</v>
      </c>
      <c r="W69" s="2">
        <v>0.06</v>
      </c>
      <c r="X69" s="2">
        <f t="shared" si="65"/>
        <v>0.35496432314629295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0"/>
        <v>0.12236496912345984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1"/>
        <v>0.63557333133880856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2"/>
        <v>0.38555924584249224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3"/>
        <v>0.23526995556170252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4"/>
        <v>0.14435886891980473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5"/>
        <v>8.9034722379551207E-2</v>
      </c>
      <c r="BD69" s="2">
        <f t="shared" si="66"/>
        <v>9205.0830109973267</v>
      </c>
      <c r="BE69" s="2">
        <f t="shared" si="67"/>
        <v>14049.218125065758</v>
      </c>
      <c r="BF69" s="2">
        <f t="shared" si="36"/>
        <v>41.911800922693423</v>
      </c>
      <c r="BG69" s="2">
        <f t="shared" si="37"/>
        <v>41.159037601985055</v>
      </c>
      <c r="BH69" s="2">
        <f t="shared" si="68"/>
        <v>2.6351130089156967</v>
      </c>
      <c r="BI69" s="2">
        <f t="shared" si="38"/>
        <v>2.9963472473858856</v>
      </c>
      <c r="BJ69" s="2">
        <f t="shared" si="39"/>
        <v>132.04244641508413</v>
      </c>
      <c r="BK69" s="2">
        <f t="shared" si="40"/>
        <v>119.786196887616</v>
      </c>
      <c r="BL69" s="2">
        <f t="shared" si="41"/>
        <v>205.95296758128083</v>
      </c>
      <c r="BM69" s="2">
        <f t="shared" si="42"/>
        <v>193.20262700537307</v>
      </c>
      <c r="BN69" s="2">
        <f t="shared" si="43"/>
        <v>308.41499065896909</v>
      </c>
      <c r="BO69" s="2">
        <f t="shared" si="44"/>
        <v>304.5032387855818</v>
      </c>
      <c r="BP69" s="2">
        <f t="shared" si="45"/>
        <v>434.33837565844868</v>
      </c>
      <c r="BQ69" s="2">
        <f t="shared" si="46"/>
        <v>464.77967792964364</v>
      </c>
      <c r="BR69" s="2">
        <f t="shared" si="47"/>
        <v>556.68722976908168</v>
      </c>
      <c r="BS69" s="2">
        <f t="shared" si="48"/>
        <v>678.26126952829702</v>
      </c>
      <c r="BU69" s="2">
        <f t="shared" si="49"/>
        <v>2.9103255048373349</v>
      </c>
      <c r="BV69" s="2">
        <f t="shared" si="50"/>
        <v>4.6940511309733619</v>
      </c>
      <c r="BW69" s="2">
        <f t="shared" si="51"/>
        <v>7.3982108554184451</v>
      </c>
      <c r="BX69" s="2">
        <f t="shared" si="52"/>
        <v>11.292287308176221</v>
      </c>
      <c r="BY69" s="2">
        <f t="shared" si="53"/>
        <v>16.479036173955272</v>
      </c>
      <c r="CA69" s="2">
        <f t="shared" si="54"/>
        <v>0.85261824409929821</v>
      </c>
      <c r="CB69" s="2">
        <f t="shared" si="55"/>
        <v>1.375184193778533</v>
      </c>
      <c r="CC69" s="2">
        <f t="shared" si="56"/>
        <v>2.1674034531665911</v>
      </c>
      <c r="CD69" s="2">
        <f t="shared" si="69"/>
        <v>3.3082245132233523</v>
      </c>
      <c r="CE69" s="2">
        <f t="shared" si="57"/>
        <v>4.8277510071409928</v>
      </c>
      <c r="CG69" s="2">
        <f t="shared" si="58"/>
        <v>39.977408156588496</v>
      </c>
      <c r="CH69" s="2">
        <f t="shared" si="59"/>
        <v>64.479384748856987</v>
      </c>
      <c r="CI69" s="2">
        <f t="shared" si="60"/>
        <v>101.6248163664077</v>
      </c>
      <c r="CJ69" s="2">
        <f t="shared" si="61"/>
        <v>155.11542540175645</v>
      </c>
      <c r="CK69" s="2">
        <f t="shared" si="62"/>
        <v>226.36270549751367</v>
      </c>
    </row>
    <row r="70" spans="1:89">
      <c r="A70" s="2">
        <v>1.4</v>
      </c>
      <c r="B70" s="2">
        <f t="shared" si="24"/>
        <v>1325.6521739130435</v>
      </c>
      <c r="C70" s="3">
        <v>5.9</v>
      </c>
      <c r="D70" s="2">
        <f t="shared" si="92"/>
        <v>58.050199999999997</v>
      </c>
      <c r="E70" s="2">
        <f t="shared" si="93"/>
        <v>27.469000000000001</v>
      </c>
      <c r="F70" s="2">
        <f t="shared" si="94"/>
        <v>7.6486999999999998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61.145507900962514</v>
      </c>
      <c r="K70" s="2">
        <f t="shared" si="26"/>
        <v>28.933680788895465</v>
      </c>
      <c r="L70" s="2">
        <f t="shared" si="27"/>
        <v>8.0565380701891129</v>
      </c>
      <c r="M70" s="2">
        <f t="shared" si="28"/>
        <v>1.8642732399528954</v>
      </c>
      <c r="N70" s="3">
        <f t="shared" si="74"/>
        <v>99.999999999999972</v>
      </c>
      <c r="O70" s="2">
        <v>8.0000000000000002E-3</v>
      </c>
      <c r="P70" s="2">
        <f t="shared" si="0"/>
        <v>8.8518864568377917E-2</v>
      </c>
      <c r="Q70" s="2">
        <f t="shared" si="1"/>
        <v>0.19454107320671943</v>
      </c>
      <c r="R70" s="2">
        <v>0.3</v>
      </c>
      <c r="S70" s="2">
        <f t="shared" si="64"/>
        <v>5.1769501689158656E-2</v>
      </c>
      <c r="T70" s="2">
        <v>0.12</v>
      </c>
      <c r="U70" s="2">
        <f t="shared" si="2"/>
        <v>0.64752590078291405</v>
      </c>
      <c r="V70" s="2">
        <f t="shared" si="3"/>
        <v>1.1448319899993085</v>
      </c>
      <c r="W70" s="2">
        <v>0.06</v>
      </c>
      <c r="X70" s="2">
        <f t="shared" si="65"/>
        <v>0.354080075697073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0"/>
        <v>0.12201784473623782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1"/>
        <v>0.63299198402995482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2"/>
        <v>0.38408292298447394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3"/>
        <v>0.23441987879153436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4"/>
        <v>0.14386589599714764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5"/>
        <v>8.8746727446167531E-2</v>
      </c>
      <c r="BD70" s="2">
        <f t="shared" si="66"/>
        <v>9064.5269546525433</v>
      </c>
      <c r="BE70" s="2">
        <f t="shared" si="67"/>
        <v>13964.731834041804</v>
      </c>
      <c r="BF70" s="2">
        <f t="shared" si="36"/>
        <v>41.935348347673226</v>
      </c>
      <c r="BG70" s="2">
        <f t="shared" si="37"/>
        <v>41.172195411234007</v>
      </c>
      <c r="BH70" s="2">
        <f t="shared" si="68"/>
        <v>2.6225917644773595</v>
      </c>
      <c r="BI70" s="2">
        <f t="shared" si="38"/>
        <v>2.9900124086925208</v>
      </c>
      <c r="BJ70" s="2">
        <f t="shared" si="39"/>
        <v>132.49949379909702</v>
      </c>
      <c r="BK70" s="2">
        <f t="shared" si="40"/>
        <v>120.00167649628519</v>
      </c>
      <c r="BL70" s="2">
        <f t="shared" si="41"/>
        <v>206.39369126036863</v>
      </c>
      <c r="BM70" s="2">
        <f t="shared" si="42"/>
        <v>193.42620436562726</v>
      </c>
      <c r="BN70" s="2">
        <f t="shared" si="43"/>
        <v>308.46511535713051</v>
      </c>
      <c r="BO70" s="2">
        <f t="shared" si="44"/>
        <v>304.57038923594706</v>
      </c>
      <c r="BP70" s="2">
        <f t="shared" si="45"/>
        <v>433.09307476132835</v>
      </c>
      <c r="BQ70" s="2">
        <f t="shared" si="46"/>
        <v>464.24261685899427</v>
      </c>
      <c r="BR70" s="2">
        <f t="shared" si="47"/>
        <v>552.47515934395312</v>
      </c>
      <c r="BS70" s="2">
        <f t="shared" si="48"/>
        <v>676.12930155907088</v>
      </c>
      <c r="BU70" s="2">
        <f t="shared" si="49"/>
        <v>2.9146290426752959</v>
      </c>
      <c r="BV70" s="2">
        <f t="shared" si="50"/>
        <v>4.697981305919142</v>
      </c>
      <c r="BW70" s="2">
        <f t="shared" si="51"/>
        <v>7.3974775013538325</v>
      </c>
      <c r="BX70" s="2">
        <f t="shared" si="52"/>
        <v>11.27563425321555</v>
      </c>
      <c r="BY70" s="2">
        <f t="shared" si="53"/>
        <v>16.421988062715407</v>
      </c>
      <c r="CA70" s="2">
        <f t="shared" si="54"/>
        <v>0.85931959111278666</v>
      </c>
      <c r="CB70" s="2">
        <f t="shared" si="55"/>
        <v>1.3851050393543005</v>
      </c>
      <c r="CC70" s="2">
        <f t="shared" si="56"/>
        <v>2.1809970492487105</v>
      </c>
      <c r="CD70" s="2">
        <f t="shared" si="69"/>
        <v>3.3243933530274519</v>
      </c>
      <c r="CE70" s="2">
        <f t="shared" si="57"/>
        <v>4.8416919823041038</v>
      </c>
      <c r="CG70" s="2">
        <f t="shared" si="58"/>
        <v>40.134173405908967</v>
      </c>
      <c r="CH70" s="2">
        <f t="shared" si="59"/>
        <v>64.690769778513754</v>
      </c>
      <c r="CI70" s="2">
        <f t="shared" si="60"/>
        <v>101.86258369714602</v>
      </c>
      <c r="CJ70" s="2">
        <f t="shared" si="61"/>
        <v>155.26444489305624</v>
      </c>
      <c r="CK70" s="2">
        <f t="shared" si="62"/>
        <v>226.12926273932428</v>
      </c>
    </row>
    <row r="71" spans="1:89">
      <c r="A71" s="2">
        <v>1.4</v>
      </c>
      <c r="B71" s="2">
        <f t="shared" si="24"/>
        <v>1326.0869565217392</v>
      </c>
      <c r="C71" s="3">
        <v>6</v>
      </c>
      <c r="D71" s="2">
        <f t="shared" si="92"/>
        <v>58.067999999999998</v>
      </c>
      <c r="E71" s="2">
        <f t="shared" si="93"/>
        <v>27.46</v>
      </c>
      <c r="F71" s="2">
        <f t="shared" si="94"/>
        <v>7.5579999999999998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61.219584194323794</v>
      </c>
      <c r="K71" s="2">
        <f t="shared" si="26"/>
        <v>28.950364778813313</v>
      </c>
      <c r="L71" s="2">
        <f t="shared" si="27"/>
        <v>7.9682030953485432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8.8389916995828752E-2</v>
      </c>
      <c r="Q71" s="2">
        <f t="shared" si="1"/>
        <v>0.19447824199729472</v>
      </c>
      <c r="R71" s="2">
        <v>0.3</v>
      </c>
      <c r="S71" s="2">
        <f t="shared" si="64"/>
        <v>5.1568735226679575E-2</v>
      </c>
      <c r="T71" s="2">
        <v>0.12</v>
      </c>
      <c r="U71" s="2">
        <f t="shared" si="2"/>
        <v>0.64755181255023309</v>
      </c>
      <c r="V71" s="2">
        <f t="shared" si="3"/>
        <v>1.1438829861981703</v>
      </c>
      <c r="W71" s="2">
        <v>0.06</v>
      </c>
      <c r="X71" s="2">
        <f t="shared" si="65"/>
        <v>0.35319614117061504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0"/>
        <v>0.12167009235440476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1"/>
        <v>0.63041716476772369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2"/>
        <v>0.38261027684541415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3"/>
        <v>0.23357188357201497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4"/>
        <v>0.14337410811960655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5"/>
        <v>8.8459411186431677E-2</v>
      </c>
      <c r="BD71" s="2">
        <f t="shared" si="66"/>
        <v>8925.3913056936562</v>
      </c>
      <c r="BE71" s="2">
        <f t="shared" si="67"/>
        <v>13880.742825236002</v>
      </c>
      <c r="BF71" s="2">
        <f t="shared" si="36"/>
        <v>41.958733342149081</v>
      </c>
      <c r="BG71" s="2">
        <f t="shared" si="37"/>
        <v>41.185304376749258</v>
      </c>
      <c r="BH71" s="2">
        <f t="shared" si="68"/>
        <v>2.6100790624374022</v>
      </c>
      <c r="BI71" s="2">
        <f t="shared" si="38"/>
        <v>2.983680186254936</v>
      </c>
      <c r="BJ71" s="2">
        <f t="shared" si="39"/>
        <v>132.95796161837333</v>
      </c>
      <c r="BK71" s="2">
        <f t="shared" si="40"/>
        <v>120.21761458165332</v>
      </c>
      <c r="BL71" s="2">
        <f t="shared" si="41"/>
        <v>206.83385834126898</v>
      </c>
      <c r="BM71" s="2">
        <f t="shared" si="42"/>
        <v>193.64966526522127</v>
      </c>
      <c r="BN71" s="2">
        <f t="shared" si="43"/>
        <v>308.51036975651562</v>
      </c>
      <c r="BO71" s="2">
        <f t="shared" si="44"/>
        <v>304.63605557795654</v>
      </c>
      <c r="BP71" s="2">
        <f t="shared" si="45"/>
        <v>431.83909255210369</v>
      </c>
      <c r="BQ71" s="2">
        <f t="shared" si="46"/>
        <v>463.70255812054614</v>
      </c>
      <c r="BR71" s="2">
        <f t="shared" si="47"/>
        <v>548.26910545219653</v>
      </c>
      <c r="BS71" s="2">
        <f t="shared" si="48"/>
        <v>673.99829829062298</v>
      </c>
      <c r="BU71" s="2">
        <f t="shared" si="49"/>
        <v>2.9189444244952805</v>
      </c>
      <c r="BV71" s="2">
        <f t="shared" si="50"/>
        <v>4.7019117181647978</v>
      </c>
      <c r="BW71" s="2">
        <f t="shared" si="51"/>
        <v>7.3967173531424892</v>
      </c>
      <c r="BX71" s="2">
        <f t="shared" si="52"/>
        <v>11.258932406538792</v>
      </c>
      <c r="BY71" s="2">
        <f t="shared" si="53"/>
        <v>16.365019234169406</v>
      </c>
      <c r="CA71" s="2">
        <f t="shared" si="54"/>
        <v>0.86607479221566352</v>
      </c>
      <c r="CB71" s="2">
        <f t="shared" si="55"/>
        <v>1.3950958367527337</v>
      </c>
      <c r="CC71" s="2">
        <f t="shared" si="56"/>
        <v>2.1946668086387304</v>
      </c>
      <c r="CD71" s="2">
        <f t="shared" si="69"/>
        <v>3.3406177461735536</v>
      </c>
      <c r="CE71" s="2">
        <f t="shared" si="57"/>
        <v>4.8556356585272553</v>
      </c>
      <c r="CG71" s="2">
        <f t="shared" si="58"/>
        <v>40.291722663664032</v>
      </c>
      <c r="CH71" s="2">
        <f t="shared" si="59"/>
        <v>64.902956475468301</v>
      </c>
      <c r="CI71" s="2">
        <f t="shared" si="60"/>
        <v>102.10077372948287</v>
      </c>
      <c r="CJ71" s="2">
        <f t="shared" si="61"/>
        <v>155.41295620646849</v>
      </c>
      <c r="CK71" s="2">
        <f t="shared" si="62"/>
        <v>225.89495395503968</v>
      </c>
    </row>
    <row r="72" spans="1:89">
      <c r="A72" s="2">
        <v>1.4</v>
      </c>
      <c r="B72" s="2">
        <f t="shared" si="24"/>
        <v>1326.5217391304348</v>
      </c>
      <c r="C72" s="3">
        <v>6.1</v>
      </c>
      <c r="D72" s="2">
        <f t="shared" si="92"/>
        <v>58.085799999999999</v>
      </c>
      <c r="E72" s="2">
        <f t="shared" si="93"/>
        <v>27.451000000000001</v>
      </c>
      <c r="F72" s="2">
        <f t="shared" si="94"/>
        <v>7.4672999999999998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61.293794622977394</v>
      </c>
      <c r="K72" s="2">
        <f t="shared" si="26"/>
        <v>28.967078979636199</v>
      </c>
      <c r="L72" s="2">
        <f t="shared" si="27"/>
        <v>7.8797081659916728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8.8261227205600534E-2</v>
      </c>
      <c r="Q72" s="2">
        <f t="shared" si="1"/>
        <v>0.19441546521841727</v>
      </c>
      <c r="R72" s="2">
        <v>0.3</v>
      </c>
      <c r="S72" s="2">
        <f t="shared" si="64"/>
        <v>5.1367828945831188E-2</v>
      </c>
      <c r="T72" s="2">
        <v>0.12</v>
      </c>
      <c r="U72" s="2">
        <f t="shared" si="2"/>
        <v>0.64757771126823438</v>
      </c>
      <c r="V72" s="2">
        <f t="shared" si="3"/>
        <v>1.1429352842974221</v>
      </c>
      <c r="W72" s="2">
        <v>0.06</v>
      </c>
      <c r="X72" s="2">
        <f t="shared" si="65"/>
        <v>0.35231251649278372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0"/>
        <v>0.12132171027222788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1"/>
        <v>0.62784884856961387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2"/>
        <v>0.38114129341697961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3"/>
        <v>0.23272596200903073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4"/>
        <v>0.14288350081438009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5"/>
        <v>8.8172771051177309E-2</v>
      </c>
      <c r="BD72" s="2">
        <f t="shared" si="66"/>
        <v>8787.6704549766328</v>
      </c>
      <c r="BE72" s="2">
        <f t="shared" si="67"/>
        <v>13797.24983555962</v>
      </c>
      <c r="BF72" s="2">
        <f t="shared" si="36"/>
        <v>41.98195470245269</v>
      </c>
      <c r="BG72" s="2">
        <f t="shared" si="37"/>
        <v>41.198364218154232</v>
      </c>
      <c r="BH72" s="2">
        <f t="shared" si="68"/>
        <v>2.5975749561673158</v>
      </c>
      <c r="BI72" s="2">
        <f t="shared" si="38"/>
        <v>2.9773505923190737</v>
      </c>
      <c r="BJ72" s="2">
        <f t="shared" si="39"/>
        <v>133.41785291929796</v>
      </c>
      <c r="BK72" s="2">
        <f t="shared" si="40"/>
        <v>120.43401193145078</v>
      </c>
      <c r="BL72" s="2">
        <f t="shared" si="41"/>
        <v>207.27345253334292</v>
      </c>
      <c r="BM72" s="2">
        <f t="shared" si="42"/>
        <v>193.87300604010852</v>
      </c>
      <c r="BN72" s="2">
        <f t="shared" si="43"/>
        <v>308.55072425421423</v>
      </c>
      <c r="BO72" s="2">
        <f t="shared" si="44"/>
        <v>304.70023047428862</v>
      </c>
      <c r="BP72" s="2">
        <f t="shared" si="45"/>
        <v>430.57645941785501</v>
      </c>
      <c r="BQ72" s="2">
        <f t="shared" si="46"/>
        <v>463.15950732214134</v>
      </c>
      <c r="BR72" s="2">
        <f t="shared" si="47"/>
        <v>544.06928539681383</v>
      </c>
      <c r="BS72" s="2">
        <f t="shared" si="48"/>
        <v>671.86831447269162</v>
      </c>
      <c r="BU72" s="2">
        <f t="shared" si="49"/>
        <v>2.9232716933547822</v>
      </c>
      <c r="BV72" s="2">
        <f t="shared" si="50"/>
        <v>4.7058423245522345</v>
      </c>
      <c r="BW72" s="2">
        <f t="shared" si="51"/>
        <v>7.3959303058935815</v>
      </c>
      <c r="BX72" s="2">
        <f t="shared" si="52"/>
        <v>11.24218196794445</v>
      </c>
      <c r="BY72" s="2">
        <f t="shared" si="53"/>
        <v>16.30813084992899</v>
      </c>
      <c r="CA72" s="2">
        <f t="shared" si="54"/>
        <v>0.87288418610103358</v>
      </c>
      <c r="CB72" s="2">
        <f t="shared" si="55"/>
        <v>1.4051568852543357</v>
      </c>
      <c r="CC72" s="2">
        <f t="shared" si="56"/>
        <v>2.2084127931711826</v>
      </c>
      <c r="CD72" s="2">
        <f t="shared" si="69"/>
        <v>3.3568973008551417</v>
      </c>
      <c r="CE72" s="2">
        <f t="shared" si="57"/>
        <v>4.8695814200674032</v>
      </c>
      <c r="CG72" s="2">
        <f t="shared" si="58"/>
        <v>40.450060615012795</v>
      </c>
      <c r="CH72" s="2">
        <f t="shared" si="59"/>
        <v>65.115947896851424</v>
      </c>
      <c r="CI72" s="2">
        <f t="shared" si="60"/>
        <v>102.33938564720927</v>
      </c>
      <c r="CJ72" s="2">
        <f t="shared" si="61"/>
        <v>155.56095695179249</v>
      </c>
      <c r="CK72" s="2">
        <f t="shared" si="62"/>
        <v>225.6597916973459</v>
      </c>
    </row>
    <row r="73" spans="1:89">
      <c r="A73" s="2">
        <v>1.4</v>
      </c>
      <c r="B73" s="2">
        <f t="shared" si="24"/>
        <v>1326.9565217391305</v>
      </c>
      <c r="C73" s="3">
        <v>6.2</v>
      </c>
      <c r="D73" s="2">
        <f t="shared" si="92"/>
        <v>58.1036</v>
      </c>
      <c r="E73" s="2">
        <f t="shared" si="93"/>
        <v>27.442</v>
      </c>
      <c r="F73" s="2">
        <f t="shared" si="94"/>
        <v>7.3765999999999998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61.368139551586168</v>
      </c>
      <c r="K73" s="2">
        <f t="shared" si="26"/>
        <v>28.983823473496095</v>
      </c>
      <c r="L73" s="2">
        <f t="shared" si="27"/>
        <v>7.7910528472630016</v>
      </c>
      <c r="M73" s="2">
        <f t="shared" si="28"/>
        <v>1.8569841276547203</v>
      </c>
      <c r="N73" s="3">
        <f t="shared" si="74"/>
        <v>99.999999999999986</v>
      </c>
      <c r="O73" s="2">
        <v>8.0000000000000002E-3</v>
      </c>
      <c r="P73" s="2">
        <f t="shared" si="0"/>
        <v>8.8132794561640776E-2</v>
      </c>
      <c r="Q73" s="2">
        <f t="shared" si="1"/>
        <v>0.19435274280265555</v>
      </c>
      <c r="R73" s="2">
        <v>0.3</v>
      </c>
      <c r="S73" s="2">
        <f t="shared" si="64"/>
        <v>5.1166782046956009E-2</v>
      </c>
      <c r="T73" s="2">
        <v>0.12</v>
      </c>
      <c r="U73" s="2">
        <f t="shared" si="2"/>
        <v>0.64760359694675274</v>
      </c>
      <c r="V73" s="2">
        <f t="shared" si="3"/>
        <v>1.1419888819447157</v>
      </c>
      <c r="W73" s="2">
        <v>0.06</v>
      </c>
      <c r="X73" s="2">
        <f t="shared" si="65"/>
        <v>0.35142919858773491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0"/>
        <v>0.12097269677779136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1"/>
        <v>0.62528701054047853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2"/>
        <v>0.3796759587395222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3"/>
        <v>0.23188210623571245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4"/>
        <v>0.14239406962398099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5"/>
        <v>8.7886804499887991E-2</v>
      </c>
      <c r="BD73" s="2">
        <f t="shared" si="66"/>
        <v>8651.3587465121109</v>
      </c>
      <c r="BE73" s="2">
        <f t="shared" si="67"/>
        <v>13714.251592187884</v>
      </c>
      <c r="BF73" s="2">
        <f t="shared" si="36"/>
        <v>42.00501121713436</v>
      </c>
      <c r="BG73" s="2">
        <f t="shared" si="37"/>
        <v>41.211374653621654</v>
      </c>
      <c r="BH73" s="2">
        <f t="shared" si="68"/>
        <v>2.5850794994642707</v>
      </c>
      <c r="BI73" s="2">
        <f t="shared" si="38"/>
        <v>2.9710236392085121</v>
      </c>
      <c r="BJ73" s="2">
        <f t="shared" si="39"/>
        <v>133.87917073581448</v>
      </c>
      <c r="BK73" s="2">
        <f t="shared" si="40"/>
        <v>120.65086933152116</v>
      </c>
      <c r="BL73" s="2">
        <f t="shared" si="41"/>
        <v>207.71245739075067</v>
      </c>
      <c r="BM73" s="2">
        <f t="shared" si="42"/>
        <v>194.09622299737691</v>
      </c>
      <c r="BN73" s="2">
        <f t="shared" si="43"/>
        <v>308.58614924435074</v>
      </c>
      <c r="BO73" s="2">
        <f t="shared" si="44"/>
        <v>304.76290658348319</v>
      </c>
      <c r="BP73" s="2">
        <f t="shared" si="45"/>
        <v>429.3052064813441</v>
      </c>
      <c r="BQ73" s="2">
        <f t="shared" si="46"/>
        <v>462.61347021180586</v>
      </c>
      <c r="BR73" s="2">
        <f t="shared" si="47"/>
        <v>539.87591606508022</v>
      </c>
      <c r="BS73" s="2">
        <f t="shared" si="48"/>
        <v>669.739404820956</v>
      </c>
      <c r="BU73" s="2">
        <f t="shared" si="49"/>
        <v>2.9276108925165003</v>
      </c>
      <c r="BV73" s="2">
        <f t="shared" si="50"/>
        <v>4.7097730815518855</v>
      </c>
      <c r="BW73" s="2">
        <f t="shared" si="51"/>
        <v>7.3951162547959468</v>
      </c>
      <c r="BX73" s="2">
        <f t="shared" si="52"/>
        <v>11.225383139971319</v>
      </c>
      <c r="BY73" s="2">
        <f t="shared" si="53"/>
        <v>16.251324068902402</v>
      </c>
      <c r="CA73" s="2">
        <f t="shared" si="54"/>
        <v>0.87974811108356887</v>
      </c>
      <c r="CB73" s="2">
        <f t="shared" si="55"/>
        <v>1.4152884806921646</v>
      </c>
      <c r="CC73" s="2">
        <f t="shared" si="56"/>
        <v>2.2222350562467934</v>
      </c>
      <c r="CD73" s="2">
        <f t="shared" si="69"/>
        <v>3.373231613129561</v>
      </c>
      <c r="CE73" s="2">
        <f t="shared" si="57"/>
        <v>4.8835286440454606</v>
      </c>
      <c r="CG73" s="2">
        <f t="shared" si="58"/>
        <v>40.609191976561604</v>
      </c>
      <c r="CH73" s="2">
        <f t="shared" si="59"/>
        <v>65.329747106651979</v>
      </c>
      <c r="CI73" s="2">
        <f t="shared" si="60"/>
        <v>102.57841861691574</v>
      </c>
      <c r="CJ73" s="2">
        <f t="shared" si="61"/>
        <v>155.70844476183544</v>
      </c>
      <c r="CK73" s="2">
        <f t="shared" si="62"/>
        <v>225.42378861696847</v>
      </c>
    </row>
    <row r="74" spans="1:89">
      <c r="A74" s="2">
        <v>1.4</v>
      </c>
      <c r="B74" s="2">
        <f t="shared" si="24"/>
        <v>1327.391304347826</v>
      </c>
      <c r="C74" s="3">
        <v>6.3</v>
      </c>
      <c r="D74" s="2">
        <f t="shared" si="92"/>
        <v>58.121400000000001</v>
      </c>
      <c r="E74" s="2">
        <f t="shared" si="93"/>
        <v>27.433</v>
      </c>
      <c r="F74" s="2">
        <f t="shared" si="94"/>
        <v>7.2858999999999998</v>
      </c>
      <c r="G74" s="2">
        <f t="shared" si="95"/>
        <v>1.7543</v>
      </c>
      <c r="H74" s="3">
        <f t="shared" si="79"/>
        <v>94.5946</v>
      </c>
      <c r="J74" s="2">
        <f t="shared" si="25"/>
        <v>61.442619346136041</v>
      </c>
      <c r="K74" s="2">
        <f t="shared" si="26"/>
        <v>29.000598342822954</v>
      </c>
      <c r="L74" s="2">
        <f t="shared" si="27"/>
        <v>7.7022367027293317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8.8004618429744053E-2</v>
      </c>
      <c r="Q74" s="2">
        <f t="shared" si="1"/>
        <v>0.19429007468268558</v>
      </c>
      <c r="R74" s="2">
        <v>0.3</v>
      </c>
      <c r="S74" s="2">
        <f t="shared" si="64"/>
        <v>5.0965593728539975E-2</v>
      </c>
      <c r="T74" s="2">
        <v>0.12</v>
      </c>
      <c r="U74" s="2">
        <f t="shared" si="2"/>
        <v>0.64762946959561285</v>
      </c>
      <c r="V74" s="2">
        <f t="shared" si="3"/>
        <v>1.1410437767929091</v>
      </c>
      <c r="W74" s="2">
        <v>0.06</v>
      </c>
      <c r="X74" s="2">
        <f t="shared" si="65"/>
        <v>0.35054618437788099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0"/>
        <v>0.12062305015296855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1"/>
        <v>0.6227316258721195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2"/>
        <v>0.37821425890185395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3"/>
        <v>0.23104030841230955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4"/>
        <v>0.14190581010616557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5"/>
        <v>8.760150900065726E-2</v>
      </c>
      <c r="BD74" s="2">
        <f t="shared" si="66"/>
        <v>8516.4504776974354</v>
      </c>
      <c r="BE74" s="2">
        <f t="shared" si="67"/>
        <v>13631.746812592797</v>
      </c>
      <c r="BF74" s="2">
        <f t="shared" si="36"/>
        <v>42.027901666902565</v>
      </c>
      <c r="BG74" s="2">
        <f t="shared" si="37"/>
        <v>41.224335399864209</v>
      </c>
      <c r="BH74" s="2">
        <f t="shared" si="68"/>
        <v>2.5725927465555274</v>
      </c>
      <c r="BI74" s="2">
        <f t="shared" si="38"/>
        <v>2.9646993393251315</v>
      </c>
      <c r="BJ74" s="2">
        <f t="shared" si="39"/>
        <v>134.34191808905658</v>
      </c>
      <c r="BK74" s="2">
        <f t="shared" si="40"/>
        <v>120.86818756576776</v>
      </c>
      <c r="BL74" s="2">
        <f t="shared" si="41"/>
        <v>208.15085631123046</v>
      </c>
      <c r="BM74" s="2">
        <f t="shared" si="42"/>
        <v>194.31931241505711</v>
      </c>
      <c r="BN74" s="2">
        <f t="shared" si="43"/>
        <v>308.61661512021249</v>
      </c>
      <c r="BO74" s="2">
        <f t="shared" si="44"/>
        <v>304.82407656025669</v>
      </c>
      <c r="BP74" s="2">
        <f t="shared" si="45"/>
        <v>428.02536560428388</v>
      </c>
      <c r="BQ74" s="2">
        <f t="shared" si="46"/>
        <v>462.06445267835312</v>
      </c>
      <c r="BR74" s="2">
        <f t="shared" si="47"/>
        <v>535.68921390156697</v>
      </c>
      <c r="BS74" s="2">
        <f t="shared" si="48"/>
        <v>667.61162401271179</v>
      </c>
      <c r="BU74" s="2">
        <f t="shared" si="49"/>
        <v>2.9319620654494747</v>
      </c>
      <c r="BV74" s="2">
        <f t="shared" si="50"/>
        <v>4.7137039452598959</v>
      </c>
      <c r="BW74" s="2">
        <f t="shared" si="51"/>
        <v>7.3942750951240503</v>
      </c>
      <c r="BX74" s="2">
        <f t="shared" si="52"/>
        <v>11.208536127907477</v>
      </c>
      <c r="BY74" s="2">
        <f t="shared" si="53"/>
        <v>16.194600047206848</v>
      </c>
      <c r="CA74" s="2">
        <f t="shared" si="54"/>
        <v>0.88666690503752299</v>
      </c>
      <c r="CB74" s="2">
        <f t="shared" si="55"/>
        <v>1.4254909153355748</v>
      </c>
      <c r="CC74" s="2">
        <f t="shared" si="56"/>
        <v>2.2361336426720082</v>
      </c>
      <c r="CD74" s="2">
        <f t="shared" si="69"/>
        <v>3.3896202667988602</v>
      </c>
      <c r="CE74" s="2">
        <f t="shared" si="57"/>
        <v>4.897476700462061</v>
      </c>
      <c r="CG74" s="2">
        <f t="shared" si="58"/>
        <v>40.769121496576972</v>
      </c>
      <c r="CH74" s="2">
        <f t="shared" si="59"/>
        <v>65.544357175622039</v>
      </c>
      <c r="CI74" s="2">
        <f t="shared" si="60"/>
        <v>102.81787178785058</v>
      </c>
      <c r="CJ74" s="2">
        <f t="shared" si="61"/>
        <v>155.85541729284935</v>
      </c>
      <c r="CK74" s="2">
        <f t="shared" si="62"/>
        <v>225.18695746216321</v>
      </c>
    </row>
    <row r="75" spans="1:89">
      <c r="A75" s="2">
        <v>1.4</v>
      </c>
      <c r="B75" s="2">
        <f t="shared" si="24"/>
        <v>1327.8260869565217</v>
      </c>
      <c r="C75" s="3">
        <v>6.4</v>
      </c>
      <c r="D75" s="2">
        <f t="shared" si="92"/>
        <v>58.139200000000002</v>
      </c>
      <c r="E75" s="2">
        <f t="shared" si="93"/>
        <v>27.423999999999999</v>
      </c>
      <c r="F75" s="2">
        <f t="shared" si="94"/>
        <v>7.1951999999999998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61.517234373941903</v>
      </c>
      <c r="K75" s="2">
        <f t="shared" si="26"/>
        <v>29.017403670346045</v>
      </c>
      <c r="L75" s="2">
        <f t="shared" si="27"/>
        <v>7.6132592943725879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8.787669817754569E-2</v>
      </c>
      <c r="Q75" s="2">
        <f t="shared" si="1"/>
        <v>0.1942274607912905</v>
      </c>
      <c r="R75" s="2">
        <v>0.3</v>
      </c>
      <c r="S75" s="2">
        <f t="shared" si="64"/>
        <v>5.0764263187200634E-2</v>
      </c>
      <c r="T75" s="2">
        <v>0.12</v>
      </c>
      <c r="U75" s="2">
        <f t="shared" si="2"/>
        <v>0.64765532922462898</v>
      </c>
      <c r="V75" s="2">
        <f t="shared" si="3"/>
        <v>1.1400999665000455</v>
      </c>
      <c r="W75" s="2">
        <v>0.06</v>
      </c>
      <c r="X75" s="2">
        <f t="shared" si="65"/>
        <v>0.34966347078385668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0"/>
        <v>0.12027276867339338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1"/>
        <v>0.62018266984286807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2"/>
        <v>0.37675618004101175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3"/>
        <v>0.23020056072605832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4"/>
        <v>0.14141871783385934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5"/>
        <v>8.7316882030146536E-2</v>
      </c>
      <c r="BD75" s="2">
        <f t="shared" si="66"/>
        <v>8382.9398995532756</v>
      </c>
      <c r="BE75" s="2">
        <f t="shared" si="67"/>
        <v>13549.734204576554</v>
      </c>
      <c r="BF75" s="2">
        <f t="shared" si="36"/>
        <v>42.05062482456303</v>
      </c>
      <c r="BG75" s="2">
        <f t="shared" si="37"/>
        <v>41.237246172125118</v>
      </c>
      <c r="BH75" s="2">
        <f t="shared" si="68"/>
        <v>2.5601147521029151</v>
      </c>
      <c r="BI75" s="2">
        <f t="shared" si="38"/>
        <v>2.9583777051497844</v>
      </c>
      <c r="BJ75" s="2">
        <f t="shared" si="39"/>
        <v>134.8060979869764</v>
      </c>
      <c r="BK75" s="2">
        <f t="shared" si="40"/>
        <v>121.08596741609915</v>
      </c>
      <c r="BL75" s="2">
        <f t="shared" si="41"/>
        <v>208.58863253487479</v>
      </c>
      <c r="BM75" s="2">
        <f t="shared" si="42"/>
        <v>194.5422705419293</v>
      </c>
      <c r="BN75" s="2">
        <f t="shared" si="43"/>
        <v>308.64209227641618</v>
      </c>
      <c r="BO75" s="2">
        <f t="shared" si="44"/>
        <v>304.88373305582166</v>
      </c>
      <c r="BP75" s="2">
        <f t="shared" si="45"/>
        <v>426.7369693905689</v>
      </c>
      <c r="BQ75" s="2">
        <f t="shared" si="46"/>
        <v>461.51246075198151</v>
      </c>
      <c r="BR75" s="2">
        <f t="shared" si="47"/>
        <v>531.50939488108304</v>
      </c>
      <c r="BS75" s="2">
        <f t="shared" si="48"/>
        <v>665.48502668253002</v>
      </c>
      <c r="BU75" s="2">
        <f t="shared" si="49"/>
        <v>2.9363252558302224</v>
      </c>
      <c r="BV75" s="2">
        <f t="shared" si="50"/>
        <v>4.7176348713952878</v>
      </c>
      <c r="BW75" s="2">
        <f t="shared" si="51"/>
        <v>7.3934067222440278</v>
      </c>
      <c r="BX75" s="2">
        <f t="shared" si="52"/>
        <v>11.191641139799174</v>
      </c>
      <c r="BY75" s="2">
        <f t="shared" si="53"/>
        <v>16.137959938080776</v>
      </c>
      <c r="CA75" s="2">
        <f t="shared" si="54"/>
        <v>0.89364090533378282</v>
      </c>
      <c r="CB75" s="2">
        <f t="shared" si="55"/>
        <v>1.4357644777727134</v>
      </c>
      <c r="CC75" s="2">
        <f t="shared" si="56"/>
        <v>2.2501085884979517</v>
      </c>
      <c r="CD75" s="2">
        <f t="shared" si="69"/>
        <v>3.4060628332923399</v>
      </c>
      <c r="CE75" s="2">
        <f t="shared" si="57"/>
        <v>4.9114249522160804</v>
      </c>
      <c r="CG75" s="2">
        <f t="shared" si="58"/>
        <v>40.929853955199576</v>
      </c>
      <c r="CH75" s="2">
        <f t="shared" si="59"/>
        <v>65.759781181179335</v>
      </c>
      <c r="CI75" s="2">
        <f t="shared" si="60"/>
        <v>103.05774429177738</v>
      </c>
      <c r="CJ75" s="2">
        <f t="shared" si="61"/>
        <v>156.00187222497163</v>
      </c>
      <c r="CK75" s="2">
        <f t="shared" si="62"/>
        <v>224.94931107819315</v>
      </c>
    </row>
    <row r="76" spans="1:89">
      <c r="A76" s="2">
        <v>1.4</v>
      </c>
      <c r="B76" s="2">
        <f t="shared" si="24"/>
        <v>1328.2608695652175</v>
      </c>
      <c r="C76" s="3">
        <v>6.5</v>
      </c>
      <c r="D76" s="2">
        <f t="shared" si="92"/>
        <v>58.156999999999996</v>
      </c>
      <c r="E76" s="2">
        <f t="shared" si="93"/>
        <v>27.414999999999999</v>
      </c>
      <c r="F76" s="2">
        <f t="shared" si="94"/>
        <v>7.1044999999999998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61.591985003653768</v>
      </c>
      <c r="K76" s="2">
        <f t="shared" si="26"/>
        <v>29.034239539095346</v>
      </c>
      <c r="L76" s="2">
        <f t="shared" si="27"/>
        <v>7.5241201825826325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8.7749033174515295E-2</v>
      </c>
      <c r="Q76" s="2">
        <f t="shared" ref="Q76:Q139" si="97">10^(-1.48+2.53*$M$2+1154/(B76+273.15)-235*A76/(B76+273.15))</f>
        <v>0.19416490106136056</v>
      </c>
      <c r="R76" s="2">
        <v>0.3</v>
      </c>
      <c r="S76" s="2">
        <f t="shared" si="64"/>
        <v>5.0562789617675491E-2</v>
      </c>
      <c r="T76" s="2">
        <v>0.12</v>
      </c>
      <c r="U76" s="2">
        <f t="shared" ref="U76:U139" si="98">10^(3.31-(73*A76)/(B76+273.15)-0.038*$I$2)</f>
        <v>0.64768117584360718</v>
      </c>
      <c r="V76" s="2">
        <f t="shared" ref="V76:V139" si="99">10^(-1.51+2.44*$M$2+2342/(B76+273.15)-160*A76/(B76+273.15))</f>
        <v>1.1391574487293459</v>
      </c>
      <c r="W76" s="2">
        <v>0.06</v>
      </c>
      <c r="X76" s="2">
        <f t="shared" si="65"/>
        <v>0.34878105472448584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0"/>
        <v>0.11992185060843225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1"/>
        <v>0.61764011781718353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2"/>
        <v>0.37530170834203447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3"/>
        <v>0.22936285539105661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4"/>
        <v>0.14093278839508652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5"/>
        <v>8.703292107354528E-2</v>
      </c>
      <c r="BD76" s="2">
        <f t="shared" si="66"/>
        <v>8250.8212169648923</v>
      </c>
      <c r="BE76" s="2">
        <f t="shared" si="67"/>
        <v>13468.212466305606</v>
      </c>
      <c r="BF76" s="2">
        <f t="shared" si="36"/>
        <v>42.073179454957035</v>
      </c>
      <c r="BG76" s="2">
        <f t="shared" si="37"/>
        <v>41.250106684168685</v>
      </c>
      <c r="BH76" s="2">
        <f t="shared" si="68"/>
        <v>2.547645571207362</v>
      </c>
      <c r="BI76" s="2">
        <f t="shared" si="38"/>
        <v>2.952058749242978</v>
      </c>
      <c r="BJ76" s="2">
        <f t="shared" si="39"/>
        <v>135.27171342396309</v>
      </c>
      <c r="BK76" s="2">
        <f t="shared" si="40"/>
        <v>121.30420966237398</v>
      </c>
      <c r="BL76" s="2">
        <f t="shared" si="41"/>
        <v>209.02576914289253</v>
      </c>
      <c r="BM76" s="2">
        <f t="shared" si="42"/>
        <v>194.76509359732876</v>
      </c>
      <c r="BN76" s="2">
        <f t="shared" si="43"/>
        <v>308.66255111110098</v>
      </c>
      <c r="BO76" s="2">
        <f t="shared" si="44"/>
        <v>304.94186871821057</v>
      </c>
      <c r="BP76" s="2">
        <f t="shared" si="45"/>
        <v>425.44005118944233</v>
      </c>
      <c r="BQ76" s="2">
        <f t="shared" si="46"/>
        <v>460.95750060486546</v>
      </c>
      <c r="BR76" s="2">
        <f t="shared" si="47"/>
        <v>527.33667448151277</v>
      </c>
      <c r="BS76" s="2">
        <f t="shared" si="48"/>
        <v>663.359667417899</v>
      </c>
      <c r="BU76" s="2">
        <f t="shared" si="49"/>
        <v>2.9407005075438781</v>
      </c>
      <c r="BV76" s="2">
        <f t="shared" si="50"/>
        <v>4.7215658152970876</v>
      </c>
      <c r="BW76" s="2">
        <f t="shared" si="51"/>
        <v>7.3925110316197982</v>
      </c>
      <c r="BX76" s="2">
        <f t="shared" si="52"/>
        <v>11.174698386459584</v>
      </c>
      <c r="BY76" s="2">
        <f t="shared" si="53"/>
        <v>16.081404891796044</v>
      </c>
      <c r="CA76" s="2">
        <f t="shared" si="54"/>
        <v>0.90067044877595626</v>
      </c>
      <c r="CB76" s="2">
        <f t="shared" si="55"/>
        <v>1.4461094527917981</v>
      </c>
      <c r="CC76" s="2">
        <f t="shared" si="56"/>
        <v>2.2641599208588783</v>
      </c>
      <c r="CD76" s="2">
        <f t="shared" si="69"/>
        <v>3.4225588715508906</v>
      </c>
      <c r="CE76" s="2">
        <f t="shared" si="57"/>
        <v>4.925372755125994</v>
      </c>
      <c r="CG76" s="2">
        <f t="shared" si="58"/>
        <v>41.091394164659178</v>
      </c>
      <c r="CH76" s="2">
        <f t="shared" si="59"/>
        <v>65.976022207306698</v>
      </c>
      <c r="CI76" s="2">
        <f t="shared" si="60"/>
        <v>103.29803524283162</v>
      </c>
      <c r="CJ76" s="2">
        <f t="shared" si="61"/>
        <v>156.14780726266807</v>
      </c>
      <c r="CK76" s="2">
        <f t="shared" si="62"/>
        <v>224.71086240678986</v>
      </c>
    </row>
    <row r="77" spans="1:89">
      <c r="A77" s="2">
        <v>1.4</v>
      </c>
      <c r="B77" s="2">
        <f t="shared" ref="B77:B140" si="120">$D$3+C77/0.23</f>
        <v>1328.695652173913</v>
      </c>
      <c r="C77" s="3">
        <v>6.6</v>
      </c>
      <c r="D77" s="2">
        <f t="shared" si="92"/>
        <v>58.174799999999998</v>
      </c>
      <c r="E77" s="2">
        <f t="shared" si="93"/>
        <v>27.405999999999999</v>
      </c>
      <c r="F77" s="2">
        <f t="shared" si="94"/>
        <v>7.0137999999999998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61.66687160526282</v>
      </c>
      <c r="K77" s="2">
        <f t="shared" ref="K77:K141" si="122">100*E77/H77</f>
        <v>29.051106032402913</v>
      </c>
      <c r="L77" s="2">
        <f t="shared" ref="L77:L141" si="123">100*F77/H77</f>
        <v>7.4348189261500242</v>
      </c>
      <c r="M77" s="2">
        <f t="shared" ref="M77:M141" si="124">100*G77/H77</f>
        <v>1.8472034361842411</v>
      </c>
      <c r="N77" s="3">
        <f t="shared" si="74"/>
        <v>100.00000000000001</v>
      </c>
      <c r="O77" s="2">
        <v>8.0000000000000002E-3</v>
      </c>
      <c r="P77" s="2">
        <f t="shared" si="96"/>
        <v>8.7621622791951639E-2</v>
      </c>
      <c r="Q77" s="2">
        <f t="shared" si="97"/>
        <v>0.1941023954258933</v>
      </c>
      <c r="R77" s="2">
        <v>0.3</v>
      </c>
      <c r="S77" s="2">
        <f t="shared" si="64"/>
        <v>5.0361172212810619E-2</v>
      </c>
      <c r="T77" s="2">
        <v>0.12</v>
      </c>
      <c r="U77" s="2">
        <f t="shared" si="98"/>
        <v>0.64770700946234094</v>
      </c>
      <c r="V77" s="2">
        <f t="shared" si="99"/>
        <v>1.1382162211491953</v>
      </c>
      <c r="W77" s="2">
        <v>0.06</v>
      </c>
      <c r="X77" s="2">
        <f t="shared" si="65"/>
        <v>0.34789893311674652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5">(J77*Y77+K77*Z77+L77*AA77+M77*AB77)/100</f>
        <v>0.11957029422115559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6">(J77*AD77+K77*AE77+L77*AF77+M77*AG77)/100</f>
        <v>0.61510394524524703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7">(J77*AI77+K77*AJ77+L77*AK77+M77*AL77)/100</f>
        <v>0.3738508300377365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8">(J77*AN77+K77*AO77+L77*AP77+M77*AQ77)/100</f>
        <v>0.22852718464813762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29">(J77*AS77+K77*AT77+L77*AU77+M77*AV77)/100</f>
        <v>0.14044801739289917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0">(J77*AX77+K77*AY77+L77*AZ77+M77*BA77)/100</f>
        <v>8.6749623624530869E-2</v>
      </c>
      <c r="BD77" s="2">
        <f t="shared" si="66"/>
        <v>8120.088588927948</v>
      </c>
      <c r="BE77" s="2">
        <f t="shared" si="67"/>
        <v>13387.180286345338</v>
      </c>
      <c r="BF77" s="2">
        <f t="shared" ref="BF77:BF140" si="131">(($X$6-BG76*C76/100)/((100-C76)/100))/((C77-C76)/100+X77*(1-(C77-C76)/100))</f>
        <v>42.095564314899271</v>
      </c>
      <c r="BG77" s="2">
        <f t="shared" ref="BG77:BG140" si="132">(BG76*C76+BF77*(C77-C76))/C77</f>
        <v>41.262916648270661</v>
      </c>
      <c r="BH77" s="2">
        <f t="shared" si="68"/>
        <v>2.5351852594134865</v>
      </c>
      <c r="BI77" s="2">
        <f t="shared" ref="BI77:BI140" si="133">(BI76*C76+BH77*(C77-C76))/C77</f>
        <v>2.945742484245562</v>
      </c>
      <c r="BJ77" s="2">
        <f t="shared" ref="BJ77:BJ140" si="134">(($V$6-BK76*C76/100)/((100-C76)/100))/((C77-C76)/100+AH77*(1-(C77-C76)/100))</f>
        <v>135.73876738045604</v>
      </c>
      <c r="BK77" s="2">
        <f t="shared" ref="BK77:BK140" si="135">(BK76*C76+BJ77*(C77-C76))/C77</f>
        <v>121.52291508234492</v>
      </c>
      <c r="BL77" s="2">
        <f t="shared" ref="BL77:BL140" si="136">(($V$6-BM76*C76/100)/((100-C76)/100))/((C77-C76)/100+AM77*(1-(C77-C76)/100))</f>
        <v>209.4622490563635</v>
      </c>
      <c r="BM77" s="2">
        <f t="shared" ref="BM77:BM140" si="137">(BM76*C76+BL77*(C77-C76))/C77</f>
        <v>194.98777777095046</v>
      </c>
      <c r="BN77" s="2">
        <f t="shared" ref="BN77:BN140" si="138">(($V$6-BO76*C76/100)/((100-C76)/100))/((C77-C76)/100+AR77*(1-(C77-C76)/100))</f>
        <v>308.67796202815413</v>
      </c>
      <c r="BO77" s="2">
        <f t="shared" ref="BO77:BO140" si="139">(BO76*C76+BN77*(C77-C76))/C77</f>
        <v>304.99847619260368</v>
      </c>
      <c r="BP77" s="2">
        <f t="shared" ref="BP77:BP140" si="140">(($V$6-BQ76*C76/100)/((100-C76)/100))/((C77-C76)/100+AW77*(1-(C77-C76)/100))</f>
        <v>424.13464509860978</v>
      </c>
      <c r="BQ77" s="2">
        <f t="shared" ref="BQ77:BQ140" si="141">(BQ76*C76+BP77*(C77-C76))/C77</f>
        <v>460.39957855174038</v>
      </c>
      <c r="BR77" s="2">
        <f t="shared" ref="BR77:BR140" si="142">(($V$6-BS76*C76/100)/((100-C76)/100))/((C77-C76)/100+BB77*(1-(C77-C76)/100))</f>
        <v>523.17126765656894</v>
      </c>
      <c r="BS77" s="2">
        <f t="shared" ref="BS77:BS140" si="143">(BS76*C76+BR77*(C77-C76))/C77</f>
        <v>661.23560075484863</v>
      </c>
      <c r="BU77" s="2">
        <f t="shared" ref="BU77:BU140" si="144">BK77/BG77</f>
        <v>2.9450878646853478</v>
      </c>
      <c r="BV77" s="2">
        <f t="shared" ref="BV77:BV140" si="145">BM77/BG77</f>
        <v>4.7254967319214565</v>
      </c>
      <c r="BW77" s="2">
        <f t="shared" ref="BW77:BW140" si="146">BO77/BG77</f>
        <v>7.3915879188192637</v>
      </c>
      <c r="BX77" s="2">
        <f t="shared" ref="BX77:BX140" si="147">BQ77/BG77</f>
        <v>11.157708081477461</v>
      </c>
      <c r="BY77" s="2">
        <f t="shared" ref="BY77:BY140" si="148">BS77/BG77</f>
        <v>16.024936055569917</v>
      </c>
      <c r="CA77" s="2">
        <f t="shared" ref="CA77:CA140" si="149">100*BK77/BE77</f>
        <v>0.90775587153551607</v>
      </c>
      <c r="CB77" s="2">
        <f t="shared" ref="CB77:CB140" si="150">100*BM77/BE77</f>
        <v>1.4565261212612053</v>
      </c>
      <c r="CC77" s="2">
        <f t="shared" ref="CC77:CC140" si="151">100*BO77/BE77</f>
        <v>2.2782876578101825</v>
      </c>
      <c r="CD77" s="2">
        <f t="shared" si="69"/>
        <v>3.4391079279132359</v>
      </c>
      <c r="CE77" s="2">
        <f t="shared" ref="CE77:CE140" si="152">100*BS77/BE77</f>
        <v>4.9393194579540847</v>
      </c>
      <c r="CG77" s="2">
        <f t="shared" ref="CG77:CG140" si="153">BK77/BI77</f>
        <v>41.25374696949055</v>
      </c>
      <c r="CH77" s="2">
        <f t="shared" ref="CH77:CH140" si="154">BM77/BI77</f>
        <v>66.193083344448908</v>
      </c>
      <c r="CI77" s="2">
        <f t="shared" ref="CI77:CI140" si="155">BO77/BI77</f>
        <v>103.53874373737636</v>
      </c>
      <c r="CJ77" s="2">
        <f t="shared" ref="CJ77:CJ140" si="156">BQ77/BI77</f>
        <v>156.2932201351789</v>
      </c>
      <c r="CK77" s="2">
        <f t="shared" ref="CK77:CK140" si="157">BS77/BI77</f>
        <v>224.47162448560013</v>
      </c>
    </row>
    <row r="78" spans="1:89">
      <c r="A78" s="2">
        <v>1.4</v>
      </c>
      <c r="B78" s="2">
        <f t="shared" si="120"/>
        <v>1329.1304347826087</v>
      </c>
      <c r="C78" s="3">
        <v>6.7</v>
      </c>
      <c r="D78" s="2">
        <f t="shared" si="92"/>
        <v>58.192599999999999</v>
      </c>
      <c r="E78" s="2">
        <f t="shared" si="93"/>
        <v>27.396999999999998</v>
      </c>
      <c r="F78" s="2">
        <f t="shared" si="94"/>
        <v>6.9230999999999998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61.741894550107489</v>
      </c>
      <c r="K78" s="2">
        <f t="shared" si="122"/>
        <v>29.068003233904218</v>
      </c>
      <c r="L78" s="2">
        <f t="shared" si="123"/>
        <v>7.3453550822587257</v>
      </c>
      <c r="M78" s="2">
        <f t="shared" si="124"/>
        <v>1.8447471337295789</v>
      </c>
      <c r="N78" s="3">
        <f t="shared" si="74"/>
        <v>100.00000000000001</v>
      </c>
      <c r="O78" s="2">
        <v>8.0000000000000002E-3</v>
      </c>
      <c r="P78" s="2">
        <f t="shared" si="96"/>
        <v>8.7494466402975604E-2</v>
      </c>
      <c r="Q78" s="2">
        <f t="shared" si="97"/>
        <v>0.19403994381799258</v>
      </c>
      <c r="R78" s="2">
        <v>0.3</v>
      </c>
      <c r="S78" s="2">
        <f t="shared" ref="S78:S141" si="158">(J78*O78+K78*P78+L78*Q78+M78*R78)/100</f>
        <v>5.0159410163548419E-2</v>
      </c>
      <c r="T78" s="2">
        <v>0.12</v>
      </c>
      <c r="U78" s="2">
        <f t="shared" si="98"/>
        <v>0.64773283009061666</v>
      </c>
      <c r="V78" s="2">
        <f t="shared" si="99"/>
        <v>1.137276281433125</v>
      </c>
      <c r="W78" s="2">
        <v>0.06</v>
      </c>
      <c r="X78" s="2">
        <f t="shared" ref="X78:X141" si="159">(J78*T78+K78*U78+L78*V78+M78*W78)/100</f>
        <v>0.34701710287573756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5"/>
        <v>0.11921809776830904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6"/>
        <v>0.61257412766255337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7"/>
        <v>0.37240353140847965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8"/>
        <v>0.22769354076474144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29"/>
        <v>0.13996440044530467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0"/>
        <v>8.6466987185227606E-2</v>
      </c>
      <c r="BD78" s="2">
        <f t="shared" ref="BD78:BD141" si="160">(($W$6-BE77*C77/100)/((100-C77)/100))/((C78-C77)/100+S78*(1-(C78-C77)/100))</f>
        <v>7990.7361287991762</v>
      </c>
      <c r="BE78" s="2">
        <f t="shared" ref="BE78:BE141" si="161">(BE77*C77+BD78*(C78-C77))/C78</f>
        <v>13306.636343695394</v>
      </c>
      <c r="BF78" s="2">
        <f t="shared" si="131"/>
        <v>42.117778153114884</v>
      </c>
      <c r="BG78" s="2">
        <f t="shared" si="132"/>
        <v>41.275675775208633</v>
      </c>
      <c r="BH78" s="2">
        <f t="shared" ref="BH78:BH141" si="162">(($Y$6-BI77*C77/100)/((100-C77)/100))/((C78-C77)/100+AC78*(1-(C78-C77)/100))</f>
        <v>2.5227338727142574</v>
      </c>
      <c r="BI78" s="2">
        <f t="shared" si="133"/>
        <v>2.9394289228794226</v>
      </c>
      <c r="BJ78" s="2">
        <f t="shared" si="134"/>
        <v>136.20726282255211</v>
      </c>
      <c r="BK78" s="2">
        <f t="shared" si="135"/>
        <v>121.74208445160174</v>
      </c>
      <c r="BL78" s="2">
        <f t="shared" si="136"/>
        <v>209.89805503498764</v>
      </c>
      <c r="BM78" s="2">
        <f t="shared" si="137"/>
        <v>195.21031922265252</v>
      </c>
      <c r="BN78" s="2">
        <f t="shared" si="138"/>
        <v>308.68829543947408</v>
      </c>
      <c r="BO78" s="2">
        <f t="shared" si="139"/>
        <v>305.05354812166144</v>
      </c>
      <c r="BP78" s="2">
        <f t="shared" si="140"/>
        <v>422.82078596730463</v>
      </c>
      <c r="BQ78" s="2">
        <f t="shared" si="141"/>
        <v>459.8387010504801</v>
      </c>
      <c r="BR78" s="2">
        <f t="shared" si="142"/>
        <v>519.01338880847038</v>
      </c>
      <c r="BS78" s="2">
        <f t="shared" si="143"/>
        <v>659.11288117355934</v>
      </c>
      <c r="BU78" s="2">
        <f t="shared" si="144"/>
        <v>2.949487371560457</v>
      </c>
      <c r="BV78" s="2">
        <f t="shared" si="145"/>
        <v>4.7294275758387823</v>
      </c>
      <c r="BW78" s="2">
        <f t="shared" si="146"/>
        <v>7.3906372795205799</v>
      </c>
      <c r="BX78" s="2">
        <f t="shared" si="147"/>
        <v>11.140670441225641</v>
      </c>
      <c r="BY78" s="2">
        <f t="shared" si="148"/>
        <v>15.968554573476945</v>
      </c>
      <c r="CA78" s="2">
        <f t="shared" si="149"/>
        <v>0.91489750908600154</v>
      </c>
      <c r="CB78" s="2">
        <f t="shared" si="150"/>
        <v>1.4670147600083923</v>
      </c>
      <c r="CC78" s="2">
        <f t="shared" si="151"/>
        <v>2.2924918081660359</v>
      </c>
      <c r="CD78" s="2">
        <f t="shared" ref="CD78:CD141" si="163">100*BQ78/BE78</f>
        <v>3.455709536004183</v>
      </c>
      <c r="CE78" s="2">
        <f t="shared" si="152"/>
        <v>4.953264402433625</v>
      </c>
      <c r="CG78" s="2">
        <f t="shared" si="153"/>
        <v>41.416917246750408</v>
      </c>
      <c r="CH78" s="2">
        <f t="shared" si="154"/>
        <v>66.410967689406576</v>
      </c>
      <c r="CI78" s="2">
        <f t="shared" si="155"/>
        <v>103.77986885385728</v>
      </c>
      <c r="CJ78" s="2">
        <f t="shared" si="156"/>
        <v>156.43810859696811</v>
      </c>
      <c r="CK78" s="2">
        <f t="shared" si="157"/>
        <v>224.23161044761775</v>
      </c>
    </row>
    <row r="79" spans="1:89">
      <c r="A79" s="2">
        <v>1.4</v>
      </c>
      <c r="B79" s="2">
        <f t="shared" si="120"/>
        <v>1329.5652173913043</v>
      </c>
      <c r="C79" s="3">
        <v>6.8</v>
      </c>
      <c r="D79" s="2">
        <f t="shared" si="92"/>
        <v>58.2104</v>
      </c>
      <c r="E79" s="2">
        <f t="shared" si="93"/>
        <v>27.388000000000002</v>
      </c>
      <c r="F79" s="2">
        <f t="shared" si="94"/>
        <v>6.8323999999999998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61.817054210879547</v>
      </c>
      <c r="K79" s="2">
        <f t="shared" si="122"/>
        <v>29.084931227539567</v>
      </c>
      <c r="L79" s="2">
        <f t="shared" si="123"/>
        <v>7.255728206478798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8.7367563382524591E-2</v>
      </c>
      <c r="Q79" s="2">
        <f t="shared" si="97"/>
        <v>0.19397754617086885</v>
      </c>
      <c r="R79" s="2">
        <v>0.3</v>
      </c>
      <c r="S79" s="2">
        <f t="shared" si="158"/>
        <v>4.9957502658916075E-2</v>
      </c>
      <c r="T79" s="2">
        <v>0.12</v>
      </c>
      <c r="U79" s="2">
        <f t="shared" si="98"/>
        <v>0.64775863773820852</v>
      </c>
      <c r="V79" s="2">
        <f t="shared" si="99"/>
        <v>1.136337627259804</v>
      </c>
      <c r="W79" s="2">
        <v>0.06</v>
      </c>
      <c r="X79" s="2">
        <f t="shared" si="159"/>
        <v>0.34613556091464326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5"/>
        <v>0.11886525950028461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6"/>
        <v>0.61005064068951032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7"/>
        <v>0.37095979878194962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8"/>
        <v>0.22686191603479053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29"/>
        <v>0.13948193318519572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0"/>
        <v>8.618500926616704E-2</v>
      </c>
      <c r="BD79" s="2">
        <f t="shared" si="160"/>
        <v>7862.7579045516341</v>
      </c>
      <c r="BE79" s="2">
        <f t="shared" si="161"/>
        <v>13226.579307825632</v>
      </c>
      <c r="BF79" s="2">
        <f t="shared" si="131"/>
        <v>42.139819710176212</v>
      </c>
      <c r="BG79" s="2">
        <f t="shared" si="132"/>
        <v>41.288383774252281</v>
      </c>
      <c r="BH79" s="2">
        <f t="shared" si="162"/>
        <v>2.5102914675557115</v>
      </c>
      <c r="BI79" s="2">
        <f t="shared" si="133"/>
        <v>2.9331180779481918</v>
      </c>
      <c r="BJ79" s="2">
        <f t="shared" si="134"/>
        <v>136.67720270160461</v>
      </c>
      <c r="BK79" s="2">
        <f t="shared" si="135"/>
        <v>121.96171854351356</v>
      </c>
      <c r="BL79" s="2">
        <f t="shared" si="136"/>
        <v>210.33316967582113</v>
      </c>
      <c r="BM79" s="2">
        <f t="shared" si="137"/>
        <v>195.43271408225795</v>
      </c>
      <c r="BN79" s="2">
        <f t="shared" si="138"/>
        <v>308.69352176726153</v>
      </c>
      <c r="BO79" s="2">
        <f t="shared" si="139"/>
        <v>305.10707714586141</v>
      </c>
      <c r="BP79" s="2">
        <f t="shared" si="140"/>
        <v>421.49850939928945</v>
      </c>
      <c r="BQ79" s="2">
        <f t="shared" si="141"/>
        <v>459.27487470266851</v>
      </c>
      <c r="BR79" s="2">
        <f t="shared" si="142"/>
        <v>514.86325176053265</v>
      </c>
      <c r="BS79" s="2">
        <f t="shared" si="143"/>
        <v>656.99156309395607</v>
      </c>
      <c r="BU79" s="2">
        <f t="shared" si="144"/>
        <v>2.9538990726871153</v>
      </c>
      <c r="BV79" s="2">
        <f t="shared" si="145"/>
        <v>4.7333583012307479</v>
      </c>
      <c r="BW79" s="2">
        <f t="shared" si="146"/>
        <v>7.389659009518514</v>
      </c>
      <c r="BX79" s="2">
        <f t="shared" si="147"/>
        <v>11.123585684869445</v>
      </c>
      <c r="BY79" s="2">
        <f t="shared" si="148"/>
        <v>15.912261586360774</v>
      </c>
      <c r="CA79" s="2">
        <f t="shared" si="149"/>
        <v>0.92209569613629239</v>
      </c>
      <c r="CB79" s="2">
        <f t="shared" si="150"/>
        <v>1.4775756416976862</v>
      </c>
      <c r="CC79" s="2">
        <f t="shared" si="151"/>
        <v>2.306772371336721</v>
      </c>
      <c r="CD79" s="2">
        <f t="shared" si="163"/>
        <v>3.4723632166249829</v>
      </c>
      <c r="CE79" s="2">
        <f t="shared" si="152"/>
        <v>4.967206923299063</v>
      </c>
      <c r="CG79" s="2">
        <f t="shared" si="153"/>
        <v>41.580909906235213</v>
      </c>
      <c r="CH79" s="2">
        <f t="shared" si="154"/>
        <v>66.629678345226822</v>
      </c>
      <c r="CI79" s="2">
        <f t="shared" si="155"/>
        <v>104.02140965265653</v>
      </c>
      <c r="CJ79" s="2">
        <f t="shared" si="156"/>
        <v>156.5824704281751</v>
      </c>
      <c r="CK79" s="2">
        <f t="shared" si="157"/>
        <v>223.99083352060012</v>
      </c>
    </row>
    <row r="80" spans="1:89">
      <c r="A80" s="2">
        <v>1.4</v>
      </c>
      <c r="B80" s="2">
        <f t="shared" si="120"/>
        <v>1330</v>
      </c>
      <c r="C80" s="3">
        <v>6.9</v>
      </c>
      <c r="D80" s="2">
        <f t="shared" si="92"/>
        <v>58.228200000000001</v>
      </c>
      <c r="E80" s="2">
        <f t="shared" si="93"/>
        <v>27.379000000000001</v>
      </c>
      <c r="F80" s="2">
        <f t="shared" si="94"/>
        <v>6.7416999999999998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61.892350961630441</v>
      </c>
      <c r="K80" s="2">
        <f t="shared" si="122"/>
        <v>29.101890097555479</v>
      </c>
      <c r="L80" s="2">
        <f t="shared" si="123"/>
        <v>7.1659378527590398</v>
      </c>
      <c r="M80" s="2">
        <f t="shared" si="124"/>
        <v>1.8398210880550341</v>
      </c>
      <c r="N80" s="3">
        <f t="shared" si="74"/>
        <v>100</v>
      </c>
      <c r="O80" s="2">
        <v>8.0000000000000002E-3</v>
      </c>
      <c r="P80" s="2">
        <f t="shared" si="96"/>
        <v>8.724091310734626E-2</v>
      </c>
      <c r="Q80" s="2">
        <f t="shared" si="97"/>
        <v>0.19391520241783872</v>
      </c>
      <c r="R80" s="2">
        <v>0.3</v>
      </c>
      <c r="S80" s="2">
        <f t="shared" si="158"/>
        <v>4.9755448886013527E-2</v>
      </c>
      <c r="T80" s="2">
        <v>0.12</v>
      </c>
      <c r="U80" s="2">
        <f t="shared" si="98"/>
        <v>0.64778443241488382</v>
      </c>
      <c r="V80" s="2">
        <f t="shared" si="99"/>
        <v>1.1354002563130219</v>
      </c>
      <c r="W80" s="2">
        <v>0.06</v>
      </c>
      <c r="X80" s="2">
        <f t="shared" si="159"/>
        <v>0.3452543041447006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5"/>
        <v>0.11851177766109196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6"/>
        <v>0.60753346003103748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7"/>
        <v>0.36951961853293286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8"/>
        <v>0.22603230277856415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29"/>
        <v>0.13900061126027979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0"/>
        <v>8.5903687386248068E-2</v>
      </c>
      <c r="BD80" s="2">
        <f t="shared" si="160"/>
        <v>7736.1479390347595</v>
      </c>
      <c r="BE80" s="2">
        <f t="shared" si="161"/>
        <v>13147.007838712721</v>
      </c>
      <c r="BF80" s="2">
        <f t="shared" si="131"/>
        <v>42.161687718438436</v>
      </c>
      <c r="BG80" s="2">
        <f t="shared" si="132"/>
        <v>41.301040353153525</v>
      </c>
      <c r="BH80" s="2">
        <f t="shared" si="162"/>
        <v>2.4978581008417327</v>
      </c>
      <c r="BI80" s="2">
        <f t="shared" si="133"/>
        <v>2.9268099623379529</v>
      </c>
      <c r="BJ80" s="2">
        <f t="shared" si="134"/>
        <v>137.1485899538159</v>
      </c>
      <c r="BK80" s="2">
        <f t="shared" si="135"/>
        <v>122.18181812917011</v>
      </c>
      <c r="BL80" s="2">
        <f t="shared" si="136"/>
        <v>210.76757541200578</v>
      </c>
      <c r="BM80" s="2">
        <f t="shared" si="137"/>
        <v>195.65495844935577</v>
      </c>
      <c r="BN80" s="2">
        <f t="shared" si="138"/>
        <v>308.69361144634604</v>
      </c>
      <c r="BO80" s="2">
        <f t="shared" si="139"/>
        <v>305.15905590383943</v>
      </c>
      <c r="BP80" s="2">
        <f t="shared" si="140"/>
        <v>420.16785175580162</v>
      </c>
      <c r="BQ80" s="2">
        <f t="shared" si="141"/>
        <v>458.70810625416323</v>
      </c>
      <c r="BR80" s="2">
        <f t="shared" si="142"/>
        <v>510.72106972968993</v>
      </c>
      <c r="BS80" s="2">
        <f t="shared" si="143"/>
        <v>654.8717008712855</v>
      </c>
      <c r="BU80" s="2">
        <f t="shared" si="144"/>
        <v>2.9583230127964795</v>
      </c>
      <c r="BV80" s="2">
        <f t="shared" si="145"/>
        <v>4.7372888618873885</v>
      </c>
      <c r="BW80" s="2">
        <f t="shared" si="146"/>
        <v>7.3886530047308874</v>
      </c>
      <c r="BX80" s="2">
        <f t="shared" si="147"/>
        <v>11.106454034374917</v>
      </c>
      <c r="BY80" s="2">
        <f t="shared" si="148"/>
        <v>15.856058231745802</v>
      </c>
      <c r="CA80" s="2">
        <f t="shared" si="149"/>
        <v>0.92935076656296756</v>
      </c>
      <c r="CB80" s="2">
        <f t="shared" si="150"/>
        <v>1.4882090347069661</v>
      </c>
      <c r="CC80" s="2">
        <f t="shared" si="151"/>
        <v>2.3211293371657322</v>
      </c>
      <c r="CD80" s="2">
        <f t="shared" si="163"/>
        <v>3.4890684776459162</v>
      </c>
      <c r="CE80" s="2">
        <f t="shared" si="152"/>
        <v>4.9811463483192595</v>
      </c>
      <c r="CG80" s="2">
        <f t="shared" si="153"/>
        <v>41.745729890700034</v>
      </c>
      <c r="CH80" s="2">
        <f t="shared" si="154"/>
        <v>66.84921842109128</v>
      </c>
      <c r="CI80" s="2">
        <f t="shared" si="155"/>
        <v>104.26336517594623</v>
      </c>
      <c r="CJ80" s="2">
        <f t="shared" si="156"/>
        <v>156.72630343506981</v>
      </c>
      <c r="CK80" s="2">
        <f t="shared" si="157"/>
        <v>223.74930702646992</v>
      </c>
    </row>
    <row r="81" spans="1:89">
      <c r="A81" s="2">
        <v>1.4</v>
      </c>
      <c r="B81" s="2">
        <f t="shared" si="120"/>
        <v>1330.4347826086957</v>
      </c>
      <c r="C81" s="3">
        <v>7</v>
      </c>
      <c r="D81" s="2">
        <f t="shared" si="92"/>
        <v>58.246000000000002</v>
      </c>
      <c r="E81" s="2">
        <f t="shared" si="93"/>
        <v>27.37</v>
      </c>
      <c r="F81" s="2">
        <f t="shared" si="94"/>
        <v>6.6509999999999998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61.967785177777309</v>
      </c>
      <c r="K81" s="2">
        <f>100*E81/H81</f>
        <v>29.118879928506075</v>
      </c>
      <c r="L81" s="2">
        <f>100*F81/H81</f>
        <v>7.0759835734195802</v>
      </c>
      <c r="M81" s="2">
        <f t="shared" si="124"/>
        <v>1.8373513202970402</v>
      </c>
      <c r="N81" s="3">
        <f t="shared" si="74"/>
        <v>100.00000000000001</v>
      </c>
      <c r="O81" s="2">
        <v>8.0000000000000002E-3</v>
      </c>
      <c r="P81" s="2">
        <f t="shared" si="96"/>
        <v>8.7114514955993524E-2</v>
      </c>
      <c r="Q81" s="2">
        <f t="shared" si="97"/>
        <v>0.1938529124923252</v>
      </c>
      <c r="R81" s="2">
        <v>0.3</v>
      </c>
      <c r="S81" s="2">
        <f t="shared" si="158"/>
        <v>4.9553248030001891E-2</v>
      </c>
      <c r="T81" s="2">
        <v>0.12</v>
      </c>
      <c r="U81" s="2">
        <f t="shared" si="98"/>
        <v>0.64781021413039719</v>
      </c>
      <c r="V81" s="2">
        <f t="shared" si="99"/>
        <v>1.1344641662816795</v>
      </c>
      <c r="W81" s="2">
        <v>0.06</v>
      </c>
      <c r="X81" s="2">
        <f t="shared" si="159"/>
        <v>0.34437332947516247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5"/>
        <v>0.11815765048832905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6"/>
        <v>0.60502256147616895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7"/>
        <v>0.36808297708309451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8"/>
        <v>0.22520469334257442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29"/>
        <v>0.13852043033300906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0"/>
        <v>8.5623019072697371E-2</v>
      </c>
      <c r="BD81" s="2">
        <f t="shared" si="160"/>
        <v>7610.9002102391933</v>
      </c>
      <c r="BE81" s="2">
        <f t="shared" si="161"/>
        <v>13067.920586877386</v>
      </c>
      <c r="BF81" s="2">
        <f t="shared" si="131"/>
        <v>42.183380901975163</v>
      </c>
      <c r="BG81" s="2">
        <f t="shared" si="132"/>
        <v>41.313645218136692</v>
      </c>
      <c r="BH81" s="2">
        <f t="shared" si="162"/>
        <v>2.4854338299389029</v>
      </c>
      <c r="BI81" s="2">
        <f t="shared" si="133"/>
        <v>2.9205045890179666</v>
      </c>
      <c r="BJ81" s="2">
        <f t="shared" si="134"/>
        <v>137.62142749982232</v>
      </c>
      <c r="BK81" s="2">
        <f t="shared" si="135"/>
        <v>122.40238397732229</v>
      </c>
      <c r="BL81" s="2">
        <f t="shared" si="136"/>
        <v>211.20125451148894</v>
      </c>
      <c r="BM81" s="2">
        <f t="shared" si="137"/>
        <v>195.87704839310052</v>
      </c>
      <c r="BN81" s="2">
        <f t="shared" si="138"/>
        <v>308.68853492654495</v>
      </c>
      <c r="BO81" s="2">
        <f t="shared" si="139"/>
        <v>305.20947703273526</v>
      </c>
      <c r="BP81" s="2">
        <f t="shared" si="140"/>
        <v>418.82885015843988</v>
      </c>
      <c r="BQ81" s="2">
        <f t="shared" si="141"/>
        <v>458.13840259565285</v>
      </c>
      <c r="BR81" s="2">
        <f t="shared" si="142"/>
        <v>506.5870552989461</v>
      </c>
      <c r="BS81" s="2">
        <f t="shared" si="143"/>
        <v>652.75334879168065</v>
      </c>
      <c r="BU81" s="2">
        <f t="shared" si="144"/>
        <v>2.9627592368341209</v>
      </c>
      <c r="BV81" s="2">
        <f t="shared" si="145"/>
        <v>4.7412192112041103</v>
      </c>
      <c r="BW81" s="2">
        <f t="shared" si="146"/>
        <v>7.3876191612050803</v>
      </c>
      <c r="BX81" s="2">
        <f t="shared" si="147"/>
        <v>11.089275714516958</v>
      </c>
      <c r="BY81" s="2">
        <f t="shared" si="148"/>
        <v>15.79994564374876</v>
      </c>
      <c r="CA81" s="2">
        <f t="shared" si="149"/>
        <v>0.93666305334176081</v>
      </c>
      <c r="CB81" s="2">
        <f t="shared" si="150"/>
        <v>1.4989152030032795</v>
      </c>
      <c r="CC81" s="2">
        <f t="shared" si="151"/>
        <v>2.3355626857667175</v>
      </c>
      <c r="CD81" s="2">
        <f t="shared" si="163"/>
        <v>3.5058248139012167</v>
      </c>
      <c r="CE81" s="2">
        <f t="shared" si="152"/>
        <v>4.9950819983338892</v>
      </c>
      <c r="CG81" s="2">
        <f t="shared" si="153"/>
        <v>41.911382176078234</v>
      </c>
      <c r="CH81" s="2">
        <f t="shared" si="154"/>
        <v>67.069591032200734</v>
      </c>
      <c r="CI81" s="2">
        <f t="shared" si="155"/>
        <v>104.50573444754058</v>
      </c>
      <c r="CJ81" s="2">
        <f t="shared" si="156"/>
        <v>156.86960545051019</v>
      </c>
      <c r="CK81" s="2">
        <f t="shared" si="157"/>
        <v>223.50704438070136</v>
      </c>
    </row>
    <row r="82" spans="1:89">
      <c r="A82" s="2">
        <v>1.4</v>
      </c>
      <c r="B82" s="2">
        <f t="shared" si="120"/>
        <v>1330.8695652173913</v>
      </c>
      <c r="C82" s="3">
        <v>7.1</v>
      </c>
      <c r="D82" s="2">
        <f t="shared" si="92"/>
        <v>58.263800000000003</v>
      </c>
      <c r="E82" s="2">
        <f t="shared" si="93"/>
        <v>27.361000000000001</v>
      </c>
      <c r="F82" s="2">
        <f t="shared" si="94"/>
        <v>6.5602999999999998</v>
      </c>
      <c r="G82" s="2">
        <f t="shared" si="95"/>
        <v>1.7231000000000001</v>
      </c>
      <c r="H82" s="3">
        <f t="shared" si="79"/>
        <v>93.908200000000008</v>
      </c>
      <c r="J82" s="2">
        <f t="shared" si="121"/>
        <v>62.043357236109301</v>
      </c>
      <c r="K82" s="2">
        <f t="shared" si="122"/>
        <v>29.13590080525449</v>
      </c>
      <c r="L82" s="2">
        <f t="shared" si="123"/>
        <v>6.98586491914444</v>
      </c>
      <c r="M82" s="2">
        <f t="shared" si="124"/>
        <v>1.8348770394917588</v>
      </c>
      <c r="N82" s="3">
        <f t="shared" si="74"/>
        <v>99.999999999999986</v>
      </c>
      <c r="O82" s="2">
        <v>8.0000000000000002E-3</v>
      </c>
      <c r="P82" s="2">
        <f t="shared" si="96"/>
        <v>8.6988368308816719E-2</v>
      </c>
      <c r="Q82" s="2">
        <f t="shared" si="97"/>
        <v>0.19379067632785699</v>
      </c>
      <c r="R82" s="2">
        <v>0.3</v>
      </c>
      <c r="S82" s="2">
        <f t="shared" si="158"/>
        <v>4.9350899274090809E-2</v>
      </c>
      <c r="T82" s="2">
        <v>0.12</v>
      </c>
      <c r="U82" s="2">
        <f t="shared" si="98"/>
        <v>0.64783598289449518</v>
      </c>
      <c r="V82" s="2">
        <f t="shared" si="99"/>
        <v>1.1335293548597727</v>
      </c>
      <c r="W82" s="2">
        <v>0.06</v>
      </c>
      <c r="X82" s="2">
        <f t="shared" si="159"/>
        <v>0.34349263381326495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5"/>
        <v>0.11780287621315282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6"/>
        <v>0.60251792089764988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7"/>
        <v>0.36664986090075352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8"/>
        <v>0.22437908009944002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29"/>
        <v>0.13804138608050967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0"/>
        <v>8.5343001861029263E-2</v>
      </c>
      <c r="BD82" s="2">
        <f t="shared" si="160"/>
        <v>7487.0086515665107</v>
      </c>
      <c r="BE82" s="2">
        <f t="shared" si="161"/>
        <v>12989.316193422303</v>
      </c>
      <c r="BF82" s="2">
        <f t="shared" si="131"/>
        <v>42.204897976512797</v>
      </c>
      <c r="BG82" s="2">
        <f t="shared" si="132"/>
        <v>41.32619807388847</v>
      </c>
      <c r="BH82" s="2">
        <f t="shared" si="162"/>
        <v>2.4730187126814123</v>
      </c>
      <c r="BI82" s="2">
        <f t="shared" si="133"/>
        <v>2.9142019710413951</v>
      </c>
      <c r="BJ82" s="2">
        <f t="shared" si="134"/>
        <v>138.0957182442734</v>
      </c>
      <c r="BK82" s="2">
        <f t="shared" si="135"/>
        <v>122.62341685432159</v>
      </c>
      <c r="BL82" s="2">
        <f t="shared" si="136"/>
        <v>211.6341890757358</v>
      </c>
      <c r="BM82" s="2">
        <f t="shared" si="137"/>
        <v>196.09897995201089</v>
      </c>
      <c r="BN82" s="2">
        <f t="shared" si="138"/>
        <v>308.67826267505995</v>
      </c>
      <c r="BO82" s="2">
        <f t="shared" si="139"/>
        <v>305.25833316854261</v>
      </c>
      <c r="BP82" s="2">
        <f t="shared" si="140"/>
        <v>417.4815424919924</v>
      </c>
      <c r="BQ82" s="2">
        <f t="shared" si="141"/>
        <v>457.56577076320696</v>
      </c>
      <c r="BR82" s="2">
        <f t="shared" si="142"/>
        <v>502.46142038976529</v>
      </c>
      <c r="BS82" s="2">
        <f t="shared" si="143"/>
        <v>650.63656106770998</v>
      </c>
      <c r="BU82" s="2">
        <f t="shared" si="144"/>
        <v>2.9672077899612046</v>
      </c>
      <c r="BV82" s="2">
        <f t="shared" si="145"/>
        <v>4.7451493021787066</v>
      </c>
      <c r="BW82" s="2">
        <f t="shared" si="146"/>
        <v>7.3865573751246405</v>
      </c>
      <c r="BX82" s="2">
        <f t="shared" si="147"/>
        <v>11.07205095288732</v>
      </c>
      <c r="BY82" s="2">
        <f t="shared" si="148"/>
        <v>15.743924952990243</v>
      </c>
      <c r="CA82" s="2">
        <f t="shared" si="149"/>
        <v>0.9440328884781265</v>
      </c>
      <c r="CB82" s="2">
        <f t="shared" si="150"/>
        <v>1.5096944060174162</v>
      </c>
      <c r="CC82" s="2">
        <f t="shared" si="151"/>
        <v>2.3500723873603389</v>
      </c>
      <c r="CD82" s="2">
        <f t="shared" si="163"/>
        <v>3.5226317070864361</v>
      </c>
      <c r="CE82" s="2">
        <f t="shared" si="152"/>
        <v>5.0090131872930135</v>
      </c>
      <c r="CG82" s="2">
        <f t="shared" si="153"/>
        <v>42.077871771702185</v>
      </c>
      <c r="CH82" s="2">
        <f t="shared" si="154"/>
        <v>67.29079929965684</v>
      </c>
      <c r="CI82" s="2">
        <f t="shared" si="155"/>
        <v>104.74851647274743</v>
      </c>
      <c r="CJ82" s="2">
        <f t="shared" si="156"/>
        <v>157.01237433440312</v>
      </c>
      <c r="CK82" s="2">
        <f t="shared" si="157"/>
        <v>223.26405909169154</v>
      </c>
    </row>
    <row r="83" spans="1:89">
      <c r="A83" s="2">
        <v>1.4</v>
      </c>
      <c r="B83" s="2">
        <f t="shared" si="120"/>
        <v>1331.304347826087</v>
      </c>
      <c r="C83" s="3">
        <v>7.2</v>
      </c>
      <c r="D83" s="2">
        <f t="shared" si="92"/>
        <v>58.281599999999997</v>
      </c>
      <c r="E83" s="2">
        <f t="shared" si="93"/>
        <v>27.352</v>
      </c>
      <c r="F83" s="2">
        <f t="shared" si="94"/>
        <v>6.4695999999999998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62.119067514793905</v>
      </c>
      <c r="K83" s="2">
        <f t="shared" si="122"/>
        <v>29.152952812974299</v>
      </c>
      <c r="L83" s="2">
        <f t="shared" si="123"/>
        <v>6.8955814389740615</v>
      </c>
      <c r="M83" s="2">
        <f t="shared" si="124"/>
        <v>1.8323982332577295</v>
      </c>
      <c r="N83" s="3">
        <f t="shared" si="74"/>
        <v>100</v>
      </c>
      <c r="O83" s="2">
        <v>8.0000000000000002E-3</v>
      </c>
      <c r="P83" s="2">
        <f t="shared" si="96"/>
        <v>8.6862472547959271E-2</v>
      </c>
      <c r="Q83" s="2">
        <f t="shared" si="97"/>
        <v>0.19372849385806823</v>
      </c>
      <c r="R83" s="2">
        <v>0.3</v>
      </c>
      <c r="S83" s="2">
        <f t="shared" si="158"/>
        <v>4.9148401799526981E-2</v>
      </c>
      <c r="T83" s="2">
        <v>0.12</v>
      </c>
      <c r="U83" s="2">
        <f t="shared" si="98"/>
        <v>0.64786173871691366</v>
      </c>
      <c r="V83" s="2">
        <f t="shared" si="99"/>
        <v>1.1325958197463786</v>
      </c>
      <c r="W83" s="2">
        <v>0.06</v>
      </c>
      <c r="X83" s="2">
        <f t="shared" si="159"/>
        <v>0.3426122140641914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5"/>
        <v>0.11744745306025001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6"/>
        <v>0.60001951425154521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7"/>
        <v>0.36522025650066409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8"/>
        <v>0.2235554554477639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29"/>
        <v>0.13756347419451256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0"/>
        <v>8.5063633295006602E-2</v>
      </c>
      <c r="BD83" s="2">
        <f t="shared" si="160"/>
        <v>7364.4671521036844</v>
      </c>
      <c r="BE83" s="2">
        <f t="shared" si="161"/>
        <v>12911.193290070656</v>
      </c>
      <c r="BF83" s="2">
        <f t="shared" si="131"/>
        <v>42.226237649364734</v>
      </c>
      <c r="BG83" s="2">
        <f t="shared" si="132"/>
        <v>41.338698623547863</v>
      </c>
      <c r="BH83" s="2">
        <f t="shared" si="162"/>
        <v>2.4606128073760423</v>
      </c>
      <c r="BI83" s="2">
        <f t="shared" si="133"/>
        <v>2.9079021215460434</v>
      </c>
      <c r="BJ83" s="2">
        <f t="shared" si="134"/>
        <v>138.57146507540185</v>
      </c>
      <c r="BK83" s="2">
        <f t="shared" si="135"/>
        <v>122.84491752405883</v>
      </c>
      <c r="BL83" s="2">
        <f t="shared" si="136"/>
        <v>212.0663610384307</v>
      </c>
      <c r="BM83" s="2">
        <f t="shared" si="137"/>
        <v>196.32074913376672</v>
      </c>
      <c r="BN83" s="2">
        <f t="shared" si="138"/>
        <v>308.66276517890344</v>
      </c>
      <c r="BO83" s="2">
        <f t="shared" si="139"/>
        <v>305.30561694646434</v>
      </c>
      <c r="BP83" s="2">
        <f t="shared" si="140"/>
        <v>416.12596740720022</v>
      </c>
      <c r="BQ83" s="2">
        <f t="shared" si="141"/>
        <v>456.99021793881798</v>
      </c>
      <c r="BR83" s="2">
        <f t="shared" si="142"/>
        <v>498.34437623440022</v>
      </c>
      <c r="BS83" s="2">
        <f t="shared" si="143"/>
        <v>648.52139183391398</v>
      </c>
      <c r="BU83" s="2">
        <f t="shared" si="144"/>
        <v>2.9716687175556702</v>
      </c>
      <c r="BV83" s="2">
        <f t="shared" si="145"/>
        <v>4.7490790874083313</v>
      </c>
      <c r="BW83" s="2">
        <f t="shared" si="146"/>
        <v>7.3854675428159791</v>
      </c>
      <c r="BX83" s="2">
        <f t="shared" si="147"/>
        <v>11.054779979902452</v>
      </c>
      <c r="BY83" s="2">
        <f t="shared" si="148"/>
        <v>15.687997286506141</v>
      </c>
      <c r="CA83" s="2">
        <f t="shared" si="149"/>
        <v>0.95146060293693091</v>
      </c>
      <c r="CB83" s="2">
        <f t="shared" si="150"/>
        <v>1.520546898517483</v>
      </c>
      <c r="CC83" s="2">
        <f t="shared" si="151"/>
        <v>2.364658402111131</v>
      </c>
      <c r="CD83" s="2">
        <f t="shared" si="163"/>
        <v>3.5394886256583731</v>
      </c>
      <c r="CE83" s="2">
        <f t="shared" si="152"/>
        <v>5.0229392222999163</v>
      </c>
      <c r="CG83" s="2">
        <f t="shared" si="153"/>
        <v>42.245203720524785</v>
      </c>
      <c r="CH83" s="2">
        <f t="shared" si="154"/>
        <v>67.51284635034034</v>
      </c>
      <c r="CI83" s="2">
        <f t="shared" si="155"/>
        <v>104.99171023821896</v>
      </c>
      <c r="CJ83" s="2">
        <f t="shared" si="156"/>
        <v>157.15460797416733</v>
      </c>
      <c r="CK83" s="2">
        <f t="shared" si="157"/>
        <v>223.02036476011608</v>
      </c>
    </row>
    <row r="84" spans="1:89">
      <c r="A84" s="2">
        <v>1.4</v>
      </c>
      <c r="B84" s="2">
        <f t="shared" si="120"/>
        <v>1331.7391304347825</v>
      </c>
      <c r="C84" s="3">
        <v>7.3</v>
      </c>
      <c r="D84" s="2">
        <f t="shared" si="92"/>
        <v>58.299399999999999</v>
      </c>
      <c r="E84" s="2">
        <f t="shared" si="93"/>
        <v>27.343</v>
      </c>
      <c r="F84" s="2">
        <f t="shared" si="94"/>
        <v>6.3788999999999998</v>
      </c>
      <c r="G84" s="2">
        <f t="shared" si="95"/>
        <v>1.7153</v>
      </c>
      <c r="H84" s="3">
        <f t="shared" si="79"/>
        <v>93.736599999999996</v>
      </c>
      <c r="J84" s="2">
        <f t="shared" si="121"/>
        <v>62.19491639338316</v>
      </c>
      <c r="K84" s="2">
        <f t="shared" si="122"/>
        <v>29.170036037150915</v>
      </c>
      <c r="L84" s="2">
        <f t="shared" si="123"/>
        <v>6.8051326802977705</v>
      </c>
      <c r="M84" s="2">
        <f t="shared" si="124"/>
        <v>1.8299148891681585</v>
      </c>
      <c r="N84" s="3">
        <f t="shared" si="74"/>
        <v>100.00000000000001</v>
      </c>
      <c r="O84" s="2">
        <v>8.0000000000000002E-3</v>
      </c>
      <c r="P84" s="2">
        <f t="shared" si="96"/>
        <v>8.6736827057351307E-2</v>
      </c>
      <c r="Q84" s="2">
        <f t="shared" si="97"/>
        <v>0.19366636501669901</v>
      </c>
      <c r="R84" s="2">
        <v>0.3</v>
      </c>
      <c r="S84" s="2">
        <f t="shared" si="158"/>
        <v>4.894575478558192E-2</v>
      </c>
      <c r="T84" s="2">
        <v>0.12</v>
      </c>
      <c r="U84" s="2">
        <f t="shared" si="98"/>
        <v>0.64788748160738074</v>
      </c>
      <c r="V84" s="2">
        <f t="shared" si="99"/>
        <v>1.1316635586456461</v>
      </c>
      <c r="W84" s="2">
        <v>0.06</v>
      </c>
      <c r="X84" s="2">
        <f t="shared" si="159"/>
        <v>0.34173206713103882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5"/>
        <v>0.11709137924780716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6"/>
        <v>0.59752731757684541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7"/>
        <v>0.3637941504437967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8"/>
        <v>0.22273381181201043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29"/>
        <v>0.1370866903812846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0"/>
        <v>8.4784910926601884E-2</v>
      </c>
      <c r="BD84" s="2">
        <f t="shared" si="160"/>
        <v>7243.2695569025173</v>
      </c>
      <c r="BE84" s="2">
        <f t="shared" si="161"/>
        <v>12833.550499205339</v>
      </c>
      <c r="BF84" s="2">
        <f t="shared" si="131"/>
        <v>42.247398619364446</v>
      </c>
      <c r="BG84" s="2">
        <f t="shared" si="132"/>
        <v>41.351146568696038</v>
      </c>
      <c r="BH84" s="2">
        <f t="shared" si="162"/>
        <v>2.4482161728072129</v>
      </c>
      <c r="BI84" s="2">
        <f t="shared" si="133"/>
        <v>2.9016050537551004</v>
      </c>
      <c r="BJ84" s="2">
        <f t="shared" si="134"/>
        <v>139.04867086458606</v>
      </c>
      <c r="BK84" s="2">
        <f t="shared" si="135"/>
        <v>123.06688674790166</v>
      </c>
      <c r="BL84" s="2">
        <f t="shared" si="136"/>
        <v>212.49775216416978</v>
      </c>
      <c r="BM84" s="2">
        <f t="shared" si="137"/>
        <v>196.54235191500513</v>
      </c>
      <c r="BN84" s="2">
        <f t="shared" si="138"/>
        <v>308.64201294736029</v>
      </c>
      <c r="BO84" s="2">
        <f t="shared" si="139"/>
        <v>305.35132100127106</v>
      </c>
      <c r="BP84" s="2">
        <f t="shared" si="140"/>
        <v>414.76216432345592</v>
      </c>
      <c r="BQ84" s="2">
        <f t="shared" si="141"/>
        <v>456.41175145093632</v>
      </c>
      <c r="BR84" s="2">
        <f t="shared" si="142"/>
        <v>494.23613334816349</v>
      </c>
      <c r="BS84" s="2">
        <f t="shared" si="143"/>
        <v>646.40789514232836</v>
      </c>
      <c r="BU84" s="2">
        <f t="shared" si="144"/>
        <v>2.9761420652134154</v>
      </c>
      <c r="BV84" s="2">
        <f t="shared" si="145"/>
        <v>4.7530085190864604</v>
      </c>
      <c r="BW84" s="2">
        <f t="shared" si="146"/>
        <v>7.3843495607551173</v>
      </c>
      <c r="BX84" s="2">
        <f t="shared" si="147"/>
        <v>11.037463028811217</v>
      </c>
      <c r="BY84" s="2">
        <f t="shared" si="148"/>
        <v>15.632163767659033</v>
      </c>
      <c r="CA84" s="2">
        <f t="shared" si="149"/>
        <v>0.95894652657128698</v>
      </c>
      <c r="CB84" s="2">
        <f t="shared" si="150"/>
        <v>1.5314729304815151</v>
      </c>
      <c r="CC84" s="2">
        <f t="shared" si="151"/>
        <v>2.3793206799644309</v>
      </c>
      <c r="CD84" s="2">
        <f t="shared" si="163"/>
        <v>3.5563950247376797</v>
      </c>
      <c r="CE84" s="2">
        <f t="shared" si="152"/>
        <v>5.0368594036572674</v>
      </c>
      <c r="CG84" s="2">
        <f t="shared" si="153"/>
        <v>42.413383099341914</v>
      </c>
      <c r="CH84" s="2">
        <f t="shared" si="154"/>
        <v>67.735735316786361</v>
      </c>
      <c r="CI84" s="2">
        <f t="shared" si="155"/>
        <v>105.23531471180128</v>
      </c>
      <c r="CJ84" s="2">
        <f t="shared" si="156"/>
        <v>157.29630428519999</v>
      </c>
      <c r="CK84" s="2">
        <f t="shared" si="157"/>
        <v>222.77597507826994</v>
      </c>
    </row>
    <row r="85" spans="1:89">
      <c r="A85" s="2">
        <v>1.4</v>
      </c>
      <c r="B85" s="2">
        <f t="shared" si="120"/>
        <v>1332.1739130434783</v>
      </c>
      <c r="C85" s="3">
        <v>7.4</v>
      </c>
      <c r="D85" s="2">
        <f t="shared" si="92"/>
        <v>58.3172</v>
      </c>
      <c r="E85" s="2">
        <f t="shared" si="93"/>
        <v>27.334</v>
      </c>
      <c r="F85" s="2">
        <f t="shared" si="94"/>
        <v>6.2881999999999998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62.270904252820053</v>
      </c>
      <c r="K85" s="2">
        <f t="shared" si="122"/>
        <v>29.187150563583014</v>
      </c>
      <c r="L85" s="2">
        <f t="shared" si="123"/>
        <v>6.7145181888462231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8.6611431222703372E-2</v>
      </c>
      <c r="Q85" s="2">
        <f t="shared" si="97"/>
        <v>0.19360428973759444</v>
      </c>
      <c r="R85" s="2">
        <v>0.3</v>
      </c>
      <c r="S85" s="2">
        <f t="shared" si="158"/>
        <v>4.8742957409539642E-2</v>
      </c>
      <c r="T85" s="2">
        <v>0.12</v>
      </c>
      <c r="U85" s="2">
        <f t="shared" si="98"/>
        <v>0.64791321157561121</v>
      </c>
      <c r="V85" s="2">
        <f t="shared" si="99"/>
        <v>1.1307325692667798</v>
      </c>
      <c r="W85" s="2">
        <v>0.06</v>
      </c>
      <c r="X85" s="2">
        <f t="shared" si="159"/>
        <v>0.34085218991478039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5"/>
        <v>0.11673465298748116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6"/>
        <v>0.59504130699506907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7"/>
        <v>0.36237152933711542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8"/>
        <v>0.22191414164238105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29"/>
        <v>0.13661103036155833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0"/>
        <v>8.450683231595732E-2</v>
      </c>
      <c r="BD85" s="2">
        <f t="shared" si="160"/>
        <v>7123.409667263998</v>
      </c>
      <c r="BE85" s="2">
        <f t="shared" si="161"/>
        <v>12756.386433908834</v>
      </c>
      <c r="BF85" s="2">
        <f t="shared" si="131"/>
        <v>42.268379576798459</v>
      </c>
      <c r="BG85" s="2">
        <f t="shared" si="132"/>
        <v>41.363541609346072</v>
      </c>
      <c r="BH85" s="2">
        <f t="shared" si="162"/>
        <v>2.4358288682421034</v>
      </c>
      <c r="BI85" s="2">
        <f t="shared" si="133"/>
        <v>2.8953107809778977</v>
      </c>
      <c r="BJ85" s="2">
        <f t="shared" si="134"/>
        <v>139.52733846590712</v>
      </c>
      <c r="BK85" s="2">
        <f t="shared" si="135"/>
        <v>123.28932528463147</v>
      </c>
      <c r="BL85" s="2">
        <f t="shared" si="136"/>
        <v>212.92834404714694</v>
      </c>
      <c r="BM85" s="2">
        <f t="shared" si="137"/>
        <v>196.76378424111516</v>
      </c>
      <c r="BN85" s="2">
        <f t="shared" si="138"/>
        <v>308.61597651448847</v>
      </c>
      <c r="BO85" s="2">
        <f t="shared" si="139"/>
        <v>305.39543796766588</v>
      </c>
      <c r="BP85" s="2">
        <f t="shared" si="140"/>
        <v>413.39017343144417</v>
      </c>
      <c r="BQ85" s="2">
        <f t="shared" si="141"/>
        <v>455.83037877499726</v>
      </c>
      <c r="BR85" s="2">
        <f t="shared" si="142"/>
        <v>490.13690150165883</v>
      </c>
      <c r="BS85" s="2">
        <f t="shared" si="143"/>
        <v>644.29612495799495</v>
      </c>
      <c r="BU85" s="2">
        <f t="shared" si="144"/>
        <v>2.9806278787494906</v>
      </c>
      <c r="BV85" s="2">
        <f t="shared" si="145"/>
        <v>4.7569375489998293</v>
      </c>
      <c r="BW85" s="2">
        <f t="shared" si="146"/>
        <v>7.3832033255745664</v>
      </c>
      <c r="BX85" s="2">
        <f t="shared" si="147"/>
        <v>11.020100335702459</v>
      </c>
      <c r="BY85" s="2">
        <f t="shared" si="148"/>
        <v>15.576425516049538</v>
      </c>
      <c r="CA85" s="2">
        <f t="shared" si="149"/>
        <v>0.96649098805054734</v>
      </c>
      <c r="CB85" s="2">
        <f t="shared" si="150"/>
        <v>1.5424727469691624</v>
      </c>
      <c r="CC85" s="2">
        <f t="shared" si="151"/>
        <v>2.3940591604834762</v>
      </c>
      <c r="CD85" s="2">
        <f t="shared" si="163"/>
        <v>3.5733503460142582</v>
      </c>
      <c r="CE85" s="2">
        <f t="shared" si="152"/>
        <v>5.0507730249166549</v>
      </c>
      <c r="CG85" s="2">
        <f t="shared" si="153"/>
        <v>42.582415019015755</v>
      </c>
      <c r="CH85" s="2">
        <f t="shared" si="154"/>
        <v>67.959469337056021</v>
      </c>
      <c r="CI85" s="2">
        <f t="shared" si="155"/>
        <v>105.47932884238351</v>
      </c>
      <c r="CJ85" s="2">
        <f t="shared" si="156"/>
        <v>157.43746121134518</v>
      </c>
      <c r="CK85" s="2">
        <f t="shared" si="157"/>
        <v>222.5309038293922</v>
      </c>
    </row>
    <row r="86" spans="1:89">
      <c r="A86" s="2">
        <v>1.4</v>
      </c>
      <c r="B86" s="2">
        <f t="shared" si="120"/>
        <v>1332.608695652174</v>
      </c>
      <c r="C86" s="3">
        <v>7.5</v>
      </c>
      <c r="D86" s="2">
        <f t="shared" si="92"/>
        <v>58.335000000000001</v>
      </c>
      <c r="E86" s="2">
        <f t="shared" si="93"/>
        <v>27.324999999999999</v>
      </c>
      <c r="F86" s="2">
        <f t="shared" si="94"/>
        <v>6.1974999999999998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62.347031475444879</v>
      </c>
      <c r="K86" s="2">
        <f t="shared" si="122"/>
        <v>29.204296478384013</v>
      </c>
      <c r="L86" s="2">
        <f t="shared" si="123"/>
        <v>6.6237375086838028</v>
      </c>
      <c r="M86" s="2">
        <f t="shared" si="124"/>
        <v>1.8249345374873083</v>
      </c>
      <c r="N86" s="3">
        <f t="shared" si="74"/>
        <v>100</v>
      </c>
      <c r="O86" s="2">
        <v>8.0000000000000002E-3</v>
      </c>
      <c r="P86" s="2">
        <f t="shared" si="96"/>
        <v>8.6486284431500693E-2</v>
      </c>
      <c r="Q86" s="2">
        <f t="shared" si="97"/>
        <v>0.19354226795470442</v>
      </c>
      <c r="R86" s="2">
        <v>0.3</v>
      </c>
      <c r="S86" s="2">
        <f t="shared" si="158"/>
        <v>4.8540008846684524E-2</v>
      </c>
      <c r="T86" s="2">
        <v>0.12</v>
      </c>
      <c r="U86" s="2">
        <f t="shared" si="98"/>
        <v>0.64793892863131397</v>
      </c>
      <c r="V86" s="2">
        <f t="shared" si="99"/>
        <v>1.1298028493240249</v>
      </c>
      <c r="W86" s="2">
        <v>0.06</v>
      </c>
      <c r="X86" s="2">
        <f t="shared" si="159"/>
        <v>0.33997257931423391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5"/>
        <v>0.11637727248436916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6"/>
        <v>0.59256145870987542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7"/>
        <v>0.36095237983336176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8"/>
        <v>0.22109643741469273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29"/>
        <v>0.1361364898704637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0"/>
        <v>8.4229395031346396E-2</v>
      </c>
      <c r="BD86" s="2">
        <f t="shared" si="160"/>
        <v>7004.8812410276287</v>
      </c>
      <c r="BE86" s="2">
        <f t="shared" si="161"/>
        <v>12679.699698003753</v>
      </c>
      <c r="BF86" s="2">
        <f t="shared" si="131"/>
        <v>42.289179203337966</v>
      </c>
      <c r="BG86" s="2">
        <f t="shared" si="132"/>
        <v>41.375883443932629</v>
      </c>
      <c r="BH86" s="2">
        <f t="shared" si="162"/>
        <v>2.4234509534358395</v>
      </c>
      <c r="BI86" s="2">
        <f t="shared" si="133"/>
        <v>2.8890193166106704</v>
      </c>
      <c r="BJ86" s="2">
        <f t="shared" si="134"/>
        <v>140.00747071569563</v>
      </c>
      <c r="BK86" s="2">
        <f t="shared" si="135"/>
        <v>123.51223389037901</v>
      </c>
      <c r="BL86" s="2">
        <f t="shared" si="136"/>
        <v>213.3581181098279</v>
      </c>
      <c r="BM86" s="2">
        <f t="shared" si="137"/>
        <v>196.98504202603132</v>
      </c>
      <c r="BN86" s="2">
        <f t="shared" si="138"/>
        <v>308.58462644165053</v>
      </c>
      <c r="BO86" s="2">
        <f t="shared" si="139"/>
        <v>305.43796048065235</v>
      </c>
      <c r="BP86" s="2">
        <f t="shared" si="140"/>
        <v>412.01003569571134</v>
      </c>
      <c r="BQ86" s="2">
        <f t="shared" si="141"/>
        <v>455.24610753394012</v>
      </c>
      <c r="BR86" s="2">
        <f t="shared" si="142"/>
        <v>486.0468896929579</v>
      </c>
      <c r="BS86" s="2">
        <f t="shared" si="143"/>
        <v>642.18613515446111</v>
      </c>
      <c r="BU86" s="2">
        <f t="shared" si="144"/>
        <v>2.9851262041992936</v>
      </c>
      <c r="BV86" s="2">
        <f t="shared" si="145"/>
        <v>4.7608661285253415</v>
      </c>
      <c r="BW86" s="2">
        <f t="shared" si="146"/>
        <v>7.3820287340702535</v>
      </c>
      <c r="BX86" s="2">
        <f t="shared" si="147"/>
        <v>11.002692139512432</v>
      </c>
      <c r="BY86" s="2">
        <f t="shared" si="148"/>
        <v>15.52078364742763</v>
      </c>
      <c r="CA86" s="2">
        <f t="shared" si="149"/>
        <v>0.97409431478747355</v>
      </c>
      <c r="CB86" s="2">
        <f t="shared" si="150"/>
        <v>1.5535465879924897</v>
      </c>
      <c r="CC86" s="2">
        <f t="shared" si="151"/>
        <v>2.4088737726867415</v>
      </c>
      <c r="CD86" s="2">
        <f t="shared" si="163"/>
        <v>3.5903540176555793</v>
      </c>
      <c r="CE86" s="2">
        <f t="shared" si="152"/>
        <v>5.0646793729315576</v>
      </c>
      <c r="CG86" s="2">
        <f t="shared" si="153"/>
        <v>42.752304624698965</v>
      </c>
      <c r="CH86" s="2">
        <f t="shared" si="154"/>
        <v>68.184051554604892</v>
      </c>
      <c r="CI86" s="2">
        <f t="shared" si="155"/>
        <v>105.72375155974554</v>
      </c>
      <c r="CJ86" s="2">
        <f t="shared" si="156"/>
        <v>157.5780767253658</v>
      </c>
      <c r="CK86" s="2">
        <f t="shared" si="157"/>
        <v>222.28516488697585</v>
      </c>
    </row>
    <row r="87" spans="1:89">
      <c r="A87" s="2">
        <v>1.4</v>
      </c>
      <c r="B87" s="2">
        <f t="shared" si="120"/>
        <v>1333.0434782608695</v>
      </c>
      <c r="C87" s="3">
        <v>7.6</v>
      </c>
      <c r="D87" s="2">
        <f t="shared" si="92"/>
        <v>58.352800000000002</v>
      </c>
      <c r="E87" s="2">
        <f t="shared" si="93"/>
        <v>27.315999999999999</v>
      </c>
      <c r="F87" s="2">
        <f t="shared" si="94"/>
        <v>6.1067999999999998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62.423298445001684</v>
      </c>
      <c r="K87" s="2">
        <f t="shared" si="122"/>
        <v>29.221473867983466</v>
      </c>
      <c r="L87" s="2">
        <f t="shared" si="123"/>
        <v>6.5327901822009604</v>
      </c>
      <c r="M87" s="2">
        <f t="shared" si="124"/>
        <v>1.8224375048139054</v>
      </c>
      <c r="N87" s="3">
        <f t="shared" si="74"/>
        <v>100.00000000000001</v>
      </c>
      <c r="O87" s="2">
        <v>8.0000000000000002E-3</v>
      </c>
      <c r="P87" s="2">
        <f t="shared" si="96"/>
        <v>8.6361386072997995E-2</v>
      </c>
      <c r="Q87" s="2">
        <f t="shared" si="97"/>
        <v>0.19348029960208432</v>
      </c>
      <c r="R87" s="2">
        <v>0.3</v>
      </c>
      <c r="S87" s="2">
        <f t="shared" si="158"/>
        <v>4.833690827028924E-2</v>
      </c>
      <c r="T87" s="2">
        <v>0.12</v>
      </c>
      <c r="U87" s="2">
        <f t="shared" si="98"/>
        <v>0.64796463278418592</v>
      </c>
      <c r="V87" s="2">
        <f t="shared" si="99"/>
        <v>1.1288743965366619</v>
      </c>
      <c r="W87" s="2">
        <v>0.06</v>
      </c>
      <c r="X87" s="2">
        <f t="shared" si="159"/>
        <v>0.33909323222602367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5"/>
        <v>0.11601923593697851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6"/>
        <v>0.59008774900667538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7"/>
        <v>0.35953668863083893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8"/>
        <v>0.2202806916302574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29"/>
        <v>0.13566306465746017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0"/>
        <v>8.3952596649135208E-2</v>
      </c>
      <c r="BD87" s="2">
        <f t="shared" si="160"/>
        <v>6887.6779928656497</v>
      </c>
      <c r="BE87" s="2">
        <f t="shared" si="161"/>
        <v>12603.488886094041</v>
      </c>
      <c r="BF87" s="2">
        <f t="shared" si="131"/>
        <v>42.309796171970362</v>
      </c>
      <c r="BG87" s="2">
        <f t="shared" si="132"/>
        <v>41.38817176930155</v>
      </c>
      <c r="BH87" s="2">
        <f t="shared" si="162"/>
        <v>2.4110824886367532</v>
      </c>
      <c r="BI87" s="2">
        <f t="shared" si="133"/>
        <v>2.8827306741373295</v>
      </c>
      <c r="BJ87" s="2">
        <f t="shared" si="134"/>
        <v>140.4890704320708</v>
      </c>
      <c r="BK87" s="2">
        <f t="shared" si="135"/>
        <v>123.73561331855916</v>
      </c>
      <c r="BL87" s="2">
        <f t="shared" si="136"/>
        <v>213.78705560161495</v>
      </c>
      <c r="BM87" s="2">
        <f t="shared" si="137"/>
        <v>197.20612115202584</v>
      </c>
      <c r="BN87" s="2">
        <f t="shared" si="138"/>
        <v>308.54793332008069</v>
      </c>
      <c r="BO87" s="2">
        <f t="shared" si="139"/>
        <v>305.47888117590793</v>
      </c>
      <c r="BP87" s="2">
        <f t="shared" si="140"/>
        <v>410.62179285716644</v>
      </c>
      <c r="BQ87" s="2">
        <f t="shared" si="141"/>
        <v>454.65894549871945</v>
      </c>
      <c r="BR87" s="2">
        <f t="shared" si="142"/>
        <v>481.96630611974302</v>
      </c>
      <c r="BS87" s="2">
        <f t="shared" si="143"/>
        <v>640.07797950926738</v>
      </c>
      <c r="BU87" s="2">
        <f t="shared" si="144"/>
        <v>2.9896370878197716</v>
      </c>
      <c r="BV87" s="2">
        <f t="shared" si="145"/>
        <v>4.7647942086269595</v>
      </c>
      <c r="BW87" s="2">
        <f t="shared" si="146"/>
        <v>7.3808256832085499</v>
      </c>
      <c r="BX87" s="2">
        <f t="shared" si="147"/>
        <v>10.98523868203208</v>
      </c>
      <c r="BY87" s="2">
        <f t="shared" si="148"/>
        <v>15.46523927360392</v>
      </c>
      <c r="CA87" s="2">
        <f t="shared" si="149"/>
        <v>0.98175683286460347</v>
      </c>
      <c r="CB87" s="2">
        <f t="shared" si="150"/>
        <v>1.5646946883859409</v>
      </c>
      <c r="CC87" s="2">
        <f t="shared" si="151"/>
        <v>2.42376443488561</v>
      </c>
      <c r="CD87" s="2">
        <f t="shared" si="163"/>
        <v>3.6074054542180285</v>
      </c>
      <c r="CE87" s="2">
        <f t="shared" si="152"/>
        <v>5.0785777279138342</v>
      </c>
      <c r="CG87" s="2">
        <f t="shared" si="153"/>
        <v>42.923057096059665</v>
      </c>
      <c r="CH87" s="2">
        <f t="shared" si="154"/>
        <v>68.409485118147813</v>
      </c>
      <c r="CI87" s="2">
        <f t="shared" si="155"/>
        <v>105.96858177440524</v>
      </c>
      <c r="CJ87" s="2">
        <f t="shared" si="156"/>
        <v>157.71814882941786</v>
      </c>
      <c r="CK87" s="2">
        <f t="shared" si="157"/>
        <v>222.03877221406182</v>
      </c>
    </row>
    <row r="88" spans="1:89">
      <c r="A88" s="2">
        <v>1.4</v>
      </c>
      <c r="B88" s="2">
        <f t="shared" si="120"/>
        <v>1333.4782608695652</v>
      </c>
      <c r="C88" s="3">
        <v>7.7</v>
      </c>
      <c r="D88" s="2">
        <f t="shared" si="92"/>
        <v>58.370600000000003</v>
      </c>
      <c r="E88" s="2">
        <f t="shared" si="93"/>
        <v>27.306999999999999</v>
      </c>
      <c r="F88" s="2">
        <f t="shared" si="94"/>
        <v>6.0160999999999998</v>
      </c>
      <c r="G88" s="2">
        <f t="shared" si="95"/>
        <v>1.6997</v>
      </c>
      <c r="H88" s="3">
        <f t="shared" si="79"/>
        <v>93.393399999999986</v>
      </c>
      <c r="J88" s="2">
        <f t="shared" si="121"/>
        <v>62.499705546644641</v>
      </c>
      <c r="K88" s="2">
        <f t="shared" si="122"/>
        <v>29.238682819128549</v>
      </c>
      <c r="L88" s="2">
        <f t="shared" si="123"/>
        <v>6.4416757501065396</v>
      </c>
      <c r="M88" s="2">
        <f t="shared" si="124"/>
        <v>1.8199358841202915</v>
      </c>
      <c r="N88" s="3">
        <f t="shared" si="74"/>
        <v>100.00000000000003</v>
      </c>
      <c r="O88" s="2">
        <v>8.0000000000000002E-3</v>
      </c>
      <c r="P88" s="2">
        <f t="shared" si="96"/>
        <v>8.6236735538212581E-2</v>
      </c>
      <c r="Q88" s="2">
        <f t="shared" si="97"/>
        <v>0.19341838461389346</v>
      </c>
      <c r="R88" s="2">
        <v>0.3</v>
      </c>
      <c r="S88" s="2">
        <f t="shared" si="158"/>
        <v>4.8133654851602099E-2</v>
      </c>
      <c r="T88" s="2">
        <v>0.12</v>
      </c>
      <c r="U88" s="2">
        <f t="shared" si="98"/>
        <v>0.64799032404391455</v>
      </c>
      <c r="V88" s="2">
        <f t="shared" si="99"/>
        <v>1.1279472086289843</v>
      </c>
      <c r="W88" s="2">
        <v>0.06</v>
      </c>
      <c r="X88" s="2">
        <f t="shared" si="159"/>
        <v>0.33821414554454604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5"/>
        <v>0.11566054153719643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6"/>
        <v>0.58762015425224023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7"/>
        <v>0.35812444247319242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8"/>
        <v>0.21946689681575876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29"/>
        <v>0.13519075048626719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0"/>
        <v>8.3676434753743492E-2</v>
      </c>
      <c r="BD88" s="2">
        <f t="shared" si="160"/>
        <v>6771.7935945824684</v>
      </c>
      <c r="BE88" s="2">
        <f t="shared" si="161"/>
        <v>12527.752583606878</v>
      </c>
      <c r="BF88" s="2">
        <f t="shared" si="131"/>
        <v>42.330229146929817</v>
      </c>
      <c r="BG88" s="2">
        <f t="shared" si="132"/>
        <v>41.400406280699315</v>
      </c>
      <c r="BH88" s="2">
        <f t="shared" si="162"/>
        <v>2.3987235345917224</v>
      </c>
      <c r="BI88" s="2">
        <f t="shared" si="133"/>
        <v>2.8764448671302434</v>
      </c>
      <c r="BJ88" s="2">
        <f t="shared" si="134"/>
        <v>140.97214041447336</v>
      </c>
      <c r="BK88" s="2">
        <f t="shared" si="135"/>
        <v>123.95946431980479</v>
      </c>
      <c r="BL88" s="2">
        <f t="shared" si="136"/>
        <v>214.21513759750539</v>
      </c>
      <c r="BM88" s="2">
        <f t="shared" si="137"/>
        <v>197.42701746949962</v>
      </c>
      <c r="BN88" s="2">
        <f t="shared" si="138"/>
        <v>308.50586777349207</v>
      </c>
      <c r="BO88" s="2">
        <f t="shared" si="139"/>
        <v>305.51819269016227</v>
      </c>
      <c r="BP88" s="2">
        <f t="shared" si="140"/>
        <v>409.22548743552085</v>
      </c>
      <c r="BQ88" s="2">
        <f t="shared" si="141"/>
        <v>454.06890058880776</v>
      </c>
      <c r="BR88" s="2">
        <f t="shared" si="142"/>
        <v>477.89535815141591</v>
      </c>
      <c r="BS88" s="2">
        <f t="shared" si="143"/>
        <v>637.97171169942521</v>
      </c>
      <c r="BU88" s="2">
        <f t="shared" si="144"/>
        <v>2.9941605760906298</v>
      </c>
      <c r="BV88" s="2">
        <f t="shared" si="145"/>
        <v>4.7687217398525679</v>
      </c>
      <c r="BW88" s="2">
        <f t="shared" si="146"/>
        <v>7.3795940701334004</v>
      </c>
      <c r="BX88" s="2">
        <f t="shared" si="147"/>
        <v>10.96774020791416</v>
      </c>
      <c r="BY88" s="2">
        <f t="shared" si="148"/>
        <v>15.409793502360985</v>
      </c>
      <c r="CA88" s="2">
        <f t="shared" si="149"/>
        <v>0.989478866959835</v>
      </c>
      <c r="CB88" s="2">
        <f t="shared" si="150"/>
        <v>1.5759172776754999</v>
      </c>
      <c r="CC88" s="2">
        <f t="shared" si="151"/>
        <v>2.4387310545224721</v>
      </c>
      <c r="CD88" s="2">
        <f t="shared" si="163"/>
        <v>3.6245040565614066</v>
      </c>
      <c r="CE88" s="2">
        <f t="shared" si="152"/>
        <v>5.092467363493749</v>
      </c>
      <c r="CG88" s="2">
        <f t="shared" si="153"/>
        <v>43.094677647507297</v>
      </c>
      <c r="CH88" s="2">
        <f t="shared" si="154"/>
        <v>68.635773181520278</v>
      </c>
      <c r="CI88" s="2">
        <f t="shared" si="155"/>
        <v>106.2138183774647</v>
      </c>
      <c r="CJ88" s="2">
        <f t="shared" si="156"/>
        <v>157.85767555552729</v>
      </c>
      <c r="CK88" s="2">
        <f t="shared" si="157"/>
        <v>221.79173986251769</v>
      </c>
    </row>
    <row r="89" spans="1:89">
      <c r="A89" s="2">
        <v>1.4</v>
      </c>
      <c r="B89" s="2">
        <f t="shared" si="120"/>
        <v>1333.9130434782608</v>
      </c>
      <c r="C89" s="3">
        <v>7.8</v>
      </c>
      <c r="D89" s="2">
        <f t="shared" si="92"/>
        <v>58.388399999999997</v>
      </c>
      <c r="E89" s="2">
        <f t="shared" si="93"/>
        <v>27.298000000000002</v>
      </c>
      <c r="F89" s="2">
        <f t="shared" si="94"/>
        <v>5.9253999999999998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62.576253166944603</v>
      </c>
      <c r="K89" s="2">
        <f t="shared" si="122"/>
        <v>29.255923418885498</v>
      </c>
      <c r="L89" s="2">
        <f t="shared" si="123"/>
        <v>6.3503937514200341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8.6112332219919221E-2</v>
      </c>
      <c r="Q89" s="2">
        <f t="shared" si="97"/>
        <v>0.19335652292439601</v>
      </c>
      <c r="R89" s="2">
        <v>0.3</v>
      </c>
      <c r="S89" s="2">
        <f t="shared" si="158"/>
        <v>4.7930247759834906E-2</v>
      </c>
      <c r="T89" s="2">
        <v>0.12</v>
      </c>
      <c r="U89" s="2">
        <f t="shared" si="98"/>
        <v>0.64801600242017854</v>
      </c>
      <c r="V89" s="2">
        <f t="shared" si="99"/>
        <v>1.1270212833302913</v>
      </c>
      <c r="W89" s="2">
        <v>0.06</v>
      </c>
      <c r="X89" s="2">
        <f t="shared" si="159"/>
        <v>0.33733531616193474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5"/>
        <v>0.11530118747025966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6"/>
        <v>0.58515865089431629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7"/>
        <v>0.35671562814919539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8"/>
        <v>0.2186550455231322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29"/>
        <v>0.13471954313479695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0"/>
        <v>8.3400906937606059E-2</v>
      </c>
      <c r="BD89" s="2">
        <f t="shared" si="160"/>
        <v>6657.2216754190058</v>
      </c>
      <c r="BE89" s="2">
        <f t="shared" si="161"/>
        <v>12452.489366835238</v>
      </c>
      <c r="BF89" s="2">
        <f t="shared" si="131"/>
        <v>42.350476783627059</v>
      </c>
      <c r="BG89" s="2">
        <f t="shared" si="132"/>
        <v>41.412586671762497</v>
      </c>
      <c r="BH89" s="2">
        <f t="shared" si="162"/>
        <v>2.3863741525515745</v>
      </c>
      <c r="BI89" s="2">
        <f t="shared" si="133"/>
        <v>2.8701619092510295</v>
      </c>
      <c r="BJ89" s="2">
        <f t="shared" si="134"/>
        <v>141.45668344318835</v>
      </c>
      <c r="BK89" s="2">
        <f t="shared" si="135"/>
        <v>124.18378764189946</v>
      </c>
      <c r="BL89" s="2">
        <f t="shared" si="136"/>
        <v>214.64234499673844</v>
      </c>
      <c r="BM89" s="2">
        <f t="shared" si="137"/>
        <v>197.64772679677191</v>
      </c>
      <c r="BN89" s="2">
        <f t="shared" si="138"/>
        <v>308.45840046071623</v>
      </c>
      <c r="BO89" s="2">
        <f t="shared" si="139"/>
        <v>305.55588766157962</v>
      </c>
      <c r="BP89" s="2">
        <f t="shared" si="140"/>
        <v>407.82116273165104</v>
      </c>
      <c r="BQ89" s="2">
        <f t="shared" si="141"/>
        <v>453.47598087269034</v>
      </c>
      <c r="BR89" s="2">
        <f t="shared" si="142"/>
        <v>473.83425230117712</v>
      </c>
      <c r="BS89" s="2">
        <f t="shared" si="143"/>
        <v>635.86738529688353</v>
      </c>
      <c r="BU89" s="2">
        <f t="shared" si="144"/>
        <v>2.9986967157155426</v>
      </c>
      <c r="BV89" s="2">
        <f t="shared" si="145"/>
        <v>4.7726486723308108</v>
      </c>
      <c r="BW89" s="2">
        <f t="shared" si="146"/>
        <v>7.3783337921735122</v>
      </c>
      <c r="BX89" s="2">
        <f t="shared" si="147"/>
        <v>10.950196964680222</v>
      </c>
      <c r="BY89" s="2">
        <f t="shared" si="148"/>
        <v>15.354447437364611</v>
      </c>
      <c r="CA89" s="2">
        <f t="shared" si="149"/>
        <v>0.99726074027124734</v>
      </c>
      <c r="CB89" s="2">
        <f t="shared" si="150"/>
        <v>1.5872145799471056</v>
      </c>
      <c r="CC89" s="2">
        <f t="shared" si="151"/>
        <v>2.4537735280093296</v>
      </c>
      <c r="CD89" s="2">
        <f t="shared" si="163"/>
        <v>3.6416492117667221</v>
      </c>
      <c r="CE89" s="2">
        <f t="shared" si="152"/>
        <v>5.1063475467836295</v>
      </c>
      <c r="CG89" s="2">
        <f t="shared" si="153"/>
        <v>43.267171528419205</v>
      </c>
      <c r="CH89" s="2">
        <f t="shared" si="154"/>
        <v>68.86291890353607</v>
      </c>
      <c r="CI89" s="2">
        <f t="shared" si="155"/>
        <v>106.45946024045543</v>
      </c>
      <c r="CJ89" s="2">
        <f t="shared" si="156"/>
        <v>157.99665496606954</v>
      </c>
      <c r="CK89" s="2">
        <f t="shared" si="157"/>
        <v>221.54408197230012</v>
      </c>
    </row>
    <row r="90" spans="1:89">
      <c r="A90" s="2">
        <v>1.4</v>
      </c>
      <c r="B90" s="2">
        <f t="shared" si="120"/>
        <v>1334.3478260869565</v>
      </c>
      <c r="C90" s="3">
        <v>7.9</v>
      </c>
      <c r="D90" s="2">
        <f t="shared" si="92"/>
        <v>58.406199999999998</v>
      </c>
      <c r="E90" s="2">
        <f t="shared" si="93"/>
        <v>27.289000000000001</v>
      </c>
      <c r="F90" s="2">
        <f t="shared" si="94"/>
        <v>5.8346999999999998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62.652941693895635</v>
      </c>
      <c r="K90" s="2">
        <f t="shared" si="122"/>
        <v>29.273195754641083</v>
      </c>
      <c r="L90" s="2">
        <f t="shared" si="123"/>
        <v>6.2589437234638252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8.5988175512644038E-2</v>
      </c>
      <c r="Q90" s="2">
        <f t="shared" si="97"/>
        <v>0.19329471446796037</v>
      </c>
      <c r="R90" s="2">
        <v>0.3</v>
      </c>
      <c r="S90" s="2">
        <f t="shared" si="158"/>
        <v>4.7726686162150402E-2</v>
      </c>
      <c r="T90" s="2">
        <v>0.12</v>
      </c>
      <c r="U90" s="2">
        <f t="shared" si="98"/>
        <v>0.64804166792264661</v>
      </c>
      <c r="V90" s="2">
        <f t="shared" si="99"/>
        <v>1.1260966183748735</v>
      </c>
      <c r="W90" s="2">
        <v>0.06</v>
      </c>
      <c r="X90" s="2">
        <f t="shared" si="159"/>
        <v>0.33645674096802436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5"/>
        <v>0.11494117191472382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6"/>
        <v>0.58270321546124126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7"/>
        <v>0.35531023249253452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8"/>
        <v>0.21784513032944466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29"/>
        <v>0.13424943839508641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0"/>
        <v>8.3126010801134673E-2</v>
      </c>
      <c r="BD90" s="2">
        <f t="shared" si="160"/>
        <v>6543.9558223621943</v>
      </c>
      <c r="BE90" s="2">
        <f t="shared" si="161"/>
        <v>12377.697802981149</v>
      </c>
      <c r="BF90" s="2">
        <f t="shared" si="131"/>
        <v>42.370537728578597</v>
      </c>
      <c r="BG90" s="2">
        <f t="shared" si="132"/>
        <v>41.424712634507003</v>
      </c>
      <c r="BH90" s="2">
        <f t="shared" si="162"/>
        <v>2.3740344042765753</v>
      </c>
      <c r="BI90" s="2">
        <f t="shared" si="133"/>
        <v>2.8638818142513531</v>
      </c>
      <c r="BJ90" s="2">
        <f t="shared" si="134"/>
        <v>141.94270227885977</v>
      </c>
      <c r="BK90" s="2">
        <f t="shared" si="135"/>
        <v>124.40858402970908</v>
      </c>
      <c r="BL90" s="2">
        <f t="shared" si="136"/>
        <v>215.0686585214327</v>
      </c>
      <c r="BM90" s="2">
        <f t="shared" si="137"/>
        <v>197.86824491986889</v>
      </c>
      <c r="BN90" s="2">
        <f t="shared" si="138"/>
        <v>308.40550207838027</v>
      </c>
      <c r="BO90" s="2">
        <f t="shared" si="139"/>
        <v>305.5919587301467</v>
      </c>
      <c r="BP90" s="2">
        <f t="shared" si="140"/>
        <v>406.40886282989334</v>
      </c>
      <c r="BQ90" s="2">
        <f t="shared" si="141"/>
        <v>452.88019456835116</v>
      </c>
      <c r="BR90" s="2">
        <f t="shared" si="142"/>
        <v>469.78319419808054</v>
      </c>
      <c r="BS90" s="2">
        <f t="shared" si="143"/>
        <v>633.76505376398723</v>
      </c>
      <c r="BU90" s="2">
        <f t="shared" si="144"/>
        <v>3.0032455536233718</v>
      </c>
      <c r="BV90" s="2">
        <f t="shared" si="145"/>
        <v>4.7765749557679156</v>
      </c>
      <c r="BW90" s="2">
        <f t="shared" si="146"/>
        <v>7.3770447468496618</v>
      </c>
      <c r="BX90" s="2">
        <f t="shared" si="147"/>
        <v>10.932609202727447</v>
      </c>
      <c r="BY90" s="2">
        <f t="shared" si="148"/>
        <v>15.299202178075163</v>
      </c>
      <c r="CA90" s="2">
        <f t="shared" si="149"/>
        <v>1.0051027744411845</v>
      </c>
      <c r="CB90" s="2">
        <f t="shared" si="150"/>
        <v>1.5985868137143615</v>
      </c>
      <c r="CC90" s="2">
        <f t="shared" si="151"/>
        <v>2.4688917405670168</v>
      </c>
      <c r="CD90" s="2">
        <f t="shared" si="163"/>
        <v>3.65884029305737</v>
      </c>
      <c r="CE90" s="2">
        <f t="shared" si="152"/>
        <v>5.1202175384452024</v>
      </c>
      <c r="CG90" s="2">
        <f t="shared" si="153"/>
        <v>43.440544023368055</v>
      </c>
      <c r="CH90" s="2">
        <f t="shared" si="154"/>
        <v>69.090925447841357</v>
      </c>
      <c r="CI90" s="2">
        <f t="shared" si="155"/>
        <v>106.70550621518278</v>
      </c>
      <c r="CJ90" s="2">
        <f t="shared" si="156"/>
        <v>158.1350851542519</v>
      </c>
      <c r="CK90" s="2">
        <f t="shared" si="157"/>
        <v>221.2958127707025</v>
      </c>
    </row>
    <row r="91" spans="1:89">
      <c r="A91" s="2">
        <v>1.4</v>
      </c>
      <c r="B91" s="2">
        <f t="shared" si="120"/>
        <v>1334.7826086956522</v>
      </c>
      <c r="C91" s="3">
        <v>8</v>
      </c>
      <c r="D91" s="2">
        <f t="shared" si="92"/>
        <v>58.423999999999999</v>
      </c>
      <c r="E91" s="2">
        <f t="shared" si="93"/>
        <v>27.28</v>
      </c>
      <c r="F91" s="2">
        <f t="shared" si="94"/>
        <v>5.7439999999999998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62.729771516921481</v>
      </c>
      <c r="K91" s="2">
        <f t="shared" si="122"/>
        <v>29.290499914104103</v>
      </c>
      <c r="L91" s="2">
        <f t="shared" si="123"/>
        <v>6.1673252018553502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8.586426481265913E-2</v>
      </c>
      <c r="Q91" s="2">
        <f t="shared" si="97"/>
        <v>0.19323295917905908</v>
      </c>
      <c r="R91" s="2">
        <v>0.3</v>
      </c>
      <c r="S91" s="2">
        <f t="shared" si="158"/>
        <v>4.7522969223649882E-2</v>
      </c>
      <c r="T91" s="2">
        <v>0.12</v>
      </c>
      <c r="U91" s="2">
        <f t="shared" si="98"/>
        <v>0.64806732056097682</v>
      </c>
      <c r="V91" s="2">
        <f t="shared" si="99"/>
        <v>1.1251732115020008</v>
      </c>
      <c r="W91" s="2">
        <v>0.06</v>
      </c>
      <c r="X91" s="2">
        <f t="shared" si="159"/>
        <v>0.33557841685031498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5"/>
        <v>0.11458049304243258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6"/>
        <v>0.5802538245615626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7"/>
        <v>0.35390824238159752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8"/>
        <v>0.21703714383677603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29"/>
        <v>0.13378043207323057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0"/>
        <v>8.2851743952680301E-2</v>
      </c>
      <c r="BD91" s="2">
        <f t="shared" si="160"/>
        <v>6431.9895804596399</v>
      </c>
      <c r="BE91" s="2">
        <f t="shared" si="161"/>
        <v>12303.37645019963</v>
      </c>
      <c r="BF91" s="2">
        <f t="shared" si="131"/>
        <v>42.390410619335256</v>
      </c>
      <c r="BG91" s="2">
        <f t="shared" si="132"/>
        <v>41.436783859317359</v>
      </c>
      <c r="BH91" s="2">
        <f t="shared" si="162"/>
        <v>2.3617043520419871</v>
      </c>
      <c r="BI91" s="2">
        <f t="shared" si="133"/>
        <v>2.857604595973736</v>
      </c>
      <c r="BJ91" s="2">
        <f t="shared" si="134"/>
        <v>142.43019966199691</v>
      </c>
      <c r="BK91" s="2">
        <f t="shared" si="135"/>
        <v>124.63385422511267</v>
      </c>
      <c r="BL91" s="2">
        <f t="shared" si="136"/>
        <v>215.49405871521466</v>
      </c>
      <c r="BM91" s="2">
        <f t="shared" si="137"/>
        <v>198.08856759231071</v>
      </c>
      <c r="BN91" s="2">
        <f t="shared" si="138"/>
        <v>308.34714336361941</v>
      </c>
      <c r="BO91" s="2">
        <f t="shared" si="139"/>
        <v>305.62639853806508</v>
      </c>
      <c r="BP91" s="2">
        <f t="shared" si="140"/>
        <v>404.98863260026417</v>
      </c>
      <c r="BQ91" s="2">
        <f t="shared" si="141"/>
        <v>452.28155004375003</v>
      </c>
      <c r="BR91" s="2">
        <f t="shared" si="142"/>
        <v>465.74238855906873</v>
      </c>
      <c r="BS91" s="2">
        <f t="shared" si="143"/>
        <v>631.66477044892576</v>
      </c>
      <c r="BU91" s="2">
        <f t="shared" si="144"/>
        <v>3.0078071369693875</v>
      </c>
      <c r="BV91" s="2">
        <f t="shared" si="145"/>
        <v>4.780500539444474</v>
      </c>
      <c r="BW91" s="2">
        <f t="shared" si="146"/>
        <v>7.3757268318820737</v>
      </c>
      <c r="BX91" s="2">
        <f t="shared" si="147"/>
        <v>10.914977175335274</v>
      </c>
      <c r="BY91" s="2">
        <f t="shared" si="148"/>
        <v>15.244058819658886</v>
      </c>
      <c r="CA91" s="2">
        <f t="shared" si="149"/>
        <v>1.0130052894796242</v>
      </c>
      <c r="CB91" s="2">
        <f t="shared" si="150"/>
        <v>1.610034191785594</v>
      </c>
      <c r="CC91" s="2">
        <f t="shared" si="151"/>
        <v>2.4840855660651275</v>
      </c>
      <c r="CD91" s="2">
        <f t="shared" si="163"/>
        <v>3.6760766597238557</v>
      </c>
      <c r="CE91" s="2">
        <f t="shared" si="152"/>
        <v>5.1340765927606533</v>
      </c>
      <c r="CG91" s="2">
        <f t="shared" si="153"/>
        <v>43.614800452349975</v>
      </c>
      <c r="CH91" s="2">
        <f t="shared" si="154"/>
        <v>69.319795982764902</v>
      </c>
      <c r="CI91" s="2">
        <f t="shared" si="155"/>
        <v>106.95195513356953</v>
      </c>
      <c r="CJ91" s="2">
        <f t="shared" si="156"/>
        <v>158.272964244598</v>
      </c>
      <c r="CK91" s="2">
        <f t="shared" si="157"/>
        <v>221.04694657158626</v>
      </c>
    </row>
    <row r="92" spans="1:89">
      <c r="A92" s="2">
        <v>1.4</v>
      </c>
      <c r="B92" s="2">
        <f t="shared" si="120"/>
        <v>1335.2173913043478</v>
      </c>
      <c r="C92" s="3">
        <v>8.1</v>
      </c>
      <c r="D92" s="2">
        <f t="shared" si="92"/>
        <v>58.441800000000001</v>
      </c>
      <c r="E92" s="2">
        <f t="shared" si="93"/>
        <v>27.271000000000001</v>
      </c>
      <c r="F92" s="2">
        <f t="shared" si="94"/>
        <v>5.6532999999999998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62.806743026882266</v>
      </c>
      <c r="K92" s="2">
        <f t="shared" si="122"/>
        <v>29.307835985306852</v>
      </c>
      <c r="L92" s="2">
        <f t="shared" si="123"/>
        <v>6.0755377204992564</v>
      </c>
      <c r="M92" s="2">
        <f t="shared" si="124"/>
        <v>1.809883267311623</v>
      </c>
      <c r="N92" s="3">
        <f t="shared" si="164"/>
        <v>100</v>
      </c>
      <c r="O92" s="2">
        <v>8.0000000000000002E-3</v>
      </c>
      <c r="P92" s="2">
        <f t="shared" si="96"/>
        <v>8.5740599517976329E-2</v>
      </c>
      <c r="Q92" s="2">
        <f t="shared" si="97"/>
        <v>0.1931712569922682</v>
      </c>
      <c r="R92" s="2">
        <v>0.3</v>
      </c>
      <c r="S92" s="2">
        <f t="shared" si="158"/>
        <v>4.7319096107360563E-2</v>
      </c>
      <c r="T92" s="2">
        <v>0.12</v>
      </c>
      <c r="U92" s="2">
        <f t="shared" si="98"/>
        <v>0.64809296034481867</v>
      </c>
      <c r="V92" s="2">
        <f t="shared" si="99"/>
        <v>1.1242510604559066</v>
      </c>
      <c r="W92" s="2">
        <v>0.06</v>
      </c>
      <c r="X92" s="2">
        <f t="shared" si="159"/>
        <v>0.33470034069393639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5"/>
        <v>0.11421914901848679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6"/>
        <v>0.5778104548836509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7"/>
        <v>0.35250964473925683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8"/>
        <v>0.21623107867209737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29"/>
        <v>0.13331251998931404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0"/>
        <v>8.2578104008494149E-2</v>
      </c>
      <c r="BD92" s="2">
        <f t="shared" si="160"/>
        <v>6321.3164531393859</v>
      </c>
      <c r="BE92" s="2">
        <f t="shared" si="161"/>
        <v>12229.523857643331</v>
      </c>
      <c r="BF92" s="2">
        <f t="shared" si="131"/>
        <v>42.41009408440982</v>
      </c>
      <c r="BG92" s="2">
        <f t="shared" si="132"/>
        <v>41.448800034935786</v>
      </c>
      <c r="BH92" s="2">
        <f t="shared" si="162"/>
        <v>2.3493840586437154</v>
      </c>
      <c r="BI92" s="2">
        <f t="shared" si="133"/>
        <v>2.8513302683523776</v>
      </c>
      <c r="BJ92" s="2">
        <f t="shared" si="134"/>
        <v>142.91917831247267</v>
      </c>
      <c r="BK92" s="2">
        <f t="shared" si="135"/>
        <v>124.85959896693193</v>
      </c>
      <c r="BL92" s="2">
        <f t="shared" si="136"/>
        <v>215.91852594183931</v>
      </c>
      <c r="BM92" s="2">
        <f t="shared" si="137"/>
        <v>198.30869053489747</v>
      </c>
      <c r="BN92" s="2">
        <f t="shared" si="138"/>
        <v>308.28329509683141</v>
      </c>
      <c r="BO92" s="2">
        <f t="shared" si="139"/>
        <v>305.6591997301486</v>
      </c>
      <c r="BP92" s="2">
        <f t="shared" si="140"/>
        <v>403.56051770061015</v>
      </c>
      <c r="BQ92" s="2">
        <f t="shared" si="141"/>
        <v>451.68005581729147</v>
      </c>
      <c r="BR92" s="2">
        <f t="shared" si="142"/>
        <v>461.71203916100228</v>
      </c>
      <c r="BS92" s="2">
        <f t="shared" si="143"/>
        <v>629.56658858117362</v>
      </c>
      <c r="BU92" s="2">
        <f t="shared" si="144"/>
        <v>3.0123815131364964</v>
      </c>
      <c r="BV92" s="2">
        <f t="shared" si="145"/>
        <v>4.784425372212219</v>
      </c>
      <c r="BW92" s="2">
        <f t="shared" si="146"/>
        <v>7.3743799451979033</v>
      </c>
      <c r="BX92" s="2">
        <f t="shared" si="147"/>
        <v>10.897301138671944</v>
      </c>
      <c r="BY92" s="2">
        <f t="shared" si="148"/>
        <v>15.189018452899319</v>
      </c>
      <c r="CA92" s="2">
        <f t="shared" si="149"/>
        <v>1.020968603686855</v>
      </c>
      <c r="CB92" s="2">
        <f t="shared" si="150"/>
        <v>1.6215569211303063</v>
      </c>
      <c r="CC92" s="2">
        <f t="shared" si="151"/>
        <v>2.499354866862741</v>
      </c>
      <c r="CD92" s="2">
        <f t="shared" si="163"/>
        <v>3.6933576570521667</v>
      </c>
      <c r="CE92" s="2">
        <f t="shared" si="152"/>
        <v>5.1479239577074845</v>
      </c>
      <c r="CG92" s="2">
        <f t="shared" si="153"/>
        <v>43.78994617101344</v>
      </c>
      <c r="CH92" s="2">
        <f t="shared" si="154"/>
        <v>69.54953368116449</v>
      </c>
      <c r="CI92" s="2">
        <f t="shared" si="155"/>
        <v>107.19880580749832</v>
      </c>
      <c r="CJ92" s="2">
        <f t="shared" si="156"/>
        <v>158.41029039343513</v>
      </c>
      <c r="CK92" s="2">
        <f t="shared" si="157"/>
        <v>220.79749777459645</v>
      </c>
    </row>
    <row r="93" spans="1:89">
      <c r="A93" s="2">
        <v>1.4</v>
      </c>
      <c r="B93" s="2">
        <f t="shared" si="120"/>
        <v>1335.6521739130435</v>
      </c>
      <c r="C93" s="3">
        <v>8.1999999999999993</v>
      </c>
      <c r="D93" s="2">
        <f t="shared" si="92"/>
        <v>58.459600000000002</v>
      </c>
      <c r="E93" s="2">
        <f t="shared" si="93"/>
        <v>27.262</v>
      </c>
      <c r="F93" s="2">
        <f t="shared" si="94"/>
        <v>5.5626000000000007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62.883856616080998</v>
      </c>
      <c r="K93" s="2">
        <f t="shared" si="122"/>
        <v>29.325204056606612</v>
      </c>
      <c r="L93" s="2">
        <f t="shared" si="123"/>
        <v>5.983580811579488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8.5617179028341553E-2</v>
      </c>
      <c r="Q93" s="2">
        <f t="shared" si="97"/>
        <v>0.19310960784226774</v>
      </c>
      <c r="R93" s="2">
        <v>0.3</v>
      </c>
      <c r="S93" s="2">
        <f t="shared" si="158"/>
        <v>4.7115065974222888E-2</v>
      </c>
      <c r="T93" s="2">
        <v>0.12</v>
      </c>
      <c r="U93" s="2">
        <f t="shared" si="98"/>
        <v>0.64811858728381189</v>
      </c>
      <c r="V93" s="2">
        <f t="shared" si="99"/>
        <v>1.1233301629857779</v>
      </c>
      <c r="W93" s="2">
        <v>0.06</v>
      </c>
      <c r="X93" s="2">
        <f t="shared" si="159"/>
        <v>0.3338225093816124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5"/>
        <v>0.11385713800121337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6"/>
        <v>0.57537308319532154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7"/>
        <v>0.35111442653265934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8"/>
        <v>0.21542692748715314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29"/>
        <v>0.13284569797734458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0"/>
        <v>8.2305088592690173E-2</v>
      </c>
      <c r="BD93" s="2">
        <f t="shared" si="160"/>
        <v>6211.9299025349837</v>
      </c>
      <c r="BE93" s="2">
        <f t="shared" si="161"/>
        <v>12156.138565507863</v>
      </c>
      <c r="BF93" s="2">
        <f t="shared" si="131"/>
        <v>42.42958674320402</v>
      </c>
      <c r="BG93" s="2">
        <f t="shared" si="132"/>
        <v>41.460760848451251</v>
      </c>
      <c r="BH93" s="2">
        <f t="shared" si="162"/>
        <v>2.337073587404022</v>
      </c>
      <c r="BI93" s="2">
        <f t="shared" si="133"/>
        <v>2.8450588454139827</v>
      </c>
      <c r="BJ93" s="2">
        <f t="shared" si="134"/>
        <v>143.40964092901251</v>
      </c>
      <c r="BK93" s="2">
        <f t="shared" si="135"/>
        <v>125.08581899085974</v>
      </c>
      <c r="BL93" s="2">
        <f t="shared" si="136"/>
        <v>216.34204038379949</v>
      </c>
      <c r="BM93" s="2">
        <f t="shared" si="137"/>
        <v>198.52860943549385</v>
      </c>
      <c r="BN93" s="2">
        <f t="shared" si="138"/>
        <v>308.21392810446429</v>
      </c>
      <c r="BO93" s="2">
        <f t="shared" si="139"/>
        <v>305.69035495422565</v>
      </c>
      <c r="BP93" s="2">
        <f t="shared" si="140"/>
        <v>402.12456457868001</v>
      </c>
      <c r="BQ93" s="2">
        <f t="shared" si="141"/>
        <v>451.07572055828405</v>
      </c>
      <c r="BR93" s="2">
        <f t="shared" si="142"/>
        <v>457.6923488126759</v>
      </c>
      <c r="BS93" s="2">
        <f t="shared" si="143"/>
        <v>627.4705612669236</v>
      </c>
      <c r="BU93" s="2">
        <f t="shared" si="144"/>
        <v>3.0169687297364747</v>
      </c>
      <c r="BV93" s="2">
        <f t="shared" si="145"/>
        <v>4.78834940249076</v>
      </c>
      <c r="BW93" s="2">
        <f t="shared" si="146"/>
        <v>7.3730039849387996</v>
      </c>
      <c r="BX93" s="2">
        <f t="shared" si="147"/>
        <v>10.879581351800827</v>
      </c>
      <c r="BY93" s="2">
        <f t="shared" si="148"/>
        <v>15.13408216410873</v>
      </c>
      <c r="CA93" s="2">
        <f t="shared" si="149"/>
        <v>1.0289930335754927</v>
      </c>
      <c r="CB93" s="2">
        <f t="shared" si="150"/>
        <v>1.6331552027450886</v>
      </c>
      <c r="CC93" s="2">
        <f t="shared" si="151"/>
        <v>2.514699493650058</v>
      </c>
      <c r="CD93" s="2">
        <f t="shared" si="163"/>
        <v>3.7106826162559368</v>
      </c>
      <c r="CE93" s="2">
        <f t="shared" si="152"/>
        <v>5.1617588750372141</v>
      </c>
      <c r="CG93" s="2">
        <f t="shared" si="153"/>
        <v>43.965986570888866</v>
      </c>
      <c r="CH93" s="2">
        <f t="shared" si="154"/>
        <v>69.780141720269441</v>
      </c>
      <c r="CI93" s="2">
        <f t="shared" si="155"/>
        <v>107.44605702865343</v>
      </c>
      <c r="CJ93" s="2">
        <f t="shared" si="156"/>
        <v>158.54706178938395</v>
      </c>
      <c r="CK93" s="2">
        <f t="shared" si="157"/>
        <v>220.5474808643618</v>
      </c>
    </row>
    <row r="94" spans="1:89">
      <c r="A94" s="2">
        <v>1.4</v>
      </c>
      <c r="B94" s="2">
        <f t="shared" si="120"/>
        <v>1336.0869565217392</v>
      </c>
      <c r="C94" s="3">
        <v>8.3000000000000007</v>
      </c>
      <c r="D94" s="2">
        <f>$D$5+$D$7*$C94</f>
        <v>58.477400000000003</v>
      </c>
      <c r="E94" s="2">
        <f>$E$5+$E$7*$C94</f>
        <v>27.253</v>
      </c>
      <c r="F94" s="2">
        <f>$F$5+$F$7*$C94</f>
        <v>5.4718999999999989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62.961112678270347</v>
      </c>
      <c r="K94" s="2">
        <f t="shared" si="122"/>
        <v>29.34260421668716</v>
      </c>
      <c r="L94" s="2">
        <f t="shared" si="123"/>
        <v>5.8914540055513314</v>
      </c>
      <c r="M94" s="2">
        <f t="shared" si="124"/>
        <v>1.8048290994911635</v>
      </c>
      <c r="N94" s="3">
        <f t="shared" si="164"/>
        <v>99.999999999999986</v>
      </c>
      <c r="O94" s="2">
        <v>8.0000000000000002E-3</v>
      </c>
      <c r="P94" s="2">
        <f t="shared" si="96"/>
        <v>8.5494002745229794E-2</v>
      </c>
      <c r="Q94" s="2">
        <f t="shared" si="97"/>
        <v>0.19304801166384097</v>
      </c>
      <c r="R94" s="2">
        <v>0.3</v>
      </c>
      <c r="S94" s="2">
        <f t="shared" si="158"/>
        <v>4.6910877983078116E-2</v>
      </c>
      <c r="T94" s="2">
        <v>0.12</v>
      </c>
      <c r="U94" s="2">
        <f t="shared" si="98"/>
        <v>0.64814420138758577</v>
      </c>
      <c r="V94" s="2">
        <f t="shared" si="99"/>
        <v>1.1224105168457443</v>
      </c>
      <c r="W94" s="2">
        <v>0.06</v>
      </c>
      <c r="X94" s="2">
        <f t="shared" si="159"/>
        <v>0.33294491979362417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5"/>
        <v>0.11349445814213394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6"/>
        <v>0.57294168634346088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7"/>
        <v>0.3497225747730171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8"/>
        <v>0.21462468295834453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29"/>
        <v>0.1323799618851875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0"/>
        <v>8.2032695337207959E-2</v>
      </c>
      <c r="BD94" s="2">
        <f t="shared" si="160"/>
        <v>6103.8233498156678</v>
      </c>
      <c r="BE94" s="2">
        <f t="shared" si="161"/>
        <v>12083.219105077835</v>
      </c>
      <c r="BF94" s="2">
        <f t="shared" si="131"/>
        <v>42.448887205934867</v>
      </c>
      <c r="BG94" s="2">
        <f t="shared" si="132"/>
        <v>41.472665985288401</v>
      </c>
      <c r="BH94" s="2">
        <f t="shared" si="162"/>
        <v>2.324773002177333</v>
      </c>
      <c r="BI94" s="2">
        <f t="shared" si="133"/>
        <v>2.8387903412786017</v>
      </c>
      <c r="BJ94" s="2">
        <f t="shared" si="134"/>
        <v>143.9015901886726</v>
      </c>
      <c r="BK94" s="2">
        <f t="shared" si="135"/>
        <v>125.31251502938761</v>
      </c>
      <c r="BL94" s="2">
        <f t="shared" si="136"/>
        <v>216.76458204092484</v>
      </c>
      <c r="BM94" s="2">
        <f t="shared" si="137"/>
        <v>198.74831994881231</v>
      </c>
      <c r="BN94" s="2">
        <f t="shared" si="138"/>
        <v>308.13901326184049</v>
      </c>
      <c r="BO94" s="2">
        <f t="shared" si="139"/>
        <v>305.7198568615463</v>
      </c>
      <c r="BP94" s="2">
        <f t="shared" si="140"/>
        <v>400.6808204741165</v>
      </c>
      <c r="BQ94" s="2">
        <f t="shared" si="141"/>
        <v>450.46855308739049</v>
      </c>
      <c r="BR94" s="2">
        <f t="shared" si="142"/>
        <v>453.6835193268297</v>
      </c>
      <c r="BS94" s="2">
        <f t="shared" si="143"/>
        <v>625.37674148451276</v>
      </c>
      <c r="BU94" s="2">
        <f t="shared" si="144"/>
        <v>3.0215688346112044</v>
      </c>
      <c r="BV94" s="2">
        <f t="shared" si="145"/>
        <v>4.7922725782643028</v>
      </c>
      <c r="BW94" s="2">
        <f t="shared" si="146"/>
        <v>7.3715988494685707</v>
      </c>
      <c r="BX94" s="2">
        <f t="shared" si="147"/>
        <v>10.861818076686587</v>
      </c>
      <c r="BY94" s="2">
        <f t="shared" si="148"/>
        <v>15.079251035039626</v>
      </c>
      <c r="CA94" s="2">
        <f t="shared" si="149"/>
        <v>1.0370788937918576</v>
      </c>
      <c r="CB94" s="2">
        <f t="shared" si="150"/>
        <v>1.6448292315190296</v>
      </c>
      <c r="CC94" s="2">
        <f t="shared" si="151"/>
        <v>2.5301192852910446</v>
      </c>
      <c r="CD94" s="2">
        <f t="shared" si="163"/>
        <v>3.728050854412515</v>
      </c>
      <c r="CE94" s="2">
        <f t="shared" si="152"/>
        <v>5.1755805803579724</v>
      </c>
      <c r="CG94" s="2">
        <f t="shared" si="153"/>
        <v>44.142927079618843</v>
      </c>
      <c r="CH94" s="2">
        <f t="shared" si="154"/>
        <v>70.011623281519036</v>
      </c>
      <c r="CI94" s="2">
        <f t="shared" si="155"/>
        <v>107.6937075683613</v>
      </c>
      <c r="CJ94" s="2">
        <f t="shared" si="156"/>
        <v>158.6832766538503</v>
      </c>
      <c r="CK94" s="2">
        <f t="shared" si="157"/>
        <v>220.2969104096785</v>
      </c>
    </row>
    <row r="95" spans="1:89">
      <c r="A95" s="2">
        <v>1.4</v>
      </c>
      <c r="B95" s="2">
        <f t="shared" si="120"/>
        <v>1336.5217391304348</v>
      </c>
      <c r="C95" s="3">
        <v>8.4</v>
      </c>
      <c r="D95" s="2">
        <f>$D$5+$D$7*$C95</f>
        <v>58.495199999999997</v>
      </c>
      <c r="E95" s="2">
        <f>$E$5+$E$7*$C95</f>
        <v>27.244</v>
      </c>
      <c r="F95" s="2">
        <f>$F$5+$F$7*$C95</f>
        <v>5.3811999999999998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63.038511608659299</v>
      </c>
      <c r="K95" s="2">
        <f t="shared" si="122"/>
        <v>29.360036554560274</v>
      </c>
      <c r="L95" s="2">
        <f t="shared" si="123"/>
        <v>5.7991568311334509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8.5371070071838112E-2</v>
      </c>
      <c r="Q95" s="2">
        <f t="shared" si="97"/>
        <v>0.19298646839187453</v>
      </c>
      <c r="R95" s="2">
        <v>0.3</v>
      </c>
      <c r="S95" s="2">
        <f t="shared" si="158"/>
        <v>4.6706531290655245E-2</v>
      </c>
      <c r="T95" s="2">
        <v>0.12</v>
      </c>
      <c r="U95" s="2">
        <f t="shared" si="98"/>
        <v>0.6481698026657613</v>
      </c>
      <c r="V95" s="2">
        <f t="shared" si="99"/>
        <v>1.1214921197948586</v>
      </c>
      <c r="W95" s="2">
        <v>0.06</v>
      </c>
      <c r="X95" s="2">
        <f t="shared" si="159"/>
        <v>0.33206756880777499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5"/>
        <v>0.11313110758593341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6"/>
        <v>0.57051624125364164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7"/>
        <v>0.34833407651539328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8"/>
        <v>0.21382433778660864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29"/>
        <v>0.13191530757449768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0"/>
        <v>8.176092188177414E-2</v>
      </c>
      <c r="BD95" s="2">
        <f t="shared" si="160"/>
        <v>5996.9901755219498</v>
      </c>
      <c r="BE95" s="2">
        <f t="shared" si="161"/>
        <v>12010.763998773598</v>
      </c>
      <c r="BF95" s="2">
        <f t="shared" si="131"/>
        <v>42.467994073559936</v>
      </c>
      <c r="BG95" s="2">
        <f t="shared" si="132"/>
        <v>41.484515129196396</v>
      </c>
      <c r="BH95" s="2">
        <f t="shared" si="162"/>
        <v>2.3124823673561234</v>
      </c>
      <c r="BI95" s="2">
        <f t="shared" si="133"/>
        <v>2.832524770160477</v>
      </c>
      <c r="BJ95" s="2">
        <f t="shared" si="134"/>
        <v>144.39502874631231</v>
      </c>
      <c r="BK95" s="2">
        <f t="shared" si="135"/>
        <v>125.53968781173195</v>
      </c>
      <c r="BL95" s="2">
        <f t="shared" si="136"/>
        <v>217.18613072897492</v>
      </c>
      <c r="BM95" s="2">
        <f t="shared" si="137"/>
        <v>198.9678176961952</v>
      </c>
      <c r="BN95" s="2">
        <f t="shared" si="138"/>
        <v>308.05852149602572</v>
      </c>
      <c r="BO95" s="2">
        <f t="shared" si="139"/>
        <v>305.74769810719482</v>
      </c>
      <c r="BP95" s="2">
        <f t="shared" si="140"/>
        <v>399.22933342037766</v>
      </c>
      <c r="BQ95" s="2">
        <f t="shared" si="141"/>
        <v>449.85856237706889</v>
      </c>
      <c r="BR95" s="2">
        <f t="shared" si="142"/>
        <v>449.68575149217565</v>
      </c>
      <c r="BS95" s="2">
        <f t="shared" si="143"/>
        <v>623.28518207984212</v>
      </c>
      <c r="BU95" s="2">
        <f t="shared" si="144"/>
        <v>3.0261818758339145</v>
      </c>
      <c r="BV95" s="2">
        <f t="shared" si="145"/>
        <v>4.7961948470783398</v>
      </c>
      <c r="BW95" s="2">
        <f t="shared" si="146"/>
        <v>7.3701644373809394</v>
      </c>
      <c r="BX95" s="2">
        <f t="shared" si="147"/>
        <v>10.844011578201208</v>
      </c>
      <c r="BY95" s="2">
        <f t="shared" si="148"/>
        <v>15.024526142796354</v>
      </c>
      <c r="CA95" s="2">
        <f t="shared" si="149"/>
        <v>1.0452264970367466</v>
      </c>
      <c r="CB95" s="2">
        <f t="shared" si="150"/>
        <v>1.6565791960986953</v>
      </c>
      <c r="CC95" s="2">
        <f t="shared" si="151"/>
        <v>2.5456140686671911</v>
      </c>
      <c r="CD95" s="2">
        <f t="shared" si="163"/>
        <v>3.7454616744030877</v>
      </c>
      <c r="CE95" s="2">
        <f t="shared" si="152"/>
        <v>5.189388303221051</v>
      </c>
      <c r="CG95" s="2">
        <f t="shared" si="153"/>
        <v>44.320773161189159</v>
      </c>
      <c r="CH95" s="2">
        <f t="shared" si="154"/>
        <v>70.243981550397052</v>
      </c>
      <c r="CI95" s="2">
        <f t="shared" si="155"/>
        <v>107.94175617743059</v>
      </c>
      <c r="CJ95" s="2">
        <f t="shared" si="156"/>
        <v>158.81893324152011</v>
      </c>
      <c r="CK95" s="2">
        <f t="shared" si="157"/>
        <v>220.04580106267872</v>
      </c>
    </row>
    <row r="96" spans="1:89">
      <c r="A96" s="2">
        <v>1.4</v>
      </c>
      <c r="B96" s="2">
        <f t="shared" si="120"/>
        <v>1336.9565217391305</v>
      </c>
      <c r="C96" s="3">
        <v>8.5</v>
      </c>
      <c r="D96" s="2">
        <f>$D$5+$D$7*$C96</f>
        <v>58.512999999999998</v>
      </c>
      <c r="E96" s="2">
        <f>$E$5+$E$7*$C96</f>
        <v>27.234999999999999</v>
      </c>
      <c r="F96" s="2">
        <f>$F$5+$F$7*$C96</f>
        <v>5.2904999999999998</v>
      </c>
      <c r="G96" s="2">
        <f>$G$5+$G$7*$C96</f>
        <v>1.6684999999999999</v>
      </c>
      <c r="H96" s="3">
        <f t="shared" ref="H96:H161" si="165">SUM(D96:G96)</f>
        <v>92.706999999999979</v>
      </c>
      <c r="J96" s="2">
        <f t="shared" si="121"/>
        <v>63.11605380391989</v>
      </c>
      <c r="K96" s="2">
        <f t="shared" si="122"/>
        <v>29.377501159567245</v>
      </c>
      <c r="L96" s="2">
        <f t="shared" si="123"/>
        <v>5.7066888152998168</v>
      </c>
      <c r="M96" s="2">
        <f t="shared" si="124"/>
        <v>1.7997562212130696</v>
      </c>
      <c r="N96" s="3">
        <f t="shared" si="164"/>
        <v>100.00000000000001</v>
      </c>
      <c r="O96" s="2">
        <v>8.0000000000000002E-3</v>
      </c>
      <c r="P96" s="2">
        <f t="shared" si="96"/>
        <v>8.5248380413080971E-2</v>
      </c>
      <c r="Q96" s="2">
        <f t="shared" si="97"/>
        <v>0.19292497796135799</v>
      </c>
      <c r="R96" s="2">
        <v>0.3</v>
      </c>
      <c r="S96" s="2">
        <f t="shared" si="158"/>
        <v>4.6502025051558406E-2</v>
      </c>
      <c r="T96" s="2">
        <v>0.12</v>
      </c>
      <c r="U96" s="2">
        <f t="shared" si="98"/>
        <v>0.64819539112794977</v>
      </c>
      <c r="V96" s="2">
        <f t="shared" si="99"/>
        <v>1.1205749695970895</v>
      </c>
      <c r="W96" s="2">
        <v>0.06</v>
      </c>
      <c r="X96" s="2">
        <f t="shared" si="159"/>
        <v>0.33119045329935298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5"/>
        <v>0.11276708447042835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6"/>
        <v>0.56809672492975094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7"/>
        <v>0.34694891885849422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8"/>
        <v>0.21302588469730271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29"/>
        <v>0.13145173092065401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0"/>
        <v>8.1489765873865458E-2</v>
      </c>
      <c r="BD96" s="2">
        <f t="shared" si="160"/>
        <v>5891.4237199064182</v>
      </c>
      <c r="BE96" s="2">
        <f t="shared" si="161"/>
        <v>11938.771760198691</v>
      </c>
      <c r="BF96" s="2">
        <f t="shared" si="131"/>
        <v>42.486905937702367</v>
      </c>
      <c r="BG96" s="2">
        <f t="shared" si="132"/>
        <v>41.496307962237644</v>
      </c>
      <c r="BH96" s="2">
        <f t="shared" si="162"/>
        <v>2.300201747876883</v>
      </c>
      <c r="BI96" s="2">
        <f t="shared" si="133"/>
        <v>2.8262621463689053</v>
      </c>
      <c r="BJ96" s="2">
        <f t="shared" si="134"/>
        <v>144.8899592340548</v>
      </c>
      <c r="BK96" s="2">
        <f t="shared" si="135"/>
        <v>125.76733806375927</v>
      </c>
      <c r="BL96" s="2">
        <f t="shared" si="136"/>
        <v>217.60666607821952</v>
      </c>
      <c r="BM96" s="2">
        <f t="shared" si="137"/>
        <v>199.18709826539549</v>
      </c>
      <c r="BN96" s="2">
        <f t="shared" si="138"/>
        <v>307.97242378873068</v>
      </c>
      <c r="BO96" s="2">
        <f t="shared" si="139"/>
        <v>305.77387135050702</v>
      </c>
      <c r="BP96" s="2">
        <f t="shared" si="140"/>
        <v>397.77015224657396</v>
      </c>
      <c r="BQ96" s="2">
        <f t="shared" si="141"/>
        <v>449.24575755200425</v>
      </c>
      <c r="BR96" s="2">
        <f t="shared" si="142"/>
        <v>445.69924504542399</v>
      </c>
      <c r="BS96" s="2">
        <f t="shared" si="143"/>
        <v>621.19593576179011</v>
      </c>
      <c r="BU96" s="2">
        <f t="shared" si="144"/>
        <v>3.0308079017104297</v>
      </c>
      <c r="BV96" s="2">
        <f t="shared" si="145"/>
        <v>4.8001161560363199</v>
      </c>
      <c r="BW96" s="2">
        <f t="shared" si="146"/>
        <v>7.3687006475074002</v>
      </c>
      <c r="BX96" s="2">
        <f t="shared" si="147"/>
        <v>10.82616212412983</v>
      </c>
      <c r="BY96" s="2">
        <f t="shared" si="148"/>
        <v>14.969908559746788</v>
      </c>
      <c r="CA96" s="2">
        <f t="shared" si="149"/>
        <v>1.0534361539856272</v>
      </c>
      <c r="CB96" s="2">
        <f t="shared" si="150"/>
        <v>1.6684052787527326</v>
      </c>
      <c r="CC96" s="2">
        <f t="shared" si="151"/>
        <v>2.5611836585224927</v>
      </c>
      <c r="CD96" s="2">
        <f t="shared" si="163"/>
        <v>3.7629143648569729</v>
      </c>
      <c r="CE96" s="2">
        <f t="shared" si="152"/>
        <v>5.203181267211459</v>
      </c>
      <c r="CG96" s="2">
        <f t="shared" si="153"/>
        <v>44.499530316160261</v>
      </c>
      <c r="CH96" s="2">
        <f t="shared" si="154"/>
        <v>70.47721971626197</v>
      </c>
      <c r="CI96" s="2">
        <f t="shared" si="155"/>
        <v>108.19020158599085</v>
      </c>
      <c r="CJ96" s="2">
        <f t="shared" si="156"/>
        <v>158.95402984085584</v>
      </c>
      <c r="CK96" s="2">
        <f t="shared" si="157"/>
        <v>219.79416755798238</v>
      </c>
    </row>
    <row r="97" spans="1:89">
      <c r="A97" s="2">
        <v>1.4</v>
      </c>
      <c r="B97" s="2">
        <f t="shared" si="120"/>
        <v>1337.391304347826</v>
      </c>
      <c r="C97" s="3">
        <v>8.6</v>
      </c>
      <c r="D97" s="2">
        <f t="shared" ref="D97:D101" si="166">$D$5+$D$7*$C97</f>
        <v>58.530799999999999</v>
      </c>
      <c r="E97" s="2">
        <f t="shared" ref="E97:E101" si="167">$E$5+$E$7*$C97</f>
        <v>27.225999999999999</v>
      </c>
      <c r="F97" s="2">
        <f t="shared" ref="F97:F101" si="168">$F$5+$F$7*$C97</f>
        <v>5.1997999999999998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63.193739662193977</v>
      </c>
      <c r="K97" s="2">
        <f t="shared" si="122"/>
        <v>29.394998121380421</v>
      </c>
      <c r="L97" s="2">
        <f t="shared" si="123"/>
        <v>5.614049483271649</v>
      </c>
      <c r="M97" s="2">
        <f t="shared" si="124"/>
        <v>1.7972127331539651</v>
      </c>
      <c r="N97" s="3">
        <f t="shared" si="164"/>
        <v>100.00000000000001</v>
      </c>
      <c r="O97" s="2">
        <v>8.0000000000000002E-3</v>
      </c>
      <c r="P97" s="2">
        <f t="shared" si="96"/>
        <v>8.5125933175584631E-2</v>
      </c>
      <c r="Q97" s="2">
        <f t="shared" si="97"/>
        <v>0.19286354030738401</v>
      </c>
      <c r="R97" s="2">
        <v>0.3</v>
      </c>
      <c r="S97" s="2">
        <f t="shared" si="158"/>
        <v>4.6297358418254164E-2</v>
      </c>
      <c r="T97" s="2">
        <v>0.12</v>
      </c>
      <c r="U97" s="2">
        <f t="shared" si="98"/>
        <v>0.64822096678375141</v>
      </c>
      <c r="V97" s="2">
        <f t="shared" si="99"/>
        <v>1.1196590640213093</v>
      </c>
      <c r="W97" s="2">
        <v>0.06</v>
      </c>
      <c r="X97" s="2">
        <f t="shared" si="159"/>
        <v>0.33031357014109536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5"/>
        <v>0.1124023869265352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6"/>
        <v>0.56568311445361974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7"/>
        <v>0.34556708894446303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8"/>
        <v>0.21222931644008797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29"/>
        <v>0.13098922781269459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0"/>
        <v>8.1219224968671858E-2</v>
      </c>
      <c r="BD97" s="2">
        <f t="shared" si="160"/>
        <v>5787.1172832798911</v>
      </c>
      <c r="BE97" s="2">
        <f t="shared" si="161"/>
        <v>11867.240894188008</v>
      </c>
      <c r="BF97" s="2">
        <f t="shared" si="131"/>
        <v>42.505621380574517</v>
      </c>
      <c r="BG97" s="2">
        <f t="shared" si="132"/>
        <v>41.508044164776443</v>
      </c>
      <c r="BH97" s="2">
        <f t="shared" si="162"/>
        <v>2.2879312092261732</v>
      </c>
      <c r="BI97" s="2">
        <f t="shared" si="133"/>
        <v>2.8200024843091063</v>
      </c>
      <c r="BJ97" s="2">
        <f t="shared" si="134"/>
        <v>145.38638426073726</v>
      </c>
      <c r="BK97" s="2">
        <f t="shared" si="135"/>
        <v>125.99546650791018</v>
      </c>
      <c r="BL97" s="2">
        <f t="shared" si="136"/>
        <v>218.02616753200883</v>
      </c>
      <c r="BM97" s="2">
        <f t="shared" si="137"/>
        <v>199.4061572103561</v>
      </c>
      <c r="BN97" s="2">
        <f t="shared" si="138"/>
        <v>307.88069117925158</v>
      </c>
      <c r="BO97" s="2">
        <f t="shared" si="139"/>
        <v>305.79836925549245</v>
      </c>
      <c r="BP97" s="2">
        <f t="shared" si="140"/>
        <v>396.30332657922008</v>
      </c>
      <c r="BQ97" s="2">
        <f t="shared" si="141"/>
        <v>448.63014788953001</v>
      </c>
      <c r="BR97" s="2">
        <f t="shared" si="142"/>
        <v>441.72419864332574</v>
      </c>
      <c r="BS97" s="2">
        <f t="shared" si="143"/>
        <v>619.10905509762199</v>
      </c>
      <c r="BU97" s="2">
        <f t="shared" si="144"/>
        <v>3.0354469607804218</v>
      </c>
      <c r="BV97" s="2">
        <f t="shared" si="145"/>
        <v>4.8040364517962848</v>
      </c>
      <c r="BW97" s="2">
        <f t="shared" si="146"/>
        <v>7.3672073789251602</v>
      </c>
      <c r="BX97" s="2">
        <f t="shared" si="147"/>
        <v>10.808269985176409</v>
      </c>
      <c r="BY97" s="2">
        <f t="shared" si="148"/>
        <v>14.915399353434132</v>
      </c>
      <c r="CA97" s="2">
        <f t="shared" si="149"/>
        <v>1.0617081732082863</v>
      </c>
      <c r="CB97" s="2">
        <f t="shared" si="150"/>
        <v>1.6803076552361507</v>
      </c>
      <c r="CC97" s="2">
        <f t="shared" si="151"/>
        <v>2.5768278573097598</v>
      </c>
      <c r="CD97" s="2">
        <f t="shared" si="163"/>
        <v>3.7804082001002191</v>
      </c>
      <c r="CE97" s="2">
        <f t="shared" si="152"/>
        <v>5.2169586900425289</v>
      </c>
      <c r="CG97" s="2">
        <f t="shared" si="153"/>
        <v>44.679204081899513</v>
      </c>
      <c r="CH97" s="2">
        <f t="shared" si="154"/>
        <v>70.711340972172977</v>
      </c>
      <c r="CI97" s="2">
        <f t="shared" si="155"/>
        <v>108.43904250333038</v>
      </c>
      <c r="CJ97" s="2">
        <f t="shared" si="156"/>
        <v>159.08856477459568</v>
      </c>
      <c r="CK97" s="2">
        <f t="shared" si="157"/>
        <v>219.54202471183362</v>
      </c>
    </row>
    <row r="98" spans="1:89">
      <c r="A98" s="2">
        <v>1.4</v>
      </c>
      <c r="B98" s="2">
        <f t="shared" si="120"/>
        <v>1337.8260869565217</v>
      </c>
      <c r="C98" s="3">
        <v>8.6999999999999993</v>
      </c>
      <c r="D98" s="2">
        <f t="shared" si="166"/>
        <v>58.5486</v>
      </c>
      <c r="E98" s="2">
        <f t="shared" si="167"/>
        <v>27.216999999999999</v>
      </c>
      <c r="F98" s="2">
        <f t="shared" si="168"/>
        <v>5.1091000000000006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63.271569583100082</v>
      </c>
      <c r="K98" s="2">
        <f t="shared" si="122"/>
        <v>29.412527530004727</v>
      </c>
      <c r="L98" s="2">
        <f t="shared" si="123"/>
        <v>5.5212383585092839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8.5003727767680948E-2</v>
      </c>
      <c r="Q98" s="2">
        <f t="shared" si="97"/>
        <v>0.19280215536514753</v>
      </c>
      <c r="R98" s="2">
        <v>0.3</v>
      </c>
      <c r="S98" s="2">
        <f t="shared" si="158"/>
        <v>4.6092530541058316E-2</v>
      </c>
      <c r="T98" s="2">
        <v>0.12</v>
      </c>
      <c r="U98" s="2">
        <f t="shared" si="98"/>
        <v>0.64824652964275797</v>
      </c>
      <c r="V98" s="2">
        <f t="shared" si="99"/>
        <v>1.1187444008412777</v>
      </c>
      <c r="W98" s="2">
        <v>0.06</v>
      </c>
      <c r="X98" s="2">
        <f t="shared" si="159"/>
        <v>0.32943691620315158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5"/>
        <v>0.11203701307823816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6"/>
        <v>0.56327538698464341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7"/>
        <v>0.34418857395866792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8"/>
        <v>0.21143462578881114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29"/>
        <v>0.13052779415324942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0"/>
        <v>8.0949296829058534E-2</v>
      </c>
      <c r="BD98" s="2">
        <f t="shared" si="160"/>
        <v>5684.0641263630323</v>
      </c>
      <c r="BE98" s="2">
        <f t="shared" si="161"/>
        <v>11796.169896856687</v>
      </c>
      <c r="BF98" s="2">
        <f t="shared" si="131"/>
        <v>42.524138974901284</v>
      </c>
      <c r="BG98" s="2">
        <f t="shared" si="132"/>
        <v>41.519723415467531</v>
      </c>
      <c r="BH98" s="2">
        <f t="shared" si="162"/>
        <v>2.2756708174467732</v>
      </c>
      <c r="BI98" s="2">
        <f t="shared" si="133"/>
        <v>2.8137457984831022</v>
      </c>
      <c r="BJ98" s="2">
        <f t="shared" si="134"/>
        <v>145.88430641135491</v>
      </c>
      <c r="BK98" s="2">
        <f t="shared" si="135"/>
        <v>126.22407386312217</v>
      </c>
      <c r="BL98" s="2">
        <f t="shared" si="136"/>
        <v>218.44461434533801</v>
      </c>
      <c r="BM98" s="2">
        <f t="shared" si="137"/>
        <v>199.62499005098806</v>
      </c>
      <c r="BN98" s="2">
        <f t="shared" si="138"/>
        <v>307.78329476745489</v>
      </c>
      <c r="BO98" s="2">
        <f t="shared" si="139"/>
        <v>305.82118449126216</v>
      </c>
      <c r="BP98" s="2">
        <f t="shared" si="140"/>
        <v>394.82890684391543</v>
      </c>
      <c r="BQ98" s="2">
        <f t="shared" si="141"/>
        <v>448.01174282004018</v>
      </c>
      <c r="BR98" s="2">
        <f t="shared" si="142"/>
        <v>437.76080983474401</v>
      </c>
      <c r="BS98" s="2">
        <f t="shared" si="143"/>
        <v>617.02459250839354</v>
      </c>
      <c r="BU98" s="2">
        <f t="shared" si="144"/>
        <v>3.0400991018186634</v>
      </c>
      <c r="BV98" s="2">
        <f t="shared" si="145"/>
        <v>4.8079556805674883</v>
      </c>
      <c r="BW98" s="2">
        <f t="shared" si="146"/>
        <v>7.3656845309651846</v>
      </c>
      <c r="BX98" s="2">
        <f t="shared" si="147"/>
        <v>10.790335434969212</v>
      </c>
      <c r="BY98" s="2">
        <f t="shared" si="148"/>
        <v>14.860999586488829</v>
      </c>
      <c r="CA98" s="2">
        <f t="shared" si="149"/>
        <v>1.070042861087962</v>
      </c>
      <c r="CB98" s="2">
        <f t="shared" si="150"/>
        <v>1.6922864946543532</v>
      </c>
      <c r="CC98" s="2">
        <f t="shared" si="151"/>
        <v>2.5925464550383768</v>
      </c>
      <c r="CD98" s="2">
        <f t="shared" si="163"/>
        <v>3.7979424401086441</v>
      </c>
      <c r="CE98" s="2">
        <f t="shared" si="152"/>
        <v>5.23071978365462</v>
      </c>
      <c r="CG98" s="2">
        <f t="shared" si="153"/>
        <v>44.859800032813872</v>
      </c>
      <c r="CH98" s="2">
        <f t="shared" si="154"/>
        <v>70.946348514711744</v>
      </c>
      <c r="CI98" s="2">
        <f t="shared" si="155"/>
        <v>108.68827761773333</v>
      </c>
      <c r="CJ98" s="2">
        <f t="shared" si="156"/>
        <v>159.22253640025494</v>
      </c>
      <c r="CK98" s="2">
        <f t="shared" si="157"/>
        <v>219.28938742122088</v>
      </c>
    </row>
    <row r="99" spans="1:89">
      <c r="A99" s="2">
        <v>1.4</v>
      </c>
      <c r="B99" s="2">
        <f t="shared" si="120"/>
        <v>1338.2608695652175</v>
      </c>
      <c r="C99" s="3">
        <v>8.8000000000000007</v>
      </c>
      <c r="D99" s="2">
        <f t="shared" si="166"/>
        <v>58.566400000000002</v>
      </c>
      <c r="E99" s="2">
        <f t="shared" si="167"/>
        <v>27.207999999999998</v>
      </c>
      <c r="F99" s="2">
        <f t="shared" si="168"/>
        <v>5.0183999999999989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63.34954396774026</v>
      </c>
      <c r="K99" s="2">
        <f t="shared" si="122"/>
        <v>29.43008947577923</v>
      </c>
      <c r="L99" s="2">
        <f t="shared" si="123"/>
        <v>5.4282549627040018</v>
      </c>
      <c r="M99" s="2">
        <f t="shared" si="124"/>
        <v>1.7921115937765009</v>
      </c>
      <c r="N99" s="3">
        <f t="shared" si="164"/>
        <v>99.999999999999986</v>
      </c>
      <c r="O99" s="2">
        <v>8.0000000000000002E-3</v>
      </c>
      <c r="P99" s="2">
        <f t="shared" si="96"/>
        <v>8.4881763599401694E-2</v>
      </c>
      <c r="Q99" s="2">
        <f t="shared" si="97"/>
        <v>0.19274082306994628</v>
      </c>
      <c r="R99" s="2">
        <v>0.3</v>
      </c>
      <c r="S99" s="2">
        <f t="shared" si="158"/>
        <v>4.5887540568122949E-2</v>
      </c>
      <c r="T99" s="2">
        <v>0.12</v>
      </c>
      <c r="U99" s="2">
        <f t="shared" si="98"/>
        <v>0.64827207971455214</v>
      </c>
      <c r="V99" s="2">
        <f t="shared" si="99"/>
        <v>1.1178309778356308</v>
      </c>
      <c r="W99" s="2">
        <v>0.06</v>
      </c>
      <c r="X99" s="2">
        <f t="shared" si="159"/>
        <v>0.32856048835304708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5"/>
        <v>0.11167096104255723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6"/>
        <v>0.56087351975941513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7"/>
        <v>0.3428133611294969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8"/>
        <v>0.21064180554138962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29"/>
        <v>0.13006742585847605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0"/>
        <v>8.0679979125529364E-2</v>
      </c>
      <c r="BD99" s="2">
        <f t="shared" si="160"/>
        <v>5582.2574706432879</v>
      </c>
      <c r="BE99" s="2">
        <f t="shared" si="161"/>
        <v>11725.557255649715</v>
      </c>
      <c r="BF99" s="2">
        <f t="shared" si="131"/>
        <v>42.54245728384236</v>
      </c>
      <c r="BG99" s="2">
        <f t="shared" si="132"/>
        <v>41.531345391244521</v>
      </c>
      <c r="BH99" s="2">
        <f t="shared" si="162"/>
        <v>2.2634206391439053</v>
      </c>
      <c r="BI99" s="2">
        <f t="shared" si="133"/>
        <v>2.8074921034906115</v>
      </c>
      <c r="BJ99" s="2">
        <f t="shared" si="134"/>
        <v>146.38372824649156</v>
      </c>
      <c r="BK99" s="2">
        <f t="shared" si="135"/>
        <v>126.45316084475138</v>
      </c>
      <c r="BL99" s="2">
        <f t="shared" si="136"/>
        <v>218.86198558339802</v>
      </c>
      <c r="BM99" s="2">
        <f t="shared" si="137"/>
        <v>199.84359227294729</v>
      </c>
      <c r="BN99" s="2">
        <f t="shared" si="138"/>
        <v>307.68020571679682</v>
      </c>
      <c r="BO99" s="2">
        <f t="shared" si="139"/>
        <v>305.84230973246139</v>
      </c>
      <c r="BP99" s="2">
        <f t="shared" si="140"/>
        <v>393.34694426692943</v>
      </c>
      <c r="BQ99" s="2">
        <f t="shared" si="141"/>
        <v>447.39055192739119</v>
      </c>
      <c r="BR99" s="2">
        <f t="shared" si="142"/>
        <v>433.8092750327441</v>
      </c>
      <c r="BS99" s="2">
        <f t="shared" si="143"/>
        <v>614.942600264352</v>
      </c>
      <c r="BU99" s="2">
        <f t="shared" si="144"/>
        <v>3.0447643738362915</v>
      </c>
      <c r="BV99" s="2">
        <f t="shared" si="145"/>
        <v>4.8118737881069835</v>
      </c>
      <c r="BW99" s="2">
        <f t="shared" si="146"/>
        <v>7.364132003220341</v>
      </c>
      <c r="BX99" s="2">
        <f t="shared" si="147"/>
        <v>10.772358750066122</v>
      </c>
      <c r="BY99" s="2">
        <f t="shared" si="148"/>
        <v>14.80671031654062</v>
      </c>
      <c r="CA99" s="2">
        <f t="shared" si="149"/>
        <v>1.0784405217400015</v>
      </c>
      <c r="CB99" s="2">
        <f t="shared" si="150"/>
        <v>1.7043419593269804</v>
      </c>
      <c r="CC99" s="2">
        <f t="shared" si="151"/>
        <v>2.6083392291236107</v>
      </c>
      <c r="CD99" s="2">
        <f t="shared" si="163"/>
        <v>3.8155163304654489</v>
      </c>
      <c r="CE99" s="2">
        <f t="shared" si="152"/>
        <v>5.2444637543179855</v>
      </c>
      <c r="CG99" s="2">
        <f t="shared" si="153"/>
        <v>45.041323780583255</v>
      </c>
      <c r="CH99" s="2">
        <f t="shared" si="154"/>
        <v>71.182245543799652</v>
      </c>
      <c r="CI99" s="2">
        <f t="shared" si="155"/>
        <v>108.93790559631547</v>
      </c>
      <c r="CJ99" s="2">
        <f t="shared" si="156"/>
        <v>159.3559431106294</v>
      </c>
      <c r="CK99" s="2">
        <f t="shared" si="157"/>
        <v>219.0362706629812</v>
      </c>
    </row>
    <row r="100" spans="1:89">
      <c r="A100" s="2">
        <v>1.4</v>
      </c>
      <c r="B100" s="2">
        <f t="shared" si="120"/>
        <v>1338.695652173913</v>
      </c>
      <c r="C100" s="3">
        <v>8.9</v>
      </c>
      <c r="D100" s="2">
        <f t="shared" si="166"/>
        <v>58.584200000000003</v>
      </c>
      <c r="E100" s="2">
        <f t="shared" si="167"/>
        <v>27.199000000000002</v>
      </c>
      <c r="F100" s="2">
        <f t="shared" si="168"/>
        <v>4.9276999999999997</v>
      </c>
      <c r="G100" s="2">
        <f t="shared" si="169"/>
        <v>1.6529</v>
      </c>
      <c r="H100" s="3">
        <f t="shared" si="165"/>
        <v>92.363800000000012</v>
      </c>
      <c r="J100" s="2">
        <f t="shared" si="121"/>
        <v>63.42766321870689</v>
      </c>
      <c r="K100" s="2">
        <f t="shared" si="122"/>
        <v>29.447684049378651</v>
      </c>
      <c r="L100" s="2">
        <f t="shared" si="123"/>
        <v>5.3350988157698138</v>
      </c>
      <c r="M100" s="2">
        <f t="shared" si="124"/>
        <v>1.7895539161446363</v>
      </c>
      <c r="N100" s="3">
        <f t="shared" si="164"/>
        <v>99.999999999999986</v>
      </c>
      <c r="O100" s="2">
        <v>8.0000000000000002E-3</v>
      </c>
      <c r="P100" s="2">
        <f t="shared" si="96"/>
        <v>8.4760040082473981E-2</v>
      </c>
      <c r="Q100" s="2">
        <f t="shared" si="97"/>
        <v>0.19267954335718002</v>
      </c>
      <c r="R100" s="2">
        <v>0.3</v>
      </c>
      <c r="S100" s="2">
        <f t="shared" si="158"/>
        <v>4.5682387645423699E-2</v>
      </c>
      <c r="T100" s="2">
        <v>0.12</v>
      </c>
      <c r="U100" s="2">
        <f t="shared" si="98"/>
        <v>0.64829761700870558</v>
      </c>
      <c r="V100" s="2">
        <f t="shared" si="99"/>
        <v>1.1169187927878708</v>
      </c>
      <c r="W100" s="2">
        <v>0.06</v>
      </c>
      <c r="X100" s="2">
        <f t="shared" si="159"/>
        <v>0.32768428345564571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5"/>
        <v>0.11130422892951566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6"/>
        <v>0.5584774900913575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7"/>
        <v>0.34144143772815383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8"/>
        <v>0.20985084851969663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29"/>
        <v>0.12960811885799489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0"/>
        <v>8.041126953619053E-2</v>
      </c>
      <c r="BD100" s="2">
        <f t="shared" si="160"/>
        <v>5481.6904987372918</v>
      </c>
      <c r="BE100" s="2">
        <f t="shared" si="161"/>
        <v>11655.401449392273</v>
      </c>
      <c r="BF100" s="2">
        <f t="shared" si="131"/>
        <v>42.560574860913825</v>
      </c>
      <c r="BG100" s="2">
        <f t="shared" si="132"/>
        <v>41.542909767308224</v>
      </c>
      <c r="BH100" s="2">
        <f t="shared" si="162"/>
        <v>2.2511807414915626</v>
      </c>
      <c r="BI100" s="2">
        <f t="shared" si="133"/>
        <v>2.8012414140299482</v>
      </c>
      <c r="BJ100" s="2">
        <f t="shared" si="134"/>
        <v>146.8846523017414</v>
      </c>
      <c r="BK100" s="2">
        <f t="shared" si="135"/>
        <v>126.68272816449286</v>
      </c>
      <c r="BL100" s="2">
        <f t="shared" si="136"/>
        <v>219.27826012011684</v>
      </c>
      <c r="BM100" s="2">
        <f t="shared" si="137"/>
        <v>200.06195932740988</v>
      </c>
      <c r="BN100" s="2">
        <f t="shared" si="138"/>
        <v>307.57139525738233</v>
      </c>
      <c r="BO100" s="2">
        <f t="shared" si="139"/>
        <v>305.86173765970773</v>
      </c>
      <c r="BP100" s="2">
        <f t="shared" si="140"/>
        <v>391.85749087670592</v>
      </c>
      <c r="BQ100" s="2">
        <f t="shared" si="141"/>
        <v>446.76658494929359</v>
      </c>
      <c r="BR100" s="2">
        <f t="shared" si="142"/>
        <v>429.86978948671759</v>
      </c>
      <c r="BS100" s="2">
        <f t="shared" si="143"/>
        <v>612.86313048033367</v>
      </c>
      <c r="BU100" s="2">
        <f t="shared" si="144"/>
        <v>3.0494428260820707</v>
      </c>
      <c r="BV100" s="2">
        <f t="shared" si="145"/>
        <v>4.8157907197161869</v>
      </c>
      <c r="BW100" s="2">
        <f t="shared" si="146"/>
        <v>7.3625496955536454</v>
      </c>
      <c r="BX100" s="2">
        <f t="shared" si="147"/>
        <v>10.754340209959777</v>
      </c>
      <c r="BY100" s="2">
        <f t="shared" si="148"/>
        <v>14.752532596130765</v>
      </c>
      <c r="CA100" s="2">
        <f t="shared" si="149"/>
        <v>1.0869014569300679</v>
      </c>
      <c r="CB100" s="2">
        <f t="shared" si="150"/>
        <v>1.7164742046516241</v>
      </c>
      <c r="CC100" s="2">
        <f t="shared" si="151"/>
        <v>2.6242059442376027</v>
      </c>
      <c r="CD100" s="2">
        <f t="shared" si="163"/>
        <v>3.8331291023235288</v>
      </c>
      <c r="CE100" s="2">
        <f t="shared" si="152"/>
        <v>5.2581898027398193</v>
      </c>
      <c r="CG100" s="2">
        <f t="shared" si="153"/>
        <v>45.223780974394266</v>
      </c>
      <c r="CH100" s="2">
        <f t="shared" si="154"/>
        <v>71.41903526251059</v>
      </c>
      <c r="CI100" s="2">
        <f t="shared" si="155"/>
        <v>109.18792508485944</v>
      </c>
      <c r="CJ100" s="2">
        <f t="shared" si="156"/>
        <v>159.48878333430108</v>
      </c>
      <c r="CK100" s="2">
        <f t="shared" si="157"/>
        <v>218.78268949288835</v>
      </c>
    </row>
    <row r="101" spans="1:89">
      <c r="A101" s="2">
        <v>1.4</v>
      </c>
      <c r="B101" s="2">
        <f t="shared" si="120"/>
        <v>1339.1304347826087</v>
      </c>
      <c r="C101" s="3">
        <v>9</v>
      </c>
      <c r="D101" s="2">
        <f t="shared" si="166"/>
        <v>58.601999999999997</v>
      </c>
      <c r="E101" s="2">
        <f t="shared" si="167"/>
        <v>27.19</v>
      </c>
      <c r="F101" s="2">
        <f t="shared" si="168"/>
        <v>4.8369999999999997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63.505927740089724</v>
      </c>
      <c r="K101" s="2">
        <f t="shared" si="122"/>
        <v>29.465311341814949</v>
      </c>
      <c r="L101" s="2">
        <f t="shared" si="123"/>
        <v>5.2417694358351934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8.4638556630313555E-2</v>
      </c>
      <c r="Q101" s="2">
        <f t="shared" si="97"/>
        <v>0.19261831616235076</v>
      </c>
      <c r="R101" s="2">
        <v>0.3</v>
      </c>
      <c r="S101" s="2">
        <f t="shared" si="158"/>
        <v>4.5477070916746312E-2</v>
      </c>
      <c r="T101" s="2">
        <v>0.12</v>
      </c>
      <c r="U101" s="2">
        <f t="shared" si="98"/>
        <v>0.6483231415347821</v>
      </c>
      <c r="V101" s="2">
        <f t="shared" si="99"/>
        <v>1.1160078434863498</v>
      </c>
      <c r="W101" s="2">
        <v>0.06</v>
      </c>
      <c r="X101" s="2">
        <f t="shared" si="159"/>
        <v>0.32680829837311376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5"/>
        <v>0.11093681484210753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6"/>
        <v>0.55608727537035008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7"/>
        <v>0.34007279106844862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8"/>
        <v>0.20906174756944432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29"/>
        <v>0.12914986909482321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0"/>
        <v>8.0143165746712819E-2</v>
      </c>
      <c r="BD101" s="2">
        <f t="shared" si="160"/>
        <v>5382.3563547588228</v>
      </c>
      <c r="BE101" s="2">
        <f t="shared" si="161"/>
        <v>11585.700948340791</v>
      </c>
      <c r="BF101" s="2">
        <f t="shared" si="131"/>
        <v>42.578490249908839</v>
      </c>
      <c r="BG101" s="2">
        <f t="shared" si="132"/>
        <v>41.554416217114898</v>
      </c>
      <c r="BH101" s="2">
        <f t="shared" si="162"/>
        <v>2.2389511922389218</v>
      </c>
      <c r="BI101" s="2">
        <f t="shared" si="133"/>
        <v>2.794993744898937</v>
      </c>
      <c r="BJ101" s="2">
        <f t="shared" si="134"/>
        <v>147.3870810871216</v>
      </c>
      <c r="BK101" s="2">
        <f t="shared" si="135"/>
        <v>126.91277653029985</v>
      </c>
      <c r="BL101" s="2">
        <f t="shared" si="136"/>
        <v>219.6934166366953</v>
      </c>
      <c r="BM101" s="2">
        <f t="shared" si="137"/>
        <v>200.28008663084637</v>
      </c>
      <c r="BN101" s="2">
        <f t="shared" si="138"/>
        <v>307.45683468907055</v>
      </c>
      <c r="BO101" s="2">
        <f t="shared" si="139"/>
        <v>305.87946096003395</v>
      </c>
      <c r="BP101" s="2">
        <f t="shared" si="140"/>
        <v>390.36059950528391</v>
      </c>
      <c r="BQ101" s="2">
        <f t="shared" si="141"/>
        <v>446.13985177769354</v>
      </c>
      <c r="BR101" s="2">
        <f t="shared" si="142"/>
        <v>425.94254725455397</v>
      </c>
      <c r="BS101" s="2">
        <f t="shared" si="143"/>
        <v>610.78623511115836</v>
      </c>
      <c r="BU101" s="2">
        <f t="shared" si="144"/>
        <v>3.0541345080436639</v>
      </c>
      <c r="BV101" s="2">
        <f t="shared" si="145"/>
        <v>4.8197064202374138</v>
      </c>
      <c r="BW101" s="2">
        <f t="shared" si="146"/>
        <v>7.3609375081065931</v>
      </c>
      <c r="BX101" s="2">
        <f t="shared" si="147"/>
        <v>10.736280097082513</v>
      </c>
      <c r="BY101" s="2">
        <f t="shared" si="148"/>
        <v>14.69846747262438</v>
      </c>
      <c r="CA101" s="2">
        <f t="shared" si="149"/>
        <v>1.0954259659919434</v>
      </c>
      <c r="CB101" s="2">
        <f t="shared" si="150"/>
        <v>1.7286833789674922</v>
      </c>
      <c r="CC101" s="2">
        <f t="shared" si="151"/>
        <v>2.6401463521621409</v>
      </c>
      <c r="CD101" s="2">
        <f t="shared" si="163"/>
        <v>3.8507799723726341</v>
      </c>
      <c r="CE101" s="2">
        <f t="shared" si="152"/>
        <v>5.271897124175557</v>
      </c>
      <c r="CG101" s="2">
        <f t="shared" si="153"/>
        <v>45.407177301174542</v>
      </c>
      <c r="CH101" s="2">
        <f t="shared" si="154"/>
        <v>71.656720876879177</v>
      </c>
      <c r="CI101" s="2">
        <f t="shared" si="155"/>
        <v>109.43833470764855</v>
      </c>
      <c r="CJ101" s="2">
        <f t="shared" si="156"/>
        <v>159.62105553614586</v>
      </c>
      <c r="CK101" s="2">
        <f t="shared" si="157"/>
        <v>218.5286590447248</v>
      </c>
    </row>
    <row r="102" spans="1:89">
      <c r="A102" s="2">
        <v>1.4</v>
      </c>
      <c r="B102" s="2">
        <f t="shared" si="120"/>
        <v>1339.5652173913043</v>
      </c>
      <c r="C102" s="3">
        <v>9.1</v>
      </c>
      <c r="D102" s="2">
        <f>$D$5+$D$7*$C102</f>
        <v>58.619799999999998</v>
      </c>
      <c r="E102" s="2">
        <f>$E$5+$E$7*$C102</f>
        <v>27.181000000000001</v>
      </c>
      <c r="F102" s="2">
        <f>$F$5+$F$7*$C102</f>
        <v>4.7462999999999997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63.584337937482779</v>
      </c>
      <c r="K102" s="2">
        <f t="shared" si="122"/>
        <v>29.482971444438899</v>
      </c>
      <c r="L102" s="2">
        <f t="shared" si="123"/>
        <v>5.1482663392347723</v>
      </c>
      <c r="M102" s="2">
        <f t="shared" si="124"/>
        <v>1.7844242788435463</v>
      </c>
      <c r="N102" s="3">
        <f t="shared" si="164"/>
        <v>99.999999999999986</v>
      </c>
      <c r="O102" s="2">
        <v>8.0000000000000002E-3</v>
      </c>
      <c r="P102" s="2">
        <f t="shared" si="96"/>
        <v>8.4517312658019775E-2</v>
      </c>
      <c r="Q102" s="2">
        <f t="shared" si="97"/>
        <v>0.19255714142106231</v>
      </c>
      <c r="R102" s="2">
        <v>0.3</v>
      </c>
      <c r="S102" s="2">
        <f t="shared" si="158"/>
        <v>4.5271589523673619E-2</v>
      </c>
      <c r="T102" s="2">
        <v>0.12</v>
      </c>
      <c r="U102" s="2">
        <f t="shared" si="98"/>
        <v>0.64834865330233438</v>
      </c>
      <c r="V102" s="2">
        <f t="shared" si="99"/>
        <v>1.1150981277242595</v>
      </c>
      <c r="W102" s="2">
        <v>0.06</v>
      </c>
      <c r="X102" s="2">
        <f t="shared" si="159"/>
        <v>0.32593252996488203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5"/>
        <v>0.110568716876265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6"/>
        <v>0.553702853062366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7"/>
        <v>0.33870740850659614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8"/>
        <v>0.20827449556007038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29"/>
        <v>0.12869267252531139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0"/>
        <v>7.9875665450295716E-2</v>
      </c>
      <c r="BD102" s="2">
        <f t="shared" si="160"/>
        <v>5284.2481446921684</v>
      </c>
      <c r="BE102" s="2">
        <f t="shared" si="161"/>
        <v>11516.454214234762</v>
      </c>
      <c r="BF102" s="2">
        <f t="shared" si="131"/>
        <v>42.596201984817512</v>
      </c>
      <c r="BG102" s="2">
        <f t="shared" si="132"/>
        <v>41.565864412364384</v>
      </c>
      <c r="BH102" s="2">
        <f t="shared" si="162"/>
        <v>2.2267320597168543</v>
      </c>
      <c r="BI102" s="2">
        <f t="shared" si="133"/>
        <v>2.7887491109958376</v>
      </c>
      <c r="BJ102" s="2">
        <f t="shared" si="134"/>
        <v>147.89101708647235</v>
      </c>
      <c r="BK102" s="2">
        <f t="shared" si="135"/>
        <v>127.14330664630175</v>
      </c>
      <c r="BL102" s="2">
        <f t="shared" si="136"/>
        <v>220.10743362012715</v>
      </c>
      <c r="BM102" s="2">
        <f t="shared" si="137"/>
        <v>200.49796956479452</v>
      </c>
      <c r="BN102" s="2">
        <f t="shared" si="138"/>
        <v>307.33649538461304</v>
      </c>
      <c r="BO102" s="2">
        <f t="shared" si="139"/>
        <v>305.89547232733702</v>
      </c>
      <c r="BP102" s="2">
        <f t="shared" si="140"/>
        <v>388.85632378962345</v>
      </c>
      <c r="BQ102" s="2">
        <f t="shared" si="141"/>
        <v>445.51036245914332</v>
      </c>
      <c r="BR102" s="2">
        <f t="shared" si="142"/>
        <v>422.02774117484574</v>
      </c>
      <c r="BS102" s="2">
        <f t="shared" si="143"/>
        <v>608.71196594702303</v>
      </c>
      <c r="BU102" s="2">
        <f t="shared" si="144"/>
        <v>3.0588394694489041</v>
      </c>
      <c r="BV102" s="2">
        <f t="shared" si="145"/>
        <v>4.8236208340503897</v>
      </c>
      <c r="BW102" s="2">
        <f t="shared" si="146"/>
        <v>7.359295341307611</v>
      </c>
      <c r="BX102" s="2">
        <f t="shared" si="147"/>
        <v>10.718178696811117</v>
      </c>
      <c r="BY102" s="2">
        <f t="shared" si="148"/>
        <v>14.644515988123</v>
      </c>
      <c r="CA102" s="2">
        <f t="shared" si="149"/>
        <v>1.1040143457449598</v>
      </c>
      <c r="CB102" s="2">
        <f t="shared" si="150"/>
        <v>1.740969623419087</v>
      </c>
      <c r="CC102" s="2">
        <f t="shared" si="151"/>
        <v>2.6561601916433526</v>
      </c>
      <c r="CD102" s="2">
        <f t="shared" si="163"/>
        <v>3.868468142811492</v>
      </c>
      <c r="CE102" s="2">
        <f t="shared" si="152"/>
        <v>5.2855849085444424</v>
      </c>
      <c r="CG102" s="2">
        <f t="shared" si="153"/>
        <v>45.591518485827507</v>
      </c>
      <c r="CH102" s="2">
        <f t="shared" si="154"/>
        <v>71.895305595704329</v>
      </c>
      <c r="CI102" s="2">
        <f t="shared" si="155"/>
        <v>109.68913306730001</v>
      </c>
      <c r="CJ102" s="2">
        <f t="shared" si="156"/>
        <v>159.75275821784325</v>
      </c>
      <c r="CK102" s="2">
        <f t="shared" si="157"/>
        <v>218.27419452933771</v>
      </c>
    </row>
    <row r="103" spans="1:89">
      <c r="A103" s="2">
        <v>1.4</v>
      </c>
      <c r="B103" s="2">
        <f t="shared" si="120"/>
        <v>1340</v>
      </c>
      <c r="C103" s="3">
        <v>9.1999999999999993</v>
      </c>
      <c r="D103" s="2">
        <f>$D$5+$D$7*$C103</f>
        <v>58.637599999999999</v>
      </c>
      <c r="E103" s="2">
        <f>$E$5+$E$7*$C103</f>
        <v>27.172000000000001</v>
      </c>
      <c r="F103" s="2">
        <f>$F$5+$F$7*$C103</f>
        <v>4.6555999999999997</v>
      </c>
      <c r="G103" s="2">
        <f>$G$5+$G$7*$C103</f>
        <v>1.6412</v>
      </c>
      <c r="H103" s="3">
        <f t="shared" si="165"/>
        <v>92.106400000000008</v>
      </c>
      <c r="J103" s="2">
        <f t="shared" si="121"/>
        <v>63.662894217991365</v>
      </c>
      <c r="K103" s="2">
        <f t="shared" si="122"/>
        <v>29.500664448941659</v>
      </c>
      <c r="L103" s="2">
        <f t="shared" si="123"/>
        <v>5.0545890405009848</v>
      </c>
      <c r="M103" s="2">
        <f t="shared" si="124"/>
        <v>1.7818522925659888</v>
      </c>
      <c r="N103" s="3">
        <f t="shared" si="164"/>
        <v>100</v>
      </c>
      <c r="O103" s="2">
        <v>8.0000000000000002E-3</v>
      </c>
      <c r="P103" s="2">
        <f t="shared" si="96"/>
        <v>8.4396307582369989E-2</v>
      </c>
      <c r="Q103" s="2">
        <f t="shared" si="97"/>
        <v>0.19249601906901992</v>
      </c>
      <c r="R103" s="2">
        <v>0.3</v>
      </c>
      <c r="S103" s="2">
        <f t="shared" si="158"/>
        <v>4.5065942605572312E-2</v>
      </c>
      <c r="T103" s="2">
        <v>0.12</v>
      </c>
      <c r="U103" s="2">
        <f t="shared" si="98"/>
        <v>0.64837415232090689</v>
      </c>
      <c r="V103" s="2">
        <f t="shared" si="99"/>
        <v>1.1141896432996172</v>
      </c>
      <c r="W103" s="2">
        <v>0.06</v>
      </c>
      <c r="X103" s="2">
        <f t="shared" si="159"/>
        <v>0.32505697508760933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5"/>
        <v>0.11019993312082547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6"/>
        <v>0.55132420070910537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7"/>
        <v>0.33734527744101045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8"/>
        <v>0.20748908538462346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29"/>
        <v>0.12823652511907827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0"/>
        <v>7.9608766347630769E-2</v>
      </c>
      <c r="BD103" s="2">
        <f t="shared" si="160"/>
        <v>5187.3589367711611</v>
      </c>
      <c r="BE103" s="2">
        <f t="shared" si="161"/>
        <v>11447.659700349288</v>
      </c>
      <c r="BF103" s="2">
        <f t="shared" si="131"/>
        <v>42.613708589745997</v>
      </c>
      <c r="BG103" s="2">
        <f t="shared" si="132"/>
        <v>41.5772540229881</v>
      </c>
      <c r="BH103" s="2">
        <f t="shared" si="162"/>
        <v>2.2145234128445286</v>
      </c>
      <c r="BI103" s="2">
        <f t="shared" si="133"/>
        <v>2.7825075273202797</v>
      </c>
      <c r="BJ103" s="2">
        <f t="shared" si="134"/>
        <v>148.39646275684797</v>
      </c>
      <c r="BK103" s="2">
        <f t="shared" si="135"/>
        <v>127.37431921272074</v>
      </c>
      <c r="BL103" s="2">
        <f t="shared" si="136"/>
        <v>220.52028936171359</v>
      </c>
      <c r="BM103" s="2">
        <f t="shared" si="137"/>
        <v>200.71560347563059</v>
      </c>
      <c r="BN103" s="2">
        <f t="shared" si="138"/>
        <v>307.21034879283775</v>
      </c>
      <c r="BO103" s="2">
        <f t="shared" si="139"/>
        <v>305.90976446283162</v>
      </c>
      <c r="BP103" s="2">
        <f t="shared" si="140"/>
        <v>387.34471817284674</v>
      </c>
      <c r="BQ103" s="2">
        <f t="shared" si="141"/>
        <v>444.87812719516182</v>
      </c>
      <c r="BR103" s="2">
        <f t="shared" si="142"/>
        <v>418.12556283915302</v>
      </c>
      <c r="BS103" s="2">
        <f t="shared" si="143"/>
        <v>606.64037460889404</v>
      </c>
      <c r="BU103" s="2">
        <f t="shared" si="144"/>
        <v>3.0635577602670767</v>
      </c>
      <c r="BV103" s="2">
        <f t="shared" si="145"/>
        <v>4.8275339050687371</v>
      </c>
      <c r="BW103" s="2">
        <f t="shared" si="146"/>
        <v>7.3576230958805944</v>
      </c>
      <c r="BX103" s="2">
        <f t="shared" si="147"/>
        <v>10.700036297471408</v>
      </c>
      <c r="BY103" s="2">
        <f t="shared" si="148"/>
        <v>14.590679179377311</v>
      </c>
      <c r="CA103" s="2">
        <f t="shared" si="149"/>
        <v>1.112666890411097</v>
      </c>
      <c r="CB103" s="2">
        <f t="shared" si="150"/>
        <v>1.7533330718199669</v>
      </c>
      <c r="CC103" s="2">
        <f t="shared" si="151"/>
        <v>2.6722471882484222</v>
      </c>
      <c r="CD103" s="2">
        <f t="shared" si="163"/>
        <v>3.8861928013250409</v>
      </c>
      <c r="CE103" s="2">
        <f t="shared" si="152"/>
        <v>5.2992523405494349</v>
      </c>
      <c r="CG103" s="2">
        <f t="shared" si="153"/>
        <v>45.776810291467491</v>
      </c>
      <c r="CH103" s="2">
        <f t="shared" si="154"/>
        <v>72.134792630347945</v>
      </c>
      <c r="CI103" s="2">
        <f t="shared" si="155"/>
        <v>109.94031874459687</v>
      </c>
      <c r="CJ103" s="2">
        <f t="shared" si="156"/>
        <v>159.88388991838809</v>
      </c>
      <c r="CK103" s="2">
        <f t="shared" si="157"/>
        <v>218.01931123367879</v>
      </c>
    </row>
    <row r="104" spans="1:89">
      <c r="A104" s="2">
        <v>1.4</v>
      </c>
      <c r="B104" s="2">
        <f t="shared" si="120"/>
        <v>1340.4347826086957</v>
      </c>
      <c r="C104" s="3">
        <v>9.3000000000000007</v>
      </c>
      <c r="D104" s="2">
        <f>$D$5+$D$7*$C104</f>
        <v>58.6554</v>
      </c>
      <c r="E104" s="2">
        <f>$E$5+$E$7*$C104</f>
        <v>27.163</v>
      </c>
      <c r="F104" s="2">
        <f>$F$5+$F$7*$C104</f>
        <v>4.5648999999999997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63.741596990239152</v>
      </c>
      <c r="K104" s="2">
        <f t="shared" si="122"/>
        <v>29.51839044735636</v>
      </c>
      <c r="L104" s="2">
        <f t="shared" si="123"/>
        <v>4.9607370523556682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8.4275540821814238E-2</v>
      </c>
      <c r="Q104" s="2">
        <f t="shared" si="97"/>
        <v>0.19243494904203073</v>
      </c>
      <c r="R104" s="2">
        <v>0.3</v>
      </c>
      <c r="S104" s="2">
        <f t="shared" si="158"/>
        <v>4.4860129299579735E-2</v>
      </c>
      <c r="T104" s="2">
        <v>0.12</v>
      </c>
      <c r="U104" s="2">
        <f t="shared" si="98"/>
        <v>0.64839963860003413</v>
      </c>
      <c r="V104" s="2">
        <f t="shared" si="99"/>
        <v>1.1132823880152569</v>
      </c>
      <c r="W104" s="2">
        <v>0.06</v>
      </c>
      <c r="X104" s="2">
        <f t="shared" si="159"/>
        <v>0.32418163059514477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5"/>
        <v>0.10983046165749846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6"/>
        <v>0.54895129592763559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7"/>
        <v>0.33598638531210506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8"/>
        <v>0.20670550995965031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29"/>
        <v>0.12778142285894792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0"/>
        <v>7.9342466146865825E-2</v>
      </c>
      <c r="BD104" s="2">
        <f t="shared" si="160"/>
        <v>5091.6817618636878</v>
      </c>
      <c r="BE104" s="2">
        <f t="shared" si="161"/>
        <v>11379.315851548366</v>
      </c>
      <c r="BF104" s="2">
        <f t="shared" si="131"/>
        <v>42.631008578834646</v>
      </c>
      <c r="BG104" s="2">
        <f t="shared" si="132"/>
        <v>41.588584717136989</v>
      </c>
      <c r="BH104" s="2">
        <f t="shared" si="162"/>
        <v>2.2023253211361116</v>
      </c>
      <c r="BI104" s="2">
        <f t="shared" si="133"/>
        <v>2.776269008974213</v>
      </c>
      <c r="BJ104" s="2">
        <f t="shared" si="134"/>
        <v>148.90342052789504</v>
      </c>
      <c r="BK104" s="2">
        <f t="shared" si="135"/>
        <v>127.60581492578713</v>
      </c>
      <c r="BL104" s="2">
        <f t="shared" si="136"/>
        <v>220.93196195556445</v>
      </c>
      <c r="BM104" s="2">
        <f t="shared" si="137"/>
        <v>200.93298367433957</v>
      </c>
      <c r="BN104" s="2">
        <f t="shared" si="138"/>
        <v>307.07836644187131</v>
      </c>
      <c r="BO104" s="2">
        <f t="shared" si="139"/>
        <v>305.92233007550942</v>
      </c>
      <c r="BP104" s="2">
        <f t="shared" si="140"/>
        <v>385.82583790538217</v>
      </c>
      <c r="BQ104" s="2">
        <f t="shared" si="141"/>
        <v>444.24315634258357</v>
      </c>
      <c r="BR104" s="2">
        <f t="shared" si="142"/>
        <v>414.23620256431866</v>
      </c>
      <c r="BS104" s="2">
        <f t="shared" si="143"/>
        <v>604.57151254389862</v>
      </c>
      <c r="BU104" s="2">
        <f t="shared" si="144"/>
        <v>3.0682894307101987</v>
      </c>
      <c r="BV104" s="2">
        <f t="shared" si="145"/>
        <v>4.8314455767364244</v>
      </c>
      <c r="BW104" s="2">
        <f t="shared" si="146"/>
        <v>7.3559206728535553</v>
      </c>
      <c r="BX104" s="2">
        <f t="shared" si="147"/>
        <v>10.681853190342608</v>
      </c>
      <c r="BY104" s="2">
        <f t="shared" si="148"/>
        <v>14.53695807770008</v>
      </c>
      <c r="CA104" s="2">
        <f t="shared" si="149"/>
        <v>1.1213838915317917</v>
      </c>
      <c r="CB104" s="2">
        <f t="shared" si="150"/>
        <v>1.7657738505166716</v>
      </c>
      <c r="CC104" s="2">
        <f t="shared" si="151"/>
        <v>2.6884070542244682</v>
      </c>
      <c r="CD104" s="2">
        <f t="shared" si="163"/>
        <v>3.9039531210669058</v>
      </c>
      <c r="CE104" s="2">
        <f t="shared" si="152"/>
        <v>5.3128985998014588</v>
      </c>
      <c r="CG104" s="2">
        <f t="shared" si="153"/>
        <v>45.963058519655284</v>
      </c>
      <c r="CH104" s="2">
        <f t="shared" si="154"/>
        <v>72.375185194528783</v>
      </c>
      <c r="CI104" s="2">
        <f t="shared" si="155"/>
        <v>110.19189029831905</v>
      </c>
      <c r="CJ104" s="2">
        <f t="shared" si="156"/>
        <v>160.01444921460413</v>
      </c>
      <c r="CK104" s="2">
        <f t="shared" si="157"/>
        <v>217.76402451982781</v>
      </c>
    </row>
    <row r="105" spans="1:89">
      <c r="A105" s="2">
        <v>1.4</v>
      </c>
      <c r="B105" s="2">
        <f t="shared" si="120"/>
        <v>1340.8695652173913</v>
      </c>
      <c r="C105" s="3">
        <v>9.4</v>
      </c>
      <c r="D105" s="2">
        <f t="shared" ref="D105:D111" si="170">$D$5+$D$7*$C105</f>
        <v>58.673200000000001</v>
      </c>
      <c r="E105" s="2">
        <f t="shared" ref="E105:E111" si="171">$E$5+$E$7*$C105</f>
        <v>27.154</v>
      </c>
      <c r="F105" s="2">
        <f t="shared" ref="F105:F111" si="172">$F$5+$F$7*$C105</f>
        <v>4.4741999999999997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63.82044666437519</v>
      </c>
      <c r="K105" s="2">
        <f t="shared" si="122"/>
        <v>29.536149532059678</v>
      </c>
      <c r="L105" s="2">
        <f t="shared" si="123"/>
        <v>4.8667098857016056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8.4155011796469281E-2</v>
      </c>
      <c r="Q105" s="2">
        <f t="shared" si="97"/>
        <v>0.1923739312760028</v>
      </c>
      <c r="R105" s="2">
        <v>0.3</v>
      </c>
      <c r="S105" s="2">
        <f t="shared" si="158"/>
        <v>4.4654148740590267E-2</v>
      </c>
      <c r="T105" s="2">
        <v>0.12</v>
      </c>
      <c r="U105" s="2">
        <f t="shared" si="98"/>
        <v>0.64842511214924048</v>
      </c>
      <c r="V105" s="2">
        <f t="shared" si="99"/>
        <v>1.1123763596788125</v>
      </c>
      <c r="W105" s="2">
        <v>0.06</v>
      </c>
      <c r="X105" s="2">
        <f t="shared" si="159"/>
        <v>0.3233064933384901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5"/>
        <v>0.10946030056083224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6"/>
        <v>0.54658411641002258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7"/>
        <v>0.33463071960208646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8"/>
        <v>0.20592376222508083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29"/>
        <v>0.12732736174088433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0"/>
        <v>7.9076762563567909E-2</v>
      </c>
      <c r="BD105" s="2">
        <f t="shared" si="160"/>
        <v>4997.209613861929</v>
      </c>
      <c r="BE105" s="2">
        <f t="shared" si="161"/>
        <v>11311.421104338937</v>
      </c>
      <c r="BF105" s="2">
        <f t="shared" si="131"/>
        <v>42.648100456175356</v>
      </c>
      <c r="BG105" s="2">
        <f t="shared" si="132"/>
        <v>41.599856161169313</v>
      </c>
      <c r="BH105" s="2">
        <f t="shared" si="162"/>
        <v>2.1901378547075776</v>
      </c>
      <c r="BI105" s="2">
        <f t="shared" si="133"/>
        <v>2.7700335711628661</v>
      </c>
      <c r="BJ105" s="2">
        <f t="shared" si="134"/>
        <v>149.41189280122256</v>
      </c>
      <c r="BK105" s="2">
        <f t="shared" si="135"/>
        <v>127.83779447765346</v>
      </c>
      <c r="BL105" s="2">
        <f t="shared" si="136"/>
        <v>221.34242929709359</v>
      </c>
      <c r="BM105" s="2">
        <f t="shared" si="137"/>
        <v>201.15010543628375</v>
      </c>
      <c r="BN105" s="2">
        <f t="shared" si="138"/>
        <v>306.94051994240704</v>
      </c>
      <c r="BO105" s="2">
        <f t="shared" si="139"/>
        <v>305.93316188260405</v>
      </c>
      <c r="BP105" s="2">
        <f t="shared" si="140"/>
        <v>384.29973904602429</v>
      </c>
      <c r="BQ105" s="2">
        <f t="shared" si="141"/>
        <v>443.60546041389671</v>
      </c>
      <c r="BR105" s="2">
        <f t="shared" si="142"/>
        <v>410.35984936485676</v>
      </c>
      <c r="BS105" s="2">
        <f t="shared" si="143"/>
        <v>602.50543102071742</v>
      </c>
      <c r="BU105" s="2">
        <f t="shared" si="144"/>
        <v>3.0730345312343053</v>
      </c>
      <c r="BV105" s="2">
        <f t="shared" si="145"/>
        <v>4.8353557920242025</v>
      </c>
      <c r="BW105" s="2">
        <f t="shared" si="146"/>
        <v>7.3541879735673756</v>
      </c>
      <c r="BX105" s="2">
        <f t="shared" si="147"/>
        <v>10.663629669661521</v>
      </c>
      <c r="BY105" s="2">
        <f t="shared" si="148"/>
        <v>14.48335370887931</v>
      </c>
      <c r="CA105" s="2">
        <f t="shared" si="149"/>
        <v>1.1301656378844944</v>
      </c>
      <c r="CB105" s="2">
        <f t="shared" si="150"/>
        <v>1.7782920782528799</v>
      </c>
      <c r="CC105" s="2">
        <f t="shared" si="151"/>
        <v>2.7046394883597027</v>
      </c>
      <c r="CD105" s="2">
        <f t="shared" si="163"/>
        <v>3.9217482606472367</v>
      </c>
      <c r="CE105" s="2">
        <f t="shared" si="152"/>
        <v>5.3265228609480637</v>
      </c>
      <c r="CG105" s="2">
        <f t="shared" si="153"/>
        <v>46.150269010634005</v>
      </c>
      <c r="CH105" s="2">
        <f t="shared" si="154"/>
        <v>72.616486504111393</v>
      </c>
      <c r="CI105" s="2">
        <f t="shared" si="155"/>
        <v>110.44384626507347</v>
      </c>
      <c r="CJ105" s="2">
        <f t="shared" si="156"/>
        <v>160.14443472165942</v>
      </c>
      <c r="CK105" s="2">
        <f t="shared" si="157"/>
        <v>217.50834982400028</v>
      </c>
    </row>
    <row r="106" spans="1:89">
      <c r="A106" s="2">
        <v>1.4</v>
      </c>
      <c r="B106" s="2">
        <f t="shared" si="120"/>
        <v>1341.304347826087</v>
      </c>
      <c r="C106" s="3">
        <v>9.5</v>
      </c>
      <c r="D106" s="2">
        <f t="shared" si="170"/>
        <v>58.691000000000003</v>
      </c>
      <c r="E106" s="2">
        <f t="shared" si="171"/>
        <v>27.145</v>
      </c>
      <c r="F106" s="2">
        <f t="shared" si="172"/>
        <v>4.3834999999999997</v>
      </c>
      <c r="G106" s="2">
        <f t="shared" si="173"/>
        <v>1.6294999999999999</v>
      </c>
      <c r="H106" s="3">
        <f t="shared" si="165"/>
        <v>91.84899999999999</v>
      </c>
      <c r="J106" s="2">
        <f t="shared" si="121"/>
        <v>63.899443652081146</v>
      </c>
      <c r="K106" s="2">
        <f t="shared" si="122"/>
        <v>29.5539417957735</v>
      </c>
      <c r="L106" s="2">
        <f t="shared" si="123"/>
        <v>4.7725070496140409</v>
      </c>
      <c r="M106" s="2">
        <f t="shared" si="124"/>
        <v>1.7741075025313287</v>
      </c>
      <c r="N106" s="3">
        <f t="shared" si="164"/>
        <v>100</v>
      </c>
      <c r="O106" s="2">
        <v>8.0000000000000002E-3</v>
      </c>
      <c r="P106" s="2">
        <f t="shared" si="96"/>
        <v>8.4034719928113788E-2</v>
      </c>
      <c r="Q106" s="2">
        <f t="shared" si="97"/>
        <v>0.1923129657069455</v>
      </c>
      <c r="R106" s="2">
        <v>0.3</v>
      </c>
      <c r="S106" s="2">
        <f t="shared" si="158"/>
        <v>4.4448000061242304E-2</v>
      </c>
      <c r="T106" s="2">
        <v>0.12</v>
      </c>
      <c r="U106" s="2">
        <f t="shared" si="98"/>
        <v>0.64845057297804265</v>
      </c>
      <c r="V106" s="2">
        <f t="shared" si="99"/>
        <v>1.1114715561027066</v>
      </c>
      <c r="W106" s="2">
        <v>0.06</v>
      </c>
      <c r="X106" s="2">
        <f t="shared" si="159"/>
        <v>0.32243156016576324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5"/>
        <v>0.10908944789818072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6"/>
        <v>0.54422263992297404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7"/>
        <v>0.33327826783475506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8"/>
        <v>0.20514383514411613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29"/>
        <v>0.12687433777392879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0"/>
        <v>7.8811653320687791E-2</v>
      </c>
      <c r="BD106" s="2">
        <f t="shared" si="160"/>
        <v>4903.9354500781728</v>
      </c>
      <c r="BE106" s="2">
        <f t="shared" si="161"/>
        <v>11243.973886925665</v>
      </c>
      <c r="BF106" s="2">
        <f t="shared" si="131"/>
        <v>42.664982715727987</v>
      </c>
      <c r="BG106" s="2">
        <f t="shared" si="132"/>
        <v>41.611068019638353</v>
      </c>
      <c r="BH106" s="2">
        <f t="shared" si="162"/>
        <v>2.1779610842836021</v>
      </c>
      <c r="BI106" s="2">
        <f t="shared" si="133"/>
        <v>2.7638012291957157</v>
      </c>
      <c r="BJ106" s="2">
        <f t="shared" si="134"/>
        <v>149.92188194975816</v>
      </c>
      <c r="BK106" s="2">
        <f t="shared" si="135"/>
        <v>128.07025855630721</v>
      </c>
      <c r="BL106" s="2">
        <f t="shared" si="136"/>
        <v>221.75166908150101</v>
      </c>
      <c r="BM106" s="2">
        <f t="shared" si="137"/>
        <v>201.36696400097026</v>
      </c>
      <c r="BN106" s="2">
        <f t="shared" si="138"/>
        <v>306.79678099101073</v>
      </c>
      <c r="BO106" s="2">
        <f t="shared" si="139"/>
        <v>305.94225261006096</v>
      </c>
      <c r="BP106" s="2">
        <f t="shared" si="140"/>
        <v>382.7664784628912</v>
      </c>
      <c r="BQ106" s="2">
        <f t="shared" si="141"/>
        <v>442.96505007757037</v>
      </c>
      <c r="BR106" s="2">
        <f t="shared" si="142"/>
        <v>406.49669092540211</v>
      </c>
      <c r="BS106" s="2">
        <f t="shared" si="143"/>
        <v>600.44218112497731</v>
      </c>
      <c r="BU106" s="2">
        <f t="shared" si="144"/>
        <v>3.0777931125407409</v>
      </c>
      <c r="BV106" s="2">
        <f t="shared" si="145"/>
        <v>4.8392644934260058</v>
      </c>
      <c r="BW106" s="2">
        <f t="shared" si="146"/>
        <v>7.3524248996846575</v>
      </c>
      <c r="BX106" s="2">
        <f t="shared" si="147"/>
        <v>10.645366032626534</v>
      </c>
      <c r="BY106" s="2">
        <f t="shared" si="148"/>
        <v>14.429867093091639</v>
      </c>
      <c r="CA106" s="2">
        <f t="shared" si="149"/>
        <v>1.1390124153990211</v>
      </c>
      <c r="CB106" s="2">
        <f t="shared" si="150"/>
        <v>1.7908878660338845</v>
      </c>
      <c r="CC106" s="2">
        <f t="shared" si="151"/>
        <v>2.7209441758469959</v>
      </c>
      <c r="CD106" s="2">
        <f t="shared" si="163"/>
        <v>3.9395773641260754</v>
      </c>
      <c r="CE106" s="2">
        <f t="shared" si="152"/>
        <v>5.3401242938065074</v>
      </c>
      <c r="CG106" s="2">
        <f t="shared" si="153"/>
        <v>46.338447643565345</v>
      </c>
      <c r="CH106" s="2">
        <f t="shared" si="154"/>
        <v>72.85869977689002</v>
      </c>
      <c r="CI106" s="2">
        <f t="shared" si="155"/>
        <v>110.6961851591231</v>
      </c>
      <c r="CJ106" s="2">
        <f t="shared" si="156"/>
        <v>160.2738450935837</v>
      </c>
      <c r="CK106" s="2">
        <f t="shared" si="157"/>
        <v>217.25230265553864</v>
      </c>
    </row>
    <row r="107" spans="1:89">
      <c r="A107" s="2">
        <v>1.4</v>
      </c>
      <c r="B107" s="2">
        <f t="shared" si="120"/>
        <v>1341.7391304347825</v>
      </c>
      <c r="C107" s="3">
        <v>9.6</v>
      </c>
      <c r="D107" s="2">
        <f t="shared" si="170"/>
        <v>58.708799999999997</v>
      </c>
      <c r="E107" s="2">
        <f t="shared" si="171"/>
        <v>27.135999999999999</v>
      </c>
      <c r="F107" s="2">
        <f t="shared" si="172"/>
        <v>4.2927999999999997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63.978588366578315</v>
      </c>
      <c r="K107" s="2">
        <f t="shared" si="122"/>
        <v>29.571767331566466</v>
      </c>
      <c r="L107" s="2">
        <f t="shared" si="123"/>
        <v>4.6781280513321244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8.3914664640182296E-2</v>
      </c>
      <c r="Q107" s="2">
        <f t="shared" si="97"/>
        <v>0.19225205227096906</v>
      </c>
      <c r="R107" s="2">
        <v>0.3</v>
      </c>
      <c r="S107" s="2">
        <f t="shared" si="158"/>
        <v>4.4241682391904409E-2</v>
      </c>
      <c r="T107" s="2">
        <v>0.12</v>
      </c>
      <c r="U107" s="2">
        <f t="shared" si="98"/>
        <v>0.64847602109594527</v>
      </c>
      <c r="V107" s="2">
        <f t="shared" si="99"/>
        <v>1.1105679751041426</v>
      </c>
      <c r="W107" s="2">
        <v>0.06</v>
      </c>
      <c r="X107" s="2">
        <f t="shared" si="159"/>
        <v>0.32155682792215873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5"/>
        <v>0.10871790172966939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6"/>
        <v>0.54186684430748189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7"/>
        <v>0.33192901757530663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8"/>
        <v>0.2043657217031172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29"/>
        <v>0.1264223469801371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0"/>
        <v>7.8547136148524682E-2</v>
      </c>
      <c r="BD107" s="2">
        <f t="shared" si="160"/>
        <v>4811.8521916463769</v>
      </c>
      <c r="BE107" s="2">
        <f t="shared" si="161"/>
        <v>11176.972619266506</v>
      </c>
      <c r="BF107" s="2">
        <f t="shared" si="131"/>
        <v>42.681653841236027</v>
      </c>
      <c r="BG107" s="2">
        <f t="shared" si="132"/>
        <v>41.622219955279995</v>
      </c>
      <c r="BH107" s="2">
        <f t="shared" si="162"/>
        <v>2.1657950812045756</v>
      </c>
      <c r="BI107" s="2">
        <f t="shared" si="133"/>
        <v>2.7575719984874749</v>
      </c>
      <c r="BJ107" s="2">
        <f t="shared" si="134"/>
        <v>150.43339031709289</v>
      </c>
      <c r="BK107" s="2">
        <f t="shared" si="135"/>
        <v>128.30320784548204</v>
      </c>
      <c r="BL107" s="2">
        <f t="shared" si="136"/>
        <v>222.15965880224397</v>
      </c>
      <c r="BM107" s="2">
        <f t="shared" si="137"/>
        <v>201.58355457181685</v>
      </c>
      <c r="BN107" s="2">
        <f t="shared" si="138"/>
        <v>306.64712137346885</v>
      </c>
      <c r="BO107" s="2">
        <f t="shared" si="139"/>
        <v>305.94959499301314</v>
      </c>
      <c r="BP107" s="2">
        <f t="shared" si="140"/>
        <v>381.22611383428665</v>
      </c>
      <c r="BQ107" s="2">
        <f t="shared" si="141"/>
        <v>442.32193615836945</v>
      </c>
      <c r="BR107" s="2">
        <f t="shared" si="142"/>
        <v>402.64691357323574</v>
      </c>
      <c r="BS107" s="2">
        <f t="shared" si="143"/>
        <v>598.3818137546466</v>
      </c>
      <c r="BU107" s="2">
        <f t="shared" si="144"/>
        <v>3.0825652255774529</v>
      </c>
      <c r="BV107" s="2">
        <f t="shared" si="145"/>
        <v>4.8431716229553228</v>
      </c>
      <c r="BW107" s="2">
        <f t="shared" si="146"/>
        <v>7.3506313531986862</v>
      </c>
      <c r="BX107" s="2">
        <f t="shared" si="147"/>
        <v>10.627062579401381</v>
      </c>
      <c r="BY107" s="2">
        <f t="shared" si="148"/>
        <v>14.376499244815959</v>
      </c>
      <c r="CA107" s="2">
        <f t="shared" si="149"/>
        <v>1.1479245070737409</v>
      </c>
      <c r="CB107" s="2">
        <f t="shared" si="150"/>
        <v>1.8035613169914508</v>
      </c>
      <c r="CC107" s="2">
        <f t="shared" si="151"/>
        <v>2.7373207881499777</v>
      </c>
      <c r="CD107" s="2">
        <f t="shared" si="163"/>
        <v>3.9574395610123361</v>
      </c>
      <c r="CE107" s="2">
        <f t="shared" si="152"/>
        <v>5.3537020635013031</v>
      </c>
      <c r="CG107" s="2">
        <f t="shared" si="153"/>
        <v>46.527600336765893</v>
      </c>
      <c r="CH107" s="2">
        <f t="shared" si="154"/>
        <v>73.101828232367168</v>
      </c>
      <c r="CI107" s="2">
        <f t="shared" si="155"/>
        <v>110.94890547221473</v>
      </c>
      <c r="CJ107" s="2">
        <f t="shared" si="156"/>
        <v>160.40267902378707</v>
      </c>
      <c r="CK107" s="2">
        <f t="shared" si="157"/>
        <v>216.99589859588738</v>
      </c>
    </row>
    <row r="108" spans="1:89">
      <c r="A108" s="2">
        <v>1.4</v>
      </c>
      <c r="B108" s="2">
        <f t="shared" si="120"/>
        <v>1342.1739130434783</v>
      </c>
      <c r="C108" s="3">
        <v>9.6999999999999993</v>
      </c>
      <c r="D108" s="2">
        <f t="shared" si="170"/>
        <v>58.726599999999998</v>
      </c>
      <c r="E108" s="2">
        <f t="shared" si="171"/>
        <v>27.126999999999999</v>
      </c>
      <c r="F108" s="2">
        <f t="shared" si="172"/>
        <v>4.2020999999999997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64.057881222635018</v>
      </c>
      <c r="K108" s="2">
        <f t="shared" si="122"/>
        <v>29.58962623285564</v>
      </c>
      <c r="L108" s="2">
        <f t="shared" si="123"/>
        <v>4.5835723962503296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8.3794845357760134E-2</v>
      </c>
      <c r="Q108" s="2">
        <f t="shared" si="97"/>
        <v>0.19219119090428421</v>
      </c>
      <c r="R108" s="2">
        <v>0.3</v>
      </c>
      <c r="S108" s="2">
        <f t="shared" si="158"/>
        <v>4.4035194860661965E-2</v>
      </c>
      <c r="T108" s="2">
        <v>0.12</v>
      </c>
      <c r="U108" s="2">
        <f t="shared" si="98"/>
        <v>0.64850145651244584</v>
      </c>
      <c r="V108" s="2">
        <f t="shared" si="99"/>
        <v>1.1096656145050854</v>
      </c>
      <c r="W108" s="2">
        <v>0.06</v>
      </c>
      <c r="X108" s="2">
        <f t="shared" si="159"/>
        <v>0.32068229344991167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5"/>
        <v>0.10834566010816186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6"/>
        <v>0.53951670747846003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7"/>
        <v>0.33058295643012864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8"/>
        <v>0.20358941491149082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29"/>
        <v>0.12597138539451516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0"/>
        <v>7.8283208784689334E-2</v>
      </c>
      <c r="BD108" s="2">
        <f t="shared" si="160"/>
        <v>4720.9527239294248</v>
      </c>
      <c r="BE108" s="2">
        <f t="shared" si="161"/>
        <v>11110.41571312901</v>
      </c>
      <c r="BF108" s="2">
        <f t="shared" si="131"/>
        <v>42.698112306141127</v>
      </c>
      <c r="BG108" s="2">
        <f t="shared" si="132"/>
        <v>41.633311629000218</v>
      </c>
      <c r="BH108" s="2">
        <f t="shared" si="162"/>
        <v>2.1536399174337113</v>
      </c>
      <c r="BI108" s="2">
        <f t="shared" si="133"/>
        <v>2.7513458945590856</v>
      </c>
      <c r="BJ108" s="2">
        <f t="shared" si="134"/>
        <v>150.94642021681625</v>
      </c>
      <c r="BK108" s="2">
        <f t="shared" si="135"/>
        <v>128.53664302456795</v>
      </c>
      <c r="BL108" s="2">
        <f t="shared" si="136"/>
        <v>222.56637574950309</v>
      </c>
      <c r="BM108" s="2">
        <f t="shared" si="137"/>
        <v>201.7998723159167</v>
      </c>
      <c r="BN108" s="2">
        <f t="shared" si="138"/>
        <v>306.49151296818343</v>
      </c>
      <c r="BO108" s="2">
        <f t="shared" si="139"/>
        <v>305.95518177626229</v>
      </c>
      <c r="BP108" s="2">
        <f t="shared" si="140"/>
        <v>379.67870364947134</v>
      </c>
      <c r="BQ108" s="2">
        <f t="shared" si="141"/>
        <v>441.67612963765919</v>
      </c>
      <c r="BR108" s="2">
        <f t="shared" si="142"/>
        <v>398.81070225090247</v>
      </c>
      <c r="BS108" s="2">
        <f t="shared" si="143"/>
        <v>596.3243796154328</v>
      </c>
      <c r="BU108" s="2">
        <f t="shared" si="144"/>
        <v>3.0873509215402914</v>
      </c>
      <c r="BV108" s="2">
        <f t="shared" si="145"/>
        <v>4.8470771221415498</v>
      </c>
      <c r="BW108" s="2">
        <f t="shared" si="146"/>
        <v>7.3488072364424957</v>
      </c>
      <c r="BX108" s="2">
        <f t="shared" si="147"/>
        <v>10.60871961311874</v>
      </c>
      <c r="BY108" s="2">
        <f t="shared" si="148"/>
        <v>14.323251172747339</v>
      </c>
      <c r="CA108" s="2">
        <f t="shared" si="149"/>
        <v>1.1569021928916499</v>
      </c>
      <c r="CB108" s="2">
        <f t="shared" si="150"/>
        <v>1.8163125262491557</v>
      </c>
      <c r="CC108" s="2">
        <f t="shared" si="151"/>
        <v>2.7537689828718079</v>
      </c>
      <c r="CD108" s="2">
        <f t="shared" si="163"/>
        <v>3.9753339662685816</v>
      </c>
      <c r="CE108" s="2">
        <f t="shared" si="152"/>
        <v>5.3672553306062643</v>
      </c>
      <c r="CG108" s="2">
        <f t="shared" si="153"/>
        <v>46.717733047943966</v>
      </c>
      <c r="CH108" s="2">
        <f t="shared" si="154"/>
        <v>73.345875091527148</v>
      </c>
      <c r="CI108" s="2">
        <f t="shared" si="155"/>
        <v>111.20200567340621</v>
      </c>
      <c r="CJ108" s="2">
        <f t="shared" si="156"/>
        <v>160.53093524558082</v>
      </c>
      <c r="CK108" s="2">
        <f t="shared" si="157"/>
        <v>216.73915329755229</v>
      </c>
    </row>
    <row r="109" spans="1:89">
      <c r="A109" s="2">
        <v>1.4</v>
      </c>
      <c r="B109" s="2">
        <f t="shared" si="120"/>
        <v>1342.608695652174</v>
      </c>
      <c r="C109" s="3">
        <v>9.8000000000000007</v>
      </c>
      <c r="D109" s="2">
        <f t="shared" si="170"/>
        <v>58.744399999999999</v>
      </c>
      <c r="E109" s="2">
        <f t="shared" si="171"/>
        <v>27.117999999999999</v>
      </c>
      <c r="F109" s="2">
        <f t="shared" si="172"/>
        <v>4.1113999999999997</v>
      </c>
      <c r="G109" s="2">
        <f t="shared" si="173"/>
        <v>1.6177999999999999</v>
      </c>
      <c r="H109" s="3">
        <f t="shared" si="165"/>
        <v>91.5916</v>
      </c>
      <c r="J109" s="2">
        <f t="shared" si="121"/>
        <v>64.137322636573657</v>
      </c>
      <c r="K109" s="2">
        <f t="shared" si="122"/>
        <v>29.607518593408127</v>
      </c>
      <c r="L109" s="2">
        <f t="shared" si="123"/>
        <v>4.4888395879098084</v>
      </c>
      <c r="M109" s="2">
        <f t="shared" si="124"/>
        <v>1.766319182108403</v>
      </c>
      <c r="N109" s="3">
        <f t="shared" si="164"/>
        <v>100</v>
      </c>
      <c r="O109" s="2">
        <v>8.0000000000000002E-3</v>
      </c>
      <c r="P109" s="2">
        <f t="shared" si="96"/>
        <v>8.3675261507577689E-2</v>
      </c>
      <c r="Q109" s="2">
        <f t="shared" si="97"/>
        <v>0.19213038154320242</v>
      </c>
      <c r="R109" s="2">
        <v>0.3</v>
      </c>
      <c r="S109" s="2">
        <f t="shared" si="158"/>
        <v>4.3828536593303463E-2</v>
      </c>
      <c r="T109" s="2">
        <v>0.12</v>
      </c>
      <c r="U109" s="2">
        <f t="shared" si="98"/>
        <v>0.64852687923703156</v>
      </c>
      <c r="V109" s="2">
        <f t="shared" si="99"/>
        <v>1.1087644721322527</v>
      </c>
      <c r="W109" s="2">
        <v>0.06</v>
      </c>
      <c r="X109" s="2">
        <f t="shared" si="159"/>
        <v>0.31980795358825881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5"/>
        <v>0.10797272107922561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6"/>
        <v>0.53717220742438943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7"/>
        <v>0.3292400720466031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8"/>
        <v>0.20281490780157918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29"/>
        <v>0.12552144906495682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0"/>
        <v>7.8019868974069068E-2</v>
      </c>
      <c r="BD109" s="2">
        <f t="shared" si="160"/>
        <v>4631.2298969321573</v>
      </c>
      <c r="BE109" s="2">
        <f t="shared" si="161"/>
        <v>11044.301572147409</v>
      </c>
      <c r="BF109" s="2">
        <f t="shared" si="131"/>
        <v>42.71435657349695</v>
      </c>
      <c r="BG109" s="2">
        <f t="shared" si="132"/>
        <v>41.644342699862428</v>
      </c>
      <c r="BH109" s="2">
        <f t="shared" si="162"/>
        <v>2.1414956655642663</v>
      </c>
      <c r="BI109" s="2">
        <f t="shared" si="133"/>
        <v>2.7451229330387301</v>
      </c>
      <c r="BJ109" s="2">
        <f t="shared" si="134"/>
        <v>151.46097393183757</v>
      </c>
      <c r="BK109" s="2">
        <f t="shared" si="135"/>
        <v>128.77056476851968</v>
      </c>
      <c r="BL109" s="2">
        <f t="shared" si="136"/>
        <v>222.97179700863336</v>
      </c>
      <c r="BM109" s="2">
        <f t="shared" si="137"/>
        <v>202.01591236380156</v>
      </c>
      <c r="BN109" s="2">
        <f t="shared" si="138"/>
        <v>306.32992774960604</v>
      </c>
      <c r="BO109" s="2">
        <f t="shared" si="139"/>
        <v>305.95900571476579</v>
      </c>
      <c r="BP109" s="2">
        <f t="shared" si="140"/>
        <v>378.12430720932815</v>
      </c>
      <c r="BQ109" s="2">
        <f t="shared" si="141"/>
        <v>441.02764165369661</v>
      </c>
      <c r="BR109" s="2">
        <f t="shared" si="142"/>
        <v>394.98824048890816</v>
      </c>
      <c r="BS109" s="2">
        <f t="shared" si="143"/>
        <v>594.2699292161825</v>
      </c>
      <c r="BU109" s="2">
        <f t="shared" si="144"/>
        <v>3.0921502518743096</v>
      </c>
      <c r="BV109" s="2">
        <f t="shared" si="145"/>
        <v>4.8509809320263066</v>
      </c>
      <c r="BW109" s="2">
        <f t="shared" si="146"/>
        <v>7.3469524520980505</v>
      </c>
      <c r="BX109" s="2">
        <f t="shared" si="147"/>
        <v>10.590337439883607</v>
      </c>
      <c r="BY109" s="2">
        <f t="shared" si="148"/>
        <v>14.270123879711173</v>
      </c>
      <c r="CA109" s="2">
        <f t="shared" si="149"/>
        <v>1.1659457497363688</v>
      </c>
      <c r="CB109" s="2">
        <f t="shared" si="150"/>
        <v>1.829141580788276</v>
      </c>
      <c r="CC109" s="2">
        <f t="shared" si="151"/>
        <v>2.7702884036267434</v>
      </c>
      <c r="CD109" s="2">
        <f t="shared" si="163"/>
        <v>3.9932596803216862</v>
      </c>
      <c r="CE109" s="2">
        <f t="shared" si="152"/>
        <v>5.3807832512910556</v>
      </c>
      <c r="CG109" s="2">
        <f t="shared" si="153"/>
        <v>46.908851774436322</v>
      </c>
      <c r="CH109" s="2">
        <f t="shared" si="154"/>
        <v>73.590843576604001</v>
      </c>
      <c r="CI109" s="2">
        <f t="shared" si="155"/>
        <v>111.45548420889212</v>
      </c>
      <c r="CJ109" s="2">
        <f t="shared" si="156"/>
        <v>160.65861253269938</v>
      </c>
      <c r="CK109" s="2">
        <f t="shared" si="157"/>
        <v>216.48208248304272</v>
      </c>
    </row>
    <row r="110" spans="1:89">
      <c r="A110" s="2">
        <v>1.4</v>
      </c>
      <c r="B110" s="2">
        <f t="shared" si="120"/>
        <v>1343.0434782608695</v>
      </c>
      <c r="C110" s="3">
        <v>9.9</v>
      </c>
      <c r="D110" s="2">
        <f t="shared" si="170"/>
        <v>58.7622</v>
      </c>
      <c r="E110" s="2">
        <f t="shared" si="171"/>
        <v>27.109000000000002</v>
      </c>
      <c r="F110" s="2">
        <f t="shared" si="172"/>
        <v>4.0206999999999997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64.216913026278107</v>
      </c>
      <c r="K110" s="2">
        <f t="shared" si="122"/>
        <v>29.625444507342703</v>
      </c>
      <c r="L110" s="2">
        <f t="shared" si="123"/>
        <v>4.3939291279897006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8.3555912518005662E-2</v>
      </c>
      <c r="Q110" s="2">
        <f t="shared" si="97"/>
        <v>0.19206962412413536</v>
      </c>
      <c r="R110" s="2">
        <v>0.3</v>
      </c>
      <c r="S110" s="2">
        <f t="shared" si="158"/>
        <v>4.3621706713306979E-2</v>
      </c>
      <c r="T110" s="2">
        <v>0.12</v>
      </c>
      <c r="U110" s="2">
        <f t="shared" si="98"/>
        <v>0.64855228927917996</v>
      </c>
      <c r="V110" s="2">
        <f t="shared" si="99"/>
        <v>1.1078645458171066</v>
      </c>
      <c r="W110" s="2">
        <v>0.06</v>
      </c>
      <c r="X110" s="2">
        <f t="shared" si="159"/>
        <v>0.31893380517340025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5"/>
        <v>0.1075990826810978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6"/>
        <v>0.53483332220696655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7"/>
        <v>0.32790035211291069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8"/>
        <v>0.20204219342854984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29"/>
        <v>0.12507253405218205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0"/>
        <v>7.7757114468792812E-2</v>
      </c>
      <c r="BD110" s="2">
        <f t="shared" si="160"/>
        <v>4542.6765257202105</v>
      </c>
      <c r="BE110" s="2">
        <f t="shared" si="161"/>
        <v>10978.628591880468</v>
      </c>
      <c r="BF110" s="2">
        <f t="shared" si="131"/>
        <v>42.730385095881992</v>
      </c>
      <c r="BG110" s="2">
        <f t="shared" si="132"/>
        <v>41.655312825074745</v>
      </c>
      <c r="BH110" s="2">
        <f t="shared" si="162"/>
        <v>2.1293623988268706</v>
      </c>
      <c r="BI110" s="2">
        <f t="shared" si="133"/>
        <v>2.738903129662853</v>
      </c>
      <c r="BJ110" s="2">
        <f t="shared" si="134"/>
        <v>151.97705371369474</v>
      </c>
      <c r="BK110" s="2">
        <f t="shared" si="135"/>
        <v>129.00497374776387</v>
      </c>
      <c r="BL110" s="2">
        <f t="shared" si="136"/>
        <v>223.37589945860529</v>
      </c>
      <c r="BM110" s="2">
        <f t="shared" si="137"/>
        <v>202.23166980920362</v>
      </c>
      <c r="BN110" s="2">
        <f t="shared" si="138"/>
        <v>306.16233779171398</v>
      </c>
      <c r="BO110" s="2">
        <f t="shared" si="139"/>
        <v>305.96105957412891</v>
      </c>
      <c r="BP110" s="2">
        <f t="shared" si="140"/>
        <v>376.56298462692712</v>
      </c>
      <c r="BQ110" s="2">
        <f t="shared" si="141"/>
        <v>440.37648350191108</v>
      </c>
      <c r="BR110" s="2">
        <f t="shared" si="142"/>
        <v>391.17971037851373</v>
      </c>
      <c r="BS110" s="2">
        <f t="shared" si="143"/>
        <v>592.21851286428682</v>
      </c>
      <c r="BU110" s="2">
        <f t="shared" si="144"/>
        <v>3.096963268275069</v>
      </c>
      <c r="BV110" s="2">
        <f t="shared" si="145"/>
        <v>4.8548829931597268</v>
      </c>
      <c r="BW110" s="2">
        <f t="shared" si="146"/>
        <v>7.3450669032055194</v>
      </c>
      <c r="BX110" s="2">
        <f t="shared" si="147"/>
        <v>10.571916368776446</v>
      </c>
      <c r="BY110" s="2">
        <f t="shared" si="148"/>
        <v>14.21711836257766</v>
      </c>
      <c r="CA110" s="2">
        <f t="shared" si="149"/>
        <v>1.1750554513081248</v>
      </c>
      <c r="CB110" s="2">
        <f t="shared" si="150"/>
        <v>1.842048559314315</v>
      </c>
      <c r="CC110" s="2">
        <f t="shared" si="151"/>
        <v>2.7868786799146337</v>
      </c>
      <c r="CD110" s="2">
        <f t="shared" si="163"/>
        <v>4.0112157890795483</v>
      </c>
      <c r="CE110" s="2">
        <f t="shared" si="152"/>
        <v>5.3942849774723003</v>
      </c>
      <c r="CG110" s="2">
        <f t="shared" si="153"/>
        <v>47.100962553445186</v>
      </c>
      <c r="CH110" s="2">
        <f t="shared" si="154"/>
        <v>73.83673691084411</v>
      </c>
      <c r="CI110" s="2">
        <f t="shared" si="155"/>
        <v>111.70933950182874</v>
      </c>
      <c r="CJ110" s="2">
        <f t="shared" si="156"/>
        <v>160.78570969982408</v>
      </c>
      <c r="CK110" s="2">
        <f t="shared" si="157"/>
        <v>216.22470194379832</v>
      </c>
    </row>
    <row r="111" spans="1:89">
      <c r="A111" s="2">
        <v>1.4</v>
      </c>
      <c r="B111" s="2">
        <f t="shared" si="120"/>
        <v>1343.4782608695652</v>
      </c>
      <c r="C111" s="3">
        <v>10</v>
      </c>
      <c r="D111" s="2">
        <f t="shared" si="170"/>
        <v>58.78</v>
      </c>
      <c r="E111" s="2">
        <f t="shared" si="171"/>
        <v>27.1</v>
      </c>
      <c r="F111" s="2">
        <f t="shared" si="172"/>
        <v>3.9299999999999997</v>
      </c>
      <c r="G111" s="2">
        <f t="shared" si="173"/>
        <v>1.6099999999999999</v>
      </c>
      <c r="H111" s="3">
        <f t="shared" si="165"/>
        <v>91.42</v>
      </c>
      <c r="J111" s="2">
        <f t="shared" si="121"/>
        <v>64.296652811201042</v>
      </c>
      <c r="K111" s="2">
        <f t="shared" si="122"/>
        <v>29.643404069131481</v>
      </c>
      <c r="L111" s="2">
        <f t="shared" si="123"/>
        <v>4.2988405162984025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8.3436797819048933E-2</v>
      </c>
      <c r="Q111" s="2">
        <f t="shared" si="97"/>
        <v>0.1920089185835949</v>
      </c>
      <c r="R111" s="2">
        <v>0.3</v>
      </c>
      <c r="S111" s="2">
        <f t="shared" si="158"/>
        <v>4.3414704341826232E-2</v>
      </c>
      <c r="T111" s="2">
        <v>0.12</v>
      </c>
      <c r="U111" s="2">
        <f t="shared" si="98"/>
        <v>0.6485776866483588</v>
      </c>
      <c r="V111" s="2">
        <f t="shared" si="99"/>
        <v>1.1069658333958339</v>
      </c>
      <c r="W111" s="2">
        <v>0.06</v>
      </c>
      <c r="X111" s="2">
        <f t="shared" si="159"/>
        <v>0.31805984503846152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5"/>
        <v>0.10722474294465105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6"/>
        <v>0.53250002996074397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7"/>
        <v>0.32656378435782912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8"/>
        <v>0.2012712648702826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29"/>
        <v>0.12462463642967299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0"/>
        <v>7.7494943028194777E-2</v>
      </c>
      <c r="BD111" s="2">
        <f t="shared" si="160"/>
        <v>4455.2853908446514</v>
      </c>
      <c r="BE111" s="2">
        <f t="shared" si="161"/>
        <v>10913.39515987011</v>
      </c>
      <c r="BF111" s="2">
        <f t="shared" si="131"/>
        <v>42.746196315311536</v>
      </c>
      <c r="BG111" s="2">
        <f t="shared" si="132"/>
        <v>41.666221659977111</v>
      </c>
      <c r="BH111" s="2">
        <f t="shared" si="162"/>
        <v>2.1172401910969634</v>
      </c>
      <c r="BI111" s="2">
        <f t="shared" si="133"/>
        <v>2.7326865002771941</v>
      </c>
      <c r="BJ111" s="2">
        <f t="shared" si="134"/>
        <v>152.49466178185281</v>
      </c>
      <c r="BK111" s="2">
        <f t="shared" si="135"/>
        <v>129.23987062810477</v>
      </c>
      <c r="BL111" s="2">
        <f t="shared" si="136"/>
        <v>223.77865977044056</v>
      </c>
      <c r="BM111" s="2">
        <f t="shared" si="137"/>
        <v>202.447139708816</v>
      </c>
      <c r="BN111" s="2">
        <f t="shared" si="138"/>
        <v>305.98871527153682</v>
      </c>
      <c r="BO111" s="2">
        <f t="shared" si="139"/>
        <v>305.961336131103</v>
      </c>
      <c r="BP111" s="2">
        <f t="shared" si="140"/>
        <v>374.99479682799557</v>
      </c>
      <c r="BQ111" s="2">
        <f t="shared" si="141"/>
        <v>439.72266663517195</v>
      </c>
      <c r="BR111" s="2">
        <f t="shared" si="142"/>
        <v>387.38529254463703</v>
      </c>
      <c r="BS111" s="2">
        <f t="shared" si="143"/>
        <v>590.17018066109028</v>
      </c>
      <c r="BU111" s="2">
        <f t="shared" si="144"/>
        <v>3.1017900226899471</v>
      </c>
      <c r="BV111" s="2">
        <f t="shared" si="145"/>
        <v>4.8587832455967215</v>
      </c>
      <c r="BW111" s="2">
        <f t="shared" si="146"/>
        <v>7.3431504931726765</v>
      </c>
      <c r="BX111" s="2">
        <f t="shared" si="147"/>
        <v>10.55345671185616</v>
      </c>
      <c r="BY111" s="2">
        <f t="shared" si="148"/>
        <v>14.164235612176563</v>
      </c>
      <c r="CA111" s="2">
        <f t="shared" si="149"/>
        <v>1.1842315680397573</v>
      </c>
      <c r="CB111" s="2">
        <f t="shared" si="150"/>
        <v>1.855033532124255</v>
      </c>
      <c r="CC111" s="2">
        <f t="shared" si="151"/>
        <v>2.8035394269984861</v>
      </c>
      <c r="CD111" s="2">
        <f t="shared" si="163"/>
        <v>4.0292013639539599</v>
      </c>
      <c r="CE111" s="2">
        <f t="shared" si="152"/>
        <v>5.4077596569692474</v>
      </c>
      <c r="CG111" s="2">
        <f t="shared" si="153"/>
        <v>47.294071462275362</v>
      </c>
      <c r="CH111" s="2">
        <f t="shared" si="154"/>
        <v>74.083558318263172</v>
      </c>
      <c r="CI111" s="2">
        <f t="shared" si="155"/>
        <v>111.96356995215784</v>
      </c>
      <c r="CJ111" s="2">
        <f t="shared" si="156"/>
        <v>160.91222560310817</v>
      </c>
      <c r="CK111" s="2">
        <f t="shared" si="157"/>
        <v>215.96702753909952</v>
      </c>
    </row>
    <row r="112" spans="1:89">
      <c r="A112" s="2">
        <v>1.4</v>
      </c>
      <c r="B112" s="2">
        <f t="shared" si="120"/>
        <v>1343.9130434782608</v>
      </c>
      <c r="C112" s="3">
        <v>10.1</v>
      </c>
      <c r="D112" s="2">
        <f>$D$5+$D$7*$C112</f>
        <v>58.797800000000002</v>
      </c>
      <c r="E112" s="2">
        <f>$E$5+$E$7*$C112</f>
        <v>27.091000000000001</v>
      </c>
      <c r="F112" s="2">
        <f>$F$5+$F$7*$C112</f>
        <v>3.8392999999999997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64.376542412371279</v>
      </c>
      <c r="K112" s="2">
        <f t="shared" si="122"/>
        <v>29.661397373601563</v>
      </c>
      <c r="L112" s="2">
        <f t="shared" si="123"/>
        <v>4.2035732507647738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8.3317916842341619E-2</v>
      </c>
      <c r="Q112" s="2">
        <f t="shared" si="97"/>
        <v>0.19194826485819275</v>
      </c>
      <c r="R112" s="2">
        <v>0.3</v>
      </c>
      <c r="S112" s="2">
        <f t="shared" si="158"/>
        <v>4.3207528597676841E-2</v>
      </c>
      <c r="T112" s="2">
        <v>0.12</v>
      </c>
      <c r="U112" s="2">
        <f t="shared" si="98"/>
        <v>0.64860307135402795</v>
      </c>
      <c r="V112" s="2">
        <f t="shared" si="99"/>
        <v>1.1060683327093386</v>
      </c>
      <c r="W112" s="2">
        <v>0.06</v>
      </c>
      <c r="X112" s="2">
        <f t="shared" si="159"/>
        <v>0.31718607001345533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5"/>
        <v>0.10684969989335867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6"/>
        <v>0.53017230889278244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7"/>
        <v>0.32523035655053972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8"/>
        <v>0.20050211522726161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29"/>
        <v>0.12417775228361318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0"/>
        <v>7.7233352418780002E-2</v>
      </c>
      <c r="BD112" s="2">
        <f t="shared" si="160"/>
        <v>4369.0492387725208</v>
      </c>
      <c r="BE112" s="2">
        <f t="shared" si="161"/>
        <v>10848.599655700827</v>
      </c>
      <c r="BF112" s="2">
        <f t="shared" si="131"/>
        <v>42.761788663148437</v>
      </c>
      <c r="BG112" s="2">
        <f t="shared" si="132"/>
        <v>41.677068858028314</v>
      </c>
      <c r="BH112" s="2">
        <f t="shared" si="162"/>
        <v>2.1051291169023494</v>
      </c>
      <c r="BI112" s="2">
        <f t="shared" si="133"/>
        <v>2.7264730608378391</v>
      </c>
      <c r="BJ112" s="2">
        <f t="shared" si="134"/>
        <v>153.01380032298715</v>
      </c>
      <c r="BK112" s="2">
        <f t="shared" si="135"/>
        <v>129.47525607062838</v>
      </c>
      <c r="BL112" s="2">
        <f t="shared" si="136"/>
        <v>224.18005440563141</v>
      </c>
      <c r="BM112" s="2">
        <f t="shared" si="137"/>
        <v>202.66231708205177</v>
      </c>
      <c r="BN112" s="2">
        <f t="shared" si="138"/>
        <v>305.80903247271766</v>
      </c>
      <c r="BO112" s="2">
        <f t="shared" si="139"/>
        <v>305.9598281740893</v>
      </c>
      <c r="BP112" s="2">
        <f t="shared" si="140"/>
        <v>373.41980555127441</v>
      </c>
      <c r="BQ112" s="2">
        <f t="shared" si="141"/>
        <v>439.06620266404428</v>
      </c>
      <c r="BR112" s="2">
        <f t="shared" si="142"/>
        <v>383.60516611885663</v>
      </c>
      <c r="BS112" s="2">
        <f t="shared" si="143"/>
        <v>588.12498249730584</v>
      </c>
      <c r="BU112" s="2">
        <f t="shared" si="144"/>
        <v>3.1066305673194523</v>
      </c>
      <c r="BV112" s="2">
        <f t="shared" si="145"/>
        <v>4.8626816288932142</v>
      </c>
      <c r="BW112" s="2">
        <f t="shared" si="146"/>
        <v>7.3412031257844044</v>
      </c>
      <c r="BX112" s="2">
        <f t="shared" si="147"/>
        <v>10.534958784162825</v>
      </c>
      <c r="BY112" s="2">
        <f t="shared" si="148"/>
        <v>14.111476613212314</v>
      </c>
      <c r="CA112" s="2">
        <f t="shared" si="149"/>
        <v>1.1934743670128012</v>
      </c>
      <c r="CB112" s="2">
        <f t="shared" si="150"/>
        <v>1.8680965609746214</v>
      </c>
      <c r="CC112" s="2">
        <f t="shared" si="151"/>
        <v>2.8202702457852298</v>
      </c>
      <c r="CD112" s="2">
        <f t="shared" si="163"/>
        <v>4.0472154618897704</v>
      </c>
      <c r="CE112" s="2">
        <f t="shared" si="152"/>
        <v>5.4212064336640182</v>
      </c>
      <c r="CG112" s="2">
        <f t="shared" si="153"/>
        <v>47.48818461857126</v>
      </c>
      <c r="CH112" s="2">
        <f t="shared" si="154"/>
        <v>74.331311023397419</v>
      </c>
      <c r="CI112" s="2">
        <f t="shared" si="155"/>
        <v>112.21817393642925</v>
      </c>
      <c r="CJ112" s="2">
        <f t="shared" si="156"/>
        <v>161.03815914070327</v>
      </c>
      <c r="CK112" s="2">
        <f t="shared" si="157"/>
        <v>215.70907519496134</v>
      </c>
    </row>
    <row r="113" spans="1:89">
      <c r="A113" s="2">
        <v>1.4</v>
      </c>
      <c r="B113" s="2">
        <f t="shared" si="120"/>
        <v>1344.3478260869565</v>
      </c>
      <c r="C113" s="3">
        <v>10.199999999999999</v>
      </c>
      <c r="D113" s="2">
        <f>$D$5+$D$7*$C113</f>
        <v>58.815600000000003</v>
      </c>
      <c r="E113" s="2">
        <f>$E$5+$E$7*$C113</f>
        <v>27.082000000000001</v>
      </c>
      <c r="F113" s="2">
        <f>$F$5+$F$7*$C113</f>
        <v>3.7485999999999997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64.456582252401134</v>
      </c>
      <c r="K113" s="2">
        <f t="shared" si="122"/>
        <v>29.67942451593672</v>
      </c>
      <c r="L113" s="2">
        <f t="shared" si="123"/>
        <v>4.1081268274293024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8.3199269021141692E-2</v>
      </c>
      <c r="Q113" s="2">
        <f t="shared" si="97"/>
        <v>0.19188766288464038</v>
      </c>
      <c r="R113" s="2">
        <v>0.3</v>
      </c>
      <c r="S113" s="2">
        <f t="shared" si="158"/>
        <v>4.3000178597322497E-2</v>
      </c>
      <c r="T113" s="2">
        <v>0.12</v>
      </c>
      <c r="U113" s="2">
        <f t="shared" si="98"/>
        <v>0.6486284434056363</v>
      </c>
      <c r="V113" s="2">
        <f t="shared" si="99"/>
        <v>1.1051720416032274</v>
      </c>
      <c r="W113" s="2">
        <v>0.06</v>
      </c>
      <c r="X113" s="2">
        <f t="shared" si="159"/>
        <v>0.31631247692524256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5"/>
        <v>0.10647395154325993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6"/>
        <v>0.52785013728229602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7"/>
        <v>0.32390005650042925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8"/>
        <v>0.19973473762246344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29"/>
        <v>0.12373187771282478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0"/>
        <v>7.6972340414188767E-2</v>
      </c>
      <c r="BD113" s="2">
        <f t="shared" si="160"/>
        <v>4283.9607823232436</v>
      </c>
      <c r="BE113" s="2">
        <f t="shared" si="161"/>
        <v>10784.240451059872</v>
      </c>
      <c r="BF113" s="2">
        <f t="shared" si="131"/>
        <v>42.777160560013328</v>
      </c>
      <c r="BG113" s="2">
        <f t="shared" si="132"/>
        <v>41.687854070792881</v>
      </c>
      <c r="BH113" s="2">
        <f t="shared" si="162"/>
        <v>2.0930292514308673</v>
      </c>
      <c r="BI113" s="2">
        <f t="shared" si="133"/>
        <v>2.7202628274122804</v>
      </c>
      <c r="BJ113" s="2">
        <f t="shared" si="134"/>
        <v>153.53447149025646</v>
      </c>
      <c r="BK113" s="2">
        <f t="shared" si="135"/>
        <v>129.71113073160512</v>
      </c>
      <c r="BL113" s="2">
        <f t="shared" si="136"/>
        <v>224.58005961455433</v>
      </c>
      <c r="BM113" s="2">
        <f t="shared" si="137"/>
        <v>202.87719691080179</v>
      </c>
      <c r="BN113" s="2">
        <f t="shared" si="138"/>
        <v>305.62326178912787</v>
      </c>
      <c r="BO113" s="2">
        <f t="shared" si="139"/>
        <v>305.95652850364849</v>
      </c>
      <c r="BP113" s="2">
        <f t="shared" si="140"/>
        <v>371.83807334877798</v>
      </c>
      <c r="BQ113" s="2">
        <f t="shared" si="141"/>
        <v>438.40710335703187</v>
      </c>
      <c r="BR113" s="2">
        <f t="shared" si="142"/>
        <v>379.83950871253609</v>
      </c>
      <c r="BS113" s="2">
        <f t="shared" si="143"/>
        <v>586.08296804843565</v>
      </c>
      <c r="BU113" s="2">
        <f t="shared" si="144"/>
        <v>3.1114849546185357</v>
      </c>
      <c r="BV113" s="2">
        <f t="shared" si="145"/>
        <v>4.8665780821023485</v>
      </c>
      <c r="BW113" s="2">
        <f t="shared" si="146"/>
        <v>7.3392247052123052</v>
      </c>
      <c r="BX113" s="2">
        <f t="shared" si="147"/>
        <v>10.516422903720207</v>
      </c>
      <c r="BY113" s="2">
        <f t="shared" si="148"/>
        <v>14.058842344179427</v>
      </c>
      <c r="CA113" s="2">
        <f t="shared" si="149"/>
        <v>1.2027841118737033</v>
      </c>
      <c r="CB113" s="2">
        <f t="shared" si="150"/>
        <v>1.8812376989504447</v>
      </c>
      <c r="CC113" s="2">
        <f t="shared" si="151"/>
        <v>2.8370707227098149</v>
      </c>
      <c r="CD113" s="2">
        <f t="shared" si="163"/>
        <v>4.0652571254004766</v>
      </c>
      <c r="CE113" s="2">
        <f t="shared" si="152"/>
        <v>5.4346244476664616</v>
      </c>
      <c r="CG113" s="2">
        <f t="shared" si="153"/>
        <v>47.683308180554064</v>
      </c>
      <c r="CH113" s="2">
        <f t="shared" si="154"/>
        <v>74.579998251049105</v>
      </c>
      <c r="CI113" s="2">
        <f t="shared" si="155"/>
        <v>112.47314980762262</v>
      </c>
      <c r="CJ113" s="2">
        <f t="shared" si="156"/>
        <v>161.16350925328706</v>
      </c>
      <c r="CK113" s="2">
        <f t="shared" si="157"/>
        <v>215.45086090301137</v>
      </c>
    </row>
    <row r="114" spans="1:89">
      <c r="A114" s="2">
        <v>1.4</v>
      </c>
      <c r="B114" s="2">
        <f t="shared" si="120"/>
        <v>1344.7826086956522</v>
      </c>
      <c r="C114" s="3">
        <v>10.3</v>
      </c>
      <c r="D114" s="2">
        <f>$D$5+$D$7*$C114</f>
        <v>58.833399999999997</v>
      </c>
      <c r="E114" s="2">
        <f>$E$5+$E$7*$C114</f>
        <v>27.073</v>
      </c>
      <c r="F114" s="2">
        <f>$F$5+$F$7*$C114</f>
        <v>3.6578999999999997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64.536772755494042</v>
      </c>
      <c r="K114" s="2">
        <f t="shared" si="122"/>
        <v>29.697485591679051</v>
      </c>
      <c r="L114" s="2">
        <f t="shared" si="123"/>
        <v>4.0125007404352226</v>
      </c>
      <c r="M114" s="2">
        <f t="shared" si="124"/>
        <v>1.753240912391705</v>
      </c>
      <c r="N114" s="3">
        <f t="shared" si="164"/>
        <v>100.00000000000003</v>
      </c>
      <c r="O114" s="2">
        <v>8.0000000000000002E-3</v>
      </c>
      <c r="P114" s="2">
        <f t="shared" si="96"/>
        <v>8.3080853790325815E-2</v>
      </c>
      <c r="Q114" s="2">
        <f t="shared" si="97"/>
        <v>0.1918271125997488</v>
      </c>
      <c r="R114" s="2">
        <v>0.3</v>
      </c>
      <c r="S114" s="2">
        <f t="shared" si="158"/>
        <v>4.2792653454861017E-2</v>
      </c>
      <c r="T114" s="2">
        <v>0.12</v>
      </c>
      <c r="U114" s="2">
        <f t="shared" si="98"/>
        <v>0.64865380281262419</v>
      </c>
      <c r="V114" s="2">
        <f t="shared" si="99"/>
        <v>1.1042769579278036</v>
      </c>
      <c r="W114" s="2">
        <v>0.06</v>
      </c>
      <c r="X114" s="2">
        <f t="shared" si="159"/>
        <v>0.31543906259749382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5"/>
        <v>0.10609749590292511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6"/>
        <v>0.52553349348030942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7"/>
        <v>0.32257287205689861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8"/>
        <v>0.1989691252012506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29"/>
        <v>0.12328700882870815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0"/>
        <v>7.6711904795162641E-2</v>
      </c>
      <c r="BD114" s="2">
        <f t="shared" si="160"/>
        <v>4200.0127011109726</v>
      </c>
      <c r="BE114" s="2">
        <f t="shared" si="161"/>
        <v>10720.31590979823</v>
      </c>
      <c r="BF114" s="2">
        <f t="shared" si="131"/>
        <v>42.7923104156935</v>
      </c>
      <c r="BG114" s="2">
        <f t="shared" si="132"/>
        <v>41.69857694792784</v>
      </c>
      <c r="BH114" s="2">
        <f t="shared" si="162"/>
        <v>2.0809406705381752</v>
      </c>
      <c r="BI114" s="2">
        <f t="shared" si="133"/>
        <v>2.7140558161804931</v>
      </c>
      <c r="BJ114" s="2">
        <f t="shared" si="134"/>
        <v>154.05667740255865</v>
      </c>
      <c r="BK114" s="2">
        <f t="shared" si="135"/>
        <v>129.94749526239107</v>
      </c>
      <c r="BL114" s="2">
        <f t="shared" si="136"/>
        <v>224.97865143486902</v>
      </c>
      <c r="BM114" s="2">
        <f t="shared" si="137"/>
        <v>203.09177413919079</v>
      </c>
      <c r="BN114" s="2">
        <f t="shared" si="138"/>
        <v>305.43137572851697</v>
      </c>
      <c r="BO114" s="2">
        <f t="shared" si="139"/>
        <v>305.95142993301619</v>
      </c>
      <c r="BP114" s="2">
        <f t="shared" si="140"/>
        <v>370.24966358593804</v>
      </c>
      <c r="BQ114" s="2">
        <f t="shared" si="141"/>
        <v>437.7453806408077</v>
      </c>
      <c r="BR114" s="2">
        <f t="shared" si="142"/>
        <v>376.0884963900632</v>
      </c>
      <c r="BS114" s="2">
        <f t="shared" si="143"/>
        <v>584.04418677019896</v>
      </c>
      <c r="BU114" s="2">
        <f t="shared" si="144"/>
        <v>3.1163532372979135</v>
      </c>
      <c r="BV114" s="2">
        <f t="shared" si="145"/>
        <v>4.8704725437706617</v>
      </c>
      <c r="BW114" s="2">
        <f t="shared" si="146"/>
        <v>7.3372151360244455</v>
      </c>
      <c r="BX114" s="2">
        <f t="shared" si="147"/>
        <v>10.49784939153807</v>
      </c>
      <c r="BY114" s="2">
        <f t="shared" si="148"/>
        <v>14.006333777278275</v>
      </c>
      <c r="CA114" s="2">
        <f t="shared" si="149"/>
        <v>1.2121610627502195</v>
      </c>
      <c r="CB114" s="2">
        <f t="shared" si="150"/>
        <v>1.8944569903352151</v>
      </c>
      <c r="CC114" s="2">
        <f t="shared" si="151"/>
        <v>2.8539404296227926</v>
      </c>
      <c r="CD114" s="2">
        <f t="shared" si="163"/>
        <v>4.0833253826103588</v>
      </c>
      <c r="CE114" s="2">
        <f t="shared" si="152"/>
        <v>5.4480128354836088</v>
      </c>
      <c r="CG114" s="2">
        <f t="shared" si="153"/>
        <v>47.879448347258737</v>
      </c>
      <c r="CH114" s="2">
        <f t="shared" si="154"/>
        <v>74.829623226026001</v>
      </c>
      <c r="CI114" s="2">
        <f t="shared" si="155"/>
        <v>112.72849589496779</v>
      </c>
      <c r="CJ114" s="2">
        <f t="shared" si="156"/>
        <v>161.28827492459214</v>
      </c>
      <c r="CK114" s="2">
        <f t="shared" si="157"/>
        <v>215.19240071935138</v>
      </c>
    </row>
    <row r="115" spans="1:89">
      <c r="A115" s="2">
        <v>1.4</v>
      </c>
      <c r="B115" s="2">
        <f t="shared" si="120"/>
        <v>1345.2173913043478</v>
      </c>
      <c r="C115" s="3">
        <v>10.4</v>
      </c>
      <c r="D115" s="2">
        <f t="shared" ref="D115:D133" si="174">$D$5+$D$7*$C115</f>
        <v>58.851199999999999</v>
      </c>
      <c r="E115" s="2">
        <f t="shared" ref="E115:E133" si="175">$E$5+$E$7*$C115</f>
        <v>27.064</v>
      </c>
      <c r="F115" s="2">
        <f t="shared" ref="F115:F133" si="176">$F$5+$F$7*$C115</f>
        <v>3.5671999999999997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64.617114347451832</v>
      </c>
      <c r="K115" s="2">
        <f t="shared" si="122"/>
        <v>29.715580696730676</v>
      </c>
      <c r="L115" s="2">
        <f t="shared" si="123"/>
        <v>3.9166944820195702</v>
      </c>
      <c r="M115" s="2">
        <f t="shared" si="124"/>
        <v>1.7506104737979378</v>
      </c>
      <c r="N115" s="3">
        <f t="shared" si="164"/>
        <v>100.00000000000001</v>
      </c>
      <c r="O115" s="2">
        <v>8.0000000000000002E-3</v>
      </c>
      <c r="P115" s="2">
        <f t="shared" si="96"/>
        <v>8.2962670586383902E-2</v>
      </c>
      <c r="Q115" s="2">
        <f t="shared" si="97"/>
        <v>0.1917666139404284</v>
      </c>
      <c r="R115" s="2">
        <v>0.3</v>
      </c>
      <c r="S115" s="2">
        <f t="shared" si="158"/>
        <v>4.2584952282010244E-2</v>
      </c>
      <c r="T115" s="2">
        <v>0.12</v>
      </c>
      <c r="U115" s="2">
        <f t="shared" si="98"/>
        <v>0.64867914958442263</v>
      </c>
      <c r="V115" s="2">
        <f t="shared" si="99"/>
        <v>1.1033830795380459</v>
      </c>
      <c r="W115" s="2">
        <v>0.06</v>
      </c>
      <c r="X115" s="2">
        <f t="shared" si="159"/>
        <v>0.31456582385065057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5"/>
        <v>0.10572033097342025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6"/>
        <v>0.52322235590930122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7"/>
        <v>0.32124879110916349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8"/>
        <v>0.19820527113125938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29"/>
        <v>0.12284314175517885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0"/>
        <v>7.6452043349508378E-2</v>
      </c>
      <c r="BD115" s="2">
        <f t="shared" si="160"/>
        <v>4117.1976419929315</v>
      </c>
      <c r="BE115" s="2">
        <f t="shared" si="161"/>
        <v>10656.82438799241</v>
      </c>
      <c r="BF115" s="2">
        <f t="shared" si="131"/>
        <v>42.807236629050976</v>
      </c>
      <c r="BG115" s="2">
        <f t="shared" si="132"/>
        <v>41.70923713716941</v>
      </c>
      <c r="BH115" s="2">
        <f t="shared" si="162"/>
        <v>2.0688634507556598</v>
      </c>
      <c r="BI115" s="2">
        <f t="shared" si="133"/>
        <v>2.7078520434360231</v>
      </c>
      <c r="BJ115" s="2">
        <f t="shared" si="134"/>
        <v>154.5804201437787</v>
      </c>
      <c r="BK115" s="2">
        <f t="shared" si="135"/>
        <v>130.18435030932747</v>
      </c>
      <c r="BL115" s="2">
        <f t="shared" si="136"/>
        <v>225.37580568991268</v>
      </c>
      <c r="BM115" s="2">
        <f t="shared" si="137"/>
        <v>203.30604367333237</v>
      </c>
      <c r="BN115" s="2">
        <f t="shared" si="138"/>
        <v>305.2333469162175</v>
      </c>
      <c r="BO115" s="2">
        <f t="shared" si="139"/>
        <v>305.94452528862388</v>
      </c>
      <c r="BP115" s="2">
        <f t="shared" si="140"/>
        <v>368.65464044165049</v>
      </c>
      <c r="BQ115" s="2">
        <f t="shared" si="141"/>
        <v>437.08104660043114</v>
      </c>
      <c r="BR115" s="2">
        <f t="shared" si="142"/>
        <v>372.35230364222889</v>
      </c>
      <c r="BS115" s="2">
        <f t="shared" si="143"/>
        <v>582.0086878939685</v>
      </c>
      <c r="BU115" s="2">
        <f t="shared" si="144"/>
        <v>3.1212354683253842</v>
      </c>
      <c r="BV115" s="2">
        <f t="shared" si="145"/>
        <v>4.8743649519342345</v>
      </c>
      <c r="BW115" s="2">
        <f t="shared" si="146"/>
        <v>7.3351743231951794</v>
      </c>
      <c r="BX115" s="2">
        <f t="shared" si="147"/>
        <v>10.479238571614248</v>
      </c>
      <c r="BY115" s="2">
        <f t="shared" si="148"/>
        <v>13.953951878331248</v>
      </c>
      <c r="CA115" s="2">
        <f t="shared" si="149"/>
        <v>1.2216054761680493</v>
      </c>
      <c r="CB115" s="2">
        <f t="shared" si="150"/>
        <v>1.9077544704819165</v>
      </c>
      <c r="CC115" s="2">
        <f t="shared" si="151"/>
        <v>2.8708789236814978</v>
      </c>
      <c r="CD115" s="2">
        <f t="shared" si="163"/>
        <v>4.1014192473032844</v>
      </c>
      <c r="CE115" s="2">
        <f t="shared" si="152"/>
        <v>5.4613707301937673</v>
      </c>
      <c r="CG115" s="2">
        <f t="shared" si="153"/>
        <v>48.076611358770961</v>
      </c>
      <c r="CH115" s="2">
        <f t="shared" si="154"/>
        <v>75.080189172874853</v>
      </c>
      <c r="CI115" s="2">
        <f t="shared" si="155"/>
        <v>112.98421050376427</v>
      </c>
      <c r="CJ115" s="2">
        <f t="shared" si="156"/>
        <v>161.41245518193608</v>
      </c>
      <c r="CK115" s="2">
        <f t="shared" si="157"/>
        <v>214.93371076340318</v>
      </c>
    </row>
    <row r="116" spans="1:89">
      <c r="A116" s="2">
        <v>1.4</v>
      </c>
      <c r="B116" s="2">
        <f t="shared" si="120"/>
        <v>1345.6521739130435</v>
      </c>
      <c r="C116" s="3">
        <v>10.5</v>
      </c>
      <c r="D116" s="2">
        <f t="shared" si="174"/>
        <v>58.869</v>
      </c>
      <c r="E116" s="2">
        <f t="shared" si="175"/>
        <v>27.055</v>
      </c>
      <c r="F116" s="2">
        <f t="shared" si="176"/>
        <v>3.4764999999999997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64.697607455682416</v>
      </c>
      <c r="K116" s="2">
        <f t="shared" si="122"/>
        <v>29.733709927355449</v>
      </c>
      <c r="L116" s="2">
        <f t="shared" si="123"/>
        <v>3.820707542504203</v>
      </c>
      <c r="M116" s="2">
        <f t="shared" si="124"/>
        <v>1.7479750744579132</v>
      </c>
      <c r="N116" s="3">
        <f t="shared" si="164"/>
        <v>99.999999999999986</v>
      </c>
      <c r="O116" s="2">
        <v>8.0000000000000002E-3</v>
      </c>
      <c r="P116" s="2">
        <f t="shared" si="96"/>
        <v>8.2844718847413484E-2</v>
      </c>
      <c r="Q116" s="2">
        <f t="shared" si="97"/>
        <v>0.19170616684368869</v>
      </c>
      <c r="R116" s="2">
        <v>0.3</v>
      </c>
      <c r="S116" s="2">
        <f t="shared" si="158"/>
        <v>4.2377074188093937E-2</v>
      </c>
      <c r="T116" s="2">
        <v>0.12</v>
      </c>
      <c r="U116" s="2">
        <f t="shared" si="98"/>
        <v>0.6487044837304532</v>
      </c>
      <c r="V116" s="2">
        <f t="shared" si="99"/>
        <v>1.1024904042936028</v>
      </c>
      <c r="W116" s="2">
        <v>0.06</v>
      </c>
      <c r="X116" s="2">
        <f t="shared" si="159"/>
        <v>0.31369275750188608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5"/>
        <v>0.10534245474827179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6"/>
        <v>0.52091670306286264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7"/>
        <v>0.31992780158606388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8"/>
        <v>0.19744316860229305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29"/>
        <v>0.12240027262860757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0"/>
        <v>7.6192753872064145E-2</v>
      </c>
      <c r="BD116" s="2">
        <f t="shared" si="160"/>
        <v>4035.5082195237278</v>
      </c>
      <c r="BE116" s="2">
        <f t="shared" si="161"/>
        <v>10593.764234006996</v>
      </c>
      <c r="BF116" s="2">
        <f t="shared" si="131"/>
        <v>42.821937587929575</v>
      </c>
      <c r="BG116" s="2">
        <f t="shared" si="132"/>
        <v>41.719834284319504</v>
      </c>
      <c r="BH116" s="2">
        <f t="shared" si="162"/>
        <v>2.0567976692984673</v>
      </c>
      <c r="BI116" s="2">
        <f t="shared" si="133"/>
        <v>2.7016515255870943</v>
      </c>
      <c r="BJ116" s="2">
        <f t="shared" si="134"/>
        <v>155.10570176201793</v>
      </c>
      <c r="BK116" s="2">
        <f t="shared" si="135"/>
        <v>130.42169651363881</v>
      </c>
      <c r="BL116" s="2">
        <f t="shared" si="136"/>
        <v>225.77149798707904</v>
      </c>
      <c r="BM116" s="2">
        <f t="shared" si="137"/>
        <v>203.52000038108235</v>
      </c>
      <c r="BN116" s="2">
        <f t="shared" si="138"/>
        <v>305.02914809888796</v>
      </c>
      <c r="BO116" s="2">
        <f t="shared" si="139"/>
        <v>305.93580741062641</v>
      </c>
      <c r="BP116" s="2">
        <f t="shared" si="140"/>
        <v>367.05306890820196</v>
      </c>
      <c r="BQ116" s="2">
        <f t="shared" si="141"/>
        <v>436.41411347955278</v>
      </c>
      <c r="BR116" s="2">
        <f t="shared" si="142"/>
        <v>368.63110335973045</v>
      </c>
      <c r="BS116" s="2">
        <f t="shared" si="143"/>
        <v>579.97652042221387</v>
      </c>
      <c r="BU116" s="2">
        <f t="shared" si="144"/>
        <v>3.1261317009271559</v>
      </c>
      <c r="BV116" s="2">
        <f t="shared" si="145"/>
        <v>4.8782552441148077</v>
      </c>
      <c r="BW116" s="2">
        <f t="shared" si="146"/>
        <v>7.3331021721151251</v>
      </c>
      <c r="BX116" s="2">
        <f t="shared" si="147"/>
        <v>10.4605907709365</v>
      </c>
      <c r="BY116" s="2">
        <f t="shared" si="148"/>
        <v>13.901697606699253</v>
      </c>
      <c r="CA116" s="2">
        <f t="shared" si="149"/>
        <v>1.2311176049677666</v>
      </c>
      <c r="CB116" s="2">
        <f t="shared" si="150"/>
        <v>1.9211301656852404</v>
      </c>
      <c r="CC116" s="2">
        <f t="shared" si="151"/>
        <v>2.887885747244999</v>
      </c>
      <c r="CD116" s="2">
        <f t="shared" si="163"/>
        <v>4.1195377189783189</v>
      </c>
      <c r="CE116" s="2">
        <f t="shared" si="152"/>
        <v>5.4746972616252281</v>
      </c>
      <c r="CG116" s="2">
        <f t="shared" si="153"/>
        <v>48.274803496463868</v>
      </c>
      <c r="CH116" s="2">
        <f t="shared" si="154"/>
        <v>75.331699315608645</v>
      </c>
      <c r="CI116" s="2">
        <f t="shared" si="155"/>
        <v>113.24029191519942</v>
      </c>
      <c r="CJ116" s="2">
        <f t="shared" si="156"/>
        <v>161.53604909675235</v>
      </c>
      <c r="CK116" s="2">
        <f t="shared" si="157"/>
        <v>214.67480721673738</v>
      </c>
    </row>
    <row r="117" spans="1:89">
      <c r="A117" s="2">
        <v>1.4</v>
      </c>
      <c r="B117" s="2">
        <f t="shared" si="120"/>
        <v>1346.086956521739</v>
      </c>
      <c r="C117" s="3">
        <v>10.6</v>
      </c>
      <c r="D117" s="2">
        <f t="shared" si="174"/>
        <v>58.886800000000001</v>
      </c>
      <c r="E117" s="2">
        <f t="shared" si="175"/>
        <v>27.045999999999999</v>
      </c>
      <c r="F117" s="2">
        <f t="shared" si="176"/>
        <v>3.3857999999999997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64.778252509207391</v>
      </c>
      <c r="K117" s="2">
        <f t="shared" si="122"/>
        <v>29.751873380180669</v>
      </c>
      <c r="L117" s="2">
        <f t="shared" si="123"/>
        <v>3.7245394102867597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8.2726998013115366E-2</v>
      </c>
      <c r="Q117" s="2">
        <f t="shared" si="97"/>
        <v>0.19164577124663831</v>
      </c>
      <c r="R117" s="2">
        <v>0.3</v>
      </c>
      <c r="S117" s="2">
        <f t="shared" si="158"/>
        <v>4.216901828002783E-2</v>
      </c>
      <c r="T117" s="2">
        <v>0.12</v>
      </c>
      <c r="U117" s="2">
        <f t="shared" si="98"/>
        <v>0.64872980526012736</v>
      </c>
      <c r="V117" s="2">
        <f t="shared" si="99"/>
        <v>1.1015989300587818</v>
      </c>
      <c r="W117" s="2">
        <v>0.06</v>
      </c>
      <c r="X117" s="2">
        <f t="shared" si="159"/>
        <v>0.31281986036506632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5"/>
        <v>0.10496386521343112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6"/>
        <v>0.51861651350535254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7"/>
        <v>0.31860989145587237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8"/>
        <v>0.19668281082621433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29"/>
        <v>0.12195839759775944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0"/>
        <v>7.5934034164665126E-2</v>
      </c>
      <c r="BD117" s="2">
        <f t="shared" si="160"/>
        <v>3954.9370164156708</v>
      </c>
      <c r="BE117" s="2">
        <f t="shared" si="161"/>
        <v>10531.133788558021</v>
      </c>
      <c r="BF117" s="2">
        <f t="shared" si="131"/>
        <v>42.83641166906088</v>
      </c>
      <c r="BG117" s="2">
        <f t="shared" si="132"/>
        <v>41.730368033232153</v>
      </c>
      <c r="BH117" s="2">
        <f t="shared" si="162"/>
        <v>2.0447434040736514</v>
      </c>
      <c r="BI117" s="2">
        <f t="shared" si="133"/>
        <v>2.6954542791577225</v>
      </c>
      <c r="BJ117" s="2">
        <f t="shared" si="134"/>
        <v>155.63252426881127</v>
      </c>
      <c r="BK117" s="2">
        <f t="shared" si="135"/>
        <v>130.65953451132913</v>
      </c>
      <c r="BL117" s="2">
        <f t="shared" si="136"/>
        <v>226.16570371618744</v>
      </c>
      <c r="BM117" s="2">
        <f t="shared" si="137"/>
        <v>203.73363909179091</v>
      </c>
      <c r="BN117" s="2">
        <f t="shared" si="138"/>
        <v>304.81875214830251</v>
      </c>
      <c r="BO117" s="2">
        <f t="shared" si="139"/>
        <v>305.92526915343467</v>
      </c>
      <c r="BP117" s="2">
        <f t="shared" si="140"/>
        <v>365.445014791088</v>
      </c>
      <c r="BQ117" s="2">
        <f t="shared" si="141"/>
        <v>435.74459368060496</v>
      </c>
      <c r="BR117" s="2">
        <f t="shared" si="142"/>
        <v>364.92506680682089</v>
      </c>
      <c r="BS117" s="2">
        <f t="shared" si="143"/>
        <v>577.94773312395546</v>
      </c>
      <c r="BU117" s="2">
        <f t="shared" si="144"/>
        <v>3.1310419885891698</v>
      </c>
      <c r="BV117" s="2">
        <f t="shared" si="145"/>
        <v>4.8821433573158703</v>
      </c>
      <c r="BW117" s="2">
        <f t="shared" si="146"/>
        <v>7.3309985886012266</v>
      </c>
      <c r="BX117" s="2">
        <f t="shared" si="147"/>
        <v>10.44190631948412</v>
      </c>
      <c r="BY117" s="2">
        <f t="shared" si="148"/>
        <v>13.849571915198648</v>
      </c>
      <c r="CA117" s="2">
        <f t="shared" si="149"/>
        <v>1.2406976982220992</v>
      </c>
      <c r="CB117" s="2">
        <f t="shared" si="150"/>
        <v>1.9345840930550668</v>
      </c>
      <c r="CC117" s="2">
        <f t="shared" si="151"/>
        <v>2.90496042777293</v>
      </c>
      <c r="CD117" s="2">
        <f t="shared" si="163"/>
        <v>4.1376797829122385</v>
      </c>
      <c r="CE117" s="2">
        <f t="shared" si="152"/>
        <v>5.4879915565396225</v>
      </c>
      <c r="CG117" s="2">
        <f t="shared" si="153"/>
        <v>48.474031083234593</v>
      </c>
      <c r="CH117" s="2">
        <f t="shared" si="154"/>
        <v>75.584156877427631</v>
      </c>
      <c r="CI117" s="2">
        <f t="shared" si="155"/>
        <v>113.49673838616562</v>
      </c>
      <c r="CJ117" s="2">
        <f t="shared" si="156"/>
        <v>161.65905578512232</v>
      </c>
      <c r="CK117" s="2">
        <f t="shared" si="157"/>
        <v>214.41570632188686</v>
      </c>
    </row>
    <row r="118" spans="1:89">
      <c r="A118" s="2">
        <v>1.4</v>
      </c>
      <c r="B118" s="2">
        <f t="shared" si="120"/>
        <v>1346.5217391304348</v>
      </c>
      <c r="C118" s="3">
        <v>10.7</v>
      </c>
      <c r="D118" s="2">
        <f t="shared" si="174"/>
        <v>58.904600000000002</v>
      </c>
      <c r="E118" s="2">
        <f t="shared" si="175"/>
        <v>27.036999999999999</v>
      </c>
      <c r="F118" s="2">
        <f t="shared" si="176"/>
        <v>3.2950999999999997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64.859049938669486</v>
      </c>
      <c r="K118" s="2">
        <f t="shared" si="122"/>
        <v>29.770071152198756</v>
      </c>
      <c r="L118" s="2">
        <f t="shared" si="123"/>
        <v>3.6281895718315686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8.2609507524787518E-2</v>
      </c>
      <c r="Q118" s="2">
        <f t="shared" si="97"/>
        <v>0.19158542708648446</v>
      </c>
      <c r="R118" s="2">
        <v>0.3</v>
      </c>
      <c r="S118" s="2">
        <f t="shared" si="158"/>
        <v>4.1960783662305136E-2</v>
      </c>
      <c r="T118" s="2">
        <v>0.12</v>
      </c>
      <c r="U118" s="2">
        <f t="shared" si="98"/>
        <v>0.64875511418284804</v>
      </c>
      <c r="V118" s="2">
        <f t="shared" si="99"/>
        <v>1.1007086547025298</v>
      </c>
      <c r="W118" s="2">
        <v>0.06</v>
      </c>
      <c r="X118" s="2">
        <f t="shared" si="159"/>
        <v>0.31194712925071039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5"/>
        <v>0.10458456034723858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6"/>
        <v>0.51632176587154832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7"/>
        <v>0.31729504872609815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8"/>
        <v>0.19592419103683564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29"/>
        <v>0.12151751282373205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0"/>
        <v>7.5675882036108227E-2</v>
      </c>
      <c r="BD118" s="2">
        <f t="shared" si="160"/>
        <v>3875.4765840052764</v>
      </c>
      <c r="BE118" s="2">
        <f t="shared" si="161"/>
        <v>10468.931384777155</v>
      </c>
      <c r="BF118" s="2">
        <f t="shared" si="131"/>
        <v>42.850657237969273</v>
      </c>
      <c r="BG118" s="2">
        <f t="shared" si="132"/>
        <v>41.740838025799789</v>
      </c>
      <c r="BH118" s="2">
        <f t="shared" si="162"/>
        <v>2.0327007336884662</v>
      </c>
      <c r="BI118" s="2">
        <f t="shared" si="133"/>
        <v>2.689260320788851</v>
      </c>
      <c r="BJ118" s="2">
        <f t="shared" si="134"/>
        <v>156.16088963833155</v>
      </c>
      <c r="BK118" s="2">
        <f t="shared" si="135"/>
        <v>130.89786493307682</v>
      </c>
      <c r="BL118" s="2">
        <f t="shared" si="136"/>
        <v>226.55839804784588</v>
      </c>
      <c r="BM118" s="2">
        <f t="shared" si="137"/>
        <v>203.9469545960531</v>
      </c>
      <c r="BN118" s="2">
        <f t="shared" si="138"/>
        <v>304.60213206519165</v>
      </c>
      <c r="BO118" s="2">
        <f t="shared" si="139"/>
        <v>305.91290338625487</v>
      </c>
      <c r="BP118" s="2">
        <f t="shared" si="140"/>
        <v>363.83054470872304</v>
      </c>
      <c r="BQ118" s="2">
        <f t="shared" si="141"/>
        <v>435.07249976497997</v>
      </c>
      <c r="BR118" s="2">
        <f t="shared" si="142"/>
        <v>361.23436359511334</v>
      </c>
      <c r="BS118" s="2">
        <f t="shared" si="143"/>
        <v>575.9223745302279</v>
      </c>
      <c r="BU118" s="2">
        <f t="shared" si="144"/>
        <v>3.1359663850584298</v>
      </c>
      <c r="BV118" s="2">
        <f t="shared" si="145"/>
        <v>4.8860292280187227</v>
      </c>
      <c r="BW118" s="2">
        <f t="shared" si="146"/>
        <v>7.3288634789069578</v>
      </c>
      <c r="BX118" s="2">
        <f t="shared" si="147"/>
        <v>10.423185550229345</v>
      </c>
      <c r="BY118" s="2">
        <f t="shared" si="148"/>
        <v>13.797575750018563</v>
      </c>
      <c r="CA118" s="2">
        <f t="shared" si="149"/>
        <v>1.2503460011536138</v>
      </c>
      <c r="CB118" s="2">
        <f t="shared" si="150"/>
        <v>1.948116260391312</v>
      </c>
      <c r="CC118" s="2">
        <f t="shared" si="151"/>
        <v>2.9221024777283571</v>
      </c>
      <c r="CD118" s="2">
        <f t="shared" si="163"/>
        <v>4.1558444102290872</v>
      </c>
      <c r="CE118" s="2">
        <f t="shared" si="152"/>
        <v>5.5012527388198862</v>
      </c>
      <c r="CG118" s="2">
        <f t="shared" si="153"/>
        <v>48.674300483740467</v>
      </c>
      <c r="CH118" s="2">
        <f t="shared" si="154"/>
        <v>75.837565080433919</v>
      </c>
      <c r="CI118" s="2">
        <f t="shared" si="155"/>
        <v>113.75354814907627</v>
      </c>
      <c r="CJ118" s="2">
        <f t="shared" si="156"/>
        <v>161.7814744083081</v>
      </c>
      <c r="CK118" s="2">
        <f t="shared" si="157"/>
        <v>214.15642438114372</v>
      </c>
    </row>
    <row r="119" spans="1:89">
      <c r="A119" s="2">
        <v>1.4</v>
      </c>
      <c r="B119" s="2">
        <f t="shared" si="120"/>
        <v>1346.9565217391305</v>
      </c>
      <c r="C119" s="3">
        <v>10.8</v>
      </c>
      <c r="D119" s="2">
        <f t="shared" si="174"/>
        <v>58.922400000000003</v>
      </c>
      <c r="E119" s="2">
        <f t="shared" si="175"/>
        <v>27.027999999999999</v>
      </c>
      <c r="F119" s="2">
        <f t="shared" si="176"/>
        <v>3.2043999999999997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64.940000176340419</v>
      </c>
      <c r="K119" s="2">
        <f t="shared" si="122"/>
        <v>29.788303340769019</v>
      </c>
      <c r="L119" s="2">
        <f t="shared" si="123"/>
        <v>3.5316575116605091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8.2492246825320192E-2</v>
      </c>
      <c r="Q119" s="2">
        <f t="shared" si="97"/>
        <v>0.19152513430053297</v>
      </c>
      <c r="R119" s="2">
        <v>0.3</v>
      </c>
      <c r="S119" s="2">
        <f t="shared" si="158"/>
        <v>4.1752369436982351E-2</v>
      </c>
      <c r="T119" s="2">
        <v>0.12</v>
      </c>
      <c r="U119" s="2">
        <f t="shared" si="98"/>
        <v>0.64878041050800916</v>
      </c>
      <c r="V119" s="2">
        <f t="shared" si="99"/>
        <v>1.0998195760984286</v>
      </c>
      <c r="W119" s="2">
        <v>0.06</v>
      </c>
      <c r="X119" s="2">
        <f t="shared" si="159"/>
        <v>0.31107456096595171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5"/>
        <v>0.1042045381203876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6"/>
        <v>0.51403243886630767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7"/>
        <v>0.31598326144329852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8"/>
        <v>0.1951673024898134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29"/>
        <v>0.121077614479896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0"/>
        <v>7.5418295302118674E-2</v>
      </c>
      <c r="BD119" s="2">
        <f t="shared" si="160"/>
        <v>3797.1194427257174</v>
      </c>
      <c r="BE119" s="2">
        <f t="shared" si="161"/>
        <v>10407.155348276678</v>
      </c>
      <c r="BF119" s="2">
        <f t="shared" si="131"/>
        <v>42.864672648875853</v>
      </c>
      <c r="BG119" s="2">
        <f t="shared" si="132"/>
        <v>41.751243901939382</v>
      </c>
      <c r="BH119" s="2">
        <f t="shared" si="162"/>
        <v>2.0206697374587734</v>
      </c>
      <c r="BI119" s="2">
        <f t="shared" si="133"/>
        <v>2.6830696672394985</v>
      </c>
      <c r="BJ119" s="2">
        <f t="shared" si="134"/>
        <v>156.69079980657682</v>
      </c>
      <c r="BK119" s="2">
        <f t="shared" si="135"/>
        <v>131.13668840412777</v>
      </c>
      <c r="BL119" s="2">
        <f t="shared" si="136"/>
        <v>226.94955593179785</v>
      </c>
      <c r="BM119" s="2">
        <f t="shared" si="137"/>
        <v>204.15994164545816</v>
      </c>
      <c r="BN119" s="2">
        <f t="shared" si="138"/>
        <v>304.37926098312266</v>
      </c>
      <c r="BO119" s="2">
        <f t="shared" si="139"/>
        <v>305.89870299363326</v>
      </c>
      <c r="BP119" s="2">
        <f t="shared" si="140"/>
        <v>362.20972609202806</v>
      </c>
      <c r="BQ119" s="2">
        <f t="shared" si="141"/>
        <v>434.39784445319333</v>
      </c>
      <c r="BR119" s="2">
        <f t="shared" si="142"/>
        <v>357.55916165753075</v>
      </c>
      <c r="BS119" s="2">
        <f t="shared" si="143"/>
        <v>573.90049292955484</v>
      </c>
      <c r="BU119" s="2">
        <f t="shared" si="144"/>
        <v>3.1409049443443373</v>
      </c>
      <c r="BV119" s="2">
        <f t="shared" si="145"/>
        <v>4.8899127921785048</v>
      </c>
      <c r="BW119" s="2">
        <f t="shared" si="146"/>
        <v>7.3266967497326227</v>
      </c>
      <c r="BX119" s="2">
        <f t="shared" si="147"/>
        <v>10.40442879913849</v>
      </c>
      <c r="BY119" s="2">
        <f t="shared" si="148"/>
        <v>13.745710050638674</v>
      </c>
      <c r="CA119" s="2">
        <f t="shared" si="149"/>
        <v>1.2600627550528753</v>
      </c>
      <c r="CB119" s="2">
        <f t="shared" si="150"/>
        <v>1.9617266660602413</v>
      </c>
      <c r="CC119" s="2">
        <f t="shared" si="151"/>
        <v>2.9393113944848253</v>
      </c>
      <c r="CD119" s="2">
        <f t="shared" si="163"/>
        <v>4.1740305579768764</v>
      </c>
      <c r="CE119" s="2">
        <f t="shared" si="152"/>
        <v>5.5144799296628841</v>
      </c>
      <c r="CG119" s="2">
        <f t="shared" si="153"/>
        <v>48.875618104634974</v>
      </c>
      <c r="CH119" s="2">
        <f t="shared" si="154"/>
        <v>76.091927145339483</v>
      </c>
      <c r="CI119" s="2">
        <f t="shared" si="155"/>
        <v>114.01071941168044</v>
      </c>
      <c r="CJ119" s="2">
        <f t="shared" si="156"/>
        <v>161.90330417328585</v>
      </c>
      <c r="CK119" s="2">
        <f t="shared" si="157"/>
        <v>213.89697775534012</v>
      </c>
    </row>
    <row r="120" spans="1:89">
      <c r="A120" s="2">
        <v>1.4</v>
      </c>
      <c r="B120" s="2">
        <f t="shared" si="120"/>
        <v>1347.391304347826</v>
      </c>
      <c r="C120" s="3">
        <v>10.9</v>
      </c>
      <c r="D120" s="2">
        <f t="shared" si="174"/>
        <v>58.940199999999997</v>
      </c>
      <c r="E120" s="2">
        <f t="shared" si="175"/>
        <v>27.018999999999998</v>
      </c>
      <c r="F120" s="2">
        <f>$F$5+$F$7*$C120</f>
        <v>3.1136999999999997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65.021103656128446</v>
      </c>
      <c r="K120" s="2">
        <f t="shared" si="122"/>
        <v>29.80657004361937</v>
      </c>
      <c r="L120" s="2">
        <f t="shared" si="123"/>
        <v>3.4349427123438185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8.2375215359191012E-2</v>
      </c>
      <c r="Q120" s="2">
        <f t="shared" si="97"/>
        <v>0.19146489282618837</v>
      </c>
      <c r="R120" s="2">
        <v>0.3</v>
      </c>
      <c r="S120" s="2">
        <f t="shared" si="158"/>
        <v>4.1543774703665007E-2</v>
      </c>
      <c r="T120" s="2">
        <v>0.12</v>
      </c>
      <c r="U120" s="2">
        <f t="shared" si="98"/>
        <v>0.64880569424499424</v>
      </c>
      <c r="V120" s="2">
        <f t="shared" si="99"/>
        <v>1.0989316921246821</v>
      </c>
      <c r="W120" s="2">
        <v>0.06</v>
      </c>
      <c r="X120" s="2">
        <f t="shared" si="159"/>
        <v>0.31020215231449766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5"/>
        <v>0.10382379649588847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6"/>
        <v>0.51174851126422705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7"/>
        <v>0.31467451769288857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8"/>
        <v>0.19441213846254121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29"/>
        <v>0.12063869875183478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0"/>
        <v>7.5161271785315634E-2</v>
      </c>
      <c r="BD120" s="2">
        <f t="shared" si="160"/>
        <v>3719.8580825854988</v>
      </c>
      <c r="BE120" s="2">
        <f t="shared" si="161"/>
        <v>10345.803997215289</v>
      </c>
      <c r="BF120" s="2">
        <f t="shared" si="131"/>
        <v>42.878456244601388</v>
      </c>
      <c r="BG120" s="2">
        <f t="shared" si="132"/>
        <v>41.761585299578485</v>
      </c>
      <c r="BH120" s="2">
        <f t="shared" si="162"/>
        <v>2.008650495417589</v>
      </c>
      <c r="BI120" s="2">
        <f t="shared" si="133"/>
        <v>2.6768823353879214</v>
      </c>
      <c r="BJ120" s="2">
        <f t="shared" si="134"/>
        <v>157.22225667054377</v>
      </c>
      <c r="BK120" s="2">
        <f t="shared" si="135"/>
        <v>131.37600554418663</v>
      </c>
      <c r="BL120" s="2">
        <f t="shared" si="136"/>
        <v>227.33915209526151</v>
      </c>
      <c r="BM120" s="2">
        <f t="shared" si="137"/>
        <v>204.37259495233707</v>
      </c>
      <c r="BN120" s="2">
        <f t="shared" si="138"/>
        <v>304.15011217242989</v>
      </c>
      <c r="BO120" s="2">
        <f t="shared" si="139"/>
        <v>305.88266087600755</v>
      </c>
      <c r="BP120" s="2">
        <f t="shared" si="140"/>
        <v>360.58262718390506</v>
      </c>
      <c r="BQ120" s="2">
        <f t="shared" si="141"/>
        <v>433.72064062503472</v>
      </c>
      <c r="BR120" s="2">
        <f t="shared" si="142"/>
        <v>353.89962722242592</v>
      </c>
      <c r="BS120" s="2">
        <f t="shared" si="143"/>
        <v>571.88213636343448</v>
      </c>
      <c r="BU120" s="2">
        <f t="shared" si="144"/>
        <v>3.1458577207200191</v>
      </c>
      <c r="BV120" s="2">
        <f t="shared" si="145"/>
        <v>4.8937939852201895</v>
      </c>
      <c r="BW120" s="2">
        <f t="shared" si="146"/>
        <v>7.3244983082357971</v>
      </c>
      <c r="BX120" s="2">
        <f t="shared" si="147"/>
        <v>10.385636405172876</v>
      </c>
      <c r="BY120" s="2">
        <f t="shared" si="148"/>
        <v>13.693975749747381</v>
      </c>
      <c r="CA120" s="2">
        <f t="shared" si="149"/>
        <v>1.2698481971971267</v>
      </c>
      <c r="CB120" s="2">
        <f t="shared" si="150"/>
        <v>1.9754152988723415</v>
      </c>
      <c r="CC120" s="2">
        <f t="shared" si="151"/>
        <v>2.9565866602377149</v>
      </c>
      <c r="CD120" s="2">
        <f t="shared" si="163"/>
        <v>4.1922371692115608</v>
      </c>
      <c r="CE120" s="2">
        <f t="shared" si="152"/>
        <v>5.5276722477766267</v>
      </c>
      <c r="CG120" s="2">
        <f t="shared" si="153"/>
        <v>49.077990394803145</v>
      </c>
      <c r="CH120" s="2">
        <f t="shared" si="154"/>
        <v>76.347246291167423</v>
      </c>
      <c r="CI120" s="2">
        <f t="shared" si="155"/>
        <v>114.26825035687661</v>
      </c>
      <c r="CJ120" s="2">
        <f t="shared" si="156"/>
        <v>162.02454433328012</v>
      </c>
      <c r="CK120" s="2">
        <f t="shared" si="157"/>
        <v>213.63738286261281</v>
      </c>
    </row>
    <row r="121" spans="1:89">
      <c r="A121" s="2">
        <v>1.4</v>
      </c>
      <c r="B121" s="2">
        <f t="shared" si="120"/>
        <v>1347.8260869565217</v>
      </c>
      <c r="C121" s="3">
        <v>11</v>
      </c>
      <c r="D121" s="2">
        <f t="shared" si="174"/>
        <v>58.957999999999998</v>
      </c>
      <c r="E121" s="2">
        <f t="shared" si="175"/>
        <v>27.01</v>
      </c>
      <c r="F121" s="2">
        <f>$F$5+$F$7*$C121</f>
        <v>3.0229999999999997</v>
      </c>
      <c r="G121" s="2">
        <f t="shared" si="177"/>
        <v>1.571</v>
      </c>
      <c r="H121" s="3">
        <f t="shared" si="165"/>
        <v>90.561999999999998</v>
      </c>
      <c r="J121" s="2">
        <f t="shared" si="121"/>
        <v>65.102360813586273</v>
      </c>
      <c r="K121" s="2">
        <f t="shared" si="122"/>
        <v>29.824871358848082</v>
      </c>
      <c r="L121" s="2">
        <f t="shared" si="123"/>
        <v>3.3380446544908455</v>
      </c>
      <c r="M121" s="2">
        <f t="shared" si="124"/>
        <v>1.7347231730747996</v>
      </c>
      <c r="N121" s="3">
        <f t="shared" si="164"/>
        <v>100</v>
      </c>
      <c r="O121" s="2">
        <v>8.0000000000000002E-3</v>
      </c>
      <c r="P121" s="2">
        <f t="shared" si="96"/>
        <v>8.225841257245943E-2</v>
      </c>
      <c r="Q121" s="2">
        <f t="shared" si="97"/>
        <v>0.19140470260095291</v>
      </c>
      <c r="R121" s="2">
        <v>0.3</v>
      </c>
      <c r="S121" s="2">
        <f t="shared" si="158"/>
        <v>4.1334998559493047E-2</v>
      </c>
      <c r="T121" s="2">
        <v>0.12</v>
      </c>
      <c r="U121" s="2">
        <f t="shared" si="98"/>
        <v>0.64883096540317842</v>
      </c>
      <c r="V121" s="2">
        <f t="shared" si="99"/>
        <v>1.0980450006641009</v>
      </c>
      <c r="W121" s="2">
        <v>0.06</v>
      </c>
      <c r="X121" s="2">
        <f t="shared" si="159"/>
        <v>0.30932990009659045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5"/>
        <v>0.10344233342903206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6"/>
        <v>0.50946996190929827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7"/>
        <v>0.31336880559894942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8"/>
        <v>0.19365869225404217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29"/>
        <v>0.12020076183728395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0"/>
        <v>7.4904809315177956E-2</v>
      </c>
      <c r="BD121" s="2">
        <f t="shared" si="160"/>
        <v>3643.6849636532988</v>
      </c>
      <c r="BE121" s="2">
        <f t="shared" si="161"/>
        <v>10284.875642364726</v>
      </c>
      <c r="BF121" s="2">
        <f t="shared" si="131"/>
        <v>42.892006356468059</v>
      </c>
      <c r="BG121" s="2">
        <f t="shared" si="132"/>
        <v>41.771861854641116</v>
      </c>
      <c r="BH121" s="2">
        <f t="shared" si="162"/>
        <v>1.99664308832376</v>
      </c>
      <c r="BI121" s="2">
        <f t="shared" si="133"/>
        <v>2.6706983422327926</v>
      </c>
      <c r="BJ121" s="2">
        <f t="shared" si="134"/>
        <v>157.75526208738739</v>
      </c>
      <c r="BK121" s="2">
        <f t="shared" si="135"/>
        <v>131.61581696730661</v>
      </c>
      <c r="BL121" s="2">
        <f t="shared" si="136"/>
        <v>227.72716104125877</v>
      </c>
      <c r="BM121" s="2">
        <f t="shared" si="137"/>
        <v>204.58490918950909</v>
      </c>
      <c r="BN121" s="2">
        <f t="shared" si="138"/>
        <v>303.91465904419397</v>
      </c>
      <c r="BO121" s="2">
        <f t="shared" si="139"/>
        <v>305.86476995026379</v>
      </c>
      <c r="BP121" s="2">
        <f t="shared" si="140"/>
        <v>358.94931703859521</v>
      </c>
      <c r="BQ121" s="2">
        <f t="shared" si="141"/>
        <v>433.04090131970349</v>
      </c>
      <c r="BR121" s="2">
        <f t="shared" si="142"/>
        <v>350.25592478786984</v>
      </c>
      <c r="BS121" s="2">
        <f t="shared" si="143"/>
        <v>569.86735262183845</v>
      </c>
      <c r="BU121" s="2">
        <f t="shared" si="144"/>
        <v>3.1508247687236683</v>
      </c>
      <c r="BV121" s="2">
        <f t="shared" si="145"/>
        <v>4.8976727420345618</v>
      </c>
      <c r="BW121" s="2">
        <f t="shared" si="146"/>
        <v>7.3222680620418714</v>
      </c>
      <c r="BX121" s="2">
        <f t="shared" si="147"/>
        <v>10.366808710289506</v>
      </c>
      <c r="BY121" s="2">
        <f t="shared" si="148"/>
        <v>13.642373773160475</v>
      </c>
      <c r="CA121" s="2">
        <f t="shared" si="149"/>
        <v>1.2797025607695647</v>
      </c>
      <c r="CB121" s="2">
        <f t="shared" si="150"/>
        <v>1.9891821379618584</v>
      </c>
      <c r="CC121" s="2">
        <f t="shared" si="151"/>
        <v>2.973927741920062</v>
      </c>
      <c r="CD121" s="2">
        <f t="shared" si="163"/>
        <v>4.2104631730883773</v>
      </c>
      <c r="CE121" s="2">
        <f t="shared" si="152"/>
        <v>5.5408288095821154</v>
      </c>
      <c r="CG121" s="2">
        <f t="shared" si="153"/>
        <v>49.281423845596663</v>
      </c>
      <c r="CH121" s="2">
        <f t="shared" si="154"/>
        <v>76.603525734946658</v>
      </c>
      <c r="CI121" s="2">
        <f t="shared" si="155"/>
        <v>114.52613914252505</v>
      </c>
      <c r="CJ121" s="2">
        <f t="shared" si="156"/>
        <v>162.14519418829866</v>
      </c>
      <c r="CK121" s="2">
        <f t="shared" si="157"/>
        <v>213.37765617715192</v>
      </c>
    </row>
    <row r="122" spans="1:89">
      <c r="A122" s="2">
        <v>1.4</v>
      </c>
      <c r="B122" s="2">
        <f t="shared" si="120"/>
        <v>1348.2608695652175</v>
      </c>
      <c r="C122" s="3">
        <v>11.1</v>
      </c>
      <c r="D122" s="2">
        <f t="shared" si="174"/>
        <v>58.9758</v>
      </c>
      <c r="E122" s="2">
        <f t="shared" si="175"/>
        <v>27.001000000000001</v>
      </c>
      <c r="F122" s="2">
        <f t="shared" si="176"/>
        <v>2.9322999999999997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65.183772085918733</v>
      </c>
      <c r="K122" s="2">
        <f t="shared" si="122"/>
        <v>29.843207384925542</v>
      </c>
      <c r="L122" s="2">
        <f t="shared" si="123"/>
        <v>3.240962816740756</v>
      </c>
      <c r="M122" s="2">
        <f t="shared" si="124"/>
        <v>1.7320577124149776</v>
      </c>
      <c r="N122" s="3">
        <f t="shared" si="164"/>
        <v>100.00000000000001</v>
      </c>
      <c r="O122" s="2">
        <v>8.0000000000000002E-3</v>
      </c>
      <c r="P122" s="2">
        <f t="shared" si="96"/>
        <v>8.2141837912761362E-2</v>
      </c>
      <c r="Q122" s="2">
        <f t="shared" si="97"/>
        <v>0.19134456356242738</v>
      </c>
      <c r="R122" s="2">
        <v>0.3</v>
      </c>
      <c r="S122" s="2">
        <f t="shared" si="158"/>
        <v>4.1126040099126356E-2</v>
      </c>
      <c r="T122" s="2">
        <v>0.12</v>
      </c>
      <c r="U122" s="2">
        <f t="shared" si="98"/>
        <v>0.64885622399192777</v>
      </c>
      <c r="V122" s="2">
        <f t="shared" si="99"/>
        <v>1.0971594996040914</v>
      </c>
      <c r="W122" s="2">
        <v>0.06</v>
      </c>
      <c r="X122" s="2">
        <f t="shared" si="159"/>
        <v>0.30845780110896703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5"/>
        <v>0.10306014686735296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6"/>
        <v>0.50719676971457139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7"/>
        <v>0.31206611332403933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8"/>
        <v>0.19290695718486334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29"/>
        <v>0.11976379994607163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0"/>
        <v>7.4648905728010431E-2</v>
      </c>
      <c r="BD122" s="2">
        <f t="shared" si="160"/>
        <v>3568.5925165489839</v>
      </c>
      <c r="BE122" s="2">
        <f t="shared" si="161"/>
        <v>10224.368587177198</v>
      </c>
      <c r="BF122" s="2">
        <f t="shared" si="131"/>
        <v>42.905321304200228</v>
      </c>
      <c r="BG122" s="2">
        <f t="shared" si="132"/>
        <v>41.78207320103354</v>
      </c>
      <c r="BH122" s="2">
        <f t="shared" si="162"/>
        <v>1.9846475976707929</v>
      </c>
      <c r="BI122" s="2">
        <f t="shared" si="133"/>
        <v>2.6645177048943962</v>
      </c>
      <c r="BJ122" s="2">
        <f t="shared" si="134"/>
        <v>158.28981787356352</v>
      </c>
      <c r="BK122" s="2">
        <f t="shared" si="135"/>
        <v>131.85612328177737</v>
      </c>
      <c r="BL122" s="2">
        <f t="shared" si="136"/>
        <v>228.11355704693295</v>
      </c>
      <c r="BM122" s="2">
        <f t="shared" si="137"/>
        <v>204.79687899002641</v>
      </c>
      <c r="BN122" s="2">
        <f t="shared" si="138"/>
        <v>303.672875154265</v>
      </c>
      <c r="BO122" s="2">
        <f t="shared" si="139"/>
        <v>305.84502315029988</v>
      </c>
      <c r="BP122" s="2">
        <f t="shared" si="140"/>
        <v>357.30986552091559</v>
      </c>
      <c r="BQ122" s="2">
        <f t="shared" si="141"/>
        <v>432.35863973593058</v>
      </c>
      <c r="BR122" s="2">
        <f t="shared" si="142"/>
        <v>346.62821709611489</v>
      </c>
      <c r="BS122" s="2">
        <f t="shared" si="143"/>
        <v>567.8561892387238</v>
      </c>
      <c r="BU122" s="2">
        <f t="shared" si="144"/>
        <v>3.1558061431598783</v>
      </c>
      <c r="BV122" s="2">
        <f t="shared" si="145"/>
        <v>4.9015489969741486</v>
      </c>
      <c r="BW122" s="2">
        <f t="shared" si="146"/>
        <v>7.3200059192547284</v>
      </c>
      <c r="BX122" s="2">
        <f t="shared" si="147"/>
        <v>10.347946059441481</v>
      </c>
      <c r="BY122" s="2">
        <f t="shared" si="148"/>
        <v>13.590905039740274</v>
      </c>
      <c r="CA122" s="2">
        <f t="shared" si="149"/>
        <v>1.2896260747792638</v>
      </c>
      <c r="CB122" s="2">
        <f t="shared" si="150"/>
        <v>2.0030271526680936</v>
      </c>
      <c r="CC122" s="2">
        <f t="shared" si="151"/>
        <v>2.9913340911229742</v>
      </c>
      <c r="CD122" s="2">
        <f t="shared" si="163"/>
        <v>4.2287074849606787</v>
      </c>
      <c r="CE122" s="2">
        <f t="shared" si="152"/>
        <v>5.5539487294197869</v>
      </c>
      <c r="CG122" s="2">
        <f t="shared" si="153"/>
        <v>49.485924991068231</v>
      </c>
      <c r="CH122" s="2">
        <f t="shared" si="154"/>
        <v>76.860768691399329</v>
      </c>
      <c r="CI122" s="2">
        <f t="shared" si="155"/>
        <v>114.78438390125899</v>
      </c>
      <c r="CJ122" s="2">
        <f t="shared" si="156"/>
        <v>162.2652530856673</v>
      </c>
      <c r="CK122" s="2">
        <f t="shared" si="157"/>
        <v>213.11781422793354</v>
      </c>
    </row>
    <row r="123" spans="1:89">
      <c r="A123" s="2">
        <v>1.4</v>
      </c>
      <c r="B123" s="2">
        <f t="shared" si="120"/>
        <v>1348.695652173913</v>
      </c>
      <c r="C123" s="3">
        <v>11.2</v>
      </c>
      <c r="D123" s="2">
        <f t="shared" si="174"/>
        <v>58.993600000000001</v>
      </c>
      <c r="E123" s="2">
        <f t="shared" si="175"/>
        <v>26.992000000000001</v>
      </c>
      <c r="F123" s="2">
        <f t="shared" si="176"/>
        <v>2.8415999999999997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65.265337911990656</v>
      </c>
      <c r="K123" s="2">
        <f t="shared" si="122"/>
        <v>29.861578220696007</v>
      </c>
      <c r="L123" s="2">
        <f t="shared" si="123"/>
        <v>3.1436966757531768</v>
      </c>
      <c r="M123" s="2">
        <f t="shared" si="124"/>
        <v>1.729387191560166</v>
      </c>
      <c r="N123" s="3">
        <f t="shared" si="164"/>
        <v>100</v>
      </c>
      <c r="O123" s="2">
        <v>8.0000000000000002E-3</v>
      </c>
      <c r="P123" s="2">
        <f t="shared" si="96"/>
        <v>8.2025490829304937E-2</v>
      </c>
      <c r="Q123" s="2">
        <f t="shared" si="97"/>
        <v>0.19128447564831019</v>
      </c>
      <c r="R123" s="2">
        <v>0.3</v>
      </c>
      <c r="S123" s="2">
        <f t="shared" si="158"/>
        <v>4.0916898414730299E-2</v>
      </c>
      <c r="T123" s="2">
        <v>0.12</v>
      </c>
      <c r="U123" s="2">
        <f t="shared" si="98"/>
        <v>0.64888147002059726</v>
      </c>
      <c r="V123" s="2">
        <f t="shared" si="99"/>
        <v>1.0962751868366496</v>
      </c>
      <c r="W123" s="2">
        <v>0.06</v>
      </c>
      <c r="X123" s="2">
        <f t="shared" si="159"/>
        <v>0.30758585214481832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5"/>
        <v>0.10267723475059298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6"/>
        <v>0.50492891366181958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7"/>
        <v>0.31076642906900775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8"/>
        <v>0.1921569265969712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29"/>
        <v>0.11932780930005976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0"/>
        <v>7.4393558866910375E-2</v>
      </c>
      <c r="BD123" s="2">
        <f t="shared" si="160"/>
        <v>3494.5731429408729</v>
      </c>
      <c r="BE123" s="2">
        <f t="shared" si="161"/>
        <v>10164.281127853659</v>
      </c>
      <c r="BF123" s="2">
        <f t="shared" si="131"/>
        <v>42.918399395824203</v>
      </c>
      <c r="BG123" s="2">
        <f t="shared" si="132"/>
        <v>41.792218970629889</v>
      </c>
      <c r="BH123" s="2">
        <f t="shared" si="162"/>
        <v>1.972664105695805</v>
      </c>
      <c r="BI123" s="2">
        <f t="shared" si="133"/>
        <v>2.6583404406158375</v>
      </c>
      <c r="BJ123" s="2">
        <f t="shared" si="134"/>
        <v>158.82592580395541</v>
      </c>
      <c r="BK123" s="2">
        <f t="shared" si="135"/>
        <v>132.0969250900111</v>
      </c>
      <c r="BL123" s="2">
        <f t="shared" si="136"/>
        <v>228.49831416185444</v>
      </c>
      <c r="BM123" s="2">
        <f t="shared" si="137"/>
        <v>205.00849894691771</v>
      </c>
      <c r="BN123" s="2">
        <f t="shared" si="138"/>
        <v>303.42473420733398</v>
      </c>
      <c r="BO123" s="2">
        <f t="shared" si="139"/>
        <v>305.8234134275948</v>
      </c>
      <c r="BP123" s="2">
        <f t="shared" si="140"/>
        <v>355.66434330537209</v>
      </c>
      <c r="BQ123" s="2">
        <f t="shared" si="141"/>
        <v>431.6738692320863</v>
      </c>
      <c r="BR123" s="2">
        <f t="shared" si="142"/>
        <v>343.01666510824293</v>
      </c>
      <c r="BS123" s="2">
        <f t="shared" si="143"/>
        <v>565.84869348755888</v>
      </c>
      <c r="BU123" s="2">
        <f t="shared" si="144"/>
        <v>3.1608018991009832</v>
      </c>
      <c r="BV123" s="2">
        <f t="shared" si="145"/>
        <v>4.9054226838491282</v>
      </c>
      <c r="BW123" s="2">
        <f t="shared" si="146"/>
        <v>7.3177117884675331</v>
      </c>
      <c r="BX123" s="2">
        <f t="shared" si="147"/>
        <v>10.329048800578203</v>
      </c>
      <c r="BY123" s="2">
        <f t="shared" si="148"/>
        <v>13.53957046131524</v>
      </c>
      <c r="CA123" s="2">
        <f t="shared" si="149"/>
        <v>1.2996189639818172</v>
      </c>
      <c r="CB123" s="2">
        <f t="shared" si="150"/>
        <v>2.0169503024185671</v>
      </c>
      <c r="CC123" s="2">
        <f t="shared" si="151"/>
        <v>3.0088051440207852</v>
      </c>
      <c r="CD123" s="2">
        <f t="shared" si="163"/>
        <v>4.2469690064863519</v>
      </c>
      <c r="CE123" s="2">
        <f t="shared" si="152"/>
        <v>5.5670311197605207</v>
      </c>
      <c r="CG123" s="2">
        <f t="shared" si="153"/>
        <v>49.691500408205506</v>
      </c>
      <c r="CH123" s="2">
        <f t="shared" si="154"/>
        <v>77.118978372621442</v>
      </c>
      <c r="CI123" s="2">
        <f t="shared" si="155"/>
        <v>115.04298274029455</v>
      </c>
      <c r="CJ123" s="2">
        <f t="shared" si="156"/>
        <v>162.38472042056574</v>
      </c>
      <c r="CK123" s="2">
        <f t="shared" si="157"/>
        <v>212.85787359743622</v>
      </c>
    </row>
    <row r="124" spans="1:89">
      <c r="A124" s="2">
        <v>1.4</v>
      </c>
      <c r="B124" s="2">
        <f t="shared" si="120"/>
        <v>1349.1304347826087</v>
      </c>
      <c r="C124" s="3">
        <v>11.3</v>
      </c>
      <c r="D124" s="2">
        <f t="shared" si="174"/>
        <v>59.011400000000002</v>
      </c>
      <c r="E124" s="2">
        <f t="shared" si="175"/>
        <v>26.983000000000001</v>
      </c>
      <c r="F124" s="2">
        <f t="shared" si="176"/>
        <v>2.7508999999999997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65.347058732334801</v>
      </c>
      <c r="K124" s="2">
        <f t="shared" si="122"/>
        <v>29.879983965379399</v>
      </c>
      <c r="L124" s="2">
        <f t="shared" si="123"/>
        <v>3.0462457061987984</v>
      </c>
      <c r="M124" s="2">
        <f t="shared" si="124"/>
        <v>1.726711596087021</v>
      </c>
      <c r="N124" s="3">
        <f t="shared" si="164"/>
        <v>100.00000000000001</v>
      </c>
      <c r="O124" s="2">
        <v>8.0000000000000002E-3</v>
      </c>
      <c r="P124" s="2">
        <f t="shared" si="96"/>
        <v>8.1909370772864323E-2</v>
      </c>
      <c r="Q124" s="2">
        <f t="shared" si="97"/>
        <v>0.19122443879639731</v>
      </c>
      <c r="R124" s="2">
        <v>0.3</v>
      </c>
      <c r="S124" s="2">
        <f t="shared" si="158"/>
        <v>4.0707572595960875E-2</v>
      </c>
      <c r="T124" s="2">
        <v>0.12</v>
      </c>
      <c r="U124" s="2">
        <f t="shared" si="98"/>
        <v>0.64890670349853485</v>
      </c>
      <c r="V124" s="2">
        <f t="shared" si="99"/>
        <v>1.0953920602583416</v>
      </c>
      <c r="W124" s="2">
        <v>0.06</v>
      </c>
      <c r="X124" s="2">
        <f t="shared" si="159"/>
        <v>0.30671404999375051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5"/>
        <v>0.1022935950106639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6"/>
        <v>0.50266637280119841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7"/>
        <v>0.30946974107280428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8"/>
        <v>0.19140859385364425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29"/>
        <v>0.11889278613308335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0"/>
        <v>7.413876658173342E-2</v>
      </c>
      <c r="BD124" s="2">
        <f t="shared" si="160"/>
        <v>3421.6192160492446</v>
      </c>
      <c r="BE124" s="2">
        <f t="shared" si="161"/>
        <v>10104.611553412911</v>
      </c>
      <c r="BF124" s="2">
        <f t="shared" si="131"/>
        <v>42.931238927566497</v>
      </c>
      <c r="BG124" s="2">
        <f t="shared" si="132"/>
        <v>41.802298793257648</v>
      </c>
      <c r="BH124" s="2">
        <f t="shared" si="162"/>
        <v>1.9606926953886306</v>
      </c>
      <c r="BI124" s="2">
        <f t="shared" si="133"/>
        <v>2.6521665667642695</v>
      </c>
      <c r="BJ124" s="2">
        <f t="shared" si="134"/>
        <v>159.36358761098668</v>
      </c>
      <c r="BK124" s="2">
        <f t="shared" si="135"/>
        <v>132.33822298842682</v>
      </c>
      <c r="BL124" s="2">
        <f t="shared" si="136"/>
        <v>228.88140620631887</v>
      </c>
      <c r="BM124" s="2">
        <f t="shared" si="137"/>
        <v>205.21976361293014</v>
      </c>
      <c r="BN124" s="2">
        <f t="shared" si="138"/>
        <v>303.17021006105585</v>
      </c>
      <c r="BO124" s="2">
        <f t="shared" si="139"/>
        <v>305.79993375178475</v>
      </c>
      <c r="BP124" s="2">
        <f t="shared" si="140"/>
        <v>354.01282187515613</v>
      </c>
      <c r="BQ124" s="2">
        <f t="shared" si="141"/>
        <v>430.98660332627276</v>
      </c>
      <c r="BR124" s="2">
        <f t="shared" si="142"/>
        <v>339.4214279790047</v>
      </c>
      <c r="BS124" s="2">
        <f t="shared" si="143"/>
        <v>563.8449123768637</v>
      </c>
      <c r="BU124" s="2">
        <f t="shared" si="144"/>
        <v>3.1658120918883972</v>
      </c>
      <c r="BV124" s="2">
        <f t="shared" si="145"/>
        <v>4.9092937359232103</v>
      </c>
      <c r="BW124" s="2">
        <f t="shared" si="146"/>
        <v>7.3153855787736646</v>
      </c>
      <c r="BX124" s="2">
        <f t="shared" si="147"/>
        <v>10.310117284645292</v>
      </c>
      <c r="BY124" s="2">
        <f t="shared" si="148"/>
        <v>13.488370942600101</v>
      </c>
      <c r="CA124" s="2">
        <f t="shared" si="149"/>
        <v>1.3096814488007562</v>
      </c>
      <c r="CB124" s="2">
        <f t="shared" si="150"/>
        <v>2.0309515366141468</v>
      </c>
      <c r="CC124" s="2">
        <f t="shared" si="151"/>
        <v>3.0263403213011038</v>
      </c>
      <c r="CD124" s="2">
        <f t="shared" si="163"/>
        <v>4.2652466257419235</v>
      </c>
      <c r="CE124" s="2">
        <f t="shared" si="152"/>
        <v>5.5800750914212109</v>
      </c>
      <c r="CG124" s="2">
        <f t="shared" si="153"/>
        <v>49.898156717164191</v>
      </c>
      <c r="CH124" s="2">
        <f t="shared" si="154"/>
        <v>77.378157987756026</v>
      </c>
      <c r="CI124" s="2">
        <f t="shared" si="155"/>
        <v>115.30193374123961</v>
      </c>
      <c r="CJ124" s="2">
        <f t="shared" si="156"/>
        <v>162.50359563656312</v>
      </c>
      <c r="CK124" s="2">
        <f t="shared" si="157"/>
        <v>212.59785092034136</v>
      </c>
    </row>
    <row r="125" spans="1:89">
      <c r="A125" s="2">
        <v>1.4</v>
      </c>
      <c r="B125" s="2">
        <f t="shared" si="120"/>
        <v>1349.5652173913043</v>
      </c>
      <c r="C125" s="3">
        <v>11.4</v>
      </c>
      <c r="D125" s="2">
        <f t="shared" si="174"/>
        <v>59.029200000000003</v>
      </c>
      <c r="E125" s="2">
        <f t="shared" si="175"/>
        <v>26.974</v>
      </c>
      <c r="F125" s="2">
        <f t="shared" si="176"/>
        <v>2.6601999999999997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65.428934989159671</v>
      </c>
      <c r="K125" s="2">
        <f t="shared" si="122"/>
        <v>29.898424718573064</v>
      </c>
      <c r="L125" s="2">
        <f t="shared" si="123"/>
        <v>2.9486093807499096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8.179347719577533E-2</v>
      </c>
      <c r="Q125" s="2">
        <f t="shared" si="97"/>
        <v>0.19116445294458231</v>
      </c>
      <c r="R125" s="2">
        <v>0.3</v>
      </c>
      <c r="S125" s="2">
        <f t="shared" si="158"/>
        <v>4.0498061729950088E-2</v>
      </c>
      <c r="T125" s="2">
        <v>0.12</v>
      </c>
      <c r="U125" s="2">
        <f t="shared" si="98"/>
        <v>0.64893192443507808</v>
      </c>
      <c r="V125" s="2">
        <f t="shared" si="99"/>
        <v>1.0945101177702961</v>
      </c>
      <c r="W125" s="2">
        <v>0.06</v>
      </c>
      <c r="X125" s="2">
        <f t="shared" si="159"/>
        <v>0.30584239144174313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5"/>
        <v>0.10190922557161032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6"/>
        <v>0.50040912625091361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7"/>
        <v>0.30817603761229334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8"/>
        <v>0.19066195233936972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29"/>
        <v>0.11845872669089237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0"/>
        <v>7.3884526729060193E-2</v>
      </c>
      <c r="BD125" s="2">
        <f t="shared" si="160"/>
        <v>3349.7230811561608</v>
      </c>
      <c r="BE125" s="2">
        <f t="shared" si="161"/>
        <v>10045.358145761536</v>
      </c>
      <c r="BF125" s="2">
        <f t="shared" si="131"/>
        <v>42.943838183751481</v>
      </c>
      <c r="BG125" s="2">
        <f t="shared" si="132"/>
        <v>41.812312296683032</v>
      </c>
      <c r="BH125" s="2">
        <f t="shared" si="162"/>
        <v>1.9487334505010763</v>
      </c>
      <c r="BI125" s="2">
        <f t="shared" si="133"/>
        <v>2.6459961008321362</v>
      </c>
      <c r="BJ125" s="2">
        <f t="shared" si="134"/>
        <v>159.90280498371524</v>
      </c>
      <c r="BK125" s="2">
        <f t="shared" si="135"/>
        <v>132.58001756733287</v>
      </c>
      <c r="BL125" s="2">
        <f t="shared" si="136"/>
        <v>229.26280676963196</v>
      </c>
      <c r="BM125" s="2">
        <f t="shared" si="137"/>
        <v>205.43066750026961</v>
      </c>
      <c r="BN125" s="2">
        <f t="shared" si="138"/>
        <v>302.90927673021616</v>
      </c>
      <c r="BO125" s="2">
        <f t="shared" si="139"/>
        <v>305.7745771112447</v>
      </c>
      <c r="BP125" s="2">
        <f t="shared" si="140"/>
        <v>352.35537352101011</v>
      </c>
      <c r="BQ125" s="2">
        <f t="shared" si="141"/>
        <v>430.29685569640196</v>
      </c>
      <c r="BR125" s="2">
        <f t="shared" si="142"/>
        <v>335.84266303185876</v>
      </c>
      <c r="BS125" s="2">
        <f t="shared" si="143"/>
        <v>561.84489264576712</v>
      </c>
      <c r="BU125" s="2">
        <f t="shared" si="144"/>
        <v>3.1708367771339554</v>
      </c>
      <c r="BV125" s="2">
        <f t="shared" si="145"/>
        <v>4.9131620859094749</v>
      </c>
      <c r="BW125" s="2">
        <f t="shared" si="146"/>
        <v>7.3130271997777498</v>
      </c>
      <c r="BX125" s="2">
        <f t="shared" si="147"/>
        <v>10.291151865584276</v>
      </c>
      <c r="BY125" s="2">
        <f t="shared" si="148"/>
        <v>13.437307381116501</v>
      </c>
      <c r="CA125" s="2">
        <f t="shared" si="149"/>
        <v>1.3198137452498166</v>
      </c>
      <c r="CB125" s="2">
        <f t="shared" si="150"/>
        <v>2.0450307945162463</v>
      </c>
      <c r="CC125" s="2">
        <f t="shared" si="151"/>
        <v>3.0439390280998686</v>
      </c>
      <c r="CD125" s="2">
        <f t="shared" si="163"/>
        <v>4.2835392173444626</v>
      </c>
      <c r="CE125" s="2">
        <f t="shared" si="152"/>
        <v>5.5930797537848642</v>
      </c>
      <c r="CG125" s="2">
        <f t="shared" si="153"/>
        <v>50.105900581500457</v>
      </c>
      <c r="CH125" s="2">
        <f t="shared" si="154"/>
        <v>77.638310742659058</v>
      </c>
      <c r="CI125" s="2">
        <f t="shared" si="155"/>
        <v>115.56123495990111</v>
      </c>
      <c r="CJ125" s="2">
        <f t="shared" si="156"/>
        <v>162.621878226154</v>
      </c>
      <c r="CK125" s="2">
        <f t="shared" si="157"/>
        <v>212.33776288221785</v>
      </c>
    </row>
    <row r="126" spans="1:89">
      <c r="A126" s="2">
        <v>1.4</v>
      </c>
      <c r="B126" s="2">
        <f t="shared" si="120"/>
        <v>1350</v>
      </c>
      <c r="C126" s="3">
        <v>11.5</v>
      </c>
      <c r="D126" s="2">
        <f t="shared" si="174"/>
        <v>59.046999999999997</v>
      </c>
      <c r="E126" s="2">
        <f t="shared" si="175"/>
        <v>26.965</v>
      </c>
      <c r="F126" s="2">
        <f t="shared" si="176"/>
        <v>2.5694999999999997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65.510967126357713</v>
      </c>
      <c r="K126" s="2">
        <f t="shared" si="122"/>
        <v>29.916900580253621</v>
      </c>
      <c r="L126" s="2">
        <f t="shared" si="123"/>
        <v>2.8507871700708947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8.1677809551930006E-2</v>
      </c>
      <c r="Q126" s="2">
        <f t="shared" si="97"/>
        <v>0.19110451803085599</v>
      </c>
      <c r="R126" s="2">
        <v>0.3</v>
      </c>
      <c r="S126" s="2">
        <f t="shared" si="158"/>
        <v>4.028836490129116E-2</v>
      </c>
      <c r="T126" s="2">
        <v>0.12</v>
      </c>
      <c r="U126" s="2">
        <f t="shared" si="98"/>
        <v>0.64895713283955581</v>
      </c>
      <c r="V126" s="2">
        <f t="shared" si="99"/>
        <v>1.093629357278191</v>
      </c>
      <c r="W126" s="2">
        <v>0.06</v>
      </c>
      <c r="X126" s="2">
        <f t="shared" si="159"/>
        <v>0.30497087327110967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5"/>
        <v>0.1015241243495723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6"/>
        <v>0.49815715319688636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7"/>
        <v>0.30688530700206712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8"/>
        <v>0.18991699545973809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29"/>
        <v>0.11802562723109229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0"/>
        <v>7.3630837172163108E-2</v>
      </c>
      <c r="BD126" s="2">
        <f t="shared" si="160"/>
        <v>3278.8770561216174</v>
      </c>
      <c r="BE126" s="2">
        <f t="shared" si="161"/>
        <v>9986.5191797646676</v>
      </c>
      <c r="BF126" s="2">
        <f t="shared" si="131"/>
        <v>42.956195436697456</v>
      </c>
      <c r="BG126" s="2">
        <f t="shared" si="132"/>
        <v>41.822259106596199</v>
      </c>
      <c r="BH126" s="2">
        <f t="shared" si="162"/>
        <v>1.9367864555563146</v>
      </c>
      <c r="BI126" s="2">
        <f t="shared" si="133"/>
        <v>2.6398290604384336</v>
      </c>
      <c r="BJ126" s="2">
        <f t="shared" si="134"/>
        <v>160.44357956691206</v>
      </c>
      <c r="BK126" s="2">
        <f t="shared" si="135"/>
        <v>132.82230941080746</v>
      </c>
      <c r="BL126" s="2">
        <f t="shared" si="136"/>
        <v>229.64248920838531</v>
      </c>
      <c r="BM126" s="2">
        <f t="shared" si="137"/>
        <v>205.6412050803402</v>
      </c>
      <c r="BN126" s="2">
        <f t="shared" si="138"/>
        <v>302.64190839095028</v>
      </c>
      <c r="BO126" s="2">
        <f t="shared" si="139"/>
        <v>305.74733651367694</v>
      </c>
      <c r="BP126" s="2">
        <f t="shared" si="140"/>
        <v>350.69207133997116</v>
      </c>
      <c r="BQ126" s="2">
        <f t="shared" si="141"/>
        <v>429.60464018025914</v>
      </c>
      <c r="BR126" s="2">
        <f t="shared" si="142"/>
        <v>332.28052573420956</v>
      </c>
      <c r="BS126" s="2">
        <f t="shared" si="143"/>
        <v>559.84868075957968</v>
      </c>
      <c r="BU126" s="2">
        <f t="shared" si="144"/>
        <v>3.175876010721256</v>
      </c>
      <c r="BV126" s="2">
        <f t="shared" si="145"/>
        <v>4.917027665966196</v>
      </c>
      <c r="BW126" s="2">
        <f t="shared" si="146"/>
        <v>7.3106365616068434</v>
      </c>
      <c r="BX126" s="2">
        <f t="shared" si="147"/>
        <v>10.272152900332014</v>
      </c>
      <c r="BY126" s="2">
        <f t="shared" si="148"/>
        <v>13.386380667114189</v>
      </c>
      <c r="CA126" s="2">
        <f t="shared" si="149"/>
        <v>1.3300160648561177</v>
      </c>
      <c r="CB126" s="2">
        <f t="shared" si="150"/>
        <v>2.0591880051362015</v>
      </c>
      <c r="CC126" s="2">
        <f t="shared" si="151"/>
        <v>3.0616006539415856</v>
      </c>
      <c r="CD126" s="2">
        <f t="shared" si="163"/>
        <v>4.3018456425813705</v>
      </c>
      <c r="CE126" s="2">
        <f t="shared" si="152"/>
        <v>5.6060442150252046</v>
      </c>
      <c r="CG126" s="2">
        <f t="shared" si="153"/>
        <v>50.314738708402501</v>
      </c>
      <c r="CH126" s="2">
        <f t="shared" si="154"/>
        <v>77.899439839557814</v>
      </c>
      <c r="CI126" s="2">
        <f t="shared" si="155"/>
        <v>115.82088442609128</v>
      </c>
      <c r="CJ126" s="2">
        <f t="shared" si="156"/>
        <v>162.73956773129419</v>
      </c>
      <c r="CK126" s="2">
        <f t="shared" si="157"/>
        <v>212.07762621819072</v>
      </c>
    </row>
    <row r="127" spans="1:89">
      <c r="A127" s="2">
        <v>1.4</v>
      </c>
      <c r="B127" s="2">
        <f t="shared" si="120"/>
        <v>1350.4347826086957</v>
      </c>
      <c r="C127" s="3">
        <v>11.6</v>
      </c>
      <c r="D127" s="2">
        <f t="shared" si="174"/>
        <v>59.064799999999998</v>
      </c>
      <c r="E127" s="2">
        <f t="shared" si="175"/>
        <v>26.956</v>
      </c>
      <c r="F127" s="2">
        <f t="shared" si="176"/>
        <v>2.4787999999999997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65.59315558951306</v>
      </c>
      <c r="K127" s="2">
        <f t="shared" si="122"/>
        <v>29.935411650778704</v>
      </c>
      <c r="L127" s="2">
        <f t="shared" si="123"/>
        <v>2.7527785428086604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8.1562367296772062E-2</v>
      </c>
      <c r="Q127" s="2">
        <f t="shared" si="97"/>
        <v>0.19104463399330635</v>
      </c>
      <c r="R127" s="2">
        <v>0.3</v>
      </c>
      <c r="S127" s="2">
        <f t="shared" si="158"/>
        <v>4.0078481192023688E-2</v>
      </c>
      <c r="T127" s="2">
        <v>0.12</v>
      </c>
      <c r="U127" s="2">
        <f t="shared" si="98"/>
        <v>0.64898232872128703</v>
      </c>
      <c r="V127" s="2">
        <f t="shared" si="99"/>
        <v>1.0927497766922472</v>
      </c>
      <c r="W127" s="2">
        <v>0.06</v>
      </c>
      <c r="X127" s="2">
        <f t="shared" si="159"/>
        <v>0.30409949226045624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5"/>
        <v>0.10113828925274747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6"/>
        <v>0.49591043289242315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7"/>
        <v>0.30559753759426223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8"/>
        <v>0.18917371664134039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29"/>
        <v>0.11759348402308617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0"/>
        <v>7.3377695780973168E-2</v>
      </c>
      <c r="BD127" s="2">
        <f t="shared" si="160"/>
        <v>3209.0734319060207</v>
      </c>
      <c r="BE127" s="2">
        <f t="shared" si="161"/>
        <v>9928.0929233176103</v>
      </c>
      <c r="BF127" s="2">
        <f t="shared" si="131"/>
        <v>42.968308946611799</v>
      </c>
      <c r="BG127" s="2">
        <f t="shared" si="132"/>
        <v>41.832138846596337</v>
      </c>
      <c r="BH127" s="2">
        <f t="shared" si="162"/>
        <v>1.9248517958584412</v>
      </c>
      <c r="BI127" s="2">
        <f t="shared" si="133"/>
        <v>2.6336654633299856</v>
      </c>
      <c r="BJ127" s="2">
        <f t="shared" si="134"/>
        <v>160.98591296012157</v>
      </c>
      <c r="BK127" s="2">
        <f t="shared" si="135"/>
        <v>133.0650990965774</v>
      </c>
      <c r="BL127" s="2">
        <f t="shared" si="136"/>
        <v>230.02042664471844</v>
      </c>
      <c r="BM127" s="2">
        <f t="shared" si="137"/>
        <v>205.8513707834814</v>
      </c>
      <c r="BN127" s="2">
        <f t="shared" si="138"/>
        <v>302.36807938500783</v>
      </c>
      <c r="BO127" s="2">
        <f t="shared" si="139"/>
        <v>305.71820498670564</v>
      </c>
      <c r="BP127" s="2">
        <f t="shared" si="140"/>
        <v>349.02298923398263</v>
      </c>
      <c r="BQ127" s="2">
        <f t="shared" si="141"/>
        <v>428.90997077554982</v>
      </c>
      <c r="BR127" s="2">
        <f t="shared" si="142"/>
        <v>328.7351696728619</v>
      </c>
      <c r="BS127" s="2">
        <f t="shared" si="143"/>
        <v>557.85632290538388</v>
      </c>
      <c r="BU127" s="2">
        <f t="shared" si="144"/>
        <v>3.1809298488070068</v>
      </c>
      <c r="BV127" s="2">
        <f t="shared" si="145"/>
        <v>4.9208904076926121</v>
      </c>
      <c r="BW127" s="2">
        <f t="shared" si="146"/>
        <v>7.3082135749217221</v>
      </c>
      <c r="BX127" s="2">
        <f t="shared" si="147"/>
        <v>10.253120748819851</v>
      </c>
      <c r="BY127" s="2">
        <f t="shared" si="148"/>
        <v>13.335591683492744</v>
      </c>
      <c r="CA127" s="2">
        <f t="shared" si="149"/>
        <v>1.3402886145843189</v>
      </c>
      <c r="CB127" s="2">
        <f t="shared" si="150"/>
        <v>2.0734230871269212</v>
      </c>
      <c r="CC127" s="2">
        <f t="shared" si="151"/>
        <v>3.0793245726848579</v>
      </c>
      <c r="CD127" s="2">
        <f t="shared" si="163"/>
        <v>4.3201647495481295</v>
      </c>
      <c r="CE127" s="2">
        <f t="shared" si="152"/>
        <v>5.6189675823357259</v>
      </c>
      <c r="CG127" s="2">
        <f t="shared" si="153"/>
        <v>50.524677848921229</v>
      </c>
      <c r="CH127" s="2">
        <f t="shared" si="154"/>
        <v>78.161548476701583</v>
      </c>
      <c r="CI127" s="2">
        <f t="shared" si="155"/>
        <v>116.08088014343248</v>
      </c>
      <c r="CJ127" s="2">
        <f t="shared" si="156"/>
        <v>162.85666374393637</v>
      </c>
      <c r="CK127" s="2">
        <f t="shared" si="157"/>
        <v>211.81745771159362</v>
      </c>
    </row>
    <row r="128" spans="1:89">
      <c r="A128" s="2">
        <v>1.4</v>
      </c>
      <c r="B128" s="2">
        <f t="shared" si="120"/>
        <v>1350.8695652173913</v>
      </c>
      <c r="C128" s="3">
        <v>11.7</v>
      </c>
      <c r="D128" s="2">
        <f t="shared" si="174"/>
        <v>59.082599999999999</v>
      </c>
      <c r="E128" s="2">
        <f t="shared" si="175"/>
        <v>26.946999999999999</v>
      </c>
      <c r="F128" s="2">
        <f t="shared" si="176"/>
        <v>2.3880999999999997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65.675500825909779</v>
      </c>
      <c r="K128" s="2">
        <f t="shared" si="122"/>
        <v>29.953958030888803</v>
      </c>
      <c r="L128" s="2">
        <f t="shared" si="123"/>
        <v>2.6545829655830167</v>
      </c>
      <c r="M128" s="2">
        <f t="shared" si="124"/>
        <v>1.715958177618401</v>
      </c>
      <c r="N128" s="3">
        <f t="shared" si="164"/>
        <v>100</v>
      </c>
      <c r="O128" s="2">
        <v>8.0000000000000002E-3</v>
      </c>
      <c r="P128" s="2">
        <f t="shared" si="96"/>
        <v>8.1447149887291001E-2</v>
      </c>
      <c r="Q128" s="2">
        <f t="shared" si="97"/>
        <v>0.19098480077011823</v>
      </c>
      <c r="R128" s="2">
        <v>0.3</v>
      </c>
      <c r="S128" s="2">
        <f t="shared" si="158"/>
        <v>3.986840968161845E-2</v>
      </c>
      <c r="T128" s="2">
        <v>0.12</v>
      </c>
      <c r="U128" s="2">
        <f t="shared" si="98"/>
        <v>0.64900751208958174</v>
      </c>
      <c r="V128" s="2">
        <f t="shared" si="99"/>
        <v>1.0918713739272079</v>
      </c>
      <c r="W128" s="2">
        <v>0.06</v>
      </c>
      <c r="X128" s="2">
        <f t="shared" si="159"/>
        <v>0.30322824518464059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5"/>
        <v>0.10075171818135335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6"/>
        <v>0.49366894465788108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7"/>
        <v>0.3043127177783711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8"/>
        <v>0.18843210933166268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29"/>
        <v>0.11716229334801509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0"/>
        <v>7.3125100432046397E-2</v>
      </c>
      <c r="BD128" s="2">
        <f t="shared" si="160"/>
        <v>3140.3044730991619</v>
      </c>
      <c r="BE128" s="2">
        <f t="shared" si="161"/>
        <v>9870.077637418306</v>
      </c>
      <c r="BF128" s="2">
        <f t="shared" si="131"/>
        <v>42.980176961484922</v>
      </c>
      <c r="BG128" s="2">
        <f t="shared" si="132"/>
        <v>41.841951138176583</v>
      </c>
      <c r="BH128" s="2">
        <f t="shared" si="162"/>
        <v>1.9129295575021867</v>
      </c>
      <c r="BI128" s="2">
        <f t="shared" si="133"/>
        <v>2.6275053273827393</v>
      </c>
      <c r="BJ128" s="2">
        <f t="shared" si="134"/>
        <v>161.52980671670704</v>
      </c>
      <c r="BK128" s="2">
        <f t="shared" si="135"/>
        <v>133.30838719589474</v>
      </c>
      <c r="BL128" s="2">
        <f t="shared" si="136"/>
        <v>230.39659196457595</v>
      </c>
      <c r="BM128" s="2">
        <f t="shared" si="137"/>
        <v>206.06115899870446</v>
      </c>
      <c r="BN128" s="2">
        <f t="shared" si="138"/>
        <v>302.08776422407192</v>
      </c>
      <c r="BO128" s="2">
        <f t="shared" si="139"/>
        <v>305.68717557847799</v>
      </c>
      <c r="BP128" s="2">
        <f t="shared" si="140"/>
        <v>347.34820190838337</v>
      </c>
      <c r="BQ128" s="2">
        <f t="shared" si="141"/>
        <v>428.21286163993301</v>
      </c>
      <c r="BR128" s="2">
        <f t="shared" si="142"/>
        <v>325.20674652969745</v>
      </c>
      <c r="BS128" s="2">
        <f t="shared" si="143"/>
        <v>555.86786498764297</v>
      </c>
      <c r="BU128" s="2">
        <f t="shared" si="144"/>
        <v>3.1859983478223657</v>
      </c>
      <c r="BV128" s="2">
        <f t="shared" si="145"/>
        <v>4.9247502421246869</v>
      </c>
      <c r="BW128" s="2">
        <f t="shared" si="146"/>
        <v>7.3057581509283178</v>
      </c>
      <c r="BX128" s="2">
        <f t="shared" si="147"/>
        <v>10.234055773972541</v>
      </c>
      <c r="BY128" s="2">
        <f t="shared" si="148"/>
        <v>13.284941305723894</v>
      </c>
      <c r="CA128" s="2">
        <f t="shared" si="149"/>
        <v>1.3506315967618256</v>
      </c>
      <c r="CB128" s="2">
        <f t="shared" si="150"/>
        <v>2.0877359486769285</v>
      </c>
      <c r="CC128" s="2">
        <f t="shared" si="151"/>
        <v>3.0971101424733667</v>
      </c>
      <c r="CD128" s="2">
        <f t="shared" si="163"/>
        <v>4.3384953732941423</v>
      </c>
      <c r="CE128" s="2">
        <f t="shared" si="152"/>
        <v>5.63184896216318</v>
      </c>
      <c r="CG128" s="2">
        <f t="shared" si="153"/>
        <v>50.735724798199875</v>
      </c>
      <c r="CH128" s="2">
        <f t="shared" si="154"/>
        <v>78.424639848004489</v>
      </c>
      <c r="CI128" s="2">
        <f t="shared" si="155"/>
        <v>116.34122008916088</v>
      </c>
      <c r="CJ128" s="2">
        <f t="shared" si="156"/>
        <v>162.97316590656592</v>
      </c>
      <c r="CK128" s="2">
        <f t="shared" si="157"/>
        <v>211.55727419260592</v>
      </c>
    </row>
    <row r="129" spans="1:89">
      <c r="A129" s="2">
        <v>1.4</v>
      </c>
      <c r="B129" s="2">
        <f t="shared" si="120"/>
        <v>1351.304347826087</v>
      </c>
      <c r="C129" s="3">
        <v>11.8</v>
      </c>
      <c r="D129" s="2">
        <f t="shared" si="174"/>
        <v>59.1004</v>
      </c>
      <c r="E129" s="2">
        <f t="shared" si="175"/>
        <v>26.937999999999999</v>
      </c>
      <c r="F129" s="2">
        <f t="shared" si="176"/>
        <v>2.2973999999999997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65.758003284539967</v>
      </c>
      <c r="K129" s="2">
        <f t="shared" si="122"/>
        <v>29.972539821709116</v>
      </c>
      <c r="L129" s="2">
        <f t="shared" si="123"/>
        <v>2.5561999029770033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8.1332156782017634E-2</v>
      </c>
      <c r="Q129" s="2">
        <f t="shared" si="97"/>
        <v>0.19092501829957317</v>
      </c>
      <c r="R129" s="2">
        <v>0.3</v>
      </c>
      <c r="S129" s="2">
        <f t="shared" si="158"/>
        <v>3.9658149446962582E-2</v>
      </c>
      <c r="T129" s="2">
        <v>0.12</v>
      </c>
      <c r="U129" s="2">
        <f t="shared" si="98"/>
        <v>0.64903268295374028</v>
      </c>
      <c r="V129" s="2">
        <f t="shared" si="99"/>
        <v>1.090994146902333</v>
      </c>
      <c r="W129" s="2">
        <v>0.06</v>
      </c>
      <c r="X129" s="2">
        <f t="shared" si="159"/>
        <v>0.30235712881473142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5"/>
        <v>0.10036440902758922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6"/>
        <v>0.4914326678803384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7"/>
        <v>0.30303083598105979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8"/>
        <v>0.18769216699898333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29"/>
        <v>0.11673205149870042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0"/>
        <v>7.287304900853088E-2</v>
      </c>
      <c r="BD129" s="2">
        <f t="shared" si="160"/>
        <v>3072.5624184554345</v>
      </c>
      <c r="BE129" s="2">
        <f t="shared" si="161"/>
        <v>9812.471576240654</v>
      </c>
      <c r="BF129" s="2">
        <f t="shared" si="131"/>
        <v>42.991797716982873</v>
      </c>
      <c r="BG129" s="2">
        <f t="shared" si="132"/>
        <v>41.851695600708844</v>
      </c>
      <c r="BH129" s="2">
        <f t="shared" si="162"/>
        <v>1.9010198273827796</v>
      </c>
      <c r="BI129" s="2">
        <f t="shared" si="133"/>
        <v>2.6213486706030786</v>
      </c>
      <c r="BJ129" s="2">
        <f t="shared" si="134"/>
        <v>162.07526234287644</v>
      </c>
      <c r="BK129" s="2">
        <f t="shared" si="135"/>
        <v>133.55217427341154</v>
      </c>
      <c r="BL129" s="2">
        <f t="shared" si="136"/>
        <v>230.77095781594798</v>
      </c>
      <c r="BM129" s="2">
        <f t="shared" si="137"/>
        <v>206.27056407342687</v>
      </c>
      <c r="BN129" s="2">
        <f t="shared" si="138"/>
        <v>301.80093759412409</v>
      </c>
      <c r="BO129" s="2">
        <f t="shared" si="139"/>
        <v>305.65424135827158</v>
      </c>
      <c r="BP129" s="2">
        <f t="shared" si="140"/>
        <v>345.66778487025908</v>
      </c>
      <c r="BQ129" s="2">
        <f t="shared" si="141"/>
        <v>427.51332709103747</v>
      </c>
      <c r="BR129" s="2">
        <f t="shared" si="142"/>
        <v>321.69540605757146</v>
      </c>
      <c r="BS129" s="2">
        <f t="shared" si="143"/>
        <v>553.88335262382884</v>
      </c>
      <c r="BU129" s="2">
        <f t="shared" si="144"/>
        <v>3.1910815644742851</v>
      </c>
      <c r="BV129" s="2">
        <f t="shared" si="145"/>
        <v>4.9286070997308231</v>
      </c>
      <c r="BW129" s="2">
        <f t="shared" si="146"/>
        <v>7.3032702013892763</v>
      </c>
      <c r="BX129" s="2">
        <f t="shared" si="147"/>
        <v>10.214958341706868</v>
      </c>
      <c r="BY129" s="2">
        <f t="shared" si="148"/>
        <v>13.234430401774395</v>
      </c>
      <c r="CA129" s="2">
        <f t="shared" si="149"/>
        <v>1.3610452090051093</v>
      </c>
      <c r="CB129" s="2">
        <f t="shared" si="150"/>
        <v>2.102126487406887</v>
      </c>
      <c r="CC129" s="2">
        <f t="shared" si="151"/>
        <v>3.1149567056924261</v>
      </c>
      <c r="CD129" s="2">
        <f t="shared" si="163"/>
        <v>4.3568363359766904</v>
      </c>
      <c r="CE129" s="2">
        <f t="shared" si="152"/>
        <v>5.6446874604454358</v>
      </c>
      <c r="CG129" s="2">
        <f t="shared" si="153"/>
        <v>50.947886395702547</v>
      </c>
      <c r="CH129" s="2">
        <f t="shared" si="154"/>
        <v>78.688717142680375</v>
      </c>
      <c r="CI129" s="2">
        <f t="shared" si="155"/>
        <v>116.60190221392847</v>
      </c>
      <c r="CJ129" s="2">
        <f t="shared" si="156"/>
        <v>163.0890739127359</v>
      </c>
      <c r="CK129" s="2">
        <f t="shared" si="157"/>
        <v>211.29709253687344</v>
      </c>
    </row>
    <row r="130" spans="1:89">
      <c r="A130" s="2">
        <v>1.4</v>
      </c>
      <c r="B130" s="2">
        <f t="shared" si="120"/>
        <v>1351.7391304347825</v>
      </c>
      <c r="C130" s="3">
        <v>11.9</v>
      </c>
      <c r="D130" s="2">
        <f t="shared" si="174"/>
        <v>59.118200000000002</v>
      </c>
      <c r="E130" s="2">
        <f t="shared" si="175"/>
        <v>26.928999999999998</v>
      </c>
      <c r="F130" s="2">
        <f t="shared" si="176"/>
        <v>2.2066999999999997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65.840663416111852</v>
      </c>
      <c r="K130" s="2">
        <f t="shared" si="122"/>
        <v>29.991157124751361</v>
      </c>
      <c r="L130" s="2">
        <f t="shared" si="123"/>
        <v>2.4576288175271572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8.121738744101932E-2</v>
      </c>
      <c r="Q130" s="2">
        <f t="shared" si="97"/>
        <v>0.19086528652004942</v>
      </c>
      <c r="R130" s="2">
        <v>0.3</v>
      </c>
      <c r="S130" s="2">
        <f t="shared" si="158"/>
        <v>3.9447699562344514E-2</v>
      </c>
      <c r="T130" s="2">
        <v>0.12</v>
      </c>
      <c r="U130" s="2">
        <f t="shared" si="98"/>
        <v>0.649057841323055</v>
      </c>
      <c r="V130" s="2">
        <f t="shared" si="99"/>
        <v>1.0901180935413899</v>
      </c>
      <c r="W130" s="2">
        <v>0.06</v>
      </c>
      <c r="X130" s="2">
        <f t="shared" si="159"/>
        <v>0.30148613991796763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5"/>
        <v>9.997635967559787E-2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6"/>
        <v>0.48920158201327035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7"/>
        <v>0.30175188066598563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8"/>
        <v>0.18695388313227135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29"/>
        <v>0.11630275477958631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0"/>
        <v>7.2621539400134535E-2</v>
      </c>
      <c r="BD130" s="2">
        <f t="shared" si="160"/>
        <v>3005.839481435652</v>
      </c>
      <c r="BE130" s="2">
        <f t="shared" si="161"/>
        <v>9755.2729872086802</v>
      </c>
      <c r="BF130" s="2">
        <f t="shared" si="131"/>
        <v>43.003169436338844</v>
      </c>
      <c r="BG130" s="2">
        <f t="shared" si="132"/>
        <v>41.861371851428423</v>
      </c>
      <c r="BH130" s="2">
        <f t="shared" si="162"/>
        <v>1.8891226932059793</v>
      </c>
      <c r="BI130" s="2">
        <f t="shared" si="133"/>
        <v>2.6151955111291536</v>
      </c>
      <c r="BJ130" s="2">
        <f t="shared" si="134"/>
        <v>162.62228129668904</v>
      </c>
      <c r="BK130" s="2">
        <f t="shared" si="135"/>
        <v>133.79646088705252</v>
      </c>
      <c r="BL130" s="2">
        <f t="shared" si="136"/>
        <v>231.14349660710195</v>
      </c>
      <c r="BM130" s="2">
        <f t="shared" si="137"/>
        <v>206.47958031320564</v>
      </c>
      <c r="BN130" s="2">
        <f t="shared" si="138"/>
        <v>301.50757435985787</v>
      </c>
      <c r="BO130" s="2">
        <f t="shared" si="139"/>
        <v>305.61939541710842</v>
      </c>
      <c r="BP130" s="2">
        <f t="shared" si="140"/>
        <v>343.98181442666259</v>
      </c>
      <c r="BQ130" s="2">
        <f t="shared" si="141"/>
        <v>426.81138160646293</v>
      </c>
      <c r="BR130" s="2">
        <f t="shared" si="142"/>
        <v>318.20129605644468</v>
      </c>
      <c r="BS130" s="2">
        <f t="shared" si="143"/>
        <v>551.90283114006934</v>
      </c>
      <c r="BU130" s="2">
        <f t="shared" si="144"/>
        <v>3.1961795557468577</v>
      </c>
      <c r="BV130" s="2">
        <f t="shared" si="145"/>
        <v>4.9324609104075501</v>
      </c>
      <c r="BW130" s="2">
        <f t="shared" si="146"/>
        <v>7.3007496386356454</v>
      </c>
      <c r="BX130" s="2">
        <f t="shared" si="147"/>
        <v>10.195828820930029</v>
      </c>
      <c r="BY130" s="2">
        <f t="shared" si="148"/>
        <v>13.184059832029535</v>
      </c>
      <c r="CA130" s="2">
        <f t="shared" si="149"/>
        <v>1.3715296441472142</v>
      </c>
      <c r="CB130" s="2">
        <f t="shared" si="150"/>
        <v>2.11659459026873</v>
      </c>
      <c r="CC130" s="2">
        <f t="shared" si="151"/>
        <v>3.1328635889312686</v>
      </c>
      <c r="CD130" s="2">
        <f t="shared" si="163"/>
        <v>4.3751864470231334</v>
      </c>
      <c r="CE130" s="2">
        <f t="shared" si="152"/>
        <v>5.6574821828536832</v>
      </c>
      <c r="CG130" s="2">
        <f t="shared" si="153"/>
        <v>51.161169525441601</v>
      </c>
      <c r="CH130" s="2">
        <f t="shared" si="154"/>
        <v>78.953783544869538</v>
      </c>
      <c r="CI130" s="2">
        <f t="shared" si="155"/>
        <v>116.86292444160408</v>
      </c>
      <c r="CJ130" s="2">
        <f t="shared" si="156"/>
        <v>163.20438750760172</v>
      </c>
      <c r="CK130" s="2">
        <f t="shared" si="157"/>
        <v>211.03692966411381</v>
      </c>
    </row>
    <row r="131" spans="1:89">
      <c r="A131" s="2">
        <v>1.4</v>
      </c>
      <c r="B131" s="2">
        <f t="shared" si="120"/>
        <v>1352.1739130434783</v>
      </c>
      <c r="C131" s="3">
        <v>12</v>
      </c>
      <c r="D131" s="2">
        <f t="shared" si="174"/>
        <v>59.136000000000003</v>
      </c>
      <c r="E131" s="2">
        <f t="shared" si="175"/>
        <v>26.92</v>
      </c>
      <c r="F131" s="2">
        <f t="shared" si="176"/>
        <v>2.1159999999999997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65.923481673058049</v>
      </c>
      <c r="K131" s="2">
        <f t="shared" si="122"/>
        <v>30.009810041915632</v>
      </c>
      <c r="L131" s="2">
        <f t="shared" si="123"/>
        <v>2.3588691697137247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8.1102841325894237E-2</v>
      </c>
      <c r="Q131" s="2">
        <f t="shared" si="97"/>
        <v>0.19080560537002136</v>
      </c>
      <c r="R131" s="2">
        <v>0.3</v>
      </c>
      <c r="S131" s="2">
        <f t="shared" si="158"/>
        <v>3.9237059099438573E-2</v>
      </c>
      <c r="T131" s="2">
        <v>0.12</v>
      </c>
      <c r="U131" s="2">
        <f t="shared" si="98"/>
        <v>0.64908298720680868</v>
      </c>
      <c r="V131" s="2">
        <f t="shared" si="99"/>
        <v>1.0892432117726349</v>
      </c>
      <c r="W131" s="2">
        <v>0.06</v>
      </c>
      <c r="X131" s="2">
        <f t="shared" si="159"/>
        <v>0.30061527525771625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5"/>
        <v>9.9587568001426915E-2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6"/>
        <v>0.48697566657621538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7"/>
        <v>0.30047584033361185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8"/>
        <v>0.18621725124108182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29"/>
        <v>0.11587439950668083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0"/>
        <v>7.2370569503091411E-2</v>
      </c>
      <c r="BD131" s="2">
        <f t="shared" si="160"/>
        <v>2940.1278507553257</v>
      </c>
      <c r="BE131" s="2">
        <f t="shared" si="161"/>
        <v>9698.4801110715689</v>
      </c>
      <c r="BF131" s="2">
        <f t="shared" si="131"/>
        <v>43.014290330243455</v>
      </c>
      <c r="BG131" s="2">
        <f t="shared" si="132"/>
        <v>41.870979505418546</v>
      </c>
      <c r="BH131" s="2">
        <f t="shared" si="162"/>
        <v>1.8772382434982799</v>
      </c>
      <c r="BI131" s="2">
        <f t="shared" si="133"/>
        <v>2.6090458672322296</v>
      </c>
      <c r="BJ131" s="2">
        <f t="shared" si="134"/>
        <v>163.17086498704722</v>
      </c>
      <c r="BK131" s="2">
        <f t="shared" si="135"/>
        <v>134.04124758788581</v>
      </c>
      <c r="BL131" s="2">
        <f t="shared" si="136"/>
        <v>231.51418050480521</v>
      </c>
      <c r="BM131" s="2">
        <f t="shared" si="137"/>
        <v>206.68820198146898</v>
      </c>
      <c r="BN131" s="2">
        <f t="shared" si="138"/>
        <v>301.20764956914957</v>
      </c>
      <c r="BO131" s="2">
        <f t="shared" si="139"/>
        <v>305.58263086837542</v>
      </c>
      <c r="BP131" s="2">
        <f t="shared" si="140"/>
        <v>342.29036768270407</v>
      </c>
      <c r="BQ131" s="2">
        <f t="shared" si="141"/>
        <v>426.10703982376486</v>
      </c>
      <c r="BR131" s="2">
        <f t="shared" si="142"/>
        <v>314.72456234976039</v>
      </c>
      <c r="BS131" s="2">
        <f t="shared" si="143"/>
        <v>549.92634556681674</v>
      </c>
      <c r="BU131" s="2">
        <f t="shared" si="144"/>
        <v>3.2012923789026586</v>
      </c>
      <c r="BV131" s="2">
        <f t="shared" si="145"/>
        <v>4.9363116034751791</v>
      </c>
      <c r="BW131" s="2">
        <f t="shared" si="146"/>
        <v>7.2981963755786943</v>
      </c>
      <c r="BX131" s="2">
        <f t="shared" si="147"/>
        <v>10.176667583537713</v>
      </c>
      <c r="BY131" s="2">
        <f t="shared" si="148"/>
        <v>13.13383044921723</v>
      </c>
      <c r="CA131" s="2">
        <f t="shared" si="149"/>
        <v>1.3820850901665231</v>
      </c>
      <c r="CB131" s="2">
        <f t="shared" si="150"/>
        <v>2.1311401334474906</v>
      </c>
      <c r="CC131" s="2">
        <f t="shared" si="151"/>
        <v>3.1508301029511738</v>
      </c>
      <c r="CD131" s="2">
        <f t="shared" si="163"/>
        <v>4.3935445033014044</v>
      </c>
      <c r="CE131" s="2">
        <f t="shared" si="152"/>
        <v>5.6702322350389016</v>
      </c>
      <c r="CG131" s="2">
        <f t="shared" si="153"/>
        <v>51.37558111620384</v>
      </c>
      <c r="CH131" s="2">
        <f t="shared" si="154"/>
        <v>79.219842233257211</v>
      </c>
      <c r="CI131" s="2">
        <f t="shared" si="155"/>
        <v>117.12428466907274</v>
      </c>
      <c r="CJ131" s="2">
        <f t="shared" si="156"/>
        <v>163.31910648845536</v>
      </c>
      <c r="CK131" s="2">
        <f t="shared" si="157"/>
        <v>210.77680253670607</v>
      </c>
    </row>
    <row r="132" spans="1:89">
      <c r="A132" s="2">
        <v>1.4</v>
      </c>
      <c r="B132" s="2">
        <f t="shared" si="120"/>
        <v>1352.608695652174</v>
      </c>
      <c r="C132" s="3">
        <v>12.1</v>
      </c>
      <c r="D132" s="2">
        <f t="shared" si="174"/>
        <v>59.153799999999997</v>
      </c>
      <c r="E132" s="2">
        <f t="shared" si="175"/>
        <v>26.911000000000001</v>
      </c>
      <c r="F132" s="2">
        <f t="shared" si="176"/>
        <v>2.0252999999999997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66.006458509543833</v>
      </c>
      <c r="K132" s="2">
        <f t="shared" si="122"/>
        <v>30.028498675492262</v>
      </c>
      <c r="L132" s="2">
        <f t="shared" si="123"/>
        <v>2.2599204179508181</v>
      </c>
      <c r="M132" s="2">
        <f t="shared" si="124"/>
        <v>1.7051223970131071</v>
      </c>
      <c r="N132" s="3">
        <f t="shared" si="164"/>
        <v>100.00000000000003</v>
      </c>
      <c r="O132" s="2">
        <v>8.0000000000000002E-3</v>
      </c>
      <c r="P132" s="2">
        <f t="shared" si="96"/>
        <v>8.098851789976709E-2</v>
      </c>
      <c r="Q132" s="2">
        <f t="shared" si="97"/>
        <v>0.19074597478805963</v>
      </c>
      <c r="R132" s="2">
        <v>0.3</v>
      </c>
      <c r="S132" s="2">
        <f t="shared" si="158"/>
        <v>3.9026227127289884E-2</v>
      </c>
      <c r="T132" s="2">
        <v>0.12</v>
      </c>
      <c r="U132" s="2">
        <f t="shared" si="98"/>
        <v>0.64910812061427425</v>
      </c>
      <c r="V132" s="2">
        <f t="shared" si="99"/>
        <v>1.0883694995288047</v>
      </c>
      <c r="W132" s="2">
        <v>0.06</v>
      </c>
      <c r="X132" s="2">
        <f t="shared" si="159"/>
        <v>0.29974453159343112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5"/>
        <v>9.9198031872990103E-2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6"/>
        <v>0.48475490115445197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7"/>
        <v>0.29920270352102607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8"/>
        <v>0.18548226485545447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29"/>
        <v>0.11544698200749877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0"/>
        <v>7.2120137220129332E-2</v>
      </c>
      <c r="BD132" s="2">
        <f t="shared" si="160"/>
        <v>2875.4196909393991</v>
      </c>
      <c r="BE132" s="2">
        <f t="shared" si="161"/>
        <v>9642.0911819795674</v>
      </c>
      <c r="BF132" s="2">
        <f t="shared" si="131"/>
        <v>43.025158596733753</v>
      </c>
      <c r="BG132" s="2">
        <f t="shared" si="132"/>
        <v>41.880518175594702</v>
      </c>
      <c r="BH132" s="2">
        <f t="shared" si="162"/>
        <v>1.8653665676172686</v>
      </c>
      <c r="BI132" s="2">
        <f t="shared" si="133"/>
        <v>2.6028997573180566</v>
      </c>
      <c r="BJ132" s="2">
        <f t="shared" si="134"/>
        <v>163.72101477266642</v>
      </c>
      <c r="BK132" s="2">
        <f t="shared" si="135"/>
        <v>134.28653491999145</v>
      </c>
      <c r="BL132" s="2">
        <f t="shared" si="136"/>
        <v>231.88298143253536</v>
      </c>
      <c r="BM132" s="2">
        <f t="shared" si="137"/>
        <v>206.89642329924641</v>
      </c>
      <c r="BN132" s="2">
        <f t="shared" si="138"/>
        <v>300.90113845757327</v>
      </c>
      <c r="BO132" s="2">
        <f t="shared" si="139"/>
        <v>305.54394084845143</v>
      </c>
      <c r="BP132" s="2">
        <f t="shared" si="140"/>
        <v>340.59352253950033</v>
      </c>
      <c r="BQ132" s="2">
        <f t="shared" si="141"/>
        <v>425.40031654042389</v>
      </c>
      <c r="BR132" s="2">
        <f t="shared" si="142"/>
        <v>311.2653487610641</v>
      </c>
      <c r="BS132" s="2">
        <f t="shared" si="143"/>
        <v>547.95394063453784</v>
      </c>
      <c r="BU132" s="2">
        <f t="shared" si="144"/>
        <v>3.2064200914840897</v>
      </c>
      <c r="BV132" s="2">
        <f t="shared" si="145"/>
        <v>4.9401591076734208</v>
      </c>
      <c r="BW132" s="2">
        <f t="shared" si="146"/>
        <v>7.2956103257218761</v>
      </c>
      <c r="BX132" s="2">
        <f t="shared" si="147"/>
        <v>10.157475004411959</v>
      </c>
      <c r="BY132" s="2">
        <f t="shared" si="148"/>
        <v>13.083743098332782</v>
      </c>
      <c r="CA132" s="2">
        <f t="shared" si="149"/>
        <v>1.3927117301168457</v>
      </c>
      <c r="CB132" s="2">
        <f t="shared" si="150"/>
        <v>2.1457629822659445</v>
      </c>
      <c r="CC132" s="2">
        <f t="shared" si="151"/>
        <v>3.1688555426595935</v>
      </c>
      <c r="CD132" s="2">
        <f t="shared" si="163"/>
        <v>4.4119092892988716</v>
      </c>
      <c r="CE132" s="2">
        <f t="shared" si="152"/>
        <v>5.6829367228825598</v>
      </c>
      <c r="CG132" s="2">
        <f t="shared" si="153"/>
        <v>51.591128141775208</v>
      </c>
      <c r="CH132" s="2">
        <f t="shared" si="154"/>
        <v>79.486896380683433</v>
      </c>
      <c r="CI132" s="2">
        <f t="shared" si="155"/>
        <v>117.3859807660338</v>
      </c>
      <c r="CJ132" s="2">
        <f t="shared" si="156"/>
        <v>163.43323070525872</v>
      </c>
      <c r="CK132" s="2">
        <f t="shared" si="157"/>
        <v>210.51672815826447</v>
      </c>
    </row>
    <row r="133" spans="1:89">
      <c r="A133" s="2">
        <v>1.4</v>
      </c>
      <c r="B133" s="2">
        <f t="shared" si="120"/>
        <v>1353.0434782608695</v>
      </c>
      <c r="C133" s="3">
        <v>12.2</v>
      </c>
      <c r="D133" s="2">
        <f t="shared" si="174"/>
        <v>59.171599999999998</v>
      </c>
      <c r="E133" s="2">
        <f t="shared" si="175"/>
        <v>26.902000000000001</v>
      </c>
      <c r="F133" s="2">
        <f t="shared" si="176"/>
        <v>1.9345999999999997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66.089594381475308</v>
      </c>
      <c r="K133" s="2">
        <f t="shared" si="122"/>
        <v>30.047223128163665</v>
      </c>
      <c r="L133" s="2">
        <f t="shared" si="123"/>
        <v>2.1607820185765152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8.0874416627283813E-2</v>
      </c>
      <c r="Q133" s="2">
        <f t="shared" si="97"/>
        <v>0.19068639471283105</v>
      </c>
      <c r="R133" s="2">
        <v>0.3</v>
      </c>
      <c r="S133" s="2">
        <f t="shared" si="158"/>
        <v>3.8815202712298928E-2</v>
      </c>
      <c r="T133" s="2">
        <v>0.12</v>
      </c>
      <c r="U133" s="2">
        <f t="shared" si="98"/>
        <v>0.64913324155471541</v>
      </c>
      <c r="V133" s="2">
        <f t="shared" si="99"/>
        <v>1.0874969547471105</v>
      </c>
      <c r="W133" s="2">
        <v>0.06</v>
      </c>
      <c r="X133" s="2">
        <f t="shared" si="159"/>
        <v>0.29887390568061079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5"/>
        <v>9.8807749150028365E-2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6"/>
        <v>0.48253926539867542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7"/>
        <v>0.29793245880176111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8"/>
        <v>0.18474891752581293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29"/>
        <v>0.11502049862100487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0"/>
        <v>7.1870240460437815E-2</v>
      </c>
      <c r="BD133" s="2">
        <f t="shared" si="160"/>
        <v>2811.7071428835379</v>
      </c>
      <c r="BE133" s="2">
        <f t="shared" si="161"/>
        <v>9586.1044275607474</v>
      </c>
      <c r="BF133" s="2">
        <f t="shared" si="131"/>
        <v>43.03577242108107</v>
      </c>
      <c r="BG133" s="2">
        <f t="shared" si="132"/>
        <v>41.889987472688851</v>
      </c>
      <c r="BH133" s="2">
        <f t="shared" si="162"/>
        <v>1.8535077557621751</v>
      </c>
      <c r="BI133" s="2">
        <f t="shared" si="133"/>
        <v>2.5967571999282542</v>
      </c>
      <c r="BJ133" s="2">
        <f t="shared" si="134"/>
        <v>164.27273196102621</v>
      </c>
      <c r="BK133" s="2">
        <f t="shared" si="135"/>
        <v>134.5323234203278</v>
      </c>
      <c r="BL133" s="2">
        <f t="shared" si="136"/>
        <v>232.24987106867775</v>
      </c>
      <c r="BM133" s="2">
        <f t="shared" si="137"/>
        <v>207.10423844489745</v>
      </c>
      <c r="BN133" s="2">
        <f t="shared" si="138"/>
        <v>300.5880164529683</v>
      </c>
      <c r="BO133" s="2">
        <f t="shared" si="139"/>
        <v>305.50331851734092</v>
      </c>
      <c r="BP133" s="2">
        <f t="shared" si="140"/>
        <v>338.89135769198703</v>
      </c>
      <c r="BQ133" s="2">
        <f t="shared" si="141"/>
        <v>424.69122671379733</v>
      </c>
      <c r="BR133" s="2">
        <f t="shared" si="142"/>
        <v>307.82379709087866</v>
      </c>
      <c r="BS133" s="2">
        <f t="shared" si="143"/>
        <v>545.98566076942586</v>
      </c>
      <c r="BU133" s="2">
        <f t="shared" si="144"/>
        <v>3.2115627513147209</v>
      </c>
      <c r="BV133" s="2">
        <f t="shared" si="145"/>
        <v>4.9440033511569768</v>
      </c>
      <c r="BW133" s="2">
        <f t="shared" si="146"/>
        <v>7.2929914031729153</v>
      </c>
      <c r="BX133" s="2">
        <f t="shared" si="147"/>
        <v>10.138251461418665</v>
      </c>
      <c r="BY133" s="2">
        <f t="shared" si="148"/>
        <v>13.033798616564253</v>
      </c>
      <c r="CA133" s="2">
        <f t="shared" si="149"/>
        <v>1.4034097420589076</v>
      </c>
      <c r="CB133" s="2">
        <f t="shared" si="150"/>
        <v>2.1604629910921656</v>
      </c>
      <c r="CC133" s="2">
        <f t="shared" si="151"/>
        <v>3.1869391870903958</v>
      </c>
      <c r="CD133" s="2">
        <f t="shared" si="163"/>
        <v>4.4302795773096237</v>
      </c>
      <c r="CE133" s="2">
        <f t="shared" si="152"/>
        <v>5.6955947527514663</v>
      </c>
      <c r="CG133" s="2">
        <f t="shared" si="153"/>
        <v>51.807817621164119</v>
      </c>
      <c r="CH133" s="2">
        <f t="shared" si="154"/>
        <v>79.754949153744349</v>
      </c>
      <c r="CI133" s="2">
        <f t="shared" si="155"/>
        <v>117.64801057479755</v>
      </c>
      <c r="CJ133" s="2">
        <f t="shared" si="156"/>
        <v>163.54676006117597</v>
      </c>
      <c r="CK133" s="2">
        <f t="shared" si="157"/>
        <v>210.25672357219648</v>
      </c>
    </row>
    <row r="134" spans="1:89">
      <c r="A134" s="2">
        <v>1.4</v>
      </c>
      <c r="B134" s="2">
        <f t="shared" si="120"/>
        <v>1353.4782608695652</v>
      </c>
      <c r="C134" s="3">
        <v>12.3</v>
      </c>
      <c r="D134" s="2">
        <f>$D$5+$D$7*$C134</f>
        <v>59.189399999999999</v>
      </c>
      <c r="E134" s="2">
        <f>$E$5+$E$7*$C134</f>
        <v>26.893000000000001</v>
      </c>
      <c r="F134" s="2">
        <f>$F$5+$F$7*$C134</f>
        <v>1.8438999999999997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66.172889746507948</v>
      </c>
      <c r="K134" s="2">
        <f t="shared" si="122"/>
        <v>30.065983503006258</v>
      </c>
      <c r="L134" s="2">
        <f t="shared" si="123"/>
        <v>2.0614534258429043</v>
      </c>
      <c r="M134" s="2">
        <f t="shared" si="124"/>
        <v>1.6996733246428593</v>
      </c>
      <c r="N134" s="3">
        <f t="shared" si="164"/>
        <v>99.999999999999957</v>
      </c>
      <c r="O134" s="2">
        <v>8.0000000000000002E-3</v>
      </c>
      <c r="P134" s="2">
        <f t="shared" si="96"/>
        <v>8.076053697460682E-2</v>
      </c>
      <c r="Q134" s="2">
        <f t="shared" si="97"/>
        <v>0.19062686508309795</v>
      </c>
      <c r="R134" s="2">
        <v>0.3</v>
      </c>
      <c r="S134" s="2">
        <f t="shared" si="158"/>
        <v>3.8603984918206227E-2</v>
      </c>
      <c r="T134" s="2">
        <v>0.12</v>
      </c>
      <c r="U134" s="2">
        <f t="shared" si="98"/>
        <v>0.6491583500373882</v>
      </c>
      <c r="V134" s="2">
        <f t="shared" si="99"/>
        <v>1.086625575369218</v>
      </c>
      <c r="W134" s="2">
        <v>0.06</v>
      </c>
      <c r="X134" s="2">
        <f t="shared" si="159"/>
        <v>0.29800339427075789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5"/>
        <v>9.841671768407069E-2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6"/>
        <v>0.48032873902467005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7"/>
        <v>0.29666509478561065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8"/>
        <v>0.18401720282286138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29"/>
        <v>0.1145949456975555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0"/>
        <v>7.1620877139634956E-2</v>
      </c>
      <c r="BD134" s="2">
        <f t="shared" si="160"/>
        <v>2748.982324422052</v>
      </c>
      <c r="BE134" s="2">
        <f t="shared" si="161"/>
        <v>9530.5180689986446</v>
      </c>
      <c r="BF134" s="2">
        <f t="shared" si="131"/>
        <v>43.046129975677232</v>
      </c>
      <c r="BG134" s="2">
        <f t="shared" si="132"/>
        <v>41.899387005233478</v>
      </c>
      <c r="BH134" s="2">
        <f t="shared" si="162"/>
        <v>1.8416618989845803</v>
      </c>
      <c r="BI134" s="2">
        <f t="shared" si="133"/>
        <v>2.59061821374172</v>
      </c>
      <c r="BJ134" s="2">
        <f t="shared" si="134"/>
        <v>164.82601780730349</v>
      </c>
      <c r="BK134" s="2">
        <f t="shared" si="135"/>
        <v>134.7786136185959</v>
      </c>
      <c r="BL134" s="2">
        <f t="shared" si="136"/>
        <v>232.61482084471683</v>
      </c>
      <c r="BM134" s="2">
        <f t="shared" si="137"/>
        <v>207.31164155383908</v>
      </c>
      <c r="BN134" s="2">
        <f t="shared" si="138"/>
        <v>300.2682591800617</v>
      </c>
      <c r="BO134" s="2">
        <f t="shared" si="139"/>
        <v>305.46075705931429</v>
      </c>
      <c r="BP134" s="2">
        <f t="shared" si="140"/>
        <v>337.18395262659664</v>
      </c>
      <c r="BQ134" s="2">
        <f t="shared" si="141"/>
        <v>423.97978546105583</v>
      </c>
      <c r="BR134" s="2">
        <f t="shared" si="142"/>
        <v>304.40004709384715</v>
      </c>
      <c r="BS134" s="2">
        <f t="shared" si="143"/>
        <v>544.02155008913655</v>
      </c>
      <c r="BU134" s="2">
        <f t="shared" si="144"/>
        <v>3.2167204165006344</v>
      </c>
      <c r="BV134" s="2">
        <f t="shared" si="145"/>
        <v>4.9478442614910962</v>
      </c>
      <c r="BW134" s="2">
        <f t="shared" si="146"/>
        <v>7.2903395226560344</v>
      </c>
      <c r="BX134" s="2">
        <f t="shared" si="147"/>
        <v>10.11899733540489</v>
      </c>
      <c r="BY134" s="2">
        <f t="shared" si="148"/>
        <v>12.98399783321854</v>
      </c>
      <c r="CA134" s="2">
        <f t="shared" si="149"/>
        <v>1.4141792989933113</v>
      </c>
      <c r="CB134" s="2">
        <f t="shared" si="150"/>
        <v>2.1752400032501167</v>
      </c>
      <c r="CC134" s="2">
        <f t="shared" si="151"/>
        <v>3.2050802993903615</v>
      </c>
      <c r="CD134" s="2">
        <f t="shared" si="163"/>
        <v>4.4486541276302587</v>
      </c>
      <c r="CE134" s="2">
        <f t="shared" si="152"/>
        <v>5.7082054317567232</v>
      </c>
      <c r="CG134" s="2">
        <f t="shared" si="153"/>
        <v>52.02565661882322</v>
      </c>
      <c r="CH134" s="2">
        <f t="shared" si="154"/>
        <v>80.024003712384797</v>
      </c>
      <c r="CI134" s="2">
        <f t="shared" si="155"/>
        <v>117.91037191008037</v>
      </c>
      <c r="CJ134" s="2">
        <f t="shared" si="156"/>
        <v>163.65969451310508</v>
      </c>
      <c r="CK134" s="2">
        <f t="shared" si="157"/>
        <v>209.99680586024573</v>
      </c>
    </row>
    <row r="135" spans="1:89">
      <c r="A135" s="2">
        <v>1.4</v>
      </c>
      <c r="B135" s="2">
        <f t="shared" si="120"/>
        <v>1353.9130434782608</v>
      </c>
      <c r="C135" s="3">
        <v>12.4</v>
      </c>
      <c r="D135" s="2">
        <f>$D$5+$D$7*$C135</f>
        <v>59.2072</v>
      </c>
      <c r="E135" s="2">
        <f>$E$5+$E$7*$C135</f>
        <v>26.884</v>
      </c>
      <c r="F135" s="2">
        <f>$F$5+$F$7*$C135</f>
        <v>1.7531999999999996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66.256345064054926</v>
      </c>
      <c r="K135" s="2">
        <f t="shared" si="122"/>
        <v>30.084779903492358</v>
      </c>
      <c r="L135" s="2">
        <f t="shared" si="123"/>
        <v>1.9619340919060699</v>
      </c>
      <c r="M135" s="2">
        <f t="shared" si="124"/>
        <v>1.6969409405466376</v>
      </c>
      <c r="N135" s="3">
        <f t="shared" si="164"/>
        <v>100</v>
      </c>
      <c r="O135" s="2">
        <v>8.0000000000000002E-3</v>
      </c>
      <c r="P135" s="2">
        <f t="shared" si="96"/>
        <v>8.064687840940972E-2</v>
      </c>
      <c r="Q135" s="2">
        <f t="shared" si="97"/>
        <v>0.19056738583771865</v>
      </c>
      <c r="R135" s="2">
        <v>0.3</v>
      </c>
      <c r="S135" s="2">
        <f t="shared" si="158"/>
        <v>3.8392572806076698E-2</v>
      </c>
      <c r="T135" s="2">
        <v>0.12</v>
      </c>
      <c r="U135" s="2">
        <f t="shared" si="98"/>
        <v>0.64918344607153777</v>
      </c>
      <c r="V135" s="2">
        <f t="shared" si="99"/>
        <v>1.0857553593412417</v>
      </c>
      <c r="W135" s="2">
        <v>0.06</v>
      </c>
      <c r="X135" s="2">
        <f t="shared" si="159"/>
        <v>0.29713299411133609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5"/>
        <v>9.8024935318394638E-2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6"/>
        <v>0.4781233018129889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7"/>
        <v>0.29540060011845126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8"/>
        <v>0.18328711433748482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29"/>
        <v>0.11417031959884229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0"/>
        <v>7.1372045179735388E-2</v>
      </c>
      <c r="BD135" s="2">
        <f t="shared" si="160"/>
        <v>2687.237330902371</v>
      </c>
      <c r="BE135" s="2">
        <f t="shared" si="161"/>
        <v>9475.3303211107723</v>
      </c>
      <c r="BF135" s="2">
        <f t="shared" si="131"/>
        <v>43.05622941991988</v>
      </c>
      <c r="BG135" s="2">
        <f t="shared" si="132"/>
        <v>41.90871637954546</v>
      </c>
      <c r="BH135" s="2">
        <f t="shared" si="162"/>
        <v>1.8298290891993201</v>
      </c>
      <c r="BI135" s="2">
        <f t="shared" si="133"/>
        <v>2.5844828175760552</v>
      </c>
      <c r="BJ135" s="2">
        <f t="shared" si="134"/>
        <v>165.38087351328397</v>
      </c>
      <c r="BK135" s="2">
        <f t="shared" si="135"/>
        <v>135.02540603710145</v>
      </c>
      <c r="BL135" s="2">
        <f t="shared" si="136"/>
        <v>232.97780194341252</v>
      </c>
      <c r="BM135" s="2">
        <f t="shared" si="137"/>
        <v>207.51862671827112</v>
      </c>
      <c r="BN135" s="2">
        <f t="shared" si="138"/>
        <v>299.94184246513794</v>
      </c>
      <c r="BO135" s="2">
        <f t="shared" si="139"/>
        <v>305.41624968355484</v>
      </c>
      <c r="BP135" s="2">
        <f t="shared" si="140"/>
        <v>335.47138761878927</v>
      </c>
      <c r="BQ135" s="2">
        <f t="shared" si="141"/>
        <v>423.26600805910209</v>
      </c>
      <c r="BR135" s="2">
        <f t="shared" si="142"/>
        <v>300.99423645613888</v>
      </c>
      <c r="BS135" s="2">
        <f t="shared" si="143"/>
        <v>542.06165239854784</v>
      </c>
      <c r="BU135" s="2">
        <f t="shared" si="144"/>
        <v>3.221893145431765</v>
      </c>
      <c r="BV135" s="2">
        <f t="shared" si="145"/>
        <v>4.9516817656470984</v>
      </c>
      <c r="BW135" s="2">
        <f t="shared" si="146"/>
        <v>7.2876545995243234</v>
      </c>
      <c r="BX135" s="2">
        <f t="shared" si="147"/>
        <v>10.099713010195824</v>
      </c>
      <c r="BY135" s="2">
        <f t="shared" si="148"/>
        <v>12.934341569648119</v>
      </c>
      <c r="CA135" s="2">
        <f t="shared" si="149"/>
        <v>1.4250205687950384</v>
      </c>
      <c r="CB135" s="2">
        <f t="shared" si="150"/>
        <v>2.190093850933359</v>
      </c>
      <c r="CC135" s="2">
        <f t="shared" si="151"/>
        <v>3.223278126812064</v>
      </c>
      <c r="CD135" s="2">
        <f t="shared" si="163"/>
        <v>4.4670316887642132</v>
      </c>
      <c r="CE135" s="2">
        <f t="shared" si="152"/>
        <v>5.7207678680166909</v>
      </c>
      <c r="CG135" s="2">
        <f t="shared" si="153"/>
        <v>52.244652244869478</v>
      </c>
      <c r="CH135" s="2">
        <f t="shared" si="154"/>
        <v>80.294063209481692</v>
      </c>
      <c r="CI135" s="2">
        <f t="shared" si="155"/>
        <v>118.17306255879843</v>
      </c>
      <c r="CJ135" s="2">
        <f t="shared" si="156"/>
        <v>163.7720340722081</v>
      </c>
      <c r="CK135" s="2">
        <f t="shared" si="157"/>
        <v>209.73699214101904</v>
      </c>
    </row>
    <row r="136" spans="1:89">
      <c r="A136" s="2">
        <v>1.4</v>
      </c>
      <c r="B136" s="2">
        <f t="shared" si="120"/>
        <v>1354.3478260869565</v>
      </c>
      <c r="C136" s="3">
        <v>12.5</v>
      </c>
      <c r="D136" s="2">
        <f>$D$5+$D$7*$C136</f>
        <v>59.225000000000001</v>
      </c>
      <c r="E136" s="2">
        <f>$E$5+$E$7*$C136</f>
        <v>26.875</v>
      </c>
      <c r="F136" s="2">
        <f>$F$5+$F$7*$C136</f>
        <v>1.6624999999999996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66.33996079529544</v>
      </c>
      <c r="K136" s="2">
        <f t="shared" si="122"/>
        <v>30.103612433492021</v>
      </c>
      <c r="L136" s="2">
        <f t="shared" si="123"/>
        <v>1.8622234668160178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8.0533440400872902E-2</v>
      </c>
      <c r="Q136" s="2">
        <f t="shared" si="97"/>
        <v>0.19050795691564656</v>
      </c>
      <c r="R136" s="2">
        <v>0.3</v>
      </c>
      <c r="S136" s="2">
        <f t="shared" si="158"/>
        <v>3.8180965434284196E-2</v>
      </c>
      <c r="T136" s="2">
        <v>0.12</v>
      </c>
      <c r="U136" s="2">
        <f t="shared" si="98"/>
        <v>0.64920852966640019</v>
      </c>
      <c r="V136" s="2">
        <f t="shared" si="99"/>
        <v>1.0848863046137298</v>
      </c>
      <c r="W136" s="2">
        <v>0.06</v>
      </c>
      <c r="X136" s="2">
        <f t="shared" si="159"/>
        <v>0.29626270194572762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5"/>
        <v>9.7632399887986554E-2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6"/>
        <v>0.47592293360863186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7"/>
        <v>0.29413896348206187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8"/>
        <v>0.1825586456806475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29"/>
        <v>0.11374661669783512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0"/>
        <v>7.1123742509118029E-2</v>
      </c>
      <c r="BD136" s="2">
        <f t="shared" si="160"/>
        <v>2626.4642357661096</v>
      </c>
      <c r="BE136" s="2">
        <f t="shared" si="161"/>
        <v>9420.5393924280143</v>
      </c>
      <c r="BF136" s="2">
        <f t="shared" si="131"/>
        <v>43.066068900096383</v>
      </c>
      <c r="BG136" s="2">
        <f t="shared" si="132"/>
        <v>41.917975199709872</v>
      </c>
      <c r="BH136" s="2">
        <f t="shared" si="162"/>
        <v>1.8180094191955696</v>
      </c>
      <c r="BI136" s="2">
        <f t="shared" si="133"/>
        <v>2.5783510303890114</v>
      </c>
      <c r="BJ136" s="2">
        <f t="shared" si="134"/>
        <v>165.93730022625377</v>
      </c>
      <c r="BK136" s="2">
        <f t="shared" si="135"/>
        <v>135.27270119061467</v>
      </c>
      <c r="BL136" s="2">
        <f t="shared" si="136"/>
        <v>233.33878529696767</v>
      </c>
      <c r="BM136" s="2">
        <f t="shared" si="137"/>
        <v>207.72518798690072</v>
      </c>
      <c r="BN136" s="2">
        <f t="shared" si="138"/>
        <v>299.60874234076402</v>
      </c>
      <c r="BO136" s="2">
        <f t="shared" si="139"/>
        <v>305.36978962481248</v>
      </c>
      <c r="BP136" s="2">
        <f t="shared" si="140"/>
        <v>333.75374373044571</v>
      </c>
      <c r="BQ136" s="2">
        <f t="shared" si="141"/>
        <v>422.54990994447292</v>
      </c>
      <c r="BR136" s="2">
        <f t="shared" si="142"/>
        <v>297.60650077313659</v>
      </c>
      <c r="BS136" s="2">
        <f t="shared" si="143"/>
        <v>540.1060111855445</v>
      </c>
      <c r="BU136" s="2">
        <f t="shared" si="144"/>
        <v>3.2270809967832355</v>
      </c>
      <c r="BV136" s="2">
        <f t="shared" si="145"/>
        <v>4.9555157899978539</v>
      </c>
      <c r="BW136" s="2">
        <f t="shared" si="146"/>
        <v>7.2849365497722331</v>
      </c>
      <c r="BX136" s="2">
        <f t="shared" si="147"/>
        <v>10.080398872591477</v>
      </c>
      <c r="BY136" s="2">
        <f t="shared" si="148"/>
        <v>12.884830639178459</v>
      </c>
      <c r="CA136" s="2">
        <f t="shared" si="149"/>
        <v>1.4359337141495672</v>
      </c>
      <c r="CB136" s="2">
        <f t="shared" si="150"/>
        <v>2.2050243551220099</v>
      </c>
      <c r="CC136" s="2">
        <f t="shared" si="151"/>
        <v>3.2415319007132521</v>
      </c>
      <c r="CD136" s="2">
        <f t="shared" si="163"/>
        <v>4.4854109976346743</v>
      </c>
      <c r="CE136" s="2">
        <f t="shared" si="152"/>
        <v>5.7332811709239042</v>
      </c>
      <c r="CG136" s="2">
        <f t="shared" si="153"/>
        <v>52.464811655302519</v>
      </c>
      <c r="CH136" s="2">
        <f t="shared" si="154"/>
        <v>80.565130790418394</v>
      </c>
      <c r="CI136" s="2">
        <f t="shared" si="155"/>
        <v>118.43608027985992</v>
      </c>
      <c r="CJ136" s="2">
        <f t="shared" si="156"/>
        <v>163.88377880444008</v>
      </c>
      <c r="CK136" s="2">
        <f t="shared" si="157"/>
        <v>209.47729956849804</v>
      </c>
    </row>
    <row r="137" spans="1:89">
      <c r="A137" s="2">
        <v>1.4</v>
      </c>
      <c r="B137" s="2">
        <f t="shared" si="120"/>
        <v>1354.7826086956522</v>
      </c>
      <c r="C137" s="3">
        <v>12.6</v>
      </c>
      <c r="D137" s="2">
        <f t="shared" ref="D137:D138" si="178">$D$5+$D$7*$C137</f>
        <v>59.242800000000003</v>
      </c>
      <c r="E137" s="2">
        <f t="shared" ref="E137:E138" si="179">$E$5+$E$7*$C137</f>
        <v>26.866</v>
      </c>
      <c r="F137" s="2">
        <f t="shared" ref="F137:F138" si="180">$F$5+$F$7*$C137</f>
        <v>1.5717999999999996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66.423737403183353</v>
      </c>
      <c r="K137" s="2">
        <f t="shared" si="122"/>
        <v>30.122481197275004</v>
      </c>
      <c r="L137" s="2">
        <f t="shared" si="123"/>
        <v>1.7623209985065451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8.0420222419678569E-2</v>
      </c>
      <c r="Q137" s="2">
        <f t="shared" si="97"/>
        <v>0.19044857825593067</v>
      </c>
      <c r="R137" s="2">
        <v>0.3</v>
      </c>
      <c r="S137" s="2">
        <f t="shared" si="158"/>
        <v>3.7969161858495831E-2</v>
      </c>
      <c r="T137" s="2">
        <v>0.12</v>
      </c>
      <c r="U137" s="2">
        <f t="shared" si="98"/>
        <v>0.64923360083120496</v>
      </c>
      <c r="V137" s="2">
        <f t="shared" si="99"/>
        <v>1.0840184091416589</v>
      </c>
      <c r="W137" s="2">
        <v>0.06</v>
      </c>
      <c r="X137" s="2">
        <f t="shared" si="159"/>
        <v>0.29539251451319226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5"/>
        <v>9.7239109219501907E-2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6"/>
        <v>0.47372761432072674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7"/>
        <v>0.29288017359394664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8"/>
        <v>0.18183179048329379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29"/>
        <v>0.11332383337872601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0"/>
        <v>7.0875967062494313E-2</v>
      </c>
      <c r="BD137" s="2">
        <f t="shared" si="160"/>
        <v>2566.6550911368799</v>
      </c>
      <c r="BE137" s="2">
        <f t="shared" si="161"/>
        <v>9366.1434852749098</v>
      </c>
      <c r="BF137" s="2">
        <f t="shared" si="131"/>
        <v>43.075646549266082</v>
      </c>
      <c r="BG137" s="2">
        <f t="shared" si="132"/>
        <v>41.927163067563498</v>
      </c>
      <c r="BH137" s="2">
        <f t="shared" si="162"/>
        <v>1.8062029826481105</v>
      </c>
      <c r="BI137" s="2">
        <f t="shared" si="133"/>
        <v>2.5722228712799566</v>
      </c>
      <c r="BJ137" s="2">
        <f t="shared" si="134"/>
        <v>166.4952990378697</v>
      </c>
      <c r="BK137" s="2">
        <f t="shared" si="135"/>
        <v>135.5204995862278</v>
      </c>
      <c r="BL137" s="2">
        <f t="shared" si="136"/>
        <v>233.69774158518257</v>
      </c>
      <c r="BM137" s="2">
        <f t="shared" si="137"/>
        <v>207.93131936466486</v>
      </c>
      <c r="BN137" s="2">
        <f t="shared" si="138"/>
        <v>299.26893505056336</v>
      </c>
      <c r="BO137" s="2">
        <f t="shared" si="139"/>
        <v>305.32137014406447</v>
      </c>
      <c r="BP137" s="2">
        <f t="shared" si="140"/>
        <v>332.03110280711218</v>
      </c>
      <c r="BQ137" s="2">
        <f t="shared" si="141"/>
        <v>421.83150671322403</v>
      </c>
      <c r="BR137" s="2">
        <f t="shared" si="142"/>
        <v>294.23697352740334</v>
      </c>
      <c r="BS137" s="2">
        <f t="shared" si="143"/>
        <v>538.1546696168291</v>
      </c>
      <c r="BU137" s="2">
        <f t="shared" si="144"/>
        <v>3.2322840295166975</v>
      </c>
      <c r="BV137" s="2">
        <f t="shared" si="145"/>
        <v>4.9593462603132501</v>
      </c>
      <c r="BW137" s="2">
        <f t="shared" si="146"/>
        <v>7.2821852900482336</v>
      </c>
      <c r="BX137" s="2">
        <f t="shared" si="147"/>
        <v>10.061055312363107</v>
      </c>
      <c r="BY137" s="2">
        <f t="shared" si="148"/>
        <v>12.835465847036208</v>
      </c>
      <c r="CA137" s="2">
        <f t="shared" si="149"/>
        <v>1.4469188924906811</v>
      </c>
      <c r="CB137" s="2">
        <f t="shared" si="150"/>
        <v>2.2200313255030362</v>
      </c>
      <c r="CC137" s="2">
        <f t="shared" si="151"/>
        <v>3.259840836562871</v>
      </c>
      <c r="CD137" s="2">
        <f t="shared" si="163"/>
        <v>4.5037907798061312</v>
      </c>
      <c r="CE137" s="2">
        <f t="shared" si="152"/>
        <v>5.7457444514158382</v>
      </c>
      <c r="CG137" s="2">
        <f t="shared" si="153"/>
        <v>52.686142052221093</v>
      </c>
      <c r="CH137" s="2">
        <f t="shared" si="154"/>
        <v>80.837209592649614</v>
      </c>
      <c r="CI137" s="2">
        <f t="shared" si="155"/>
        <v>118.6994228039557</v>
      </c>
      <c r="CJ137" s="2">
        <f t="shared" si="156"/>
        <v>163.99492883107661</v>
      </c>
      <c r="CK137" s="2">
        <f t="shared" si="157"/>
        <v>209.21774533053562</v>
      </c>
    </row>
    <row r="138" spans="1:89">
      <c r="A138" s="2">
        <v>1.4</v>
      </c>
      <c r="B138" s="2">
        <f t="shared" si="120"/>
        <v>1355.2173913043478</v>
      </c>
      <c r="C138" s="3">
        <v>12.7</v>
      </c>
      <c r="D138" s="2">
        <f t="shared" si="178"/>
        <v>59.260599999999997</v>
      </c>
      <c r="E138" s="2">
        <f t="shared" si="179"/>
        <v>26.856999999999999</v>
      </c>
      <c r="F138" s="2">
        <f t="shared" si="180"/>
        <v>1.4810999999999996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66.507675352455692</v>
      </c>
      <c r="K138" s="2">
        <f t="shared" si="122"/>
        <v>30.1413862995127</v>
      </c>
      <c r="L138" s="2">
        <f t="shared" si="123"/>
        <v>1.662226132785056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8.0307223938005587E-2</v>
      </c>
      <c r="Q138" s="2">
        <f t="shared" si="97"/>
        <v>0.19038924979771482</v>
      </c>
      <c r="R138" s="2">
        <v>0.3</v>
      </c>
      <c r="S138" s="2">
        <f t="shared" si="158"/>
        <v>3.7757161131656156E-2</v>
      </c>
      <c r="T138" s="2">
        <v>0.12</v>
      </c>
      <c r="U138" s="2">
        <f t="shared" si="98"/>
        <v>0.64925865957516882</v>
      </c>
      <c r="V138" s="2">
        <f t="shared" si="99"/>
        <v>1.0831516708844153</v>
      </c>
      <c r="W138" s="2">
        <v>0.06</v>
      </c>
      <c r="X138" s="2">
        <f t="shared" si="159"/>
        <v>0.29452242854882321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5"/>
        <v>9.6845061131225055E-2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6"/>
        <v>0.4715373239222076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7"/>
        <v>0.2916242192071542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8"/>
        <v>0.18110654239624671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29"/>
        <v>0.11290196603687203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0"/>
        <v>7.0628716780875594E-2</v>
      </c>
      <c r="BD138" s="2">
        <f t="shared" si="160"/>
        <v>2507.8019284147049</v>
      </c>
      <c r="BE138" s="2">
        <f t="shared" si="161"/>
        <v>9312.1407958508153</v>
      </c>
      <c r="BF138" s="2">
        <f t="shared" si="131"/>
        <v>43.084960487141657</v>
      </c>
      <c r="BG138" s="2">
        <f t="shared" si="132"/>
        <v>41.936279582678281</v>
      </c>
      <c r="BH138" s="2">
        <f t="shared" si="162"/>
        <v>1.794409874128797</v>
      </c>
      <c r="BI138" s="2">
        <f t="shared" si="133"/>
        <v>2.5660983594913653</v>
      </c>
      <c r="BJ138" s="2">
        <f t="shared" si="134"/>
        <v>167.05487098300992</v>
      </c>
      <c r="BK138" s="2">
        <f t="shared" si="135"/>
        <v>135.76880172321034</v>
      </c>
      <c r="BL138" s="2">
        <f t="shared" si="136"/>
        <v>234.05464123360264</v>
      </c>
      <c r="BM138" s="2">
        <f t="shared" si="137"/>
        <v>208.13701481245178</v>
      </c>
      <c r="BN138" s="2">
        <f t="shared" si="138"/>
        <v>298.92239705404739</v>
      </c>
      <c r="BO138" s="2">
        <f t="shared" si="139"/>
        <v>305.27098452918244</v>
      </c>
      <c r="BP138" s="2">
        <f t="shared" si="140"/>
        <v>330.30354747510489</v>
      </c>
      <c r="BQ138" s="2">
        <f t="shared" si="141"/>
        <v>421.1108141207979</v>
      </c>
      <c r="BR138" s="2">
        <f t="shared" si="142"/>
        <v>290.88578606694688</v>
      </c>
      <c r="BS138" s="2">
        <f t="shared" si="143"/>
        <v>536.20767053375914</v>
      </c>
      <c r="BU138" s="2">
        <f t="shared" si="144"/>
        <v>3.2375023028816665</v>
      </c>
      <c r="BV138" s="2">
        <f t="shared" si="145"/>
        <v>4.9631731017556087</v>
      </c>
      <c r="BW138" s="2">
        <f t="shared" si="146"/>
        <v>7.2794007376675864</v>
      </c>
      <c r="BX138" s="2">
        <f t="shared" si="147"/>
        <v>10.041682722249332</v>
      </c>
      <c r="BY138" s="2">
        <f t="shared" si="148"/>
        <v>12.786247990278063</v>
      </c>
      <c r="CA138" s="2">
        <f t="shared" si="149"/>
        <v>1.4579762559400355</v>
      </c>
      <c r="CB138" s="2">
        <f t="shared" si="150"/>
        <v>2.2351145603940052</v>
      </c>
      <c r="CC138" s="2">
        <f t="shared" si="151"/>
        <v>3.2782041339538295</v>
      </c>
      <c r="CD138" s="2">
        <f t="shared" si="163"/>
        <v>4.5221697497145987</v>
      </c>
      <c r="CE138" s="2">
        <f t="shared" si="152"/>
        <v>5.7581568222494628</v>
      </c>
      <c r="CG138" s="2">
        <f t="shared" si="153"/>
        <v>52.908650684037504</v>
      </c>
      <c r="CH138" s="2">
        <f t="shared" si="154"/>
        <v>81.110302745256931</v>
      </c>
      <c r="CI138" s="2">
        <f t="shared" si="155"/>
        <v>118.96308783334837</v>
      </c>
      <c r="CJ138" s="2">
        <f t="shared" si="156"/>
        <v>164.10548432923969</v>
      </c>
      <c r="CK138" s="2">
        <f t="shared" si="157"/>
        <v>208.95834664733687</v>
      </c>
    </row>
    <row r="139" spans="1:89">
      <c r="A139" s="2">
        <v>1.4</v>
      </c>
      <c r="B139" s="2">
        <f t="shared" si="120"/>
        <v>1355.6521739130435</v>
      </c>
      <c r="C139" s="3">
        <v>12.8</v>
      </c>
      <c r="D139" s="2">
        <f>$D$5+$D$7*$C139</f>
        <v>59.278399999999998</v>
      </c>
      <c r="E139" s="2">
        <f>$E$5+$E$7*$C139</f>
        <v>26.847999999999999</v>
      </c>
      <c r="F139" s="2">
        <f>$F$5+$F$7*$C139</f>
        <v>1.3903999999999996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66.591775109641247</v>
      </c>
      <c r="K139" s="2">
        <f t="shared" si="122"/>
        <v>30.160327845280037</v>
      </c>
      <c r="L139" s="2">
        <f t="shared" si="123"/>
        <v>1.561938313322309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8.0194444429524586E-2</v>
      </c>
      <c r="Q139" s="2">
        <f t="shared" si="97"/>
        <v>0.19032997148023786</v>
      </c>
      <c r="R139" s="2">
        <v>0.3</v>
      </c>
      <c r="S139" s="2">
        <f t="shared" si="158"/>
        <v>3.7544962303971342E-2</v>
      </c>
      <c r="T139" s="2">
        <v>0.12</v>
      </c>
      <c r="U139" s="2">
        <f t="shared" si="98"/>
        <v>0.64928370590750151</v>
      </c>
      <c r="V139" s="2">
        <f t="shared" si="99"/>
        <v>1.0822860878057894</v>
      </c>
      <c r="W139" s="2">
        <v>0.06</v>
      </c>
      <c r="X139" s="2">
        <f t="shared" si="159"/>
        <v>0.29365244078350539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5"/>
        <v>9.6450253433028973E-2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6"/>
        <v>0.46935204244949758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7"/>
        <v>0.29037108911010145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8"/>
        <v>0.1803828950901088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29"/>
        <v>0.11248101107873922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0"/>
        <v>7.0381989611541643E-2</v>
      </c>
      <c r="BD139" s="2">
        <f t="shared" si="160"/>
        <v>2449.8967588772089</v>
      </c>
      <c r="BE139" s="2">
        <f t="shared" si="161"/>
        <v>9258.5295143119583</v>
      </c>
      <c r="BF139" s="2">
        <f t="shared" si="131"/>
        <v>43.094008819968792</v>
      </c>
      <c r="BG139" s="2">
        <f t="shared" si="132"/>
        <v>41.945324342344612</v>
      </c>
      <c r="BH139" s="2">
        <f t="shared" si="162"/>
        <v>1.7826301891182201</v>
      </c>
      <c r="BI139" s="2">
        <f t="shared" si="133"/>
        <v>2.5599775144103254</v>
      </c>
      <c r="BJ139" s="2">
        <f t="shared" si="134"/>
        <v>167.61601703860123</v>
      </c>
      <c r="BK139" s="2">
        <f t="shared" si="135"/>
        <v>136.01760809286185</v>
      </c>
      <c r="BL139" s="2">
        <f t="shared" si="136"/>
        <v>234.40945441165121</v>
      </c>
      <c r="BM139" s="2">
        <f t="shared" si="137"/>
        <v>208.34226824682051</v>
      </c>
      <c r="BN139" s="2">
        <f t="shared" si="138"/>
        <v>298.56910503149663</v>
      </c>
      <c r="BO139" s="2">
        <f t="shared" si="139"/>
        <v>305.21862609560674</v>
      </c>
      <c r="BP139" s="2">
        <f t="shared" si="140"/>
        <v>328.57116113846286</v>
      </c>
      <c r="BQ139" s="2">
        <f t="shared" si="141"/>
        <v>420.38784808187341</v>
      </c>
      <c r="BR139" s="2">
        <f t="shared" si="142"/>
        <v>287.55306758377759</v>
      </c>
      <c r="BS139" s="2">
        <f t="shared" si="143"/>
        <v>534.26505644821248</v>
      </c>
      <c r="BU139" s="2">
        <f t="shared" si="144"/>
        <v>3.242735876416849</v>
      </c>
      <c r="BV139" s="2">
        <f t="shared" si="145"/>
        <v>4.9669962388750672</v>
      </c>
      <c r="BW139" s="2">
        <f t="shared" si="146"/>
        <v>7.2765828106252757</v>
      </c>
      <c r="BX139" s="2">
        <f t="shared" si="147"/>
        <v>10.022281497951937</v>
      </c>
      <c r="BY139" s="2">
        <f t="shared" si="148"/>
        <v>12.737177857720404</v>
      </c>
      <c r="CA139" s="2">
        <f t="shared" si="149"/>
        <v>1.4691059512485651</v>
      </c>
      <c r="CB139" s="2">
        <f t="shared" si="150"/>
        <v>2.2502738466703835</v>
      </c>
      <c r="CC139" s="2">
        <f t="shared" si="151"/>
        <v>3.2966209766226453</v>
      </c>
      <c r="CD139" s="2">
        <f t="shared" si="163"/>
        <v>4.5405466109065404</v>
      </c>
      <c r="CE139" s="2">
        <f t="shared" si="152"/>
        <v>5.7705173982794831</v>
      </c>
      <c r="CG139" s="2">
        <f t="shared" si="153"/>
        <v>53.132344845690035</v>
      </c>
      <c r="CH139" s="2">
        <f t="shared" si="154"/>
        <v>81.384413368494307</v>
      </c>
      <c r="CI139" s="2">
        <f t="shared" si="155"/>
        <v>119.22707304165986</v>
      </c>
      <c r="CJ139" s="2">
        <f t="shared" si="156"/>
        <v>164.21544553242182</v>
      </c>
      <c r="CK139" s="2">
        <f t="shared" si="157"/>
        <v>208.69912076992483</v>
      </c>
    </row>
    <row r="140" spans="1:89">
      <c r="A140" s="2">
        <v>1.4</v>
      </c>
      <c r="B140" s="2">
        <f t="shared" si="120"/>
        <v>1356.0869565217392</v>
      </c>
      <c r="C140" s="3">
        <v>12.9</v>
      </c>
      <c r="D140" s="2">
        <f>$D$5+$D$7*$C140</f>
        <v>59.296199999999999</v>
      </c>
      <c r="E140" s="2">
        <f>$E$5+$E$7*$C140</f>
        <v>26.838999999999999</v>
      </c>
      <c r="F140" s="2">
        <f>$F$5+$F$7*$C140</f>
        <v>1.2996999999999996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66.676037143069181</v>
      </c>
      <c r="K140" s="2">
        <f t="shared" si="122"/>
        <v>30.179305940057436</v>
      </c>
      <c r="L140" s="2">
        <f t="shared" si="123"/>
        <v>1.4614569816421119</v>
      </c>
      <c r="M140" s="2">
        <f t="shared" si="124"/>
        <v>1.6831999352312672</v>
      </c>
      <c r="N140" s="3">
        <f t="shared" si="164"/>
        <v>100</v>
      </c>
      <c r="O140" s="2">
        <v>8.0000000000000002E-3</v>
      </c>
      <c r="P140" s="2">
        <f t="shared" ref="P140:P204" si="182">10^(-3.46+3852/(B140+273.15)+0.87*$J$2-92*A140/(B140+273))</f>
        <v>8.0081883369393828E-2</v>
      </c>
      <c r="Q140" s="2">
        <f t="shared" ref="Q140:Q204" si="183">10^(-1.48+2.53*$M$2+1154/(B140+273.15)-235*A140/(B140+273.15))</f>
        <v>0.19027074324283341</v>
      </c>
      <c r="R140" s="2">
        <v>0.3</v>
      </c>
      <c r="S140" s="2">
        <f t="shared" si="158"/>
        <v>3.7332564422893399E-2</v>
      </c>
      <c r="T140" s="2">
        <v>0.12</v>
      </c>
      <c r="U140" s="2">
        <f t="shared" ref="U140:U203" si="184">10^(3.31-(73*A140)/(B140+273.15)-0.038*$I$2)</f>
        <v>0.64930873983740434</v>
      </c>
      <c r="V140" s="2">
        <f t="shared" ref="V140:V204" si="185">10^(-1.51+2.44*$M$2+2342/(B140+273.15)-160*A140/(B140+273.15))</f>
        <v>1.0814216578739624</v>
      </c>
      <c r="W140" s="2">
        <v>0.06</v>
      </c>
      <c r="X140" s="2">
        <f t="shared" si="159"/>
        <v>0.29278254794387254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5"/>
        <v>9.6054683926334566E-2</v>
      </c>
      <c r="AD140" s="2">
        <f t="shared" ref="AD140:AD203" si="186">10^(-2.3-0.258*$AE$9+1871/(B140+273.15)-0.24*$L$2)</f>
        <v>0.13614144340124387</v>
      </c>
      <c r="AE140" s="2">
        <f t="shared" ref="AE140:AE204" si="187">10^(-4.61-0.198*$AE$9+5981/(B140+273.15)+4.48*$J$2)</f>
        <v>0.72484251750188144</v>
      </c>
      <c r="AF140" s="2">
        <f t="shared" ref="AF140:AF204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6"/>
        <v>0.46717175000219513</v>
      </c>
      <c r="AI140" s="2">
        <f t="shared" ref="AI140:AI203" si="190">10^(-2.3-0.258*$AJ$9+1871/(B140+273.15)-0.24*$L$2)</f>
        <v>7.5160619452944846E-2</v>
      </c>
      <c r="AJ140" s="2">
        <f t="shared" ref="AJ140:AJ204" si="191">10^(-4.61-0.198*$AJ$9+5981/(B140+273.15)+4.48*$J$2)</f>
        <v>0.45945571727566209</v>
      </c>
      <c r="AK140" s="2">
        <f t="shared" ref="AK140:AK204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7"/>
        <v>0.28912077212639764</v>
      </c>
      <c r="AN140" s="2">
        <f t="shared" ref="AN140:AN203" si="194">10^(-2.3-0.258*$AO$9+1871/(B140+273.15)-0.24*$L$2)</f>
        <v>4.1494482322337267E-2</v>
      </c>
      <c r="AO140" s="2">
        <f t="shared" ref="AO140:AO204" si="195">10^(-4.61-0.198*$AO$9+5981/(B140+273.15)+4.48*$J$2)</f>
        <v>0.29123506284486789</v>
      </c>
      <c r="AP140" s="2">
        <f t="shared" ref="AP140:AP204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8"/>
        <v>0.17966084225516382</v>
      </c>
      <c r="AS140" s="2">
        <f t="shared" ref="AS140:AS203" si="198">10^(-2.3-0.258*$AT$9+1871/(B140+273.15)-0.24*$L$2)</f>
        <v>2.2908167544796621E-2</v>
      </c>
      <c r="AT140" s="2">
        <f t="shared" ref="AT140:AT204" si="199">10^(-4.61-0.198*$AT$9+5981/(B140+273.15)+4.48*$J$2)</f>
        <v>0.18460508519336918</v>
      </c>
      <c r="AU140" s="2">
        <f t="shared" ref="AU140:AU204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29"/>
        <v>0.11206096492184731</v>
      </c>
      <c r="AX140" s="2">
        <f t="shared" ref="AX140:AX203" si="202">10^(-2.3-0.258*$AY$9+1871/(B140+273.15)-0.24*$L$2)</f>
        <v>1.2647082476745871E-2</v>
      </c>
      <c r="AY140" s="2">
        <f t="shared" ref="AY140:AY204" si="203">10^(-4.61-0.198*$AY$9+5981/(B140+273.15)+4.48*$J$2)</f>
        <v>0.11701557204808145</v>
      </c>
      <c r="AZ140" s="2">
        <f t="shared" ref="AZ140:AZ204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0"/>
        <v>7.0135783508009114E-2</v>
      </c>
      <c r="BD140" s="2">
        <f t="shared" si="160"/>
        <v>2392.9315742875142</v>
      </c>
      <c r="BE140" s="2">
        <f t="shared" si="161"/>
        <v>9205.3078248544043</v>
      </c>
      <c r="BF140" s="2">
        <f t="shared" si="131"/>
        <v>43.102789640404382</v>
      </c>
      <c r="BG140" s="2">
        <f t="shared" si="132"/>
        <v>41.954296941554375</v>
      </c>
      <c r="BH140" s="2">
        <f t="shared" si="162"/>
        <v>1.7708640240175679</v>
      </c>
      <c r="BI140" s="2">
        <f t="shared" si="133"/>
        <v>2.5538603555700714</v>
      </c>
      <c r="BJ140" s="2">
        <f t="shared" si="134"/>
        <v>168.1787381224234</v>
      </c>
      <c r="BK140" s="2">
        <f t="shared" si="135"/>
        <v>136.26691917836231</v>
      </c>
      <c r="BL140" s="2">
        <f t="shared" si="136"/>
        <v>234.76215103075168</v>
      </c>
      <c r="BM140" s="2">
        <f t="shared" si="137"/>
        <v>208.54707353971918</v>
      </c>
      <c r="BN140" s="2">
        <f t="shared" si="138"/>
        <v>298.20903588889382</v>
      </c>
      <c r="BO140" s="2">
        <f t="shared" si="139"/>
        <v>305.16428818702758</v>
      </c>
      <c r="BP140" s="2">
        <f t="shared" si="140"/>
        <v>326.83402797575201</v>
      </c>
      <c r="BQ140" s="2">
        <f t="shared" si="141"/>
        <v>419.66262467019806</v>
      </c>
      <c r="BR140" s="2">
        <f t="shared" si="142"/>
        <v>284.23894509277272</v>
      </c>
      <c r="BS140" s="2">
        <f t="shared" si="143"/>
        <v>532.32686953848042</v>
      </c>
      <c r="BU140" s="2">
        <f t="shared" si="144"/>
        <v>3.2479848099514768</v>
      </c>
      <c r="BV140" s="2">
        <f t="shared" si="145"/>
        <v>4.9708155956049414</v>
      </c>
      <c r="BW140" s="2">
        <f t="shared" si="146"/>
        <v>7.2737314276090803</v>
      </c>
      <c r="BX140" s="2">
        <f t="shared" si="147"/>
        <v>10.002852038131422</v>
      </c>
      <c r="BY140" s="2">
        <f t="shared" si="148"/>
        <v>12.688256229869696</v>
      </c>
      <c r="CA140" s="2">
        <f t="shared" si="149"/>
        <v>1.4803081197397934</v>
      </c>
      <c r="CB140" s="2">
        <f t="shared" si="150"/>
        <v>2.2655089596964961</v>
      </c>
      <c r="CC140" s="2">
        <f t="shared" si="151"/>
        <v>3.315090532476074</v>
      </c>
      <c r="CD140" s="2">
        <f t="shared" si="163"/>
        <v>4.5589200562865004</v>
      </c>
      <c r="CE140" s="2">
        <f t="shared" si="152"/>
        <v>5.7828252967401435</v>
      </c>
      <c r="CG140" s="2">
        <f t="shared" si="153"/>
        <v>53.357231878853014</v>
      </c>
      <c r="CH140" s="2">
        <f t="shared" si="154"/>
        <v>81.659544573323942</v>
      </c>
      <c r="CI140" s="2">
        <f t="shared" si="155"/>
        <v>119.49137607365731</v>
      </c>
      <c r="CJ140" s="2">
        <f t="shared" si="156"/>
        <v>164.32481273100822</v>
      </c>
      <c r="CK140" s="2">
        <f t="shared" si="157"/>
        <v>208.44008497859105</v>
      </c>
    </row>
    <row r="141" spans="1:89">
      <c r="A141" s="2">
        <v>1.4</v>
      </c>
      <c r="B141" s="2">
        <f t="shared" ref="B141:B154" si="206">$D$3+C141/0.23</f>
        <v>1356.5217391304348</v>
      </c>
      <c r="C141" s="3">
        <v>13</v>
      </c>
      <c r="D141" s="2">
        <f>$D$5+$D$7*$C141</f>
        <v>59.314</v>
      </c>
      <c r="E141" s="2">
        <f>$E$5+$E$7*$C141</f>
        <v>26.83</v>
      </c>
      <c r="F141" s="2">
        <f>$F$5+$F$7*$C141</f>
        <v>1.2089999999999996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66.760461922877781</v>
      </c>
      <c r="K141" s="2">
        <f t="shared" si="122"/>
        <v>30.198320689732796</v>
      </c>
      <c r="L141" s="2">
        <f t="shared" si="123"/>
        <v>1.3607815771109555</v>
      </c>
      <c r="M141" s="2">
        <f t="shared" si="124"/>
        <v>1.6804358102784591</v>
      </c>
      <c r="N141" s="3">
        <f t="shared" si="164"/>
        <v>99.999999999999986</v>
      </c>
      <c r="O141" s="2">
        <v>8.0000000000000002E-3</v>
      </c>
      <c r="P141" s="2">
        <f t="shared" si="182"/>
        <v>7.9969540234253567E-2</v>
      </c>
      <c r="Q141" s="2">
        <f t="shared" si="183"/>
        <v>0.19021156502492961</v>
      </c>
      <c r="R141" s="2">
        <v>0.3</v>
      </c>
      <c r="S141" s="2">
        <f t="shared" si="158"/>
        <v>3.7119966533104051E-2</v>
      </c>
      <c r="T141" s="2">
        <v>0.12</v>
      </c>
      <c r="U141" s="2">
        <f t="shared" si="184"/>
        <v>0.64933376137406784</v>
      </c>
      <c r="V141" s="2">
        <f t="shared" si="185"/>
        <v>1.0805583790614943</v>
      </c>
      <c r="W141" s="2">
        <v>0.06</v>
      </c>
      <c r="X141" s="2">
        <f t="shared" si="159"/>
        <v>0.29191274675226331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7">(J141*Y141+K141*Z141+L141*AA141+M141*AB141)/100</f>
        <v>9.5658350404069961E-2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8">(J141*AD141+K141*AE141+L141*AF141+M141*AG141)/100</f>
        <v>0.46499642674275393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09">(J141*AI141+K141*AJ141+L141*AK141+M141*AL141)/100</f>
        <v>0.2878732571146661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0">(J141*AN141+K141*AO141+L141*AP141+M141*AQ141)/100</f>
        <v>0.17894037760127646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1">(J141*AS141+K141*AT141+L141*AU141+M141*AV141)/100</f>
        <v>0.11164182399471306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2">(J141*AX141+K141*AY141+L141*AZ141+M141*BA141)/100</f>
        <v>6.9890096429999368E-2</v>
      </c>
      <c r="BD141" s="2">
        <f t="shared" si="160"/>
        <v>2336.8983475088544</v>
      </c>
      <c r="BE141" s="2">
        <f t="shared" si="161"/>
        <v>9152.4739057979004</v>
      </c>
      <c r="BF141" s="2">
        <f t="shared" ref="BF141:BF204" si="213">(($X$6-BG140*C140/100)/((100-C140)/100))/((C141-C140)/100+X141*(1-(C141-C140)/100))</f>
        <v>43.11130102739375</v>
      </c>
      <c r="BG141" s="2">
        <f t="shared" ref="BG141:BG204" si="214">(BG140*C140+BF141*(C141-C140))/C141</f>
        <v>41.963196972983916</v>
      </c>
      <c r="BH141" s="2">
        <f t="shared" si="162"/>
        <v>1.7591114761606965</v>
      </c>
      <c r="BI141" s="2">
        <f t="shared" ref="BI141:BI204" si="215">(BI140*C140+BH141*(C141-C140))/C141</f>
        <v>2.5477469026515376</v>
      </c>
      <c r="BJ141" s="2">
        <f t="shared" ref="BJ141:BJ204" si="216">(($V$6-BK140*C140/100)/((100-C140)/100))/((C141-C140)/100+AH141*(1-(C141-C140)/100))</f>
        <v>168.74303509189411</v>
      </c>
      <c r="BK141" s="2">
        <f t="shared" ref="BK141:BK204" si="217">(BK140*C140+BJ141*(C141-C140))/C141</f>
        <v>136.51673545462023</v>
      </c>
      <c r="BL141" s="2">
        <f t="shared" ref="BL141:BL204" si="218">(($V$6-BM140*C140/100)/((100-C140)/100))/((C141-C140)/100+AM141*(1-(C141-C140)/100))</f>
        <v>235.11270074244223</v>
      </c>
      <c r="BM141" s="2">
        <f t="shared" ref="BM141:BM204" si="219">(BM140*C140+BL141*(C141-C140))/C141</f>
        <v>208.75142451820167</v>
      </c>
      <c r="BN141" s="2">
        <f t="shared" ref="BN141:BN204" si="220">(($V$6-BO140*C140/100)/((100-C140)/100))/((C141-C140)/100+AR141*(1-(C141-C140)/100))</f>
        <v>297.84216676291601</v>
      </c>
      <c r="BO141" s="2">
        <f t="shared" ref="BO141:BO204" si="221">(BO140*C140+BN141*(C141-C140))/C141</f>
        <v>305.10796417607287</v>
      </c>
      <c r="BP141" s="2">
        <f t="shared" ref="BP141:BP204" si="222">(($V$6-BQ140*C140/100)/((100-C140)/100))/((C141-C140)/100+AW141*(1-(C141-C140)/100))</f>
        <v>325.0922329367221</v>
      </c>
      <c r="BQ141" s="2">
        <f t="shared" ref="BQ141:BQ204" si="223">(BQ140*C140+BP141*(C141-C140))/C141</f>
        <v>418.93516011840205</v>
      </c>
      <c r="BR141" s="2">
        <f t="shared" ref="BR141:BR204" si="224">(($V$6-BS140*C140/100)/((100-C140)/100))/((C141-C140)/100+BB141*(1-(C141-C140)/100))</f>
        <v>280.94354341085551</v>
      </c>
      <c r="BS141" s="2">
        <f t="shared" ref="BS141:BS204" si="225">(BS140*C140+BR141*(C141-C140))/C141</f>
        <v>530.3931516451911</v>
      </c>
      <c r="BU141" s="2">
        <f t="shared" ref="BU141:BU206" si="226">BK141/BG141</f>
        <v>3.2532491636066312</v>
      </c>
      <c r="BV141" s="2">
        <f t="shared" ref="BV141:BV206" si="227">BM141/BG141</f>
        <v>4.9746310952570347</v>
      </c>
      <c r="BW141" s="2">
        <f t="shared" ref="BW141:BW206" si="228">BO141/BG141</f>
        <v>7.2708465080127871</v>
      </c>
      <c r="BX141" s="2">
        <f t="shared" ref="BX141:BX206" si="229">BQ141/BG141</f>
        <v>9.9833947444022026</v>
      </c>
      <c r="BY141" s="2">
        <f t="shared" ref="BY141:BY206" si="230">BS141/BG141</f>
        <v>12.639483878853664</v>
      </c>
      <c r="CA141" s="2">
        <f t="shared" ref="CA141:CA206" si="231">100*BK141/BE141</f>
        <v>1.4915828972551317</v>
      </c>
      <c r="CB141" s="2">
        <f t="shared" ref="CB141:CB206" si="232">100*BM141/BE141</f>
        <v>2.2808196632602473</v>
      </c>
      <c r="CC141" s="2">
        <f t="shared" ref="CC141:CC206" si="233">100*BO141/BE141</f>
        <v>3.3336119536248376</v>
      </c>
      <c r="CD141" s="2">
        <f t="shared" si="163"/>
        <v>4.5772887683734931</v>
      </c>
      <c r="CE141" s="2">
        <f t="shared" ref="CE141:CE206" si="234">100*BS141/BE141</f>
        <v>5.7950796375305496</v>
      </c>
      <c r="CG141" s="2">
        <f t="shared" ref="CG141:CG206" si="235">BK141/BI141</f>
        <v>53.583319172144627</v>
      </c>
      <c r="CH141" s="2">
        <f t="shared" ref="CH141:CH206" si="236">BM141/BI141</f>
        <v>81.935699460941777</v>
      </c>
      <c r="CI141" s="2">
        <f t="shared" ref="CI141:CI206" si="237">BO141/BI141</f>
        <v>119.75599454503717</v>
      </c>
      <c r="CJ141" s="2">
        <f t="shared" ref="CJ141:CJ206" si="238">BQ141/BI141</f>
        <v>164.43358627279665</v>
      </c>
      <c r="CK141" s="2">
        <f t="shared" ref="CK141:CK206" si="239">BS141/BI141</f>
        <v>208.18125658133101</v>
      </c>
    </row>
    <row r="142" spans="1:89">
      <c r="A142" s="2">
        <v>1.4</v>
      </c>
      <c r="B142" s="2">
        <f t="shared" si="206"/>
        <v>1356.9565217391305</v>
      </c>
      <c r="C142" s="3">
        <v>13.1</v>
      </c>
      <c r="D142" s="2">
        <f t="shared" ref="D142:D145" si="240">$D$5+$D$7*$C142</f>
        <v>59.331800000000001</v>
      </c>
      <c r="E142" s="2">
        <f t="shared" ref="E142:E145" si="241">$E$5+$E$7*$C142</f>
        <v>26.821000000000002</v>
      </c>
      <c r="F142" s="2">
        <f t="shared" ref="F142:F145" si="242">$F$5+$F$7*$C142</f>
        <v>1.1182999999999996</v>
      </c>
      <c r="G142" s="2">
        <f t="shared" ref="G142:G145" si="243">$G$5+$G$7*$C142</f>
        <v>1.4891000000000001</v>
      </c>
      <c r="H142" s="3">
        <f t="shared" si="165"/>
        <v>88.760199999999998</v>
      </c>
      <c r="J142" s="2">
        <f t="shared" ref="J142:J155" si="244">100*D142/H142</f>
        <v>66.845049921023161</v>
      </c>
      <c r="K142" s="2">
        <f t="shared" ref="K142:K210" si="245">100*E142/H142</f>
        <v>30.217372200603428</v>
      </c>
      <c r="L142" s="2">
        <f t="shared" ref="L142:L210" si="246">100*F142/H142</f>
        <v>1.2599115369275864</v>
      </c>
      <c r="M142" s="2">
        <f t="shared" ref="M142:M156" si="247">100*G142/H142</f>
        <v>1.6776663414458282</v>
      </c>
      <c r="N142" s="3">
        <f t="shared" si="164"/>
        <v>100</v>
      </c>
      <c r="O142" s="2">
        <v>8.0000000000000002E-3</v>
      </c>
      <c r="P142" s="2">
        <f t="shared" si="182"/>
        <v>7.9857414502221599E-2</v>
      </c>
      <c r="Q142" s="2">
        <f t="shared" si="183"/>
        <v>0.19015243676604884</v>
      </c>
      <c r="R142" s="2">
        <v>0.3</v>
      </c>
      <c r="S142" s="2">
        <f t="shared" ref="S142:S155" si="248">(J142*O142+K142*P142+L142*Q142+M142*R142)/100</f>
        <v>3.6907167676498681E-2</v>
      </c>
      <c r="T142" s="2">
        <v>0.12</v>
      </c>
      <c r="U142" s="2">
        <f t="shared" si="184"/>
        <v>0.64935877052667434</v>
      </c>
      <c r="V142" s="2">
        <f t="shared" si="185"/>
        <v>1.0796962493453139</v>
      </c>
      <c r="W142" s="2">
        <v>0.06</v>
      </c>
      <c r="X142" s="2">
        <f t="shared" ref="X142:X206" si="249">(J142*T142+K142*U142+L142*V142+M142*W142)/100</f>
        <v>0.29104303392667885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7"/>
        <v>9.5261250650629459E-2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8"/>
        <v>0.4628260528961704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09"/>
        <v>0.28662853296836899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0"/>
        <v>0.17822149485779382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1"/>
        <v>0.11122358473679476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2"/>
        <v>6.9644926343407132E-2</v>
      </c>
      <c r="BD142" s="2">
        <f t="shared" ref="BD142:BD157" si="250">(($W$6-BE141*C141/100)/((100-C141)/100))/((C142-C141)/100+S142*(1-(C142-C141)/100))</f>
        <v>2281.7890331260933</v>
      </c>
      <c r="BE142" s="2">
        <f t="shared" ref="BE142:BE157" si="251">(BE141*C141+BD142*(C142-C141))/C142</f>
        <v>9100.0259296706354</v>
      </c>
      <c r="BF142" s="2">
        <f t="shared" si="213"/>
        <v>43.119541046045846</v>
      </c>
      <c r="BG142" s="2">
        <f t="shared" si="214"/>
        <v>41.972024026976754</v>
      </c>
      <c r="BH142" s="2">
        <f t="shared" ref="BH142:BH205" si="252">(($Y$6-BI141*C141/100)/((100-C141)/100))/((C142-C141)/100+AC142*(1-(C142-C141)/100))</f>
        <v>1.7473726438264054</v>
      </c>
      <c r="BI142" s="2">
        <f t="shared" si="215"/>
        <v>2.5416371754849338</v>
      </c>
      <c r="BJ142" s="2">
        <f t="shared" si="216"/>
        <v>169.3089087428277</v>
      </c>
      <c r="BK142" s="2">
        <f t="shared" si="217"/>
        <v>136.76705738811799</v>
      </c>
      <c r="BL142" s="2">
        <f t="shared" si="218"/>
        <v>235.46107293647628</v>
      </c>
      <c r="BM142" s="2">
        <f t="shared" si="219"/>
        <v>208.95531496414273</v>
      </c>
      <c r="BN142" s="2">
        <f t="shared" si="220"/>
        <v>297.4684750259766</v>
      </c>
      <c r="BO142" s="2">
        <f t="shared" si="221"/>
        <v>305.04964746500343</v>
      </c>
      <c r="BP142" s="2">
        <f t="shared" si="222"/>
        <v>323.34586173880894</v>
      </c>
      <c r="BQ142" s="2">
        <f t="shared" si="223"/>
        <v>418.20547081779449</v>
      </c>
      <c r="BR142" s="2">
        <f t="shared" si="224"/>
        <v>277.66698513649538</v>
      </c>
      <c r="BS142" s="2">
        <f t="shared" si="225"/>
        <v>528.46394426726215</v>
      </c>
      <c r="BU142" s="2">
        <f t="shared" si="226"/>
        <v>3.2585289977965668</v>
      </c>
      <c r="BV142" s="2">
        <f t="shared" si="227"/>
        <v>4.9784426605169312</v>
      </c>
      <c r="BW142" s="2">
        <f t="shared" si="228"/>
        <v>7.267927971949562</v>
      </c>
      <c r="BX142" s="2">
        <f t="shared" si="229"/>
        <v>9.9639100213275515</v>
      </c>
      <c r="BY142" s="2">
        <f t="shared" si="230"/>
        <v>12.590861568353281</v>
      </c>
      <c r="CA142" s="2">
        <f t="shared" si="231"/>
        <v>1.5029304141012279</v>
      </c>
      <c r="CB142" s="2">
        <f t="shared" si="232"/>
        <v>2.296205709511705</v>
      </c>
      <c r="CC142" s="2">
        <f t="shared" si="233"/>
        <v>3.3521843764245665</v>
      </c>
      <c r="CD142" s="2">
        <f t="shared" ref="CD142:CD207" si="253">100*BQ142/BE142</f>
        <v>4.5956514195661304</v>
      </c>
      <c r="CE142" s="2">
        <f t="shared" si="234"/>
        <v>5.8072795435033369</v>
      </c>
      <c r="CG142" s="2">
        <f t="shared" si="235"/>
        <v>53.810614161332211</v>
      </c>
      <c r="CH142" s="2">
        <f t="shared" si="236"/>
        <v>82.212881122292728</v>
      </c>
      <c r="CI142" s="2">
        <f t="shared" si="237"/>
        <v>120.0209260422079</v>
      </c>
      <c r="CJ142" s="2">
        <f t="shared" si="238"/>
        <v>164.54176656351535</v>
      </c>
      <c r="CK142" s="2">
        <f t="shared" si="239"/>
        <v>207.92265291226448</v>
      </c>
    </row>
    <row r="143" spans="1:89">
      <c r="A143" s="2">
        <v>1.4</v>
      </c>
      <c r="B143" s="2">
        <f t="shared" si="206"/>
        <v>1357.391304347826</v>
      </c>
      <c r="C143" s="3">
        <v>13.2</v>
      </c>
      <c r="D143" s="2">
        <f t="shared" si="240"/>
        <v>59.349600000000002</v>
      </c>
      <c r="E143" s="2">
        <f t="shared" si="241"/>
        <v>26.812000000000001</v>
      </c>
      <c r="F143" s="2">
        <f t="shared" si="242"/>
        <v>1.0275999999999996</v>
      </c>
      <c r="G143" s="2">
        <f t="shared" si="243"/>
        <v>1.4852000000000001</v>
      </c>
      <c r="H143" s="3">
        <f t="shared" si="165"/>
        <v>88.674400000000006</v>
      </c>
      <c r="J143" s="2">
        <f t="shared" si="244"/>
        <v>66.929801611288028</v>
      </c>
      <c r="K143" s="2">
        <f t="shared" si="245"/>
        <v>30.23646057937804</v>
      </c>
      <c r="L143" s="2">
        <f t="shared" si="246"/>
        <v>1.158846296112519</v>
      </c>
      <c r="M143" s="2">
        <f t="shared" si="247"/>
        <v>1.6748915132214033</v>
      </c>
      <c r="N143" s="3">
        <f t="shared" si="164"/>
        <v>99.999999999999972</v>
      </c>
      <c r="O143" s="2">
        <v>8.0000000000000002E-3</v>
      </c>
      <c r="P143" s="2">
        <f t="shared" si="182"/>
        <v>7.9745505652889029E-2</v>
      </c>
      <c r="Q143" s="2">
        <f t="shared" si="183"/>
        <v>0.19009335840580793</v>
      </c>
      <c r="R143" s="2">
        <v>0.3</v>
      </c>
      <c r="S143" s="2">
        <f t="shared" si="248"/>
        <v>3.6694166892170331E-2</v>
      </c>
      <c r="T143" s="2">
        <v>0.12</v>
      </c>
      <c r="U143" s="2">
        <f t="shared" si="184"/>
        <v>0.64938376730439751</v>
      </c>
      <c r="V143" s="2">
        <f t="shared" si="185"/>
        <v>1.07883526670671</v>
      </c>
      <c r="W143" s="2">
        <v>0.06</v>
      </c>
      <c r="X143" s="2">
        <f t="shared" si="249"/>
        <v>0.290173406180739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7"/>
        <v>9.4863382441832136E-2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8"/>
        <v>0.4606606087496728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09"/>
        <v>0.28538658861563454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0"/>
        <v>0.17750418777344903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1"/>
        <v>0.11080624359843774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2"/>
        <v>6.9400271220269469E-2</v>
      </c>
      <c r="BD143" s="2">
        <f t="shared" si="250"/>
        <v>2227.5955680739385</v>
      </c>
      <c r="BE143" s="2">
        <f t="shared" si="251"/>
        <v>9047.9620632949027</v>
      </c>
      <c r="BF143" s="2">
        <f t="shared" si="213"/>
        <v>43.12750774750743</v>
      </c>
      <c r="BG143" s="2">
        <f t="shared" si="214"/>
        <v>41.980777691526228</v>
      </c>
      <c r="BH143" s="2">
        <f t="shared" si="252"/>
        <v>1.735647626250937</v>
      </c>
      <c r="BI143" s="2">
        <f t="shared" si="215"/>
        <v>2.5355311940513428</v>
      </c>
      <c r="BJ143" s="2">
        <f t="shared" si="216"/>
        <v>169.87635980817055</v>
      </c>
      <c r="BK143" s="2">
        <f t="shared" si="217"/>
        <v>137.01788543675474</v>
      </c>
      <c r="BL143" s="2">
        <f t="shared" si="218"/>
        <v>235.80723673891146</v>
      </c>
      <c r="BM143" s="2">
        <f t="shared" si="219"/>
        <v>209.15873861395158</v>
      </c>
      <c r="BN143" s="2">
        <f t="shared" si="220"/>
        <v>297.08793829132009</v>
      </c>
      <c r="BO143" s="2">
        <f t="shared" si="221"/>
        <v>304.98933148641493</v>
      </c>
      <c r="BP143" s="2">
        <f t="shared" si="222"/>
        <v>321.59500086348095</v>
      </c>
      <c r="BQ143" s="2">
        <f t="shared" si="223"/>
        <v>417.47357331814061</v>
      </c>
      <c r="BR143" s="2">
        <f t="shared" si="224"/>
        <v>274.40939062952953</v>
      </c>
      <c r="BS143" s="2">
        <f t="shared" si="225"/>
        <v>526.53928855788536</v>
      </c>
      <c r="BU143" s="2">
        <f t="shared" si="226"/>
        <v>3.2638243732300283</v>
      </c>
      <c r="BV143" s="2">
        <f t="shared" si="227"/>
        <v>4.9822502134392339</v>
      </c>
      <c r="BW143" s="2">
        <f t="shared" si="228"/>
        <v>7.2649757402654469</v>
      </c>
      <c r="BX143" s="2">
        <f t="shared" si="229"/>
        <v>9.9443982764141872</v>
      </c>
      <c r="BY143" s="2">
        <f t="shared" si="230"/>
        <v>12.542390053535543</v>
      </c>
      <c r="CA143" s="2">
        <f t="shared" si="231"/>
        <v>1.514350794999447</v>
      </c>
      <c r="CB143" s="2">
        <f t="shared" si="232"/>
        <v>2.3116668389056487</v>
      </c>
      <c r="CC143" s="2">
        <f t="shared" si="233"/>
        <v>3.3708069215240513</v>
      </c>
      <c r="CD143" s="2">
        <f t="shared" si="253"/>
        <v>4.6140066724165019</v>
      </c>
      <c r="CE143" s="2">
        <f t="shared" si="234"/>
        <v>5.8194241407566318</v>
      </c>
      <c r="CG143" s="2">
        <f t="shared" si="235"/>
        <v>54.039124329534957</v>
      </c>
      <c r="CH143" s="2">
        <f t="shared" si="236"/>
        <v>82.491092637575434</v>
      </c>
      <c r="CI143" s="2">
        <f t="shared" si="237"/>
        <v>120.28616812207088</v>
      </c>
      <c r="CJ143" s="2">
        <f t="shared" si="238"/>
        <v>164.64935406733832</v>
      </c>
      <c r="CK143" s="2">
        <f t="shared" si="239"/>
        <v>207.66429133004124</v>
      </c>
    </row>
    <row r="144" spans="1:89">
      <c r="A144" s="2">
        <v>1.4</v>
      </c>
      <c r="B144" s="2">
        <f t="shared" si="206"/>
        <v>1357.8260869565217</v>
      </c>
      <c r="C144" s="3">
        <v>13.3</v>
      </c>
      <c r="D144" s="2">
        <f t="shared" si="240"/>
        <v>59.367400000000004</v>
      </c>
      <c r="E144" s="2">
        <f t="shared" si="241"/>
        <v>26.803000000000001</v>
      </c>
      <c r="F144" s="2">
        <f t="shared" si="242"/>
        <v>0.93689999999999962</v>
      </c>
      <c r="G144" s="2">
        <f t="shared" si="243"/>
        <v>1.4813000000000001</v>
      </c>
      <c r="H144" s="3">
        <f t="shared" si="165"/>
        <v>88.5886</v>
      </c>
      <c r="J144" s="2">
        <f t="shared" si="244"/>
        <v>67.014717469290645</v>
      </c>
      <c r="K144" s="2">
        <f t="shared" si="245"/>
        <v>30.255585933178764</v>
      </c>
      <c r="L144" s="2">
        <f t="shared" si="246"/>
        <v>1.057585287497488</v>
      </c>
      <c r="M144" s="2">
        <f t="shared" si="247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7.9633813167314257E-2</v>
      </c>
      <c r="Q144" s="2">
        <f t="shared" si="183"/>
        <v>0.1900343298839175</v>
      </c>
      <c r="R144" s="2">
        <v>0.3</v>
      </c>
      <c r="S144" s="2">
        <f t="shared" si="248"/>
        <v>3.6480963216393152E-2</v>
      </c>
      <c r="T144" s="2">
        <v>0.12</v>
      </c>
      <c r="U144" s="2">
        <f t="shared" si="184"/>
        <v>0.64940875171640022</v>
      </c>
      <c r="V144" s="2">
        <f t="shared" si="185"/>
        <v>1.0779754291313146</v>
      </c>
      <c r="W144" s="2">
        <v>0.06</v>
      </c>
      <c r="X144" s="2">
        <f t="shared" si="249"/>
        <v>0.28930386022363835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7"/>
        <v>9.4464743544880519E-2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8"/>
        <v>0.45850007465240467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09"/>
        <v>0.28414741301907953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0"/>
        <v>0.17678845011626099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1"/>
        <v>0.110389797040818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2"/>
        <v>6.9156129038733846E-2</v>
      </c>
      <c r="BD144" s="2">
        <f t="shared" si="250"/>
        <v>2174.3098722720879</v>
      </c>
      <c r="BE144" s="2">
        <f t="shared" si="251"/>
        <v>8996.2804678736775</v>
      </c>
      <c r="BF144" s="2">
        <f t="shared" si="213"/>
        <v>43.135199168835605</v>
      </c>
      <c r="BG144" s="2">
        <f t="shared" si="214"/>
        <v>41.989457552257875</v>
      </c>
      <c r="BH144" s="2">
        <f t="shared" si="252"/>
        <v>1.7239365236406894</v>
      </c>
      <c r="BI144" s="2">
        <f t="shared" si="215"/>
        <v>2.5294289784843453</v>
      </c>
      <c r="BJ144" s="2">
        <f t="shared" si="216"/>
        <v>170.44538895671482</v>
      </c>
      <c r="BK144" s="2">
        <f t="shared" si="217"/>
        <v>137.26922004968677</v>
      </c>
      <c r="BL144" s="2">
        <f t="shared" si="218"/>
        <v>236.15116101019171</v>
      </c>
      <c r="BM144" s="2">
        <f t="shared" si="219"/>
        <v>209.36168915828421</v>
      </c>
      <c r="BN144" s="2">
        <f t="shared" si="220"/>
        <v>296.70053441817743</v>
      </c>
      <c r="BO144" s="2">
        <f t="shared" si="221"/>
        <v>304.92700970394702</v>
      </c>
      <c r="BP144" s="2">
        <f t="shared" si="222"/>
        <v>319.83973755243619</v>
      </c>
      <c r="BQ144" s="2">
        <f t="shared" si="223"/>
        <v>416.739484327421</v>
      </c>
      <c r="BR144" s="2">
        <f t="shared" si="224"/>
        <v>271.1708779913277</v>
      </c>
      <c r="BS144" s="2">
        <f t="shared" si="225"/>
        <v>524.6192253205428</v>
      </c>
      <c r="BU144" s="2">
        <f t="shared" si="226"/>
        <v>3.2691353509115637</v>
      </c>
      <c r="BV144" s="2">
        <f t="shared" si="227"/>
        <v>4.9860536754427853</v>
      </c>
      <c r="BW144" s="2">
        <f t="shared" si="228"/>
        <v>7.2619897345530333</v>
      </c>
      <c r="BX144" s="2">
        <f t="shared" si="229"/>
        <v>9.9248599201065861</v>
      </c>
      <c r="BY144" s="2">
        <f t="shared" si="230"/>
        <v>12.494070080987097</v>
      </c>
      <c r="CA144" s="2">
        <f t="shared" si="231"/>
        <v>1.5258441590375533</v>
      </c>
      <c r="CB144" s="2">
        <f t="shared" si="232"/>
        <v>2.3272027801481832</v>
      </c>
      <c r="CC144" s="2">
        <f t="shared" si="233"/>
        <v>3.3894786939209141</v>
      </c>
      <c r="CD144" s="2">
        <f t="shared" si="253"/>
        <v>4.6323531799128066</v>
      </c>
      <c r="CE144" s="2">
        <f t="shared" si="234"/>
        <v>5.8315125589291412</v>
      </c>
      <c r="CG144" s="2">
        <f t="shared" si="235"/>
        <v>54.268857207423792</v>
      </c>
      <c r="CH144" s="2">
        <f t="shared" si="236"/>
        <v>82.770337075736137</v>
      </c>
      <c r="CI144" s="2">
        <f t="shared" si="237"/>
        <v>120.55171831179929</v>
      </c>
      <c r="CJ144" s="2">
        <f t="shared" si="238"/>
        <v>164.75634930739773</v>
      </c>
      <c r="CK144" s="2">
        <f t="shared" si="239"/>
        <v>207.4061892162313</v>
      </c>
    </row>
    <row r="145" spans="1:89">
      <c r="A145" s="2">
        <v>1.4</v>
      </c>
      <c r="B145" s="2">
        <f t="shared" si="206"/>
        <v>1358.2608695652175</v>
      </c>
      <c r="C145" s="3">
        <v>13.4</v>
      </c>
      <c r="D145" s="2">
        <f t="shared" si="240"/>
        <v>59.385199999999998</v>
      </c>
      <c r="E145" s="2">
        <f t="shared" si="241"/>
        <v>26.794</v>
      </c>
      <c r="F145" s="2">
        <f t="shared" si="242"/>
        <v>0.84619999999999962</v>
      </c>
      <c r="G145" s="2">
        <f t="shared" si="243"/>
        <v>1.4773999999999998</v>
      </c>
      <c r="H145" s="3">
        <f t="shared" si="165"/>
        <v>88.502799999999993</v>
      </c>
      <c r="J145" s="2">
        <f t="shared" si="244"/>
        <v>67.099797972493519</v>
      </c>
      <c r="K145" s="2">
        <f t="shared" si="245"/>
        <v>30.274748369543115</v>
      </c>
      <c r="L145" s="2">
        <f t="shared" si="246"/>
        <v>0.95612794171483806</v>
      </c>
      <c r="M145" s="2">
        <f t="shared" si="247"/>
        <v>1.6693257162485253</v>
      </c>
      <c r="N145" s="3">
        <f t="shared" si="164"/>
        <v>100</v>
      </c>
      <c r="O145" s="2">
        <v>8.0000000000000002E-3</v>
      </c>
      <c r="P145" s="2">
        <f t="shared" si="182"/>
        <v>7.9522336528019363E-2</v>
      </c>
      <c r="Q145" s="2">
        <f t="shared" si="183"/>
        <v>0.18997535114018207</v>
      </c>
      <c r="R145" s="2">
        <v>0.3</v>
      </c>
      <c r="S145" s="2">
        <f t="shared" si="248"/>
        <v>3.6267555682606346E-2</v>
      </c>
      <c r="T145" s="2">
        <v>0.12</v>
      </c>
      <c r="U145" s="2">
        <f t="shared" si="184"/>
        <v>0.64943372377183883</v>
      </c>
      <c r="V145" s="2">
        <f t="shared" si="185"/>
        <v>1.0771167346090973</v>
      </c>
      <c r="W145" s="2">
        <v>0.06</v>
      </c>
      <c r="X145" s="2">
        <f t="shared" si="249"/>
        <v>0.2884343927601033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7"/>
        <v>9.4065331718318532E-2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8"/>
        <v>0.4563444310151159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09"/>
        <v>0.28291099517563678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0"/>
        <v>0.17607427567343784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1"/>
        <v>0.10997424153588752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2"/>
        <v>6.891249778302716E-2</v>
      </c>
      <c r="BD145" s="2">
        <f t="shared" si="250"/>
        <v>2121.9238492671579</v>
      </c>
      <c r="BE145" s="2">
        <f t="shared" si="251"/>
        <v>8944.9792990781061</v>
      </c>
      <c r="BF145" s="2">
        <f t="shared" si="213"/>
        <v>43.142613332868699</v>
      </c>
      <c r="BG145" s="2">
        <f t="shared" si="214"/>
        <v>41.998063192411685</v>
      </c>
      <c r="BH145" s="2">
        <f t="shared" si="252"/>
        <v>1.7122394371851539</v>
      </c>
      <c r="BI145" s="2">
        <f t="shared" si="215"/>
        <v>2.5233305490716651</v>
      </c>
      <c r="BJ145" s="2">
        <f t="shared" si="216"/>
        <v>171.01599679178497</v>
      </c>
      <c r="BK145" s="2">
        <f t="shared" si="217"/>
        <v>137.52106166716513</v>
      </c>
      <c r="BL145" s="2">
        <f t="shared" si="218"/>
        <v>236.49281434321497</v>
      </c>
      <c r="BM145" s="2">
        <f t="shared" si="219"/>
        <v>209.56416024175383</v>
      </c>
      <c r="BN145" s="2">
        <f t="shared" si="220"/>
        <v>296.30624151697117</v>
      </c>
      <c r="BO145" s="2">
        <f t="shared" si="221"/>
        <v>304.86267561299945</v>
      </c>
      <c r="BP145" s="2">
        <f t="shared" si="222"/>
        <v>318.0801598036378</v>
      </c>
      <c r="BQ145" s="2">
        <f t="shared" si="223"/>
        <v>416.00322071157188</v>
      </c>
      <c r="BR145" s="2">
        <f t="shared" si="224"/>
        <v>267.95156304529166</v>
      </c>
      <c r="BS145" s="2">
        <f t="shared" si="225"/>
        <v>522.70379500505578</v>
      </c>
      <c r="BU145" s="2">
        <f t="shared" si="226"/>
        <v>3.2744619921428373</v>
      </c>
      <c r="BV145" s="2">
        <f t="shared" si="227"/>
        <v>4.9898529673058452</v>
      </c>
      <c r="BW145" s="2">
        <f t="shared" si="228"/>
        <v>7.2589698771652591</v>
      </c>
      <c r="BX145" s="2">
        <f t="shared" si="229"/>
        <v>9.9052953657809724</v>
      </c>
      <c r="BY145" s="2">
        <f t="shared" si="230"/>
        <v>12.445902388648703</v>
      </c>
      <c r="CA145" s="2">
        <f t="shared" si="231"/>
        <v>1.5374106196236632</v>
      </c>
      <c r="CB145" s="2">
        <f t="shared" si="232"/>
        <v>2.3428132501475107</v>
      </c>
      <c r="CC145" s="2">
        <f t="shared" si="233"/>
        <v>3.4081987830247904</v>
      </c>
      <c r="CD145" s="2">
        <f t="shared" si="253"/>
        <v>4.6506895857707162</v>
      </c>
      <c r="CE145" s="2">
        <f t="shared" si="234"/>
        <v>5.8435439314982771</v>
      </c>
      <c r="CG145" s="2">
        <f t="shared" si="235"/>
        <v>54.499820373418466</v>
      </c>
      <c r="CH145" s="2">
        <f t="shared" si="236"/>
        <v>83.050617493951634</v>
      </c>
      <c r="CI145" s="2">
        <f t="shared" si="237"/>
        <v>120.81757410861555</v>
      </c>
      <c r="CJ145" s="2">
        <f t="shared" si="238"/>
        <v>164.86275286629402</v>
      </c>
      <c r="CK145" s="2">
        <f t="shared" si="239"/>
        <v>207.1483639737009</v>
      </c>
    </row>
    <row r="146" spans="1:89">
      <c r="A146" s="2">
        <v>1.4</v>
      </c>
      <c r="B146" s="2">
        <f t="shared" si="206"/>
        <v>1358.695652173913</v>
      </c>
      <c r="C146" s="3">
        <v>13.5</v>
      </c>
      <c r="D146" s="2">
        <f>$D$5+$D$7*$C146</f>
        <v>59.402999999999999</v>
      </c>
      <c r="E146" s="2">
        <f>$E$5+$E$7*$C146</f>
        <v>26.785</v>
      </c>
      <c r="F146" s="2">
        <f>$F$5+$F$7*$C146</f>
        <v>0.75549999999999962</v>
      </c>
      <c r="G146" s="2">
        <f>$G$5+$G$7*$C146</f>
        <v>1.4735</v>
      </c>
      <c r="H146" s="3">
        <f t="shared" si="165"/>
        <v>88.417000000000002</v>
      </c>
      <c r="J146" s="2">
        <f t="shared" si="244"/>
        <v>67.185043600212623</v>
      </c>
      <c r="K146" s="2">
        <f t="shared" si="245"/>
        <v>30.293947996426027</v>
      </c>
      <c r="L146" s="2">
        <f t="shared" si="246"/>
        <v>0.85447368718685268</v>
      </c>
      <c r="M146" s="2">
        <f t="shared" si="247"/>
        <v>1.6665347161744912</v>
      </c>
      <c r="N146" s="3">
        <f t="shared" si="164"/>
        <v>100</v>
      </c>
      <c r="O146" s="2">
        <v>8.0000000000000002E-3</v>
      </c>
      <c r="P146" s="2">
        <f t="shared" si="182"/>
        <v>7.9411075218985036E-2</v>
      </c>
      <c r="Q146" s="2">
        <f t="shared" si="183"/>
        <v>0.18991642211449997</v>
      </c>
      <c r="R146" s="2">
        <v>0.3</v>
      </c>
      <c r="S146" s="2">
        <f t="shared" si="248"/>
        <v>3.6053943321397677E-2</v>
      </c>
      <c r="T146" s="2">
        <v>0.12</v>
      </c>
      <c r="U146" s="2">
        <f t="shared" si="184"/>
        <v>0.64945868347985847</v>
      </c>
      <c r="V146" s="2">
        <f t="shared" si="185"/>
        <v>1.0762591811343529</v>
      </c>
      <c r="W146" s="2">
        <v>0.06</v>
      </c>
      <c r="X146" s="2">
        <f t="shared" si="249"/>
        <v>0.287565000490347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7"/>
        <v>9.3665144711989778E-2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8"/>
        <v>0.45419365830985486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09"/>
        <v>0.28167732411638352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0"/>
        <v>0.17536165825128069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1"/>
        <v>0.10955957356632007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2"/>
        <v>6.866937544342494E-2</v>
      </c>
      <c r="BD146" s="2">
        <f t="shared" si="250"/>
        <v>2070.429386881548</v>
      </c>
      <c r="BE146" s="2">
        <f t="shared" si="251"/>
        <v>8894.056707135911</v>
      </c>
      <c r="BF146" s="2">
        <f t="shared" si="213"/>
        <v>43.149748248095932</v>
      </c>
      <c r="BG146" s="2">
        <f t="shared" si="214"/>
        <v>42.00659419282416</v>
      </c>
      <c r="BH146" s="2">
        <f t="shared" si="252"/>
        <v>1.7005564690700878</v>
      </c>
      <c r="BI146" s="2">
        <f t="shared" si="215"/>
        <v>2.5172359262568387</v>
      </c>
      <c r="BJ146" s="2">
        <f t="shared" si="216"/>
        <v>171.58818384989917</v>
      </c>
      <c r="BK146" s="2">
        <f t="shared" si="217"/>
        <v>137.77341072037058</v>
      </c>
      <c r="BL146" s="2">
        <f t="shared" si="218"/>
        <v>236.8321650613893</v>
      </c>
      <c r="BM146" s="2">
        <f t="shared" si="219"/>
        <v>209.76614546264003</v>
      </c>
      <c r="BN146" s="2">
        <f t="shared" si="220"/>
        <v>295.90503795457607</v>
      </c>
      <c r="BO146" s="2">
        <f t="shared" si="221"/>
        <v>304.79632274145558</v>
      </c>
      <c r="BP146" s="2">
        <f t="shared" si="222"/>
        <v>316.31635636719011</v>
      </c>
      <c r="BQ146" s="2">
        <f t="shared" si="223"/>
        <v>415.2647994942061</v>
      </c>
      <c r="BR146" s="2">
        <f t="shared" si="224"/>
        <v>264.75155931770649</v>
      </c>
      <c r="BS146" s="2">
        <f t="shared" si="225"/>
        <v>520.79303770366801</v>
      </c>
      <c r="BU146" s="2">
        <f t="shared" si="226"/>
        <v>3.2798043585239274</v>
      </c>
      <c r="BV146" s="2">
        <f t="shared" si="227"/>
        <v>4.9936480091612294</v>
      </c>
      <c r="BW146" s="2">
        <f t="shared" si="228"/>
        <v>7.2559160912293832</v>
      </c>
      <c r="BX146" s="2">
        <f t="shared" si="229"/>
        <v>9.8857050297389826</v>
      </c>
      <c r="BY146" s="2">
        <f t="shared" si="230"/>
        <v>12.397887705750572</v>
      </c>
      <c r="CA146" s="2">
        <f t="shared" si="231"/>
        <v>1.5490502844425507</v>
      </c>
      <c r="CB146" s="2">
        <f t="shared" si="232"/>
        <v>2.3584979539689654</v>
      </c>
      <c r="CC146" s="2">
        <f t="shared" si="233"/>
        <v>3.4269662627281243</v>
      </c>
      <c r="CD146" s="2">
        <f t="shared" si="253"/>
        <v>4.6690145247334591</v>
      </c>
      <c r="CE146" s="2">
        <f t="shared" si="234"/>
        <v>5.8555173960811775</v>
      </c>
      <c r="CG146" s="2">
        <f t="shared" si="235"/>
        <v>54.732021453881508</v>
      </c>
      <c r="CH146" s="2">
        <f t="shared" si="236"/>
        <v>83.331936937101048</v>
      </c>
      <c r="CI146" s="2">
        <f t="shared" si="237"/>
        <v>121.0837329795668</v>
      </c>
      <c r="CJ146" s="2">
        <f t="shared" si="238"/>
        <v>164.96856538660245</v>
      </c>
      <c r="CK146" s="2">
        <f t="shared" si="239"/>
        <v>206.89083302497346</v>
      </c>
    </row>
    <row r="147" spans="1:89">
      <c r="A147" s="2">
        <v>1.4</v>
      </c>
      <c r="B147" s="2">
        <v>1359</v>
      </c>
      <c r="C147" s="3">
        <f>(B147-D3)*0.23</f>
        <v>13.57</v>
      </c>
      <c r="D147" s="2">
        <f>$D$5+$D$7*$C147</f>
        <v>59.415460000000003</v>
      </c>
      <c r="E147" s="2">
        <f>$E$5+$E$7*$C147</f>
        <v>26.778700000000001</v>
      </c>
      <c r="F147" s="2">
        <f>$F$5+$F$7*$C147</f>
        <v>0.69200999999999979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67.244814046299012</v>
      </c>
      <c r="K147" s="2">
        <f>100*E147/H147</f>
        <v>30.307409921620188</v>
      </c>
      <c r="L147" s="2">
        <f t="shared" si="246"/>
        <v>0.78319824113419922</v>
      </c>
      <c r="M147" s="2">
        <f t="shared" si="247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7.9333320148557998E-2</v>
      </c>
      <c r="Q147" s="2">
        <f t="shared" si="183"/>
        <v>0.18987520134662586</v>
      </c>
      <c r="R147" s="2">
        <v>0.3</v>
      </c>
      <c r="S147" s="2">
        <f t="shared" si="248"/>
        <v>3.5904292275695242E-2</v>
      </c>
      <c r="T147" s="2">
        <v>0.12</v>
      </c>
      <c r="U147" s="2">
        <f t="shared" si="184"/>
        <v>0.64947614793365183</v>
      </c>
      <c r="V147" s="2">
        <f t="shared" si="185"/>
        <v>1.0756595715533588</v>
      </c>
      <c r="W147" s="2">
        <v>0.06</v>
      </c>
      <c r="X147" s="2">
        <f t="shared" si="249"/>
        <v>0.28695646887252457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7"/>
        <v>9.3384551366310312E-2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8"/>
        <v>0.45269100519372768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09"/>
        <v>0.280815382854472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0"/>
        <v>0.17486374917575273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1"/>
        <v>0.10926983219292072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2"/>
        <v>6.8499491537559465E-2</v>
      </c>
      <c r="BD147" s="2">
        <f>(($W$6-BE146*C146/100)/((100-C146)/100))/((C147-C146)/100+S147*(1-(C147-C146)/100))</f>
        <v>2032.2492928734689</v>
      </c>
      <c r="BE147" s="2">
        <f t="shared" si="251"/>
        <v>8858.6605008722127</v>
      </c>
      <c r="BF147" s="2">
        <f t="shared" si="213"/>
        <v>43.14960346665022</v>
      </c>
      <c r="BG147" s="2">
        <f t="shared" si="214"/>
        <v>42.012490334988335</v>
      </c>
      <c r="BH147" s="2">
        <f t="shared" si="252"/>
        <v>1.6916133527890975</v>
      </c>
      <c r="BI147" s="2">
        <f t="shared" si="215"/>
        <v>2.5129770036228853</v>
      </c>
      <c r="BJ147" s="2">
        <f t="shared" si="216"/>
        <v>171.98015294300021</v>
      </c>
      <c r="BK147" s="2">
        <f t="shared" si="217"/>
        <v>137.94986407008201</v>
      </c>
      <c r="BL147" s="2">
        <f t="shared" si="218"/>
        <v>237.04030270249038</v>
      </c>
      <c r="BM147" s="2">
        <f t="shared" si="219"/>
        <v>209.90683750440783</v>
      </c>
      <c r="BN147" s="2">
        <f t="shared" si="220"/>
        <v>295.55517350483717</v>
      </c>
      <c r="BO147" s="2">
        <f t="shared" si="221"/>
        <v>304.74865284856224</v>
      </c>
      <c r="BP147" s="2">
        <f t="shared" si="222"/>
        <v>314.95858674807704</v>
      </c>
      <c r="BQ147" s="2">
        <f t="shared" si="223"/>
        <v>414.74737614179429</v>
      </c>
      <c r="BR147" s="2">
        <f t="shared" si="224"/>
        <v>262.353182110305</v>
      </c>
      <c r="BS147" s="2">
        <f t="shared" si="225"/>
        <v>519.45989180156516</v>
      </c>
      <c r="BU147" s="2">
        <f>BK147/BG147</f>
        <v>3.2835440834412113</v>
      </c>
      <c r="BV147" s="2">
        <f>BM147/BG147</f>
        <v>4.9962960022295029</v>
      </c>
      <c r="BW147" s="2">
        <f t="shared" si="228"/>
        <v>7.2537631170786643</v>
      </c>
      <c r="BX147" s="2">
        <f t="shared" si="229"/>
        <v>9.872001703178956</v>
      </c>
      <c r="BY147" s="2">
        <f t="shared" si="230"/>
        <v>12.364415621631332</v>
      </c>
      <c r="CA147" s="2">
        <f t="shared" si="231"/>
        <v>1.5572316385360929</v>
      </c>
      <c r="CB147" s="2">
        <f t="shared" si="232"/>
        <v>2.3695098991968444</v>
      </c>
      <c r="CC147" s="2">
        <f t="shared" si="233"/>
        <v>3.4401211426779148</v>
      </c>
      <c r="CD147" s="2">
        <f t="shared" si="253"/>
        <v>4.6818294492825272</v>
      </c>
      <c r="CE147" s="2">
        <f t="shared" si="234"/>
        <v>5.863864991218704</v>
      </c>
      <c r="CG147" s="2">
        <f t="shared" si="235"/>
        <v>54.894996600129545</v>
      </c>
      <c r="CH147" s="2">
        <f t="shared" si="236"/>
        <v>83.529151759761945</v>
      </c>
      <c r="CI147" s="2">
        <f t="shared" si="237"/>
        <v>121.26997278893322</v>
      </c>
      <c r="CJ147" s="2">
        <f t="shared" si="238"/>
        <v>165.04224891189421</v>
      </c>
      <c r="CK147" s="2">
        <f t="shared" si="239"/>
        <v>206.71096116386065</v>
      </c>
    </row>
    <row r="148" spans="1:89">
      <c r="A148" s="2">
        <v>1.4</v>
      </c>
      <c r="B148" s="2">
        <f t="shared" si="206"/>
        <v>1359.1304347826087</v>
      </c>
      <c r="C148" s="3">
        <v>13.6</v>
      </c>
      <c r="D148" s="2">
        <f>$D$5+$D$7*$C148</f>
        <v>59.4208</v>
      </c>
      <c r="E148" s="2">
        <f>$E$5+$E$7*$C148</f>
        <v>26.776</v>
      </c>
      <c r="F148" s="2">
        <f>$F$5+$F$7*$C148</f>
        <v>0.66479999999999961</v>
      </c>
      <c r="G148" s="2">
        <f>$G$5+$G$7*$C148</f>
        <v>1.4696</v>
      </c>
      <c r="H148" s="3">
        <f t="shared" si="165"/>
        <v>88.331199999999995</v>
      </c>
      <c r="J148" s="2">
        <f>100*D148/H148</f>
        <v>67.270454833626175</v>
      </c>
      <c r="K148" s="2">
        <f t="shared" si="245"/>
        <v>30.313184922201895</v>
      </c>
      <c r="L148" s="2">
        <f t="shared" si="246"/>
        <v>0.7526219501150212</v>
      </c>
      <c r="M148" s="2">
        <f t="shared" si="247"/>
        <v>1.6637382940569132</v>
      </c>
      <c r="N148" s="3">
        <f>SUM(J148:M148)</f>
        <v>100.00000000000001</v>
      </c>
      <c r="O148" s="2">
        <v>8.0000000000000002E-3</v>
      </c>
      <c r="P148" s="2">
        <f t="shared" si="182"/>
        <v>7.9300028725645788E-2</v>
      </c>
      <c r="Q148" s="2">
        <f t="shared" si="183"/>
        <v>0.18985754274686273</v>
      </c>
      <c r="R148" s="2">
        <v>0.3</v>
      </c>
      <c r="S148" s="2">
        <f t="shared" si="248"/>
        <v>3.5840125160486964E-2</v>
      </c>
      <c r="T148" s="2">
        <v>0.12</v>
      </c>
      <c r="U148" s="2">
        <f t="shared" si="184"/>
        <v>0.64948363084959693</v>
      </c>
      <c r="V148" s="2">
        <f t="shared" si="185"/>
        <v>1.0754027667056885</v>
      </c>
      <c r="W148" s="2">
        <v>0.06</v>
      </c>
      <c r="X148" s="2">
        <f t="shared" si="249"/>
        <v>0.28669568011002622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7"/>
        <v>9.3264180266995123E-2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8"/>
        <v>0.45204773706965562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09"/>
        <v>0.28044638890636642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0"/>
        <v>0.17465059167508534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1"/>
        <v>0.10914578962545589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2"/>
        <v>6.842676001621989E-2</v>
      </c>
      <c r="BD148" s="2">
        <f>(($W$6-BE146*C146/100)/((100-C146)/100))/((C148-C146)/100+S148*(1-(C148-C146)/100))</f>
        <v>2019.8183578692131</v>
      </c>
      <c r="BE148" s="2">
        <f>(BE146*C146+BD148*(C148-C146))/C148</f>
        <v>8843.5108369207137</v>
      </c>
      <c r="BF148" s="2">
        <f>(($X$6-BG146*C146/100)/((100-C146)/100))/((C148-C146)/100+X148*(1-(C148-C146)/100))</f>
        <v>43.156601908525225</v>
      </c>
      <c r="BG148" s="2">
        <f>(BG146*C146+BF148*(C148-C146))/C148</f>
        <v>42.015050131910201</v>
      </c>
      <c r="BH148" s="2">
        <f>(($Y$6-BI146*C146/100)/((100-C146)/100))/((C148-C146)/100+AC148*(1-(C148-C146)/100))</f>
        <v>1.6888877224909158</v>
      </c>
      <c r="BI148" s="2">
        <f>(BI146*C146+BH148*(C148-C146))/C148</f>
        <v>2.5111451306409127</v>
      </c>
      <c r="BJ148" s="2">
        <f>(($V$6-BK146*C146/100)/((100-C146)/100))/((C148-C146)/100+AH148*(1-(C148-C146)/100))</f>
        <v>172.16195059940756</v>
      </c>
      <c r="BK148" s="2">
        <f>(BK146*C146+BJ148*(C148-C146))/C148</f>
        <v>138.02626763124584</v>
      </c>
      <c r="BL148" s="2">
        <f>(($V$6-BM146*C146/100)/((100-C146)/100))/((C148-C146)/100+AM148*(1-(C148-C146)/100))</f>
        <v>237.16918121668232</v>
      </c>
      <c r="BM148" s="2">
        <f>(BM146*C146+BL148*(C148-C146))/C148</f>
        <v>209.96763837259621</v>
      </c>
      <c r="BN148" s="2">
        <f>(($V$6-BO146*C146/100)/((100-C146)/100))/((C148-C146)/100+AR148*(1-(C148-C146)/100))</f>
        <v>295.49690235963857</v>
      </c>
      <c r="BO148" s="2">
        <f>(BO146*C146+BN148*(C148-C146))/C148</f>
        <v>304.72794465041284</v>
      </c>
      <c r="BP148" s="2">
        <f>(($V$6-BQ146*C146/100)/((100-C146)/100))/((C148-C146)/100+AW148*(1-(C148-C146)/100))</f>
        <v>314.54841674105938</v>
      </c>
      <c r="BQ148" s="2">
        <f>(BQ146*C146+BP148*(C148-C146))/C148</f>
        <v>414.52423785631527</v>
      </c>
      <c r="BR148" s="2">
        <f>(($V$6-BS146*C146/100)/((100-C146)/100))/((C148-C146)/100+BB148*(1-(C148-C146)/100))</f>
        <v>261.57097801894878</v>
      </c>
      <c r="BS148" s="2">
        <f>(BS146*C146+BR148*(C148-C146))/C148</f>
        <v>518.88699314716268</v>
      </c>
      <c r="BU148" s="2">
        <f t="shared" si="226"/>
        <v>3.2851625119546304</v>
      </c>
      <c r="BV148" s="2">
        <f t="shared" si="227"/>
        <v>4.997438720491421</v>
      </c>
      <c r="BW148" s="2">
        <f t="shared" si="228"/>
        <v>7.2528283006610916</v>
      </c>
      <c r="BX148" s="2">
        <f t="shared" si="229"/>
        <v>9.8660893312010209</v>
      </c>
      <c r="BY148" s="2">
        <f t="shared" si="230"/>
        <v>12.350026752748555</v>
      </c>
      <c r="CA148" s="2">
        <f t="shared" si="231"/>
        <v>1.5607632554143644</v>
      </c>
      <c r="CB148" s="2">
        <f t="shared" si="232"/>
        <v>2.3742565847943982</v>
      </c>
      <c r="CC148" s="2">
        <f t="shared" si="233"/>
        <v>3.4457801914846553</v>
      </c>
      <c r="CD148" s="2">
        <f t="shared" si="253"/>
        <v>4.6873266228805965</v>
      </c>
      <c r="CE148" s="2">
        <f t="shared" si="234"/>
        <v>5.8674320947384935</v>
      </c>
      <c r="CG148" s="2">
        <f t="shared" si="235"/>
        <v>54.965468123309059</v>
      </c>
      <c r="CH148" s="2">
        <f t="shared" si="236"/>
        <v>83.614298437226026</v>
      </c>
      <c r="CI148" s="2">
        <f t="shared" si="237"/>
        <v>121.35019236129851</v>
      </c>
      <c r="CJ148" s="2">
        <f t="shared" si="238"/>
        <v>165.07378757137681</v>
      </c>
      <c r="CK148" s="2">
        <f t="shared" si="239"/>
        <v>206.63361381057595</v>
      </c>
    </row>
    <row r="149" spans="1:89">
      <c r="A149" s="2">
        <v>1.4</v>
      </c>
      <c r="B149" s="2">
        <f t="shared" si="206"/>
        <v>1359.5652173913043</v>
      </c>
      <c r="C149" s="3">
        <v>13.7</v>
      </c>
      <c r="D149" s="2">
        <f>$D$5+$D$7*$C149</f>
        <v>59.438600000000001</v>
      </c>
      <c r="E149" s="2">
        <f>$E$5+$E$7*$C149</f>
        <v>26.766999999999999</v>
      </c>
      <c r="F149" s="2">
        <f>$F$5+$F$7*$C149</f>
        <v>0.57409999999999961</v>
      </c>
      <c r="G149" s="2">
        <f>$G$5+$G$7*$C149</f>
        <v>1.4657</v>
      </c>
      <c r="H149" s="3">
        <f t="shared" si="165"/>
        <v>88.245400000000004</v>
      </c>
      <c r="J149" s="2">
        <f t="shared" si="244"/>
        <v>67.356032155783751</v>
      </c>
      <c r="K149" s="2">
        <f t="shared" si="245"/>
        <v>30.332459255666581</v>
      </c>
      <c r="L149" s="2">
        <f t="shared" si="246"/>
        <v>0.65057215446924099</v>
      </c>
      <c r="M149" s="2">
        <f t="shared" si="247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7.918919653488507E-2</v>
      </c>
      <c r="Q149" s="2">
        <f t="shared" si="183"/>
        <v>0.18979871297735537</v>
      </c>
      <c r="R149" s="2">
        <v>0.3</v>
      </c>
      <c r="S149" s="2">
        <f t="shared" si="248"/>
        <v>3.5626100224709363E-2</v>
      </c>
      <c r="T149" s="2">
        <v>0.12</v>
      </c>
      <c r="U149" s="2">
        <f t="shared" si="184"/>
        <v>0.64950856589018202</v>
      </c>
      <c r="V149" s="2">
        <f t="shared" si="185"/>
        <v>1.0745474893260138</v>
      </c>
      <c r="W149" s="2">
        <v>0.06</v>
      </c>
      <c r="X149" s="2">
        <f t="shared" si="249"/>
        <v>0.28582642831019595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7"/>
        <v>9.2862436115650218E-2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8"/>
        <v>0.44990664788823215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09"/>
        <v>0.27921817864443066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0"/>
        <v>0.17394106978904614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1"/>
        <v>0.10873288621724715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2"/>
        <v>6.8184649503691103E-2</v>
      </c>
      <c r="BD149" s="2">
        <f t="shared" si="250"/>
        <v>1970.082620578354</v>
      </c>
      <c r="BE149" s="2">
        <f t="shared" si="251"/>
        <v>8793.3398280423025</v>
      </c>
      <c r="BF149" s="2">
        <f t="shared" si="213"/>
        <v>43.163172293549614</v>
      </c>
      <c r="BG149" s="2">
        <f t="shared" si="214"/>
        <v>42.023430585644796</v>
      </c>
      <c r="BH149" s="2">
        <f t="shared" si="252"/>
        <v>1.6772333016663823</v>
      </c>
      <c r="BI149" s="2">
        <f t="shared" si="215"/>
        <v>2.5050581829841643</v>
      </c>
      <c r="BJ149" s="2">
        <f t="shared" si="216"/>
        <v>172.7372974391015</v>
      </c>
      <c r="BK149" s="2">
        <f t="shared" si="217"/>
        <v>138.27963281232508</v>
      </c>
      <c r="BL149" s="2">
        <f t="shared" si="218"/>
        <v>237.50383058765593</v>
      </c>
      <c r="BM149" s="2">
        <f t="shared" si="219"/>
        <v>210.16863247635578</v>
      </c>
      <c r="BN149" s="2">
        <f t="shared" si="220"/>
        <v>295.08181362794909</v>
      </c>
      <c r="BO149" s="2">
        <f t="shared" si="221"/>
        <v>304.65753493492036</v>
      </c>
      <c r="BP149" s="2">
        <f t="shared" si="222"/>
        <v>312.77643116663</v>
      </c>
      <c r="BQ149" s="2">
        <f t="shared" si="223"/>
        <v>413.78155313595266</v>
      </c>
      <c r="BR149" s="2">
        <f t="shared" si="224"/>
        <v>258.40992802505764</v>
      </c>
      <c r="BS149" s="2">
        <f t="shared" si="225"/>
        <v>516.98570070101596</v>
      </c>
      <c r="BU149" s="2">
        <f t="shared" si="226"/>
        <v>3.2905365146357517</v>
      </c>
      <c r="BV149" s="2">
        <f t="shared" si="227"/>
        <v>5.0012250201236403</v>
      </c>
      <c r="BW149" s="2">
        <f t="shared" si="228"/>
        <v>7.2497064301787724</v>
      </c>
      <c r="BX149" s="2">
        <f t="shared" si="229"/>
        <v>9.8464486922993011</v>
      </c>
      <c r="BY149" s="2">
        <f t="shared" si="230"/>
        <v>12.30232024126127</v>
      </c>
      <c r="CA149" s="2">
        <f t="shared" si="231"/>
        <v>1.5725496286558374</v>
      </c>
      <c r="CB149" s="2">
        <f t="shared" si="232"/>
        <v>2.3900888238860034</v>
      </c>
      <c r="CC149" s="2">
        <f t="shared" si="233"/>
        <v>3.4646396123956866</v>
      </c>
      <c r="CD149" s="2">
        <f t="shared" si="253"/>
        <v>4.7056244979454469</v>
      </c>
      <c r="CE149" s="2">
        <f t="shared" si="234"/>
        <v>5.8792871742807948</v>
      </c>
      <c r="CG149" s="2">
        <f t="shared" si="235"/>
        <v>55.200168104518319</v>
      </c>
      <c r="CH149" s="2">
        <f t="shared" si="236"/>
        <v>83.897705012979472</v>
      </c>
      <c r="CI149" s="2">
        <f t="shared" si="237"/>
        <v>121.61694965982603</v>
      </c>
      <c r="CJ149" s="2">
        <f t="shared" si="238"/>
        <v>165.17842018464941</v>
      </c>
      <c r="CK149" s="2">
        <f t="shared" si="239"/>
        <v>206.37672378737085</v>
      </c>
    </row>
    <row r="150" spans="1:89">
      <c r="A150" s="2">
        <v>1.4</v>
      </c>
      <c r="B150" s="2">
        <f t="shared" si="206"/>
        <v>1360</v>
      </c>
      <c r="C150" s="3">
        <v>13.8</v>
      </c>
      <c r="D150" s="2">
        <f t="shared" ref="D150:D156" si="255">$D$5+$D$7*$C150</f>
        <v>59.456400000000002</v>
      </c>
      <c r="E150" s="2">
        <f t="shared" ref="E150:E156" si="256">$E$5+$E$7*$C150</f>
        <v>26.757999999999999</v>
      </c>
      <c r="F150" s="2">
        <f t="shared" ref="F150:F154" si="257">$F$5+$F$7*$C150</f>
        <v>0.48339999999999961</v>
      </c>
      <c r="G150" s="2">
        <f t="shared" ref="G150:G155" si="258">$G$5+$G$7*$C150</f>
        <v>1.4618</v>
      </c>
      <c r="H150" s="3">
        <f t="shared" si="165"/>
        <v>88.159599999999998</v>
      </c>
      <c r="J150" s="2">
        <f t="shared" si="244"/>
        <v>67.441776051615491</v>
      </c>
      <c r="K150" s="2">
        <f t="shared" si="245"/>
        <v>30.3517711060395</v>
      </c>
      <c r="L150" s="2">
        <f t="shared" si="246"/>
        <v>0.54832372197695955</v>
      </c>
      <c r="M150" s="2">
        <f t="shared" si="247"/>
        <v>1.6581291203680599</v>
      </c>
      <c r="N150" s="3">
        <f t="shared" si="164"/>
        <v>100</v>
      </c>
      <c r="O150" s="2">
        <v>8.0000000000000002E-3</v>
      </c>
      <c r="P150" s="2">
        <f t="shared" si="182"/>
        <v>7.9078578135031025E-2</v>
      </c>
      <c r="Q150" s="2">
        <f t="shared" si="183"/>
        <v>0.18973993274615589</v>
      </c>
      <c r="R150" s="2">
        <v>0.3</v>
      </c>
      <c r="S150" s="2">
        <f t="shared" si="248"/>
        <v>3.5411867535998939E-2</v>
      </c>
      <c r="T150" s="2">
        <v>0.12</v>
      </c>
      <c r="U150" s="2">
        <f t="shared" si="184"/>
        <v>0.64953348861073312</v>
      </c>
      <c r="V150" s="2">
        <f t="shared" si="185"/>
        <v>1.0736933470025309</v>
      </c>
      <c r="W150" s="2">
        <v>0.06</v>
      </c>
      <c r="X150" s="2">
        <f t="shared" si="249"/>
        <v>0.28495724177726556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7"/>
        <v>9.2459909981442753E-2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8"/>
        <v>0.44777037141967213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09"/>
        <v>0.27799268246304903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0"/>
        <v>0.17323308645616028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1"/>
        <v>0.10832085985620427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2"/>
        <v>6.7943041914073465E-2</v>
      </c>
      <c r="BD150" s="2">
        <f t="shared" si="250"/>
        <v>1921.2140196210296</v>
      </c>
      <c r="BE150" s="2">
        <f t="shared" si="251"/>
        <v>8743.5418149378002</v>
      </c>
      <c r="BF150" s="2">
        <f t="shared" si="213"/>
        <v>43.169457367812036</v>
      </c>
      <c r="BG150" s="2">
        <f t="shared" si="214"/>
        <v>42.031735127544557</v>
      </c>
      <c r="BH150" s="2">
        <f t="shared" si="252"/>
        <v>1.6655933118524353</v>
      </c>
      <c r="BI150" s="2">
        <f t="shared" si="215"/>
        <v>2.4989751042078474</v>
      </c>
      <c r="BJ150" s="2">
        <f t="shared" si="216"/>
        <v>173.3142246967972</v>
      </c>
      <c r="BK150" s="2">
        <f t="shared" si="217"/>
        <v>138.53350666656038</v>
      </c>
      <c r="BL150" s="2">
        <f t="shared" si="218"/>
        <v>237.83608067749091</v>
      </c>
      <c r="BM150" s="2">
        <f t="shared" si="219"/>
        <v>210.36912123143648</v>
      </c>
      <c r="BN150" s="2">
        <f t="shared" si="220"/>
        <v>294.65975092787096</v>
      </c>
      <c r="BO150" s="2">
        <f t="shared" si="221"/>
        <v>304.58508722472436</v>
      </c>
      <c r="BP150" s="2">
        <f t="shared" si="222"/>
        <v>311.00049062409568</v>
      </c>
      <c r="BQ150" s="2">
        <f t="shared" si="223"/>
        <v>413.0367628278957</v>
      </c>
      <c r="BR150" s="2">
        <f t="shared" si="224"/>
        <v>255.26851585967134</v>
      </c>
      <c r="BS150" s="2">
        <f t="shared" si="225"/>
        <v>515.08919936158588</v>
      </c>
      <c r="BU150" s="2">
        <f t="shared" si="226"/>
        <v>3.2959264290703896</v>
      </c>
      <c r="BV150" s="2">
        <f t="shared" si="227"/>
        <v>5.0050068262248777</v>
      </c>
      <c r="BW150" s="2">
        <f t="shared" si="228"/>
        <v>7.246550405317941</v>
      </c>
      <c r="BX150" s="2">
        <f t="shared" si="229"/>
        <v>9.8267835380705311</v>
      </c>
      <c r="BY150" s="2">
        <f t="shared" si="230"/>
        <v>12.2547688740081</v>
      </c>
      <c r="CA150" s="2">
        <f t="shared" si="231"/>
        <v>1.5844094944440532</v>
      </c>
      <c r="CB150" s="2">
        <f t="shared" si="232"/>
        <v>2.4059943405546922</v>
      </c>
      <c r="CC150" s="2">
        <f t="shared" si="233"/>
        <v>3.4835435533042181</v>
      </c>
      <c r="CD150" s="2">
        <f t="shared" si="253"/>
        <v>4.7239067596411326</v>
      </c>
      <c r="CE150" s="2">
        <f t="shared" si="234"/>
        <v>5.8910817865774696</v>
      </c>
      <c r="CG150" s="2">
        <f t="shared" si="235"/>
        <v>55.436129168831499</v>
      </c>
      <c r="CH150" s="2">
        <f t="shared" si="236"/>
        <v>84.182159669062244</v>
      </c>
      <c r="CI150" s="2">
        <f t="shared" si="237"/>
        <v>121.88400225030456</v>
      </c>
      <c r="CJ150" s="2">
        <f t="shared" si="238"/>
        <v>165.28246405192766</v>
      </c>
      <c r="CK150" s="2">
        <f t="shared" si="239"/>
        <v>206.12018042687325</v>
      </c>
    </row>
    <row r="151" spans="1:89">
      <c r="A151" s="2">
        <v>1.4</v>
      </c>
      <c r="B151" s="2">
        <f t="shared" si="206"/>
        <v>1360.4347826086957</v>
      </c>
      <c r="C151" s="3">
        <v>13.9</v>
      </c>
      <c r="D151" s="2">
        <f t="shared" si="255"/>
        <v>59.474199999999996</v>
      </c>
      <c r="E151" s="2">
        <f t="shared" si="256"/>
        <v>26.748999999999999</v>
      </c>
      <c r="F151" s="2">
        <f t="shared" si="257"/>
        <v>0.3926999999999996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4"/>
        <v>67.527687007941068</v>
      </c>
      <c r="K151" s="2">
        <f t="shared" si="245"/>
        <v>30.371120582965652</v>
      </c>
      <c r="L151" s="2">
        <f t="shared" si="246"/>
        <v>0.44587607211225089</v>
      </c>
      <c r="M151" s="2">
        <f t="shared" si="247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7.8968173015851753E-2</v>
      </c>
      <c r="Q151" s="2">
        <f t="shared" si="183"/>
        <v>0.18968120199353555</v>
      </c>
      <c r="R151" s="2">
        <v>0.3</v>
      </c>
      <c r="S151" s="2">
        <f t="shared" si="248"/>
        <v>3.5197426113371739E-2</v>
      </c>
      <c r="T151" s="2">
        <v>0.12</v>
      </c>
      <c r="U151" s="2">
        <f t="shared" si="184"/>
        <v>0.64955839902035928</v>
      </c>
      <c r="V151" s="2">
        <f t="shared" si="185"/>
        <v>1.0728403377467242</v>
      </c>
      <c r="W151" s="2">
        <v>0.06</v>
      </c>
      <c r="X151" s="2">
        <f t="shared" si="249"/>
        <v>0.28408811719295329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7"/>
        <v>9.2056599578989429E-2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8"/>
        <v>0.44563888837813181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09"/>
        <v>0.27676988952815124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0"/>
        <v>0.17252663555813219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1"/>
        <v>0.10790970706734165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2"/>
        <v>6.7701935261526971E-2</v>
      </c>
      <c r="BD151" s="2">
        <f t="shared" si="250"/>
        <v>1873.2043865497953</v>
      </c>
      <c r="BE151" s="2">
        <f t="shared" si="251"/>
        <v>8694.1149269637845</v>
      </c>
      <c r="BF151" s="2">
        <f t="shared" si="213"/>
        <v>43.175455081068463</v>
      </c>
      <c r="BG151" s="2">
        <f t="shared" si="214"/>
        <v>42.039963328649044</v>
      </c>
      <c r="BH151" s="2">
        <f t="shared" si="252"/>
        <v>1.6539678593563787</v>
      </c>
      <c r="BI151" s="2">
        <f t="shared" si="215"/>
        <v>2.492895915395966</v>
      </c>
      <c r="BJ151" s="2">
        <f t="shared" si="216"/>
        <v>173.89273262789126</v>
      </c>
      <c r="BK151" s="2">
        <f t="shared" si="217"/>
        <v>138.78788958714549</v>
      </c>
      <c r="BL151" s="2">
        <f t="shared" si="218"/>
        <v>238.16589871200162</v>
      </c>
      <c r="BM151" s="2">
        <f t="shared" si="219"/>
        <v>210.5690980478434</v>
      </c>
      <c r="BN151" s="2">
        <f t="shared" si="220"/>
        <v>294.23069370582505</v>
      </c>
      <c r="BO151" s="2">
        <f t="shared" si="221"/>
        <v>304.51059518502007</v>
      </c>
      <c r="BP151" s="2">
        <f t="shared" si="222"/>
        <v>309.22068682768918</v>
      </c>
      <c r="BQ151" s="2">
        <f t="shared" si="223"/>
        <v>412.28988458328985</v>
      </c>
      <c r="BR151" s="2">
        <f t="shared" si="224"/>
        <v>252.1468456763495</v>
      </c>
      <c r="BS151" s="2">
        <f t="shared" si="225"/>
        <v>513.19752775233962</v>
      </c>
      <c r="BU151" s="2">
        <f t="shared" si="226"/>
        <v>3.3013323180652128</v>
      </c>
      <c r="BV151" s="2">
        <f t="shared" si="227"/>
        <v>5.0087840562968928</v>
      </c>
      <c r="BW151" s="2">
        <f t="shared" si="228"/>
        <v>7.2433601524458213</v>
      </c>
      <c r="BX151" s="2">
        <f t="shared" si="229"/>
        <v>9.8070942964483034</v>
      </c>
      <c r="BY151" s="2">
        <f t="shared" si="230"/>
        <v>12.20737334474814</v>
      </c>
      <c r="CA151" s="2">
        <f t="shared" si="231"/>
        <v>1.596342937182841</v>
      </c>
      <c r="CB151" s="2">
        <f t="shared" si="232"/>
        <v>2.4219727921330771</v>
      </c>
      <c r="CC151" s="2">
        <f t="shared" si="233"/>
        <v>3.50249102689701</v>
      </c>
      <c r="CD151" s="2">
        <f t="shared" si="253"/>
        <v>4.7421720099951843</v>
      </c>
      <c r="CE151" s="2">
        <f t="shared" si="234"/>
        <v>5.9028150888679569</v>
      </c>
      <c r="CG151" s="2">
        <f t="shared" si="235"/>
        <v>55.673359136256089</v>
      </c>
      <c r="CH151" s="2">
        <f t="shared" si="236"/>
        <v>84.467665395647728</v>
      </c>
      <c r="CI151" s="2">
        <f t="shared" si="237"/>
        <v>122.1513474767968</v>
      </c>
      <c r="CJ151" s="2">
        <f t="shared" si="238"/>
        <v>165.3859200606868</v>
      </c>
      <c r="CK151" s="2">
        <f t="shared" si="239"/>
        <v>205.86400121355427</v>
      </c>
    </row>
    <row r="152" spans="1:89">
      <c r="A152" s="2">
        <v>1.4</v>
      </c>
      <c r="B152" s="2">
        <f t="shared" si="206"/>
        <v>1360.8695652173913</v>
      </c>
      <c r="C152" s="3">
        <v>14</v>
      </c>
      <c r="D152" s="2">
        <f t="shared" si="255"/>
        <v>59.491999999999997</v>
      </c>
      <c r="E152" s="2">
        <f t="shared" si="256"/>
        <v>26.74</v>
      </c>
      <c r="F152" s="2">
        <f t="shared" si="257"/>
        <v>0.3019999999999996</v>
      </c>
      <c r="G152" s="2">
        <f t="shared" si="258"/>
        <v>1.454</v>
      </c>
      <c r="H152" s="3">
        <f t="shared" si="165"/>
        <v>87.987999999999985</v>
      </c>
      <c r="J152" s="2">
        <f t="shared" si="244"/>
        <v>67.613765513479123</v>
      </c>
      <c r="K152" s="2">
        <f t="shared" si="245"/>
        <v>30.390507796517714</v>
      </c>
      <c r="L152" s="2">
        <f t="shared" si="246"/>
        <v>0.34322862208482935</v>
      </c>
      <c r="M152" s="2">
        <f t="shared" si="247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7.8857980668550418E-2</v>
      </c>
      <c r="Q152" s="2">
        <f t="shared" si="183"/>
        <v>0.18962252065985805</v>
      </c>
      <c r="R152" s="2">
        <v>0.3</v>
      </c>
      <c r="S152" s="2">
        <f t="shared" si="248"/>
        <v>3.4982774972908991E-2</v>
      </c>
      <c r="T152" s="2">
        <v>0.12</v>
      </c>
      <c r="U152" s="2">
        <f t="shared" si="184"/>
        <v>0.64958329712816321</v>
      </c>
      <c r="V152" s="2">
        <f t="shared" si="185"/>
        <v>1.0719884595743472</v>
      </c>
      <c r="W152" s="2">
        <v>0.06</v>
      </c>
      <c r="X152" s="2">
        <f t="shared" si="249"/>
        <v>0.28321905123424268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7"/>
        <v>9.1652502613992826E-2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8"/>
        <v>0.44351217953752953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09"/>
        <v>0.27554978903895311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0"/>
        <v>0.17182171099527699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1"/>
        <v>0.10749942438612349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2"/>
        <v>6.7461327566105844E-2</v>
      </c>
      <c r="BD152" s="2">
        <f t="shared" si="250"/>
        <v>1826.0455405413193</v>
      </c>
      <c r="BE152" s="2">
        <f t="shared" si="251"/>
        <v>8645.057288489339</v>
      </c>
      <c r="BF152" s="2">
        <f t="shared" si="213"/>
        <v>43.181163368049212</v>
      </c>
      <c r="BG152" s="2">
        <f t="shared" si="214"/>
        <v>42.048114757501899</v>
      </c>
      <c r="BH152" s="2">
        <f t="shared" si="252"/>
        <v>1.6423570515512693</v>
      </c>
      <c r="BI152" s="2">
        <f t="shared" si="215"/>
        <v>2.4868206377970759</v>
      </c>
      <c r="BJ152" s="2">
        <f t="shared" si="216"/>
        <v>174.47282141388993</v>
      </c>
      <c r="BK152" s="2">
        <f t="shared" si="217"/>
        <v>139.04278195733653</v>
      </c>
      <c r="BL152" s="2">
        <f t="shared" si="218"/>
        <v>238.49325163763925</v>
      </c>
      <c r="BM152" s="2">
        <f t="shared" si="219"/>
        <v>210.76855628777051</v>
      </c>
      <c r="BN152" s="2">
        <f t="shared" si="220"/>
        <v>293.79462169183392</v>
      </c>
      <c r="BO152" s="2">
        <f t="shared" si="221"/>
        <v>304.43405251721157</v>
      </c>
      <c r="BP152" s="2">
        <f t="shared" si="222"/>
        <v>307.43711222074489</v>
      </c>
      <c r="BQ152" s="2">
        <f t="shared" si="223"/>
        <v>411.54093620927171</v>
      </c>
      <c r="BR152" s="2">
        <f t="shared" si="224"/>
        <v>249.04501924127223</v>
      </c>
      <c r="BS152" s="2">
        <f t="shared" si="225"/>
        <v>511.31072412011775</v>
      </c>
      <c r="BU152" s="2">
        <f t="shared" si="226"/>
        <v>3.3067542447317355</v>
      </c>
      <c r="BV152" s="2">
        <f t="shared" si="227"/>
        <v>5.0125566271711817</v>
      </c>
      <c r="BW152" s="2">
        <f t="shared" si="228"/>
        <v>7.2401355987760851</v>
      </c>
      <c r="BX152" s="2">
        <f t="shared" si="229"/>
        <v>9.7873813982551443</v>
      </c>
      <c r="BY152" s="2">
        <f t="shared" si="230"/>
        <v>12.160134338220089</v>
      </c>
      <c r="CA152" s="2">
        <f t="shared" si="231"/>
        <v>1.608350035371868</v>
      </c>
      <c r="CB152" s="2">
        <f t="shared" si="232"/>
        <v>2.4380238239531757</v>
      </c>
      <c r="CC152" s="2">
        <f t="shared" si="233"/>
        <v>3.5214810308146518</v>
      </c>
      <c r="CD152" s="2">
        <f t="shared" si="253"/>
        <v>4.760418843692654</v>
      </c>
      <c r="CE152" s="2">
        <f t="shared" si="234"/>
        <v>5.914486244075146</v>
      </c>
      <c r="CG152" s="2">
        <f t="shared" si="235"/>
        <v>55.91186587566127</v>
      </c>
      <c r="CH152" s="2">
        <f t="shared" si="236"/>
        <v>84.754225167794019</v>
      </c>
      <c r="CI152" s="2">
        <f t="shared" si="237"/>
        <v>122.41898265203851</v>
      </c>
      <c r="CJ152" s="2">
        <f t="shared" si="238"/>
        <v>165.4887891608584</v>
      </c>
      <c r="CK152" s="2">
        <f t="shared" si="239"/>
        <v>205.60820364312926</v>
      </c>
    </row>
    <row r="153" spans="1:89">
      <c r="A153" s="2">
        <v>1.4</v>
      </c>
      <c r="B153" s="2">
        <f t="shared" si="206"/>
        <v>1361.304347826087</v>
      </c>
      <c r="C153" s="3">
        <v>14.1</v>
      </c>
      <c r="D153" s="2">
        <f t="shared" si="255"/>
        <v>59.509799999999998</v>
      </c>
      <c r="E153" s="2">
        <f t="shared" si="256"/>
        <v>26.731000000000002</v>
      </c>
      <c r="F153" s="2">
        <f t="shared" si="257"/>
        <v>0.2112999999999996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4"/>
        <v>67.700012058856302</v>
      </c>
      <c r="K153" s="2">
        <f t="shared" si="245"/>
        <v>30.409932857198115</v>
      </c>
      <c r="L153" s="2">
        <f t="shared" si="246"/>
        <v>0.24038078682899811</v>
      </c>
      <c r="M153" s="2">
        <f t="shared" si="247"/>
        <v>1.6496742971165679</v>
      </c>
      <c r="N153" s="3">
        <f t="shared" si="164"/>
        <v>99.999999999999972</v>
      </c>
      <c r="O153" s="2">
        <v>8.0000000000000002E-3</v>
      </c>
      <c r="P153" s="2">
        <f t="shared" si="182"/>
        <v>7.8748000585760647E-2</v>
      </c>
      <c r="Q153" s="2">
        <f t="shared" si="183"/>
        <v>0.18956388868557975</v>
      </c>
      <c r="R153" s="2">
        <v>0.3</v>
      </c>
      <c r="S153" s="2">
        <f t="shared" si="248"/>
        <v>3.4767913127740038E-2</v>
      </c>
      <c r="T153" s="2">
        <v>0.12</v>
      </c>
      <c r="U153" s="2">
        <f t="shared" si="184"/>
        <v>0.64960818294323619</v>
      </c>
      <c r="V153" s="2">
        <f t="shared" si="185"/>
        <v>1.0711377105054116</v>
      </c>
      <c r="W153" s="2">
        <v>0.06</v>
      </c>
      <c r="X153" s="2">
        <f t="shared" si="249"/>
        <v>0.28235004057333535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7"/>
        <v>9.1247616783197677E-2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8"/>
        <v>0.44139022573124254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09"/>
        <v>0.27433237022778634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0"/>
        <v>0.17111830668642558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1"/>
        <v>0.10709000835841005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2"/>
        <v>6.7221216853728116E-2</v>
      </c>
      <c r="BD153" s="2">
        <f t="shared" si="250"/>
        <v>1779.7292890869455</v>
      </c>
      <c r="BE153" s="2">
        <f t="shared" si="251"/>
        <v>8596.3670189900313</v>
      </c>
      <c r="BF153" s="2">
        <f t="shared" si="213"/>
        <v>43.186580148319088</v>
      </c>
      <c r="BG153" s="2">
        <f t="shared" si="214"/>
        <v>42.056188980131807</v>
      </c>
      <c r="BH153" s="2">
        <f t="shared" si="252"/>
        <v>1.6307609968905847</v>
      </c>
      <c r="BI153" s="2">
        <f t="shared" si="215"/>
        <v>2.4807492928261077</v>
      </c>
      <c r="BJ153" s="2">
        <f t="shared" si="216"/>
        <v>175.05449116090804</v>
      </c>
      <c r="BK153" s="2">
        <f t="shared" si="217"/>
        <v>139.29818415026966</v>
      </c>
      <c r="BL153" s="2">
        <f t="shared" si="218"/>
        <v>238.81810611948546</v>
      </c>
      <c r="BM153" s="2">
        <f t="shared" si="219"/>
        <v>210.9674892653004</v>
      </c>
      <c r="BN153" s="2">
        <f t="shared" si="220"/>
        <v>293.35151490512004</v>
      </c>
      <c r="BO153" s="2">
        <f t="shared" si="221"/>
        <v>304.35545295967898</v>
      </c>
      <c r="BP153" s="2">
        <f t="shared" si="222"/>
        <v>305.64985997059296</v>
      </c>
      <c r="BQ153" s="2">
        <f t="shared" si="223"/>
        <v>410.78993566857184</v>
      </c>
      <c r="BR153" s="2">
        <f t="shared" si="224"/>
        <v>245.9631359163352</v>
      </c>
      <c r="BS153" s="2">
        <f t="shared" si="225"/>
        <v>509.42882633143847</v>
      </c>
      <c r="BU153" s="2">
        <f t="shared" si="226"/>
        <v>3.3121922724875748</v>
      </c>
      <c r="BV153" s="2">
        <f t="shared" si="227"/>
        <v>5.0163244550038923</v>
      </c>
      <c r="BW153" s="2">
        <f t="shared" si="228"/>
        <v>7.2368766723837634</v>
      </c>
      <c r="BX153" s="2">
        <f t="shared" si="229"/>
        <v>9.7676452771942159</v>
      </c>
      <c r="BY153" s="2">
        <f t="shared" si="230"/>
        <v>12.113052530083097</v>
      </c>
      <c r="CA153" s="2">
        <f t="shared" si="231"/>
        <v>1.6204308615784939</v>
      </c>
      <c r="CB153" s="2">
        <f t="shared" si="232"/>
        <v>2.4541470693289047</v>
      </c>
      <c r="CC153" s="2">
        <f t="shared" si="233"/>
        <v>3.5405125477697097</v>
      </c>
      <c r="CD153" s="2">
        <f t="shared" si="253"/>
        <v>4.7786458484276615</v>
      </c>
      <c r="CE153" s="2">
        <f t="shared" si="234"/>
        <v>5.9260944211208209</v>
      </c>
      <c r="CG153" s="2">
        <f t="shared" si="235"/>
        <v>56.151657304950405</v>
      </c>
      <c r="CH153" s="2">
        <f t="shared" si="236"/>
        <v>85.041841944843611</v>
      </c>
      <c r="CI153" s="2">
        <f t="shared" si="237"/>
        <v>122.68690505720252</v>
      </c>
      <c r="CJ153" s="2">
        <f t="shared" si="238"/>
        <v>165.59107236531494</v>
      </c>
      <c r="CK153" s="2">
        <f t="shared" si="239"/>
        <v>205.35280522083283</v>
      </c>
    </row>
    <row r="154" spans="1:89">
      <c r="A154" s="2">
        <v>1.4</v>
      </c>
      <c r="B154" s="2">
        <f t="shared" si="206"/>
        <v>1361.7391304347825</v>
      </c>
      <c r="C154" s="3">
        <v>14.2</v>
      </c>
      <c r="D154" s="2">
        <f t="shared" si="255"/>
        <v>59.5276</v>
      </c>
      <c r="E154" s="2">
        <f t="shared" si="256"/>
        <v>26.722000000000001</v>
      </c>
      <c r="F154" s="2">
        <f t="shared" si="257"/>
        <v>0.1205999999999996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4"/>
        <v>67.786427136616851</v>
      </c>
      <c r="K154" s="2">
        <f t="shared" si="245"/>
        <v>30.429395875941172</v>
      </c>
      <c r="L154" s="2">
        <f t="shared" si="246"/>
        <v>0.13733197899253397</v>
      </c>
      <c r="M154" s="2">
        <f t="shared" si="247"/>
        <v>1.6468450084494468</v>
      </c>
      <c r="N154" s="3">
        <f t="shared" si="164"/>
        <v>100</v>
      </c>
      <c r="O154" s="2">
        <v>8.0000000000000002E-3</v>
      </c>
      <c r="P154" s="2">
        <f t="shared" si="182"/>
        <v>7.8638232261542401E-2</v>
      </c>
      <c r="Q154" s="2">
        <f t="shared" si="183"/>
        <v>0.18950530601124965</v>
      </c>
      <c r="R154" s="2">
        <v>0.3</v>
      </c>
      <c r="S154" s="2">
        <f t="shared" si="248"/>
        <v>3.4552839588025623E-2</v>
      </c>
      <c r="T154" s="2">
        <v>0.12</v>
      </c>
      <c r="U154" s="2">
        <f t="shared" si="184"/>
        <v>0.64963305647466174</v>
      </c>
      <c r="V154" s="2">
        <f t="shared" si="185"/>
        <v>1.0702880885641808</v>
      </c>
      <c r="W154" s="2">
        <v>0.06</v>
      </c>
      <c r="X154" s="2">
        <f t="shared" si="249"/>
        <v>0.28148108187760773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7"/>
        <v>9.0841939774347402E-2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8"/>
        <v>0.43927300785180867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09"/>
        <v>0.27311762235993287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0"/>
        <v>0.17041641656883136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1"/>
        <v>0.10668145554040499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2"/>
        <v>6.698160115614582E-2</v>
      </c>
      <c r="BD154" s="2">
        <f t="shared" si="250"/>
        <v>1734.2474286903844</v>
      </c>
      <c r="BE154" s="2">
        <f t="shared" si="251"/>
        <v>8548.0422331428508</v>
      </c>
      <c r="BF154" s="2">
        <f t="shared" si="213"/>
        <v>43.191703326135155</v>
      </c>
      <c r="BG154" s="2">
        <f t="shared" si="214"/>
        <v>42.064185560033238</v>
      </c>
      <c r="BH154" s="2">
        <f t="shared" si="252"/>
        <v>1.6191798049231607</v>
      </c>
      <c r="BI154" s="2">
        <f t="shared" si="215"/>
        <v>2.4746819020662274</v>
      </c>
      <c r="BJ154" s="2">
        <f t="shared" si="216"/>
        <v>175.63774189813799</v>
      </c>
      <c r="BK154" s="2">
        <f t="shared" si="217"/>
        <v>139.55409652877577</v>
      </c>
      <c r="BL154" s="2">
        <f t="shared" si="218"/>
        <v>239.14042853923081</v>
      </c>
      <c r="BM154" s="2">
        <f t="shared" si="219"/>
        <v>211.16589024610272</v>
      </c>
      <c r="BN154" s="2">
        <f t="shared" si="220"/>
        <v>292.90135365975948</v>
      </c>
      <c r="BO154" s="2">
        <f t="shared" si="221"/>
        <v>304.27479028855277</v>
      </c>
      <c r="BP154" s="2">
        <f t="shared" si="222"/>
        <v>303.85902396328214</v>
      </c>
      <c r="BQ154" s="2">
        <f t="shared" si="223"/>
        <v>410.03690107909796</v>
      </c>
      <c r="BR154" s="2">
        <f t="shared" si="224"/>
        <v>242.90129264263859</v>
      </c>
      <c r="BS154" s="2">
        <f t="shared" si="225"/>
        <v>507.55187186884126</v>
      </c>
      <c r="BU154" s="2">
        <f t="shared" si="226"/>
        <v>3.3176464650577082</v>
      </c>
      <c r="BV154" s="2">
        <f t="shared" si="227"/>
        <v>5.0200874552707226</v>
      </c>
      <c r="BW154" s="2">
        <f t="shared" si="228"/>
        <v>7.2335833022203015</v>
      </c>
      <c r="BX154" s="2">
        <f t="shared" si="229"/>
        <v>9.7478863698406997</v>
      </c>
      <c r="BY154" s="2">
        <f t="shared" si="230"/>
        <v>12.066128586858587</v>
      </c>
      <c r="CA154" s="2">
        <f t="shared" si="231"/>
        <v>1.632585482412457</v>
      </c>
      <c r="CB154" s="2">
        <f t="shared" si="232"/>
        <v>2.4703421495434466</v>
      </c>
      <c r="CC154" s="2">
        <f t="shared" si="233"/>
        <v>3.5595845456729842</v>
      </c>
      <c r="CD154" s="2">
        <f t="shared" si="253"/>
        <v>4.7968516052633028</v>
      </c>
      <c r="CE154" s="2">
        <f t="shared" si="234"/>
        <v>5.9376387952429441</v>
      </c>
      <c r="CG154" s="2">
        <f t="shared" si="235"/>
        <v>56.39274139122913</v>
      </c>
      <c r="CH154" s="2">
        <f t="shared" si="236"/>
        <v>85.330518669809834</v>
      </c>
      <c r="CI154" s="2">
        <f t="shared" si="237"/>
        <v>122.95511194165988</v>
      </c>
      <c r="CJ154" s="2">
        <f t="shared" si="238"/>
        <v>165.69277075034938</v>
      </c>
      <c r="CK154" s="2">
        <f t="shared" si="239"/>
        <v>205.09782345967881</v>
      </c>
    </row>
    <row r="155" spans="1:89">
      <c r="A155" s="2">
        <v>1.4</v>
      </c>
      <c r="B155" s="2">
        <f>$D$3+C155/0.23</f>
        <v>1362.1739130434783</v>
      </c>
      <c r="C155" s="3">
        <v>14.3</v>
      </c>
      <c r="D155" s="2">
        <f t="shared" si="255"/>
        <v>59.545400000000001</v>
      </c>
      <c r="E155" s="2">
        <f t="shared" si="256"/>
        <v>26.713000000000001</v>
      </c>
      <c r="F155" s="2">
        <f>$F$5+$F$7*$C155</f>
        <v>2.9899999999999594E-2</v>
      </c>
      <c r="G155" s="2">
        <f t="shared" si="258"/>
        <v>1.4422999999999999</v>
      </c>
      <c r="H155" s="24">
        <f t="shared" si="165"/>
        <v>87.730599999999995</v>
      </c>
      <c r="J155" s="2">
        <f t="shared" si="244"/>
        <v>67.87301124123168</v>
      </c>
      <c r="K155" s="2">
        <f t="shared" si="245"/>
        <v>30.448896964115146</v>
      </c>
      <c r="L155" s="2">
        <f t="shared" si="246"/>
        <v>3.4081608925505574E-2</v>
      </c>
      <c r="M155" s="2">
        <f t="shared" si="247"/>
        <v>1.6440101857276708</v>
      </c>
      <c r="N155" s="3">
        <f t="shared" ref="N155:N222" si="259">SUM(J155:M155)</f>
        <v>100</v>
      </c>
      <c r="O155" s="2">
        <v>8.0000000000000002E-3</v>
      </c>
      <c r="P155" s="2">
        <f t="shared" si="182"/>
        <v>7.8528675191376754E-2</v>
      </c>
      <c r="Q155" s="2">
        <f t="shared" si="183"/>
        <v>0.18944677257750875</v>
      </c>
      <c r="R155" s="2">
        <v>0.3</v>
      </c>
      <c r="S155" s="2">
        <f t="shared" si="248"/>
        <v>3.4337553360940368E-2</v>
      </c>
      <c r="T155" s="2">
        <v>0.12</v>
      </c>
      <c r="U155" s="2">
        <f t="shared" si="184"/>
        <v>0.64965791773151416</v>
      </c>
      <c r="V155" s="2">
        <f t="shared" si="185"/>
        <v>1.0694395917791537</v>
      </c>
      <c r="W155" s="2">
        <v>0.06</v>
      </c>
      <c r="X155" s="2">
        <f t="shared" si="249"/>
        <v>0.28061217180956405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7"/>
        <v>9.043546926613974E-2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8"/>
        <v>0.43716050685061913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09"/>
        <v>0.27190553473345241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0"/>
        <v>0.16971603459807327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1"/>
        <v>0.10627376249860078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2"/>
        <v>6.6742478510913875E-2</v>
      </c>
      <c r="BD155" s="2">
        <f>(($W$6-BE154*C154/100)/((100-C154)/100))/((C155-C154)/100+S155*(1-(C155-C154)/100))</f>
        <v>1689.5917455723975</v>
      </c>
      <c r="BE155" s="2">
        <f t="shared" si="251"/>
        <v>8500.0810409220776</v>
      </c>
      <c r="BF155" s="2">
        <f t="shared" si="213"/>
        <v>43.196530790303328</v>
      </c>
      <c r="BG155" s="2">
        <f t="shared" si="214"/>
        <v>42.072104058147019</v>
      </c>
      <c r="BH155" s="2">
        <f t="shared" si="252"/>
        <v>1.6076135863084073</v>
      </c>
      <c r="BI155" s="2">
        <f t="shared" si="215"/>
        <v>2.4686184872707182</v>
      </c>
      <c r="BJ155" s="2">
        <f t="shared" si="216"/>
        <v>176.22257357629243</v>
      </c>
      <c r="BK155" s="2">
        <f t="shared" si="217"/>
        <v>139.81051944519197</v>
      </c>
      <c r="BL155" s="2">
        <f t="shared" si="218"/>
        <v>239.46018499314971</v>
      </c>
      <c r="BM155" s="2">
        <f t="shared" si="219"/>
        <v>211.36375244713105</v>
      </c>
      <c r="BN155" s="2">
        <f t="shared" si="220"/>
        <v>292.44411857039933</v>
      </c>
      <c r="BO155" s="2">
        <f t="shared" si="221"/>
        <v>304.19205831849575</v>
      </c>
      <c r="BP155" s="2">
        <f t="shared" si="222"/>
        <v>302.0646987981367</v>
      </c>
      <c r="BQ155" s="2">
        <f t="shared" si="223"/>
        <v>409.28185071349679</v>
      </c>
      <c r="BR155" s="2">
        <f t="shared" si="224"/>
        <v>239.85958392438661</v>
      </c>
      <c r="BS155" s="2">
        <f t="shared" si="225"/>
        <v>505.67989782727165</v>
      </c>
      <c r="BU155" s="2">
        <f t="shared" si="226"/>
        <v>3.3231168864757188</v>
      </c>
      <c r="BV155" s="2">
        <f t="shared" si="227"/>
        <v>5.023845542761765</v>
      </c>
      <c r="BW155" s="2">
        <f t="shared" si="228"/>
        <v>7.2302554181287908</v>
      </c>
      <c r="BX155" s="2">
        <f t="shared" si="229"/>
        <v>9.7281051156328306</v>
      </c>
      <c r="BY155" s="2">
        <f t="shared" si="230"/>
        <v>12.019363165873081</v>
      </c>
      <c r="CA155" s="2">
        <f t="shared" si="231"/>
        <v>1.6448139585034534</v>
      </c>
      <c r="CB155" s="2">
        <f t="shared" si="232"/>
        <v>2.4866086738415683</v>
      </c>
      <c r="CC155" s="2">
        <f t="shared" si="233"/>
        <v>3.578695977767965</v>
      </c>
      <c r="CD155" s="2">
        <f t="shared" si="253"/>
        <v>4.815034688999841</v>
      </c>
      <c r="CE155" s="2">
        <f t="shared" si="234"/>
        <v>5.949118548314642</v>
      </c>
      <c r="CG155" s="2">
        <f t="shared" si="235"/>
        <v>56.635126150969235</v>
      </c>
      <c r="CH155" s="2">
        <f t="shared" si="236"/>
        <v>85.62025826875049</v>
      </c>
      <c r="CI155" s="2">
        <f t="shared" si="237"/>
        <v>123.22360052273922</v>
      </c>
      <c r="CJ155" s="2">
        <f t="shared" si="238"/>
        <v>165.79388545615043</v>
      </c>
      <c r="CK155" s="2">
        <f t="shared" si="239"/>
        <v>204.84327587870683</v>
      </c>
    </row>
    <row r="156" spans="1:89">
      <c r="A156" s="2">
        <v>1.4</v>
      </c>
      <c r="B156" s="2">
        <f>$D$3+C156/0.23</f>
        <v>1362.3172427016921</v>
      </c>
      <c r="C156" s="3">
        <f>F5/-F7</f>
        <v>14.332965821389195</v>
      </c>
      <c r="D156" s="2">
        <f t="shared" si="255"/>
        <v>59.55126791620728</v>
      </c>
      <c r="E156" s="2">
        <f t="shared" si="256"/>
        <v>26.710033076074971</v>
      </c>
      <c r="F156" s="2">
        <v>0</v>
      </c>
      <c r="G156" s="2">
        <f>$G$5+$G$7*$C156</f>
        <v>1.4410143329658214</v>
      </c>
      <c r="H156" s="3">
        <f>SUM(D156:G156)</f>
        <v>87.70231532524808</v>
      </c>
      <c r="J156" s="2">
        <f>100*D156/H156</f>
        <v>67.90159153194378</v>
      </c>
      <c r="K156" s="2">
        <f t="shared" si="245"/>
        <v>30.45533402056671</v>
      </c>
      <c r="L156" s="2">
        <f t="shared" si="246"/>
        <v>0</v>
      </c>
      <c r="M156" s="2">
        <f t="shared" si="247"/>
        <v>1.6430744474895027</v>
      </c>
      <c r="N156" s="3">
        <f t="shared" si="259"/>
        <v>99.999999999999986</v>
      </c>
      <c r="O156" s="2">
        <v>8.0000000000000002E-3</v>
      </c>
      <c r="P156" s="2">
        <f t="shared" si="182"/>
        <v>7.8492605017426373E-2</v>
      </c>
      <c r="Q156" s="2">
        <f t="shared" si="183"/>
        <v>0.1894274873320807</v>
      </c>
      <c r="R156" s="2">
        <v>0.3</v>
      </c>
      <c r="S156" s="2">
        <f>(J156*O156+K156*P156+L156*Q156+M156*R156)/100</f>
        <v>3.4266535704525314E-2</v>
      </c>
      <c r="T156" s="2">
        <v>0.12</v>
      </c>
      <c r="U156" s="2">
        <f t="shared" si="184"/>
        <v>0.64966611076041303</v>
      </c>
      <c r="V156" s="2">
        <f t="shared" si="185"/>
        <v>1.0691601241059769</v>
      </c>
      <c r="W156" s="2">
        <v>0.06</v>
      </c>
      <c r="X156" s="2">
        <f t="shared" si="249"/>
        <v>0.28032573855733489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7"/>
        <v>9.0301298619666584E-2</v>
      </c>
      <c r="AD156" s="2">
        <f t="shared" si="186"/>
        <v>0.13477693514115302</v>
      </c>
      <c r="AE156" s="2">
        <f t="shared" si="187"/>
        <v>0.70187355298415666</v>
      </c>
      <c r="AF156" s="2">
        <f t="shared" si="188"/>
        <v>1.4244169031976694</v>
      </c>
      <c r="AG156" s="2">
        <f t="shared" si="189"/>
        <v>7.9845143565745609</v>
      </c>
      <c r="AH156" s="2">
        <f t="shared" si="208"/>
        <v>0.43646513409117021</v>
      </c>
      <c r="AI156" s="2">
        <f t="shared" si="190"/>
        <v>7.4407305226836459E-2</v>
      </c>
      <c r="AJ156" s="2">
        <f t="shared" si="191"/>
        <v>0.44489638636894119</v>
      </c>
      <c r="AK156" s="2">
        <f t="shared" si="192"/>
        <v>0.77025959808089683</v>
      </c>
      <c r="AL156" s="2">
        <f t="shared" si="193"/>
        <v>5.2029362675304247</v>
      </c>
      <c r="AM156" s="2">
        <f t="shared" si="209"/>
        <v>0.27150654131010171</v>
      </c>
      <c r="AN156" s="2">
        <f t="shared" si="194"/>
        <v>4.1078594533413601E-2</v>
      </c>
      <c r="AO156" s="2">
        <f t="shared" si="195"/>
        <v>0.28200634396693069</v>
      </c>
      <c r="AP156" s="2">
        <f t="shared" si="196"/>
        <v>0.41652120745257071</v>
      </c>
      <c r="AQ156" s="2">
        <f t="shared" si="197"/>
        <v>3.3903810044117648</v>
      </c>
      <c r="AR156" s="2">
        <f t="shared" si="210"/>
        <v>0.1694854774374866</v>
      </c>
      <c r="AS156" s="2">
        <f t="shared" si="198"/>
        <v>2.2678565279259495E-2</v>
      </c>
      <c r="AT156" s="2">
        <f t="shared" si="199"/>
        <v>0.17875527982293982</v>
      </c>
      <c r="AU156" s="2">
        <f t="shared" si="200"/>
        <v>0.22523564352849057</v>
      </c>
      <c r="AV156" s="2">
        <f t="shared" si="201"/>
        <v>2.2092685291592251</v>
      </c>
      <c r="AW156" s="2">
        <f t="shared" si="211"/>
        <v>0.10613955098974541</v>
      </c>
      <c r="AX156" s="2">
        <f t="shared" si="202"/>
        <v>1.2520324245935075E-2</v>
      </c>
      <c r="AY156" s="2">
        <f t="shared" si="203"/>
        <v>0.11330755760701818</v>
      </c>
      <c r="AZ156" s="2">
        <f t="shared" si="204"/>
        <v>0.12179714791946124</v>
      </c>
      <c r="BA156" s="2">
        <f t="shared" si="205"/>
        <v>1.4396221037051857</v>
      </c>
      <c r="BB156" s="2">
        <f t="shared" si="212"/>
        <v>6.6663757494103915E-2</v>
      </c>
      <c r="BD156" s="2">
        <f>(($W$6-BE155*C155/100)/((100-C155)/100))/((C156-C155)/100+S156*(1-(C156-C155)/100))</f>
        <v>1669.691336626867</v>
      </c>
      <c r="BE156" s="2">
        <f t="shared" si="251"/>
        <v>8484.3711446021989</v>
      </c>
      <c r="BF156" s="2">
        <f t="shared" si="213"/>
        <v>43.185751521539096</v>
      </c>
      <c r="BG156" s="2">
        <f t="shared" si="214"/>
        <v>42.074665447312817</v>
      </c>
      <c r="BH156" s="2">
        <f t="shared" si="252"/>
        <v>1.6019989249755728</v>
      </c>
      <c r="BI156" s="2">
        <f t="shared" si="215"/>
        <v>2.4666252622774394</v>
      </c>
      <c r="BJ156" s="2">
        <f t="shared" si="216"/>
        <v>176.3905989490855</v>
      </c>
      <c r="BK156" s="2">
        <f t="shared" si="217"/>
        <v>139.89465362805092</v>
      </c>
      <c r="BL156" s="2">
        <f t="shared" si="218"/>
        <v>239.49384507251574</v>
      </c>
      <c r="BM156" s="2">
        <f t="shared" si="219"/>
        <v>211.4284516601694</v>
      </c>
      <c r="BN156" s="2">
        <f t="shared" si="220"/>
        <v>292.13265100343659</v>
      </c>
      <c r="BO156" s="2">
        <f t="shared" si="221"/>
        <v>304.16432168167114</v>
      </c>
      <c r="BP156" s="2">
        <f t="shared" si="222"/>
        <v>301.18904316154357</v>
      </c>
      <c r="BQ156" s="2">
        <f t="shared" si="223"/>
        <v>409.03323725612734</v>
      </c>
      <c r="BR156" s="2">
        <f t="shared" si="224"/>
        <v>238.48572563238977</v>
      </c>
      <c r="BS156" s="2">
        <f t="shared" si="225"/>
        <v>505.06535123122347</v>
      </c>
      <c r="BU156" s="2">
        <f t="shared" si="226"/>
        <v>3.3249142242908927</v>
      </c>
      <c r="BV156" s="2">
        <f t="shared" si="227"/>
        <v>5.0250774287183955</v>
      </c>
      <c r="BW156" s="2">
        <f t="shared" si="228"/>
        <v>7.2291560360130491</v>
      </c>
      <c r="BX156" s="2">
        <f t="shared" si="229"/>
        <v>9.7216040319638726</v>
      </c>
      <c r="BY156" s="2">
        <f t="shared" si="230"/>
        <v>12.004025364472161</v>
      </c>
      <c r="CA156" s="2">
        <f t="shared" si="231"/>
        <v>1.6488511787588715</v>
      </c>
      <c r="CB156" s="2">
        <f t="shared" si="232"/>
        <v>2.4919755165906583</v>
      </c>
      <c r="CC156" s="2">
        <f t="shared" si="233"/>
        <v>3.5849954757717319</v>
      </c>
      <c r="CD156" s="2">
        <f t="shared" si="253"/>
        <v>4.8210200884052128</v>
      </c>
      <c r="CE156" s="2">
        <f t="shared" si="234"/>
        <v>5.9528908227046227</v>
      </c>
      <c r="CG156" s="2">
        <f t="shared" si="235"/>
        <v>56.715000761358432</v>
      </c>
      <c r="CH156" s="2">
        <f t="shared" si="236"/>
        <v>85.715675945423968</v>
      </c>
      <c r="CI156" s="2">
        <f t="shared" si="237"/>
        <v>123.31193000141241</v>
      </c>
      <c r="CJ156" s="2">
        <f t="shared" si="238"/>
        <v>165.8270688748506</v>
      </c>
      <c r="CK156" s="2">
        <f t="shared" si="239"/>
        <v>204.75966047833944</v>
      </c>
    </row>
    <row r="157" spans="1:89">
      <c r="A157" s="2">
        <v>1.4</v>
      </c>
      <c r="B157" s="2">
        <f>$B$156+(C157-$C$156)/0.14</f>
        <v>1362.7960582631979</v>
      </c>
      <c r="C157" s="3">
        <v>14.4</v>
      </c>
      <c r="D157" s="2">
        <f>$D$156+$D$6*($C157-$C$156)</f>
        <v>59.554485556780598</v>
      </c>
      <c r="E157" s="2">
        <f>$E$156+$E$6*($C157-$C$156)</f>
        <v>26.644272546857771</v>
      </c>
      <c r="F157" s="2">
        <v>0</v>
      </c>
      <c r="G157" s="2">
        <f t="shared" ref="G157:G220" si="260">$G$156+$G$6*($C157-$C$156)</f>
        <v>1.4389362734288864</v>
      </c>
      <c r="H157" s="3">
        <f>SUM(D157:G157)</f>
        <v>87.637694377067248</v>
      </c>
      <c r="J157" s="2">
        <f>100*D157/H157</f>
        <v>67.955331299045028</v>
      </c>
      <c r="K157" s="2">
        <f t="shared" si="245"/>
        <v>30.402753902012691</v>
      </c>
      <c r="L157" s="2">
        <f t="shared" si="246"/>
        <v>0</v>
      </c>
      <c r="M157" s="2">
        <f>100*G157/H157</f>
        <v>1.6419147989422946</v>
      </c>
      <c r="N157" s="3">
        <f t="shared" si="259"/>
        <v>100.00000000000001</v>
      </c>
      <c r="O157" s="2">
        <v>8.0000000000000002E-3</v>
      </c>
      <c r="P157" s="2">
        <f t="shared" si="182"/>
        <v>7.8372272677997318E-2</v>
      </c>
      <c r="Q157" s="2">
        <f t="shared" si="183"/>
        <v>0.18936310062069722</v>
      </c>
      <c r="R157" s="2">
        <v>0.3</v>
      </c>
      <c r="S157" s="2">
        <f t="shared" ref="S157:S220" si="261">(J157*O157+K157*P157+L157*Q157+M157*R157)/100</f>
        <v>3.4189500090456341E-2</v>
      </c>
      <c r="T157" s="2">
        <v>0.12</v>
      </c>
      <c r="U157" s="2">
        <f t="shared" si="184"/>
        <v>0.64969347121880139</v>
      </c>
      <c r="V157" s="2">
        <f t="shared" si="185"/>
        <v>1.0682274018952271</v>
      </c>
      <c r="W157" s="2">
        <v>0.06</v>
      </c>
      <c r="X157" s="2">
        <f t="shared" si="249"/>
        <v>0.28005625361031528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7"/>
        <v>9.0199430645783132E-2</v>
      </c>
      <c r="AD157" s="2">
        <f t="shared" si="186"/>
        <v>0.13467306395945003</v>
      </c>
      <c r="AE157" s="2">
        <f t="shared" si="187"/>
        <v>0.70014584347112951</v>
      </c>
      <c r="AF157" s="2">
        <f t="shared" si="188"/>
        <v>1.4210651890842814</v>
      </c>
      <c r="AG157" s="2">
        <f t="shared" si="189"/>
        <v>7.9764673074748647</v>
      </c>
      <c r="AH157" s="2">
        <f t="shared" si="208"/>
        <v>0.43534794168414137</v>
      </c>
      <c r="AI157" s="2">
        <f t="shared" si="190"/>
        <v>7.4349960290826814E-2</v>
      </c>
      <c r="AJ157" s="2">
        <f t="shared" si="191"/>
        <v>0.44380124363878293</v>
      </c>
      <c r="AK157" s="2">
        <f t="shared" si="192"/>
        <v>0.76844714418480453</v>
      </c>
      <c r="AL157" s="2">
        <f t="shared" si="193"/>
        <v>5.1976925818486608</v>
      </c>
      <c r="AM157" s="2">
        <f t="shared" si="209"/>
        <v>0.2707942454588097</v>
      </c>
      <c r="AN157" s="2">
        <f t="shared" si="194"/>
        <v>4.1046935687985654E-2</v>
      </c>
      <c r="AO157" s="2">
        <f t="shared" si="195"/>
        <v>0.28131216616078014</v>
      </c>
      <c r="AP157" s="2">
        <f t="shared" si="196"/>
        <v>0.4155411151731192</v>
      </c>
      <c r="AQ157" s="2">
        <f t="shared" si="197"/>
        <v>3.3869640699319978</v>
      </c>
      <c r="AR157" s="2">
        <f t="shared" si="210"/>
        <v>0.16903129100823133</v>
      </c>
      <c r="AS157" s="2">
        <f t="shared" si="198"/>
        <v>2.2661087144945052E-2</v>
      </c>
      <c r="AT157" s="2">
        <f t="shared" si="199"/>
        <v>0.17831526153739416</v>
      </c>
      <c r="AU157" s="2">
        <f t="shared" si="200"/>
        <v>0.22470565439149154</v>
      </c>
      <c r="AV157" s="2">
        <f t="shared" si="201"/>
        <v>2.2070419576315632</v>
      </c>
      <c r="AW157" s="2">
        <f t="shared" si="211"/>
        <v>0.10584991550147532</v>
      </c>
      <c r="AX157" s="2">
        <f t="shared" si="202"/>
        <v>1.2510674962299344E-2</v>
      </c>
      <c r="AY157" s="2">
        <f t="shared" si="203"/>
        <v>0.11302864334341158</v>
      </c>
      <c r="AZ157" s="2">
        <f t="shared" si="204"/>
        <v>0.12151055400251486</v>
      </c>
      <c r="BA157" s="2">
        <f t="shared" si="205"/>
        <v>1.4381712064763541</v>
      </c>
      <c r="BB157" s="2">
        <f t="shared" si="212"/>
        <v>6.6479036766120464E-2</v>
      </c>
      <c r="BD157" s="2">
        <f t="shared" si="250"/>
        <v>1639.8062926453999</v>
      </c>
      <c r="BE157" s="2">
        <f t="shared" si="251"/>
        <v>8452.5086596855799</v>
      </c>
      <c r="BF157" s="2">
        <f t="shared" si="213"/>
        <v>43.146847259012574</v>
      </c>
      <c r="BG157" s="2">
        <f t="shared" si="214"/>
        <v>42.079656615859257</v>
      </c>
      <c r="BH157" s="2">
        <f t="shared" si="252"/>
        <v>1.5921538414929257</v>
      </c>
      <c r="BI157" s="2">
        <f t="shared" si="215"/>
        <v>2.4625544655127927</v>
      </c>
      <c r="BJ157" s="2">
        <f t="shared" si="216"/>
        <v>176.67707849709291</v>
      </c>
      <c r="BK157" s="2">
        <f t="shared" si="217"/>
        <v>140.06588138071828</v>
      </c>
      <c r="BL157" s="2">
        <f t="shared" si="218"/>
        <v>239.65574613077115</v>
      </c>
      <c r="BM157" s="2">
        <f t="shared" si="219"/>
        <v>211.55985398650566</v>
      </c>
      <c r="BN157" s="2">
        <f t="shared" si="220"/>
        <v>291.87676164396169</v>
      </c>
      <c r="BO157" s="2">
        <f t="shared" si="221"/>
        <v>304.10712123068095</v>
      </c>
      <c r="BP157" s="2">
        <f t="shared" si="222"/>
        <v>300.17345842380678</v>
      </c>
      <c r="BQ157" s="2">
        <f t="shared" si="223"/>
        <v>408.52647851600381</v>
      </c>
      <c r="BR157" s="2">
        <f t="shared" si="224"/>
        <v>236.73570966508152</v>
      </c>
      <c r="BS157" s="2">
        <f t="shared" si="225"/>
        <v>503.81623615349298</v>
      </c>
      <c r="BU157" s="2">
        <f t="shared" si="226"/>
        <v>3.3285889820671524</v>
      </c>
      <c r="BV157" s="2">
        <f t="shared" si="227"/>
        <v>5.0276040966259119</v>
      </c>
      <c r="BW157" s="2">
        <f t="shared" si="228"/>
        <v>7.2269392311549199</v>
      </c>
      <c r="BX157" s="2">
        <f t="shared" si="229"/>
        <v>9.7084080852987675</v>
      </c>
      <c r="BY157" s="2">
        <f t="shared" si="230"/>
        <v>11.972917002455087</v>
      </c>
      <c r="CA157" s="2">
        <f t="shared" si="231"/>
        <v>1.6570924327917638</v>
      </c>
      <c r="CB157" s="2">
        <f t="shared" si="232"/>
        <v>2.5029238360387005</v>
      </c>
      <c r="CC157" s="2">
        <f t="shared" si="233"/>
        <v>3.5978327083073731</v>
      </c>
      <c r="CD157" s="2">
        <f t="shared" si="253"/>
        <v>4.8331979884797933</v>
      </c>
      <c r="CE157" s="2">
        <f t="shared" si="234"/>
        <v>5.9605527357393351</v>
      </c>
      <c r="CG157" s="2">
        <f t="shared" si="235"/>
        <v>56.878287705832129</v>
      </c>
      <c r="CH157" s="2">
        <f t="shared" si="236"/>
        <v>85.910730889134371</v>
      </c>
      <c r="CI157" s="2">
        <f t="shared" si="237"/>
        <v>123.49254625211097</v>
      </c>
      <c r="CJ157" s="2">
        <f t="shared" si="238"/>
        <v>165.89540829950084</v>
      </c>
      <c r="CK157" s="2">
        <f t="shared" si="239"/>
        <v>204.5909007127606</v>
      </c>
    </row>
    <row r="158" spans="1:89">
      <c r="A158" s="2">
        <v>1.4</v>
      </c>
      <c r="B158" s="2">
        <f t="shared" ref="B158:B160" si="262">$B$156+(C158-$C$156)/0.14</f>
        <v>1363.5103439774834</v>
      </c>
      <c r="C158" s="3">
        <v>14.5</v>
      </c>
      <c r="D158" s="2">
        <f>$D$156+$D$6*($C158-$C$156)</f>
        <v>59.559285556780601</v>
      </c>
      <c r="E158" s="2">
        <f>$E$156+$E$6*($C158-$C$156)</f>
        <v>26.546172546857772</v>
      </c>
      <c r="F158" s="2">
        <v>0</v>
      </c>
      <c r="G158" s="2">
        <f t="shared" si="260"/>
        <v>1.4358362734288863</v>
      </c>
      <c r="H158" s="24">
        <f>SUM(D158:G158)</f>
        <v>87.54129437706726</v>
      </c>
      <c r="J158" s="2">
        <f t="shared" ref="J158:J221" si="263">100*D158/H158</f>
        <v>68.035646469014338</v>
      </c>
      <c r="K158" s="2">
        <f t="shared" si="245"/>
        <v>30.324171850275878</v>
      </c>
      <c r="L158" s="2">
        <f t="shared" si="246"/>
        <v>0</v>
      </c>
      <c r="M158" s="2">
        <f t="shared" ref="M158:M221" si="264">100*G158/H158</f>
        <v>1.6401816807097895</v>
      </c>
      <c r="N158" s="3">
        <f t="shared" si="259"/>
        <v>100</v>
      </c>
      <c r="O158" s="2">
        <v>8.0000000000000002E-3</v>
      </c>
      <c r="P158" s="2">
        <f t="shared" si="182"/>
        <v>7.819323697912986E-2</v>
      </c>
      <c r="Q158" s="2">
        <f t="shared" si="183"/>
        <v>0.18926716069484467</v>
      </c>
      <c r="R158" s="2">
        <v>0.3</v>
      </c>
      <c r="S158" s="2">
        <f t="shared" si="261"/>
        <v>3.4074848316495321E-2</v>
      </c>
      <c r="T158" s="2">
        <v>0.12</v>
      </c>
      <c r="U158" s="2">
        <f t="shared" si="184"/>
        <v>0.64973425928770712</v>
      </c>
      <c r="V158" s="2">
        <f t="shared" si="185"/>
        <v>1.0668385136572807</v>
      </c>
      <c r="W158" s="2">
        <v>0.06</v>
      </c>
      <c r="X158" s="2">
        <f t="shared" si="249"/>
        <v>0.27965341812776445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7"/>
        <v>9.0047186896355116E-2</v>
      </c>
      <c r="AD158" s="2">
        <f t="shared" si="186"/>
        <v>0.13451837294112684</v>
      </c>
      <c r="AE158" s="2">
        <f t="shared" si="187"/>
        <v>0.69757825813959373</v>
      </c>
      <c r="AF158" s="2">
        <f t="shared" si="188"/>
        <v>1.4160834617340434</v>
      </c>
      <c r="AG158" s="2">
        <f t="shared" si="189"/>
        <v>7.9644867144735905</v>
      </c>
      <c r="AH158" s="2">
        <f t="shared" si="208"/>
        <v>0.43368732649186759</v>
      </c>
      <c r="AI158" s="2">
        <f t="shared" si="190"/>
        <v>7.4264558869551217E-2</v>
      </c>
      <c r="AJ158" s="2">
        <f t="shared" si="191"/>
        <v>0.44217372906605484</v>
      </c>
      <c r="AK158" s="2">
        <f t="shared" si="192"/>
        <v>0.76575325358442714</v>
      </c>
      <c r="AL158" s="2">
        <f t="shared" si="193"/>
        <v>5.1898856872713441</v>
      </c>
      <c r="AM158" s="2">
        <f t="shared" si="209"/>
        <v>0.26973544849542852</v>
      </c>
      <c r="AN158" s="2">
        <f t="shared" si="194"/>
        <v>4.0999787490016884E-2</v>
      </c>
      <c r="AO158" s="2">
        <f t="shared" si="195"/>
        <v>0.28028053396849856</v>
      </c>
      <c r="AP158" s="2">
        <f t="shared" si="196"/>
        <v>0.41408438218542265</v>
      </c>
      <c r="AQ158" s="2">
        <f t="shared" si="197"/>
        <v>3.3818768757559776</v>
      </c>
      <c r="AR158" s="2">
        <f t="shared" si="210"/>
        <v>0.16835614623354353</v>
      </c>
      <c r="AS158" s="2">
        <f t="shared" si="198"/>
        <v>2.2635057688543764E-2</v>
      </c>
      <c r="AT158" s="2">
        <f t="shared" si="199"/>
        <v>0.17766134113754931</v>
      </c>
      <c r="AU158" s="2">
        <f t="shared" si="200"/>
        <v>0.22391791973101716</v>
      </c>
      <c r="AV158" s="2">
        <f t="shared" si="201"/>
        <v>2.2037269974603677</v>
      </c>
      <c r="AW158" s="2">
        <f t="shared" si="211"/>
        <v>0.10541936473029125</v>
      </c>
      <c r="AX158" s="2">
        <f t="shared" si="202"/>
        <v>1.2496304686663457E-2</v>
      </c>
      <c r="AY158" s="2">
        <f t="shared" si="203"/>
        <v>0.11261414300837685</v>
      </c>
      <c r="AZ158" s="2">
        <f t="shared" si="204"/>
        <v>0.12108458307952924</v>
      </c>
      <c r="BA158" s="2">
        <f t="shared" si="205"/>
        <v>1.4360110843036222</v>
      </c>
      <c r="BB158" s="2">
        <f t="shared" si="212"/>
        <v>6.6204438669594884E-2</v>
      </c>
      <c r="BD158" s="2">
        <f>(($W$6-BE157*C157/100)/((100-C157)/100))/((C158-C157)/100+S158*(1-(C158-C157)/100))</f>
        <v>1594.8961214713004</v>
      </c>
      <c r="BE158" s="2">
        <f>(BE157*C157+BD158*(C158-C157))/C158</f>
        <v>8405.214780111688</v>
      </c>
      <c r="BF158" s="2">
        <f t="shared" si="213"/>
        <v>43.085549669980161</v>
      </c>
      <c r="BG158" s="2">
        <f t="shared" si="214"/>
        <v>42.086593809335959</v>
      </c>
      <c r="BH158" s="2">
        <f t="shared" si="252"/>
        <v>1.5771030395275651</v>
      </c>
      <c r="BI158" s="2">
        <f t="shared" si="215"/>
        <v>2.4564479039542739</v>
      </c>
      <c r="BJ158" s="2">
        <f t="shared" si="216"/>
        <v>177.09651241883321</v>
      </c>
      <c r="BK158" s="2">
        <f t="shared" si="217"/>
        <v>140.32126504305012</v>
      </c>
      <c r="BL158" s="2">
        <f t="shared" si="218"/>
        <v>239.87432950921027</v>
      </c>
      <c r="BM158" s="2">
        <f t="shared" si="219"/>
        <v>211.75512623148981</v>
      </c>
      <c r="BN158" s="2">
        <f t="shared" si="220"/>
        <v>291.44586843025644</v>
      </c>
      <c r="BO158" s="2">
        <f t="shared" si="221"/>
        <v>304.01980224585043</v>
      </c>
      <c r="BP158" s="2">
        <f t="shared" si="222"/>
        <v>298.57991924255725</v>
      </c>
      <c r="BQ158" s="2">
        <f t="shared" si="223"/>
        <v>407.76822638308352</v>
      </c>
      <c r="BR158" s="2">
        <f t="shared" si="224"/>
        <v>234.04184984788594</v>
      </c>
      <c r="BS158" s="2">
        <f t="shared" si="225"/>
        <v>501.95572314448879</v>
      </c>
      <c r="BU158" s="2">
        <f t="shared" si="226"/>
        <v>3.3341083785194092</v>
      </c>
      <c r="BV158" s="2">
        <f t="shared" si="227"/>
        <v>5.0314151625289458</v>
      </c>
      <c r="BW158" s="2">
        <f t="shared" si="228"/>
        <v>7.2236732585950092</v>
      </c>
      <c r="BX158" s="2">
        <f t="shared" si="229"/>
        <v>9.6887913578938605</v>
      </c>
      <c r="BY158" s="2">
        <f t="shared" si="230"/>
        <v>11.926736704293262</v>
      </c>
      <c r="CA158" s="2">
        <f t="shared" si="231"/>
        <v>1.6694548410003336</v>
      </c>
      <c r="CB158" s="2">
        <f t="shared" si="232"/>
        <v>2.5193303415939123</v>
      </c>
      <c r="CC158" s="2">
        <f t="shared" si="233"/>
        <v>3.6170378770714846</v>
      </c>
      <c r="CD158" s="2">
        <f t="shared" si="253"/>
        <v>4.8513718810367523</v>
      </c>
      <c r="CE158" s="2">
        <f t="shared" si="234"/>
        <v>5.9719559377853146</v>
      </c>
      <c r="CG158" s="2">
        <f t="shared" si="235"/>
        <v>57.123647856389532</v>
      </c>
      <c r="CH158" s="2">
        <f t="shared" si="236"/>
        <v>86.203792838682389</v>
      </c>
      <c r="CI158" s="2">
        <f t="shared" si="237"/>
        <v>123.76399342988455</v>
      </c>
      <c r="CJ158" s="2">
        <f t="shared" si="238"/>
        <v>165.99913465564543</v>
      </c>
      <c r="CK158" s="2">
        <f t="shared" si="239"/>
        <v>204.34209996331049</v>
      </c>
    </row>
    <row r="159" spans="1:89">
      <c r="A159" s="2">
        <v>1.4</v>
      </c>
      <c r="B159" s="2">
        <f t="shared" si="262"/>
        <v>1364.2246296917692</v>
      </c>
      <c r="C159" s="3">
        <v>14.6</v>
      </c>
      <c r="D159" s="2">
        <f>$D$156+$D$6*($C159-$C$156)</f>
        <v>59.564085556780597</v>
      </c>
      <c r="E159" s="2">
        <f>$E$156+$E$6*($C159-$C$156)</f>
        <v>26.448072546857773</v>
      </c>
      <c r="F159" s="2">
        <v>0</v>
      </c>
      <c r="G159" s="2">
        <f t="shared" si="260"/>
        <v>1.4327362734288864</v>
      </c>
      <c r="H159" s="3">
        <f t="shared" si="165"/>
        <v>87.444894377067257</v>
      </c>
      <c r="J159" s="2">
        <f t="shared" si="263"/>
        <v>68.116138719245228</v>
      </c>
      <c r="K159" s="2">
        <f t="shared" si="245"/>
        <v>30.245416539486243</v>
      </c>
      <c r="L159" s="2">
        <f t="shared" si="246"/>
        <v>0</v>
      </c>
      <c r="M159" s="2">
        <f t="shared" si="264"/>
        <v>1.6384447412685383</v>
      </c>
      <c r="N159" s="3">
        <f t="shared" si="259"/>
        <v>100.00000000000001</v>
      </c>
      <c r="O159" s="2">
        <v>8.0000000000000002E-3</v>
      </c>
      <c r="P159" s="2">
        <f t="shared" si="182"/>
        <v>7.8014765943339143E-2</v>
      </c>
      <c r="Q159" s="2">
        <f t="shared" si="183"/>
        <v>0.18917135301827989</v>
      </c>
      <c r="R159" s="2">
        <v>0.3</v>
      </c>
      <c r="S159" s="2">
        <f t="shared" si="261"/>
        <v>3.3960516243213411E-2</v>
      </c>
      <c r="T159" s="2">
        <v>0.12</v>
      </c>
      <c r="U159" s="2">
        <f t="shared" si="184"/>
        <v>0.64977501432731211</v>
      </c>
      <c r="V159" s="2">
        <f t="shared" si="185"/>
        <v>1.0654526406353717</v>
      </c>
      <c r="W159" s="2">
        <v>0.06</v>
      </c>
      <c r="X159" s="2">
        <f t="shared" si="249"/>
        <v>0.27924959296065738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7"/>
        <v>8.9894607477302296E-2</v>
      </c>
      <c r="AD159" s="2">
        <f t="shared" si="186"/>
        <v>0.13436399433918544</v>
      </c>
      <c r="AE159" s="2">
        <f t="shared" si="187"/>
        <v>0.69502231654509194</v>
      </c>
      <c r="AF159" s="2">
        <f t="shared" si="188"/>
        <v>1.4111235220823375</v>
      </c>
      <c r="AG159" s="2">
        <f t="shared" si="189"/>
        <v>7.9525345454860483</v>
      </c>
      <c r="AH159" s="2">
        <f t="shared" si="208"/>
        <v>0.43203384351232799</v>
      </c>
      <c r="AI159" s="2">
        <f t="shared" si="190"/>
        <v>7.4179329926311682E-2</v>
      </c>
      <c r="AJ159" s="2">
        <f t="shared" si="191"/>
        <v>0.44055359510555842</v>
      </c>
      <c r="AK159" s="2">
        <f t="shared" si="192"/>
        <v>0.76307114477621807</v>
      </c>
      <c r="AL159" s="2">
        <f t="shared" si="193"/>
        <v>5.1820973145884466</v>
      </c>
      <c r="AM159" s="2">
        <f t="shared" si="209"/>
        <v>0.26868116613126342</v>
      </c>
      <c r="AN159" s="2">
        <f t="shared" si="194"/>
        <v>4.0952734513280596E-2</v>
      </c>
      <c r="AO159" s="2">
        <f t="shared" si="195"/>
        <v>0.27925358012276114</v>
      </c>
      <c r="AP159" s="2">
        <f t="shared" si="196"/>
        <v>0.41263402025277313</v>
      </c>
      <c r="AQ159" s="2">
        <f t="shared" si="197"/>
        <v>3.3768017509722741</v>
      </c>
      <c r="AR159" s="2">
        <f t="shared" si="210"/>
        <v>0.16768386067181662</v>
      </c>
      <c r="AS159" s="2">
        <f t="shared" si="198"/>
        <v>2.2609080801636639E-2</v>
      </c>
      <c r="AT159" s="2">
        <f t="shared" si="199"/>
        <v>0.17701038619987755</v>
      </c>
      <c r="AU159" s="2">
        <f t="shared" si="200"/>
        <v>0.22313363024610122</v>
      </c>
      <c r="AV159" s="2">
        <f t="shared" si="201"/>
        <v>2.2004199020479045</v>
      </c>
      <c r="AW159" s="2">
        <f t="shared" si="211"/>
        <v>0.1049906256372255</v>
      </c>
      <c r="AX159" s="2">
        <f t="shared" si="202"/>
        <v>1.2481963433459295E-2</v>
      </c>
      <c r="AY159" s="2">
        <f t="shared" si="203"/>
        <v>0.1122015223899936</v>
      </c>
      <c r="AZ159" s="2">
        <f t="shared" si="204"/>
        <v>0.12066047515012018</v>
      </c>
      <c r="BA159" s="2">
        <f t="shared" si="205"/>
        <v>1.4338560870309929</v>
      </c>
      <c r="BB159" s="2">
        <f t="shared" si="212"/>
        <v>6.5930988993037232E-2</v>
      </c>
      <c r="BD159" s="2">
        <f>(($W$6-BE158*C158/100)/((100-C158)/100))/((C159-C158)/100+S159*(1-(C159-C158)/100))</f>
        <v>1548.5747504863357</v>
      </c>
      <c r="BE159" s="2">
        <f>(BE158*C158+BD159*(C159-C158))/C159</f>
        <v>8358.2514922375412</v>
      </c>
      <c r="BF159" s="2">
        <f t="shared" si="213"/>
        <v>43.018106444643031</v>
      </c>
      <c r="BG159" s="2">
        <f t="shared" si="214"/>
        <v>42.092974032865456</v>
      </c>
      <c r="BH159" s="2">
        <f t="shared" si="252"/>
        <v>1.5612845238537765</v>
      </c>
      <c r="BI159" s="2">
        <f t="shared" si="215"/>
        <v>2.4503166479261882</v>
      </c>
      <c r="BJ159" s="2">
        <f t="shared" si="216"/>
        <v>177.50185043523314</v>
      </c>
      <c r="BK159" s="2">
        <f t="shared" si="217"/>
        <v>140.5759265868322</v>
      </c>
      <c r="BL159" s="2">
        <f t="shared" si="218"/>
        <v>240.0523763984483</v>
      </c>
      <c r="BM159" s="2">
        <f t="shared" si="219"/>
        <v>211.94894301345528</v>
      </c>
      <c r="BN159" s="2">
        <f t="shared" si="220"/>
        <v>290.9268559149242</v>
      </c>
      <c r="BO159" s="2">
        <f t="shared" si="221"/>
        <v>303.93012453125505</v>
      </c>
      <c r="BP159" s="2">
        <f t="shared" si="222"/>
        <v>296.84026071000301</v>
      </c>
      <c r="BQ159" s="2">
        <f t="shared" si="223"/>
        <v>407.00844579628159</v>
      </c>
      <c r="BR159" s="2">
        <f t="shared" si="224"/>
        <v>231.17906122408831</v>
      </c>
      <c r="BS159" s="2">
        <f t="shared" si="225"/>
        <v>500.1010884738011</v>
      </c>
      <c r="BU159" s="2">
        <f t="shared" si="226"/>
        <v>3.339652989999542</v>
      </c>
      <c r="BV159" s="2">
        <f t="shared" si="227"/>
        <v>5.0352570205177063</v>
      </c>
      <c r="BW159" s="2">
        <f t="shared" si="228"/>
        <v>7.2204478660488975</v>
      </c>
      <c r="BX159" s="2">
        <f t="shared" si="229"/>
        <v>9.6692727265718155</v>
      </c>
      <c r="BY159" s="2">
        <f t="shared" si="230"/>
        <v>11.880868481360594</v>
      </c>
      <c r="CA159" s="2">
        <f t="shared" si="231"/>
        <v>1.681881990717647</v>
      </c>
      <c r="CB159" s="2">
        <f t="shared" si="232"/>
        <v>2.5358048057096161</v>
      </c>
      <c r="CC159" s="2">
        <f t="shared" si="233"/>
        <v>3.6362883410904834</v>
      </c>
      <c r="CD159" s="2">
        <f t="shared" si="253"/>
        <v>4.869540551325569</v>
      </c>
      <c r="CE159" s="2">
        <f t="shared" si="234"/>
        <v>5.9833218579059739</v>
      </c>
      <c r="CG159" s="2">
        <f t="shared" si="235"/>
        <v>57.370514421394411</v>
      </c>
      <c r="CH159" s="2">
        <f t="shared" si="236"/>
        <v>86.498593229914619</v>
      </c>
      <c r="CI159" s="2">
        <f t="shared" si="237"/>
        <v>124.03708099868831</v>
      </c>
      <c r="CJ159" s="2">
        <f t="shared" si="238"/>
        <v>166.10442823410227</v>
      </c>
      <c r="CK159" s="2">
        <f t="shared" si="239"/>
        <v>204.09651499411672</v>
      </c>
    </row>
    <row r="160" spans="1:89">
      <c r="A160" s="2">
        <v>1.4</v>
      </c>
      <c r="B160" s="2">
        <f t="shared" si="262"/>
        <v>1364.938915406055</v>
      </c>
      <c r="C160" s="3">
        <v>14.7</v>
      </c>
      <c r="D160" s="2">
        <f>$D$156+$D$6*($C160-$C$156)</f>
        <v>59.5688855567806</v>
      </c>
      <c r="E160" s="2">
        <f>$E$156+$E$6*($C160-$C$156)</f>
        <v>26.349972546857771</v>
      </c>
      <c r="F160" s="2">
        <v>0</v>
      </c>
      <c r="G160" s="2">
        <f t="shared" si="260"/>
        <v>1.4296362734288863</v>
      </c>
      <c r="H160" s="3">
        <f t="shared" si="165"/>
        <v>87.348494377067254</v>
      </c>
      <c r="J160" s="2">
        <f t="shared" si="263"/>
        <v>68.196808636028422</v>
      </c>
      <c r="K160" s="2">
        <f t="shared" si="245"/>
        <v>30.166487396004591</v>
      </c>
      <c r="L160" s="2">
        <f t="shared" si="246"/>
        <v>0</v>
      </c>
      <c r="M160" s="2">
        <f t="shared" si="264"/>
        <v>1.6367039679669939</v>
      </c>
      <c r="N160" s="3">
        <f t="shared" si="259"/>
        <v>100.00000000000001</v>
      </c>
      <c r="O160" s="2">
        <v>8.0000000000000002E-3</v>
      </c>
      <c r="P160" s="2">
        <f t="shared" si="182"/>
        <v>7.7836857367220749E-2</v>
      </c>
      <c r="Q160" s="2">
        <f t="shared" si="183"/>
        <v>0.18907567732999667</v>
      </c>
      <c r="R160" s="2">
        <v>0.3</v>
      </c>
      <c r="S160" s="2">
        <f t="shared" si="261"/>
        <v>3.3846502361911973E-2</v>
      </c>
      <c r="T160" s="2">
        <v>0.12</v>
      </c>
      <c r="U160" s="2">
        <f t="shared" si="184"/>
        <v>0.64981573637763934</v>
      </c>
      <c r="V160" s="2">
        <f t="shared" si="185"/>
        <v>1.0640697741883529</v>
      </c>
      <c r="W160" s="2">
        <v>0.06</v>
      </c>
      <c r="X160" s="2">
        <f t="shared" si="249"/>
        <v>0.27884477495562932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7"/>
        <v>8.9741691277264196E-2</v>
      </c>
      <c r="AD160" s="2">
        <f t="shared" si="186"/>
        <v>0.13420992730961231</v>
      </c>
      <c r="AE160" s="2">
        <f t="shared" si="187"/>
        <v>0.69247795676518997</v>
      </c>
      <c r="AF160" s="2">
        <f t="shared" si="188"/>
        <v>1.4061852578391054</v>
      </c>
      <c r="AG160" s="2">
        <f t="shared" si="189"/>
        <v>7.9406107129087067</v>
      </c>
      <c r="AH160" s="2">
        <f t="shared" si="208"/>
        <v>0.43038745346455931</v>
      </c>
      <c r="AI160" s="2">
        <f t="shared" si="190"/>
        <v>7.4094272995147328E-2</v>
      </c>
      <c r="AJ160" s="2">
        <f t="shared" si="191"/>
        <v>0.43894080250653827</v>
      </c>
      <c r="AK160" s="2">
        <f t="shared" si="192"/>
        <v>0.76040075703884258</v>
      </c>
      <c r="AL160" s="2">
        <f t="shared" si="193"/>
        <v>5.1743274067150233</v>
      </c>
      <c r="AM160" s="2">
        <f t="shared" si="209"/>
        <v>0.26763137341012183</v>
      </c>
      <c r="AN160" s="2">
        <f t="shared" si="194"/>
        <v>4.090577650053031E-2</v>
      </c>
      <c r="AO160" s="2">
        <f t="shared" si="195"/>
        <v>0.27823127974370288</v>
      </c>
      <c r="AP160" s="2">
        <f t="shared" si="196"/>
        <v>0.4111899965398465</v>
      </c>
      <c r="AQ160" s="2">
        <f t="shared" si="197"/>
        <v>3.3717386583827156</v>
      </c>
      <c r="AR160" s="2">
        <f t="shared" si="210"/>
        <v>0.1670144184680015</v>
      </c>
      <c r="AS160" s="2">
        <f t="shared" si="198"/>
        <v>2.2583156342203748E-2</v>
      </c>
      <c r="AT160" s="2">
        <f t="shared" si="199"/>
        <v>0.17636238095378604</v>
      </c>
      <c r="AU160" s="2">
        <f t="shared" si="200"/>
        <v>0.22235276818090025</v>
      </c>
      <c r="AV160" s="2">
        <f t="shared" si="201"/>
        <v>2.1971206471547884</v>
      </c>
      <c r="AW160" s="2">
        <f t="shared" si="211"/>
        <v>0.10456368814938979</v>
      </c>
      <c r="AX160" s="2">
        <f t="shared" si="202"/>
        <v>1.2467651124280834E-2</v>
      </c>
      <c r="AY160" s="2">
        <f t="shared" si="203"/>
        <v>0.11179077149176064</v>
      </c>
      <c r="AZ160" s="2">
        <f t="shared" si="204"/>
        <v>0.12023822061273856</v>
      </c>
      <c r="BA160" s="2">
        <f t="shared" si="205"/>
        <v>1.4317061988633946</v>
      </c>
      <c r="BB160" s="2">
        <f t="shared" si="212"/>
        <v>6.5658681337018313E-2</v>
      </c>
      <c r="BD160" s="2">
        <f>(($W$6-BE159*C159/100)/((100-C159)/100))/((C160-C159)/100+S160*(1-(C160-C159)/100))</f>
        <v>1503.3726858359505</v>
      </c>
      <c r="BE160" s="2">
        <f>(BE159*C159+BD160*(C160-C159))/C160</f>
        <v>8311.619663622565</v>
      </c>
      <c r="BF160" s="2">
        <f t="shared" si="213"/>
        <v>42.950599659655694</v>
      </c>
      <c r="BG160" s="2">
        <f t="shared" si="214"/>
        <v>42.098808220802809</v>
      </c>
      <c r="BH160" s="2">
        <f t="shared" si="252"/>
        <v>1.5455795587114607</v>
      </c>
      <c r="BI160" s="2">
        <f t="shared" si="215"/>
        <v>2.4441619738498974</v>
      </c>
      <c r="BJ160" s="2">
        <f t="shared" si="216"/>
        <v>177.90563239945436</v>
      </c>
      <c r="BK160" s="2">
        <f t="shared" si="217"/>
        <v>140.8298701637888</v>
      </c>
      <c r="BL160" s="2">
        <f t="shared" si="218"/>
        <v>240.22524285940582</v>
      </c>
      <c r="BM160" s="2">
        <f t="shared" si="219"/>
        <v>212.14129879472026</v>
      </c>
      <c r="BN160" s="2">
        <f t="shared" si="220"/>
        <v>290.39844468343563</v>
      </c>
      <c r="BO160" s="2">
        <f t="shared" si="221"/>
        <v>303.83807228739232</v>
      </c>
      <c r="BP160" s="2">
        <f t="shared" si="222"/>
        <v>295.09382069645227</v>
      </c>
      <c r="BQ160" s="2">
        <f t="shared" si="223"/>
        <v>406.24712181601063</v>
      </c>
      <c r="BR160" s="2">
        <f t="shared" si="224"/>
        <v>228.3302322796674</v>
      </c>
      <c r="BS160" s="2">
        <f t="shared" si="225"/>
        <v>498.25230713914715</v>
      </c>
      <c r="BU160" s="2">
        <f t="shared" si="226"/>
        <v>3.3452222548713095</v>
      </c>
      <c r="BV160" s="2">
        <f t="shared" si="227"/>
        <v>5.0391283687192887</v>
      </c>
      <c r="BW160" s="2">
        <f t="shared" si="228"/>
        <v>7.2172606572091276</v>
      </c>
      <c r="BX160" s="2">
        <f t="shared" si="229"/>
        <v>9.6498485108009948</v>
      </c>
      <c r="BY160" s="2">
        <f t="shared" si="230"/>
        <v>11.835306703360299</v>
      </c>
      <c r="CA160" s="2">
        <f t="shared" si="231"/>
        <v>1.6943733696112007</v>
      </c>
      <c r="CB160" s="2">
        <f t="shared" si="232"/>
        <v>2.552346081512828</v>
      </c>
      <c r="CC160" s="2">
        <f t="shared" si="233"/>
        <v>3.6555819994651499</v>
      </c>
      <c r="CD160" s="2">
        <f t="shared" si="253"/>
        <v>4.8877010529491729</v>
      </c>
      <c r="CE160" s="2">
        <f t="shared" si="234"/>
        <v>5.9946475813835205</v>
      </c>
      <c r="CG160" s="2">
        <f t="shared" si="235"/>
        <v>57.618877828281583</v>
      </c>
      <c r="CH160" s="2">
        <f t="shared" si="236"/>
        <v>86.795106488203814</v>
      </c>
      <c r="CI160" s="2">
        <f t="shared" si="237"/>
        <v>124.31175819694339</v>
      </c>
      <c r="CJ160" s="2">
        <f t="shared" si="238"/>
        <v>166.21121110730419</v>
      </c>
      <c r="CK160" s="2">
        <f t="shared" si="239"/>
        <v>203.85404587337146</v>
      </c>
    </row>
    <row r="161" spans="1:89">
      <c r="A161" s="2">
        <v>1.4</v>
      </c>
      <c r="B161" s="2">
        <f>$B$156+(C161-$C$156)/0.14</f>
        <v>1365.6532011203408</v>
      </c>
      <c r="C161" s="3">
        <v>14.8</v>
      </c>
      <c r="D161" s="2">
        <f>$D$156+$D$6*($C161-$C$156)</f>
        <v>59.573685556780596</v>
      </c>
      <c r="E161" s="2">
        <f>$E$156+$E$6*($C161-$C$156)</f>
        <v>26.251872546857772</v>
      </c>
      <c r="F161" s="2">
        <v>0</v>
      </c>
      <c r="G161" s="2">
        <f t="shared" si="260"/>
        <v>1.4265362734288864</v>
      </c>
      <c r="H161" s="3">
        <f t="shared" si="165"/>
        <v>87.252094377067252</v>
      </c>
      <c r="J161" s="2">
        <f t="shared" si="263"/>
        <v>68.277656808245666</v>
      </c>
      <c r="K161" s="2">
        <f t="shared" si="245"/>
        <v>30.087383843656635</v>
      </c>
      <c r="L161" s="2">
        <f t="shared" si="246"/>
        <v>0</v>
      </c>
      <c r="M161" s="2">
        <f t="shared" si="264"/>
        <v>1.6349593480976976</v>
      </c>
      <c r="N161" s="3">
        <f t="shared" si="259"/>
        <v>100</v>
      </c>
      <c r="O161" s="2">
        <v>8.0000000000000002E-3</v>
      </c>
      <c r="P161" s="2">
        <f t="shared" si="182"/>
        <v>7.7659509057503462E-2</v>
      </c>
      <c r="Q161" s="2">
        <f t="shared" si="183"/>
        <v>0.18898013336965216</v>
      </c>
      <c r="R161" s="2">
        <v>0.3</v>
      </c>
      <c r="S161" s="2">
        <f t="shared" si="261"/>
        <v>3.3732805170183101E-2</v>
      </c>
      <c r="T161" s="2">
        <v>0.12</v>
      </c>
      <c r="U161" s="2">
        <f t="shared" si="184"/>
        <v>0.64985642547864764</v>
      </c>
      <c r="V161" s="2">
        <f t="shared" si="185"/>
        <v>1.0626899057054291</v>
      </c>
      <c r="W161" s="2">
        <v>0.06</v>
      </c>
      <c r="X161" s="2">
        <f t="shared" si="249"/>
        <v>0.27843896094518056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7"/>
        <v>8.9588437179969033E-2</v>
      </c>
      <c r="AD161" s="2">
        <f t="shared" si="186"/>
        <v>0.13405617101121073</v>
      </c>
      <c r="AE161" s="2">
        <f t="shared" si="187"/>
        <v>0.68994511725233054</v>
      </c>
      <c r="AF161" s="2">
        <f t="shared" si="188"/>
        <v>1.4012685573752484</v>
      </c>
      <c r="AG161" s="2">
        <f t="shared" si="189"/>
        <v>7.9287151294658083</v>
      </c>
      <c r="AH161" s="2">
        <f t="shared" si="208"/>
        <v>0.4287481173048226</v>
      </c>
      <c r="AI161" s="2">
        <f t="shared" si="190"/>
        <v>7.4009387611652502E-2</v>
      </c>
      <c r="AJ161" s="2">
        <f t="shared" si="191"/>
        <v>0.43733531225586186</v>
      </c>
      <c r="AK161" s="2">
        <f t="shared" si="192"/>
        <v>0.75774203000838336</v>
      </c>
      <c r="AL161" s="2">
        <f t="shared" si="193"/>
        <v>5.1665759067797135</v>
      </c>
      <c r="AM161" s="2">
        <f t="shared" si="209"/>
        <v>0.26658604552610216</v>
      </c>
      <c r="AN161" s="2">
        <f t="shared" si="194"/>
        <v>4.0858913195378134E-2</v>
      </c>
      <c r="AO161" s="2">
        <f t="shared" si="195"/>
        <v>0.27721360810208084</v>
      </c>
      <c r="AP161" s="2">
        <f t="shared" si="196"/>
        <v>0.4097522784045935</v>
      </c>
      <c r="AQ161" s="2">
        <f t="shared" si="197"/>
        <v>3.3666875609283058</v>
      </c>
      <c r="AR161" s="2">
        <f t="shared" si="210"/>
        <v>0.16634780386228207</v>
      </c>
      <c r="AS161" s="2">
        <f t="shared" si="198"/>
        <v>2.2557284168699104E-2</v>
      </c>
      <c r="AT161" s="2">
        <f t="shared" si="199"/>
        <v>0.17571730972415672</v>
      </c>
      <c r="AU161" s="2">
        <f t="shared" si="200"/>
        <v>0.22157531588408491</v>
      </c>
      <c r="AV161" s="2">
        <f t="shared" si="201"/>
        <v>2.193829208632327</v>
      </c>
      <c r="AW161" s="2">
        <f t="shared" si="211"/>
        <v>0.10413854225425108</v>
      </c>
      <c r="AX161" s="2">
        <f t="shared" si="202"/>
        <v>1.2453367680983762E-2</v>
      </c>
      <c r="AY161" s="2">
        <f t="shared" si="203"/>
        <v>0.11138188037769535</v>
      </c>
      <c r="AZ161" s="2">
        <f t="shared" si="204"/>
        <v>0.11981780992235166</v>
      </c>
      <c r="BA161" s="2">
        <f t="shared" si="205"/>
        <v>1.4295614040648528</v>
      </c>
      <c r="BB161" s="2">
        <f t="shared" si="212"/>
        <v>6.538750934036576E-2</v>
      </c>
      <c r="BD161" s="2">
        <f t="shared" ref="BD161:BD224" si="265">(($W$6-BE160*C160/100)/((100-C160)/100))/((C161-C160)/100+S161*(1-(C161-C160)/100))</f>
        <v>1459.2695091244618</v>
      </c>
      <c r="BE161" s="2">
        <f t="shared" ref="BE161:BE224" si="266">(BE160*C160+BD161*(C161-C160))/C161</f>
        <v>8265.3200004164955</v>
      </c>
      <c r="BF161" s="2">
        <f t="shared" si="213"/>
        <v>42.883028997240658</v>
      </c>
      <c r="BG161" s="2">
        <f t="shared" si="214"/>
        <v>42.104107009832795</v>
      </c>
      <c r="BH161" s="2">
        <f t="shared" si="252"/>
        <v>1.5299876591065584</v>
      </c>
      <c r="BI161" s="2">
        <f t="shared" si="215"/>
        <v>2.4379851203719021</v>
      </c>
      <c r="BJ161" s="2">
        <f t="shared" si="216"/>
        <v>178.30783474689252</v>
      </c>
      <c r="BK161" s="2">
        <f t="shared" si="217"/>
        <v>141.08309965421518</v>
      </c>
      <c r="BL161" s="2">
        <f t="shared" si="218"/>
        <v>240.39289517409509</v>
      </c>
      <c r="BM161" s="2">
        <f t="shared" si="219"/>
        <v>212.33218795944578</v>
      </c>
      <c r="BN161" s="2">
        <f t="shared" si="220"/>
        <v>289.86064091415676</v>
      </c>
      <c r="BO161" s="2">
        <f t="shared" si="221"/>
        <v>303.74363018351909</v>
      </c>
      <c r="BP161" s="2">
        <f t="shared" si="222"/>
        <v>293.34075372999484</v>
      </c>
      <c r="BQ161" s="2">
        <f t="shared" si="223"/>
        <v>405.48424095056458</v>
      </c>
      <c r="BR161" s="2">
        <f t="shared" si="224"/>
        <v>225.49560271071292</v>
      </c>
      <c r="BS161" s="2">
        <f t="shared" si="225"/>
        <v>496.40935643354959</v>
      </c>
      <c r="BU161" s="2">
        <f t="shared" si="226"/>
        <v>3.350815625213647</v>
      </c>
      <c r="BV161" s="2">
        <f t="shared" si="227"/>
        <v>5.04302793810254</v>
      </c>
      <c r="BW161" s="2">
        <f t="shared" si="228"/>
        <v>7.2141093055977707</v>
      </c>
      <c r="BX161" s="2">
        <f t="shared" si="229"/>
        <v>9.6305151622351168</v>
      </c>
      <c r="BY161" s="2">
        <f t="shared" si="230"/>
        <v>11.790045952467784</v>
      </c>
      <c r="CA161" s="2">
        <f t="shared" si="231"/>
        <v>1.7069284631097876</v>
      </c>
      <c r="CB161" s="2">
        <f t="shared" si="232"/>
        <v>2.5689530223723485</v>
      </c>
      <c r="CC161" s="2">
        <f t="shared" si="233"/>
        <v>3.6749167626687562</v>
      </c>
      <c r="CD161" s="2">
        <f t="shared" si="253"/>
        <v>4.9058504804427647</v>
      </c>
      <c r="CE161" s="2">
        <f t="shared" si="234"/>
        <v>6.0059302774548984</v>
      </c>
      <c r="CG161" s="2">
        <f t="shared" si="235"/>
        <v>57.868728761024464</v>
      </c>
      <c r="CH161" s="2">
        <f t="shared" si="236"/>
        <v>87.093307578126485</v>
      </c>
      <c r="CI161" s="2">
        <f t="shared" si="237"/>
        <v>124.58797539223067</v>
      </c>
      <c r="CJ161" s="2">
        <f t="shared" si="238"/>
        <v>166.31940759700373</v>
      </c>
      <c r="CK161" s="2">
        <f t="shared" si="239"/>
        <v>203.61459644914686</v>
      </c>
    </row>
    <row r="162" spans="1:89">
      <c r="A162" s="2">
        <v>1.4</v>
      </c>
      <c r="B162" s="2">
        <f t="shared" ref="B162:B225" si="267">$B$156+(C162-$C$156)/0.14</f>
        <v>1366.3674868346263</v>
      </c>
      <c r="C162" s="3">
        <v>14.9</v>
      </c>
      <c r="D162" s="2">
        <f t="shared" ref="D162:D225" si="268">$D$160+$D$6*($C162-$C$160)</f>
        <v>59.578485556780599</v>
      </c>
      <c r="E162" s="2">
        <f t="shared" ref="E162:E225" si="269">$E$160+$E$6*($C162-$C$160)</f>
        <v>26.15377254685777</v>
      </c>
      <c r="F162" s="2">
        <v>0</v>
      </c>
      <c r="G162" s="2">
        <f t="shared" si="260"/>
        <v>1.4234362734288863</v>
      </c>
      <c r="H162" s="3">
        <f t="shared" ref="H162:H225" si="270">SUM(D162:G162)</f>
        <v>87.155694377067263</v>
      </c>
      <c r="J162" s="2">
        <f t="shared" si="263"/>
        <v>68.358683827384098</v>
      </c>
      <c r="K162" s="2">
        <f t="shared" si="245"/>
        <v>30.008105303718917</v>
      </c>
      <c r="L162" s="2">
        <f t="shared" si="246"/>
        <v>0</v>
      </c>
      <c r="M162" s="2">
        <f t="shared" si="264"/>
        <v>1.6332108688969682</v>
      </c>
      <c r="N162" s="3">
        <f t="shared" si="259"/>
        <v>99.999999999999986</v>
      </c>
      <c r="O162" s="2">
        <v>8.0000000000000002E-3</v>
      </c>
      <c r="P162" s="2">
        <f t="shared" si="182"/>
        <v>7.7482718830995723E-2</v>
      </c>
      <c r="Q162" s="2">
        <f t="shared" si="183"/>
        <v>0.18888472087756536</v>
      </c>
      <c r="R162" s="2">
        <v>0.3</v>
      </c>
      <c r="S162" s="2">
        <f t="shared" si="261"/>
        <v>3.361942317187127E-2</v>
      </c>
      <c r="T162" s="2">
        <v>0.12</v>
      </c>
      <c r="U162" s="2">
        <f t="shared" si="184"/>
        <v>0.64989708167023186</v>
      </c>
      <c r="V162" s="2">
        <f t="shared" si="185"/>
        <v>1.0613130266060342</v>
      </c>
      <c r="W162" s="2">
        <v>0.06</v>
      </c>
      <c r="X162" s="2">
        <f t="shared" si="249"/>
        <v>0.27803214774759843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7"/>
        <v>8.9434844064206126E-2</v>
      </c>
      <c r="AD162" s="2">
        <f t="shared" si="186"/>
        <v>0.13390272460558988</v>
      </c>
      <c r="AE162" s="2">
        <f t="shared" si="187"/>
        <v>0.68742373683130087</v>
      </c>
      <c r="AF162" s="2">
        <f t="shared" si="188"/>
        <v>1.3963733097182776</v>
      </c>
      <c r="AG162" s="2">
        <f t="shared" si="189"/>
        <v>7.9168477082079498</v>
      </c>
      <c r="AH162" s="2">
        <f t="shared" si="208"/>
        <v>0.42711579622495721</v>
      </c>
      <c r="AI162" s="2">
        <f t="shared" si="190"/>
        <v>7.3924673312970507E-2</v>
      </c>
      <c r="AJ162" s="2">
        <f t="shared" si="191"/>
        <v>0.43573708557641488</v>
      </c>
      <c r="AK162" s="2">
        <f t="shared" si="192"/>
        <v>0.75509490367598719</v>
      </c>
      <c r="AL162" s="2">
        <f t="shared" si="193"/>
        <v>5.1588427581238108</v>
      </c>
      <c r="AM162" s="2">
        <f t="shared" si="209"/>
        <v>0.26554515782254873</v>
      </c>
      <c r="AN162" s="2">
        <f t="shared" si="194"/>
        <v>4.0812144342291294E-2</v>
      </c>
      <c r="AO162" s="2">
        <f t="shared" si="195"/>
        <v>0.27620054061825666</v>
      </c>
      <c r="AP162" s="2">
        <f t="shared" si="196"/>
        <v>0.40832083339696712</v>
      </c>
      <c r="AQ162" s="2">
        <f t="shared" si="197"/>
        <v>3.361648421688626</v>
      </c>
      <c r="AR162" s="2">
        <f t="shared" si="210"/>
        <v>0.16568400118941196</v>
      </c>
      <c r="AS162" s="2">
        <f t="shared" si="198"/>
        <v>2.2531464140048824E-2</v>
      </c>
      <c r="AT162" s="2">
        <f t="shared" si="199"/>
        <v>0.1750751569307013</v>
      </c>
      <c r="AU162" s="2">
        <f t="shared" si="200"/>
        <v>0.22080125580815207</v>
      </c>
      <c r="AV162" s="2">
        <f t="shared" si="201"/>
        <v>2.1905455624221255</v>
      </c>
      <c r="AW162" s="2">
        <f t="shared" si="211"/>
        <v>0.10371517799921078</v>
      </c>
      <c r="AX162" s="2">
        <f t="shared" si="202"/>
        <v>1.2439113025684371E-2</v>
      </c>
      <c r="AY162" s="2">
        <f t="shared" si="203"/>
        <v>0.11097483917192495</v>
      </c>
      <c r="AZ162" s="2">
        <f t="shared" si="204"/>
        <v>0.1193992335900714</v>
      </c>
      <c r="BA162" s="2">
        <f t="shared" si="205"/>
        <v>1.4274216869582352</v>
      </c>
      <c r="BB162" s="2">
        <f t="shared" si="212"/>
        <v>6.5117466679896832E-2</v>
      </c>
      <c r="BD162" s="2">
        <f t="shared" si="265"/>
        <v>1416.2450037171386</v>
      </c>
      <c r="BE162" s="2">
        <f t="shared" si="266"/>
        <v>8219.3530541299224</v>
      </c>
      <c r="BF162" s="2">
        <f t="shared" si="213"/>
        <v>42.815394137760443</v>
      </c>
      <c r="BG162" s="2">
        <f t="shared" si="214"/>
        <v>42.108880748946405</v>
      </c>
      <c r="BH162" s="2">
        <f t="shared" si="252"/>
        <v>1.5145083406566355</v>
      </c>
      <c r="BI162" s="2">
        <f t="shared" si="215"/>
        <v>2.4317872896355581</v>
      </c>
      <c r="BJ162" s="2">
        <f t="shared" si="216"/>
        <v>178.70843381183622</v>
      </c>
      <c r="BK162" s="2">
        <f t="shared" si="217"/>
        <v>141.33561867540726</v>
      </c>
      <c r="BL162" s="2">
        <f t="shared" si="218"/>
        <v>240.55529976023817</v>
      </c>
      <c r="BM162" s="2">
        <f t="shared" si="219"/>
        <v>212.52160481716922</v>
      </c>
      <c r="BN162" s="2">
        <f t="shared" si="220"/>
        <v>289.31345173633576</v>
      </c>
      <c r="BO162" s="2">
        <f t="shared" si="221"/>
        <v>303.64678334830307</v>
      </c>
      <c r="BP162" s="2">
        <f t="shared" si="222"/>
        <v>291.58121552694428</v>
      </c>
      <c r="BQ162" s="2">
        <f t="shared" si="223"/>
        <v>404.71979111550672</v>
      </c>
      <c r="BR162" s="2">
        <f t="shared" si="224"/>
        <v>222.67540873501255</v>
      </c>
      <c r="BS162" s="2">
        <f t="shared" si="225"/>
        <v>494.57221584496881</v>
      </c>
      <c r="BU162" s="2">
        <f t="shared" si="226"/>
        <v>3.3564325662810113</v>
      </c>
      <c r="BV162" s="2">
        <f t="shared" si="227"/>
        <v>5.0469544912443833</v>
      </c>
      <c r="BW162" s="2">
        <f t="shared" si="228"/>
        <v>7.2109915520825272</v>
      </c>
      <c r="BX162" s="2">
        <f t="shared" si="229"/>
        <v>9.6112692600036187</v>
      </c>
      <c r="BY162" s="2">
        <f t="shared" si="230"/>
        <v>11.745081014943466</v>
      </c>
      <c r="CA162" s="2">
        <f t="shared" si="231"/>
        <v>1.7195467544053398</v>
      </c>
      <c r="CB162" s="2">
        <f t="shared" si="232"/>
        <v>2.5856244818487863</v>
      </c>
      <c r="CC162" s="2">
        <f t="shared" si="233"/>
        <v>3.6942905524143623</v>
      </c>
      <c r="CD162" s="2">
        <f t="shared" si="253"/>
        <v>4.9239859688488492</v>
      </c>
      <c r="CE162" s="2">
        <f t="shared" si="234"/>
        <v>6.0171671978059695</v>
      </c>
      <c r="CG162" s="2">
        <f t="shared" si="235"/>
        <v>58.120058147268566</v>
      </c>
      <c r="CH162" s="2">
        <f t="shared" si="236"/>
        <v>87.393171978055264</v>
      </c>
      <c r="CI162" s="2">
        <f t="shared" si="237"/>
        <v>124.86568403513999</v>
      </c>
      <c r="CJ162" s="2">
        <f t="shared" si="238"/>
        <v>166.42894419279591</v>
      </c>
      <c r="CK162" s="2">
        <f t="shared" si="239"/>
        <v>203.37807420610719</v>
      </c>
    </row>
    <row r="163" spans="1:89">
      <c r="A163" s="2">
        <v>1.4</v>
      </c>
      <c r="B163" s="2">
        <f t="shared" si="267"/>
        <v>1367.0817725489121</v>
      </c>
      <c r="C163" s="3">
        <v>15</v>
      </c>
      <c r="D163" s="2">
        <f t="shared" si="268"/>
        <v>59.583285556780602</v>
      </c>
      <c r="E163" s="2">
        <f t="shared" si="269"/>
        <v>26.055672546857771</v>
      </c>
      <c r="F163" s="2">
        <v>0</v>
      </c>
      <c r="G163" s="2">
        <f t="shared" si="260"/>
        <v>1.4203362734288865</v>
      </c>
      <c r="H163" s="3">
        <f t="shared" si="270"/>
        <v>87.05929437706726</v>
      </c>
      <c r="J163" s="2">
        <f t="shared" si="263"/>
        <v>68.439890287550668</v>
      </c>
      <c r="K163" s="2">
        <f t="shared" si="245"/>
        <v>29.928651194904734</v>
      </c>
      <c r="L163" s="2">
        <f t="shared" si="246"/>
        <v>0</v>
      </c>
      <c r="M163" s="2">
        <f t="shared" si="264"/>
        <v>1.631458517544595</v>
      </c>
      <c r="N163" s="3">
        <f t="shared" si="259"/>
        <v>100</v>
      </c>
      <c r="O163" s="2">
        <v>8.0000000000000002E-3</v>
      </c>
      <c r="P163" s="2">
        <f t="shared" si="182"/>
        <v>7.7306484514532051E-2</v>
      </c>
      <c r="Q163" s="2">
        <f t="shared" si="183"/>
        <v>0.18878943959471411</v>
      </c>
      <c r="R163" s="2">
        <v>0.3</v>
      </c>
      <c r="S163" s="2">
        <f t="shared" si="261"/>
        <v>3.3506354877035176E-2</v>
      </c>
      <c r="T163" s="2">
        <v>0.12</v>
      </c>
      <c r="U163" s="2">
        <f t="shared" si="184"/>
        <v>0.64993770499222225</v>
      </c>
      <c r="V163" s="2">
        <f t="shared" si="185"/>
        <v>1.0599391283397015</v>
      </c>
      <c r="W163" s="2">
        <v>0.06</v>
      </c>
      <c r="X163" s="2">
        <f t="shared" si="249"/>
        <v>0.27762433216687865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7"/>
        <v>8.9280910803798949E-2</v>
      </c>
      <c r="AD163" s="2">
        <f t="shared" si="186"/>
        <v>0.13374958725715322</v>
      </c>
      <c r="AE163" s="2">
        <f t="shared" si="187"/>
        <v>0.68491375469671456</v>
      </c>
      <c r="AF163" s="2">
        <f t="shared" si="188"/>
        <v>1.3914994045479783</v>
      </c>
      <c r="AG163" s="2">
        <f t="shared" si="189"/>
        <v>7.9050083625106087</v>
      </c>
      <c r="AH163" s="2">
        <f t="shared" si="208"/>
        <v>0.42549045165074445</v>
      </c>
      <c r="AI163" s="2">
        <f t="shared" si="190"/>
        <v>7.3840129637787383E-2</v>
      </c>
      <c r="AJ163" s="2">
        <f t="shared" si="191"/>
        <v>0.43414608392550458</v>
      </c>
      <c r="AK163" s="2">
        <f t="shared" si="192"/>
        <v>0.75245931838552094</v>
      </c>
      <c r="AL163" s="2">
        <f t="shared" si="193"/>
        <v>5.1511279043003206</v>
      </c>
      <c r="AM163" s="2">
        <f t="shared" si="209"/>
        <v>0.2645086857910135</v>
      </c>
      <c r="AN163" s="2">
        <f t="shared" si="194"/>
        <v>4.0765469686588812E-2</v>
      </c>
      <c r="AO163" s="2">
        <f t="shared" si="195"/>
        <v>0.27519205286118492</v>
      </c>
      <c r="AP163" s="2">
        <f t="shared" si="196"/>
        <v>0.40689562925765571</v>
      </c>
      <c r="AQ163" s="2">
        <f t="shared" si="197"/>
        <v>3.3566212038812111</v>
      </c>
      <c r="AR163" s="2">
        <f t="shared" si="210"/>
        <v>0.16502299487805594</v>
      </c>
      <c r="AS163" s="2">
        <f t="shared" si="198"/>
        <v>2.2505696115649287E-2</v>
      </c>
      <c r="AT163" s="2">
        <f t="shared" si="199"/>
        <v>0.1744359070873201</v>
      </c>
      <c r="AU163" s="2">
        <f t="shared" si="200"/>
        <v>0.22003057050873956</v>
      </c>
      <c r="AV163" s="2">
        <f t="shared" si="201"/>
        <v>2.1872696845556856</v>
      </c>
      <c r="AW163" s="2">
        <f t="shared" si="211"/>
        <v>0.10329358549118658</v>
      </c>
      <c r="AX163" s="2">
        <f t="shared" si="202"/>
        <v>1.2424887080758538E-2</v>
      </c>
      <c r="AY163" s="2">
        <f t="shared" si="203"/>
        <v>0.11056963805827982</v>
      </c>
      <c r="AZ163" s="2">
        <f t="shared" si="204"/>
        <v>0.11898248218278348</v>
      </c>
      <c r="BA163" s="2">
        <f t="shared" si="205"/>
        <v>1.4252870319249877</v>
      </c>
      <c r="BB163" s="2">
        <f t="shared" si="212"/>
        <v>6.4848547070153167E-2</v>
      </c>
      <c r="BD163" s="2">
        <f t="shared" si="265"/>
        <v>1374.2791567265485</v>
      </c>
      <c r="BE163" s="2">
        <f t="shared" si="266"/>
        <v>8173.7192281472335</v>
      </c>
      <c r="BF163" s="2">
        <f t="shared" si="213"/>
        <v>42.747694759701233</v>
      </c>
      <c r="BG163" s="2">
        <f t="shared" si="214"/>
        <v>42.113139509018097</v>
      </c>
      <c r="BH163" s="2">
        <f t="shared" si="252"/>
        <v>1.4991411195922082</v>
      </c>
      <c r="BI163" s="2">
        <f t="shared" si="215"/>
        <v>2.4255696485019356</v>
      </c>
      <c r="BJ163" s="2">
        <f t="shared" si="216"/>
        <v>179.10740582816317</v>
      </c>
      <c r="BK163" s="2">
        <f t="shared" si="217"/>
        <v>141.58743058975898</v>
      </c>
      <c r="BL163" s="2">
        <f t="shared" si="218"/>
        <v>240.71242317583869</v>
      </c>
      <c r="BM163" s="2">
        <f t="shared" si="219"/>
        <v>212.70954360622699</v>
      </c>
      <c r="BN163" s="2">
        <f t="shared" si="220"/>
        <v>288.75688523660762</v>
      </c>
      <c r="BO163" s="2">
        <f t="shared" si="221"/>
        <v>303.54751736089179</v>
      </c>
      <c r="BP163" s="2">
        <f t="shared" si="222"/>
        <v>289.81536296902374</v>
      </c>
      <c r="BQ163" s="2">
        <f t="shared" si="223"/>
        <v>403.95376159453014</v>
      </c>
      <c r="BR163" s="2">
        <f t="shared" si="224"/>
        <v>219.86988303681835</v>
      </c>
      <c r="BS163" s="2">
        <f t="shared" si="225"/>
        <v>492.74086695958118</v>
      </c>
      <c r="BU163" s="2">
        <f t="shared" si="226"/>
        <v>3.3620725559878877</v>
      </c>
      <c r="BV163" s="2">
        <f t="shared" si="227"/>
        <v>5.05090682115204</v>
      </c>
      <c r="BW163" s="2">
        <f t="shared" si="228"/>
        <v>7.2079052025055077</v>
      </c>
      <c r="BX163" s="2">
        <f t="shared" si="229"/>
        <v>9.5921075062102066</v>
      </c>
      <c r="BY163" s="2">
        <f t="shared" si="230"/>
        <v>11.700406873110607</v>
      </c>
      <c r="CA163" s="2">
        <f t="shared" si="231"/>
        <v>1.7322277244633606</v>
      </c>
      <c r="CB163" s="2">
        <f t="shared" si="232"/>
        <v>2.602359313661458</v>
      </c>
      <c r="CC163" s="2">
        <f t="shared" si="233"/>
        <v>3.7137013015517786</v>
      </c>
      <c r="CD163" s="2">
        <f t="shared" si="253"/>
        <v>4.9421046933379413</v>
      </c>
      <c r="CE163" s="2">
        <f t="shared" si="234"/>
        <v>6.028355675134593</v>
      </c>
      <c r="CG163" s="2">
        <f t="shared" si="235"/>
        <v>58.37285714603383</v>
      </c>
      <c r="CH163" s="2">
        <f t="shared" si="236"/>
        <v>87.694675655922424</v>
      </c>
      <c r="CI163" s="2">
        <f t="shared" si="237"/>
        <v>125.14483661533562</v>
      </c>
      <c r="CJ163" s="2">
        <f t="shared" si="238"/>
        <v>166.53974947452753</v>
      </c>
      <c r="CK163" s="2">
        <f t="shared" si="239"/>
        <v>203.14439012868775</v>
      </c>
    </row>
    <row r="164" spans="1:89">
      <c r="A164" s="2">
        <v>1.4</v>
      </c>
      <c r="B164" s="2">
        <f t="shared" si="267"/>
        <v>1367.7960582631979</v>
      </c>
      <c r="C164" s="3">
        <v>15.1</v>
      </c>
      <c r="D164" s="2">
        <f t="shared" si="268"/>
        <v>59.588085556780598</v>
      </c>
      <c r="E164" s="2">
        <f t="shared" si="269"/>
        <v>25.957572546857769</v>
      </c>
      <c r="F164" s="2">
        <v>0</v>
      </c>
      <c r="G164" s="2">
        <f t="shared" si="260"/>
        <v>1.4172362734288864</v>
      </c>
      <c r="H164" s="3">
        <f t="shared" si="270"/>
        <v>86.962894377067258</v>
      </c>
      <c r="J164" s="2">
        <f t="shared" si="263"/>
        <v>68.521276785486577</v>
      </c>
      <c r="K164" s="2">
        <f t="shared" si="245"/>
        <v>29.849020933349898</v>
      </c>
      <c r="L164" s="2">
        <f t="shared" si="246"/>
        <v>0</v>
      </c>
      <c r="M164" s="2">
        <f t="shared" si="264"/>
        <v>1.6297022811635187</v>
      </c>
      <c r="N164" s="3">
        <f t="shared" si="259"/>
        <v>99.999999999999986</v>
      </c>
      <c r="O164" s="2">
        <v>8.0000000000000002E-3</v>
      </c>
      <c r="P164" s="2">
        <f t="shared" si="182"/>
        <v>7.7130803944921E-2</v>
      </c>
      <c r="Q164" s="2">
        <f t="shared" si="183"/>
        <v>0.18869428926273424</v>
      </c>
      <c r="R164" s="2">
        <v>0.3</v>
      </c>
      <c r="S164" s="2">
        <f t="shared" si="261"/>
        <v>3.3393598801910021E-2</v>
      </c>
      <c r="T164" s="2">
        <v>0.12</v>
      </c>
      <c r="U164" s="2">
        <f t="shared" si="184"/>
        <v>0.64997829548438479</v>
      </c>
      <c r="V164" s="2">
        <f t="shared" si="185"/>
        <v>1.0585682023859453</v>
      </c>
      <c r="W164" s="2">
        <v>0.06</v>
      </c>
      <c r="X164" s="2">
        <f t="shared" si="249"/>
        <v>0.27721551099264685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7"/>
        <v>8.9126636267577289E-2</v>
      </c>
      <c r="AD164" s="2">
        <f t="shared" si="186"/>
        <v>0.13359675813308824</v>
      </c>
      <c r="AE164" s="2">
        <f t="shared" si="187"/>
        <v>0.68241511041052083</v>
      </c>
      <c r="AF164" s="2">
        <f t="shared" si="188"/>
        <v>1.3866467321921405</v>
      </c>
      <c r="AG164" s="2">
        <f t="shared" si="189"/>
        <v>7.8931970060727883</v>
      </c>
      <c r="AH164" s="2">
        <f t="shared" si="208"/>
        <v>0.42387204524028843</v>
      </c>
      <c r="AI164" s="2">
        <f t="shared" si="190"/>
        <v>7.375575612632608E-2</v>
      </c>
      <c r="AJ164" s="2">
        <f t="shared" si="191"/>
        <v>0.43256226899328126</v>
      </c>
      <c r="AK164" s="2">
        <f t="shared" si="192"/>
        <v>0.74983521483126314</v>
      </c>
      <c r="AL164" s="2">
        <f t="shared" si="193"/>
        <v>5.143431289073062</v>
      </c>
      <c r="AM164" s="2">
        <f t="shared" si="209"/>
        <v>0.26347660507022808</v>
      </c>
      <c r="AN164" s="2">
        <f t="shared" si="194"/>
        <v>4.0718888974438129E-2</v>
      </c>
      <c r="AO164" s="2">
        <f t="shared" si="195"/>
        <v>0.27418812054741204</v>
      </c>
      <c r="AP164" s="2">
        <f t="shared" si="196"/>
        <v>0.40547663391683397</v>
      </c>
      <c r="AQ164" s="2">
        <f t="shared" si="197"/>
        <v>3.3516058708609688</v>
      </c>
      <c r="AR164" s="2">
        <f t="shared" si="210"/>
        <v>0.164364769450137</v>
      </c>
      <c r="AS164" s="2">
        <f t="shared" si="198"/>
        <v>2.2479979955365263E-2</v>
      </c>
      <c r="AT164" s="2">
        <f t="shared" si="199"/>
        <v>0.17379954480146739</v>
      </c>
      <c r="AU164" s="2">
        <f t="shared" si="200"/>
        <v>0.21926324264395056</v>
      </c>
      <c r="AV164" s="2">
        <f t="shared" si="201"/>
        <v>2.1840015511540249</v>
      </c>
      <c r="AW164" s="2">
        <f t="shared" si="211"/>
        <v>0.10287375489619835</v>
      </c>
      <c r="AX164" s="2">
        <f t="shared" si="202"/>
        <v>1.2410689768840803E-2</v>
      </c>
      <c r="AY164" s="2">
        <f t="shared" si="203"/>
        <v>0.11016626727989162</v>
      </c>
      <c r="AZ164" s="2">
        <f t="shared" si="204"/>
        <v>0.11856754632278224</v>
      </c>
      <c r="BA164" s="2">
        <f t="shared" si="205"/>
        <v>1.4231574234048867</v>
      </c>
      <c r="BB164" s="2">
        <f t="shared" si="212"/>
        <v>6.458074426313791E-2</v>
      </c>
      <c r="BD164" s="2">
        <f t="shared" si="265"/>
        <v>1333.3521608953129</v>
      </c>
      <c r="BE164" s="2">
        <f t="shared" si="266"/>
        <v>8128.4187839932474</v>
      </c>
      <c r="BF164" s="2">
        <f t="shared" si="213"/>
        <v>42.67993053965602</v>
      </c>
      <c r="BG164" s="2">
        <f t="shared" si="214"/>
        <v>42.116893092002456</v>
      </c>
      <c r="BH164" s="2">
        <f t="shared" si="252"/>
        <v>1.4838855127580874</v>
      </c>
      <c r="BI164" s="2">
        <f t="shared" si="215"/>
        <v>2.4193333297221749</v>
      </c>
      <c r="BJ164" s="2">
        <f t="shared" si="216"/>
        <v>179.5047269300523</v>
      </c>
      <c r="BK164" s="2">
        <f t="shared" si="217"/>
        <v>141.83853851254236</v>
      </c>
      <c r="BL164" s="2">
        <f t="shared" si="218"/>
        <v>240.864232123786</v>
      </c>
      <c r="BM164" s="2">
        <f t="shared" si="219"/>
        <v>212.89599849707176</v>
      </c>
      <c r="BN164" s="2">
        <f t="shared" si="220"/>
        <v>288.19095046539826</v>
      </c>
      <c r="BO164" s="2">
        <f t="shared" si="221"/>
        <v>303.44581824237855</v>
      </c>
      <c r="BP164" s="2">
        <f t="shared" si="222"/>
        <v>288.04335408010706</v>
      </c>
      <c r="BQ164" s="2">
        <f t="shared" si="223"/>
        <v>403.18614300171942</v>
      </c>
      <c r="BR164" s="2">
        <f t="shared" si="224"/>
        <v>217.0792547126463</v>
      </c>
      <c r="BS164" s="2">
        <f t="shared" si="225"/>
        <v>490.91529336854182</v>
      </c>
      <c r="BU164" s="2">
        <f t="shared" si="226"/>
        <v>3.3677350844161857</v>
      </c>
      <c r="BV164" s="2">
        <f t="shared" si="227"/>
        <v>5.0548837501382176</v>
      </c>
      <c r="BW164" s="2">
        <f t="shared" si="228"/>
        <v>7.204848125418815</v>
      </c>
      <c r="BX164" s="2">
        <f t="shared" si="229"/>
        <v>9.5730267216287164</v>
      </c>
      <c r="BY164" s="2">
        <f t="shared" si="230"/>
        <v>11.656018697679325</v>
      </c>
      <c r="CA164" s="2">
        <f t="shared" si="231"/>
        <v>1.7449708520414269</v>
      </c>
      <c r="CB164" s="2">
        <f t="shared" si="232"/>
        <v>2.6191563716711252</v>
      </c>
      <c r="CC164" s="2">
        <f t="shared" si="233"/>
        <v>3.733146953992259</v>
      </c>
      <c r="CD164" s="2">
        <f t="shared" si="253"/>
        <v>4.9602038688716057</v>
      </c>
      <c r="CE164" s="2">
        <f t="shared" si="234"/>
        <v>6.0394931217774923</v>
      </c>
      <c r="CG164" s="2">
        <f t="shared" si="235"/>
        <v>58.627117135955153</v>
      </c>
      <c r="CH164" s="2">
        <f t="shared" si="236"/>
        <v>87.997795046092207</v>
      </c>
      <c r="CI164" s="2">
        <f t="shared" si="237"/>
        <v>125.4253866197201</v>
      </c>
      <c r="CJ164" s="2">
        <f t="shared" si="238"/>
        <v>166.65175403838191</v>
      </c>
      <c r="CK164" s="2">
        <f t="shared" si="239"/>
        <v>202.91345857038903</v>
      </c>
    </row>
    <row r="165" spans="1:89">
      <c r="A165" s="2">
        <v>1.4</v>
      </c>
      <c r="B165" s="2">
        <f t="shared" si="267"/>
        <v>1368.5103439774834</v>
      </c>
      <c r="C165" s="3">
        <v>15.2</v>
      </c>
      <c r="D165" s="2">
        <f t="shared" si="268"/>
        <v>59.592885556780601</v>
      </c>
      <c r="E165" s="2">
        <f t="shared" si="269"/>
        <v>25.85947254685777</v>
      </c>
      <c r="F165" s="2">
        <v>0</v>
      </c>
      <c r="G165" s="2">
        <f t="shared" si="260"/>
        <v>1.4141362734288865</v>
      </c>
      <c r="H165" s="3">
        <f t="shared" si="270"/>
        <v>86.866494377067255</v>
      </c>
      <c r="J165" s="2">
        <f t="shared" si="263"/>
        <v>68.602843920582018</v>
      </c>
      <c r="K165" s="2">
        <f t="shared" si="245"/>
        <v>29.769213932598468</v>
      </c>
      <c r="L165" s="2">
        <f t="shared" si="246"/>
        <v>0</v>
      </c>
      <c r="M165" s="2">
        <f t="shared" si="264"/>
        <v>1.6279421468195201</v>
      </c>
      <c r="N165" s="3">
        <f t="shared" si="259"/>
        <v>100</v>
      </c>
      <c r="O165" s="2">
        <v>8.0000000000000002E-3</v>
      </c>
      <c r="P165" s="2">
        <f t="shared" si="182"/>
        <v>7.6955674968892593E-2</v>
      </c>
      <c r="Q165" s="2">
        <f t="shared" si="183"/>
        <v>0.18859926962391649</v>
      </c>
      <c r="R165" s="2">
        <v>0.3</v>
      </c>
      <c r="S165" s="2">
        <f t="shared" si="261"/>
        <v>3.3281153468869881E-2</v>
      </c>
      <c r="T165" s="2">
        <v>0.12</v>
      </c>
      <c r="U165" s="2">
        <f t="shared" si="184"/>
        <v>0.65001885318642139</v>
      </c>
      <c r="V165" s="2">
        <f t="shared" si="185"/>
        <v>1.0572002402541347</v>
      </c>
      <c r="W165" s="2">
        <v>0.06</v>
      </c>
      <c r="X165" s="2">
        <f t="shared" si="249"/>
        <v>0.27680568100007907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7"/>
        <v>8.8972019319349782E-2</v>
      </c>
      <c r="AD165" s="2">
        <f t="shared" si="186"/>
        <v>0.13344423640335493</v>
      </c>
      <c r="AE165" s="2">
        <f t="shared" si="187"/>
        <v>0.67992774389952382</v>
      </c>
      <c r="AF165" s="2">
        <f t="shared" si="188"/>
        <v>1.3818151836222841</v>
      </c>
      <c r="AG165" s="2">
        <f t="shared" si="189"/>
        <v>7.8814135529155616</v>
      </c>
      <c r="AH165" s="2">
        <f t="shared" si="208"/>
        <v>0.42226053888240372</v>
      </c>
      <c r="AI165" s="2">
        <f t="shared" si="190"/>
        <v>7.36715523203402E-2</v>
      </c>
      <c r="AJ165" s="2">
        <f t="shared" si="191"/>
        <v>0.43098560270116537</v>
      </c>
      <c r="AK165" s="2">
        <f t="shared" si="192"/>
        <v>0.7472225340555918</v>
      </c>
      <c r="AL165" s="2">
        <f t="shared" si="193"/>
        <v>5.1357528564157287</v>
      </c>
      <c r="AM165" s="2">
        <f t="shared" si="209"/>
        <v>0.26244889144508071</v>
      </c>
      <c r="AN165" s="2">
        <f t="shared" si="194"/>
        <v>4.0672401952851753E-2</v>
      </c>
      <c r="AO165" s="2">
        <f t="shared" si="195"/>
        <v>0.27318871954008012</v>
      </c>
      <c r="AP165" s="2">
        <f t="shared" si="196"/>
        <v>0.40406381549291293</v>
      </c>
      <c r="AQ165" s="2">
        <f t="shared" si="197"/>
        <v>3.3466023861195664</v>
      </c>
      <c r="AR165" s="2">
        <f t="shared" si="210"/>
        <v>0.16370930952018767</v>
      </c>
      <c r="AS165" s="2">
        <f t="shared" si="198"/>
        <v>2.2454315519528069E-2</v>
      </c>
      <c r="AT165" s="2">
        <f t="shared" si="199"/>
        <v>0.17316605477352001</v>
      </c>
      <c r="AU165" s="2">
        <f t="shared" si="200"/>
        <v>0.21849925497367806</v>
      </c>
      <c r="AV165" s="2">
        <f t="shared" si="201"/>
        <v>2.180741138427277</v>
      </c>
      <c r="AW165" s="2">
        <f t="shared" si="211"/>
        <v>0.10245567643895613</v>
      </c>
      <c r="AX165" s="2">
        <f t="shared" si="202"/>
        <v>1.2396521012823229E-2</v>
      </c>
      <c r="AY165" s="2">
        <f t="shared" si="203"/>
        <v>0.10976471713879245</v>
      </c>
      <c r="AZ165" s="2">
        <f t="shared" si="204"/>
        <v>0.11815441668740524</v>
      </c>
      <c r="BA165" s="2">
        <f t="shared" si="205"/>
        <v>1.4210328458957804</v>
      </c>
      <c r="BB165" s="2">
        <f t="shared" si="212"/>
        <v>6.4314052048054265E-2</v>
      </c>
      <c r="BD165" s="2">
        <f t="shared" si="265"/>
        <v>1293.4444163757364</v>
      </c>
      <c r="BE165" s="2">
        <f t="shared" si="266"/>
        <v>8083.4518473641847</v>
      </c>
      <c r="BF165" s="2">
        <f t="shared" si="213"/>
        <v>42.612101152307879</v>
      </c>
      <c r="BG165" s="2">
        <f t="shared" si="214"/>
        <v>42.120151039767627</v>
      </c>
      <c r="BH165" s="2">
        <f t="shared" si="252"/>
        <v>1.4687410376147236</v>
      </c>
      <c r="BI165" s="2">
        <f t="shared" si="215"/>
        <v>2.4130794330635732</v>
      </c>
      <c r="BJ165" s="2">
        <f t="shared" si="216"/>
        <v>179.90037315271488</v>
      </c>
      <c r="BK165" s="2">
        <f t="shared" si="217"/>
        <v>142.0889453193856</v>
      </c>
      <c r="BL165" s="2">
        <f t="shared" si="218"/>
        <v>241.01069345649768</v>
      </c>
      <c r="BM165" s="2">
        <f t="shared" si="219"/>
        <v>213.08096359548904</v>
      </c>
      <c r="BN165" s="2">
        <f t="shared" si="220"/>
        <v>287.61565744323076</v>
      </c>
      <c r="BO165" s="2">
        <f t="shared" si="221"/>
        <v>303.34167244764734</v>
      </c>
      <c r="BP165" s="2">
        <f t="shared" si="222"/>
        <v>286.26534800252421</v>
      </c>
      <c r="BQ165" s="2">
        <f t="shared" si="223"/>
        <v>402.41692724514576</v>
      </c>
      <c r="BR165" s="2">
        <f t="shared" si="224"/>
        <v>214.30374921813251</v>
      </c>
      <c r="BS165" s="2">
        <f t="shared" si="225"/>
        <v>489.09548057807865</v>
      </c>
      <c r="BU165" s="2">
        <f t="shared" si="226"/>
        <v>3.3734196533443743</v>
      </c>
      <c r="BV165" s="2">
        <f t="shared" si="227"/>
        <v>5.058884128746576</v>
      </c>
      <c r="BW165" s="2">
        <f t="shared" si="228"/>
        <v>7.2018182499214713</v>
      </c>
      <c r="BX165" s="2">
        <f t="shared" si="229"/>
        <v>9.5540238415860586</v>
      </c>
      <c r="BY165" s="2">
        <f t="shared" si="230"/>
        <v>11.611911840399159</v>
      </c>
      <c r="CA165" s="2">
        <f t="shared" si="231"/>
        <v>1.7577756137152882</v>
      </c>
      <c r="CB165" s="2">
        <f t="shared" si="232"/>
        <v>2.6360145098776027</v>
      </c>
      <c r="CC165" s="2">
        <f t="shared" si="233"/>
        <v>3.7526254646591308</v>
      </c>
      <c r="CD165" s="2">
        <f t="shared" si="253"/>
        <v>4.9782807499046839</v>
      </c>
      <c r="CE165" s="2">
        <f t="shared" si="234"/>
        <v>6.0505770283961136</v>
      </c>
      <c r="CG165" s="2">
        <f t="shared" si="235"/>
        <v>58.882829704032467</v>
      </c>
      <c r="CH165" s="2">
        <f t="shared" si="236"/>
        <v>88.302507027283326</v>
      </c>
      <c r="CI165" s="2">
        <f t="shared" si="237"/>
        <v>125.70728849258553</v>
      </c>
      <c r="CJ165" s="2">
        <f t="shared" si="238"/>
        <v>166.76489042644124</v>
      </c>
      <c r="CK165" s="2">
        <f t="shared" si="239"/>
        <v>202.68519712885609</v>
      </c>
    </row>
    <row r="166" spans="1:89">
      <c r="A166" s="2">
        <v>1.4</v>
      </c>
      <c r="B166" s="2">
        <f t="shared" si="267"/>
        <v>1369.2246296917692</v>
      </c>
      <c r="C166" s="3">
        <v>15.3</v>
      </c>
      <c r="D166" s="2">
        <f t="shared" si="268"/>
        <v>59.597685556780597</v>
      </c>
      <c r="E166" s="2">
        <f t="shared" si="269"/>
        <v>25.761372546857771</v>
      </c>
      <c r="F166" s="2">
        <v>0</v>
      </c>
      <c r="G166" s="2">
        <f t="shared" si="260"/>
        <v>1.4110362734288864</v>
      </c>
      <c r="H166" s="3">
        <f t="shared" si="270"/>
        <v>86.770094377067267</v>
      </c>
      <c r="J166" s="2">
        <f t="shared" si="263"/>
        <v>68.684592294890777</v>
      </c>
      <c r="K166" s="2">
        <f t="shared" si="245"/>
        <v>29.689229603588309</v>
      </c>
      <c r="L166" s="2">
        <f t="shared" si="246"/>
        <v>0</v>
      </c>
      <c r="M166" s="2">
        <f t="shared" si="264"/>
        <v>1.6261781015209009</v>
      </c>
      <c r="N166" s="3">
        <f t="shared" si="259"/>
        <v>100</v>
      </c>
      <c r="O166" s="2">
        <v>8.0000000000000002E-3</v>
      </c>
      <c r="P166" s="2">
        <f t="shared" si="182"/>
        <v>7.6781095443046121E-2</v>
      </c>
      <c r="Q166" s="2">
        <f t="shared" si="183"/>
        <v>0.18850438042120524</v>
      </c>
      <c r="R166" s="2">
        <v>0.3</v>
      </c>
      <c r="S166" s="2">
        <f t="shared" si="261"/>
        <v>3.3169017406390208E-2</v>
      </c>
      <c r="T166" s="2">
        <v>0.12</v>
      </c>
      <c r="U166" s="2">
        <f t="shared" si="184"/>
        <v>0.65005937813796999</v>
      </c>
      <c r="V166" s="2">
        <f t="shared" si="185"/>
        <v>1.0558352334833701</v>
      </c>
      <c r="W166" s="2">
        <v>0.06</v>
      </c>
      <c r="X166" s="2">
        <f t="shared" si="249"/>
        <v>0.2763948389498217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7"/>
        <v>8.8817058817875785E-2</v>
      </c>
      <c r="AD166" s="2">
        <f t="shared" si="186"/>
        <v>0.13329202124067505</v>
      </c>
      <c r="AE166" s="2">
        <f t="shared" si="187"/>
        <v>0.67745159545292488</v>
      </c>
      <c r="AF166" s="2">
        <f t="shared" si="188"/>
        <v>1.3770046504494411</v>
      </c>
      <c r="AG166" s="2">
        <f t="shared" si="189"/>
        <v>7.8696579173806889</v>
      </c>
      <c r="AH166" s="2">
        <f t="shared" si="208"/>
        <v>0.42065589469501846</v>
      </c>
      <c r="AI166" s="2">
        <f t="shared" si="190"/>
        <v>7.3587517763108193E-2</v>
      </c>
      <c r="AJ166" s="2">
        <f t="shared" si="191"/>
        <v>0.42941604720029042</v>
      </c>
      <c r="AK166" s="2">
        <f t="shared" si="192"/>
        <v>0.74462121744670395</v>
      </c>
      <c r="AL166" s="2">
        <f t="shared" si="193"/>
        <v>5.1280925505109742</v>
      </c>
      <c r="AM166" s="2">
        <f t="shared" si="209"/>
        <v>0.26142552084560267</v>
      </c>
      <c r="AN166" s="2">
        <f t="shared" si="194"/>
        <v>4.0626008369684011E-2</v>
      </c>
      <c r="AO166" s="2">
        <f t="shared" si="195"/>
        <v>0.27219382584793878</v>
      </c>
      <c r="AP166" s="2">
        <f t="shared" si="196"/>
        <v>0.40265714229130656</v>
      </c>
      <c r="AQ166" s="2">
        <f t="shared" si="197"/>
        <v>3.3416107132848367</v>
      </c>
      <c r="AR166" s="2">
        <f t="shared" si="210"/>
        <v>0.16305659979470591</v>
      </c>
      <c r="AS166" s="2">
        <f t="shared" si="198"/>
        <v>2.2428702668933761E-2</v>
      </c>
      <c r="AT166" s="2">
        <f t="shared" si="199"/>
        <v>0.17253542179615103</v>
      </c>
      <c r="AU166" s="2">
        <f t="shared" si="200"/>
        <v>0.21773859035893775</v>
      </c>
      <c r="AV166" s="2">
        <f t="shared" si="201"/>
        <v>2.1774884226743048</v>
      </c>
      <c r="AW166" s="2">
        <f t="shared" si="211"/>
        <v>0.10203934040245168</v>
      </c>
      <c r="AX166" s="2">
        <f t="shared" si="202"/>
        <v>1.2382380735854437E-2</v>
      </c>
      <c r="AY166" s="2">
        <f t="shared" si="203"/>
        <v>0.10936497799551845</v>
      </c>
      <c r="AZ166" s="2">
        <f t="shared" si="204"/>
        <v>0.1177430840086727</v>
      </c>
      <c r="BA166" s="2">
        <f t="shared" si="205"/>
        <v>1.4189132839533347</v>
      </c>
      <c r="BB166" s="2">
        <f t="shared" si="212"/>
        <v>6.4048464251046225E-2</v>
      </c>
      <c r="BD166" s="2">
        <f t="shared" si="265"/>
        <v>1254.5365324069116</v>
      </c>
      <c r="BE166" s="2">
        <f t="shared" si="266"/>
        <v>8038.8184139330906</v>
      </c>
      <c r="BF166" s="2">
        <f t="shared" si="213"/>
        <v>42.544206270412893</v>
      </c>
      <c r="BG166" s="2">
        <f t="shared" si="214"/>
        <v>42.122922642582303</v>
      </c>
      <c r="BH166" s="2">
        <f t="shared" si="252"/>
        <v>1.4537072122395669</v>
      </c>
      <c r="BI166" s="2">
        <f t="shared" si="215"/>
        <v>2.4068090263915209</v>
      </c>
      <c r="BJ166" s="2">
        <f t="shared" si="216"/>
        <v>180.29432043314276</v>
      </c>
      <c r="BK166" s="2">
        <f t="shared" si="217"/>
        <v>142.33865365346244</v>
      </c>
      <c r="BL166" s="2">
        <f t="shared" si="218"/>
        <v>241.15177418059628</v>
      </c>
      <c r="BM166" s="2">
        <f t="shared" si="219"/>
        <v>213.26443294571848</v>
      </c>
      <c r="BN166" s="2">
        <f t="shared" si="220"/>
        <v>287.03101716692896</v>
      </c>
      <c r="BO166" s="2">
        <f t="shared" si="221"/>
        <v>303.23506685757729</v>
      </c>
      <c r="BP166" s="2">
        <f t="shared" si="222"/>
        <v>284.48150497292954</v>
      </c>
      <c r="BQ166" s="2">
        <f t="shared" si="223"/>
        <v>401.64610749173261</v>
      </c>
      <c r="BR166" s="2">
        <f t="shared" si="224"/>
        <v>211.54358831597142</v>
      </c>
      <c r="BS166" s="2">
        <f t="shared" si="225"/>
        <v>487.28141592277069</v>
      </c>
      <c r="BU166" s="2">
        <f t="shared" si="226"/>
        <v>3.3791257757972257</v>
      </c>
      <c r="BV166" s="2">
        <f t="shared" si="227"/>
        <v>5.0629068347249069</v>
      </c>
      <c r="BW166" s="2">
        <f t="shared" si="228"/>
        <v>7.1988135635924566</v>
      </c>
      <c r="BX166" s="2">
        <f t="shared" si="229"/>
        <v>9.5350959120226442</v>
      </c>
      <c r="BY166" s="2">
        <f t="shared" si="230"/>
        <v>11.568081827023445</v>
      </c>
      <c r="CA166" s="2">
        <f t="shared" si="231"/>
        <v>1.7706414839120803</v>
      </c>
      <c r="CB166" s="2">
        <f t="shared" si="232"/>
        <v>2.6529325824313057</v>
      </c>
      <c r="CC166" s="2">
        <f t="shared" si="233"/>
        <v>3.7721347994625969</v>
      </c>
      <c r="CD166" s="2">
        <f t="shared" si="253"/>
        <v>4.9963326301237139</v>
      </c>
      <c r="CE166" s="2">
        <f t="shared" si="234"/>
        <v>6.0616049627169311</v>
      </c>
      <c r="CG166" s="2">
        <f t="shared" si="235"/>
        <v>59.139986634863114</v>
      </c>
      <c r="CH166" s="2">
        <f t="shared" si="236"/>
        <v>88.608788901486477</v>
      </c>
      <c r="CI166" s="2">
        <f t="shared" si="237"/>
        <v>125.99049759764752</v>
      </c>
      <c r="CJ166" s="2">
        <f t="shared" si="238"/>
        <v>166.87909305954045</v>
      </c>
      <c r="CK166" s="2">
        <f t="shared" si="239"/>
        <v>202.45952652643223</v>
      </c>
    </row>
    <row r="167" spans="1:89">
      <c r="A167" s="2">
        <v>1.4</v>
      </c>
      <c r="B167" s="2">
        <f t="shared" si="267"/>
        <v>1369.938915406055</v>
      </c>
      <c r="C167" s="3">
        <v>15.4</v>
      </c>
      <c r="D167" s="2">
        <f t="shared" si="268"/>
        <v>59.6024855567806</v>
      </c>
      <c r="E167" s="2">
        <f t="shared" si="269"/>
        <v>25.663272546857769</v>
      </c>
      <c r="F167" s="2">
        <v>0</v>
      </c>
      <c r="G167" s="2">
        <f t="shared" si="260"/>
        <v>1.4079362734288865</v>
      </c>
      <c r="H167" s="3">
        <f t="shared" si="270"/>
        <v>86.673694377067264</v>
      </c>
      <c r="J167" s="2">
        <f t="shared" si="263"/>
        <v>68.766522513145176</v>
      </c>
      <c r="K167" s="2">
        <f t="shared" si="245"/>
        <v>29.609067354636657</v>
      </c>
      <c r="L167" s="2">
        <f t="shared" si="246"/>
        <v>0</v>
      </c>
      <c r="M167" s="2">
        <f t="shared" si="264"/>
        <v>1.6244101322181648</v>
      </c>
      <c r="N167" s="3">
        <f t="shared" si="259"/>
        <v>99.999999999999986</v>
      </c>
      <c r="O167" s="2">
        <v>8.0000000000000002E-3</v>
      </c>
      <c r="P167" s="2">
        <f t="shared" si="182"/>
        <v>7.66070632337984E-2</v>
      </c>
      <c r="Q167" s="2">
        <f t="shared" si="183"/>
        <v>0.18840962139819589</v>
      </c>
      <c r="R167" s="2">
        <v>0.3</v>
      </c>
      <c r="S167" s="2">
        <f t="shared" si="261"/>
        <v>3.3057189149010575E-2</v>
      </c>
      <c r="T167" s="2">
        <v>0.12</v>
      </c>
      <c r="U167" s="2">
        <f t="shared" si="184"/>
        <v>0.65009987037860584</v>
      </c>
      <c r="V167" s="2">
        <f t="shared" si="185"/>
        <v>1.0544731736423605</v>
      </c>
      <c r="W167" s="2">
        <v>0.06</v>
      </c>
      <c r="X167" s="2">
        <f t="shared" si="249"/>
        <v>0.27598298158791207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7"/>
        <v>8.8661753616837563E-2</v>
      </c>
      <c r="AD167" s="2">
        <f t="shared" si="186"/>
        <v>0.13314011182052132</v>
      </c>
      <c r="AE167" s="2">
        <f t="shared" si="187"/>
        <v>0.674986605719883</v>
      </c>
      <c r="AF167" s="2">
        <f t="shared" si="188"/>
        <v>1.3722150249199483</v>
      </c>
      <c r="AG167" s="2">
        <f t="shared" si="189"/>
        <v>7.8579300141292077</v>
      </c>
      <c r="AH167" s="2">
        <f t="shared" si="208"/>
        <v>0.41905807502358849</v>
      </c>
      <c r="AI167" s="2">
        <f t="shared" si="190"/>
        <v>7.35036519994271E-2</v>
      </c>
      <c r="AJ167" s="2">
        <f t="shared" si="191"/>
        <v>0.4278535648699559</v>
      </c>
      <c r="AK167" s="2">
        <f t="shared" si="192"/>
        <v>0.74203120673634015</v>
      </c>
      <c r="AL167" s="2">
        <f t="shared" si="193"/>
        <v>5.1204503157495118</v>
      </c>
      <c r="AM167" s="2">
        <f t="shared" si="209"/>
        <v>0.26040646934596129</v>
      </c>
      <c r="AN167" s="2">
        <f t="shared" si="194"/>
        <v>4.0579707973627623E-2</v>
      </c>
      <c r="AO167" s="2">
        <f t="shared" si="195"/>
        <v>0.27120341562436551</v>
      </c>
      <c r="AP167" s="2">
        <f t="shared" si="196"/>
        <v>0.40125658280320203</v>
      </c>
      <c r="AQ167" s="2">
        <f t="shared" si="197"/>
        <v>3.3366308161201883</v>
      </c>
      <c r="AR167" s="2">
        <f t="shared" si="210"/>
        <v>0.16240662507151676</v>
      </c>
      <c r="AS167" s="2">
        <f t="shared" si="198"/>
        <v>2.2403141264841275E-2</v>
      </c>
      <c r="AT167" s="2">
        <f t="shared" si="199"/>
        <v>0.17190763075370877</v>
      </c>
      <c r="AU167" s="2">
        <f t="shared" si="200"/>
        <v>0.21698123176120271</v>
      </c>
      <c r="AV167" s="2">
        <f t="shared" si="201"/>
        <v>2.1742433802823169</v>
      </c>
      <c r="AW167" s="2">
        <f t="shared" si="211"/>
        <v>0.10162473712755318</v>
      </c>
      <c r="AX167" s="2">
        <f t="shared" si="202"/>
        <v>1.2368268861338638E-2</v>
      </c>
      <c r="AY167" s="2">
        <f t="shared" si="203"/>
        <v>0.10896704026871587</v>
      </c>
      <c r="AZ167" s="2">
        <f t="shared" si="204"/>
        <v>0.11733353907292748</v>
      </c>
      <c r="BA167" s="2">
        <f t="shared" si="205"/>
        <v>1.4167987221907843</v>
      </c>
      <c r="BB167" s="2">
        <f t="shared" si="212"/>
        <v>6.3783974734941476E-2</v>
      </c>
      <c r="BD167" s="2">
        <f t="shared" si="265"/>
        <v>1216.6093288899042</v>
      </c>
      <c r="BE167" s="2">
        <f t="shared" si="266"/>
        <v>7994.5183549393041</v>
      </c>
      <c r="BF167" s="2">
        <f t="shared" si="213"/>
        <v>42.476245564782779</v>
      </c>
      <c r="BG167" s="2">
        <f t="shared" si="214"/>
        <v>42.125216947271916</v>
      </c>
      <c r="BH167" s="2">
        <f t="shared" si="252"/>
        <v>1.4387835553284218</v>
      </c>
      <c r="BI167" s="2">
        <f t="shared" si="215"/>
        <v>2.4005231467092933</v>
      </c>
      <c r="BJ167" s="2">
        <f t="shared" si="216"/>
        <v>180.68654461087431</v>
      </c>
      <c r="BK167" s="2">
        <f t="shared" si="217"/>
        <v>142.58766593240668</v>
      </c>
      <c r="BL167" s="2">
        <f t="shared" si="218"/>
        <v>241.28744146162049</v>
      </c>
      <c r="BM167" s="2">
        <f t="shared" si="219"/>
        <v>213.44640053348408</v>
      </c>
      <c r="BN167" s="2">
        <f t="shared" si="220"/>
        <v>286.43704161571338</v>
      </c>
      <c r="BO167" s="2">
        <f t="shared" si="221"/>
        <v>303.12598877159115</v>
      </c>
      <c r="BP167" s="2">
        <f t="shared" si="222"/>
        <v>282.69198629773598</v>
      </c>
      <c r="BQ167" s="2">
        <f t="shared" si="223"/>
        <v>400.87367813333003</v>
      </c>
      <c r="BR167" s="2">
        <f t="shared" si="224"/>
        <v>208.79899002496256</v>
      </c>
      <c r="BS167" s="2">
        <f t="shared" si="225"/>
        <v>485.47308848187583</v>
      </c>
      <c r="BU167" s="2">
        <f t="shared" si="226"/>
        <v>3.3848529756151402</v>
      </c>
      <c r="BV167" s="2">
        <f t="shared" si="227"/>
        <v>5.0669507720436116</v>
      </c>
      <c r="BW167" s="2">
        <f t="shared" si="228"/>
        <v>7.1958321105150294</v>
      </c>
      <c r="BX167" s="2">
        <f t="shared" si="229"/>
        <v>9.5162400857211757</v>
      </c>
      <c r="BY167" s="2">
        <f t="shared" si="230"/>
        <v>11.524524350569919</v>
      </c>
      <c r="CA167" s="2">
        <f t="shared" si="231"/>
        <v>1.7835679349502127</v>
      </c>
      <c r="CB167" s="2">
        <f t="shared" si="232"/>
        <v>2.6699094436578426</v>
      </c>
      <c r="CC167" s="2">
        <f t="shared" si="233"/>
        <v>3.7916729352970826</v>
      </c>
      <c r="CD167" s="2">
        <f t="shared" si="253"/>
        <v>5.0143568422187146</v>
      </c>
      <c r="CE167" s="2">
        <f t="shared" si="234"/>
        <v>6.0725745683219667</v>
      </c>
      <c r="CG167" s="2">
        <f t="shared" si="235"/>
        <v>59.398579900331299</v>
      </c>
      <c r="CH167" s="2">
        <f t="shared" si="236"/>
        <v>88.916618373825131</v>
      </c>
      <c r="CI167" s="2">
        <f t="shared" si="237"/>
        <v>126.27497018186433</v>
      </c>
      <c r="CJ167" s="2">
        <f t="shared" si="238"/>
        <v>166.99429817323747</v>
      </c>
      <c r="CK167" s="2">
        <f t="shared" si="239"/>
        <v>202.23637049589644</v>
      </c>
    </row>
    <row r="168" spans="1:89">
      <c r="A168" s="2">
        <v>1.4</v>
      </c>
      <c r="B168" s="2">
        <f t="shared" si="267"/>
        <v>1370.6532011203408</v>
      </c>
      <c r="C168" s="3">
        <v>15.5</v>
      </c>
      <c r="D168" s="2">
        <f t="shared" si="268"/>
        <v>59.607285556780603</v>
      </c>
      <c r="E168" s="2">
        <f t="shared" si="269"/>
        <v>25.56517254685777</v>
      </c>
      <c r="F168" s="2">
        <v>0</v>
      </c>
      <c r="G168" s="2">
        <f t="shared" si="260"/>
        <v>1.4048362734288864</v>
      </c>
      <c r="H168" s="3">
        <f t="shared" si="270"/>
        <v>86.577294377067261</v>
      </c>
      <c r="J168" s="2">
        <f t="shared" si="263"/>
        <v>68.848635182770835</v>
      </c>
      <c r="K168" s="2">
        <f t="shared" si="245"/>
        <v>29.528726591425471</v>
      </c>
      <c r="L168" s="2">
        <f t="shared" si="246"/>
        <v>0</v>
      </c>
      <c r="M168" s="2">
        <f t="shared" si="264"/>
        <v>1.6226382258036949</v>
      </c>
      <c r="N168" s="3">
        <f t="shared" si="259"/>
        <v>100</v>
      </c>
      <c r="O168" s="2">
        <v>8.0000000000000002E-3</v>
      </c>
      <c r="P168" s="2">
        <f t="shared" si="182"/>
        <v>7.6433576217332377E-2</v>
      </c>
      <c r="Q168" s="2">
        <f t="shared" si="183"/>
        <v>0.18831499229913354</v>
      </c>
      <c r="R168" s="2">
        <v>0.3</v>
      </c>
      <c r="S168" s="2">
        <f t="shared" si="261"/>
        <v>3.2945667237297631E-2</v>
      </c>
      <c r="T168" s="2">
        <v>0.12</v>
      </c>
      <c r="U168" s="2">
        <f t="shared" si="184"/>
        <v>0.65014032994783977</v>
      </c>
      <c r="V168" s="2">
        <f t="shared" si="185"/>
        <v>1.0531140523293048</v>
      </c>
      <c r="W168" s="2">
        <v>0.06</v>
      </c>
      <c r="X168" s="2">
        <f t="shared" si="249"/>
        <v>0.27557010564569628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7"/>
        <v>8.850610256481177E-2</v>
      </c>
      <c r="AD168" s="2">
        <f t="shared" si="186"/>
        <v>0.13298850732110654</v>
      </c>
      <c r="AE168" s="2">
        <f t="shared" si="187"/>
        <v>0.6725327157070895</v>
      </c>
      <c r="AF168" s="2">
        <f t="shared" si="188"/>
        <v>1.3674461999112841</v>
      </c>
      <c r="AG168" s="2">
        <f t="shared" si="189"/>
        <v>7.8462297581400549</v>
      </c>
      <c r="AH168" s="2">
        <f t="shared" si="208"/>
        <v>0.41746704243952165</v>
      </c>
      <c r="AI168" s="2">
        <f t="shared" si="190"/>
        <v>7.3419954575606725E-2</v>
      </c>
      <c r="AJ168" s="2">
        <f t="shared" si="191"/>
        <v>0.42629811831609021</v>
      </c>
      <c r="AK168" s="2">
        <f t="shared" si="192"/>
        <v>0.73945244399753396</v>
      </c>
      <c r="AL168" s="2">
        <f t="shared" si="193"/>
        <v>5.1128260967291981</v>
      </c>
      <c r="AM168" s="2">
        <f t="shared" si="209"/>
        <v>0.25939171316346027</v>
      </c>
      <c r="AN168" s="2">
        <f t="shared" si="194"/>
        <v>4.0533500514210487E-2</v>
      </c>
      <c r="AO168" s="2">
        <f t="shared" si="195"/>
        <v>0.27021746516639111</v>
      </c>
      <c r="AP168" s="2">
        <f t="shared" si="196"/>
        <v>0.39986210570434155</v>
      </c>
      <c r="AQ168" s="2">
        <f t="shared" si="197"/>
        <v>3.3316626585240132</v>
      </c>
      <c r="AR168" s="2">
        <f t="shared" si="210"/>
        <v>0.16175937023913758</v>
      </c>
      <c r="AS168" s="2">
        <f t="shared" si="198"/>
        <v>2.2377631168970583E-2</v>
      </c>
      <c r="AT168" s="2">
        <f t="shared" si="199"/>
        <v>0.17128266662159888</v>
      </c>
      <c r="AU168" s="2">
        <f t="shared" si="200"/>
        <v>0.21622716224174532</v>
      </c>
      <c r="AV168" s="2">
        <f t="shared" si="201"/>
        <v>2.1710059877264802</v>
      </c>
      <c r="AW168" s="2">
        <f t="shared" si="211"/>
        <v>0.10121185701260221</v>
      </c>
      <c r="AX168" s="2">
        <f t="shared" si="202"/>
        <v>1.235418531293454E-2</v>
      </c>
      <c r="AY168" s="2">
        <f t="shared" si="203"/>
        <v>0.1085708944347495</v>
      </c>
      <c r="AZ168" s="2">
        <f t="shared" si="204"/>
        <v>0.1169257727204794</v>
      </c>
      <c r="BA168" s="2">
        <f t="shared" si="205"/>
        <v>1.4146891452786798</v>
      </c>
      <c r="BB168" s="2">
        <f t="shared" si="212"/>
        <v>6.352057739899554E-2</v>
      </c>
      <c r="BD168" s="2">
        <f t="shared" si="265"/>
        <v>1179.6438378614607</v>
      </c>
      <c r="BE168" s="2">
        <f t="shared" si="266"/>
        <v>7950.5514225710604</v>
      </c>
      <c r="BF168" s="2">
        <f t="shared" si="213"/>
        <v>42.408218704267611</v>
      </c>
      <c r="BG168" s="2">
        <f t="shared" si="214"/>
        <v>42.127042765058988</v>
      </c>
      <c r="BH168" s="2">
        <f t="shared" si="252"/>
        <v>1.4239695861968202</v>
      </c>
      <c r="BI168" s="2">
        <f t="shared" si="215"/>
        <v>2.3942228011575999</v>
      </c>
      <c r="BJ168" s="2">
        <f t="shared" si="216"/>
        <v>181.07702142877974</v>
      </c>
      <c r="BK168" s="2">
        <f t="shared" si="217"/>
        <v>142.83598435496393</v>
      </c>
      <c r="BL168" s="2">
        <f t="shared" si="218"/>
        <v>241.4176626287738</v>
      </c>
      <c r="BM168" s="2">
        <f t="shared" si="219"/>
        <v>213.62686028893756</v>
      </c>
      <c r="BN168" s="2">
        <f t="shared" si="220"/>
        <v>285.833743757192</v>
      </c>
      <c r="BO168" s="2">
        <f t="shared" si="221"/>
        <v>303.01442590053051</v>
      </c>
      <c r="BP168" s="2">
        <f t="shared" si="222"/>
        <v>280.89695432812084</v>
      </c>
      <c r="BQ168" s="2">
        <f t="shared" si="223"/>
        <v>400.09963475394159</v>
      </c>
      <c r="BR168" s="2">
        <f t="shared" si="224"/>
        <v>206.070168570193</v>
      </c>
      <c r="BS168" s="2">
        <f t="shared" si="225"/>
        <v>483.67048899857468</v>
      </c>
      <c r="BU168" s="2">
        <f t="shared" si="226"/>
        <v>3.3906007870420694</v>
      </c>
      <c r="BV168" s="2">
        <f t="shared" si="227"/>
        <v>5.0710148699572128</v>
      </c>
      <c r="BW168" s="2">
        <f t="shared" si="228"/>
        <v>7.1928719893876991</v>
      </c>
      <c r="BX168" s="2">
        <f t="shared" si="229"/>
        <v>9.4974536186953102</v>
      </c>
      <c r="BY168" s="2">
        <f t="shared" si="230"/>
        <v>11.481235264862709</v>
      </c>
      <c r="CA168" s="2">
        <f t="shared" si="231"/>
        <v>1.79655443708549</v>
      </c>
      <c r="CB168" s="2">
        <f t="shared" si="232"/>
        <v>2.6869439480947928</v>
      </c>
      <c r="CC168" s="2">
        <f t="shared" si="233"/>
        <v>3.8112378600595389</v>
      </c>
      <c r="CD168" s="2">
        <f t="shared" si="253"/>
        <v>5.032350757685645</v>
      </c>
      <c r="CE168" s="2">
        <f t="shared" si="234"/>
        <v>6.0834835634855198</v>
      </c>
      <c r="CG168" s="2">
        <f t="shared" si="235"/>
        <v>59.658601649730819</v>
      </c>
      <c r="CH168" s="2">
        <f t="shared" si="236"/>
        <v>89.225973533310935</v>
      </c>
      <c r="CI168" s="2">
        <f t="shared" si="237"/>
        <v>126.56066334094885</v>
      </c>
      <c r="CJ168" s="2">
        <f t="shared" si="238"/>
        <v>167.11044375673583</v>
      </c>
      <c r="CK168" s="2">
        <f t="shared" si="239"/>
        <v>202.01565567111021</v>
      </c>
    </row>
    <row r="169" spans="1:89">
      <c r="A169" s="2">
        <v>1.4</v>
      </c>
      <c r="B169" s="2">
        <f t="shared" si="267"/>
        <v>1371.3674868346263</v>
      </c>
      <c r="C169" s="3">
        <v>15.6</v>
      </c>
      <c r="D169" s="2">
        <f t="shared" si="268"/>
        <v>59.612085556780599</v>
      </c>
      <c r="E169" s="2">
        <f t="shared" si="269"/>
        <v>25.467072546857771</v>
      </c>
      <c r="F169" s="2">
        <v>0</v>
      </c>
      <c r="G169" s="2">
        <f t="shared" si="260"/>
        <v>1.4017362734288865</v>
      </c>
      <c r="H169" s="3">
        <f t="shared" si="270"/>
        <v>86.480894377067258</v>
      </c>
      <c r="J169" s="2">
        <f t="shared" si="263"/>
        <v>68.930930913901776</v>
      </c>
      <c r="K169" s="2">
        <f t="shared" si="245"/>
        <v>29.448206716986789</v>
      </c>
      <c r="L169" s="2">
        <f t="shared" si="246"/>
        <v>0</v>
      </c>
      <c r="M169" s="2">
        <f t="shared" si="264"/>
        <v>1.620862369111431</v>
      </c>
      <c r="N169" s="3">
        <f t="shared" si="259"/>
        <v>100</v>
      </c>
      <c r="O169" s="2">
        <v>8.0000000000000002E-3</v>
      </c>
      <c r="P169" s="2">
        <f t="shared" si="182"/>
        <v>7.6260632279546103E-2</v>
      </c>
      <c r="Q169" s="2">
        <f t="shared" si="183"/>
        <v>0.18822049286891024</v>
      </c>
      <c r="R169" s="2">
        <v>0.3</v>
      </c>
      <c r="S169" s="2">
        <f t="shared" si="261"/>
        <v>3.2834450217808328E-2</v>
      </c>
      <c r="T169" s="2">
        <v>0.12</v>
      </c>
      <c r="U169" s="2">
        <f t="shared" si="184"/>
        <v>0.65018075688511923</v>
      </c>
      <c r="V169" s="2">
        <f t="shared" si="185"/>
        <v>1.0517578611717657</v>
      </c>
      <c r="W169" s="2">
        <v>0.06</v>
      </c>
      <c r="X169" s="2">
        <f t="shared" si="249"/>
        <v>0.2751562078397482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7"/>
        <v>8.8350104505241181E-2</v>
      </c>
      <c r="AD169" s="2">
        <f t="shared" si="186"/>
        <v>0.13283720692337284</v>
      </c>
      <c r="AE169" s="2">
        <f t="shared" si="187"/>
        <v>0.67008986677636673</v>
      </c>
      <c r="AF169" s="2">
        <f t="shared" si="188"/>
        <v>1.3626980689279393</v>
      </c>
      <c r="AG169" s="2">
        <f t="shared" si="189"/>
        <v>7.8345570647086671</v>
      </c>
      <c r="AH169" s="2">
        <f t="shared" si="208"/>
        <v>0.4158827597386166</v>
      </c>
      <c r="AI169" s="2">
        <f t="shared" si="190"/>
        <v>7.333642503946379E-2</v>
      </c>
      <c r="AJ169" s="2">
        <f t="shared" si="191"/>
        <v>0.42474967036972866</v>
      </c>
      <c r="AK169" s="2">
        <f t="shared" si="192"/>
        <v>0.73688487164237837</v>
      </c>
      <c r="AL169" s="2">
        <f t="shared" si="193"/>
        <v>5.1052198382541389</v>
      </c>
      <c r="AM169" s="2">
        <f t="shared" si="209"/>
        <v>0.25838122865754864</v>
      </c>
      <c r="AN169" s="2">
        <f t="shared" si="194"/>
        <v>4.0487385741792378E-2</v>
      </c>
      <c r="AO169" s="2">
        <f t="shared" si="195"/>
        <v>0.26923595091373453</v>
      </c>
      <c r="AP169" s="2">
        <f t="shared" si="196"/>
        <v>0.3984736798538156</v>
      </c>
      <c r="AQ169" s="2">
        <f t="shared" si="197"/>
        <v>3.3267062045290987</v>
      </c>
      <c r="AR169" s="2">
        <f t="shared" si="210"/>
        <v>0.16111482027614876</v>
      </c>
      <c r="AS169" s="2">
        <f t="shared" si="198"/>
        <v>2.235217224350098E-2</v>
      </c>
      <c r="AT169" s="2">
        <f t="shared" si="199"/>
        <v>0.17066051446567293</v>
      </c>
      <c r="AU169" s="2">
        <f t="shared" si="200"/>
        <v>0.21547636496098407</v>
      </c>
      <c r="AV169" s="2">
        <f t="shared" si="201"/>
        <v>2.1677762215695378</v>
      </c>
      <c r="AW169" s="2">
        <f t="shared" si="211"/>
        <v>0.10080069051301477</v>
      </c>
      <c r="AX169" s="2">
        <f t="shared" si="202"/>
        <v>1.2340130014554435E-2</v>
      </c>
      <c r="AY169" s="2">
        <f t="shared" si="203"/>
        <v>0.10817653102731478</v>
      </c>
      <c r="AZ169" s="2">
        <f t="shared" si="204"/>
        <v>0.11651977584525199</v>
      </c>
      <c r="BA169" s="2">
        <f t="shared" si="205"/>
        <v>1.4125845379446393</v>
      </c>
      <c r="BB169" s="2">
        <f t="shared" si="212"/>
        <v>6.3258266178638431E-2</v>
      </c>
      <c r="BD169" s="2">
        <f t="shared" si="265"/>
        <v>1143.6213048672225</v>
      </c>
      <c r="BE169" s="2">
        <f t="shared" si="266"/>
        <v>7906.9172551498823</v>
      </c>
      <c r="BF169" s="2">
        <f t="shared" si="213"/>
        <v>42.340125355738166</v>
      </c>
      <c r="BG169" s="2">
        <f t="shared" si="214"/>
        <v>42.128408679101803</v>
      </c>
      <c r="BH169" s="2">
        <f t="shared" si="252"/>
        <v>1.4092648247813957</v>
      </c>
      <c r="BI169" s="2">
        <f t="shared" si="215"/>
        <v>2.3879089679757013</v>
      </c>
      <c r="BJ169" s="2">
        <f t="shared" si="216"/>
        <v>181.46572653386309</v>
      </c>
      <c r="BK169" s="2">
        <f t="shared" si="217"/>
        <v>143.08361090739274</v>
      </c>
      <c r="BL169" s="2">
        <f t="shared" si="218"/>
        <v>241.54240517970382</v>
      </c>
      <c r="BM169" s="2">
        <f t="shared" si="219"/>
        <v>213.80580608951939</v>
      </c>
      <c r="BN169" s="2">
        <f t="shared" si="220"/>
        <v>285.22113755323846</v>
      </c>
      <c r="BO169" s="2">
        <f t="shared" si="221"/>
        <v>302.90036635984274</v>
      </c>
      <c r="BP169" s="2">
        <f t="shared" si="222"/>
        <v>279.09657243460055</v>
      </c>
      <c r="BQ169" s="2">
        <f t="shared" si="223"/>
        <v>399.32397409804838</v>
      </c>
      <c r="BR169" s="2">
        <f t="shared" si="224"/>
        <v>203.35733433437565</v>
      </c>
      <c r="BS169" s="2">
        <f t="shared" si="225"/>
        <v>481.87360980200936</v>
      </c>
      <c r="BU169" s="2">
        <f t="shared" si="226"/>
        <v>3.3963687543311059</v>
      </c>
      <c r="BV169" s="2">
        <f t="shared" si="227"/>
        <v>5.0750980821067611</v>
      </c>
      <c r="BW169" s="2">
        <f t="shared" si="228"/>
        <v>7.189931351717525</v>
      </c>
      <c r="BX169" s="2">
        <f t="shared" si="229"/>
        <v>9.4787338667300958</v>
      </c>
      <c r="BY169" s="2">
        <f t="shared" si="230"/>
        <v>11.438210578341815</v>
      </c>
      <c r="CA169" s="2">
        <f t="shared" si="231"/>
        <v>1.8096004585630443</v>
      </c>
      <c r="CB169" s="2">
        <f t="shared" si="232"/>
        <v>2.7040349505398553</v>
      </c>
      <c r="CC169" s="2">
        <f t="shared" si="233"/>
        <v>3.830827572687189</v>
      </c>
      <c r="CD169" s="2">
        <f t="shared" si="253"/>
        <v>5.0503117866569713</v>
      </c>
      <c r="CE169" s="2">
        <f t="shared" si="234"/>
        <v>6.0943297400533512</v>
      </c>
      <c r="CG169" s="2">
        <f t="shared" si="235"/>
        <v>59.920044200298307</v>
      </c>
      <c r="CH169" s="2">
        <f t="shared" si="236"/>
        <v>89.536832834447907</v>
      </c>
      <c r="CI169" s="2">
        <f t="shared" si="237"/>
        <v>126.84753498648654</v>
      </c>
      <c r="CJ169" s="2">
        <f t="shared" si="238"/>
        <v>167.22746949460421</v>
      </c>
      <c r="CK169" s="2">
        <f t="shared" si="239"/>
        <v>201.79731148231642</v>
      </c>
    </row>
    <row r="170" spans="1:89">
      <c r="A170" s="2">
        <v>1.4</v>
      </c>
      <c r="B170" s="2">
        <f t="shared" si="267"/>
        <v>1372.0817725489121</v>
      </c>
      <c r="C170" s="3">
        <v>15.7</v>
      </c>
      <c r="D170" s="2">
        <f t="shared" si="268"/>
        <v>59.616885556780602</v>
      </c>
      <c r="E170" s="2">
        <f t="shared" si="269"/>
        <v>25.368972546857769</v>
      </c>
      <c r="F170" s="2">
        <v>0</v>
      </c>
      <c r="G170" s="2">
        <f t="shared" si="260"/>
        <v>1.3986362734288864</v>
      </c>
      <c r="H170" s="3">
        <f t="shared" si="270"/>
        <v>86.38449437706727</v>
      </c>
      <c r="J170" s="2">
        <f t="shared" si="263"/>
        <v>69.013410319395533</v>
      </c>
      <c r="K170" s="2">
        <f t="shared" si="245"/>
        <v>29.367507131687905</v>
      </c>
      <c r="L170" s="2">
        <f t="shared" si="246"/>
        <v>0</v>
      </c>
      <c r="M170" s="2">
        <f t="shared" si="264"/>
        <v>1.6190825489165406</v>
      </c>
      <c r="N170" s="3">
        <f t="shared" si="259"/>
        <v>99.999999999999972</v>
      </c>
      <c r="O170" s="2">
        <v>8.0000000000000002E-3</v>
      </c>
      <c r="P170" s="2">
        <f t="shared" si="182"/>
        <v>7.6088229316001316E-2</v>
      </c>
      <c r="Q170" s="2">
        <f t="shared" si="183"/>
        <v>0.1881261228530634</v>
      </c>
      <c r="R170" s="2">
        <v>0.3</v>
      </c>
      <c r="S170" s="2">
        <f t="shared" si="261"/>
        <v>3.2723536643052997E-2</v>
      </c>
      <c r="T170" s="2">
        <v>0.12</v>
      </c>
      <c r="U170" s="2">
        <f t="shared" si="184"/>
        <v>0.65022115122982826</v>
      </c>
      <c r="V170" s="2">
        <f t="shared" si="185"/>
        <v>1.0504045918265525</v>
      </c>
      <c r="W170" s="2">
        <v>0.06</v>
      </c>
      <c r="X170" s="2">
        <f t="shared" si="249"/>
        <v>0.27474128487178756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7"/>
        <v>8.8193758276405909E-2</v>
      </c>
      <c r="AD170" s="2">
        <f t="shared" si="186"/>
        <v>0.13268620981098089</v>
      </c>
      <c r="AE170" s="2">
        <f t="shared" si="187"/>
        <v>0.66765800064227632</v>
      </c>
      <c r="AF170" s="2">
        <f t="shared" si="188"/>
        <v>1.3579705260972885</v>
      </c>
      <c r="AG170" s="2">
        <f t="shared" si="189"/>
        <v>7.8229118494456076</v>
      </c>
      <c r="AH170" s="2">
        <f t="shared" si="208"/>
        <v>0.41430518993950971</v>
      </c>
      <c r="AI170" s="2">
        <f t="shared" si="190"/>
        <v>7.3253062940315625E-2</v>
      </c>
      <c r="AJ170" s="2">
        <f t="shared" si="191"/>
        <v>0.42320818408549726</v>
      </c>
      <c r="AK170" s="2">
        <f t="shared" si="192"/>
        <v>0.73432843241979362</v>
      </c>
      <c r="AL170" s="2">
        <f t="shared" si="193"/>
        <v>5.0976314853337783</v>
      </c>
      <c r="AM170" s="2">
        <f t="shared" si="209"/>
        <v>0.25737499232883465</v>
      </c>
      <c r="AN170" s="2">
        <f t="shared" si="194"/>
        <v>4.0441363407561597E-2</v>
      </c>
      <c r="AO170" s="2">
        <f t="shared" si="195"/>
        <v>0.26825884944784223</v>
      </c>
      <c r="AP170" s="2">
        <f t="shared" si="196"/>
        <v>0.39709127429285529</v>
      </c>
      <c r="AQ170" s="2">
        <f t="shared" si="197"/>
        <v>3.3217614183020374</v>
      </c>
      <c r="AR170" s="2">
        <f t="shared" si="210"/>
        <v>0.1604729602505682</v>
      </c>
      <c r="AS170" s="2">
        <f t="shared" si="198"/>
        <v>2.2326764351069124E-2</v>
      </c>
      <c r="AT170" s="2">
        <f t="shared" si="199"/>
        <v>0.17004115944161904</v>
      </c>
      <c r="AU170" s="2">
        <f t="shared" si="200"/>
        <v>0.21472882317783071</v>
      </c>
      <c r="AV170" s="2">
        <f t="shared" si="201"/>
        <v>2.1645540584614236</v>
      </c>
      <c r="AW170" s="2">
        <f t="shared" si="211"/>
        <v>0.10039122814088378</v>
      </c>
      <c r="AX170" s="2">
        <f t="shared" si="202"/>
        <v>1.2326102890363141E-2</v>
      </c>
      <c r="AY170" s="2">
        <f t="shared" si="203"/>
        <v>0.10778394063705227</v>
      </c>
      <c r="AZ170" s="2">
        <f t="shared" si="204"/>
        <v>0.11611553939442937</v>
      </c>
      <c r="BA170" s="2">
        <f t="shared" si="205"/>
        <v>1.4104848849730969</v>
      </c>
      <c r="BB170" s="2">
        <f t="shared" si="212"/>
        <v>6.2997035045222721E-2</v>
      </c>
      <c r="BD170" s="2">
        <f t="shared" si="265"/>
        <v>1108.5231902348935</v>
      </c>
      <c r="BE170" s="2">
        <f t="shared" si="266"/>
        <v>7863.6153821249454</v>
      </c>
      <c r="BF170" s="2">
        <f t="shared" si="213"/>
        <v>42.271965184067994</v>
      </c>
      <c r="BG170" s="2">
        <f t="shared" si="214"/>
        <v>42.129323051744898</v>
      </c>
      <c r="BH170" s="2">
        <f t="shared" si="252"/>
        <v>1.3946687916412668</v>
      </c>
      <c r="BI170" s="2">
        <f t="shared" si="215"/>
        <v>2.3815825974258003</v>
      </c>
      <c r="BJ170" s="2">
        <f t="shared" si="216"/>
        <v>181.85263547808441</v>
      </c>
      <c r="BK170" s="2">
        <f t="shared" si="217"/>
        <v>143.33054736962646</v>
      </c>
      <c r="BL170" s="2">
        <f t="shared" si="218"/>
        <v>241.66163678532052</v>
      </c>
      <c r="BM170" s="2">
        <f t="shared" si="219"/>
        <v>213.98323176274107</v>
      </c>
      <c r="BN170" s="2">
        <f t="shared" si="220"/>
        <v>284.59923796575828</v>
      </c>
      <c r="BO170" s="2">
        <f t="shared" si="221"/>
        <v>302.78379866306511</v>
      </c>
      <c r="BP170" s="2">
        <f t="shared" si="222"/>
        <v>277.29100498118686</v>
      </c>
      <c r="BQ170" s="2">
        <f t="shared" si="223"/>
        <v>398.54669403997923</v>
      </c>
      <c r="BR170" s="2">
        <f t="shared" si="224"/>
        <v>200.6606938103738</v>
      </c>
      <c r="BS170" s="2">
        <f t="shared" si="225"/>
        <v>480.08244473199892</v>
      </c>
      <c r="BU170" s="2">
        <f t="shared" si="226"/>
        <v>3.4021564313668704</v>
      </c>
      <c r="BV170" s="2">
        <f t="shared" si="227"/>
        <v>5.0791993856611084</v>
      </c>
      <c r="BW170" s="2">
        <f t="shared" si="228"/>
        <v>7.1870084000916439</v>
      </c>
      <c r="BX170" s="2">
        <f t="shared" si="229"/>
        <v>9.4600782820665898</v>
      </c>
      <c r="BY170" s="2">
        <f t="shared" si="230"/>
        <v>11.395446448126943</v>
      </c>
      <c r="CA170" s="2">
        <f t="shared" si="231"/>
        <v>1.8227054656746826</v>
      </c>
      <c r="CB170" s="2">
        <f t="shared" si="232"/>
        <v>2.7211813061095751</v>
      </c>
      <c r="CC170" s="2">
        <f t="shared" si="233"/>
        <v>3.8504400832132935</v>
      </c>
      <c r="CD170" s="2">
        <f t="shared" si="253"/>
        <v>5.0682373777579377</v>
      </c>
      <c r="CE170" s="2">
        <f t="shared" si="234"/>
        <v>6.1051109623607838</v>
      </c>
      <c r="CG170" s="2">
        <f t="shared" si="235"/>
        <v>60.182900028136444</v>
      </c>
      <c r="CH170" s="2">
        <f t="shared" si="236"/>
        <v>89.849175079642748</v>
      </c>
      <c r="CI170" s="2">
        <f t="shared" si="237"/>
        <v>127.13554381457834</v>
      </c>
      <c r="CJ170" s="2">
        <f t="shared" si="238"/>
        <v>167.34531671114809</v>
      </c>
      <c r="CK170" s="2">
        <f t="shared" si="239"/>
        <v>201.58127005584831</v>
      </c>
    </row>
    <row r="171" spans="1:89">
      <c r="A171" s="2">
        <v>1.4</v>
      </c>
      <c r="B171" s="2">
        <f t="shared" si="267"/>
        <v>1372.7960582631979</v>
      </c>
      <c r="C171" s="3">
        <v>15.8</v>
      </c>
      <c r="D171" s="2">
        <f t="shared" si="268"/>
        <v>59.621685556780598</v>
      </c>
      <c r="E171" s="2">
        <f t="shared" si="269"/>
        <v>25.27087254685777</v>
      </c>
      <c r="F171" s="2">
        <v>0</v>
      </c>
      <c r="G171" s="2">
        <f t="shared" si="260"/>
        <v>1.3955362734288863</v>
      </c>
      <c r="H171" s="3">
        <f t="shared" si="270"/>
        <v>86.288094377067253</v>
      </c>
      <c r="J171" s="2">
        <f t="shared" si="263"/>
        <v>69.096074014848355</v>
      </c>
      <c r="K171" s="2">
        <f t="shared" si="245"/>
        <v>29.286627233216546</v>
      </c>
      <c r="L171" s="2">
        <f t="shared" si="246"/>
        <v>0</v>
      </c>
      <c r="M171" s="2">
        <f t="shared" si="264"/>
        <v>1.6172987519350959</v>
      </c>
      <c r="N171" s="3">
        <f t="shared" si="259"/>
        <v>100</v>
      </c>
      <c r="O171" s="2">
        <v>8.0000000000000002E-3</v>
      </c>
      <c r="P171" s="2">
        <f t="shared" si="182"/>
        <v>7.5916365231873367E-2</v>
      </c>
      <c r="Q171" s="2">
        <f t="shared" si="183"/>
        <v>0.18803188199777393</v>
      </c>
      <c r="R171" s="2">
        <v>0.3</v>
      </c>
      <c r="S171" s="2">
        <f t="shared" si="261"/>
        <v>3.2612925071459117E-2</v>
      </c>
      <c r="T171" s="2">
        <v>0.12</v>
      </c>
      <c r="U171" s="2">
        <f t="shared" si="184"/>
        <v>0.65026151302128732</v>
      </c>
      <c r="V171" s="2">
        <f t="shared" si="185"/>
        <v>1.0490542359795993</v>
      </c>
      <c r="W171" s="2">
        <v>0.06</v>
      </c>
      <c r="X171" s="2">
        <f t="shared" si="249"/>
        <v>0.27432533342859733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7"/>
        <v>8.8037062711394734E-2</v>
      </c>
      <c r="AD171" s="2">
        <f t="shared" si="186"/>
        <v>0.1325355151702993</v>
      </c>
      <c r="AE171" s="2">
        <f t="shared" si="187"/>
        <v>0.66523705936975652</v>
      </c>
      <c r="AF171" s="2">
        <f t="shared" si="188"/>
        <v>1.3532634661655394</v>
      </c>
      <c r="AG171" s="2">
        <f t="shared" si="189"/>
        <v>7.8112940282752152</v>
      </c>
      <c r="AH171" s="2">
        <f t="shared" si="208"/>
        <v>0.41273429628213831</v>
      </c>
      <c r="AI171" s="2">
        <f t="shared" si="190"/>
        <v>7.3169867828974791E-2</v>
      </c>
      <c r="AJ171" s="2">
        <f t="shared" si="191"/>
        <v>0.42167362274011527</v>
      </c>
      <c r="AK171" s="2">
        <f t="shared" si="192"/>
        <v>0.73178306941333626</v>
      </c>
      <c r="AL171" s="2">
        <f t="shared" si="193"/>
        <v>5.0900609831820303</v>
      </c>
      <c r="AM171" s="2">
        <f t="shared" si="209"/>
        <v>0.25637298081811077</v>
      </c>
      <c r="AN171" s="2">
        <f t="shared" si="194"/>
        <v>4.0395433263531871E-2</v>
      </c>
      <c r="AO171" s="2">
        <f t="shared" si="195"/>
        <v>0.26728613749093899</v>
      </c>
      <c r="AP171" s="2">
        <f t="shared" si="196"/>
        <v>0.39571485824364777</v>
      </c>
      <c r="AQ171" s="2">
        <f t="shared" si="197"/>
        <v>3.3168282641426603</v>
      </c>
      <c r="AR171" s="2">
        <f t="shared" si="210"/>
        <v>0.15983377531923237</v>
      </c>
      <c r="AS171" s="2">
        <f t="shared" si="198"/>
        <v>2.2301407354767398E-2</v>
      </c>
      <c r="AT171" s="2">
        <f t="shared" si="199"/>
        <v>0.16942458679436057</v>
      </c>
      <c r="AU171" s="2">
        <f t="shared" si="200"/>
        <v>0.21398452024905007</v>
      </c>
      <c r="AV171" s="2">
        <f t="shared" si="201"/>
        <v>2.1613394751388939</v>
      </c>
      <c r="AW171" s="2">
        <f t="shared" si="211"/>
        <v>9.9983460464586602E-2</v>
      </c>
      <c r="AX171" s="2">
        <f t="shared" si="202"/>
        <v>1.2312103864777033E-2</v>
      </c>
      <c r="AY171" s="2">
        <f t="shared" si="203"/>
        <v>0.10739311391116563</v>
      </c>
      <c r="AZ171" s="2">
        <f t="shared" si="204"/>
        <v>0.11571305436811015</v>
      </c>
      <c r="BA171" s="2">
        <f t="shared" si="205"/>
        <v>1.4083901712050622</v>
      </c>
      <c r="BB171" s="2">
        <f t="shared" si="212"/>
        <v>6.2736878005774072E-2</v>
      </c>
      <c r="BD171" s="2">
        <f t="shared" si="265"/>
        <v>1074.3311702483084</v>
      </c>
      <c r="BE171" s="2">
        <f t="shared" si="266"/>
        <v>7820.6452288852197</v>
      </c>
      <c r="BF171" s="2">
        <f t="shared" si="213"/>
        <v>42.203737852115502</v>
      </c>
      <c r="BG171" s="2">
        <f t="shared" si="214"/>
        <v>42.129794031494079</v>
      </c>
      <c r="BH171" s="2">
        <f t="shared" si="252"/>
        <v>1.3801810079594217</v>
      </c>
      <c r="BI171" s="2">
        <f t="shared" si="215"/>
        <v>2.3752446126823421</v>
      </c>
      <c r="BJ171" s="2">
        <f t="shared" si="216"/>
        <v>182.23772371919873</v>
      </c>
      <c r="BK171" s="2">
        <f t="shared" si="217"/>
        <v>143.57679532120602</v>
      </c>
      <c r="BL171" s="2">
        <f t="shared" si="218"/>
        <v>241.77532529464378</v>
      </c>
      <c r="BM171" s="2">
        <f t="shared" si="219"/>
        <v>214.15913108889234</v>
      </c>
      <c r="BN171" s="2">
        <f t="shared" si="220"/>
        <v>283.96806096233564</v>
      </c>
      <c r="BO171" s="2">
        <f t="shared" si="221"/>
        <v>302.6647117155922</v>
      </c>
      <c r="BP171" s="2">
        <f t="shared" si="222"/>
        <v>275.48041729911506</v>
      </c>
      <c r="BQ171" s="2">
        <f t="shared" si="223"/>
        <v>397.76779355427755</v>
      </c>
      <c r="BR171" s="2">
        <f t="shared" si="224"/>
        <v>197.98044955492969</v>
      </c>
      <c r="BS171" s="2">
        <f t="shared" si="225"/>
        <v>478.29698906632126</v>
      </c>
      <c r="BU171" s="2">
        <f t="shared" si="226"/>
        <v>3.4079633813038668</v>
      </c>
      <c r="BV171" s="2">
        <f t="shared" si="227"/>
        <v>5.0833177804951513</v>
      </c>
      <c r="BW171" s="2">
        <f t="shared" si="228"/>
        <v>7.1841013865231709</v>
      </c>
      <c r="BX171" s="2">
        <f t="shared" si="229"/>
        <v>9.4414844102234792</v>
      </c>
      <c r="BY171" s="2">
        <f t="shared" si="230"/>
        <v>11.352939174323303</v>
      </c>
      <c r="CA171" s="2">
        <f t="shared" si="231"/>
        <v>1.835868922821243</v>
      </c>
      <c r="CB171" s="2">
        <f t="shared" si="232"/>
        <v>2.7383818703078964</v>
      </c>
      <c r="CC171" s="2">
        <f t="shared" si="233"/>
        <v>3.8700734128395569</v>
      </c>
      <c r="CD171" s="2">
        <f t="shared" si="253"/>
        <v>5.0861250179862285</v>
      </c>
      <c r="CE171" s="2">
        <f t="shared" si="234"/>
        <v>6.115825166186438</v>
      </c>
      <c r="CG171" s="2">
        <f t="shared" si="235"/>
        <v>60.44716175950655</v>
      </c>
      <c r="CH171" s="2">
        <f t="shared" si="236"/>
        <v>90.162979402380117</v>
      </c>
      <c r="CI171" s="2">
        <f t="shared" si="237"/>
        <v>127.42464927593107</v>
      </c>
      <c r="CJ171" s="2">
        <f t="shared" si="238"/>
        <v>167.46392831729528</v>
      </c>
      <c r="CK171" s="2">
        <f t="shared" si="239"/>
        <v>201.36746611802008</v>
      </c>
    </row>
    <row r="172" spans="1:89">
      <c r="A172" s="2">
        <v>1.4</v>
      </c>
      <c r="B172" s="2">
        <f t="shared" si="267"/>
        <v>1373.5103439774834</v>
      </c>
      <c r="C172" s="3">
        <v>15.9</v>
      </c>
      <c r="D172" s="2">
        <f t="shared" si="268"/>
        <v>59.626485556780601</v>
      </c>
      <c r="E172" s="2">
        <f t="shared" si="269"/>
        <v>25.172772546857768</v>
      </c>
      <c r="F172" s="2">
        <v>0</v>
      </c>
      <c r="G172" s="2">
        <f t="shared" si="260"/>
        <v>1.3924362734288864</v>
      </c>
      <c r="H172" s="3">
        <f t="shared" si="270"/>
        <v>86.19169437706725</v>
      </c>
      <c r="J172" s="2">
        <f t="shared" si="263"/>
        <v>69.178922618610486</v>
      </c>
      <c r="K172" s="2">
        <f t="shared" si="245"/>
        <v>29.20556641656578</v>
      </c>
      <c r="L172" s="2">
        <f t="shared" si="246"/>
        <v>0</v>
      </c>
      <c r="M172" s="2">
        <f t="shared" si="264"/>
        <v>1.6155109648237376</v>
      </c>
      <c r="N172" s="3">
        <f t="shared" si="259"/>
        <v>100.00000000000001</v>
      </c>
      <c r="O172" s="2">
        <v>8.0000000000000002E-3</v>
      </c>
      <c r="P172" s="2">
        <f t="shared" si="182"/>
        <v>7.5745037941901044E-2</v>
      </c>
      <c r="Q172" s="2">
        <f t="shared" si="183"/>
        <v>0.18793777004986406</v>
      </c>
      <c r="R172" s="2">
        <v>0.3</v>
      </c>
      <c r="S172" s="2">
        <f t="shared" si="261"/>
        <v>3.2502614067334908E-2</v>
      </c>
      <c r="T172" s="2">
        <v>0.12</v>
      </c>
      <c r="U172" s="2">
        <f t="shared" si="184"/>
        <v>0.65030184229875521</v>
      </c>
      <c r="V172" s="2">
        <f t="shared" si="185"/>
        <v>1.0477067853458479</v>
      </c>
      <c r="W172" s="2">
        <v>0.06</v>
      </c>
      <c r="X172" s="2">
        <f t="shared" si="249"/>
        <v>0.2739083501819406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7"/>
        <v>8.788001663807582E-2</v>
      </c>
      <c r="AD172" s="2">
        <f t="shared" si="186"/>
        <v>0.132385122190394</v>
      </c>
      <c r="AE172" s="2">
        <f t="shared" si="187"/>
        <v>0.66282698537176699</v>
      </c>
      <c r="AF172" s="2">
        <f t="shared" si="188"/>
        <v>1.3485767844936658</v>
      </c>
      <c r="AG172" s="2">
        <f t="shared" si="189"/>
        <v>7.7997035174342226</v>
      </c>
      <c r="AH172" s="2">
        <f t="shared" si="208"/>
        <v>0.4111700422262104</v>
      </c>
      <c r="AI172" s="2">
        <f t="shared" si="190"/>
        <v>7.3086839257742911E-2</v>
      </c>
      <c r="AJ172" s="2">
        <f t="shared" si="191"/>
        <v>0.4201459498309017</v>
      </c>
      <c r="AK172" s="2">
        <f t="shared" si="192"/>
        <v>0.72924872603900082</v>
      </c>
      <c r="AL172" s="2">
        <f t="shared" si="193"/>
        <v>5.0825082772163688</v>
      </c>
      <c r="AM172" s="2">
        <f t="shared" si="209"/>
        <v>0.25537517090538187</v>
      </c>
      <c r="AN172" s="2">
        <f t="shared" si="194"/>
        <v>4.0349595062539025E-2</v>
      </c>
      <c r="AO172" s="2">
        <f t="shared" si="195"/>
        <v>0.26631779190508076</v>
      </c>
      <c r="AP172" s="2">
        <f t="shared" si="196"/>
        <v>0.39434440110814739</v>
      </c>
      <c r="AQ172" s="2">
        <f t="shared" si="197"/>
        <v>3.3119067064834429</v>
      </c>
      <c r="AR172" s="2">
        <f t="shared" si="210"/>
        <v>0.15919725072717911</v>
      </c>
      <c r="AS172" s="2">
        <f t="shared" si="198"/>
        <v>2.2276101118142034E-2</v>
      </c>
      <c r="AT172" s="2">
        <f t="shared" si="199"/>
        <v>0.16881078185745574</v>
      </c>
      <c r="AU172" s="2">
        <f t="shared" si="200"/>
        <v>0.21324343962861664</v>
      </c>
      <c r="AV172" s="2">
        <f t="shared" si="201"/>
        <v>2.1581324484251398</v>
      </c>
      <c r="AW172" s="2">
        <f t="shared" si="211"/>
        <v>9.9577378108393247E-2</v>
      </c>
      <c r="AX172" s="2">
        <f t="shared" si="202"/>
        <v>1.2298132862463068E-2</v>
      </c>
      <c r="AY172" s="2">
        <f t="shared" si="203"/>
        <v>0.10700404155304163</v>
      </c>
      <c r="AZ172" s="2">
        <f t="shared" si="204"/>
        <v>0.1153123118189596</v>
      </c>
      <c r="BA172" s="2">
        <f t="shared" si="205"/>
        <v>1.4063003815378685</v>
      </c>
      <c r="BB172" s="2">
        <f t="shared" si="212"/>
        <v>6.2477789102742778E-2</v>
      </c>
      <c r="BD172" s="2">
        <f t="shared" si="265"/>
        <v>1041.0271382231017</v>
      </c>
      <c r="BE172" s="2">
        <f t="shared" si="266"/>
        <v>7778.0061213967792</v>
      </c>
      <c r="BF172" s="2">
        <f t="shared" si="213"/>
        <v>42.13544302070553</v>
      </c>
      <c r="BG172" s="2">
        <f t="shared" si="214"/>
        <v>42.129829559728115</v>
      </c>
      <c r="BH172" s="2">
        <f t="shared" si="252"/>
        <v>1.3658009955441266</v>
      </c>
      <c r="BI172" s="2">
        <f t="shared" si="215"/>
        <v>2.3688959106877623</v>
      </c>
      <c r="BJ172" s="2">
        <f t="shared" si="216"/>
        <v>182.62096662161537</v>
      </c>
      <c r="BK172" s="2">
        <f t="shared" si="217"/>
        <v>143.82235614699476</v>
      </c>
      <c r="BL172" s="2">
        <f t="shared" si="218"/>
        <v>241.88343873968847</v>
      </c>
      <c r="BM172" s="2">
        <f t="shared" si="219"/>
        <v>214.33349780367723</v>
      </c>
      <c r="BN172" s="2">
        <f t="shared" si="220"/>
        <v>283.32762352176701</v>
      </c>
      <c r="BO172" s="2">
        <f t="shared" si="221"/>
        <v>302.54309480871279</v>
      </c>
      <c r="BP172" s="2">
        <f t="shared" si="222"/>
        <v>273.66497566016261</v>
      </c>
      <c r="BQ172" s="2">
        <f t="shared" si="223"/>
        <v>396.98727268701896</v>
      </c>
      <c r="BR172" s="2">
        <f t="shared" si="224"/>
        <v>195.31680014362837</v>
      </c>
      <c r="BS172" s="2">
        <f t="shared" si="225"/>
        <v>476.51723945045524</v>
      </c>
      <c r="BU172" s="2">
        <f t="shared" si="226"/>
        <v>3.4137891762200359</v>
      </c>
      <c r="BV172" s="2">
        <f t="shared" si="227"/>
        <v>5.0874522884032389</v>
      </c>
      <c r="BW172" s="2">
        <f t="shared" si="228"/>
        <v>7.1812086108678113</v>
      </c>
      <c r="BX172" s="2">
        <f t="shared" si="229"/>
        <v>9.4229498869489596</v>
      </c>
      <c r="BY172" s="2">
        <f t="shared" si="230"/>
        <v>11.310685194557678</v>
      </c>
      <c r="CA172" s="2">
        <f t="shared" si="231"/>
        <v>1.8490902925795982</v>
      </c>
      <c r="CB172" s="2">
        <f t="shared" si="232"/>
        <v>2.7556354991038128</v>
      </c>
      <c r="CC172" s="2">
        <f t="shared" si="233"/>
        <v>3.8897255940238562</v>
      </c>
      <c r="CD172" s="2">
        <f t="shared" si="253"/>
        <v>5.103972232612846</v>
      </c>
      <c r="CE172" s="2">
        <f t="shared" si="234"/>
        <v>6.1264703577384427</v>
      </c>
      <c r="CG172" s="2">
        <f t="shared" si="235"/>
        <v>60.712822162472634</v>
      </c>
      <c r="CH172" s="2">
        <f t="shared" si="236"/>
        <v>90.478225251125423</v>
      </c>
      <c r="CI172" s="2">
        <f t="shared" si="237"/>
        <v>127.71481154732348</v>
      </c>
      <c r="CJ172" s="2">
        <f t="shared" si="238"/>
        <v>167.58324875986702</v>
      </c>
      <c r="CK172" s="2">
        <f t="shared" si="239"/>
        <v>201.15583690298484</v>
      </c>
    </row>
    <row r="173" spans="1:89">
      <c r="A173" s="2">
        <v>1.4</v>
      </c>
      <c r="B173" s="2">
        <f t="shared" si="267"/>
        <v>1374.2246296917692</v>
      </c>
      <c r="C173" s="3">
        <v>16</v>
      </c>
      <c r="D173" s="2">
        <f t="shared" si="268"/>
        <v>59.631285556780597</v>
      </c>
      <c r="E173" s="2">
        <f t="shared" si="269"/>
        <v>25.074672546857769</v>
      </c>
      <c r="F173" s="2">
        <v>0</v>
      </c>
      <c r="G173" s="2">
        <f t="shared" si="260"/>
        <v>1.3893362734288863</v>
      </c>
      <c r="H173" s="3">
        <f t="shared" si="270"/>
        <v>86.095294377067248</v>
      </c>
      <c r="J173" s="2">
        <f t="shared" si="263"/>
        <v>69.261956751801605</v>
      </c>
      <c r="K173" s="2">
        <f t="shared" si="245"/>
        <v>29.124324074019054</v>
      </c>
      <c r="L173" s="2">
        <f t="shared" si="246"/>
        <v>0</v>
      </c>
      <c r="M173" s="2">
        <f t="shared" si="264"/>
        <v>1.6137191741793457</v>
      </c>
      <c r="N173" s="3">
        <f t="shared" si="259"/>
        <v>100.00000000000001</v>
      </c>
      <c r="O173" s="2">
        <v>8.0000000000000002E-3</v>
      </c>
      <c r="P173" s="2">
        <f t="shared" si="182"/>
        <v>7.5574245370336274E-2</v>
      </c>
      <c r="Q173" s="2">
        <f t="shared" si="183"/>
        <v>0.18784378675679514</v>
      </c>
      <c r="R173" s="2">
        <v>0.3</v>
      </c>
      <c r="S173" s="2">
        <f t="shared" si="261"/>
        <v>3.2392602200833245E-2</v>
      </c>
      <c r="T173" s="2">
        <v>0.12</v>
      </c>
      <c r="U173" s="2">
        <f t="shared" si="184"/>
        <v>0.65034213910142546</v>
      </c>
      <c r="V173" s="2">
        <f t="shared" si="185"/>
        <v>1.0463622316691246</v>
      </c>
      <c r="W173" s="2">
        <v>0.06</v>
      </c>
      <c r="X173" s="2">
        <f t="shared" si="249"/>
        <v>0.27349033178847648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7"/>
        <v>8.7722618879067765E-2</v>
      </c>
      <c r="AD173" s="2">
        <f t="shared" si="186"/>
        <v>0.13223503006301776</v>
      </c>
      <c r="AE173" s="2">
        <f t="shared" si="187"/>
        <v>0.66042772140695383</v>
      </c>
      <c r="AF173" s="2">
        <f t="shared" si="188"/>
        <v>1.3439103770533973</v>
      </c>
      <c r="AG173" s="2">
        <f t="shared" si="189"/>
        <v>7.7881402334704015</v>
      </c>
      <c r="AH173" s="2">
        <f t="shared" si="208"/>
        <v>0.40961239144968808</v>
      </c>
      <c r="AI173" s="2">
        <f t="shared" si="190"/>
        <v>7.300397678040485E-2</v>
      </c>
      <c r="AJ173" s="2">
        <f t="shared" si="191"/>
        <v>0.4186251290742965</v>
      </c>
      <c r="AK173" s="2">
        <f t="shared" si="192"/>
        <v>0.72672534604305028</v>
      </c>
      <c r="AL173" s="2">
        <f t="shared" si="193"/>
        <v>5.0749733130569563</v>
      </c>
      <c r="AM173" s="2">
        <f t="shared" si="209"/>
        <v>0.25438153950890285</v>
      </c>
      <c r="AN173" s="2">
        <f t="shared" si="194"/>
        <v>4.0303848558237772E-2</v>
      </c>
      <c r="AO173" s="2">
        <f t="shared" si="195"/>
        <v>0.26535378969121787</v>
      </c>
      <c r="AP173" s="2">
        <f t="shared" si="196"/>
        <v>0.39297987246690264</v>
      </c>
      <c r="AQ173" s="2">
        <f t="shared" si="197"/>
        <v>3.3069967098889377</v>
      </c>
      <c r="AR173" s="2">
        <f t="shared" si="210"/>
        <v>0.15856337180703745</v>
      </c>
      <c r="AS173" s="2">
        <f t="shared" si="198"/>
        <v>2.2250845505191349E-2</v>
      </c>
      <c r="AT173" s="2">
        <f t="shared" si="199"/>
        <v>0.16819973005250338</v>
      </c>
      <c r="AU173" s="2">
        <f t="shared" si="200"/>
        <v>0.21250556486708053</v>
      </c>
      <c r="AV173" s="2">
        <f t="shared" si="201"/>
        <v>2.1549329552294187</v>
      </c>
      <c r="AW173" s="2">
        <f t="shared" si="211"/>
        <v>9.917297175207887E-2</v>
      </c>
      <c r="AX173" s="2">
        <f t="shared" si="202"/>
        <v>1.2284189808337783E-2</v>
      </c>
      <c r="AY173" s="2">
        <f t="shared" si="203"/>
        <v>0.10661671432187352</v>
      </c>
      <c r="AZ173" s="2">
        <f t="shared" si="204"/>
        <v>0.11491330285186648</v>
      </c>
      <c r="BA173" s="2">
        <f t="shared" si="205"/>
        <v>1.404215500924932</v>
      </c>
      <c r="BB173" s="2">
        <f t="shared" si="212"/>
        <v>6.2219762413757838E-2</v>
      </c>
      <c r="BD173" s="2">
        <f t="shared" si="265"/>
        <v>1008.5932054849645</v>
      </c>
      <c r="BE173" s="2">
        <f t="shared" si="266"/>
        <v>7735.6972906723304</v>
      </c>
      <c r="BF173" s="2">
        <f t="shared" si="213"/>
        <v>42.067080348611178</v>
      </c>
      <c r="BG173" s="2">
        <f t="shared" si="214"/>
        <v>42.129437377158631</v>
      </c>
      <c r="BH173" s="2">
        <f t="shared" si="252"/>
        <v>1.3515282768303185</v>
      </c>
      <c r="BI173" s="2">
        <f t="shared" si="215"/>
        <v>2.3625373629761532</v>
      </c>
      <c r="BJ173" s="2">
        <f t="shared" si="216"/>
        <v>183.00233945727592</v>
      </c>
      <c r="BK173" s="2">
        <f t="shared" si="217"/>
        <v>144.06723104268403</v>
      </c>
      <c r="BL173" s="2">
        <f t="shared" si="218"/>
        <v>241.98594534038168</v>
      </c>
      <c r="BM173" s="2">
        <f t="shared" si="219"/>
        <v>214.50632560078162</v>
      </c>
      <c r="BN173" s="2">
        <f t="shared" si="220"/>
        <v>282.67794363946786</v>
      </c>
      <c r="BO173" s="2">
        <f t="shared" si="221"/>
        <v>302.41893761390497</v>
      </c>
      <c r="BP173" s="2">
        <f t="shared" si="222"/>
        <v>271.84484724954945</v>
      </c>
      <c r="BQ173" s="2">
        <f t="shared" si="223"/>
        <v>396.20513252803477</v>
      </c>
      <c r="BR173" s="2">
        <f t="shared" si="224"/>
        <v>192.6699401271122</v>
      </c>
      <c r="BS173" s="2">
        <f t="shared" si="225"/>
        <v>474.74319382968434</v>
      </c>
      <c r="BU173" s="2">
        <f t="shared" si="226"/>
        <v>3.4196333967847656</v>
      </c>
      <c r="BV173" s="2">
        <f t="shared" si="227"/>
        <v>5.0916019523460516</v>
      </c>
      <c r="BW173" s="2">
        <f t="shared" si="228"/>
        <v>7.1783284193077739</v>
      </c>
      <c r="BX173" s="2">
        <f t="shared" si="229"/>
        <v>9.4044724352964124</v>
      </c>
      <c r="BY173" s="2">
        <f t="shared" si="230"/>
        <v>11.268681078733714</v>
      </c>
      <c r="CA173" s="2">
        <f t="shared" si="231"/>
        <v>1.8623690357739264</v>
      </c>
      <c r="CB173" s="2">
        <f t="shared" si="232"/>
        <v>2.7729410490174224</v>
      </c>
      <c r="CC173" s="2">
        <f t="shared" si="233"/>
        <v>3.9093946705820608</v>
      </c>
      <c r="CD173" s="2">
        <f t="shared" si="253"/>
        <v>5.1217765851021229</v>
      </c>
      <c r="CE173" s="2">
        <f t="shared" si="234"/>
        <v>6.1370446126702447</v>
      </c>
      <c r="CG173" s="2">
        <f t="shared" si="235"/>
        <v>60.979874138878621</v>
      </c>
      <c r="CH173" s="2">
        <f t="shared" si="236"/>
        <v>90.794892373918742</v>
      </c>
      <c r="CI173" s="2">
        <f t="shared" si="237"/>
        <v>128.00599150437964</v>
      </c>
      <c r="CJ173" s="2">
        <f t="shared" si="238"/>
        <v>167.70322397311182</v>
      </c>
      <c r="CK173" s="2">
        <f t="shared" si="239"/>
        <v>200.94632206435767</v>
      </c>
    </row>
    <row r="174" spans="1:89">
      <c r="A174" s="2">
        <v>1.4</v>
      </c>
      <c r="B174" s="2">
        <f t="shared" si="267"/>
        <v>1374.938915406055</v>
      </c>
      <c r="C174" s="3">
        <v>16.100000000000001</v>
      </c>
      <c r="D174" s="2">
        <f t="shared" si="268"/>
        <v>59.6360855567806</v>
      </c>
      <c r="E174" s="2">
        <f t="shared" si="269"/>
        <v>24.976572546857767</v>
      </c>
      <c r="F174" s="2">
        <v>0</v>
      </c>
      <c r="G174" s="2">
        <f t="shared" si="260"/>
        <v>1.3862362734288864</v>
      </c>
      <c r="H174" s="3">
        <f t="shared" si="270"/>
        <v>85.998894377067259</v>
      </c>
      <c r="J174" s="2">
        <f t="shared" si="263"/>
        <v>69.345177038326383</v>
      </c>
      <c r="K174" s="2">
        <f t="shared" si="245"/>
        <v>29.042899595134912</v>
      </c>
      <c r="L174" s="2">
        <f t="shared" si="246"/>
        <v>0</v>
      </c>
      <c r="M174" s="2">
        <f t="shared" si="264"/>
        <v>1.6119233665387036</v>
      </c>
      <c r="N174" s="3">
        <f t="shared" si="259"/>
        <v>100</v>
      </c>
      <c r="O174" s="2">
        <v>8.0000000000000002E-3</v>
      </c>
      <c r="P174" s="2">
        <f t="shared" si="182"/>
        <v>7.5403985450894384E-2</v>
      </c>
      <c r="Q174" s="2">
        <f t="shared" si="183"/>
        <v>0.18774993186666628</v>
      </c>
      <c r="R174" s="2">
        <v>0.3</v>
      </c>
      <c r="S174" s="2">
        <f t="shared" si="261"/>
        <v>3.2282888047915612E-2</v>
      </c>
      <c r="T174" s="2">
        <v>0.12</v>
      </c>
      <c r="U174" s="2">
        <f t="shared" si="184"/>
        <v>0.65038240346843135</v>
      </c>
      <c r="V174" s="2">
        <f t="shared" si="185"/>
        <v>1.0450205667220254</v>
      </c>
      <c r="W174" s="2">
        <v>0.06</v>
      </c>
      <c r="X174" s="2">
        <f t="shared" si="249"/>
        <v>0.27307127488967664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7"/>
        <v>8.756486825170999E-2</v>
      </c>
      <c r="AD174" s="2">
        <f t="shared" si="186"/>
        <v>0.1320852379825995</v>
      </c>
      <c r="AE174" s="2">
        <f t="shared" si="187"/>
        <v>0.65803921057733539</v>
      </c>
      <c r="AF174" s="2">
        <f t="shared" si="188"/>
        <v>1.3392641404232246</v>
      </c>
      <c r="AG174" s="2">
        <f t="shared" si="189"/>
        <v>7.7766040932412235</v>
      </c>
      <c r="AH174" s="2">
        <f t="shared" si="208"/>
        <v>0.40806130784728284</v>
      </c>
      <c r="AI174" s="2">
        <f t="shared" si="190"/>
        <v>7.2921279952222959E-2</v>
      </c>
      <c r="AJ174" s="2">
        <f t="shared" si="191"/>
        <v>0.41711112440439219</v>
      </c>
      <c r="AK174" s="2">
        <f t="shared" si="192"/>
        <v>0.7242128734998563</v>
      </c>
      <c r="AL174" s="2">
        <f t="shared" si="193"/>
        <v>5.0674560365257548</v>
      </c>
      <c r="AM174" s="2">
        <f t="shared" si="209"/>
        <v>0.25339206368422323</v>
      </c>
      <c r="AN174" s="2">
        <f t="shared" si="194"/>
        <v>4.0258193505098468E-2</v>
      </c>
      <c r="AO174" s="2">
        <f t="shared" si="195"/>
        <v>0.2643941079882639</v>
      </c>
      <c r="AP174" s="2">
        <f t="shared" si="196"/>
        <v>0.3916212420778884</v>
      </c>
      <c r="AQ174" s="2">
        <f t="shared" si="197"/>
        <v>3.3020982390552001</v>
      </c>
      <c r="AR174" s="2">
        <f t="shared" si="210"/>
        <v>0.15793212397842044</v>
      </c>
      <c r="AS174" s="2">
        <f t="shared" si="198"/>
        <v>2.2225640380363978E-2</v>
      </c>
      <c r="AT174" s="2">
        <f t="shared" si="199"/>
        <v>0.16759141688855345</v>
      </c>
      <c r="AU174" s="2">
        <f t="shared" si="200"/>
        <v>0.2117708796109358</v>
      </c>
      <c r="AV174" s="2">
        <f t="shared" si="201"/>
        <v>2.1517409725466763</v>
      </c>
      <c r="AW174" s="2">
        <f t="shared" si="211"/>
        <v>9.8770232130538746E-2</v>
      </c>
      <c r="AX174" s="2">
        <f t="shared" si="202"/>
        <v>1.2270274627566342E-2</v>
      </c>
      <c r="AY174" s="2">
        <f t="shared" si="203"/>
        <v>0.10623112303228678</v>
      </c>
      <c r="AZ174" s="2">
        <f t="shared" si="204"/>
        <v>0.11451601862360183</v>
      </c>
      <c r="BA174" s="2">
        <f t="shared" si="205"/>
        <v>1.4021355143755065</v>
      </c>
      <c r="BB174" s="2">
        <f t="shared" si="212"/>
        <v>6.196279205138245E-2</v>
      </c>
      <c r="BD174" s="2">
        <f t="shared" si="265"/>
        <v>977.01170225128214</v>
      </c>
      <c r="BE174" s="2">
        <f t="shared" si="266"/>
        <v>7693.7178770796527</v>
      </c>
      <c r="BF174" s="2">
        <f t="shared" si="213"/>
        <v>41.998649492534817</v>
      </c>
      <c r="BG174" s="2">
        <f t="shared" si="214"/>
        <v>42.128625030049164</v>
      </c>
      <c r="BH174" s="2">
        <f t="shared" si="252"/>
        <v>1.3373623748810257</v>
      </c>
      <c r="BI174" s="2">
        <f t="shared" si="215"/>
        <v>2.3561698164662452</v>
      </c>
      <c r="BJ174" s="2">
        <f t="shared" si="216"/>
        <v>183.38181740655031</v>
      </c>
      <c r="BK174" s="2">
        <f t="shared" si="217"/>
        <v>144.31142102009935</v>
      </c>
      <c r="BL174" s="2">
        <f t="shared" si="218"/>
        <v>242.08281350951245</v>
      </c>
      <c r="BM174" s="2">
        <f t="shared" si="219"/>
        <v>214.67760813437621</v>
      </c>
      <c r="BN174" s="2">
        <f t="shared" si="220"/>
        <v>282.01904033275866</v>
      </c>
      <c r="BO174" s="2">
        <f t="shared" si="221"/>
        <v>302.2922301773761</v>
      </c>
      <c r="BP174" s="2">
        <f t="shared" si="222"/>
        <v>270.02020013843048</v>
      </c>
      <c r="BQ174" s="2">
        <f t="shared" si="223"/>
        <v>395.42137518399994</v>
      </c>
      <c r="BR174" s="2">
        <f t="shared" si="224"/>
        <v>190.04005998857528</v>
      </c>
      <c r="BS174" s="2">
        <f t="shared" si="225"/>
        <v>472.97485138346627</v>
      </c>
      <c r="BU174" s="2">
        <f t="shared" si="226"/>
        <v>3.4254956319406595</v>
      </c>
      <c r="BV174" s="2">
        <f t="shared" si="227"/>
        <v>5.0957658357293338</v>
      </c>
      <c r="BW174" s="2">
        <f t="shared" si="228"/>
        <v>7.1754592028996802</v>
      </c>
      <c r="BX174" s="2">
        <f t="shared" si="229"/>
        <v>9.3860498628179059</v>
      </c>
      <c r="BY174" s="2">
        <f t="shared" si="230"/>
        <v>11.226923523996014</v>
      </c>
      <c r="CA174" s="2">
        <f t="shared" si="231"/>
        <v>1.875704611550904</v>
      </c>
      <c r="CB174" s="2">
        <f t="shared" si="232"/>
        <v>2.7902973772137143</v>
      </c>
      <c r="CC174" s="2">
        <f t="shared" si="233"/>
        <v>3.9290786978027179</v>
      </c>
      <c r="CD174" s="2">
        <f t="shared" si="253"/>
        <v>5.1395356770489249</v>
      </c>
      <c r="CE174" s="2">
        <f t="shared" si="234"/>
        <v>6.1475460751232536</v>
      </c>
      <c r="CG174" s="2">
        <f t="shared" si="235"/>
        <v>61.248310716642592</v>
      </c>
      <c r="CH174" s="2">
        <f t="shared" si="236"/>
        <v>91.112960803626237</v>
      </c>
      <c r="CI174" s="2">
        <f t="shared" si="237"/>
        <v>128.29815069558538</v>
      </c>
      <c r="CJ174" s="2">
        <f t="shared" si="238"/>
        <v>167.82380133238789</v>
      </c>
      <c r="CK174" s="2">
        <f t="shared" si="239"/>
        <v>200.7388635904131</v>
      </c>
    </row>
    <row r="175" spans="1:89">
      <c r="A175" s="2">
        <v>1.4</v>
      </c>
      <c r="B175" s="2">
        <f t="shared" si="267"/>
        <v>1375.6532011203408</v>
      </c>
      <c r="C175" s="3">
        <v>16.2</v>
      </c>
      <c r="D175" s="2">
        <f t="shared" si="268"/>
        <v>59.640885556780603</v>
      </c>
      <c r="E175" s="2">
        <f t="shared" si="269"/>
        <v>24.878472546857772</v>
      </c>
      <c r="F175" s="2">
        <v>0</v>
      </c>
      <c r="G175" s="2">
        <f t="shared" si="260"/>
        <v>1.3831362734288863</v>
      </c>
      <c r="H175" s="3">
        <f t="shared" si="270"/>
        <v>85.902494377067271</v>
      </c>
      <c r="J175" s="2">
        <f t="shared" si="263"/>
        <v>69.428584104890064</v>
      </c>
      <c r="K175" s="2">
        <f t="shared" si="245"/>
        <v>28.961292366731769</v>
      </c>
      <c r="L175" s="2">
        <f t="shared" si="246"/>
        <v>0</v>
      </c>
      <c r="M175" s="2">
        <f t="shared" si="264"/>
        <v>1.6101235283781603</v>
      </c>
      <c r="N175" s="3">
        <f t="shared" si="259"/>
        <v>99.999999999999986</v>
      </c>
      <c r="O175" s="2">
        <v>8.0000000000000002E-3</v>
      </c>
      <c r="P175" s="2">
        <f t="shared" si="182"/>
        <v>7.5234256126705007E-2</v>
      </c>
      <c r="Q175" s="2">
        <f t="shared" si="183"/>
        <v>0.18765620512821188</v>
      </c>
      <c r="R175" s="2">
        <v>0.3</v>
      </c>
      <c r="S175" s="2">
        <f t="shared" si="261"/>
        <v>3.2173470190316536E-2</v>
      </c>
      <c r="T175" s="2">
        <v>0.12</v>
      </c>
      <c r="U175" s="2">
        <f t="shared" si="184"/>
        <v>0.65042263543884171</v>
      </c>
      <c r="V175" s="2">
        <f t="shared" si="185"/>
        <v>1.043681782305796</v>
      </c>
      <c r="W175" s="2">
        <v>0.06</v>
      </c>
      <c r="X175" s="2">
        <f t="shared" si="249"/>
        <v>0.27265117611173983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7"/>
        <v>8.7406763568033161E-2</v>
      </c>
      <c r="AD175" s="2">
        <f t="shared" si="186"/>
        <v>0.13193574514623382</v>
      </c>
      <c r="AE175" s="2">
        <f t="shared" si="187"/>
        <v>0.65566139632599918</v>
      </c>
      <c r="AF175" s="2">
        <f t="shared" si="188"/>
        <v>1.3346379717844408</v>
      </c>
      <c r="AG175" s="2">
        <f t="shared" si="189"/>
        <v>7.7650950139124966</v>
      </c>
      <c r="AH175" s="2">
        <f t="shared" si="208"/>
        <v>0.40651675552895938</v>
      </c>
      <c r="AI175" s="2">
        <f t="shared" si="190"/>
        <v>7.2838748329931369E-2</v>
      </c>
      <c r="AJ175" s="2">
        <f t="shared" si="191"/>
        <v>0.41560389997147512</v>
      </c>
      <c r="AK175" s="2">
        <f t="shared" si="192"/>
        <v>0.72171125280975867</v>
      </c>
      <c r="AL175" s="2">
        <f t="shared" si="193"/>
        <v>5.059956393645658</v>
      </c>
      <c r="AM175" s="2">
        <f t="shared" si="209"/>
        <v>0.25240672062323777</v>
      </c>
      <c r="AN175" s="2">
        <f t="shared" si="194"/>
        <v>4.0212629658404046E-2</v>
      </c>
      <c r="AO175" s="2">
        <f t="shared" si="195"/>
        <v>0.26343872407217145</v>
      </c>
      <c r="AP175" s="2">
        <f t="shared" si="196"/>
        <v>0.39026847987534802</v>
      </c>
      <c r="AQ175" s="2">
        <f t="shared" si="197"/>
        <v>3.2972112588092122</v>
      </c>
      <c r="AR175" s="2">
        <f t="shared" si="210"/>
        <v>0.15730349274732322</v>
      </c>
      <c r="AS175" s="2">
        <f t="shared" si="198"/>
        <v>2.2200485608557141E-2</v>
      </c>
      <c r="AT175" s="2">
        <f t="shared" si="199"/>
        <v>0.16698582796152039</v>
      </c>
      <c r="AU175" s="2">
        <f t="shared" si="200"/>
        <v>0.21103936760199474</v>
      </c>
      <c r="AV175" s="2">
        <f t="shared" si="201"/>
        <v>2.1485564774571766</v>
      </c>
      <c r="AW175" s="2">
        <f t="shared" si="211"/>
        <v>9.8369150033405767E-2</v>
      </c>
      <c r="AX175" s="2">
        <f t="shared" si="202"/>
        <v>1.225638724556153E-2</v>
      </c>
      <c r="AY175" s="2">
        <f t="shared" si="203"/>
        <v>0.10584725855396793</v>
      </c>
      <c r="AZ175" s="2">
        <f t="shared" si="204"/>
        <v>0.11412045034248036</v>
      </c>
      <c r="BA175" s="2">
        <f t="shared" si="205"/>
        <v>1.4000604069544411</v>
      </c>
      <c r="BB175" s="2">
        <f t="shared" si="212"/>
        <v>6.170687216287133E-2</v>
      </c>
      <c r="BD175" s="2">
        <f t="shared" si="265"/>
        <v>946.26517841711268</v>
      </c>
      <c r="BE175" s="2">
        <f t="shared" si="266"/>
        <v>7652.0669344953167</v>
      </c>
      <c r="BF175" s="2">
        <f t="shared" si="213"/>
        <v>41.930150107089446</v>
      </c>
      <c r="BG175" s="2">
        <f t="shared" si="214"/>
        <v>42.127399876203739</v>
      </c>
      <c r="BH175" s="2">
        <f t="shared" si="252"/>
        <v>1.3233028133887812</v>
      </c>
      <c r="BI175" s="2">
        <f t="shared" si="215"/>
        <v>2.3497940942250266</v>
      </c>
      <c r="BJ175" s="2">
        <f t="shared" si="216"/>
        <v>183.75937555915419</v>
      </c>
      <c r="BK175" s="2">
        <f t="shared" si="217"/>
        <v>144.55492691231575</v>
      </c>
      <c r="BL175" s="2">
        <f t="shared" si="218"/>
        <v>242.17401185771584</v>
      </c>
      <c r="BM175" s="2">
        <f t="shared" si="219"/>
        <v>214.8473390215573</v>
      </c>
      <c r="BN175" s="2">
        <f t="shared" si="220"/>
        <v>281.35093364602221</v>
      </c>
      <c r="BO175" s="2">
        <f t="shared" si="221"/>
        <v>302.1629629148369</v>
      </c>
      <c r="BP175" s="2">
        <f t="shared" si="222"/>
        <v>268.19120325598584</v>
      </c>
      <c r="BQ175" s="2">
        <f t="shared" si="223"/>
        <v>394.63600375234557</v>
      </c>
      <c r="BR175" s="2">
        <f t="shared" si="224"/>
        <v>187.42734610255661</v>
      </c>
      <c r="BS175" s="2">
        <f t="shared" si="225"/>
        <v>471.21221246197916</v>
      </c>
      <c r="BU175" s="2">
        <f t="shared" si="226"/>
        <v>3.4313754785984227</v>
      </c>
      <c r="BV175" s="2">
        <f t="shared" si="227"/>
        <v>5.0999430217129751</v>
      </c>
      <c r="BW175" s="2">
        <f t="shared" si="228"/>
        <v>7.1725993961834309</v>
      </c>
      <c r="BX175" s="2">
        <f t="shared" si="229"/>
        <v>9.3676800588697464</v>
      </c>
      <c r="BY175" s="2">
        <f t="shared" si="230"/>
        <v>11.185409349893206</v>
      </c>
      <c r="CA175" s="2">
        <f t="shared" si="231"/>
        <v>1.8890964774584751</v>
      </c>
      <c r="CB175" s="2">
        <f t="shared" si="232"/>
        <v>2.8077033416034451</v>
      </c>
      <c r="CC175" s="2">
        <f t="shared" si="233"/>
        <v>3.9487757425734764</v>
      </c>
      <c r="CD175" s="2">
        <f t="shared" si="253"/>
        <v>5.1572471481311384</v>
      </c>
      <c r="CE175" s="2">
        <f t="shared" si="234"/>
        <v>6.1579729567937633</v>
      </c>
      <c r="CG175" s="2">
        <f t="shared" si="235"/>
        <v>61.518125042352132</v>
      </c>
      <c r="CH175" s="2">
        <f t="shared" si="236"/>
        <v>91.432410843816925</v>
      </c>
      <c r="CI175" s="2">
        <f t="shared" si="237"/>
        <v>128.59125131748689</v>
      </c>
      <c r="CJ175" s="2">
        <f t="shared" si="238"/>
        <v>167.94492960988501</v>
      </c>
      <c r="CK175" s="2">
        <f t="shared" si="239"/>
        <v>200.53340572267768</v>
      </c>
    </row>
    <row r="176" spans="1:89">
      <c r="A176" s="2">
        <v>1.4</v>
      </c>
      <c r="B176" s="2">
        <f t="shared" si="267"/>
        <v>1376.3674868346263</v>
      </c>
      <c r="C176" s="3">
        <v>16.3</v>
      </c>
      <c r="D176" s="2">
        <f t="shared" si="268"/>
        <v>59.645685556780599</v>
      </c>
      <c r="E176" s="2">
        <f t="shared" si="269"/>
        <v>24.78037254685777</v>
      </c>
      <c r="F176" s="2">
        <v>0</v>
      </c>
      <c r="G176" s="2">
        <f t="shared" si="260"/>
        <v>1.3800362734288865</v>
      </c>
      <c r="H176" s="3">
        <f t="shared" si="270"/>
        <v>85.806094377067254</v>
      </c>
      <c r="J176" s="2">
        <f t="shared" si="263"/>
        <v>69.512178581014226</v>
      </c>
      <c r="K176" s="2">
        <f t="shared" si="245"/>
        <v>28.87950177287248</v>
      </c>
      <c r="L176" s="2">
        <f t="shared" si="246"/>
        <v>0</v>
      </c>
      <c r="M176" s="2">
        <f t="shared" si="264"/>
        <v>1.6083196461132934</v>
      </c>
      <c r="N176" s="3">
        <f t="shared" si="259"/>
        <v>99.999999999999986</v>
      </c>
      <c r="O176" s="2">
        <v>8.0000000000000002E-3</v>
      </c>
      <c r="P176" s="2">
        <f t="shared" si="182"/>
        <v>7.5065055350263116E-2</v>
      </c>
      <c r="Q176" s="2">
        <f t="shared" si="183"/>
        <v>0.18756260629079985</v>
      </c>
      <c r="R176" s="2">
        <v>0.3</v>
      </c>
      <c r="S176" s="2">
        <f t="shared" si="261"/>
        <v>3.2064347215507966E-2</v>
      </c>
      <c r="T176" s="2">
        <v>0.12</v>
      </c>
      <c r="U176" s="2">
        <f t="shared" si="184"/>
        <v>0.65046283505166258</v>
      </c>
      <c r="V176" s="2">
        <f t="shared" si="185"/>
        <v>1.0423458702502173</v>
      </c>
      <c r="W176" s="2">
        <v>0.06</v>
      </c>
      <c r="X176" s="2">
        <f t="shared" si="249"/>
        <v>0.2722300320655065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7"/>
        <v>8.7248303634729463E-2</v>
      </c>
      <c r="AD176" s="2">
        <f t="shared" si="186"/>
        <v>0.13178655075367074</v>
      </c>
      <c r="AE176" s="2">
        <f t="shared" si="187"/>
        <v>0.65329422243482316</v>
      </c>
      <c r="AF176" s="2">
        <f t="shared" si="188"/>
        <v>1.3300317689172136</v>
      </c>
      <c r="AG176" s="2">
        <f t="shared" si="189"/>
        <v>7.7536129129570677</v>
      </c>
      <c r="AH176" s="2">
        <f t="shared" si="208"/>
        <v>0.40497869881845444</v>
      </c>
      <c r="AI176" s="2">
        <f t="shared" si="190"/>
        <v>7.2756381471730094E-2</v>
      </c>
      <c r="AJ176" s="2">
        <f t="shared" si="191"/>
        <v>0.41410342014058044</v>
      </c>
      <c r="AK176" s="2">
        <f t="shared" si="192"/>
        <v>0.71922042869694125</v>
      </c>
      <c r="AL176" s="2">
        <f t="shared" si="193"/>
        <v>5.052474330639626</v>
      </c>
      <c r="AM176" s="2">
        <f t="shared" si="209"/>
        <v>0.25142548765324568</v>
      </c>
      <c r="AN176" s="2">
        <f t="shared" si="194"/>
        <v>4.0167156774246683E-2</v>
      </c>
      <c r="AO176" s="2">
        <f t="shared" si="195"/>
        <v>0.26248761535501536</v>
      </c>
      <c r="AP176" s="2">
        <f t="shared" si="196"/>
        <v>0.38892155596864492</v>
      </c>
      <c r="AQ176" s="2">
        <f t="shared" si="197"/>
        <v>3.2923357341083306</v>
      </c>
      <c r="AR176" s="2">
        <f t="shared" si="210"/>
        <v>0.15667746370552527</v>
      </c>
      <c r="AS176" s="2">
        <f t="shared" si="198"/>
        <v>2.2175381055114834E-2</v>
      </c>
      <c r="AT176" s="2">
        <f t="shared" si="199"/>
        <v>0.16638294895360273</v>
      </c>
      <c r="AU176" s="2">
        <f t="shared" si="200"/>
        <v>0.21031101267676625</v>
      </c>
      <c r="AV176" s="2">
        <f t="shared" si="201"/>
        <v>2.1453794471261363</v>
      </c>
      <c r="AW176" s="2">
        <f t="shared" si="211"/>
        <v>9.7969716304671439E-2</v>
      </c>
      <c r="AX176" s="2">
        <f t="shared" si="202"/>
        <v>1.224252758798282E-2</v>
      </c>
      <c r="AY176" s="2">
        <f t="shared" si="203"/>
        <v>0.10546511181129632</v>
      </c>
      <c r="AZ176" s="2">
        <f t="shared" si="204"/>
        <v>0.11372658926802434</v>
      </c>
      <c r="BA176" s="2">
        <f t="shared" si="205"/>
        <v>1.397990163781943</v>
      </c>
      <c r="BB176" s="2">
        <f t="shared" si="212"/>
        <v>6.1451996929930211E-2</v>
      </c>
      <c r="BD176" s="2">
        <f t="shared" si="265"/>
        <v>916.33640424660848</v>
      </c>
      <c r="BE176" s="2">
        <f t="shared" si="266"/>
        <v>7610.743434309742</v>
      </c>
      <c r="BF176" s="2">
        <f t="shared" si="213"/>
        <v>41.861581844779558</v>
      </c>
      <c r="BG176" s="2">
        <f t="shared" si="214"/>
        <v>42.125769090734877</v>
      </c>
      <c r="BH176" s="2">
        <f t="shared" si="252"/>
        <v>1.3093491166770517</v>
      </c>
      <c r="BI176" s="2">
        <f t="shared" si="215"/>
        <v>2.3434109962032599</v>
      </c>
      <c r="BJ176" s="2">
        <f t="shared" si="216"/>
        <v>184.13498891508348</v>
      </c>
      <c r="BK176" s="2">
        <f t="shared" si="217"/>
        <v>144.7977493785904</v>
      </c>
      <c r="BL176" s="2">
        <f t="shared" si="218"/>
        <v>242.25950919848802</v>
      </c>
      <c r="BM176" s="2">
        <f t="shared" si="219"/>
        <v>215.01551184472868</v>
      </c>
      <c r="BN176" s="2">
        <f t="shared" si="220"/>
        <v>280.67364465573155</v>
      </c>
      <c r="BO176" s="2">
        <f t="shared" si="221"/>
        <v>302.03112660649884</v>
      </c>
      <c r="BP176" s="2">
        <f t="shared" si="222"/>
        <v>266.35802636110583</v>
      </c>
      <c r="BQ176" s="2">
        <f t="shared" si="223"/>
        <v>393.84902229595758</v>
      </c>
      <c r="BR176" s="2">
        <f t="shared" si="224"/>
        <v>184.8319806950544</v>
      </c>
      <c r="BS176" s="2">
        <f t="shared" si="225"/>
        <v>469.45527852475874</v>
      </c>
      <c r="BU176" s="2">
        <f t="shared" si="226"/>
        <v>3.4372725413442278</v>
      </c>
      <c r="BV176" s="2">
        <f t="shared" si="227"/>
        <v>5.1041326125490034</v>
      </c>
      <c r="BW176" s="2">
        <f t="shared" si="228"/>
        <v>7.1697474758491104</v>
      </c>
      <c r="BX176" s="2">
        <f t="shared" si="229"/>
        <v>9.3493609920247263</v>
      </c>
      <c r="BY176" s="2">
        <f t="shared" si="230"/>
        <v>11.144135493730618</v>
      </c>
      <c r="CA176" s="2">
        <f t="shared" si="231"/>
        <v>1.9025440895278696</v>
      </c>
      <c r="CB176" s="2">
        <f t="shared" si="232"/>
        <v>2.8251578009504872</v>
      </c>
      <c r="CC176" s="2">
        <f t="shared" si="233"/>
        <v>3.9684838835181626</v>
      </c>
      <c r="CD176" s="2">
        <f t="shared" si="253"/>
        <v>5.174908676075713</v>
      </c>
      <c r="CE176" s="2">
        <f t="shared" si="234"/>
        <v>6.1683235360217621</v>
      </c>
      <c r="CG176" s="2">
        <f t="shared" si="235"/>
        <v>61.789310374146211</v>
      </c>
      <c r="CH176" s="2">
        <f t="shared" si="236"/>
        <v>91.753223055235225</v>
      </c>
      <c r="CI176" s="2">
        <f t="shared" si="237"/>
        <v>128.885256191015</v>
      </c>
      <c r="CJ176" s="2">
        <f t="shared" si="238"/>
        <v>168.06655893228401</v>
      </c>
      <c r="CK176" s="2">
        <f t="shared" si="239"/>
        <v>200.32989487774842</v>
      </c>
    </row>
    <row r="177" spans="1:89">
      <c r="A177" s="2">
        <v>1.4</v>
      </c>
      <c r="B177" s="2">
        <f t="shared" si="267"/>
        <v>1377.0817725489121</v>
      </c>
      <c r="C177" s="3">
        <v>16.399999999999999</v>
      </c>
      <c r="D177" s="2">
        <f t="shared" si="268"/>
        <v>59.650485556780602</v>
      </c>
      <c r="E177" s="2">
        <f t="shared" si="269"/>
        <v>24.682272546857771</v>
      </c>
      <c r="F177" s="2">
        <v>0</v>
      </c>
      <c r="G177" s="2">
        <f t="shared" si="260"/>
        <v>1.3769362734288864</v>
      </c>
      <c r="H177" s="3">
        <f t="shared" si="270"/>
        <v>85.709694377067251</v>
      </c>
      <c r="J177" s="2">
        <f t="shared" si="263"/>
        <v>69.595961099052602</v>
      </c>
      <c r="K177" s="2">
        <f t="shared" si="245"/>
        <v>28.797527194848843</v>
      </c>
      <c r="L177" s="2">
        <f t="shared" si="246"/>
        <v>0</v>
      </c>
      <c r="M177" s="2">
        <f t="shared" si="264"/>
        <v>1.6065117060985621</v>
      </c>
      <c r="N177" s="3">
        <f t="shared" si="259"/>
        <v>100</v>
      </c>
      <c r="O177" s="2">
        <v>8.0000000000000002E-3</v>
      </c>
      <c r="P177" s="2">
        <f t="shared" si="182"/>
        <v>7.4896381083379218E-2</v>
      </c>
      <c r="Q177" s="2">
        <f t="shared" si="183"/>
        <v>0.18746913510442959</v>
      </c>
      <c r="R177" s="2">
        <v>0.3</v>
      </c>
      <c r="S177" s="2">
        <f t="shared" si="261"/>
        <v>3.1955517716663648E-2</v>
      </c>
      <c r="T177" s="2">
        <v>0.12</v>
      </c>
      <c r="U177" s="2">
        <f t="shared" si="184"/>
        <v>0.65050300234583958</v>
      </c>
      <c r="V177" s="2">
        <f t="shared" si="185"/>
        <v>1.041012822413482</v>
      </c>
      <c r="W177" s="2">
        <v>0.06</v>
      </c>
      <c r="X177" s="2">
        <f t="shared" si="249"/>
        <v>0.27180783934637359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7"/>
        <v>8.7089487253122433E-2</v>
      </c>
      <c r="AD177" s="2">
        <f t="shared" si="186"/>
        <v>0.13163765400730496</v>
      </c>
      <c r="AE177" s="2">
        <f t="shared" si="187"/>
        <v>0.65093763302220176</v>
      </c>
      <c r="AF177" s="2">
        <f t="shared" si="188"/>
        <v>1.3254454301966643</v>
      </c>
      <c r="AG177" s="2">
        <f t="shared" si="189"/>
        <v>7.7421577081534325</v>
      </c>
      <c r="AH177" s="2">
        <f t="shared" si="208"/>
        <v>0.40344710225180036</v>
      </c>
      <c r="AI177" s="2">
        <f t="shared" si="190"/>
        <v>7.2674178937279232E-2</v>
      </c>
      <c r="AJ177" s="2">
        <f t="shared" si="191"/>
        <v>0.41260964949005091</v>
      </c>
      <c r="AK177" s="2">
        <f t="shared" si="192"/>
        <v>0.71674034620731142</v>
      </c>
      <c r="AL177" s="2">
        <f t="shared" si="193"/>
        <v>5.0450097939297969</v>
      </c>
      <c r="AM177" s="2">
        <f t="shared" si="209"/>
        <v>0.25044834223601375</v>
      </c>
      <c r="AN177" s="2">
        <f t="shared" si="194"/>
        <v>4.0121774609524666E-2</v>
      </c>
      <c r="AO177" s="2">
        <f t="shared" si="195"/>
        <v>0.26154075938408011</v>
      </c>
      <c r="AP177" s="2">
        <f t="shared" si="196"/>
        <v>0.38758044064111596</v>
      </c>
      <c r="AQ177" s="2">
        <f t="shared" si="197"/>
        <v>3.287471630039696</v>
      </c>
      <c r="AR177" s="2">
        <f t="shared" si="210"/>
        <v>0.15605402252999592</v>
      </c>
      <c r="AS177" s="2">
        <f t="shared" si="198"/>
        <v>2.215032658582608E-2</v>
      </c>
      <c r="AT177" s="2">
        <f t="shared" si="199"/>
        <v>0.16578276563270414</v>
      </c>
      <c r="AU177" s="2">
        <f t="shared" si="200"/>
        <v>0.20958579876583641</v>
      </c>
      <c r="AV177" s="2">
        <f t="shared" si="201"/>
        <v>2.1422098588033474</v>
      </c>
      <c r="AW177" s="2">
        <f t="shared" si="211"/>
        <v>9.7571921842308382E-2</v>
      </c>
      <c r="AX177" s="2">
        <f t="shared" si="202"/>
        <v>1.2228695580735348E-2</v>
      </c>
      <c r="AY177" s="2">
        <f t="shared" si="203"/>
        <v>0.10508467378297706</v>
      </c>
      <c r="AZ177" s="2">
        <f t="shared" si="204"/>
        <v>0.11333442671062874</v>
      </c>
      <c r="BA177" s="2">
        <f t="shared" si="205"/>
        <v>1.3959247700333299</v>
      </c>
      <c r="BB177" s="2">
        <f t="shared" si="212"/>
        <v>6.1198160568476025E-2</v>
      </c>
      <c r="BD177" s="2">
        <f t="shared" si="265"/>
        <v>887.20837097069261</v>
      </c>
      <c r="BE177" s="2">
        <f t="shared" si="266"/>
        <v>7569.7462692893823</v>
      </c>
      <c r="BF177" s="2">
        <f t="shared" si="213"/>
        <v>41.792944355981653</v>
      </c>
      <c r="BG177" s="2">
        <f t="shared" si="214"/>
        <v>42.123739671620527</v>
      </c>
      <c r="BH177" s="2">
        <f t="shared" si="252"/>
        <v>1.2955008097016729</v>
      </c>
      <c r="BI177" s="2">
        <f t="shared" si="215"/>
        <v>2.3370212999441038</v>
      </c>
      <c r="BJ177" s="2">
        <f t="shared" si="216"/>
        <v>184.50863238557127</v>
      </c>
      <c r="BK177" s="2">
        <f t="shared" si="217"/>
        <v>145.03988890912075</v>
      </c>
      <c r="BL177" s="2">
        <f t="shared" si="218"/>
        <v>242.33927455323575</v>
      </c>
      <c r="BM177" s="2">
        <f t="shared" si="219"/>
        <v>215.18212015392692</v>
      </c>
      <c r="BN177" s="2">
        <f t="shared" si="220"/>
        <v>279.98719547534779</v>
      </c>
      <c r="BO177" s="2">
        <f t="shared" si="221"/>
        <v>301.89671239228448</v>
      </c>
      <c r="BP177" s="2">
        <f t="shared" si="222"/>
        <v>264.52084001368598</v>
      </c>
      <c r="BQ177" s="2">
        <f t="shared" si="223"/>
        <v>393.06043581862673</v>
      </c>
      <c r="BR177" s="2">
        <f t="shared" si="224"/>
        <v>182.25414180498646</v>
      </c>
      <c r="BS177" s="2">
        <f t="shared" si="225"/>
        <v>467.70405208134548</v>
      </c>
      <c r="BU177" s="2">
        <f t="shared" si="226"/>
        <v>3.4431864321589796</v>
      </c>
      <c r="BV177" s="2">
        <f t="shared" si="227"/>
        <v>5.1083337289471178</v>
      </c>
      <c r="BW177" s="2">
        <f t="shared" si="228"/>
        <v>7.166901959459155</v>
      </c>
      <c r="BX177" s="2">
        <f t="shared" si="229"/>
        <v>9.331090707585922</v>
      </c>
      <c r="BY177" s="2">
        <f t="shared" si="230"/>
        <v>11.103099006103809</v>
      </c>
      <c r="CA177" s="2">
        <f t="shared" si="231"/>
        <v>1.9160469023585451</v>
      </c>
      <c r="CB177" s="2">
        <f t="shared" si="232"/>
        <v>2.8426596149850525</v>
      </c>
      <c r="CC177" s="2">
        <f t="shared" si="233"/>
        <v>3.9882012111434397</v>
      </c>
      <c r="CD177" s="2">
        <f t="shared" si="253"/>
        <v>5.1925179766365623</v>
      </c>
      <c r="CE177" s="2">
        <f t="shared" si="234"/>
        <v>6.1785961568993475</v>
      </c>
      <c r="CG177" s="2">
        <f t="shared" si="235"/>
        <v>62.061860074869564</v>
      </c>
      <c r="CH177" s="2">
        <f t="shared" si="236"/>
        <v>92.075378242839975</v>
      </c>
      <c r="CI177" s="2">
        <f t="shared" si="237"/>
        <v>129.1801287388802</v>
      </c>
      <c r="CJ177" s="2">
        <f t="shared" si="238"/>
        <v>168.18864074025677</v>
      </c>
      <c r="CK177" s="2">
        <f t="shared" si="239"/>
        <v>200.12827957217672</v>
      </c>
    </row>
    <row r="178" spans="1:89">
      <c r="A178" s="2">
        <v>1.4</v>
      </c>
      <c r="B178" s="2">
        <f t="shared" si="267"/>
        <v>1377.7960582631979</v>
      </c>
      <c r="C178" s="3">
        <v>16.5</v>
      </c>
      <c r="D178" s="2">
        <f t="shared" si="268"/>
        <v>59.655285556780598</v>
      </c>
      <c r="E178" s="2">
        <f t="shared" si="269"/>
        <v>24.584172546857769</v>
      </c>
      <c r="F178" s="2">
        <v>0</v>
      </c>
      <c r="G178" s="2">
        <f t="shared" si="260"/>
        <v>1.3738362734288865</v>
      </c>
      <c r="H178" s="3">
        <f t="shared" si="270"/>
        <v>85.613294377067263</v>
      </c>
      <c r="J178" s="2">
        <f t="shared" si="263"/>
        <v>69.679932294207006</v>
      </c>
      <c r="K178" s="2">
        <f t="shared" si="245"/>
        <v>28.715368011166017</v>
      </c>
      <c r="L178" s="2">
        <f t="shared" si="246"/>
        <v>0</v>
      </c>
      <c r="M178" s="2">
        <f t="shared" si="264"/>
        <v>1.6046996946269692</v>
      </c>
      <c r="N178" s="3">
        <f t="shared" si="259"/>
        <v>100</v>
      </c>
      <c r="O178" s="2">
        <v>8.0000000000000002E-3</v>
      </c>
      <c r="P178" s="2">
        <f t="shared" si="182"/>
        <v>7.4728231297132186E-2</v>
      </c>
      <c r="Q178" s="2">
        <f t="shared" si="183"/>
        <v>0.18737579131973015</v>
      </c>
      <c r="R178" s="2">
        <v>0.3</v>
      </c>
      <c r="S178" s="2">
        <f t="shared" si="261"/>
        <v>3.1846980292624318E-2</v>
      </c>
      <c r="T178" s="2">
        <v>0.12</v>
      </c>
      <c r="U178" s="2">
        <f t="shared" si="184"/>
        <v>0.65054313736025315</v>
      </c>
      <c r="V178" s="2">
        <f t="shared" si="185"/>
        <v>1.0396826306820872</v>
      </c>
      <c r="W178" s="2">
        <v>0.06</v>
      </c>
      <c r="X178" s="2">
        <f t="shared" si="249"/>
        <v>0.27138459453420655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7"/>
        <v>8.6930313219136746E-2</v>
      </c>
      <c r="AD178" s="2">
        <f t="shared" si="186"/>
        <v>0.13148905411216594</v>
      </c>
      <c r="AE178" s="2">
        <f t="shared" si="187"/>
        <v>0.64859157254080579</v>
      </c>
      <c r="AF178" s="2">
        <f t="shared" si="188"/>
        <v>1.3208788545890129</v>
      </c>
      <c r="AG178" s="2">
        <f t="shared" si="189"/>
        <v>7.7307293175844718</v>
      </c>
      <c r="AH178" s="2">
        <f t="shared" si="208"/>
        <v>0.40192193057586723</v>
      </c>
      <c r="AI178" s="2">
        <f t="shared" si="190"/>
        <v>7.2592140287693507E-2</v>
      </c>
      <c r="AJ178" s="2">
        <f t="shared" si="191"/>
        <v>0.41112255281011723</v>
      </c>
      <c r="AK178" s="2">
        <f t="shared" si="192"/>
        <v>0.71427095070641611</v>
      </c>
      <c r="AL178" s="2">
        <f t="shared" si="193"/>
        <v>5.037562730136643</v>
      </c>
      <c r="AM178" s="2">
        <f t="shared" si="209"/>
        <v>0.24947526196685083</v>
      </c>
      <c r="AN178" s="2">
        <f t="shared" si="194"/>
        <v>4.0076482921939327E-2</v>
      </c>
      <c r="AO178" s="2">
        <f t="shared" si="195"/>
        <v>0.26059813384095942</v>
      </c>
      <c r="AP178" s="2">
        <f t="shared" si="196"/>
        <v>0.38624510434894443</v>
      </c>
      <c r="AQ178" s="2">
        <f t="shared" si="197"/>
        <v>3.2826189118196951</v>
      </c>
      <c r="AR178" s="2">
        <f t="shared" si="210"/>
        <v>0.155433154982307</v>
      </c>
      <c r="AS178" s="2">
        <f t="shared" si="198"/>
        <v>2.2125322066923265E-2</v>
      </c>
      <c r="AT178" s="2">
        <f t="shared" si="199"/>
        <v>0.16518526385186277</v>
      </c>
      <c r="AU178" s="2">
        <f t="shared" si="200"/>
        <v>0.20886370989325856</v>
      </c>
      <c r="AV178" s="2">
        <f t="shared" si="201"/>
        <v>2.1390476898228181</v>
      </c>
      <c r="AW178" s="2">
        <f t="shared" si="211"/>
        <v>9.7175757597897358E-2</v>
      </c>
      <c r="AX178" s="2">
        <f t="shared" si="202"/>
        <v>1.2214891149969032E-2</v>
      </c>
      <c r="AY178" s="2">
        <f t="shared" si="203"/>
        <v>0.10470593550167966</v>
      </c>
      <c r="AZ178" s="2">
        <f t="shared" si="204"/>
        <v>0.11294395403123139</v>
      </c>
      <c r="BA178" s="2">
        <f t="shared" si="205"/>
        <v>1.3938642109387986</v>
      </c>
      <c r="BB178" s="2">
        <f t="shared" si="212"/>
        <v>6.0945357328400458E-2</v>
      </c>
      <c r="BD178" s="2">
        <f t="shared" si="265"/>
        <v>858.86429129231828</v>
      </c>
      <c r="BE178" s="2">
        <f t="shared" si="266"/>
        <v>7529.0742573015204</v>
      </c>
      <c r="BF178" s="2">
        <f t="shared" si="213"/>
        <v>41.724237288925032</v>
      </c>
      <c r="BG178" s="2">
        <f t="shared" si="214"/>
        <v>42.121318445058741</v>
      </c>
      <c r="BH178" s="2">
        <f t="shared" si="252"/>
        <v>1.2817574180522908</v>
      </c>
      <c r="BI178" s="2">
        <f t="shared" si="215"/>
        <v>2.3306257612659711</v>
      </c>
      <c r="BJ178" s="2">
        <f t="shared" si="216"/>
        <v>184.88028079406172</v>
      </c>
      <c r="BK178" s="2">
        <f t="shared" si="217"/>
        <v>145.28134582963554</v>
      </c>
      <c r="BL178" s="2">
        <f t="shared" si="218"/>
        <v>242.41327715635452</v>
      </c>
      <c r="BM178" s="2">
        <f t="shared" si="219"/>
        <v>215.34715746909313</v>
      </c>
      <c r="BN178" s="2">
        <f t="shared" si="220"/>
        <v>279.29160926007802</v>
      </c>
      <c r="BO178" s="2">
        <f t="shared" si="221"/>
        <v>301.75971176724079</v>
      </c>
      <c r="BP178" s="2">
        <f t="shared" si="222"/>
        <v>262.6798155455254</v>
      </c>
      <c r="BQ178" s="2">
        <f t="shared" si="223"/>
        <v>392.27025024121394</v>
      </c>
      <c r="BR178" s="2">
        <f t="shared" si="224"/>
        <v>179.69400324700919</v>
      </c>
      <c r="BS178" s="2">
        <f t="shared" si="225"/>
        <v>465.95853663386464</v>
      </c>
      <c r="BU178" s="2">
        <f t="shared" si="226"/>
        <v>3.4491167701489296</v>
      </c>
      <c r="BV178" s="2">
        <f t="shared" si="227"/>
        <v>5.1125455094664911</v>
      </c>
      <c r="BW178" s="2">
        <f t="shared" si="228"/>
        <v>7.164061404223216</v>
      </c>
      <c r="BX178" s="2">
        <f t="shared" si="229"/>
        <v>9.3128673251972067</v>
      </c>
      <c r="BY178" s="2">
        <f t="shared" si="230"/>
        <v>11.062297046604588</v>
      </c>
      <c r="CA178" s="2">
        <f t="shared" si="231"/>
        <v>1.9296043692057503</v>
      </c>
      <c r="CB178" s="2">
        <f t="shared" si="232"/>
        <v>2.8602076445222266</v>
      </c>
      <c r="CC178" s="2">
        <f t="shared" si="233"/>
        <v>4.0079258279940762</v>
      </c>
      <c r="CD178" s="2">
        <f t="shared" si="253"/>
        <v>5.2100728035827171</v>
      </c>
      <c r="CE178" s="2">
        <f t="shared" si="234"/>
        <v>6.1887892283966908</v>
      </c>
      <c r="CG178" s="2">
        <f t="shared" si="235"/>
        <v>62.33576760548646</v>
      </c>
      <c r="CH178" s="2">
        <f t="shared" si="236"/>
        <v>92.398857443384159</v>
      </c>
      <c r="CI178" s="2">
        <f t="shared" si="237"/>
        <v>129.47583296398824</v>
      </c>
      <c r="CJ178" s="2">
        <f t="shared" si="238"/>
        <v>168.31112774971513</v>
      </c>
      <c r="CK178" s="2">
        <f t="shared" si="239"/>
        <v>199.92851035026789</v>
      </c>
    </row>
    <row r="179" spans="1:89">
      <c r="A179" s="2">
        <v>1.4</v>
      </c>
      <c r="B179" s="2">
        <f t="shared" si="267"/>
        <v>1378.5103439774834</v>
      </c>
      <c r="C179" s="3">
        <v>16.600000000000001</v>
      </c>
      <c r="D179" s="2">
        <f t="shared" si="268"/>
        <v>59.660085556780601</v>
      </c>
      <c r="E179" s="2">
        <f t="shared" si="269"/>
        <v>24.48607254685777</v>
      </c>
      <c r="F179" s="2">
        <v>0</v>
      </c>
      <c r="G179" s="2">
        <f t="shared" si="260"/>
        <v>1.3707362734288864</v>
      </c>
      <c r="H179" s="3">
        <f t="shared" si="270"/>
        <v>85.51689437706726</v>
      </c>
      <c r="J179" s="2">
        <f t="shared" si="263"/>
        <v>69.764092804543452</v>
      </c>
      <c r="K179" s="2">
        <f t="shared" si="245"/>
        <v>28.633023597526837</v>
      </c>
      <c r="L179" s="2">
        <f t="shared" si="246"/>
        <v>0</v>
      </c>
      <c r="M179" s="2">
        <f t="shared" si="264"/>
        <v>1.6028835979297109</v>
      </c>
      <c r="N179" s="3">
        <f t="shared" si="259"/>
        <v>99.999999999999986</v>
      </c>
      <c r="O179" s="2">
        <v>8.0000000000000002E-3</v>
      </c>
      <c r="P179" s="2">
        <f t="shared" si="182"/>
        <v>7.4560603971820141E-2</v>
      </c>
      <c r="Q179" s="2">
        <f t="shared" si="183"/>
        <v>0.18728257468795845</v>
      </c>
      <c r="R179" s="2">
        <v>0.3</v>
      </c>
      <c r="S179" s="2">
        <f t="shared" si="261"/>
        <v>3.1738733547862406E-2</v>
      </c>
      <c r="T179" s="2">
        <v>0.12</v>
      </c>
      <c r="U179" s="2">
        <f t="shared" si="184"/>
        <v>0.65058324013372415</v>
      </c>
      <c r="V179" s="2">
        <f t="shared" si="185"/>
        <v>1.0383552869707124</v>
      </c>
      <c r="W179" s="2">
        <v>0.06</v>
      </c>
      <c r="X179" s="2">
        <f t="shared" si="249"/>
        <v>0.27096029419325385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7"/>
        <v>8.6770780323268001E-2</v>
      </c>
      <c r="AD179" s="2">
        <f t="shared" si="186"/>
        <v>0.13134075027590747</v>
      </c>
      <c r="AE179" s="2">
        <f t="shared" si="187"/>
        <v>0.64625598577534549</v>
      </c>
      <c r="AF179" s="2">
        <f t="shared" si="188"/>
        <v>1.3163319416477164</v>
      </c>
      <c r="AG179" s="2">
        <f t="shared" si="189"/>
        <v>7.7193276596360993</v>
      </c>
      <c r="AH179" s="2">
        <f t="shared" si="208"/>
        <v>0.40040314874691058</v>
      </c>
      <c r="AI179" s="2">
        <f t="shared" si="190"/>
        <v>7.2510265085536402E-2</v>
      </c>
      <c r="AJ179" s="2">
        <f t="shared" si="191"/>
        <v>0.40964209510147942</v>
      </c>
      <c r="AK179" s="2">
        <f t="shared" si="192"/>
        <v>0.71181218787735279</v>
      </c>
      <c r="AL179" s="2">
        <f t="shared" si="193"/>
        <v>5.0301330860781155</v>
      </c>
      <c r="AM179" s="2">
        <f t="shared" si="209"/>
        <v>0.24850622457368568</v>
      </c>
      <c r="AN179" s="2">
        <f t="shared" si="194"/>
        <v>4.0031281469991839E-2</v>
      </c>
      <c r="AO179" s="2">
        <f t="shared" si="195"/>
        <v>0.25965971654065712</v>
      </c>
      <c r="AP179" s="2">
        <f t="shared" si="196"/>
        <v>0.38491551772003058</v>
      </c>
      <c r="AQ179" s="2">
        <f t="shared" si="197"/>
        <v>3.277777544793393</v>
      </c>
      <c r="AR179" s="2">
        <f t="shared" si="210"/>
        <v>0.15481484690804723</v>
      </c>
      <c r="AS179" s="2">
        <f t="shared" si="198"/>
        <v>2.2100367365080323E-2</v>
      </c>
      <c r="AT179" s="2">
        <f t="shared" si="199"/>
        <v>0.16459042954868164</v>
      </c>
      <c r="AU179" s="2">
        <f t="shared" si="200"/>
        <v>0.2081447301759427</v>
      </c>
      <c r="AV179" s="2">
        <f t="shared" si="201"/>
        <v>2.1358929176024097</v>
      </c>
      <c r="AW179" s="2">
        <f t="shared" si="211"/>
        <v>9.6781214576255839E-2</v>
      </c>
      <c r="AX179" s="2">
        <f t="shared" si="202"/>
        <v>1.2201114222077557E-2</v>
      </c>
      <c r="AY179" s="2">
        <f t="shared" si="203"/>
        <v>0.10432888805367654</v>
      </c>
      <c r="AZ179" s="2">
        <f t="shared" si="204"/>
        <v>0.11255516264098263</v>
      </c>
      <c r="BA179" s="2">
        <f t="shared" si="205"/>
        <v>1.3918084717831862</v>
      </c>
      <c r="BB179" s="2">
        <f t="shared" si="212"/>
        <v>6.0693581493333953E-2</v>
      </c>
      <c r="BD179" s="2">
        <f t="shared" si="265"/>
        <v>831.28759980014286</v>
      </c>
      <c r="BE179" s="2">
        <f t="shared" si="266"/>
        <v>7488.7261449069329</v>
      </c>
      <c r="BF179" s="2">
        <f t="shared" si="213"/>
        <v>41.655460289671609</v>
      </c>
      <c r="BG179" s="2">
        <f t="shared" si="214"/>
        <v>42.118512070628697</v>
      </c>
      <c r="BH179" s="2">
        <f t="shared" si="252"/>
        <v>1.26811846795381</v>
      </c>
      <c r="BI179" s="2">
        <f t="shared" si="215"/>
        <v>2.3242251149207172</v>
      </c>
      <c r="BJ179" s="2">
        <f t="shared" si="216"/>
        <v>185.24990887720546</v>
      </c>
      <c r="BK179" s="2">
        <f t="shared" si="217"/>
        <v>145.52212030582575</v>
      </c>
      <c r="BL179" s="2">
        <f t="shared" si="218"/>
        <v>242.48148646034042</v>
      </c>
      <c r="BM179" s="2">
        <f t="shared" si="219"/>
        <v>215.5106172822934</v>
      </c>
      <c r="BN179" s="2">
        <f t="shared" si="220"/>
        <v>278.58691021149906</v>
      </c>
      <c r="BO179" s="2">
        <f t="shared" si="221"/>
        <v>301.62011657714601</v>
      </c>
      <c r="BP179" s="2">
        <f t="shared" si="222"/>
        <v>260.83512503084268</v>
      </c>
      <c r="BQ179" s="2">
        <f t="shared" si="223"/>
        <v>391.47847237850084</v>
      </c>
      <c r="BR179" s="2">
        <f t="shared" si="224"/>
        <v>177.15173457572504</v>
      </c>
      <c r="BS179" s="2">
        <f t="shared" si="225"/>
        <v>464.21873662146618</v>
      </c>
      <c r="BU179" s="2">
        <f t="shared" si="226"/>
        <v>3.4550631812871058</v>
      </c>
      <c r="BV179" s="2">
        <f t="shared" si="227"/>
        <v>5.1167671099326304</v>
      </c>
      <c r="BW179" s="2">
        <f t="shared" si="228"/>
        <v>7.1612244058232175</v>
      </c>
      <c r="BX179" s="2">
        <f t="shared" si="229"/>
        <v>9.2946890365459502</v>
      </c>
      <c r="BY179" s="2">
        <f t="shared" si="230"/>
        <v>11.021726879691666</v>
      </c>
      <c r="CA179" s="2">
        <f t="shared" si="231"/>
        <v>1.943215942070402</v>
      </c>
      <c r="CB179" s="2">
        <f t="shared" si="232"/>
        <v>2.8778007515852573</v>
      </c>
      <c r="CC179" s="2">
        <f t="shared" si="233"/>
        <v>4.0276558488158525</v>
      </c>
      <c r="CD179" s="2">
        <f t="shared" si="253"/>
        <v>5.2275709486952531</v>
      </c>
      <c r="CE179" s="2">
        <f t="shared" si="234"/>
        <v>6.198901223503551</v>
      </c>
      <c r="CG179" s="2">
        <f t="shared" si="235"/>
        <v>62.611026518741376</v>
      </c>
      <c r="CH179" s="2">
        <f t="shared" si="236"/>
        <v>92.723641913509226</v>
      </c>
      <c r="CI179" s="2">
        <f t="shared" si="237"/>
        <v>129.77233342882741</v>
      </c>
      <c r="CJ179" s="2">
        <f t="shared" si="238"/>
        <v>168.43397391472331</v>
      </c>
      <c r="CK179" s="2">
        <f t="shared" si="239"/>
        <v>199.73053971465299</v>
      </c>
    </row>
    <row r="180" spans="1:89">
      <c r="A180" s="2">
        <v>1.4</v>
      </c>
      <c r="B180" s="2">
        <f t="shared" si="267"/>
        <v>1379.2246296917692</v>
      </c>
      <c r="C180" s="3">
        <v>16.7</v>
      </c>
      <c r="D180" s="2">
        <f t="shared" si="268"/>
        <v>59.664885556780597</v>
      </c>
      <c r="E180" s="2">
        <f t="shared" si="269"/>
        <v>24.387972546857771</v>
      </c>
      <c r="F180" s="2">
        <v>0</v>
      </c>
      <c r="G180" s="2">
        <f t="shared" si="260"/>
        <v>1.3676362734288865</v>
      </c>
      <c r="H180" s="3">
        <f t="shared" si="270"/>
        <v>85.420494377067257</v>
      </c>
      <c r="J180" s="2">
        <f t="shared" si="263"/>
        <v>69.848443271008236</v>
      </c>
      <c r="K180" s="2">
        <f t="shared" si="245"/>
        <v>28.550493326815939</v>
      </c>
      <c r="L180" s="2">
        <f t="shared" si="246"/>
        <v>0</v>
      </c>
      <c r="M180" s="2">
        <f t="shared" si="264"/>
        <v>1.6010634021758299</v>
      </c>
      <c r="N180" s="3">
        <f t="shared" si="259"/>
        <v>100</v>
      </c>
      <c r="O180" s="2">
        <v>8.0000000000000002E-3</v>
      </c>
      <c r="P180" s="2">
        <f t="shared" si="182"/>
        <v>7.43934970969128E-2</v>
      </c>
      <c r="Q180" s="2">
        <f t="shared" si="183"/>
        <v>0.18718948496099694</v>
      </c>
      <c r="R180" s="2">
        <v>0.3</v>
      </c>
      <c r="S180" s="2">
        <f t="shared" si="261"/>
        <v>3.1630776092447251E-2</v>
      </c>
      <c r="T180" s="2">
        <v>0.12</v>
      </c>
      <c r="U180" s="2">
        <f t="shared" si="184"/>
        <v>0.65062331070500945</v>
      </c>
      <c r="V180" s="2">
        <f t="shared" si="185"/>
        <v>1.0370307832221068</v>
      </c>
      <c r="W180" s="2">
        <v>0.06</v>
      </c>
      <c r="X180" s="2">
        <f t="shared" si="249"/>
        <v>0.27053493487205804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7"/>
        <v>8.6610887350551821E-2</v>
      </c>
      <c r="AD180" s="2">
        <f t="shared" si="186"/>
        <v>0.13119274170879733</v>
      </c>
      <c r="AE180" s="2">
        <f t="shared" si="187"/>
        <v>0.64393081784035255</v>
      </c>
      <c r="AF180" s="2">
        <f t="shared" si="188"/>
        <v>1.311804591509653</v>
      </c>
      <c r="AG180" s="2">
        <f t="shared" si="189"/>
        <v>7.7079526529959725</v>
      </c>
      <c r="AH180" s="2">
        <f t="shared" si="208"/>
        <v>0.39889072192913028</v>
      </c>
      <c r="AI180" s="2">
        <f t="shared" si="190"/>
        <v>7.2428552894814632E-2</v>
      </c>
      <c r="AJ180" s="2">
        <f t="shared" si="191"/>
        <v>0.40816824157390158</v>
      </c>
      <c r="AK180" s="2">
        <f t="shared" si="192"/>
        <v>0.70936400371870689</v>
      </c>
      <c r="AL180" s="2">
        <f t="shared" si="193"/>
        <v>5.0227208087687787</v>
      </c>
      <c r="AM180" s="2">
        <f t="shared" si="209"/>
        <v>0.24754120791615228</v>
      </c>
      <c r="AN180" s="2">
        <f t="shared" si="194"/>
        <v>3.9986170012980146E-2</v>
      </c>
      <c r="AO180" s="2">
        <f t="shared" si="195"/>
        <v>0.25872548543069634</v>
      </c>
      <c r="AP180" s="2">
        <f t="shared" si="196"/>
        <v>0.38359165155287589</v>
      </c>
      <c r="AQ180" s="2">
        <f t="shared" si="197"/>
        <v>3.2729474944339754</v>
      </c>
      <c r="AR180" s="2">
        <f t="shared" si="210"/>
        <v>0.15419908423624165</v>
      </c>
      <c r="AS180" s="2">
        <f t="shared" si="198"/>
        <v>2.2075462347411083E-2</v>
      </c>
      <c r="AT180" s="2">
        <f t="shared" si="199"/>
        <v>0.1639982487447636</v>
      </c>
      <c r="AU180" s="2">
        <f t="shared" si="200"/>
        <v>0.20742884382305243</v>
      </c>
      <c r="AV180" s="2">
        <f t="shared" si="201"/>
        <v>2.1327455196434699</v>
      </c>
      <c r="AW180" s="2">
        <f t="shared" si="211"/>
        <v>9.6388283835069283E-2</v>
      </c>
      <c r="AX180" s="2">
        <f t="shared" si="202"/>
        <v>1.2187364723697486E-2</v>
      </c>
      <c r="AY180" s="2">
        <f t="shared" si="203"/>
        <v>0.10395352257848506</v>
      </c>
      <c r="AZ180" s="2">
        <f t="shared" si="204"/>
        <v>0.11216804400091944</v>
      </c>
      <c r="BA180" s="2">
        <f t="shared" si="205"/>
        <v>1.3897575379057319</v>
      </c>
      <c r="BB180" s="2">
        <f t="shared" si="212"/>
        <v>6.0442827380411741E-2</v>
      </c>
      <c r="BD180" s="2">
        <f t="shared" si="265"/>
        <v>804.46195329202567</v>
      </c>
      <c r="BE180" s="2">
        <f t="shared" si="266"/>
        <v>7448.7006108254072</v>
      </c>
      <c r="BF180" s="2">
        <f t="shared" si="213"/>
        <v>41.586613002096236</v>
      </c>
      <c r="BG180" s="2">
        <f t="shared" si="214"/>
        <v>42.115327046266231</v>
      </c>
      <c r="BH180" s="2">
        <f t="shared" si="252"/>
        <v>1.2545834862678533</v>
      </c>
      <c r="BI180" s="2">
        <f t="shared" si="215"/>
        <v>2.3178200752281857</v>
      </c>
      <c r="BJ180" s="2">
        <f t="shared" si="216"/>
        <v>185.61749128587573</v>
      </c>
      <c r="BK180" s="2">
        <f t="shared" si="217"/>
        <v>145.76221234762247</v>
      </c>
      <c r="BL180" s="2">
        <f t="shared" si="218"/>
        <v>242.54387214093344</v>
      </c>
      <c r="BM180" s="2">
        <f t="shared" si="219"/>
        <v>215.67249305989003</v>
      </c>
      <c r="BN180" s="2">
        <f t="shared" si="220"/>
        <v>277.87312358204025</v>
      </c>
      <c r="BO180" s="2">
        <f t="shared" si="221"/>
        <v>301.47791901430105</v>
      </c>
      <c r="BP180" s="2">
        <f t="shared" si="222"/>
        <v>258.98694125641089</v>
      </c>
      <c r="BQ180" s="2">
        <f t="shared" si="223"/>
        <v>390.68510991669194</v>
      </c>
      <c r="BR180" s="2">
        <f t="shared" si="224"/>
        <v>174.62750105129521</v>
      </c>
      <c r="BS180" s="2">
        <f t="shared" si="225"/>
        <v>462.48465736655504</v>
      </c>
      <c r="BU180" s="2">
        <f t="shared" si="226"/>
        <v>3.4610252981650569</v>
      </c>
      <c r="BV180" s="2">
        <f t="shared" si="227"/>
        <v>5.1209977028781175</v>
      </c>
      <c r="BW180" s="2">
        <f t="shared" si="228"/>
        <v>7.1583895972862646</v>
      </c>
      <c r="BX180" s="2">
        <f t="shared" si="229"/>
        <v>9.2765541031534848</v>
      </c>
      <c r="BY180" s="2">
        <f t="shared" si="230"/>
        <v>10.98138587071846</v>
      </c>
      <c r="CA180" s="2">
        <f t="shared" si="231"/>
        <v>1.9568810717909928</v>
      </c>
      <c r="CB180" s="2">
        <f t="shared" si="232"/>
        <v>2.8954377995330769</v>
      </c>
      <c r="CC180" s="2">
        <f t="shared" si="233"/>
        <v>4.047389400725204</v>
      </c>
      <c r="CD180" s="2">
        <f t="shared" si="253"/>
        <v>5.2450102417715412</v>
      </c>
      <c r="CE180" s="2">
        <f t="shared" si="234"/>
        <v>6.2089306783845357</v>
      </c>
      <c r="CG180" s="2">
        <f t="shared" si="235"/>
        <v>62.887630453055081</v>
      </c>
      <c r="CH180" s="2">
        <f t="shared" si="236"/>
        <v>93.049713118330558</v>
      </c>
      <c r="CI180" s="2">
        <f t="shared" si="237"/>
        <v>130.06959523578249</v>
      </c>
      <c r="CJ180" s="2">
        <f t="shared" si="238"/>
        <v>168.55713439199099</v>
      </c>
      <c r="CK180" s="2">
        <f t="shared" si="239"/>
        <v>199.53432205949989</v>
      </c>
    </row>
    <row r="181" spans="1:89">
      <c r="A181" s="2">
        <v>1.4</v>
      </c>
      <c r="B181" s="2">
        <f t="shared" si="267"/>
        <v>1379.938915406055</v>
      </c>
      <c r="C181" s="3">
        <v>16.8</v>
      </c>
      <c r="D181" s="2">
        <f t="shared" si="268"/>
        <v>59.6696855567806</v>
      </c>
      <c r="E181" s="2">
        <f t="shared" si="269"/>
        <v>24.289872546857769</v>
      </c>
      <c r="F181" s="2">
        <v>0</v>
      </c>
      <c r="G181" s="2">
        <f t="shared" si="260"/>
        <v>1.3645362734288864</v>
      </c>
      <c r="H181" s="3">
        <f t="shared" si="270"/>
        <v>85.324094377067254</v>
      </c>
      <c r="J181" s="2">
        <f t="shared" si="263"/>
        <v>69.932984337444253</v>
      </c>
      <c r="K181" s="2">
        <f t="shared" si="245"/>
        <v>28.467776569083881</v>
      </c>
      <c r="L181" s="2">
        <f t="shared" si="246"/>
        <v>0</v>
      </c>
      <c r="M181" s="2">
        <f t="shared" si="264"/>
        <v>1.5992390934718621</v>
      </c>
      <c r="N181" s="3">
        <f t="shared" si="259"/>
        <v>100</v>
      </c>
      <c r="O181" s="2">
        <v>8.0000000000000002E-3</v>
      </c>
      <c r="P181" s="2">
        <f t="shared" si="182"/>
        <v>7.4226908671003594E-2</v>
      </c>
      <c r="Q181" s="2">
        <f t="shared" si="183"/>
        <v>0.18709652189135212</v>
      </c>
      <c r="R181" s="2">
        <v>0.3</v>
      </c>
      <c r="S181" s="2">
        <f t="shared" si="261"/>
        <v>3.1523106542010383E-2</v>
      </c>
      <c r="T181" s="2">
        <v>0.12</v>
      </c>
      <c r="U181" s="2">
        <f t="shared" si="184"/>
        <v>0.65066334911280488</v>
      </c>
      <c r="V181" s="2">
        <f t="shared" si="185"/>
        <v>1.0357091114069736</v>
      </c>
      <c r="W181" s="2">
        <v>0.06</v>
      </c>
      <c r="X181" s="2">
        <f t="shared" si="249"/>
        <v>0.27010851310336775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7"/>
        <v>8.6450633080533079E-2</v>
      </c>
      <c r="AD181" s="2">
        <f t="shared" si="186"/>
        <v>0.13104502762370712</v>
      </c>
      <c r="AE181" s="2">
        <f t="shared" si="187"/>
        <v>0.64161601417798098</v>
      </c>
      <c r="AF181" s="2">
        <f t="shared" si="188"/>
        <v>1.3072967048913251</v>
      </c>
      <c r="AG181" s="2">
        <f t="shared" si="189"/>
        <v>7.696604216652176</v>
      </c>
      <c r="AH181" s="2">
        <f t="shared" si="208"/>
        <v>0.39738461549324117</v>
      </c>
      <c r="AI181" s="2">
        <f t="shared" si="190"/>
        <v>7.2347003280972322E-2</v>
      </c>
      <c r="AJ181" s="2">
        <f t="shared" si="191"/>
        <v>0.40670095764481756</v>
      </c>
      <c r="AK181" s="2">
        <f t="shared" si="192"/>
        <v>0.70692634454249748</v>
      </c>
      <c r="AL181" s="2">
        <f t="shared" si="193"/>
        <v>5.0153258454189684</v>
      </c>
      <c r="AM181" s="2">
        <f t="shared" si="209"/>
        <v>0.24658018998468209</v>
      </c>
      <c r="AN181" s="2">
        <f t="shared" si="194"/>
        <v>3.9941148310995746E-2</v>
      </c>
      <c r="AO181" s="2">
        <f t="shared" si="195"/>
        <v>0.25779541859023591</v>
      </c>
      <c r="AP181" s="2">
        <f t="shared" si="196"/>
        <v>0.38227347681547269</v>
      </c>
      <c r="AQ181" s="2">
        <f t="shared" si="197"/>
        <v>3.2681287263422005</v>
      </c>
      <c r="AR181" s="2">
        <f t="shared" si="210"/>
        <v>0.15358585297877547</v>
      </c>
      <c r="AS181" s="2">
        <f t="shared" si="198"/>
        <v>2.2050606881467476E-2</v>
      </c>
      <c r="AT181" s="2">
        <f t="shared" si="199"/>
        <v>0.1634087075451513</v>
      </c>
      <c r="AU181" s="2">
        <f t="shared" si="200"/>
        <v>0.20671603513540396</v>
      </c>
      <c r="AV181" s="2">
        <f t="shared" si="201"/>
        <v>2.1296054735304746</v>
      </c>
      <c r="AW181" s="2">
        <f t="shared" si="211"/>
        <v>9.5996956484525345E-2</v>
      </c>
      <c r="AX181" s="2">
        <f t="shared" si="202"/>
        <v>1.2173642581707216E-2</v>
      </c>
      <c r="AY181" s="2">
        <f t="shared" si="203"/>
        <v>0.10357983026851277</v>
      </c>
      <c r="AZ181" s="2">
        <f t="shared" si="204"/>
        <v>0.11178258962164044</v>
      </c>
      <c r="BA181" s="2">
        <f t="shared" si="205"/>
        <v>1.3877113946998438</v>
      </c>
      <c r="BB181" s="2">
        <f t="shared" si="212"/>
        <v>6.0193089340041792E-2</v>
      </c>
      <c r="BD181" s="2">
        <f t="shared" si="265"/>
        <v>778.37123100929739</v>
      </c>
      <c r="BE181" s="2">
        <f t="shared" si="266"/>
        <v>7408.9962692788831</v>
      </c>
      <c r="BF181" s="2">
        <f t="shared" si="213"/>
        <v>41.517695067866399</v>
      </c>
      <c r="BG181" s="2">
        <f t="shared" si="214"/>
        <v>42.11176971306147</v>
      </c>
      <c r="BH181" s="2">
        <f t="shared" si="252"/>
        <v>1.2411520004942243</v>
      </c>
      <c r="BI181" s="2">
        <f t="shared" si="215"/>
        <v>2.3114113366881024</v>
      </c>
      <c r="BJ181" s="2">
        <f t="shared" si="216"/>
        <v>185.9830025862039</v>
      </c>
      <c r="BK181" s="2">
        <f t="shared" si="217"/>
        <v>146.00162181332831</v>
      </c>
      <c r="BL181" s="2">
        <f t="shared" si="218"/>
        <v>242.60040410229018</v>
      </c>
      <c r="BM181" s="2">
        <f t="shared" si="219"/>
        <v>215.83277824466626</v>
      </c>
      <c r="BN181" s="2">
        <f t="shared" si="220"/>
        <v>277.1502756793214</v>
      </c>
      <c r="BO181" s="2">
        <f t="shared" si="221"/>
        <v>301.33311161349758</v>
      </c>
      <c r="BP181" s="2">
        <f t="shared" si="222"/>
        <v>257.1354376913165</v>
      </c>
      <c r="BQ181" s="2">
        <f t="shared" si="223"/>
        <v>389.89017139154089</v>
      </c>
      <c r="BR181" s="2">
        <f t="shared" si="224"/>
        <v>172.12146360646946</v>
      </c>
      <c r="BS181" s="2">
        <f t="shared" si="225"/>
        <v>460.75630502274498</v>
      </c>
      <c r="BU181" s="2">
        <f t="shared" si="226"/>
        <v>3.4670027597544579</v>
      </c>
      <c r="BV181" s="2">
        <f t="shared" si="227"/>
        <v>5.1252364770061689</v>
      </c>
      <c r="BW181" s="2">
        <f t="shared" si="228"/>
        <v>7.1555556479032392</v>
      </c>
      <c r="BX181" s="2">
        <f t="shared" si="229"/>
        <v>9.2584608542493001</v>
      </c>
      <c r="BY181" s="2">
        <f t="shared" si="230"/>
        <v>10.941271482110995</v>
      </c>
      <c r="CA181" s="2">
        <f t="shared" si="231"/>
        <v>1.9705992081372534</v>
      </c>
      <c r="CB181" s="2">
        <f t="shared" si="232"/>
        <v>2.9131176531915468</v>
      </c>
      <c r="CC181" s="2">
        <f t="shared" si="233"/>
        <v>4.0671246233847311</v>
      </c>
      <c r="CD181" s="2">
        <f t="shared" si="253"/>
        <v>5.2623885506354675</v>
      </c>
      <c r="CE181" s="2">
        <f t="shared" si="234"/>
        <v>6.2188761915463937</v>
      </c>
      <c r="CG181" s="2">
        <f t="shared" si="235"/>
        <v>63.16557312664488</v>
      </c>
      <c r="CH181" s="2">
        <f t="shared" si="236"/>
        <v>93.377052720491321</v>
      </c>
      <c r="CI181" s="2">
        <f t="shared" si="237"/>
        <v>130.36758400833219</v>
      </c>
      <c r="CJ181" s="2">
        <f t="shared" si="238"/>
        <v>168.68056550687064</v>
      </c>
      <c r="CK181" s="2">
        <f t="shared" si="239"/>
        <v>199.33981360623508</v>
      </c>
    </row>
    <row r="182" spans="1:89">
      <c r="A182" s="2">
        <v>1.4</v>
      </c>
      <c r="B182" s="2">
        <f t="shared" si="267"/>
        <v>1380.6532011203406</v>
      </c>
      <c r="C182" s="3">
        <v>16.899999999999999</v>
      </c>
      <c r="D182" s="2">
        <f t="shared" si="268"/>
        <v>59.674485556780603</v>
      </c>
      <c r="E182" s="2">
        <f t="shared" si="269"/>
        <v>24.19177254685777</v>
      </c>
      <c r="F182" s="2">
        <v>0</v>
      </c>
      <c r="G182" s="2">
        <f t="shared" si="260"/>
        <v>1.3614362734288865</v>
      </c>
      <c r="H182" s="3">
        <f t="shared" si="270"/>
        <v>85.227694377067266</v>
      </c>
      <c r="J182" s="2">
        <f t="shared" si="263"/>
        <v>70.017716650607383</v>
      </c>
      <c r="K182" s="2">
        <f t="shared" si="245"/>
        <v>28.384872691531118</v>
      </c>
      <c r="L182" s="2">
        <f t="shared" si="246"/>
        <v>0</v>
      </c>
      <c r="M182" s="2">
        <f t="shared" si="264"/>
        <v>1.5974106578614857</v>
      </c>
      <c r="N182" s="3">
        <f t="shared" si="259"/>
        <v>99.999999999999986</v>
      </c>
      <c r="O182" s="2">
        <v>8.0000000000000002E-3</v>
      </c>
      <c r="P182" s="2">
        <f t="shared" si="182"/>
        <v>7.4060836701762611E-2</v>
      </c>
      <c r="Q182" s="2">
        <f t="shared" si="183"/>
        <v>0.18700368523215224</v>
      </c>
      <c r="R182" s="2">
        <v>0.3</v>
      </c>
      <c r="S182" s="2">
        <f t="shared" si="261"/>
        <v>3.1415723517711124E-2</v>
      </c>
      <c r="T182" s="2">
        <v>0.12</v>
      </c>
      <c r="U182" s="2">
        <f t="shared" si="184"/>
        <v>0.65070335539574475</v>
      </c>
      <c r="V182" s="2">
        <f t="shared" si="185"/>
        <v>1.0343902635238582</v>
      </c>
      <c r="W182" s="2">
        <v>0.06</v>
      </c>
      <c r="X182" s="2">
        <f t="shared" si="249"/>
        <v>0.26968102540404915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7"/>
        <v>8.6290016287234955E-2</v>
      </c>
      <c r="AD182" s="2">
        <f t="shared" si="186"/>
        <v>0.13089760723610219</v>
      </c>
      <c r="AE182" s="2">
        <f t="shared" si="187"/>
        <v>0.63931152055582752</v>
      </c>
      <c r="AF182" s="2">
        <f t="shared" si="188"/>
        <v>1.3028081830851006</v>
      </c>
      <c r="AG182" s="2">
        <f t="shared" si="189"/>
        <v>7.685282269891923</v>
      </c>
      <c r="AH182" s="2">
        <f t="shared" si="208"/>
        <v>0.39588479501505508</v>
      </c>
      <c r="AI182" s="2">
        <f t="shared" si="190"/>
        <v>7.2265615810885614E-2</v>
      </c>
      <c r="AJ182" s="2">
        <f t="shared" si="191"/>
        <v>0.40524020893794982</v>
      </c>
      <c r="AK182" s="2">
        <f t="shared" si="192"/>
        <v>0.70449915697214605</v>
      </c>
      <c r="AL182" s="2">
        <f t="shared" si="193"/>
        <v>5.0079481434339419</v>
      </c>
      <c r="AM182" s="2">
        <f t="shared" si="209"/>
        <v>0.2456231488996044</v>
      </c>
      <c r="AN182" s="2">
        <f t="shared" si="194"/>
        <v>3.9896216124920739E-2</v>
      </c>
      <c r="AO182" s="2">
        <f t="shared" si="195"/>
        <v>0.25686949422919475</v>
      </c>
      <c r="AP182" s="2">
        <f t="shared" si="196"/>
        <v>0.38096096464420537</v>
      </c>
      <c r="AQ182" s="2">
        <f t="shared" si="197"/>
        <v>3.2633212062458377</v>
      </c>
      <c r="AR182" s="2">
        <f t="shared" si="210"/>
        <v>0.15297513922982273</v>
      </c>
      <c r="AS182" s="2">
        <f t="shared" si="198"/>
        <v>2.2025800835237898E-2</v>
      </c>
      <c r="AT182" s="2">
        <f t="shared" si="199"/>
        <v>0.16282179213777237</v>
      </c>
      <c r="AU182" s="2">
        <f t="shared" si="200"/>
        <v>0.20600628850487246</v>
      </c>
      <c r="AV182" s="2">
        <f t="shared" si="201"/>
        <v>2.1264727569306672</v>
      </c>
      <c r="AW182" s="2">
        <f t="shared" si="211"/>
        <v>9.5607223686951542E-2</v>
      </c>
      <c r="AX182" s="2">
        <f t="shared" si="202"/>
        <v>1.2159947723226105E-2</v>
      </c>
      <c r="AY182" s="2">
        <f t="shared" si="203"/>
        <v>0.10320780236870526</v>
      </c>
      <c r="AZ182" s="2">
        <f t="shared" si="204"/>
        <v>0.11139879106298446</v>
      </c>
      <c r="BA182" s="2">
        <f t="shared" si="205"/>
        <v>1.3856700276128633</v>
      </c>
      <c r="BB182" s="2">
        <f t="shared" si="212"/>
        <v>5.9944361755674545E-2</v>
      </c>
      <c r="BD182" s="2">
        <f t="shared" si="265"/>
        <v>752.99953478315979</v>
      </c>
      <c r="BE182" s="2">
        <f t="shared" si="266"/>
        <v>7369.6116732167793</v>
      </c>
      <c r="BF182" s="2">
        <f t="shared" si="213"/>
        <v>41.448706126421598</v>
      </c>
      <c r="BG182" s="2">
        <f t="shared" si="214"/>
        <v>42.107846259886081</v>
      </c>
      <c r="BH182" s="2">
        <f t="shared" si="252"/>
        <v>1.2278235387723824</v>
      </c>
      <c r="BI182" s="2">
        <f t="shared" si="215"/>
        <v>2.3049995745702581</v>
      </c>
      <c r="BJ182" s="2">
        <f t="shared" si="216"/>
        <v>186.34641726063478</v>
      </c>
      <c r="BK182" s="2">
        <f t="shared" si="217"/>
        <v>146.24034841360822</v>
      </c>
      <c r="BL182" s="2">
        <f t="shared" si="218"/>
        <v>242.65105248218626</v>
      </c>
      <c r="BM182" s="2">
        <f t="shared" si="219"/>
        <v>215.99146625790601</v>
      </c>
      <c r="BN182" s="2">
        <f t="shared" si="220"/>
        <v>276.41839387034418</v>
      </c>
      <c r="BO182" s="2">
        <f t="shared" si="221"/>
        <v>301.18568724815344</v>
      </c>
      <c r="BP182" s="2">
        <f t="shared" si="222"/>
        <v>255.28078845634812</v>
      </c>
      <c r="BQ182" s="2">
        <f t="shared" si="223"/>
        <v>389.09366616707229</v>
      </c>
      <c r="BR182" s="2">
        <f t="shared" si="224"/>
        <v>169.63377881506605</v>
      </c>
      <c r="BS182" s="2">
        <f t="shared" si="225"/>
        <v>459.03368652447472</v>
      </c>
      <c r="BU182" s="2">
        <f t="shared" si="226"/>
        <v>3.4729952111781044</v>
      </c>
      <c r="BV182" s="2">
        <f t="shared" si="227"/>
        <v>5.1294826366759505</v>
      </c>
      <c r="BW182" s="2">
        <f t="shared" si="228"/>
        <v>7.1527212621909166</v>
      </c>
      <c r="BX182" s="2">
        <f t="shared" si="229"/>
        <v>9.2404076847250494</v>
      </c>
      <c r="BY182" s="2">
        <f t="shared" si="230"/>
        <v>10.901381269689203</v>
      </c>
      <c r="CA182" s="2">
        <f t="shared" si="231"/>
        <v>1.9843697999052836</v>
      </c>
      <c r="CB182" s="2">
        <f t="shared" si="232"/>
        <v>2.9308391789879393</v>
      </c>
      <c r="CC182" s="2">
        <f t="shared" si="233"/>
        <v>4.0868596691837382</v>
      </c>
      <c r="CD182" s="2">
        <f t="shared" si="253"/>
        <v>5.2797037811523637</v>
      </c>
      <c r="CE182" s="2">
        <f t="shared" si="234"/>
        <v>6.2287364230157598</v>
      </c>
      <c r="CG182" s="2">
        <f t="shared" si="235"/>
        <v>63.444848331858424</v>
      </c>
      <c r="CH182" s="2">
        <f t="shared" si="236"/>
        <v>93.705642569663055</v>
      </c>
      <c r="CI182" s="2">
        <f t="shared" si="237"/>
        <v>130.66626587308861</v>
      </c>
      <c r="CJ182" s="2">
        <f t="shared" si="238"/>
        <v>168.80422472078527</v>
      </c>
      <c r="CK182" s="2">
        <f t="shared" si="239"/>
        <v>199.14697234165718</v>
      </c>
    </row>
    <row r="183" spans="1:89">
      <c r="A183" s="2">
        <v>1.4</v>
      </c>
      <c r="B183" s="2">
        <f t="shared" si="267"/>
        <v>1381.3674868346263</v>
      </c>
      <c r="C183" s="3">
        <v>17</v>
      </c>
      <c r="D183" s="2">
        <f t="shared" si="268"/>
        <v>59.679285556780599</v>
      </c>
      <c r="E183" s="2">
        <f t="shared" si="269"/>
        <v>24.093672546857771</v>
      </c>
      <c r="F183" s="2">
        <v>0</v>
      </c>
      <c r="G183" s="2">
        <f t="shared" si="260"/>
        <v>1.3583362734288864</v>
      </c>
      <c r="H183" s="3">
        <f t="shared" si="270"/>
        <v>85.131294377067263</v>
      </c>
      <c r="J183" s="2">
        <f t="shared" si="263"/>
        <v>70.102640860182959</v>
      </c>
      <c r="K183" s="2">
        <f t="shared" si="245"/>
        <v>28.301781058491862</v>
      </c>
      <c r="L183" s="2">
        <f t="shared" si="246"/>
        <v>0</v>
      </c>
      <c r="M183" s="2">
        <f t="shared" si="264"/>
        <v>1.5955780813251632</v>
      </c>
      <c r="N183" s="3">
        <f t="shared" si="259"/>
        <v>99.999999999999972</v>
      </c>
      <c r="O183" s="2">
        <v>8.0000000000000002E-3</v>
      </c>
      <c r="P183" s="2">
        <f t="shared" si="182"/>
        <v>7.3895279205888925E-2</v>
      </c>
      <c r="Q183" s="2">
        <f t="shared" si="183"/>
        <v>0.18691097473714574</v>
      </c>
      <c r="R183" s="2">
        <v>0.3</v>
      </c>
      <c r="S183" s="2">
        <f t="shared" si="261"/>
        <v>3.1308625646202078E-2</v>
      </c>
      <c r="T183" s="2">
        <v>0.12</v>
      </c>
      <c r="U183" s="2">
        <f t="shared" si="184"/>
        <v>0.65074332959240111</v>
      </c>
      <c r="V183" s="2">
        <f t="shared" si="185"/>
        <v>1.0330742315990287</v>
      </c>
      <c r="W183" s="2">
        <v>0.06</v>
      </c>
      <c r="X183" s="2">
        <f t="shared" si="249"/>
        <v>0.26925246827499605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7"/>
        <v>8.6129035739127571E-2</v>
      </c>
      <c r="AD183" s="2">
        <f t="shared" si="186"/>
        <v>0.13075047976403131</v>
      </c>
      <c r="AE183" s="2">
        <f t="shared" si="187"/>
        <v>0.6370172830647518</v>
      </c>
      <c r="AF183" s="2">
        <f t="shared" si="188"/>
        <v>1.2983389279554556</v>
      </c>
      <c r="AG183" s="2">
        <f t="shared" si="189"/>
        <v>7.673986732300266</v>
      </c>
      <c r="AH183" s="2">
        <f t="shared" si="208"/>
        <v>0.39439122627406858</v>
      </c>
      <c r="AI183" s="2">
        <f t="shared" si="190"/>
        <v>7.2184390052856887E-2</v>
      </c>
      <c r="AJ183" s="2">
        <f t="shared" si="191"/>
        <v>0.40378596128192679</v>
      </c>
      <c r="AK183" s="2">
        <f t="shared" si="192"/>
        <v>0.70208238794044375</v>
      </c>
      <c r="AL183" s="2">
        <f t="shared" si="193"/>
        <v>5.0005876504130358</v>
      </c>
      <c r="AM183" s="2">
        <f t="shared" si="209"/>
        <v>0.2446700629102489</v>
      </c>
      <c r="AN183" s="2">
        <f t="shared" si="194"/>
        <v>3.9851373216424596E-2</v>
      </c>
      <c r="AO183" s="2">
        <f t="shared" si="195"/>
        <v>0.25594769068737538</v>
      </c>
      <c r="AP183" s="2">
        <f t="shared" si="196"/>
        <v>0.37965408634275138</v>
      </c>
      <c r="AQ183" s="2">
        <f t="shared" si="197"/>
        <v>3.2585248999991294</v>
      </c>
      <c r="AR183" s="2">
        <f t="shared" si="210"/>
        <v>0.15236692916527703</v>
      </c>
      <c r="AS183" s="2">
        <f t="shared" si="198"/>
        <v>2.2001044077145447E-2</v>
      </c>
      <c r="AT183" s="2">
        <f t="shared" si="199"/>
        <v>0.16223748879288369</v>
      </c>
      <c r="AU183" s="2">
        <f t="shared" si="200"/>
        <v>0.2052995884137975</v>
      </c>
      <c r="AV183" s="2">
        <f t="shared" si="201"/>
        <v>2.1233473475936999</v>
      </c>
      <c r="AW183" s="2">
        <f t="shared" si="211"/>
        <v>9.521907665645335E-2</v>
      </c>
      <c r="AX183" s="2">
        <f t="shared" si="202"/>
        <v>1.2146280075613535E-2</v>
      </c>
      <c r="AY183" s="2">
        <f t="shared" si="203"/>
        <v>0.10283743017619425</v>
      </c>
      <c r="AZ183" s="2">
        <f t="shared" si="204"/>
        <v>0.1110166399337096</v>
      </c>
      <c r="BA183" s="2">
        <f t="shared" si="205"/>
        <v>1.3836334221458328</v>
      </c>
      <c r="BB183" s="2">
        <f t="shared" si="212"/>
        <v>5.9696639043573432E-2</v>
      </c>
      <c r="BD183" s="2">
        <f t="shared" si="265"/>
        <v>728.33118909441941</v>
      </c>
      <c r="BE183" s="2">
        <f t="shared" si="266"/>
        <v>7330.5453174278236</v>
      </c>
      <c r="BF183" s="2">
        <f t="shared" si="213"/>
        <v>41.379645814952788</v>
      </c>
      <c r="BG183" s="2">
        <f t="shared" si="214"/>
        <v>42.103562727857067</v>
      </c>
      <c r="BH183" s="2">
        <f t="shared" si="252"/>
        <v>1.2145976298829213</v>
      </c>
      <c r="BI183" s="2">
        <f t="shared" si="215"/>
        <v>2.2985854454838619</v>
      </c>
      <c r="BJ183" s="2">
        <f t="shared" si="216"/>
        <v>186.70770970900583</v>
      </c>
      <c r="BK183" s="2">
        <f t="shared" si="217"/>
        <v>146.47839171534585</v>
      </c>
      <c r="BL183" s="2">
        <f t="shared" si="218"/>
        <v>242.69578765725285</v>
      </c>
      <c r="BM183" s="2">
        <f t="shared" si="219"/>
        <v>216.1485505014316</v>
      </c>
      <c r="BN183" s="2">
        <f t="shared" si="220"/>
        <v>275.67750658553825</v>
      </c>
      <c r="BO183" s="2">
        <f t="shared" si="221"/>
        <v>301.03563912660866</v>
      </c>
      <c r="BP183" s="2">
        <f t="shared" si="222"/>
        <v>253.42316829302584</v>
      </c>
      <c r="BQ183" s="2">
        <f t="shared" si="223"/>
        <v>388.295604414872</v>
      </c>
      <c r="BR183" s="2">
        <f t="shared" si="224"/>
        <v>167.16459886190509</v>
      </c>
      <c r="BS183" s="2">
        <f t="shared" si="225"/>
        <v>457.31680953822428</v>
      </c>
      <c r="BU183" s="2">
        <f t="shared" si="226"/>
        <v>3.4790023034898909</v>
      </c>
      <c r="BV183" s="2">
        <f t="shared" si="227"/>
        <v>5.133735401408698</v>
      </c>
      <c r="BW183" s="2">
        <f t="shared" si="228"/>
        <v>7.1498851788956523</v>
      </c>
      <c r="BX183" s="2">
        <f t="shared" si="229"/>
        <v>9.2223930531646712</v>
      </c>
      <c r="BY183" s="2">
        <f t="shared" si="230"/>
        <v>10.861712879125282</v>
      </c>
      <c r="CA183" s="2">
        <f t="shared" si="231"/>
        <v>1.9981922950139113</v>
      </c>
      <c r="CB183" s="2">
        <f t="shared" si="232"/>
        <v>2.9486012450882009</v>
      </c>
      <c r="CC183" s="2">
        <f t="shared" si="233"/>
        <v>4.1065927034230167</v>
      </c>
      <c r="CD183" s="2">
        <f t="shared" si="253"/>
        <v>5.2969538772474163</v>
      </c>
      <c r="CE183" s="2">
        <f t="shared" si="234"/>
        <v>6.2385100935258899</v>
      </c>
      <c r="CG183" s="2">
        <f t="shared" si="235"/>
        <v>63.725449929711679</v>
      </c>
      <c r="CH183" s="2">
        <f t="shared" si="236"/>
        <v>94.035464692473695</v>
      </c>
      <c r="CI183" s="2">
        <f t="shared" si="237"/>
        <v>130.9656074426415</v>
      </c>
      <c r="CJ183" s="2">
        <f t="shared" si="238"/>
        <v>168.92807060001815</v>
      </c>
      <c r="CK183" s="2">
        <f t="shared" si="239"/>
        <v>198.95575795832866</v>
      </c>
    </row>
    <row r="184" spans="1:89">
      <c r="A184" s="2">
        <v>1.4</v>
      </c>
      <c r="B184" s="2">
        <f t="shared" si="267"/>
        <v>1382.0817725489121</v>
      </c>
      <c r="C184" s="3">
        <v>17.100000000000001</v>
      </c>
      <c r="D184" s="2">
        <f t="shared" si="268"/>
        <v>59.684085556780602</v>
      </c>
      <c r="E184" s="2">
        <f t="shared" si="269"/>
        <v>23.995572546857769</v>
      </c>
      <c r="F184" s="2">
        <v>0</v>
      </c>
      <c r="G184" s="2">
        <f t="shared" si="260"/>
        <v>1.3552362734288863</v>
      </c>
      <c r="H184" s="3">
        <f t="shared" si="270"/>
        <v>85.034894377067261</v>
      </c>
      <c r="J184" s="2">
        <f t="shared" si="263"/>
        <v>70.187757618802408</v>
      </c>
      <c r="K184" s="2">
        <f t="shared" si="245"/>
        <v>28.218501031417809</v>
      </c>
      <c r="L184" s="2">
        <f t="shared" si="246"/>
        <v>0</v>
      </c>
      <c r="M184" s="2">
        <f t="shared" si="264"/>
        <v>1.593741349779785</v>
      </c>
      <c r="N184" s="3">
        <f t="shared" si="259"/>
        <v>100.00000000000001</v>
      </c>
      <c r="O184" s="2">
        <v>8.0000000000000002E-3</v>
      </c>
      <c r="P184" s="2">
        <f t="shared" si="182"/>
        <v>7.3730234209064119E-2</v>
      </c>
      <c r="Q184" s="2">
        <f t="shared" si="183"/>
        <v>0.18681839016069915</v>
      </c>
      <c r="R184" s="2">
        <v>0.3</v>
      </c>
      <c r="S184" s="2">
        <f t="shared" si="261"/>
        <v>3.1201811559595075E-2</v>
      </c>
      <c r="T184" s="2">
        <v>0.12</v>
      </c>
      <c r="U184" s="2">
        <f t="shared" si="184"/>
        <v>0.65078327174128348</v>
      </c>
      <c r="V184" s="2">
        <f t="shared" si="185"/>
        <v>1.0317610076863715</v>
      </c>
      <c r="W184" s="2">
        <v>0.06</v>
      </c>
      <c r="X184" s="2">
        <f t="shared" si="249"/>
        <v>0.26882283820103936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7"/>
        <v>8.5967690199096558E-2</v>
      </c>
      <c r="AD184" s="2">
        <f t="shared" si="186"/>
        <v>0.13060364442811695</v>
      </c>
      <c r="AE184" s="2">
        <f t="shared" si="187"/>
        <v>0.63473324811673992</v>
      </c>
      <c r="AF184" s="2">
        <f t="shared" si="188"/>
        <v>1.2938888419352865</v>
      </c>
      <c r="AG184" s="2">
        <f t="shared" si="189"/>
        <v>7.6627175237588165</v>
      </c>
      <c r="AH184" s="2">
        <f t="shared" si="208"/>
        <v>0.39290387525206916</v>
      </c>
      <c r="AI184" s="2">
        <f t="shared" si="190"/>
        <v>7.2103325576609339E-2</v>
      </c>
      <c r="AJ184" s="2">
        <f t="shared" si="191"/>
        <v>0.40233818070892979</v>
      </c>
      <c r="AK184" s="2">
        <f t="shared" si="192"/>
        <v>0.69967598468755776</v>
      </c>
      <c r="AL184" s="2">
        <f t="shared" si="193"/>
        <v>4.9932443141488356</v>
      </c>
      <c r="AM184" s="2">
        <f t="shared" si="209"/>
        <v>0.24372091039406155</v>
      </c>
      <c r="AN184" s="2">
        <f t="shared" si="194"/>
        <v>3.9806619347961217E-2</v>
      </c>
      <c r="AO184" s="2">
        <f t="shared" si="195"/>
        <v>0.25502998643360636</v>
      </c>
      <c r="AP184" s="2">
        <f t="shared" si="196"/>
        <v>0.37835281338100296</v>
      </c>
      <c r="AQ184" s="2">
        <f t="shared" si="197"/>
        <v>3.2537397735822386</v>
      </c>
      <c r="AR184" s="2">
        <f t="shared" si="210"/>
        <v>0.15176120904218951</v>
      </c>
      <c r="AS184" s="2">
        <f t="shared" si="198"/>
        <v>2.1976336476046278E-2</v>
      </c>
      <c r="AT184" s="2">
        <f t="shared" si="199"/>
        <v>0.16165578386252791</v>
      </c>
      <c r="AU184" s="2">
        <f t="shared" si="200"/>
        <v>0.20459591943439978</v>
      </c>
      <c r="AV184" s="2">
        <f t="shared" si="201"/>
        <v>2.1202292233512838</v>
      </c>
      <c r="AW184" s="2">
        <f t="shared" si="211"/>
        <v>9.4832506658558011E-2</v>
      </c>
      <c r="AX184" s="2">
        <f t="shared" si="202"/>
        <v>1.2132639566467936E-2</v>
      </c>
      <c r="AY184" s="2">
        <f t="shared" si="203"/>
        <v>0.10246870503995283</v>
      </c>
      <c r="AZ184" s="2">
        <f t="shared" si="204"/>
        <v>0.1106361278911776</v>
      </c>
      <c r="BA184" s="2">
        <f t="shared" si="205"/>
        <v>1.381601563853265</v>
      </c>
      <c r="BB184" s="2">
        <f t="shared" si="212"/>
        <v>5.9449915652588635E-2</v>
      </c>
      <c r="BD184" s="2">
        <f t="shared" si="265"/>
        <v>704.35074104778334</v>
      </c>
      <c r="BE184" s="2">
        <f t="shared" si="266"/>
        <v>7291.7956415425597</v>
      </c>
      <c r="BF184" s="2">
        <f t="shared" si="213"/>
        <v>41.310513768381441</v>
      </c>
      <c r="BG184" s="2">
        <f t="shared" si="214"/>
        <v>42.098925014643754</v>
      </c>
      <c r="BH184" s="2">
        <f t="shared" si="252"/>
        <v>1.2014738032490611</v>
      </c>
      <c r="BI184" s="2">
        <f t="shared" si="215"/>
        <v>2.2921695879269328</v>
      </c>
      <c r="BJ184" s="2">
        <f t="shared" si="216"/>
        <v>187.06685424964226</v>
      </c>
      <c r="BK184" s="2">
        <f t="shared" si="217"/>
        <v>146.715751145371</v>
      </c>
      <c r="BL184" s="2">
        <f t="shared" si="218"/>
        <v>242.73458024823526</v>
      </c>
      <c r="BM184" s="2">
        <f t="shared" si="219"/>
        <v>216.30402435960005</v>
      </c>
      <c r="BN184" s="2">
        <f t="shared" si="220"/>
        <v>274.92764332264937</v>
      </c>
      <c r="BO184" s="2">
        <f t="shared" si="221"/>
        <v>300.88296078857383</v>
      </c>
      <c r="BP184" s="2">
        <f t="shared" si="222"/>
        <v>251.56275253226457</v>
      </c>
      <c r="BQ184" s="2">
        <f t="shared" si="223"/>
        <v>387.49599709392112</v>
      </c>
      <c r="BR184" s="2">
        <f t="shared" si="224"/>
        <v>164.71407151422329</v>
      </c>
      <c r="BS184" s="2">
        <f t="shared" si="225"/>
        <v>455.60568241527687</v>
      </c>
      <c r="BU184" s="2">
        <f t="shared" si="226"/>
        <v>3.4850236934633645</v>
      </c>
      <c r="BV184" s="2">
        <f t="shared" si="227"/>
        <v>5.1379940054136899</v>
      </c>
      <c r="BW184" s="2">
        <f t="shared" si="228"/>
        <v>7.1470461700367469</v>
      </c>
      <c r="BX184" s="2">
        <f t="shared" si="229"/>
        <v>9.204415479947146</v>
      </c>
      <c r="BY184" s="2">
        <f t="shared" si="230"/>
        <v>10.822264042533112</v>
      </c>
      <c r="CA184" s="2">
        <f t="shared" si="231"/>
        <v>2.0120661406020104</v>
      </c>
      <c r="CB184" s="2">
        <f t="shared" si="232"/>
        <v>2.966402721536523</v>
      </c>
      <c r="CC184" s="2">
        <f t="shared" si="233"/>
        <v>4.1263219045031114</v>
      </c>
      <c r="CD184" s="2">
        <f t="shared" si="253"/>
        <v>5.3141368209264206</v>
      </c>
      <c r="CE184" s="2">
        <f t="shared" si="234"/>
        <v>6.248195983711013</v>
      </c>
      <c r="CG184" s="2">
        <f t="shared" si="235"/>
        <v>64.007371844621048</v>
      </c>
      <c r="CH184" s="2">
        <f t="shared" si="236"/>
        <v>94.366501282842748</v>
      </c>
      <c r="CI184" s="2">
        <f t="shared" si="237"/>
        <v>131.26557579916945</v>
      </c>
      <c r="CJ184" s="2">
        <f t="shared" si="238"/>
        <v>169.05206278579823</v>
      </c>
      <c r="CK184" s="2">
        <f t="shared" si="239"/>
        <v>198.76613179713829</v>
      </c>
    </row>
    <row r="185" spans="1:89">
      <c r="A185" s="2">
        <v>1.4</v>
      </c>
      <c r="B185" s="2">
        <f t="shared" si="267"/>
        <v>1382.7960582631979</v>
      </c>
      <c r="C185" s="3">
        <v>17.2</v>
      </c>
      <c r="D185" s="2">
        <f t="shared" si="268"/>
        <v>59.688885556780598</v>
      </c>
      <c r="E185" s="2">
        <f t="shared" si="269"/>
        <v>23.89747254685777</v>
      </c>
      <c r="F185" s="2">
        <v>0</v>
      </c>
      <c r="G185" s="2">
        <f t="shared" si="260"/>
        <v>1.3521362734288864</v>
      </c>
      <c r="H185" s="3">
        <f t="shared" si="270"/>
        <v>84.938494377067244</v>
      </c>
      <c r="J185" s="2">
        <f t="shared" si="263"/>
        <v>70.27306758205988</v>
      </c>
      <c r="K185" s="2">
        <f t="shared" si="245"/>
        <v>28.135031968861824</v>
      </c>
      <c r="L185" s="2">
        <f t="shared" si="246"/>
        <v>0</v>
      </c>
      <c r="M185" s="2">
        <f t="shared" si="264"/>
        <v>1.5919004490783073</v>
      </c>
      <c r="N185" s="3">
        <f t="shared" si="259"/>
        <v>100.00000000000001</v>
      </c>
      <c r="O185" s="2">
        <v>8.0000000000000002E-3</v>
      </c>
      <c r="P185" s="2">
        <f t="shared" si="182"/>
        <v>7.3565699745905863E-2</v>
      </c>
      <c r="Q185" s="2">
        <f t="shared" si="183"/>
        <v>0.18672593125779524</v>
      </c>
      <c r="R185" s="2">
        <v>0.3</v>
      </c>
      <c r="S185" s="2">
        <f t="shared" si="261"/>
        <v>3.1095279895427222E-2</v>
      </c>
      <c r="T185" s="2">
        <v>0.12</v>
      </c>
      <c r="U185" s="2">
        <f t="shared" si="184"/>
        <v>0.6508231818808411</v>
      </c>
      <c r="V185" s="2">
        <f t="shared" si="185"/>
        <v>1.0304505838672722</v>
      </c>
      <c r="W185" s="2">
        <v>0.06</v>
      </c>
      <c r="X185" s="2">
        <f t="shared" si="249"/>
        <v>0.26839213165085718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7"/>
        <v>8.5805978424411344E-2</v>
      </c>
      <c r="AD185" s="2">
        <f t="shared" si="186"/>
        <v>0.13045710045154499</v>
      </c>
      <c r="AE185" s="2">
        <f t="shared" si="187"/>
        <v>0.6324593624427558</v>
      </c>
      <c r="AF185" s="2">
        <f t="shared" si="188"/>
        <v>1.2894578280222102</v>
      </c>
      <c r="AG185" s="2">
        <f t="shared" si="189"/>
        <v>7.6514745644444782</v>
      </c>
      <c r="AH185" s="2">
        <f t="shared" si="208"/>
        <v>0.39142270813174307</v>
      </c>
      <c r="AI185" s="2">
        <f t="shared" si="190"/>
        <v>7.2022421953281485E-2</v>
      </c>
      <c r="AJ185" s="2">
        <f t="shared" si="191"/>
        <v>0.40089683345333016</v>
      </c>
      <c r="AK185" s="2">
        <f t="shared" si="192"/>
        <v>0.69727989475902974</v>
      </c>
      <c r="AL185" s="2">
        <f t="shared" si="193"/>
        <v>4.9859180826263412</v>
      </c>
      <c r="AM185" s="2">
        <f t="shared" si="209"/>
        <v>0.2427756698557203</v>
      </c>
      <c r="AN185" s="2">
        <f t="shared" si="194"/>
        <v>3.9761954282765841E-2</v>
      </c>
      <c r="AO185" s="2">
        <f t="shared" si="195"/>
        <v>0.25411636006487848</v>
      </c>
      <c r="AP185" s="2">
        <f t="shared" si="196"/>
        <v>0.37705711739398501</v>
      </c>
      <c r="AQ185" s="2">
        <f t="shared" si="197"/>
        <v>3.2489657931007176</v>
      </c>
      <c r="AR185" s="2">
        <f t="shared" si="210"/>
        <v>0.15115796519820829</v>
      </c>
      <c r="AS185" s="2">
        <f t="shared" si="198"/>
        <v>2.1951677901227904E-2</v>
      </c>
      <c r="AT185" s="2">
        <f t="shared" si="199"/>
        <v>0.16107666377998564</v>
      </c>
      <c r="AU185" s="2">
        <f t="shared" si="200"/>
        <v>0.20389526622819665</v>
      </c>
      <c r="AV185" s="2">
        <f t="shared" si="201"/>
        <v>2.1171183621168326</v>
      </c>
      <c r="AW185" s="2">
        <f t="shared" si="211"/>
        <v>9.4447505009858185E-2</v>
      </c>
      <c r="AX185" s="2">
        <f t="shared" si="202"/>
        <v>1.2119026123625889E-2</v>
      </c>
      <c r="AY185" s="2">
        <f t="shared" si="203"/>
        <v>0.10210161836044869</v>
      </c>
      <c r="AZ185" s="2">
        <f t="shared" si="204"/>
        <v>0.11025724664103757</v>
      </c>
      <c r="BA185" s="2">
        <f t="shared" si="205"/>
        <v>1.3795744383429134</v>
      </c>
      <c r="BB185" s="2">
        <f t="shared" si="212"/>
        <v>5.9204186063931026E-2</v>
      </c>
      <c r="BD185" s="2">
        <f t="shared" si="265"/>
        <v>681.04296026212444</v>
      </c>
      <c r="BE185" s="2">
        <f t="shared" si="266"/>
        <v>7253.3610329304656</v>
      </c>
      <c r="BF185" s="2">
        <f t="shared" si="213"/>
        <v>41.241309619338203</v>
      </c>
      <c r="BG185" s="2">
        <f t="shared" si="214"/>
        <v>42.093938878624535</v>
      </c>
      <c r="BH185" s="2">
        <f t="shared" si="252"/>
        <v>1.1884515889381406</v>
      </c>
      <c r="BI185" s="2">
        <f t="shared" si="215"/>
        <v>2.285752622816533</v>
      </c>
      <c r="BJ185" s="2">
        <f t="shared" si="216"/>
        <v>187.42382512047774</v>
      </c>
      <c r="BK185" s="2">
        <f t="shared" si="217"/>
        <v>146.95242599406345</v>
      </c>
      <c r="BL185" s="2">
        <f t="shared" si="218"/>
        <v>242.76740112528836</v>
      </c>
      <c r="BM185" s="2">
        <f t="shared" si="219"/>
        <v>216.45788120126102</v>
      </c>
      <c r="BN185" s="2">
        <f t="shared" si="220"/>
        <v>274.16883465047869</v>
      </c>
      <c r="BO185" s="2">
        <f t="shared" si="221"/>
        <v>300.72764610172442</v>
      </c>
      <c r="BP185" s="2">
        <f t="shared" si="222"/>
        <v>249.69971706269493</v>
      </c>
      <c r="BQ185" s="2">
        <f t="shared" si="223"/>
        <v>386.69485593094885</v>
      </c>
      <c r="BR185" s="2">
        <f t="shared" si="224"/>
        <v>162.28234009458092</v>
      </c>
      <c r="BS185" s="2">
        <f t="shared" si="225"/>
        <v>453.90031414597058</v>
      </c>
      <c r="BU185" s="2">
        <f t="shared" si="226"/>
        <v>3.4910590433884643</v>
      </c>
      <c r="BV185" s="2">
        <f t="shared" si="227"/>
        <v>5.1422576971331893</v>
      </c>
      <c r="BW185" s="2">
        <f t="shared" si="228"/>
        <v>7.1442030399876666</v>
      </c>
      <c r="BX185" s="2">
        <f t="shared" si="229"/>
        <v>9.1864735454185311</v>
      </c>
      <c r="BY185" s="2">
        <f t="shared" si="230"/>
        <v>10.783032575183002</v>
      </c>
      <c r="CA185" s="2">
        <f t="shared" si="231"/>
        <v>2.0259907831265429</v>
      </c>
      <c r="CB185" s="2">
        <f t="shared" si="232"/>
        <v>2.9842424803968264</v>
      </c>
      <c r="CC185" s="2">
        <f t="shared" si="233"/>
        <v>4.1460454641153577</v>
      </c>
      <c r="CD185" s="2">
        <f t="shared" si="253"/>
        <v>5.3312506322978157</v>
      </c>
      <c r="CE185" s="2">
        <f t="shared" si="234"/>
        <v>6.2577929333070585</v>
      </c>
      <c r="CG185" s="2">
        <f t="shared" si="235"/>
        <v>64.290608059321315</v>
      </c>
      <c r="CH185" s="2">
        <f t="shared" si="236"/>
        <v>94.698734692706552</v>
      </c>
      <c r="CI185" s="2">
        <f t="shared" si="237"/>
        <v>131.5661384787843</v>
      </c>
      <c r="CJ185" s="2">
        <f t="shared" si="238"/>
        <v>169.17616196561926</v>
      </c>
      <c r="CK185" s="2">
        <f t="shared" si="239"/>
        <v>198.57805679193268</v>
      </c>
    </row>
    <row r="186" spans="1:89">
      <c r="A186" s="2">
        <v>1.4</v>
      </c>
      <c r="B186" s="2">
        <f t="shared" si="267"/>
        <v>1383.5103439774834</v>
      </c>
      <c r="C186" s="3">
        <v>17.3</v>
      </c>
      <c r="D186" s="2">
        <f t="shared" si="268"/>
        <v>59.693685556780601</v>
      </c>
      <c r="E186" s="2">
        <f t="shared" si="269"/>
        <v>23.799372546857768</v>
      </c>
      <c r="F186" s="2">
        <v>0</v>
      </c>
      <c r="G186" s="2">
        <f t="shared" si="260"/>
        <v>1.3490362734288863</v>
      </c>
      <c r="H186" s="3">
        <f t="shared" si="270"/>
        <v>84.842094377067241</v>
      </c>
      <c r="J186" s="2">
        <f t="shared" si="263"/>
        <v>70.358571408529215</v>
      </c>
      <c r="K186" s="2">
        <f t="shared" si="245"/>
        <v>28.051373226461415</v>
      </c>
      <c r="L186" s="2">
        <f t="shared" si="246"/>
        <v>0</v>
      </c>
      <c r="M186" s="2">
        <f t="shared" si="264"/>
        <v>1.5900553650093883</v>
      </c>
      <c r="N186" s="3">
        <f t="shared" si="259"/>
        <v>100.00000000000003</v>
      </c>
      <c r="O186" s="2">
        <v>8.0000000000000002E-3</v>
      </c>
      <c r="P186" s="2">
        <f t="shared" si="182"/>
        <v>7.340167385992126E-2</v>
      </c>
      <c r="Q186" s="2">
        <f t="shared" si="183"/>
        <v>0.18663359778403124</v>
      </c>
      <c r="R186" s="2">
        <v>0.3</v>
      </c>
      <c r="S186" s="2">
        <f t="shared" si="261"/>
        <v>3.0989029296626981E-2</v>
      </c>
      <c r="T186" s="2">
        <v>0.12</v>
      </c>
      <c r="U186" s="2">
        <f t="shared" si="184"/>
        <v>0.65086306004946259</v>
      </c>
      <c r="V186" s="2">
        <f t="shared" si="185"/>
        <v>1.0291429522505067</v>
      </c>
      <c r="W186" s="2">
        <v>0.06</v>
      </c>
      <c r="X186" s="2">
        <f t="shared" si="249"/>
        <v>0.2679603450768831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7"/>
        <v>8.5643899166693196E-2</v>
      </c>
      <c r="AD186" s="2">
        <f t="shared" si="186"/>
        <v>0.13031084706005491</v>
      </c>
      <c r="AE186" s="2">
        <f t="shared" si="187"/>
        <v>0.63019557309062757</v>
      </c>
      <c r="AF186" s="2">
        <f t="shared" si="188"/>
        <v>1.2850457897749052</v>
      </c>
      <c r="AG186" s="2">
        <f t="shared" si="189"/>
        <v>7.6402577748281395</v>
      </c>
      <c r="AH186" s="2">
        <f t="shared" si="208"/>
        <v>0.38994769129529916</v>
      </c>
      <c r="AI186" s="2">
        <f t="shared" si="190"/>
        <v>7.1941678755421512E-2</v>
      </c>
      <c r="AJ186" s="2">
        <f t="shared" si="191"/>
        <v>0.39946188595035009</v>
      </c>
      <c r="AK186" s="2">
        <f t="shared" si="192"/>
        <v>0.69489406600379822</v>
      </c>
      <c r="AL186" s="2">
        <f t="shared" si="193"/>
        <v>4.9786089040221277</v>
      </c>
      <c r="AM186" s="2">
        <f t="shared" si="209"/>
        <v>0.2418343199262612</v>
      </c>
      <c r="AN186" s="2">
        <f t="shared" si="194"/>
        <v>3.9717377784851966E-2</v>
      </c>
      <c r="AO186" s="2">
        <f t="shared" si="195"/>
        <v>0.25320679030549564</v>
      </c>
      <c r="AP186" s="2">
        <f t="shared" si="196"/>
        <v>0.37576697018078575</v>
      </c>
      <c r="AQ186" s="2">
        <f t="shared" si="197"/>
        <v>3.2442029247849509</v>
      </c>
      <c r="AR186" s="2">
        <f t="shared" si="210"/>
        <v>0.15055718405102309</v>
      </c>
      <c r="AS186" s="2">
        <f t="shared" si="198"/>
        <v>2.192706822240751E-2</v>
      </c>
      <c r="AT186" s="2">
        <f t="shared" si="199"/>
        <v>0.16050011505923761</v>
      </c>
      <c r="AU186" s="2">
        <f t="shared" si="200"/>
        <v>0.20319761354542287</v>
      </c>
      <c r="AV186" s="2">
        <f t="shared" si="201"/>
        <v>2.1140147418851063</v>
      </c>
      <c r="AW186" s="2">
        <f t="shared" si="211"/>
        <v>9.4064063077659743E-2</v>
      </c>
      <c r="AX186" s="2">
        <f t="shared" si="202"/>
        <v>1.2105439675161211E-2</v>
      </c>
      <c r="AY186" s="2">
        <f t="shared" si="203"/>
        <v>0.10173616158930261</v>
      </c>
      <c r="AZ186" s="2">
        <f t="shared" si="204"/>
        <v>0.10987998793691309</v>
      </c>
      <c r="BA186" s="2">
        <f t="shared" si="205"/>
        <v>1.3775520312755387</v>
      </c>
      <c r="BB186" s="2">
        <f t="shared" si="212"/>
        <v>5.8959444790948383E-2</v>
      </c>
      <c r="BD186" s="2">
        <f t="shared" si="265"/>
        <v>658.39283867798838</v>
      </c>
      <c r="BE186" s="2">
        <f t="shared" si="266"/>
        <v>7215.2398294954801</v>
      </c>
      <c r="BF186" s="2">
        <f t="shared" si="213"/>
        <v>41.172032998141553</v>
      </c>
      <c r="BG186" s="2">
        <f t="shared" si="214"/>
        <v>42.088609942899204</v>
      </c>
      <c r="BH186" s="2">
        <f t="shared" si="252"/>
        <v>1.1755305176631283</v>
      </c>
      <c r="BI186" s="2">
        <f t="shared" si="215"/>
        <v>2.2793351540006173</v>
      </c>
      <c r="BJ186" s="2">
        <f t="shared" si="216"/>
        <v>187.77859648019393</v>
      </c>
      <c r="BK186" s="2">
        <f t="shared" si="217"/>
        <v>147.18841541883876</v>
      </c>
      <c r="BL186" s="2">
        <f t="shared" si="218"/>
        <v>242.79422141329542</v>
      </c>
      <c r="BM186" s="2">
        <f t="shared" si="219"/>
        <v>216.61011438167742</v>
      </c>
      <c r="BN186" s="2">
        <f t="shared" si="220"/>
        <v>273.40111221246201</v>
      </c>
      <c r="BO186" s="2">
        <f t="shared" si="221"/>
        <v>300.56968925843387</v>
      </c>
      <c r="BP186" s="2">
        <f t="shared" si="222"/>
        <v>247.83423829863392</v>
      </c>
      <c r="BQ186" s="2">
        <f t="shared" si="223"/>
        <v>385.89219340128227</v>
      </c>
      <c r="BR186" s="2">
        <f t="shared" si="224"/>
        <v>159.86954345528079</v>
      </c>
      <c r="BS186" s="2">
        <f t="shared" si="225"/>
        <v>452.2007143153885</v>
      </c>
      <c r="BU186" s="2">
        <f t="shared" si="226"/>
        <v>3.4971080208761092</v>
      </c>
      <c r="BV186" s="2">
        <f t="shared" si="227"/>
        <v>5.1465257388055372</v>
      </c>
      <c r="BW186" s="2">
        <f t="shared" si="228"/>
        <v>7.1413546245934683</v>
      </c>
      <c r="BX186" s="2">
        <f t="shared" si="229"/>
        <v>9.1685658881301784</v>
      </c>
      <c r="BY186" s="2">
        <f t="shared" si="230"/>
        <v>10.744016372336374</v>
      </c>
      <c r="CA186" s="2">
        <f t="shared" si="231"/>
        <v>2.0399656684610967</v>
      </c>
      <c r="CB186" s="2">
        <f t="shared" si="232"/>
        <v>3.0021193958957246</v>
      </c>
      <c r="CC186" s="2">
        <f t="shared" si="233"/>
        <v>4.165761587435008</v>
      </c>
      <c r="CD186" s="2">
        <f t="shared" si="253"/>
        <v>5.3482933695949715</v>
      </c>
      <c r="CE186" s="2">
        <f t="shared" si="234"/>
        <v>6.2672998403576035</v>
      </c>
      <c r="CG186" s="2">
        <f t="shared" si="235"/>
        <v>64.57515260996098</v>
      </c>
      <c r="CH186" s="2">
        <f t="shared" si="236"/>
        <v>95.032147423115973</v>
      </c>
      <c r="CI186" s="2">
        <f t="shared" si="237"/>
        <v>131.86726345657567</v>
      </c>
      <c r="CJ186" s="2">
        <f t="shared" si="238"/>
        <v>169.30032984573438</v>
      </c>
      <c r="CK186" s="2">
        <f t="shared" si="239"/>
        <v>198.39149741612155</v>
      </c>
    </row>
    <row r="187" spans="1:89">
      <c r="A187" s="2">
        <v>1.4</v>
      </c>
      <c r="B187" s="2">
        <f t="shared" si="267"/>
        <v>1384.2246296917692</v>
      </c>
      <c r="C187" s="3">
        <v>17.399999999999999</v>
      </c>
      <c r="D187" s="2">
        <f t="shared" si="268"/>
        <v>59.698485556780604</v>
      </c>
      <c r="E187" s="2">
        <f t="shared" si="269"/>
        <v>23.701272546857773</v>
      </c>
      <c r="F187" s="2">
        <v>0</v>
      </c>
      <c r="G187" s="2">
        <f t="shared" si="260"/>
        <v>1.3459362734288864</v>
      </c>
      <c r="H187" s="3">
        <f t="shared" si="270"/>
        <v>84.745694377067267</v>
      </c>
      <c r="J187" s="2">
        <f t="shared" si="263"/>
        <v>70.444269759780738</v>
      </c>
      <c r="K187" s="2">
        <f t="shared" si="245"/>
        <v>27.967524156922231</v>
      </c>
      <c r="L187" s="2">
        <f t="shared" si="246"/>
        <v>0</v>
      </c>
      <c r="M187" s="2">
        <f t="shared" si="264"/>
        <v>1.5882060832970242</v>
      </c>
      <c r="N187" s="3">
        <f t="shared" si="259"/>
        <v>100</v>
      </c>
      <c r="O187" s="2">
        <v>8.0000000000000002E-3</v>
      </c>
      <c r="P187" s="2">
        <f t="shared" si="182"/>
        <v>7.3238154603460795E-2</v>
      </c>
      <c r="Q187" s="2">
        <f t="shared" si="183"/>
        <v>0.18654138949561674</v>
      </c>
      <c r="R187" s="2">
        <v>0.3</v>
      </c>
      <c r="S187" s="2">
        <f t="shared" si="261"/>
        <v>3.0883058411480483E-2</v>
      </c>
      <c r="T187" s="2">
        <v>0.12</v>
      </c>
      <c r="U187" s="2">
        <f t="shared" si="184"/>
        <v>0.65090290628547387</v>
      </c>
      <c r="V187" s="2">
        <f t="shared" si="185"/>
        <v>1.0278381049721279</v>
      </c>
      <c r="W187" s="2">
        <v>0.06</v>
      </c>
      <c r="X187" s="2">
        <f t="shared" si="249"/>
        <v>0.26752747491521389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7"/>
        <v>8.5481451171883271E-2</v>
      </c>
      <c r="AD187" s="2">
        <f t="shared" si="186"/>
        <v>0.13016488348192973</v>
      </c>
      <c r="AE187" s="2">
        <f t="shared" si="187"/>
        <v>0.6279418274229378</v>
      </c>
      <c r="AF187" s="2">
        <f t="shared" si="188"/>
        <v>1.2806526313094786</v>
      </c>
      <c r="AG187" s="2">
        <f t="shared" si="189"/>
        <v>7.6290670756734489</v>
      </c>
      <c r="AH187" s="2">
        <f t="shared" si="208"/>
        <v>0.38847879132309998</v>
      </c>
      <c r="AI187" s="2">
        <f t="shared" si="190"/>
        <v>7.1861095556981891E-2</v>
      </c>
      <c r="AJ187" s="2">
        <f t="shared" si="191"/>
        <v>0.39803330483472504</v>
      </c>
      <c r="AK187" s="2">
        <f t="shared" si="192"/>
        <v>0.69251844657223371</v>
      </c>
      <c r="AL187" s="2">
        <f t="shared" si="193"/>
        <v>4.9713167267035399</v>
      </c>
      <c r="AM187" s="2">
        <f t="shared" si="209"/>
        <v>0.2408968393622099</v>
      </c>
      <c r="AN187" s="2">
        <f t="shared" si="194"/>
        <v>3.9672889619008389E-2</v>
      </c>
      <c r="AO187" s="2">
        <f t="shared" si="195"/>
        <v>0.25230125600622727</v>
      </c>
      <c r="AP187" s="2">
        <f t="shared" si="196"/>
        <v>0.37448234370349376</v>
      </c>
      <c r="AQ187" s="2">
        <f t="shared" si="197"/>
        <v>3.2394511349896322</v>
      </c>
      <c r="AR187" s="2">
        <f t="shared" si="210"/>
        <v>0.14995885209781398</v>
      </c>
      <c r="AS187" s="2">
        <f t="shared" si="198"/>
        <v>2.1902507309730292E-2</v>
      </c>
      <c r="AT187" s="2">
        <f t="shared" si="199"/>
        <v>0.15992612429442712</v>
      </c>
      <c r="AU187" s="2">
        <f t="shared" si="200"/>
        <v>0.20250294622445691</v>
      </c>
      <c r="AV187" s="2">
        <f t="shared" si="201"/>
        <v>2.1109183407318679</v>
      </c>
      <c r="AW187" s="2">
        <f t="shared" si="211"/>
        <v>9.3682172279631604E-2</v>
      </c>
      <c r="AX187" s="2">
        <f t="shared" si="202"/>
        <v>1.2091880149383963E-2</v>
      </c>
      <c r="AY187" s="2">
        <f t="shared" si="203"/>
        <v>0.10137232622894803</v>
      </c>
      <c r="AZ187" s="2">
        <f t="shared" si="204"/>
        <v>0.10950434358009171</v>
      </c>
      <c r="BA187" s="2">
        <f t="shared" si="205"/>
        <v>1.3755343283646859</v>
      </c>
      <c r="BB187" s="2">
        <f t="shared" si="212"/>
        <v>5.8715686378903273E-2</v>
      </c>
      <c r="BD187" s="2">
        <f t="shared" si="265"/>
        <v>636.38559028373857</v>
      </c>
      <c r="BE187" s="2">
        <f t="shared" si="266"/>
        <v>7177.4303223735742</v>
      </c>
      <c r="BF187" s="2">
        <f t="shared" si="213"/>
        <v>41.102683532776005</v>
      </c>
      <c r="BG187" s="2">
        <f t="shared" si="214"/>
        <v>42.082943699162861</v>
      </c>
      <c r="BH187" s="2">
        <f t="shared" si="252"/>
        <v>1.1627101207841262</v>
      </c>
      <c r="BI187" s="2">
        <f t="shared" si="215"/>
        <v>2.2729177687522464</v>
      </c>
      <c r="BJ187" s="2">
        <f t="shared" si="216"/>
        <v>188.13114240938148</v>
      </c>
      <c r="BK187" s="2">
        <f t="shared" si="217"/>
        <v>147.42371844752006</v>
      </c>
      <c r="BL187" s="2">
        <f t="shared" si="218"/>
        <v>242.81501249721683</v>
      </c>
      <c r="BM187" s="2">
        <f t="shared" si="219"/>
        <v>216.76071724441042</v>
      </c>
      <c r="BN187" s="2">
        <f t="shared" si="220"/>
        <v>272.62450873008879</v>
      </c>
      <c r="BO187" s="2">
        <f t="shared" si="221"/>
        <v>300.40908477263878</v>
      </c>
      <c r="BP187" s="2">
        <f t="shared" si="222"/>
        <v>245.96649314771827</v>
      </c>
      <c r="BQ187" s="2">
        <f t="shared" si="223"/>
        <v>385.08802271016987</v>
      </c>
      <c r="BR187" s="2">
        <f t="shared" si="224"/>
        <v>157.47581595431319</v>
      </c>
      <c r="BS187" s="2">
        <f t="shared" si="225"/>
        <v>450.50689306043984</v>
      </c>
      <c r="BU187" s="2">
        <f t="shared" si="226"/>
        <v>3.5031702986702591</v>
      </c>
      <c r="BV187" s="2">
        <f t="shared" si="227"/>
        <v>5.1507974060455837</v>
      </c>
      <c r="BW187" s="2">
        <f t="shared" si="228"/>
        <v>7.138499790322764</v>
      </c>
      <c r="BX187" s="2">
        <f t="shared" si="229"/>
        <v>9.150691203140104</v>
      </c>
      <c r="BY187" s="2">
        <f t="shared" si="230"/>
        <v>10.705213406195289</v>
      </c>
      <c r="CA187" s="2">
        <f t="shared" si="231"/>
        <v>2.0539902419946734</v>
      </c>
      <c r="CB187" s="2">
        <f t="shared" si="232"/>
        <v>3.0200323445665678</v>
      </c>
      <c r="CC187" s="2">
        <f t="shared" si="233"/>
        <v>4.1854684933157742</v>
      </c>
      <c r="CD187" s="2">
        <f t="shared" si="253"/>
        <v>5.3652631291977686</v>
      </c>
      <c r="CE187" s="2">
        <f t="shared" si="234"/>
        <v>6.2767156604239567</v>
      </c>
      <c r="CG187" s="2">
        <f t="shared" si="235"/>
        <v>64.860999581366556</v>
      </c>
      <c r="CH187" s="2">
        <f t="shared" si="236"/>
        <v>95.366722115690351</v>
      </c>
      <c r="CI187" s="2">
        <f t="shared" si="237"/>
        <v>132.16891913232436</v>
      </c>
      <c r="CJ187" s="2">
        <f t="shared" si="238"/>
        <v>169.42452912476898</v>
      </c>
      <c r="CK187" s="2">
        <f t="shared" si="239"/>
        <v>198.20641963116537</v>
      </c>
    </row>
    <row r="188" spans="1:89">
      <c r="A188" s="2">
        <v>1.4</v>
      </c>
      <c r="B188" s="2">
        <f t="shared" si="267"/>
        <v>1384.938915406055</v>
      </c>
      <c r="C188" s="3">
        <v>17.5</v>
      </c>
      <c r="D188" s="2">
        <f t="shared" si="268"/>
        <v>59.7032855567806</v>
      </c>
      <c r="E188" s="2">
        <f t="shared" si="269"/>
        <v>23.60317254685777</v>
      </c>
      <c r="F188" s="2">
        <v>0</v>
      </c>
      <c r="G188" s="2">
        <f t="shared" si="260"/>
        <v>1.3428362734288863</v>
      </c>
      <c r="H188" s="3">
        <f t="shared" si="270"/>
        <v>84.64929437706725</v>
      </c>
      <c r="J188" s="2">
        <f t="shared" si="263"/>
        <v>70.530163300398527</v>
      </c>
      <c r="K188" s="2">
        <f t="shared" si="245"/>
        <v>27.883484110001302</v>
      </c>
      <c r="L188" s="2">
        <f t="shared" si="246"/>
        <v>0</v>
      </c>
      <c r="M188" s="2">
        <f t="shared" si="264"/>
        <v>1.5863525896001804</v>
      </c>
      <c r="N188" s="3">
        <f t="shared" si="259"/>
        <v>100.00000000000001</v>
      </c>
      <c r="O188" s="2">
        <v>8.0000000000000002E-3</v>
      </c>
      <c r="P188" s="2">
        <f t="shared" si="182"/>
        <v>7.3075140037672848E-2</v>
      </c>
      <c r="Q188" s="2">
        <f t="shared" si="183"/>
        <v>0.18644930614937211</v>
      </c>
      <c r="R188" s="2">
        <v>0.3</v>
      </c>
      <c r="S188" s="2">
        <f t="shared" si="261"/>
        <v>3.077736589359813E-2</v>
      </c>
      <c r="T188" s="2">
        <v>0.12</v>
      </c>
      <c r="U188" s="2">
        <f t="shared" si="184"/>
        <v>0.6509427206271402</v>
      </c>
      <c r="V188" s="2">
        <f t="shared" si="185"/>
        <v>1.0265360341953564</v>
      </c>
      <c r="W188" s="2">
        <v>0.06</v>
      </c>
      <c r="X188" s="2">
        <f t="shared" si="249"/>
        <v>0.26709351758551714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7"/>
        <v>8.5318633180210046E-2</v>
      </c>
      <c r="AD188" s="2">
        <f t="shared" si="186"/>
        <v>0.13001920894798621</v>
      </c>
      <c r="AE188" s="2">
        <f t="shared" si="187"/>
        <v>0.62569807311493808</v>
      </c>
      <c r="AF188" s="2">
        <f t="shared" si="188"/>
        <v>1.2762782572958644</v>
      </c>
      <c r="AG188" s="2">
        <f t="shared" si="189"/>
        <v>7.6179023880355325</v>
      </c>
      <c r="AH188" s="2">
        <f t="shared" si="208"/>
        <v>0.38701597499230478</v>
      </c>
      <c r="AI188" s="2">
        <f t="shared" si="190"/>
        <v>7.1780671933313958E-2</v>
      </c>
      <c r="AJ188" s="2">
        <f t="shared" si="191"/>
        <v>0.39661105693938176</v>
      </c>
      <c r="AK188" s="2">
        <f t="shared" si="192"/>
        <v>0.69015298491419108</v>
      </c>
      <c r="AL188" s="2">
        <f t="shared" si="193"/>
        <v>4.9640414992278536</v>
      </c>
      <c r="AM188" s="2">
        <f t="shared" si="209"/>
        <v>0.2399632070447191</v>
      </c>
      <c r="AN188" s="2">
        <f t="shared" si="194"/>
        <v>3.9628489550796099E-2</v>
      </c>
      <c r="AO188" s="2">
        <f t="shared" si="195"/>
        <v>0.25139973614347028</v>
      </c>
      <c r="AP188" s="2">
        <f t="shared" si="196"/>
        <v>0.3732032100861451</v>
      </c>
      <c r="AQ188" s="2">
        <f t="shared" si="197"/>
        <v>3.2347103901932233</v>
      </c>
      <c r="AR188" s="2">
        <f t="shared" si="210"/>
        <v>0.14936295591470389</v>
      </c>
      <c r="AS188" s="2">
        <f t="shared" si="198"/>
        <v>2.1877995033767757E-2</v>
      </c>
      <c r="AT188" s="2">
        <f t="shared" si="199"/>
        <v>0.15935467815932899</v>
      </c>
      <c r="AU188" s="2">
        <f t="shared" si="200"/>
        <v>0.20181124919125062</v>
      </c>
      <c r="AV188" s="2">
        <f t="shared" si="201"/>
        <v>2.1078291368135313</v>
      </c>
      <c r="AW188" s="2">
        <f t="shared" si="211"/>
        <v>9.3301824083458273E-2</v>
      </c>
      <c r="AX188" s="2">
        <f t="shared" si="202"/>
        <v>1.2078347474839634E-2</v>
      </c>
      <c r="AY188" s="2">
        <f t="shared" si="203"/>
        <v>0.10101010383229451</v>
      </c>
      <c r="AZ188" s="2">
        <f t="shared" si="204"/>
        <v>0.10913030541921676</v>
      </c>
      <c r="BA188" s="2">
        <f t="shared" si="205"/>
        <v>1.3735213153764541</v>
      </c>
      <c r="BB188" s="2">
        <f t="shared" si="212"/>
        <v>5.8472905404752452E-2</v>
      </c>
      <c r="BD188" s="2">
        <f t="shared" si="265"/>
        <v>615.00665076168286</v>
      </c>
      <c r="BE188" s="2">
        <f t="shared" si="266"/>
        <v>7139.930758535791</v>
      </c>
      <c r="BF188" s="2">
        <f t="shared" si="213"/>
        <v>41.033260848870292</v>
      </c>
      <c r="BG188" s="2">
        <f t="shared" si="214"/>
        <v>42.076945511446901</v>
      </c>
      <c r="BH188" s="2">
        <f t="shared" si="252"/>
        <v>1.1499899303099017</v>
      </c>
      <c r="BI188" s="2">
        <f t="shared" si="215"/>
        <v>2.2665010382468616</v>
      </c>
      <c r="BJ188" s="2">
        <f t="shared" si="216"/>
        <v>188.48143691172336</v>
      </c>
      <c r="BK188" s="2">
        <f t="shared" si="217"/>
        <v>147.6583339816012</v>
      </c>
      <c r="BL188" s="2">
        <f t="shared" si="218"/>
        <v>242.82974602746668</v>
      </c>
      <c r="BM188" s="2">
        <f t="shared" si="219"/>
        <v>216.90968312317074</v>
      </c>
      <c r="BN188" s="2">
        <f t="shared" si="220"/>
        <v>271.83905800615889</v>
      </c>
      <c r="BO188" s="2">
        <f t="shared" si="221"/>
        <v>300.2458274768303</v>
      </c>
      <c r="BP188" s="2">
        <f t="shared" si="222"/>
        <v>244.09665897820722</v>
      </c>
      <c r="BQ188" s="2">
        <f t="shared" si="223"/>
        <v>384.2823577745587</v>
      </c>
      <c r="BR188" s="2">
        <f t="shared" si="224"/>
        <v>155.10128743283803</v>
      </c>
      <c r="BS188" s="2">
        <f t="shared" si="225"/>
        <v>448.81886102828213</v>
      </c>
      <c r="BU188" s="2">
        <f t="shared" si="226"/>
        <v>3.5092455544671419</v>
      </c>
      <c r="BV188" s="2">
        <f t="shared" si="227"/>
        <v>5.1550719874417013</v>
      </c>
      <c r="BW188" s="2">
        <f t="shared" si="228"/>
        <v>7.1356374334527057</v>
      </c>
      <c r="BX188" s="2">
        <f t="shared" si="229"/>
        <v>9.1328482403746705</v>
      </c>
      <c r="BY188" s="2">
        <f t="shared" si="230"/>
        <v>10.666621722961862</v>
      </c>
      <c r="CA188" s="2">
        <f t="shared" si="231"/>
        <v>2.0680639487305332</v>
      </c>
      <c r="CB188" s="2">
        <f t="shared" si="232"/>
        <v>3.03798020539422</v>
      </c>
      <c r="CC188" s="2">
        <f t="shared" si="233"/>
        <v>4.2051644144851998</v>
      </c>
      <c r="CD188" s="2">
        <f t="shared" si="253"/>
        <v>5.3821580456525986</v>
      </c>
      <c r="CE188" s="2">
        <f t="shared" si="234"/>
        <v>6.2860394057984239</v>
      </c>
      <c r="CG188" s="2">
        <f t="shared" si="235"/>
        <v>65.148143102469049</v>
      </c>
      <c r="CH188" s="2">
        <f t="shared" si="236"/>
        <v>95.702441544412608</v>
      </c>
      <c r="CI188" s="2">
        <f t="shared" si="237"/>
        <v>132.47107431685558</v>
      </c>
      <c r="CJ188" s="2">
        <f t="shared" si="238"/>
        <v>169.54872346840003</v>
      </c>
      <c r="CK188" s="2">
        <f t="shared" si="239"/>
        <v>198.02279083685906</v>
      </c>
    </row>
    <row r="189" spans="1:89">
      <c r="A189" s="2">
        <v>1.4</v>
      </c>
      <c r="B189" s="2">
        <f t="shared" si="267"/>
        <v>1385.6532011203408</v>
      </c>
      <c r="C189" s="3">
        <v>17.600000000000001</v>
      </c>
      <c r="D189" s="2">
        <f t="shared" si="268"/>
        <v>59.708085556780603</v>
      </c>
      <c r="E189" s="2">
        <f t="shared" si="269"/>
        <v>23.505072546857768</v>
      </c>
      <c r="F189" s="2">
        <v>0</v>
      </c>
      <c r="G189" s="2">
        <f t="shared" si="260"/>
        <v>1.3397362734288865</v>
      </c>
      <c r="H189" s="3">
        <f t="shared" si="270"/>
        <v>84.552894377067247</v>
      </c>
      <c r="J189" s="2">
        <f t="shared" si="263"/>
        <v>70.616252697997353</v>
      </c>
      <c r="K189" s="2">
        <f t="shared" si="245"/>
        <v>27.799252432490238</v>
      </c>
      <c r="L189" s="2">
        <f t="shared" si="246"/>
        <v>0</v>
      </c>
      <c r="M189" s="2">
        <f t="shared" si="264"/>
        <v>1.5844948695124206</v>
      </c>
      <c r="N189" s="3">
        <f t="shared" si="259"/>
        <v>100.00000000000001</v>
      </c>
      <c r="O189" s="2">
        <v>8.0000000000000002E-3</v>
      </c>
      <c r="P189" s="2">
        <f t="shared" si="182"/>
        <v>7.2912628232458018E-2</v>
      </c>
      <c r="Q189" s="2">
        <f t="shared" si="183"/>
        <v>0.18635734750272631</v>
      </c>
      <c r="R189" s="2">
        <v>0.3</v>
      </c>
      <c r="S189" s="2">
        <f t="shared" si="261"/>
        <v>3.0671950401881202E-2</v>
      </c>
      <c r="T189" s="2">
        <v>0.12</v>
      </c>
      <c r="U189" s="2">
        <f t="shared" si="184"/>
        <v>0.6509825031126657</v>
      </c>
      <c r="V189" s="2">
        <f t="shared" si="185"/>
        <v>1.0252367321104685</v>
      </c>
      <c r="W189" s="2">
        <v>0.06</v>
      </c>
      <c r="X189" s="2">
        <f t="shared" si="249"/>
        <v>0.26665846949093786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7"/>
        <v>8.5155443926156899E-2</v>
      </c>
      <c r="AD189" s="2">
        <f t="shared" si="186"/>
        <v>0.12987382269156497</v>
      </c>
      <c r="AE189" s="2">
        <f t="shared" si="187"/>
        <v>0.62346425815247042</v>
      </c>
      <c r="AF189" s="2">
        <f t="shared" si="188"/>
        <v>1.2719225729542329</v>
      </c>
      <c r="AG189" s="2">
        <f t="shared" si="189"/>
        <v>7.6067636332597424</v>
      </c>
      <c r="AH189" s="2">
        <f t="shared" si="208"/>
        <v>0.38555920927551957</v>
      </c>
      <c r="AI189" s="2">
        <f t="shared" si="190"/>
        <v>7.170040746116231E-2</v>
      </c>
      <c r="AJ189" s="2">
        <f t="shared" si="191"/>
        <v>0.39519510929412111</v>
      </c>
      <c r="AK189" s="2">
        <f t="shared" si="192"/>
        <v>0.68779762977706749</v>
      </c>
      <c r="AL189" s="2">
        <f t="shared" si="193"/>
        <v>4.9567831703414669</v>
      </c>
      <c r="AM189" s="2">
        <f t="shared" si="209"/>
        <v>0.23903340197871217</v>
      </c>
      <c r="AN189" s="2">
        <f t="shared" si="194"/>
        <v>3.9584177346545388E-2</v>
      </c>
      <c r="AO189" s="2">
        <f t="shared" si="195"/>
        <v>0.25050220981841398</v>
      </c>
      <c r="AP189" s="2">
        <f t="shared" si="196"/>
        <v>0.37192954161367348</v>
      </c>
      <c r="AQ189" s="2">
        <f t="shared" si="197"/>
        <v>3.2299806569974217</v>
      </c>
      <c r="AR189" s="2">
        <f t="shared" si="210"/>
        <v>0.14876948215621488</v>
      </c>
      <c r="AS189" s="2">
        <f t="shared" si="198"/>
        <v>2.1853531265516139E-2</v>
      </c>
      <c r="AT189" s="2">
        <f t="shared" si="199"/>
        <v>0.15878576340682002</v>
      </c>
      <c r="AU189" s="2">
        <f t="shared" si="200"/>
        <v>0.20112250745876209</v>
      </c>
      <c r="AV189" s="2">
        <f t="shared" si="201"/>
        <v>2.1047471083668152</v>
      </c>
      <c r="AW189" s="2">
        <f t="shared" si="211"/>
        <v>9.2923010006494555E-2</v>
      </c>
      <c r="AX189" s="2">
        <f t="shared" si="202"/>
        <v>1.2064841580308117E-2</v>
      </c>
      <c r="AY189" s="2">
        <f t="shared" si="203"/>
        <v>0.10064948600239182</v>
      </c>
      <c r="AZ189" s="2">
        <f t="shared" si="204"/>
        <v>0.10875786534998055</v>
      </c>
      <c r="BA189" s="2">
        <f t="shared" si="205"/>
        <v>1.3715129781292703</v>
      </c>
      <c r="BB189" s="2">
        <f t="shared" si="212"/>
        <v>5.823109647692757E-2</v>
      </c>
      <c r="BD189" s="2">
        <f t="shared" si="265"/>
        <v>594.24167705577179</v>
      </c>
      <c r="BE189" s="2">
        <f t="shared" si="266"/>
        <v>7102.7393433001089</v>
      </c>
      <c r="BF189" s="2">
        <f t="shared" si="213"/>
        <v>40.963764569674943</v>
      </c>
      <c r="BG189" s="2">
        <f t="shared" si="214"/>
        <v>42.070620619732281</v>
      </c>
      <c r="BH189" s="2">
        <f t="shared" si="252"/>
        <v>1.1373694788994091</v>
      </c>
      <c r="BI189" s="2">
        <f t="shared" si="215"/>
        <v>2.2600855180232964</v>
      </c>
      <c r="BJ189" s="2">
        <f t="shared" si="216"/>
        <v>188.82945391519957</v>
      </c>
      <c r="BK189" s="2">
        <f t="shared" si="217"/>
        <v>147.89226079940573</v>
      </c>
      <c r="BL189" s="2">
        <f t="shared" si="218"/>
        <v>242.8383939253161</v>
      </c>
      <c r="BM189" s="2">
        <f t="shared" si="219"/>
        <v>217.05700534363748</v>
      </c>
      <c r="BN189" s="2">
        <f t="shared" si="220"/>
        <v>271.04479492787448</v>
      </c>
      <c r="BO189" s="2">
        <f t="shared" si="221"/>
        <v>300.07991251916576</v>
      </c>
      <c r="BP189" s="2">
        <f t="shared" si="222"/>
        <v>242.22491358596133</v>
      </c>
      <c r="BQ189" s="2">
        <f t="shared" si="223"/>
        <v>383.47521320530529</v>
      </c>
      <c r="BR189" s="2">
        <f t="shared" si="224"/>
        <v>152.74608319422836</v>
      </c>
      <c r="BS189" s="2">
        <f t="shared" si="225"/>
        <v>447.13662933604314</v>
      </c>
      <c r="BU189" s="2">
        <f t="shared" si="226"/>
        <v>3.5153334707413415</v>
      </c>
      <c r="BV189" s="2">
        <f t="shared" si="227"/>
        <v>5.1593487841686789</v>
      </c>
      <c r="BW189" s="2">
        <f t="shared" si="228"/>
        <v>7.1327664792855465</v>
      </c>
      <c r="BX189" s="2">
        <f t="shared" si="229"/>
        <v>9.1150358030479079</v>
      </c>
      <c r="BY189" s="2">
        <f t="shared" si="230"/>
        <v>10.628239440003025</v>
      </c>
      <c r="CA189" s="2">
        <f t="shared" si="231"/>
        <v>2.0821862333848693</v>
      </c>
      <c r="CB189" s="2">
        <f t="shared" si="232"/>
        <v>3.0559618599601803</v>
      </c>
      <c r="CC189" s="2">
        <f t="shared" si="233"/>
        <v>4.2248475977402435</v>
      </c>
      <c r="CD189" s="2">
        <f t="shared" si="253"/>
        <v>5.3989762916899213</v>
      </c>
      <c r="CE189" s="2">
        <f t="shared" si="234"/>
        <v>6.2952701447198587</v>
      </c>
      <c r="CG189" s="2">
        <f t="shared" si="235"/>
        <v>65.436577341885027</v>
      </c>
      <c r="CH189" s="2">
        <f t="shared" si="236"/>
        <v>96.039288607750862</v>
      </c>
      <c r="CI189" s="2">
        <f t="shared" si="237"/>
        <v>132.77369821900368</v>
      </c>
      <c r="CJ189" s="2">
        <f t="shared" si="238"/>
        <v>169.67287748505123</v>
      </c>
      <c r="CK189" s="2">
        <f t="shared" si="239"/>
        <v>197.84057982333135</v>
      </c>
    </row>
    <row r="190" spans="1:89">
      <c r="A190" s="2">
        <v>1.4</v>
      </c>
      <c r="B190" s="2">
        <f t="shared" si="267"/>
        <v>1386.3674868346263</v>
      </c>
      <c r="C190" s="3">
        <v>17.7</v>
      </c>
      <c r="D190" s="2">
        <f t="shared" si="268"/>
        <v>59.712885556780599</v>
      </c>
      <c r="E190" s="2">
        <f t="shared" si="269"/>
        <v>23.406972546857769</v>
      </c>
      <c r="F190" s="2">
        <v>0</v>
      </c>
      <c r="G190" s="2">
        <f t="shared" si="260"/>
        <v>1.3366362734288864</v>
      </c>
      <c r="H190" s="3">
        <f t="shared" si="270"/>
        <v>84.456494377067244</v>
      </c>
      <c r="J190" s="2">
        <f t="shared" si="263"/>
        <v>70.70253862324013</v>
      </c>
      <c r="K190" s="2">
        <f t="shared" si="245"/>
        <v>27.714828468198348</v>
      </c>
      <c r="L190" s="2">
        <f t="shared" si="246"/>
        <v>0</v>
      </c>
      <c r="M190" s="2">
        <f t="shared" si="264"/>
        <v>1.5826329085615325</v>
      </c>
      <c r="N190" s="3">
        <f t="shared" si="259"/>
        <v>100.00000000000001</v>
      </c>
      <c r="O190" s="2">
        <v>8.0000000000000002E-3</v>
      </c>
      <c r="P190" s="2">
        <f t="shared" si="182"/>
        <v>7.2750617266423886E-2</v>
      </c>
      <c r="Q190" s="2">
        <f t="shared" si="183"/>
        <v>0.1862655133137156</v>
      </c>
      <c r="R190" s="2">
        <v>0.3</v>
      </c>
      <c r="S190" s="2">
        <f t="shared" si="261"/>
        <v>3.0566810600488672E-2</v>
      </c>
      <c r="T190" s="2">
        <v>0.12</v>
      </c>
      <c r="U190" s="2">
        <f t="shared" si="184"/>
        <v>0.65102225378019418</v>
      </c>
      <c r="V190" s="2">
        <f t="shared" si="185"/>
        <v>1.0239401909346895</v>
      </c>
      <c r="W190" s="2">
        <v>0.06</v>
      </c>
      <c r="X190" s="2">
        <f t="shared" si="249"/>
        <v>0.2662223270180048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7"/>
        <v>8.4991882138429314E-2</v>
      </c>
      <c r="AD190" s="2">
        <f t="shared" si="186"/>
        <v>0.12972872394852084</v>
      </c>
      <c r="AE190" s="2">
        <f t="shared" si="187"/>
        <v>0.62124033082991326</v>
      </c>
      <c r="AF190" s="2">
        <f t="shared" si="188"/>
        <v>1.2675854840514447</v>
      </c>
      <c r="AG190" s="2">
        <f t="shared" si="189"/>
        <v>7.5956507329804142</v>
      </c>
      <c r="AH190" s="2">
        <f t="shared" si="208"/>
        <v>0.38410846133946125</v>
      </c>
      <c r="AI190" s="2">
        <f t="shared" si="190"/>
        <v>7.1620301718659629E-2</v>
      </c>
      <c r="AJ190" s="2">
        <f t="shared" si="191"/>
        <v>0.39378542912431536</v>
      </c>
      <c r="AK190" s="2">
        <f t="shared" si="192"/>
        <v>0.68545233020388552</v>
      </c>
      <c r="AL190" s="2">
        <f t="shared" si="193"/>
        <v>4.9495416889790897</v>
      </c>
      <c r="AM190" s="2">
        <f t="shared" si="209"/>
        <v>0.23810740329203459</v>
      </c>
      <c r="AN190" s="2">
        <f t="shared" si="194"/>
        <v>3.9539952773352829E-2</v>
      </c>
      <c r="AO190" s="2">
        <f t="shared" si="195"/>
        <v>0.24960865625621459</v>
      </c>
      <c r="AP190" s="2">
        <f t="shared" si="196"/>
        <v>0.37066131073087288</v>
      </c>
      <c r="AQ190" s="2">
        <f t="shared" si="197"/>
        <v>3.2252619021266349</v>
      </c>
      <c r="AR190" s="2">
        <f t="shared" si="210"/>
        <v>0.14817841755472919</v>
      </c>
      <c r="AS190" s="2">
        <f t="shared" si="198"/>
        <v>2.182911587639471E-2</v>
      </c>
      <c r="AT190" s="2">
        <f t="shared" si="199"/>
        <v>0.15821936686835614</v>
      </c>
      <c r="AU190" s="2">
        <f t="shared" si="200"/>
        <v>0.20043670612639455</v>
      </c>
      <c r="AV190" s="2">
        <f t="shared" si="201"/>
        <v>2.1016722337083973</v>
      </c>
      <c r="AW190" s="2">
        <f t="shared" si="211"/>
        <v>9.2545721615423487E-2</v>
      </c>
      <c r="AX190" s="2">
        <f t="shared" si="202"/>
        <v>1.2051362394802909E-2</v>
      </c>
      <c r="AY190" s="2">
        <f t="shared" si="203"/>
        <v>0.10029046439209879</v>
      </c>
      <c r="AZ190" s="2">
        <f t="shared" si="204"/>
        <v>0.10838701531482096</v>
      </c>
      <c r="BA190" s="2">
        <f t="shared" si="205"/>
        <v>1.3695093024936671</v>
      </c>
      <c r="BB190" s="2">
        <f t="shared" si="212"/>
        <v>5.7990254235118159E-2</v>
      </c>
      <c r="BD190" s="2">
        <f t="shared" si="265"/>
        <v>574.07654686205251</v>
      </c>
      <c r="BE190" s="2">
        <f t="shared" si="266"/>
        <v>7065.854242755262</v>
      </c>
      <c r="BF190" s="2">
        <f t="shared" si="213"/>
        <v>40.894194316039901</v>
      </c>
      <c r="BG190" s="2">
        <f t="shared" si="214"/>
        <v>42.063974143440234</v>
      </c>
      <c r="BH190" s="2">
        <f t="shared" si="252"/>
        <v>1.1248482998633327</v>
      </c>
      <c r="BI190" s="2">
        <f t="shared" si="215"/>
        <v>2.2536717484291722</v>
      </c>
      <c r="BJ190" s="2">
        <f t="shared" si="216"/>
        <v>189.17516727331267</v>
      </c>
      <c r="BK190" s="2">
        <f t="shared" si="217"/>
        <v>148.12549755914534</v>
      </c>
      <c r="BL190" s="2">
        <f t="shared" si="218"/>
        <v>242.84092838832242</v>
      </c>
      <c r="BM190" s="2">
        <f t="shared" si="219"/>
        <v>217.20267722524588</v>
      </c>
      <c r="BN190" s="2">
        <f t="shared" si="220"/>
        <v>270.24175546976085</v>
      </c>
      <c r="BO190" s="2">
        <f t="shared" si="221"/>
        <v>299.91133536069452</v>
      </c>
      <c r="BP190" s="2">
        <f t="shared" si="222"/>
        <v>240.35143516110173</v>
      </c>
      <c r="BQ190" s="2">
        <f t="shared" si="223"/>
        <v>382.6666042898014</v>
      </c>
      <c r="BR190" s="2">
        <f t="shared" si="224"/>
        <v>150.4103239846757</v>
      </c>
      <c r="BS190" s="2">
        <f t="shared" si="225"/>
        <v>445.46020953179811</v>
      </c>
      <c r="BU190" s="2">
        <f t="shared" si="226"/>
        <v>3.5214337345784319</v>
      </c>
      <c r="BV190" s="2">
        <f t="shared" si="227"/>
        <v>5.1636271096157964</v>
      </c>
      <c r="BW190" s="2">
        <f t="shared" si="228"/>
        <v>7.1298858813953725</v>
      </c>
      <c r="BX190" s="2">
        <f t="shared" si="229"/>
        <v>9.0972527461359061</v>
      </c>
      <c r="BY190" s="2">
        <f t="shared" si="230"/>
        <v>10.590064743116205</v>
      </c>
      <c r="CA190" s="2">
        <f t="shared" si="231"/>
        <v>2.0963565404851208</v>
      </c>
      <c r="CB190" s="2">
        <f t="shared" si="232"/>
        <v>3.0739761925877169</v>
      </c>
      <c r="CC190" s="2">
        <f t="shared" si="233"/>
        <v>4.2445163041425404</v>
      </c>
      <c r="CD190" s="2">
        <f t="shared" si="253"/>
        <v>5.4157160782386056</v>
      </c>
      <c r="CE190" s="2">
        <f t="shared" si="234"/>
        <v>6.3044070005907056</v>
      </c>
      <c r="CG190" s="2">
        <f t="shared" si="235"/>
        <v>65.726296503645685</v>
      </c>
      <c r="CH190" s="2">
        <f t="shared" si="236"/>
        <v>96.377246321092656</v>
      </c>
      <c r="CI190" s="2">
        <f t="shared" si="237"/>
        <v>133.07676043316209</v>
      </c>
      <c r="CJ190" s="2">
        <f t="shared" si="238"/>
        <v>169.7969567025558</v>
      </c>
      <c r="CK190" s="2">
        <f t="shared" si="239"/>
        <v>197.65975672468164</v>
      </c>
    </row>
    <row r="191" spans="1:89">
      <c r="A191" s="2">
        <v>1.4</v>
      </c>
      <c r="B191" s="2">
        <f t="shared" si="267"/>
        <v>1387.0817725489121</v>
      </c>
      <c r="C191" s="3">
        <v>17.8</v>
      </c>
      <c r="D191" s="2">
        <f t="shared" si="268"/>
        <v>59.717685556780602</v>
      </c>
      <c r="E191" s="2">
        <f t="shared" si="269"/>
        <v>23.308872546857771</v>
      </c>
      <c r="F191" s="2">
        <v>0</v>
      </c>
      <c r="G191" s="2">
        <f t="shared" si="260"/>
        <v>1.3335362734288865</v>
      </c>
      <c r="H191" s="3">
        <f t="shared" si="270"/>
        <v>84.360094377067256</v>
      </c>
      <c r="J191" s="2">
        <f t="shared" si="263"/>
        <v>70.789021749855294</v>
      </c>
      <c r="K191" s="2">
        <f t="shared" si="245"/>
        <v>27.630211557935542</v>
      </c>
      <c r="L191" s="2">
        <f t="shared" si="246"/>
        <v>0</v>
      </c>
      <c r="M191" s="2">
        <f t="shared" si="264"/>
        <v>1.5807666922091539</v>
      </c>
      <c r="N191" s="3">
        <f t="shared" si="259"/>
        <v>99.999999999999986</v>
      </c>
      <c r="O191" s="2">
        <v>8.0000000000000002E-3</v>
      </c>
      <c r="P191" s="2">
        <f t="shared" si="182"/>
        <v>7.2589105226839867E-2</v>
      </c>
      <c r="Q191" s="2">
        <f t="shared" si="183"/>
        <v>0.18617380334098083</v>
      </c>
      <c r="R191" s="2">
        <v>0.3</v>
      </c>
      <c r="S191" s="2">
        <f t="shared" si="261"/>
        <v>3.0461945158804193E-2</v>
      </c>
      <c r="T191" s="2">
        <v>0.12</v>
      </c>
      <c r="U191" s="2">
        <f t="shared" si="184"/>
        <v>0.65106197266780841</v>
      </c>
      <c r="V191" s="2">
        <f t="shared" si="185"/>
        <v>1.0226464029120776</v>
      </c>
      <c r="W191" s="2">
        <v>0.06</v>
      </c>
      <c r="X191" s="2">
        <f t="shared" si="249"/>
        <v>0.26578508653653576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7"/>
        <v>8.4827946539921761E-2</v>
      </c>
      <c r="AD191" s="2">
        <f t="shared" si="186"/>
        <v>0.12958391195721269</v>
      </c>
      <c r="AE191" s="2">
        <f t="shared" si="187"/>
        <v>0.61902623974812787</v>
      </c>
      <c r="AF191" s="2">
        <f t="shared" si="188"/>
        <v>1.2632668968975087</v>
      </c>
      <c r="AG191" s="2">
        <f t="shared" si="189"/>
        <v>7.5845636091196145</v>
      </c>
      <c r="AH191" s="2">
        <f t="shared" si="208"/>
        <v>0.38266369854362503</v>
      </c>
      <c r="AI191" s="2">
        <f t="shared" si="190"/>
        <v>7.1540354285321087E-2</v>
      </c>
      <c r="AJ191" s="2">
        <f t="shared" si="191"/>
        <v>0.39238198384960749</v>
      </c>
      <c r="AK191" s="2">
        <f t="shared" si="192"/>
        <v>0.68311703553137726</v>
      </c>
      <c r="AL191" s="2">
        <f t="shared" si="193"/>
        <v>4.9423170042629234</v>
      </c>
      <c r="AM191" s="2">
        <f t="shared" si="209"/>
        <v>0.23718519023460807</v>
      </c>
      <c r="AN191" s="2">
        <f t="shared" si="194"/>
        <v>3.9495815599078235E-2</v>
      </c>
      <c r="AO191" s="2">
        <f t="shared" si="195"/>
        <v>0.24871905480517059</v>
      </c>
      <c r="AP191" s="2">
        <f t="shared" si="196"/>
        <v>0.36939849004136222</v>
      </c>
      <c r="AQ191" s="2">
        <f t="shared" si="197"/>
        <v>3.2205540924274429</v>
      </c>
      <c r="AR191" s="2">
        <f t="shared" si="210"/>
        <v>0.14758974891995233</v>
      </c>
      <c r="AS191" s="2">
        <f t="shared" si="198"/>
        <v>2.18047487382441E-2</v>
      </c>
      <c r="AT191" s="2">
        <f t="shared" si="199"/>
        <v>0.15765547545344913</v>
      </c>
      <c r="AU191" s="2">
        <f t="shared" si="200"/>
        <v>0.19975383037943661</v>
      </c>
      <c r="AV191" s="2">
        <f t="shared" si="201"/>
        <v>2.0986044912345689</v>
      </c>
      <c r="AW191" s="2">
        <f t="shared" si="211"/>
        <v>9.2169950525915478E-2</v>
      </c>
      <c r="AX191" s="2">
        <f t="shared" si="202"/>
        <v>1.2037909847570121E-2</v>
      </c>
      <c r="AY191" s="2">
        <f t="shared" si="203"/>
        <v>9.9933030703751424E-2</v>
      </c>
      <c r="AZ191" s="2">
        <f t="shared" si="204"/>
        <v>0.10801774730261877</v>
      </c>
      <c r="BA191" s="2">
        <f t="shared" si="205"/>
        <v>1.3675102743920542</v>
      </c>
      <c r="BB191" s="2">
        <f t="shared" si="212"/>
        <v>5.7750373350055187E-2</v>
      </c>
      <c r="BD191" s="2">
        <f t="shared" si="265"/>
        <v>554.49735804363524</v>
      </c>
      <c r="BE191" s="2">
        <f t="shared" si="266"/>
        <v>7029.2735860995781</v>
      </c>
      <c r="BF191" s="2">
        <f t="shared" si="213"/>
        <v>40.824549706391736</v>
      </c>
      <c r="BG191" s="2">
        <f t="shared" si="214"/>
        <v>42.057011084805133</v>
      </c>
      <c r="BH191" s="2">
        <f t="shared" si="252"/>
        <v>1.1124259271656296</v>
      </c>
      <c r="BI191" s="2">
        <f t="shared" si="215"/>
        <v>2.247260255051287</v>
      </c>
      <c r="BJ191" s="2">
        <f t="shared" si="216"/>
        <v>189.51855076633845</v>
      </c>
      <c r="BK191" s="2">
        <f t="shared" si="217"/>
        <v>148.35804280188242</v>
      </c>
      <c r="BL191" s="2">
        <f t="shared" si="218"/>
        <v>242.83732189578754</v>
      </c>
      <c r="BM191" s="2">
        <f t="shared" si="219"/>
        <v>217.34669208294554</v>
      </c>
      <c r="BN191" s="2">
        <f t="shared" si="220"/>
        <v>269.4299766964204</v>
      </c>
      <c r="BO191" s="2">
        <f t="shared" si="221"/>
        <v>299.74009177269301</v>
      </c>
      <c r="BP191" s="2">
        <f t="shared" si="222"/>
        <v>238.47640225436402</v>
      </c>
      <c r="BQ191" s="2">
        <f t="shared" si="223"/>
        <v>381.85654697499558</v>
      </c>
      <c r="BR191" s="2">
        <f t="shared" si="224"/>
        <v>148.09412597538079</v>
      </c>
      <c r="BS191" s="2">
        <f t="shared" si="225"/>
        <v>443.78961355676205</v>
      </c>
      <c r="BU191" s="2">
        <f t="shared" si="226"/>
        <v>3.5275460375138978</v>
      </c>
      <c r="BV191" s="2">
        <f t="shared" si="227"/>
        <v>5.1679062890294452</v>
      </c>
      <c r="BW191" s="2">
        <f t="shared" si="228"/>
        <v>7.1269946209036892</v>
      </c>
      <c r="BX191" s="2">
        <f t="shared" si="229"/>
        <v>9.0794979749038163</v>
      </c>
      <c r="BY191" s="2">
        <f t="shared" si="230"/>
        <v>10.552095883891752</v>
      </c>
      <c r="CA191" s="2">
        <f t="shared" si="231"/>
        <v>2.1105743144677303</v>
      </c>
      <c r="CB191" s="2">
        <f t="shared" si="232"/>
        <v>3.0920220904866991</v>
      </c>
      <c r="CC191" s="2">
        <f t="shared" si="233"/>
        <v>4.2641688092128103</v>
      </c>
      <c r="CD191" s="2">
        <f t="shared" si="253"/>
        <v>5.4323756544363091</v>
      </c>
      <c r="CE191" s="2">
        <f t="shared" si="234"/>
        <v>6.3134491511947708</v>
      </c>
      <c r="CG191" s="2">
        <f t="shared" si="235"/>
        <v>66.017294823067388</v>
      </c>
      <c r="CH191" s="2">
        <f t="shared" si="236"/>
        <v>96.716297809478789</v>
      </c>
      <c r="CI191" s="2">
        <f t="shared" si="237"/>
        <v>133.38023092739311</v>
      </c>
      <c r="CJ191" s="2">
        <f t="shared" si="238"/>
        <v>169.92092754574207</v>
      </c>
      <c r="CK191" s="2">
        <f t="shared" si="239"/>
        <v>197.48029297418151</v>
      </c>
    </row>
    <row r="192" spans="1:89">
      <c r="A192" s="2">
        <v>1.4</v>
      </c>
      <c r="B192" s="2">
        <f t="shared" si="267"/>
        <v>1387.7960582631979</v>
      </c>
      <c r="C192" s="3">
        <v>17.899999999999999</v>
      </c>
      <c r="D192" s="2">
        <f t="shared" si="268"/>
        <v>59.722485556780597</v>
      </c>
      <c r="E192" s="2">
        <f t="shared" si="269"/>
        <v>23.210772546857772</v>
      </c>
      <c r="F192" s="2">
        <v>0</v>
      </c>
      <c r="G192" s="2">
        <f t="shared" si="260"/>
        <v>1.3304362734288864</v>
      </c>
      <c r="H192" s="3">
        <f t="shared" si="270"/>
        <v>84.263694377067253</v>
      </c>
      <c r="J192" s="2">
        <f t="shared" si="263"/>
        <v>70.87570275465437</v>
      </c>
      <c r="K192" s="2">
        <f t="shared" si="245"/>
        <v>27.545401039495236</v>
      </c>
      <c r="L192" s="2">
        <f t="shared" si="246"/>
        <v>0</v>
      </c>
      <c r="M192" s="2">
        <f t="shared" si="264"/>
        <v>1.5788962058503937</v>
      </c>
      <c r="N192" s="3">
        <f t="shared" si="259"/>
        <v>100</v>
      </c>
      <c r="O192" s="2">
        <v>8.0000000000000002E-3</v>
      </c>
      <c r="P192" s="2">
        <f t="shared" si="182"/>
        <v>7.2428090209592871E-2</v>
      </c>
      <c r="Q192" s="2">
        <f t="shared" si="183"/>
        <v>0.18608221734376623</v>
      </c>
      <c r="R192" s="2">
        <v>0.3</v>
      </c>
      <c r="S192" s="2">
        <f t="shared" si="261"/>
        <v>3.0357352751403267E-2</v>
      </c>
      <c r="T192" s="2">
        <v>0.12</v>
      </c>
      <c r="U192" s="2">
        <f t="shared" si="184"/>
        <v>0.65110165981353063</v>
      </c>
      <c r="V192" s="2">
        <f t="shared" si="185"/>
        <v>1.0213553603134238</v>
      </c>
      <c r="W192" s="2">
        <v>0.06</v>
      </c>
      <c r="X192" s="2">
        <f t="shared" si="249"/>
        <v>0.26534674439954248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7"/>
        <v>8.4663635847684673E-2</v>
      </c>
      <c r="AD192" s="2">
        <f t="shared" si="186"/>
        <v>0.12943938595849425</v>
      </c>
      <c r="AE192" s="2">
        <f t="shared" si="187"/>
        <v>0.61682193381243944</v>
      </c>
      <c r="AF192" s="2">
        <f t="shared" si="188"/>
        <v>1.2589667183420863</v>
      </c>
      <c r="AG192" s="2">
        <f t="shared" si="189"/>
        <v>7.5735021838859238</v>
      </c>
      <c r="AH192" s="2">
        <f t="shared" si="208"/>
        <v>0.38122488843897001</v>
      </c>
      <c r="AI192" s="2">
        <f t="shared" si="190"/>
        <v>7.1460564742039115E-2</v>
      </c>
      <c r="AJ192" s="2">
        <f t="shared" si="191"/>
        <v>0.3909847410826307</v>
      </c>
      <c r="AK192" s="2">
        <f t="shared" si="192"/>
        <v>0.68079169538809481</v>
      </c>
      <c r="AL192" s="2">
        <f t="shared" si="193"/>
        <v>4.9351090655018695</v>
      </c>
      <c r="AM192" s="2">
        <f t="shared" si="209"/>
        <v>0.23626674217759555</v>
      </c>
      <c r="AN192" s="2">
        <f t="shared" si="194"/>
        <v>3.9451765592341724E-2</v>
      </c>
      <c r="AO192" s="2">
        <f t="shared" si="195"/>
        <v>0.24783338493591131</v>
      </c>
      <c r="AP192" s="2">
        <f t="shared" si="196"/>
        <v>0.36814105230656335</v>
      </c>
      <c r="AQ192" s="2">
        <f t="shared" si="197"/>
        <v>3.215857194868089</v>
      </c>
      <c r="AR192" s="2">
        <f t="shared" si="210"/>
        <v>0.14700346313838303</v>
      </c>
      <c r="AS192" s="2">
        <f t="shared" si="198"/>
        <v>2.1780429723324706E-2</v>
      </c>
      <c r="AT192" s="2">
        <f t="shared" si="199"/>
        <v>0.15709407614915277</v>
      </c>
      <c r="AU192" s="2">
        <f t="shared" si="200"/>
        <v>0.19907386548850919</v>
      </c>
      <c r="AV192" s="2">
        <f t="shared" si="201"/>
        <v>2.0955438594208986</v>
      </c>
      <c r="AW192" s="2">
        <f t="shared" si="211"/>
        <v>9.1795688402291659E-2</v>
      </c>
      <c r="AX192" s="2">
        <f t="shared" si="202"/>
        <v>1.2024483868087596E-2</v>
      </c>
      <c r="AY192" s="2">
        <f t="shared" si="203"/>
        <v>9.9577176688837268E-2</v>
      </c>
      <c r="AZ192" s="2">
        <f t="shared" si="204"/>
        <v>0.10765005334839858</v>
      </c>
      <c r="BA192" s="2">
        <f t="shared" si="205"/>
        <v>1.3655158797985008</v>
      </c>
      <c r="BB192" s="2">
        <f t="shared" si="212"/>
        <v>5.7511448523297266E-2</v>
      </c>
      <c r="BD192" s="2">
        <f t="shared" si="265"/>
        <v>535.49042797145967</v>
      </c>
      <c r="BE192" s="2">
        <f t="shared" si="266"/>
        <v>6992.9954678977456</v>
      </c>
      <c r="BF192" s="2">
        <f t="shared" si="213"/>
        <v>40.754830356710514</v>
      </c>
      <c r="BG192" s="2">
        <f t="shared" si="214"/>
        <v>42.049736332134209</v>
      </c>
      <c r="BH192" s="2">
        <f t="shared" si="252"/>
        <v>1.100101895425083</v>
      </c>
      <c r="BI192" s="2">
        <f t="shared" si="215"/>
        <v>2.2408515491315879</v>
      </c>
      <c r="BJ192" s="2">
        <f t="shared" si="216"/>
        <v>189.85957810259407</v>
      </c>
      <c r="BK192" s="2">
        <f t="shared" si="217"/>
        <v>148.58989495440036</v>
      </c>
      <c r="BL192" s="2">
        <f t="shared" si="218"/>
        <v>242.82754721423672</v>
      </c>
      <c r="BM192" s="2">
        <f t="shared" si="219"/>
        <v>217.4890432289304</v>
      </c>
      <c r="BN192" s="2">
        <f t="shared" si="220"/>
        <v>268.60949676510683</v>
      </c>
      <c r="BO192" s="2">
        <f t="shared" si="221"/>
        <v>299.56617783410314</v>
      </c>
      <c r="BP192" s="2">
        <f t="shared" si="222"/>
        <v>236.59999374314614</v>
      </c>
      <c r="BQ192" s="2">
        <f t="shared" si="223"/>
        <v>381.04505785079527</v>
      </c>
      <c r="BR192" s="2">
        <f t="shared" si="224"/>
        <v>145.79760074633461</v>
      </c>
      <c r="BS192" s="2">
        <f t="shared" si="225"/>
        <v>442.12485370865915</v>
      </c>
      <c r="BU192" s="2">
        <f t="shared" si="226"/>
        <v>3.5336700753780628</v>
      </c>
      <c r="BV192" s="2">
        <f t="shared" si="227"/>
        <v>5.1721856591696698</v>
      </c>
      <c r="BW192" s="2">
        <f t="shared" si="228"/>
        <v>7.1240917057826136</v>
      </c>
      <c r="BX192" s="2">
        <f t="shared" si="229"/>
        <v>9.061770443483196</v>
      </c>
      <c r="BY192" s="2">
        <f t="shared" si="230"/>
        <v>10.514331177168152</v>
      </c>
      <c r="CA192" s="2">
        <f t="shared" si="231"/>
        <v>2.1248389997751547</v>
      </c>
      <c r="CB192" s="2">
        <f t="shared" si="232"/>
        <v>3.1100984438977846</v>
      </c>
      <c r="CC192" s="2">
        <f t="shared" si="233"/>
        <v>4.2838034031238914</v>
      </c>
      <c r="CD192" s="2">
        <f t="shared" si="253"/>
        <v>5.4489533076352208</v>
      </c>
      <c r="CE192" s="2">
        <f t="shared" si="234"/>
        <v>6.3223958279151002</v>
      </c>
      <c r="CG192" s="2">
        <f t="shared" si="235"/>
        <v>66.309566562757979</v>
      </c>
      <c r="CH192" s="2">
        <f t="shared" si="236"/>
        <v>97.056426300624594</v>
      </c>
      <c r="CI192" s="2">
        <f t="shared" si="237"/>
        <v>133.68408003207352</v>
      </c>
      <c r="CJ192" s="2">
        <f t="shared" si="238"/>
        <v>170.04475731489853</v>
      </c>
      <c r="CK192" s="2">
        <f t="shared" si="239"/>
        <v>197.30216126097184</v>
      </c>
    </row>
    <row r="193" spans="1:89">
      <c r="A193" s="2">
        <v>1.4</v>
      </c>
      <c r="B193" s="2">
        <f t="shared" si="267"/>
        <v>1388.5103439774834</v>
      </c>
      <c r="C193" s="3">
        <v>18</v>
      </c>
      <c r="D193" s="2">
        <f t="shared" si="268"/>
        <v>59.7272855567806</v>
      </c>
      <c r="E193" s="2">
        <f t="shared" si="269"/>
        <v>23.11267254685777</v>
      </c>
      <c r="F193" s="2">
        <v>0</v>
      </c>
      <c r="G193" s="2">
        <f t="shared" si="260"/>
        <v>1.3273362734288865</v>
      </c>
      <c r="H193" s="3">
        <f t="shared" si="270"/>
        <v>84.16729437706725</v>
      </c>
      <c r="J193" s="2">
        <f t="shared" si="263"/>
        <v>70.962582317549547</v>
      </c>
      <c r="K193" s="2">
        <f t="shared" si="245"/>
        <v>27.460396247637011</v>
      </c>
      <c r="L193" s="2">
        <f t="shared" si="246"/>
        <v>0</v>
      </c>
      <c r="M193" s="2">
        <f t="shared" si="264"/>
        <v>1.5770214348134501</v>
      </c>
      <c r="N193" s="3">
        <f t="shared" si="259"/>
        <v>100</v>
      </c>
      <c r="O193" s="2">
        <v>8.0000000000000002E-3</v>
      </c>
      <c r="P193" s="2">
        <f t="shared" si="182"/>
        <v>7.2267570319142507E-2</v>
      </c>
      <c r="Q193" s="2">
        <f t="shared" si="183"/>
        <v>0.18599075508191756</v>
      </c>
      <c r="R193" s="2">
        <v>0.3</v>
      </c>
      <c r="S193" s="2">
        <f t="shared" si="261"/>
        <v>3.0253032058020563E-2</v>
      </c>
      <c r="T193" s="2">
        <v>0.12</v>
      </c>
      <c r="U193" s="2">
        <f t="shared" si="184"/>
        <v>0.65114131525532182</v>
      </c>
      <c r="V193" s="2">
        <f t="shared" si="185"/>
        <v>1.0200670554361364</v>
      </c>
      <c r="W193" s="2">
        <v>0.06</v>
      </c>
      <c r="X193" s="2">
        <f t="shared" si="249"/>
        <v>0.2649072969431342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7"/>
        <v>8.44989487728907E-2</v>
      </c>
      <c r="AD193" s="2">
        <f t="shared" si="186"/>
        <v>0.12929514519570415</v>
      </c>
      <c r="AE193" s="2">
        <f t="shared" si="187"/>
        <v>0.61462736223061887</v>
      </c>
      <c r="AF193" s="2">
        <f t="shared" si="188"/>
        <v>1.254684855771008</v>
      </c>
      <c r="AG193" s="2">
        <f t="shared" si="189"/>
        <v>7.5624663797732001</v>
      </c>
      <c r="AH193" s="2">
        <f t="shared" si="208"/>
        <v>0.37979199876660807</v>
      </c>
      <c r="AI193" s="2">
        <f t="shared" si="190"/>
        <v>7.1380932671078048E-2</v>
      </c>
      <c r="AJ193" s="2">
        <f t="shared" si="191"/>
        <v>0.38959366862772937</v>
      </c>
      <c r="AK193" s="2">
        <f t="shared" si="192"/>
        <v>0.67847625969252534</v>
      </c>
      <c r="AL193" s="2">
        <f t="shared" si="193"/>
        <v>4.927917822190726</v>
      </c>
      <c r="AM193" s="2">
        <f t="shared" si="209"/>
        <v>0.23535203861256868</v>
      </c>
      <c r="AN193" s="2">
        <f t="shared" si="194"/>
        <v>3.9407802522520914E-2</v>
      </c>
      <c r="AO193" s="2">
        <f t="shared" si="195"/>
        <v>0.24695162624058545</v>
      </c>
      <c r="AP193" s="2">
        <f t="shared" si="196"/>
        <v>0.36688897044468172</v>
      </c>
      <c r="AQ193" s="2">
        <f t="shared" si="197"/>
        <v>3.2111711765379476</v>
      </c>
      <c r="AR193" s="2">
        <f t="shared" si="210"/>
        <v>0.14641954717278427</v>
      </c>
      <c r="AS193" s="2">
        <f t="shared" si="198"/>
        <v>2.1756158704315114E-2</v>
      </c>
      <c r="AT193" s="2">
        <f t="shared" si="199"/>
        <v>0.15653515601954829</v>
      </c>
      <c r="AU193" s="2">
        <f t="shared" si="200"/>
        <v>0.19839679680901492</v>
      </c>
      <c r="AV193" s="2">
        <f t="shared" si="201"/>
        <v>2.0924903168218894</v>
      </c>
      <c r="AW193" s="2">
        <f t="shared" si="211"/>
        <v>9.1422926957188191E-2</v>
      </c>
      <c r="AX193" s="2">
        <f t="shared" si="202"/>
        <v>1.2011084386064047E-2</v>
      </c>
      <c r="AY193" s="2">
        <f t="shared" si="203"/>
        <v>9.9222894147669202E-2</v>
      </c>
      <c r="AZ193" s="2">
        <f t="shared" si="204"/>
        <v>0.10728392553303094</v>
      </c>
      <c r="BA193" s="2">
        <f t="shared" si="205"/>
        <v>1.3635261047385119</v>
      </c>
      <c r="BB193" s="2">
        <f t="shared" si="212"/>
        <v>5.7273474487017667E-2</v>
      </c>
      <c r="BD193" s="2">
        <f t="shared" si="265"/>
        <v>517.04229279250865</v>
      </c>
      <c r="BE193" s="2">
        <f t="shared" si="266"/>
        <v>6957.0179502582714</v>
      </c>
      <c r="BF193" s="2">
        <f t="shared" si="213"/>
        <v>40.685035880506703</v>
      </c>
      <c r="BG193" s="2">
        <f t="shared" si="214"/>
        <v>42.042154662958495</v>
      </c>
      <c r="BH193" s="2">
        <f t="shared" si="252"/>
        <v>1.0878757399168708</v>
      </c>
      <c r="BI193" s="2">
        <f t="shared" si="215"/>
        <v>2.2344461279692838</v>
      </c>
      <c r="BJ193" s="2">
        <f t="shared" si="216"/>
        <v>190.19822291973233</v>
      </c>
      <c r="BK193" s="2">
        <f t="shared" si="217"/>
        <v>148.82105233198553</v>
      </c>
      <c r="BL193" s="2">
        <f t="shared" si="218"/>
        <v>242.81157740292679</v>
      </c>
      <c r="BM193" s="2">
        <f t="shared" si="219"/>
        <v>217.62972397434149</v>
      </c>
      <c r="BN193" s="2">
        <f t="shared" si="220"/>
        <v>267.78035492812768</v>
      </c>
      <c r="BO193" s="2">
        <f t="shared" si="221"/>
        <v>299.38958992906987</v>
      </c>
      <c r="BP193" s="2">
        <f t="shared" si="222"/>
        <v>234.72238879726396</v>
      </c>
      <c r="BQ193" s="2">
        <f t="shared" si="223"/>
        <v>380.23215413383122</v>
      </c>
      <c r="BR193" s="2">
        <f t="shared" si="224"/>
        <v>143.52085527170399</v>
      </c>
      <c r="BS193" s="2">
        <f t="shared" si="225"/>
        <v>440.46594260623158</v>
      </c>
      <c r="BU193" s="2">
        <f t="shared" si="226"/>
        <v>3.5398055481467807</v>
      </c>
      <c r="BV193" s="2">
        <f t="shared" si="227"/>
        <v>5.1764645679800401</v>
      </c>
      <c r="BW193" s="2">
        <f t="shared" si="228"/>
        <v>7.1211761701844685</v>
      </c>
      <c r="BX193" s="2">
        <f t="shared" si="229"/>
        <v>9.0440691534974338</v>
      </c>
      <c r="BY193" s="2">
        <f t="shared" si="230"/>
        <v>10.476768998576253</v>
      </c>
      <c r="CA193" s="2">
        <f t="shared" si="231"/>
        <v>2.139150040951967</v>
      </c>
      <c r="CB193" s="2">
        <f t="shared" si="232"/>
        <v>3.1282041462357051</v>
      </c>
      <c r="CC193" s="2">
        <f t="shared" si="233"/>
        <v>4.3034183908919683</v>
      </c>
      <c r="CD193" s="2">
        <f t="shared" si="253"/>
        <v>5.4654473634025269</v>
      </c>
      <c r="CE193" s="2">
        <f t="shared" si="234"/>
        <v>6.3312463149513611</v>
      </c>
      <c r="CG193" s="2">
        <f t="shared" si="235"/>
        <v>66.603106008752846</v>
      </c>
      <c r="CH193" s="2">
        <f t="shared" si="236"/>
        <v>97.397615118216521</v>
      </c>
      <c r="CI193" s="2">
        <f t="shared" si="237"/>
        <v>133.98827842905393</v>
      </c>
      <c r="CJ193" s="2">
        <f t="shared" si="238"/>
        <v>170.16841416507768</v>
      </c>
      <c r="CK193" s="2">
        <f t="shared" si="239"/>
        <v>197.12533548818973</v>
      </c>
    </row>
    <row r="194" spans="1:89">
      <c r="A194" s="2">
        <v>1.4</v>
      </c>
      <c r="B194" s="2">
        <f t="shared" si="267"/>
        <v>1389.2246296917692</v>
      </c>
      <c r="C194" s="3">
        <v>18.100000000000001</v>
      </c>
      <c r="D194" s="2">
        <f t="shared" si="268"/>
        <v>59.732085556780603</v>
      </c>
      <c r="E194" s="2">
        <f t="shared" si="269"/>
        <v>23.014572546857767</v>
      </c>
      <c r="F194" s="2">
        <v>0</v>
      </c>
      <c r="G194" s="2">
        <f t="shared" si="260"/>
        <v>1.3242362734288864</v>
      </c>
      <c r="H194" s="3">
        <f t="shared" si="270"/>
        <v>84.070894377067248</v>
      </c>
      <c r="J194" s="2">
        <f t="shared" si="263"/>
        <v>71.049661121571518</v>
      </c>
      <c r="K194" s="2">
        <f t="shared" si="245"/>
        <v>27.375196514069266</v>
      </c>
      <c r="L194" s="2">
        <f t="shared" si="246"/>
        <v>0</v>
      </c>
      <c r="M194" s="2">
        <f t="shared" si="264"/>
        <v>1.5751423643592282</v>
      </c>
      <c r="N194" s="3">
        <f t="shared" si="259"/>
        <v>100.00000000000001</v>
      </c>
      <c r="O194" s="2">
        <v>8.0000000000000002E-3</v>
      </c>
      <c r="P194" s="2">
        <f t="shared" si="182"/>
        <v>7.2107543668477159E-2</v>
      </c>
      <c r="Q194" s="2">
        <f t="shared" si="183"/>
        <v>0.18589941631588003</v>
      </c>
      <c r="R194" s="2">
        <v>0.3</v>
      </c>
      <c r="S194" s="2">
        <f t="shared" si="261"/>
        <v>3.0148981763517338E-2</v>
      </c>
      <c r="T194" s="2">
        <v>0.12</v>
      </c>
      <c r="U194" s="2">
        <f t="shared" si="184"/>
        <v>0.65118093903108387</v>
      </c>
      <c r="V194" s="2">
        <f t="shared" si="185"/>
        <v>1.0187814806041373</v>
      </c>
      <c r="W194" s="2">
        <v>0.06</v>
      </c>
      <c r="X194" s="2">
        <f t="shared" si="249"/>
        <v>0.26446674048642216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7"/>
        <v>8.4333884020801192E-2</v>
      </c>
      <c r="AD194" s="2">
        <f t="shared" si="186"/>
        <v>0.1291511889146563</v>
      </c>
      <c r="AE194" s="2">
        <f t="shared" si="187"/>
        <v>0.61244247451087863</v>
      </c>
      <c r="AF194" s="2">
        <f t="shared" si="188"/>
        <v>1.2504212171028146</v>
      </c>
      <c r="AG194" s="2">
        <f t="shared" si="189"/>
        <v>7.5514561195593579</v>
      </c>
      <c r="AH194" s="2">
        <f t="shared" si="208"/>
        <v>0.37836499745650243</v>
      </c>
      <c r="AI194" s="2">
        <f t="shared" si="190"/>
        <v>7.1301457656068781E-2</v>
      </c>
      <c r="AJ194" s="2">
        <f t="shared" si="191"/>
        <v>0.38820873447968895</v>
      </c>
      <c r="AK194" s="2">
        <f t="shared" si="192"/>
        <v>0.67617067865122171</v>
      </c>
      <c r="AL194" s="2">
        <f t="shared" si="193"/>
        <v>4.9207432240093878</v>
      </c>
      <c r="AM194" s="2">
        <f t="shared" si="209"/>
        <v>0.23444105915068189</v>
      </c>
      <c r="AN194" s="2">
        <f t="shared" si="194"/>
        <v>3.9363926159747813E-2</v>
      </c>
      <c r="AO194" s="2">
        <f t="shared" si="195"/>
        <v>0.24607375843205717</v>
      </c>
      <c r="AP194" s="2">
        <f t="shared" si="196"/>
        <v>0.36564221752969539</v>
      </c>
      <c r="AQ194" s="2">
        <f t="shared" si="197"/>
        <v>3.2064960046470108</v>
      </c>
      <c r="AR194" s="2">
        <f t="shared" si="210"/>
        <v>0.14583798806165929</v>
      </c>
      <c r="AS194" s="2">
        <f t="shared" si="198"/>
        <v>2.1731935554310387E-2</v>
      </c>
      <c r="AT194" s="2">
        <f t="shared" si="199"/>
        <v>0.15597870220523474</v>
      </c>
      <c r="AU194" s="2">
        <f t="shared" si="200"/>
        <v>0.19772260978059106</v>
      </c>
      <c r="AV194" s="2">
        <f t="shared" si="201"/>
        <v>2.0894438420706396</v>
      </c>
      <c r="AW194" s="2">
        <f t="shared" si="211"/>
        <v>9.1051657951223511E-2</v>
      </c>
      <c r="AX194" s="2">
        <f t="shared" si="202"/>
        <v>1.1997711331438125E-2</v>
      </c>
      <c r="AY194" s="2">
        <f t="shared" si="203"/>
        <v>9.8870174929062471E-2</v>
      </c>
      <c r="AZ194" s="2">
        <f t="shared" si="204"/>
        <v>0.10691935598293693</v>
      </c>
      <c r="BA194" s="2">
        <f t="shared" si="205"/>
        <v>1.3615409352888082</v>
      </c>
      <c r="BB194" s="2">
        <f t="shared" si="212"/>
        <v>5.7036446003792957E-2</v>
      </c>
      <c r="BD194" s="2">
        <f t="shared" si="265"/>
        <v>499.13970662694766</v>
      </c>
      <c r="BE194" s="2">
        <f t="shared" si="266"/>
        <v>6921.3390649343401</v>
      </c>
      <c r="BF194" s="2">
        <f t="shared" si="213"/>
        <v>40.615165888797257</v>
      </c>
      <c r="BG194" s="2">
        <f t="shared" si="214"/>
        <v>42.034270747079155</v>
      </c>
      <c r="BH194" s="2">
        <f t="shared" si="252"/>
        <v>1.0757469965741349</v>
      </c>
      <c r="BI194" s="2">
        <f t="shared" si="215"/>
        <v>2.228044475309642</v>
      </c>
      <c r="BJ194" s="2">
        <f t="shared" si="216"/>
        <v>190.53445878605771</v>
      </c>
      <c r="BK194" s="2">
        <f t="shared" si="217"/>
        <v>149.05151314112405</v>
      </c>
      <c r="BL194" s="2">
        <f t="shared" si="218"/>
        <v>242.78938581937763</v>
      </c>
      <c r="BM194" s="2">
        <f t="shared" si="219"/>
        <v>217.76872763094391</v>
      </c>
      <c r="BN194" s="2">
        <f t="shared" si="220"/>
        <v>266.94259153506516</v>
      </c>
      <c r="BO194" s="2">
        <f t="shared" si="221"/>
        <v>299.21032474457263</v>
      </c>
      <c r="BP194" s="2">
        <f t="shared" si="222"/>
        <v>232.84376684442253</v>
      </c>
      <c r="BQ194" s="2">
        <f t="shared" si="223"/>
        <v>379.41785365156926</v>
      </c>
      <c r="BR194" s="2">
        <f t="shared" si="224"/>
        <v>141.26399190683375</v>
      </c>
      <c r="BS194" s="2">
        <f t="shared" si="225"/>
        <v>438.81289315485367</v>
      </c>
      <c r="BU194" s="2">
        <f t="shared" si="226"/>
        <v>3.5459521597976389</v>
      </c>
      <c r="BV194" s="2">
        <f t="shared" si="227"/>
        <v>5.1807423742703103</v>
      </c>
      <c r="BW194" s="2">
        <f t="shared" si="228"/>
        <v>7.118247073796657</v>
      </c>
      <c r="BX194" s="2">
        <f t="shared" si="229"/>
        <v>9.0263931527332133</v>
      </c>
      <c r="BY194" s="2">
        <f t="shared" si="230"/>
        <v>10.439407782168924</v>
      </c>
      <c r="CA194" s="2">
        <f t="shared" si="231"/>
        <v>2.1535068827398653</v>
      </c>
      <c r="CB194" s="2">
        <f t="shared" si="232"/>
        <v>3.1463380942313335</v>
      </c>
      <c r="CC194" s="2">
        <f t="shared" si="233"/>
        <v>4.3230120925655173</v>
      </c>
      <c r="CD194" s="2">
        <f t="shared" si="253"/>
        <v>5.4818561855150012</v>
      </c>
      <c r="CE194" s="2">
        <f t="shared" si="234"/>
        <v>6.3399999485362084</v>
      </c>
      <c r="CG194" s="2">
        <f t="shared" si="235"/>
        <v>66.897907466775166</v>
      </c>
      <c r="CH194" s="2">
        <f t="shared" si="236"/>
        <v>97.739847675473158</v>
      </c>
      <c r="CI194" s="2">
        <f t="shared" si="237"/>
        <v>134.29279714130928</v>
      </c>
      <c r="CJ194" s="2">
        <f t="shared" si="238"/>
        <v>170.29186708619886</v>
      </c>
      <c r="CK194" s="2">
        <f t="shared" si="239"/>
        <v>196.9497907324627</v>
      </c>
    </row>
    <row r="195" spans="1:89">
      <c r="A195" s="2">
        <v>1.4</v>
      </c>
      <c r="B195" s="2">
        <f t="shared" si="267"/>
        <v>1389.938915406055</v>
      </c>
      <c r="C195" s="3">
        <v>18.2</v>
      </c>
      <c r="D195" s="2">
        <f t="shared" si="268"/>
        <v>59.736885556780599</v>
      </c>
      <c r="E195" s="2">
        <f t="shared" si="269"/>
        <v>22.916472546857772</v>
      </c>
      <c r="F195" s="2">
        <v>0</v>
      </c>
      <c r="G195" s="2">
        <f t="shared" si="260"/>
        <v>1.3211362734288865</v>
      </c>
      <c r="H195" s="3">
        <f t="shared" si="270"/>
        <v>83.974494377067259</v>
      </c>
      <c r="J195" s="2">
        <f t="shared" si="263"/>
        <v>71.136939852887338</v>
      </c>
      <c r="K195" s="2">
        <f t="shared" si="245"/>
        <v>27.289801167431705</v>
      </c>
      <c r="L195" s="2">
        <f t="shared" si="246"/>
        <v>0</v>
      </c>
      <c r="M195" s="2">
        <f t="shared" si="264"/>
        <v>1.5732589796809517</v>
      </c>
      <c r="N195" s="3">
        <f t="shared" si="259"/>
        <v>100</v>
      </c>
      <c r="O195" s="2">
        <v>8.0000000000000002E-3</v>
      </c>
      <c r="P195" s="2">
        <f t="shared" si="182"/>
        <v>7.1948008379069728E-2</v>
      </c>
      <c r="Q195" s="2">
        <f t="shared" si="183"/>
        <v>0.18580820080669672</v>
      </c>
      <c r="R195" s="2">
        <v>0.3</v>
      </c>
      <c r="S195" s="2">
        <f t="shared" si="261"/>
        <v>3.0045200557849074E-2</v>
      </c>
      <c r="T195" s="2">
        <v>0.12</v>
      </c>
      <c r="U195" s="2">
        <f t="shared" si="184"/>
        <v>0.65122053117865719</v>
      </c>
      <c r="V195" s="2">
        <f t="shared" si="185"/>
        <v>1.0174986281677529</v>
      </c>
      <c r="W195" s="2">
        <v>0.06</v>
      </c>
      <c r="X195" s="2">
        <f t="shared" si="249"/>
        <v>0.2640250713314215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7"/>
        <v>8.4168440290732255E-2</v>
      </c>
      <c r="AD195" s="2">
        <f t="shared" si="186"/>
        <v>0.12900751636363056</v>
      </c>
      <c r="AE195" s="2">
        <f t="shared" si="187"/>
        <v>0.6102672204598939</v>
      </c>
      <c r="AF195" s="2">
        <f t="shared" si="188"/>
        <v>1.2461757107853295</v>
      </c>
      <c r="AG195" s="2">
        <f t="shared" si="189"/>
        <v>7.5404713263051439</v>
      </c>
      <c r="AH195" s="2">
        <f t="shared" si="208"/>
        <v>0.37694385262617985</v>
      </c>
      <c r="AI195" s="2">
        <f t="shared" si="190"/>
        <v>7.1222139282003591E-2</v>
      </c>
      <c r="AJ195" s="2">
        <f t="shared" si="191"/>
        <v>0.38682990682248075</v>
      </c>
      <c r="AK195" s="2">
        <f t="shared" si="192"/>
        <v>0.67387490275694895</v>
      </c>
      <c r="AL195" s="2">
        <f t="shared" si="193"/>
        <v>4.9135852208220543</v>
      </c>
      <c r="AM195" s="2">
        <f t="shared" si="209"/>
        <v>0.23353378352185394</v>
      </c>
      <c r="AN195" s="2">
        <f t="shared" si="194"/>
        <v>3.9320136274905972E-2</v>
      </c>
      <c r="AO195" s="2">
        <f t="shared" si="195"/>
        <v>0.24519976134310961</v>
      </c>
      <c r="AP195" s="2">
        <f t="shared" si="196"/>
        <v>0.3644007667903531</v>
      </c>
      <c r="AQ195" s="2">
        <f t="shared" si="197"/>
        <v>3.201831646525366</v>
      </c>
      <c r="AR195" s="2">
        <f t="shared" si="210"/>
        <v>0.14525877291873168</v>
      </c>
      <c r="AS195" s="2">
        <f t="shared" si="198"/>
        <v>2.1707760146820503E-2</v>
      </c>
      <c r="AT195" s="2">
        <f t="shared" si="199"/>
        <v>0.15542470192282412</v>
      </c>
      <c r="AU195" s="2">
        <f t="shared" si="200"/>
        <v>0.19705128992656776</v>
      </c>
      <c r="AV195" s="2">
        <f t="shared" si="201"/>
        <v>2.0864044138785078</v>
      </c>
      <c r="AW195" s="2">
        <f t="shared" si="211"/>
        <v>9.0681873192668211E-2</v>
      </c>
      <c r="AX195" s="2">
        <f t="shared" si="202"/>
        <v>1.1984364634377534E-2</v>
      </c>
      <c r="AY195" s="2">
        <f t="shared" si="203"/>
        <v>9.8519010930014569E-2</v>
      </c>
      <c r="AZ195" s="2">
        <f t="shared" si="204"/>
        <v>0.10655633686979464</v>
      </c>
      <c r="BA195" s="2">
        <f t="shared" si="205"/>
        <v>1.3595603575771058</v>
      </c>
      <c r="BB195" s="2">
        <f t="shared" si="212"/>
        <v>5.6800357866393404E-2</v>
      </c>
      <c r="BD195" s="2">
        <f t="shared" si="265"/>
        <v>481.76964069578213</v>
      </c>
      <c r="BE195" s="2">
        <f t="shared" si="266"/>
        <v>6885.9568153506125</v>
      </c>
      <c r="BF195" s="2">
        <f t="shared" si="213"/>
        <v>40.545219990081982</v>
      </c>
      <c r="BG195" s="2">
        <f t="shared" si="214"/>
        <v>42.02608914951324</v>
      </c>
      <c r="BH195" s="2">
        <f t="shared" si="252"/>
        <v>1.0637152019895622</v>
      </c>
      <c r="BI195" s="2">
        <f t="shared" si="215"/>
        <v>2.2216470617199713</v>
      </c>
      <c r="BJ195" s="2">
        <f t="shared" si="216"/>
        <v>190.86825920186362</v>
      </c>
      <c r="BK195" s="2">
        <f t="shared" si="217"/>
        <v>149.28127548211714</v>
      </c>
      <c r="BL195" s="2">
        <f t="shared" si="218"/>
        <v>242.76094612492656</v>
      </c>
      <c r="BM195" s="2">
        <f t="shared" si="219"/>
        <v>217.90604751277897</v>
      </c>
      <c r="BN195" s="2">
        <f t="shared" si="220"/>
        <v>266.09624803481438</v>
      </c>
      <c r="BO195" s="2">
        <f t="shared" si="221"/>
        <v>299.02837926814539</v>
      </c>
      <c r="BP195" s="2">
        <f t="shared" si="222"/>
        <v>230.96430753540676</v>
      </c>
      <c r="BQ195" s="2">
        <f t="shared" si="223"/>
        <v>378.60217482675523</v>
      </c>
      <c r="BR195" s="2">
        <f t="shared" si="224"/>
        <v>139.02710837686985</v>
      </c>
      <c r="BS195" s="2">
        <f t="shared" si="225"/>
        <v>437.16571851321646</v>
      </c>
      <c r="BU195" s="2">
        <f t="shared" si="226"/>
        <v>3.5521096181714582</v>
      </c>
      <c r="BV195" s="2">
        <f t="shared" si="227"/>
        <v>5.1850184474113226</v>
      </c>
      <c r="BW195" s="2">
        <f t="shared" si="228"/>
        <v>7.1153035012207138</v>
      </c>
      <c r="BX195" s="2">
        <f t="shared" si="229"/>
        <v>9.0087415338560071</v>
      </c>
      <c r="BY195" s="2">
        <f t="shared" si="230"/>
        <v>10.402246018132759</v>
      </c>
      <c r="CA195" s="2">
        <f t="shared" si="231"/>
        <v>2.167908970171434</v>
      </c>
      <c r="CB195" s="2">
        <f t="shared" si="232"/>
        <v>3.1644991880722948</v>
      </c>
      <c r="CC195" s="2">
        <f t="shared" si="233"/>
        <v>4.3425828434115701</v>
      </c>
      <c r="CD195" s="2">
        <f t="shared" si="253"/>
        <v>5.4981781759471859</v>
      </c>
      <c r="CE195" s="2">
        <f t="shared" si="234"/>
        <v>6.3486561161501749</v>
      </c>
      <c r="CG195" s="2">
        <f t="shared" si="235"/>
        <v>67.193965258615577</v>
      </c>
      <c r="CH195" s="2">
        <f t="shared" si="236"/>
        <v>98.083107468959923</v>
      </c>
      <c r="CI195" s="2">
        <f t="shared" si="237"/>
        <v>134.59760752306056</v>
      </c>
      <c r="CJ195" s="2">
        <f t="shared" si="238"/>
        <v>170.41508588391451</v>
      </c>
      <c r="CK195" s="2">
        <f t="shared" si="239"/>
        <v>196.77550320471167</v>
      </c>
    </row>
    <row r="196" spans="1:89">
      <c r="A196" s="2">
        <v>1.4</v>
      </c>
      <c r="B196" s="2">
        <f t="shared" si="267"/>
        <v>1390.6532011203408</v>
      </c>
      <c r="C196" s="3">
        <v>18.3</v>
      </c>
      <c r="D196" s="2">
        <f t="shared" si="268"/>
        <v>59.741685556780602</v>
      </c>
      <c r="E196" s="2">
        <f t="shared" si="269"/>
        <v>22.81837254685777</v>
      </c>
      <c r="F196" s="2">
        <v>0</v>
      </c>
      <c r="G196" s="2">
        <f t="shared" si="260"/>
        <v>1.3180362734288864</v>
      </c>
      <c r="H196" s="3">
        <f t="shared" si="270"/>
        <v>83.878094377067256</v>
      </c>
      <c r="J196" s="2">
        <f t="shared" si="263"/>
        <v>71.224419200818559</v>
      </c>
      <c r="K196" s="2">
        <f t="shared" si="245"/>
        <v>27.204209533277666</v>
      </c>
      <c r="L196" s="2">
        <f t="shared" si="246"/>
        <v>0</v>
      </c>
      <c r="M196" s="2">
        <f t="shared" si="264"/>
        <v>1.5713712659037766</v>
      </c>
      <c r="N196" s="3">
        <f t="shared" si="259"/>
        <v>100</v>
      </c>
      <c r="O196" s="2">
        <v>8.0000000000000002E-3</v>
      </c>
      <c r="P196" s="2">
        <f t="shared" si="182"/>
        <v>7.1788962580834129E-2</v>
      </c>
      <c r="Q196" s="2">
        <f t="shared" si="183"/>
        <v>0.18571710831600641</v>
      </c>
      <c r="R196" s="2">
        <v>0.3</v>
      </c>
      <c r="S196" s="2">
        <f t="shared" si="261"/>
        <v>2.9941687136033228E-2</v>
      </c>
      <c r="T196" s="2">
        <v>0.12</v>
      </c>
      <c r="U196" s="2">
        <f t="shared" si="184"/>
        <v>0.65126009173582255</v>
      </c>
      <c r="V196" s="2">
        <f t="shared" si="185"/>
        <v>1.0162184905036062</v>
      </c>
      <c r="W196" s="2">
        <v>0.06</v>
      </c>
      <c r="X196" s="2">
        <f t="shared" si="249"/>
        <v>0.26358228576295412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7"/>
        <v>8.4002616276020542E-2</v>
      </c>
      <c r="AD196" s="2">
        <f t="shared" si="186"/>
        <v>0.12886412679336273</v>
      </c>
      <c r="AE196" s="2">
        <f t="shared" si="187"/>
        <v>0.60810155018082768</v>
      </c>
      <c r="AF196" s="2">
        <f t="shared" si="188"/>
        <v>1.241948245792251</v>
      </c>
      <c r="AG196" s="2">
        <f t="shared" si="189"/>
        <v>7.5295119233529251</v>
      </c>
      <c r="AH196" s="2">
        <f t="shared" si="208"/>
        <v>0.37552853257944768</v>
      </c>
      <c r="AI196" s="2">
        <f t="shared" si="190"/>
        <v>7.1142977135230517E-2</v>
      </c>
      <c r="AJ196" s="2">
        <f t="shared" si="191"/>
        <v>0.38545715402801128</v>
      </c>
      <c r="AK196" s="2">
        <f t="shared" si="192"/>
        <v>0.67158888278684059</v>
      </c>
      <c r="AL196" s="2">
        <f t="shared" si="193"/>
        <v>4.9064437626764343</v>
      </c>
      <c r="AM196" s="2">
        <f t="shared" si="209"/>
        <v>0.2326301915739537</v>
      </c>
      <c r="AN196" s="2">
        <f t="shared" si="194"/>
        <v>3.9276432639627552E-2</v>
      </c>
      <c r="AO196" s="2">
        <f t="shared" si="195"/>
        <v>0.24432961492565211</v>
      </c>
      <c r="AP196" s="2">
        <f t="shared" si="196"/>
        <v>0.36316459160917708</v>
      </c>
      <c r="AQ196" s="2">
        <f t="shared" si="197"/>
        <v>3.1971780696226828</v>
      </c>
      <c r="AR196" s="2">
        <f t="shared" si="210"/>
        <v>0.1446818889324282</v>
      </c>
      <c r="AS196" s="2">
        <f t="shared" si="198"/>
        <v>2.1683632355768732E-2</v>
      </c>
      <c r="AT196" s="2">
        <f t="shared" si="199"/>
        <v>0.15487314246443909</v>
      </c>
      <c r="AU196" s="2">
        <f t="shared" si="200"/>
        <v>0.19638282285342881</v>
      </c>
      <c r="AV196" s="2">
        <f t="shared" si="201"/>
        <v>2.0833720110347733</v>
      </c>
      <c r="AW196" s="2">
        <f t="shared" si="211"/>
        <v>9.0313564537116767E-2</v>
      </c>
      <c r="AX196" s="2">
        <f t="shared" si="202"/>
        <v>1.1971044225278175E-2</v>
      </c>
      <c r="AY196" s="2">
        <f t="shared" si="203"/>
        <v>9.8169394095387025E-2</v>
      </c>
      <c r="AZ196" s="2">
        <f t="shared" si="204"/>
        <v>0.10619486041024796</v>
      </c>
      <c r="BA196" s="2">
        <f t="shared" si="205"/>
        <v>1.3575843577818978</v>
      </c>
      <c r="BB196" s="2">
        <f t="shared" si="212"/>
        <v>5.6565204897574779E-2</v>
      </c>
      <c r="BD196" s="2">
        <f t="shared" si="265"/>
        <v>464.91928238059614</v>
      </c>
      <c r="BE196" s="2">
        <f t="shared" si="266"/>
        <v>6850.869178558426</v>
      </c>
      <c r="BF196" s="2">
        <f t="shared" si="213"/>
        <v>40.475197790319164</v>
      </c>
      <c r="BG196" s="2">
        <f t="shared" si="214"/>
        <v>42.017614333342777</v>
      </c>
      <c r="BH196" s="2">
        <f t="shared" si="252"/>
        <v>1.0517798934169689</v>
      </c>
      <c r="BI196" s="2">
        <f t="shared" si="215"/>
        <v>2.2152543449532884</v>
      </c>
      <c r="BJ196" s="2">
        <f t="shared" si="216"/>
        <v>191.19959760079468</v>
      </c>
      <c r="BK196" s="2">
        <f t="shared" si="217"/>
        <v>149.51033735161812</v>
      </c>
      <c r="BL196" s="2">
        <f t="shared" si="218"/>
        <v>242.72623229030722</v>
      </c>
      <c r="BM196" s="2">
        <f t="shared" si="219"/>
        <v>218.0416769377928</v>
      </c>
      <c r="BN196" s="2">
        <f t="shared" si="220"/>
        <v>265.24136697743825</v>
      </c>
      <c r="BO196" s="2">
        <f t="shared" si="221"/>
        <v>298.84375078568252</v>
      </c>
      <c r="BP196" s="2">
        <f t="shared" si="222"/>
        <v>229.08419070900629</v>
      </c>
      <c r="BQ196" s="2">
        <f t="shared" si="223"/>
        <v>377.78513666217736</v>
      </c>
      <c r="BR196" s="2">
        <f t="shared" si="224"/>
        <v>136.81029776701777</v>
      </c>
      <c r="BS196" s="2">
        <f t="shared" si="225"/>
        <v>435.52443206105141</v>
      </c>
      <c r="BU196" s="2">
        <f t="shared" si="226"/>
        <v>3.5582776348388552</v>
      </c>
      <c r="BV196" s="2">
        <f t="shared" si="227"/>
        <v>5.1892921670416543</v>
      </c>
      <c r="BW196" s="2">
        <f t="shared" si="228"/>
        <v>7.1123445613745186</v>
      </c>
      <c r="BX196" s="2">
        <f t="shared" si="229"/>
        <v>8.991113433167687</v>
      </c>
      <c r="BY196" s="2">
        <f t="shared" si="230"/>
        <v>10.365282250578518</v>
      </c>
      <c r="CA196" s="2">
        <f t="shared" si="231"/>
        <v>2.1823557486625136</v>
      </c>
      <c r="CB196" s="2">
        <f t="shared" si="232"/>
        <v>3.1826863315418552</v>
      </c>
      <c r="CC196" s="2">
        <f t="shared" si="233"/>
        <v>4.3621289940989039</v>
      </c>
      <c r="CD196" s="2">
        <f t="shared" si="253"/>
        <v>5.5144117748526575</v>
      </c>
      <c r="CE196" s="2">
        <f t="shared" si="234"/>
        <v>6.3572142557347062</v>
      </c>
      <c r="CG196" s="2">
        <f t="shared" si="235"/>
        <v>67.49127371862609</v>
      </c>
      <c r="CH196" s="2">
        <f t="shared" si="236"/>
        <v>98.427378072647684</v>
      </c>
      <c r="CI196" s="2">
        <f t="shared" si="237"/>
        <v>134.90268125034828</v>
      </c>
      <c r="CJ196" s="2">
        <f t="shared" si="238"/>
        <v>170.53804116120284</v>
      </c>
      <c r="CK196" s="2">
        <f t="shared" si="239"/>
        <v>196.60245021220578</v>
      </c>
    </row>
    <row r="197" spans="1:89">
      <c r="A197" s="2">
        <v>1.4</v>
      </c>
      <c r="B197" s="2">
        <f t="shared" si="267"/>
        <v>1391.3674868346263</v>
      </c>
      <c r="C197" s="3">
        <v>18.399999999999999</v>
      </c>
      <c r="D197" s="2">
        <f t="shared" si="268"/>
        <v>59.746485556780598</v>
      </c>
      <c r="E197" s="2">
        <f t="shared" si="269"/>
        <v>22.720272546857771</v>
      </c>
      <c r="F197" s="2">
        <v>0</v>
      </c>
      <c r="G197" s="2">
        <f t="shared" si="260"/>
        <v>1.3149362734288865</v>
      </c>
      <c r="H197" s="3">
        <f t="shared" si="270"/>
        <v>83.781694377067254</v>
      </c>
      <c r="J197" s="2">
        <f t="shared" si="263"/>
        <v>71.312099857859195</v>
      </c>
      <c r="K197" s="2">
        <f t="shared" si="245"/>
        <v>27.118420934056417</v>
      </c>
      <c r="L197" s="2">
        <f t="shared" si="246"/>
        <v>0</v>
      </c>
      <c r="M197" s="2">
        <f t="shared" si="264"/>
        <v>1.5694792080843989</v>
      </c>
      <c r="N197" s="3">
        <f t="shared" si="259"/>
        <v>100.00000000000001</v>
      </c>
      <c r="O197" s="2">
        <v>8.0000000000000002E-3</v>
      </c>
      <c r="P197" s="2">
        <f t="shared" si="182"/>
        <v>7.1630404412081947E-2</v>
      </c>
      <c r="Q197" s="2">
        <f t="shared" si="183"/>
        <v>0.1856261386060423</v>
      </c>
      <c r="R197" s="2">
        <v>0.3</v>
      </c>
      <c r="S197" s="2">
        <f t="shared" si="261"/>
        <v>2.9838440198117232E-2</v>
      </c>
      <c r="T197" s="2">
        <v>0.12</v>
      </c>
      <c r="U197" s="2">
        <f t="shared" si="184"/>
        <v>0.65129962074030168</v>
      </c>
      <c r="V197" s="2">
        <f t="shared" si="185"/>
        <v>1.0149410600145146</v>
      </c>
      <c r="W197" s="2">
        <v>0.06</v>
      </c>
      <c r="X197" s="2">
        <f t="shared" si="249"/>
        <v>0.26313838004854967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7"/>
        <v>8.3836410663988878E-2</v>
      </c>
      <c r="AD197" s="2">
        <f t="shared" si="186"/>
        <v>0.1287210194570356</v>
      </c>
      <c r="AE197" s="2">
        <f t="shared" si="187"/>
        <v>0.60594541407137581</v>
      </c>
      <c r="AF197" s="2">
        <f t="shared" si="188"/>
        <v>1.2377387316197712</v>
      </c>
      <c r="AG197" s="2">
        <f t="shared" si="189"/>
        <v>7.5185778343255052</v>
      </c>
      <c r="AH197" s="2">
        <f t="shared" si="208"/>
        <v>0.37411900580512353</v>
      </c>
      <c r="AI197" s="2">
        <f t="shared" si="190"/>
        <v>7.106397080344877E-2</v>
      </c>
      <c r="AJ197" s="2">
        <f t="shared" si="191"/>
        <v>0.38409044465488246</v>
      </c>
      <c r="AK197" s="2">
        <f t="shared" si="192"/>
        <v>0.66931256980057152</v>
      </c>
      <c r="AL197" s="2">
        <f t="shared" si="193"/>
        <v>4.8993187998029777</v>
      </c>
      <c r="AM197" s="2">
        <f t="shared" si="209"/>
        <v>0.23173026327199317</v>
      </c>
      <c r="AN197" s="2">
        <f t="shared" si="194"/>
        <v>3.9232815026290495E-2</v>
      </c>
      <c r="AO197" s="2">
        <f t="shared" si="195"/>
        <v>0.24346329924993479</v>
      </c>
      <c r="AP197" s="2">
        <f t="shared" si="196"/>
        <v>0.36193366552147488</v>
      </c>
      <c r="AQ197" s="2">
        <f t="shared" si="197"/>
        <v>3.1925352415077084</v>
      </c>
      <c r="AR197" s="2">
        <f t="shared" si="210"/>
        <v>0.14410732336536675</v>
      </c>
      <c r="AS197" s="2">
        <f t="shared" si="198"/>
        <v>2.1659552055490073E-2</v>
      </c>
      <c r="AT197" s="2">
        <f t="shared" si="199"/>
        <v>0.15432401119721481</v>
      </c>
      <c r="AU197" s="2">
        <f t="shared" si="200"/>
        <v>0.19571719425027734</v>
      </c>
      <c r="AV197" s="2">
        <f t="shared" si="201"/>
        <v>2.0803466124063124</v>
      </c>
      <c r="AW197" s="2">
        <f t="shared" si="211"/>
        <v>8.994672388716235E-2</v>
      </c>
      <c r="AX197" s="2">
        <f t="shared" si="202"/>
        <v>1.1957750034763223E-2</v>
      </c>
      <c r="AY197" s="2">
        <f t="shared" si="203"/>
        <v>9.7821316417589441E-2</v>
      </c>
      <c r="AZ197" s="2">
        <f t="shared" si="204"/>
        <v>0.10583491886561758</v>
      </c>
      <c r="BA197" s="2">
        <f t="shared" si="205"/>
        <v>1.3556129221322397</v>
      </c>
      <c r="BB197" s="2">
        <f t="shared" si="212"/>
        <v>5.6330981949871538E-2</v>
      </c>
      <c r="BD197" s="2">
        <f t="shared" si="265"/>
        <v>448.57603421698411</v>
      </c>
      <c r="BE197" s="2">
        <f t="shared" si="266"/>
        <v>6816.0741071217881</v>
      </c>
      <c r="BF197" s="2">
        <f t="shared" si="213"/>
        <v>40.405098892901243</v>
      </c>
      <c r="BG197" s="2">
        <f t="shared" si="214"/>
        <v>42.00885066247082</v>
      </c>
      <c r="BH197" s="2">
        <f t="shared" si="252"/>
        <v>1.0399406087729068</v>
      </c>
      <c r="BI197" s="2">
        <f t="shared" si="215"/>
        <v>2.2088667703001348</v>
      </c>
      <c r="BJ197" s="2">
        <f t="shared" si="216"/>
        <v>191.52844735122969</v>
      </c>
      <c r="BK197" s="2">
        <f t="shared" si="217"/>
        <v>149.73869664509425</v>
      </c>
      <c r="BL197" s="2">
        <f t="shared" si="218"/>
        <v>242.68521860125011</v>
      </c>
      <c r="BM197" s="2">
        <f t="shared" si="219"/>
        <v>218.17560922944202</v>
      </c>
      <c r="BN197" s="2">
        <f t="shared" si="220"/>
        <v>264.37799201583232</v>
      </c>
      <c r="BO197" s="2">
        <f t="shared" si="221"/>
        <v>298.65643687932464</v>
      </c>
      <c r="BP197" s="2">
        <f t="shared" si="222"/>
        <v>227.20359635667739</v>
      </c>
      <c r="BQ197" s="2">
        <f t="shared" si="223"/>
        <v>376.96675872573451</v>
      </c>
      <c r="BR197" s="2">
        <f t="shared" si="224"/>
        <v>134.61364851444088</v>
      </c>
      <c r="BS197" s="2">
        <f t="shared" si="225"/>
        <v>433.88904736786338</v>
      </c>
      <c r="BU197" s="2">
        <f t="shared" si="226"/>
        <v>3.5644559249716719</v>
      </c>
      <c r="BV197" s="2">
        <f t="shared" si="227"/>
        <v>5.1935629227855111</v>
      </c>
      <c r="BW197" s="2">
        <f t="shared" si="228"/>
        <v>7.1093693869166827</v>
      </c>
      <c r="BX197" s="2">
        <f t="shared" si="229"/>
        <v>8.9735080294044529</v>
      </c>
      <c r="BY197" s="2">
        <f t="shared" si="230"/>
        <v>10.328515075407291</v>
      </c>
      <c r="CA197" s="2">
        <f t="shared" si="231"/>
        <v>2.1968466641030133</v>
      </c>
      <c r="CB197" s="2">
        <f t="shared" si="232"/>
        <v>3.2008984321558476</v>
      </c>
      <c r="CC197" s="2">
        <f t="shared" si="233"/>
        <v>4.3816489108777867</v>
      </c>
      <c r="CD197" s="2">
        <f t="shared" si="253"/>
        <v>5.5305554605379088</v>
      </c>
      <c r="CE197" s="2">
        <f t="shared" si="234"/>
        <v>6.3656738549029797</v>
      </c>
      <c r="CG197" s="2">
        <f t="shared" si="235"/>
        <v>67.78982719032355</v>
      </c>
      <c r="CH197" s="2">
        <f t="shared" si="236"/>
        <v>98.77264313220526</v>
      </c>
      <c r="CI197" s="2">
        <f t="shared" si="237"/>
        <v>135.20799031203862</v>
      </c>
      <c r="CJ197" s="2">
        <f t="shared" si="238"/>
        <v>170.66070430065517</v>
      </c>
      <c r="CK197" s="2">
        <f t="shared" si="239"/>
        <v>196.43061012181724</v>
      </c>
    </row>
    <row r="198" spans="1:89">
      <c r="A198" s="2">
        <v>1.4</v>
      </c>
      <c r="B198" s="2">
        <f t="shared" si="267"/>
        <v>1392.0817725489121</v>
      </c>
      <c r="C198" s="3">
        <v>18.5</v>
      </c>
      <c r="D198" s="2">
        <f t="shared" si="268"/>
        <v>59.751285556780601</v>
      </c>
      <c r="E198" s="2">
        <f t="shared" si="269"/>
        <v>22.622172546857769</v>
      </c>
      <c r="F198" s="2">
        <v>0</v>
      </c>
      <c r="G198" s="2">
        <f t="shared" si="260"/>
        <v>1.3118362734288864</v>
      </c>
      <c r="H198" s="3">
        <f t="shared" si="270"/>
        <v>83.685294377067251</v>
      </c>
      <c r="J198" s="2">
        <f t="shared" si="263"/>
        <v>71.399982519694149</v>
      </c>
      <c r="K198" s="2">
        <f t="shared" si="245"/>
        <v>27.032434689095208</v>
      </c>
      <c r="L198" s="2">
        <f t="shared" si="246"/>
        <v>0</v>
      </c>
      <c r="M198" s="2">
        <f t="shared" si="264"/>
        <v>1.5675827912106579</v>
      </c>
      <c r="N198" s="3">
        <f t="shared" si="259"/>
        <v>100.00000000000001</v>
      </c>
      <c r="O198" s="2">
        <v>8.0000000000000002E-3</v>
      </c>
      <c r="P198" s="2">
        <f t="shared" si="182"/>
        <v>7.147233201947889E-2</v>
      </c>
      <c r="Q198" s="2">
        <f t="shared" si="183"/>
        <v>0.18553529143962949</v>
      </c>
      <c r="R198" s="2">
        <v>0.3</v>
      </c>
      <c r="S198" s="2">
        <f t="shared" si="261"/>
        <v>2.9735458449146421E-2</v>
      </c>
      <c r="T198" s="2">
        <v>0.12</v>
      </c>
      <c r="U198" s="2">
        <f t="shared" si="184"/>
        <v>0.65133911822975443</v>
      </c>
      <c r="V198" s="2">
        <f t="shared" si="185"/>
        <v>1.013666329129377</v>
      </c>
      <c r="W198" s="2">
        <v>0.06</v>
      </c>
      <c r="X198" s="2">
        <f t="shared" si="249"/>
        <v>0.26269335043834635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7"/>
        <v>8.3669822135911551E-2</v>
      </c>
      <c r="AD198" s="2">
        <f t="shared" si="186"/>
        <v>0.1285781936102689</v>
      </c>
      <c r="AE198" s="2">
        <f t="shared" si="187"/>
        <v>0.60379876282182188</v>
      </c>
      <c r="AF198" s="2">
        <f t="shared" si="188"/>
        <v>1.2335470782832063</v>
      </c>
      <c r="AG198" s="2">
        <f t="shared" si="189"/>
        <v>7.50766898312488</v>
      </c>
      <c r="AH198" s="2">
        <f t="shared" si="208"/>
        <v>0.37271524097577019</v>
      </c>
      <c r="AI198" s="2">
        <f t="shared" si="190"/>
        <v>7.098511987570269E-2</v>
      </c>
      <c r="AJ198" s="2">
        <f t="shared" si="191"/>
        <v>0.38272974744715837</v>
      </c>
      <c r="AK198" s="2">
        <f t="shared" si="192"/>
        <v>0.66704591513853484</v>
      </c>
      <c r="AL198" s="2">
        <f t="shared" si="193"/>
        <v>4.892210282614065</v>
      </c>
      <c r="AM198" s="2">
        <f t="shared" si="209"/>
        <v>0.23083397869732417</v>
      </c>
      <c r="AN198" s="2">
        <f t="shared" si="194"/>
        <v>3.9189283208015527E-2</v>
      </c>
      <c r="AO198" s="2">
        <f t="shared" si="195"/>
        <v>0.24260079450376662</v>
      </c>
      <c r="AP198" s="2">
        <f t="shared" si="196"/>
        <v>0.36070796221435381</v>
      </c>
      <c r="AQ198" s="2">
        <f t="shared" si="197"/>
        <v>3.187903129867744</v>
      </c>
      <c r="AR198" s="2">
        <f t="shared" si="210"/>
        <v>0.14353506355384604</v>
      </c>
      <c r="AS198" s="2">
        <f t="shared" si="198"/>
        <v>2.1635519120729592E-2</v>
      </c>
      <c r="AT198" s="2">
        <f t="shared" si="199"/>
        <v>0.15377729556280348</v>
      </c>
      <c r="AU198" s="2">
        <f t="shared" si="200"/>
        <v>0.19505438988830293</v>
      </c>
      <c r="AV198" s="2">
        <f t="shared" si="201"/>
        <v>2.0773281969372519</v>
      </c>
      <c r="AW198" s="2">
        <f t="shared" si="211"/>
        <v>8.9581343192072768E-2</v>
      </c>
      <c r="AX198" s="2">
        <f t="shared" si="202"/>
        <v>1.1944481993682254E-2</v>
      </c>
      <c r="AY198" s="2">
        <f t="shared" si="203"/>
        <v>9.7474769936265443E-2</v>
      </c>
      <c r="AZ198" s="2">
        <f t="shared" si="204"/>
        <v>0.10547650454161273</v>
      </c>
      <c r="BA198" s="2">
        <f t="shared" si="205"/>
        <v>1.3536460369075274</v>
      </c>
      <c r="BB198" s="2">
        <f t="shared" si="212"/>
        <v>5.6097683905391375E-2</v>
      </c>
      <c r="BD198" s="2">
        <f t="shared" si="265"/>
        <v>432.72751282327374</v>
      </c>
      <c r="BE198" s="2">
        <f t="shared" si="266"/>
        <v>6781.5695309363909</v>
      </c>
      <c r="BF198" s="2">
        <f t="shared" si="213"/>
        <v>40.334922898629927</v>
      </c>
      <c r="BG198" s="2">
        <f t="shared" si="214"/>
        <v>41.999802404287891</v>
      </c>
      <c r="BH198" s="2">
        <f t="shared" si="252"/>
        <v>1.0281968866382669</v>
      </c>
      <c r="BI198" s="2">
        <f t="shared" si="215"/>
        <v>2.2024847709289892</v>
      </c>
      <c r="BJ198" s="2">
        <f t="shared" si="216"/>
        <v>191.8547817576908</v>
      </c>
      <c r="BK198" s="2">
        <f t="shared" si="217"/>
        <v>149.9663511592164</v>
      </c>
      <c r="BL198" s="2">
        <f t="shared" si="218"/>
        <v>242.63787966410729</v>
      </c>
      <c r="BM198" s="2">
        <f t="shared" si="219"/>
        <v>218.30783771827805</v>
      </c>
      <c r="BN198" s="2">
        <f t="shared" si="220"/>
        <v>263.50616790720238</v>
      </c>
      <c r="BO198" s="2">
        <f t="shared" si="221"/>
        <v>298.46643542542131</v>
      </c>
      <c r="BP198" s="2">
        <f t="shared" si="222"/>
        <v>225.32270458695581</v>
      </c>
      <c r="BQ198" s="2">
        <f t="shared" si="223"/>
        <v>376.14706113579513</v>
      </c>
      <c r="BR198" s="2">
        <f t="shared" si="224"/>
        <v>132.43724440180901</v>
      </c>
      <c r="BS198" s="2">
        <f t="shared" si="225"/>
        <v>432.25957816264145</v>
      </c>
      <c r="BU198" s="2">
        <f t="shared" si="226"/>
        <v>3.5706442072190767</v>
      </c>
      <c r="BV198" s="2">
        <f t="shared" si="227"/>
        <v>5.1978301139814489</v>
      </c>
      <c r="BW198" s="2">
        <f t="shared" si="228"/>
        <v>7.1063771336921802</v>
      </c>
      <c r="BX198" s="2">
        <f t="shared" si="229"/>
        <v>8.9559245425733973</v>
      </c>
      <c r="BY198" s="2">
        <f t="shared" si="230"/>
        <v>10.291943138249401</v>
      </c>
      <c r="CA198" s="2">
        <f t="shared" si="231"/>
        <v>2.2113811629460534</v>
      </c>
      <c r="CB198" s="2">
        <f t="shared" si="232"/>
        <v>3.219134401297429</v>
      </c>
      <c r="CC198" s="2">
        <f t="shared" si="233"/>
        <v>4.4011409757559381</v>
      </c>
      <c r="CD198" s="2">
        <f t="shared" si="253"/>
        <v>5.5466077494284312</v>
      </c>
      <c r="CE198" s="2">
        <f t="shared" si="234"/>
        <v>6.3740344501482316</v>
      </c>
      <c r="CG198" s="2">
        <f t="shared" si="235"/>
        <v>68.089620023098675</v>
      </c>
      <c r="CH198" s="2">
        <f t="shared" si="236"/>
        <v>99.118886359517333</v>
      </c>
      <c r="CI198" s="2">
        <f t="shared" si="237"/>
        <v>135.5135070012451</v>
      </c>
      <c r="CJ198" s="2">
        <f t="shared" si="238"/>
        <v>170.78304744742437</v>
      </c>
      <c r="CK198" s="2">
        <f t="shared" si="239"/>
        <v>196.25996232442418</v>
      </c>
    </row>
    <row r="199" spans="1:89">
      <c r="A199" s="2">
        <v>1.4</v>
      </c>
      <c r="B199" s="2">
        <f t="shared" si="267"/>
        <v>1392.7960582631979</v>
      </c>
      <c r="C199" s="3">
        <v>18.600000000000001</v>
      </c>
      <c r="D199" s="2">
        <f t="shared" si="268"/>
        <v>59.756085556780597</v>
      </c>
      <c r="E199" s="2">
        <f t="shared" si="269"/>
        <v>22.52407254685777</v>
      </c>
      <c r="F199" s="2">
        <v>0</v>
      </c>
      <c r="G199" s="2">
        <f t="shared" si="260"/>
        <v>1.3087362734288863</v>
      </c>
      <c r="H199" s="3">
        <f t="shared" si="270"/>
        <v>83.588894377067263</v>
      </c>
      <c r="J199" s="2">
        <f t="shared" si="263"/>
        <v>71.488067885217504</v>
      </c>
      <c r="K199" s="2">
        <f t="shared" si="245"/>
        <v>26.94625011458135</v>
      </c>
      <c r="L199" s="2">
        <f t="shared" si="246"/>
        <v>0</v>
      </c>
      <c r="M199" s="2">
        <f t="shared" si="264"/>
        <v>1.5656820002011416</v>
      </c>
      <c r="N199" s="3">
        <f t="shared" si="259"/>
        <v>99.999999999999986</v>
      </c>
      <c r="O199" s="2">
        <v>8.0000000000000002E-3</v>
      </c>
      <c r="P199" s="2">
        <f t="shared" si="182"/>
        <v>7.1314743558002186E-2</v>
      </c>
      <c r="Q199" s="2">
        <f t="shared" si="183"/>
        <v>0.18544456658018393</v>
      </c>
      <c r="R199" s="2">
        <v>0.3</v>
      </c>
      <c r="S199" s="2">
        <f t="shared" si="261"/>
        <v>2.9632740599132387E-2</v>
      </c>
      <c r="T199" s="2">
        <v>0.12</v>
      </c>
      <c r="U199" s="2">
        <f t="shared" si="184"/>
        <v>0.65137858424178274</v>
      </c>
      <c r="V199" s="2">
        <f t="shared" si="185"/>
        <v>1.012394290303076</v>
      </c>
      <c r="W199" s="2">
        <v>0.06</v>
      </c>
      <c r="X199" s="2">
        <f t="shared" si="249"/>
        <v>0.26224719316499145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7"/>
        <v>8.3502849366979617E-2</v>
      </c>
      <c r="AD199" s="2">
        <f t="shared" si="186"/>
        <v>0.12843564851111056</v>
      </c>
      <c r="AE199" s="2">
        <f t="shared" si="187"/>
        <v>0.60166154741311406</v>
      </c>
      <c r="AF199" s="2">
        <f t="shared" si="188"/>
        <v>1.2293731963136822</v>
      </c>
      <c r="AG199" s="2">
        <f t="shared" si="189"/>
        <v>7.4967852939310982</v>
      </c>
      <c r="AH199" s="2">
        <f t="shared" si="208"/>
        <v>0.37131720694644571</v>
      </c>
      <c r="AI199" s="2">
        <f t="shared" si="190"/>
        <v>7.0906423942377311E-2</v>
      </c>
      <c r="AJ199" s="2">
        <f t="shared" si="191"/>
        <v>0.38137503133314693</v>
      </c>
      <c r="AK199" s="2">
        <f t="shared" si="192"/>
        <v>0.66478887042005008</v>
      </c>
      <c r="AL199" s="2">
        <f t="shared" si="193"/>
        <v>4.8851181617032653</v>
      </c>
      <c r="AM199" s="2">
        <f t="shared" si="209"/>
        <v>0.22994131804684451</v>
      </c>
      <c r="AN199" s="2">
        <f t="shared" si="194"/>
        <v>3.9145836958663451E-2</v>
      </c>
      <c r="AO199" s="2">
        <f t="shared" si="195"/>
        <v>0.24174208099174307</v>
      </c>
      <c r="AP199" s="2">
        <f t="shared" si="196"/>
        <v>0.35948745552575173</v>
      </c>
      <c r="AQ199" s="2">
        <f t="shared" si="197"/>
        <v>3.1832817025081539</v>
      </c>
      <c r="AR199" s="2">
        <f t="shared" si="210"/>
        <v>0.14296509690734141</v>
      </c>
      <c r="AS199" s="2">
        <f t="shared" si="198"/>
        <v>2.1611533426640944E-2</v>
      </c>
      <c r="AT199" s="2">
        <f t="shared" si="199"/>
        <v>0.15323298307688465</v>
      </c>
      <c r="AU199" s="2">
        <f t="shared" si="200"/>
        <v>0.19439439562025732</v>
      </c>
      <c r="AV199" s="2">
        <f t="shared" si="201"/>
        <v>2.0743167436486534</v>
      </c>
      <c r="AW199" s="2">
        <f t="shared" si="211"/>
        <v>8.9217414447470417E-2</v>
      </c>
      <c r="AX199" s="2">
        <f t="shared" si="202"/>
        <v>1.1931240033110429E-2</v>
      </c>
      <c r="AY199" s="2">
        <f t="shared" si="203"/>
        <v>9.7129746737982567E-2</v>
      </c>
      <c r="AZ199" s="2">
        <f t="shared" si="204"/>
        <v>0.10511960978804777</v>
      </c>
      <c r="BA199" s="2">
        <f t="shared" si="205"/>
        <v>1.3516836884372887</v>
      </c>
      <c r="BB199" s="2">
        <f t="shared" si="212"/>
        <v>5.5865305675611945E-2</v>
      </c>
      <c r="BD199" s="2">
        <f t="shared" si="265"/>
        <v>417.36154776614228</v>
      </c>
      <c r="BE199" s="2">
        <f t="shared" si="266"/>
        <v>6747.3533589838626</v>
      </c>
      <c r="BF199" s="2">
        <f t="shared" si="213"/>
        <v>40.264669405691102</v>
      </c>
      <c r="BG199" s="2">
        <f t="shared" si="214"/>
        <v>41.990473732252426</v>
      </c>
      <c r="BH199" s="2">
        <f t="shared" si="252"/>
        <v>1.0165482662598935</v>
      </c>
      <c r="BI199" s="2">
        <f t="shared" si="215"/>
        <v>2.1961087682157143</v>
      </c>
      <c r="BJ199" s="2">
        <f t="shared" si="216"/>
        <v>192.17857406227222</v>
      </c>
      <c r="BK199" s="2">
        <f t="shared" si="217"/>
        <v>150.19329859417905</v>
      </c>
      <c r="BL199" s="2">
        <f t="shared" si="218"/>
        <v>242.5841904114948</v>
      </c>
      <c r="BM199" s="2">
        <f t="shared" si="219"/>
        <v>218.43835574351041</v>
      </c>
      <c r="BN199" s="2">
        <f t="shared" si="220"/>
        <v>262.6259405143449</v>
      </c>
      <c r="BO199" s="2">
        <f t="shared" si="221"/>
        <v>298.273744592566</v>
      </c>
      <c r="BP199" s="2">
        <f t="shared" si="222"/>
        <v>223.44169558962386</v>
      </c>
      <c r="BQ199" s="2">
        <f t="shared" si="223"/>
        <v>375.32606454683724</v>
      </c>
      <c r="BR199" s="2">
        <f t="shared" si="224"/>
        <v>130.28116455249739</v>
      </c>
      <c r="BS199" s="2">
        <f t="shared" si="225"/>
        <v>430.63603830452234</v>
      </c>
      <c r="BU199" s="2">
        <f t="shared" si="226"/>
        <v>3.5768422035881251</v>
      </c>
      <c r="BV199" s="2">
        <f t="shared" si="227"/>
        <v>5.2020931494214198</v>
      </c>
      <c r="BW199" s="2">
        <f t="shared" si="228"/>
        <v>7.1033669801983015</v>
      </c>
      <c r="BX199" s="2">
        <f t="shared" si="229"/>
        <v>8.9383622328259982</v>
      </c>
      <c r="BY199" s="2">
        <f t="shared" si="230"/>
        <v>10.255565132473262</v>
      </c>
      <c r="CA199" s="2">
        <f t="shared" si="231"/>
        <v>2.2259586922952832</v>
      </c>
      <c r="CB199" s="2">
        <f t="shared" si="232"/>
        <v>3.2373931543494376</v>
      </c>
      <c r="CC199" s="2">
        <f t="shared" si="233"/>
        <v>4.4206035866703948</v>
      </c>
      <c r="CD199" s="2">
        <f t="shared" si="253"/>
        <v>5.5625671960266292</v>
      </c>
      <c r="CE199" s="2">
        <f t="shared" si="234"/>
        <v>6.3822956260493706</v>
      </c>
      <c r="CG199" s="2">
        <f t="shared" si="235"/>
        <v>68.390646569025591</v>
      </c>
      <c r="CH199" s="2">
        <f t="shared" si="236"/>
        <v>99.466091527418442</v>
      </c>
      <c r="CI199" s="2">
        <f t="shared" si="237"/>
        <v>135.81920390714814</v>
      </c>
      <c r="CJ199" s="2">
        <f t="shared" si="238"/>
        <v>170.90504349280508</v>
      </c>
      <c r="CK199" s="2">
        <f t="shared" si="239"/>
        <v>196.09048720041486</v>
      </c>
    </row>
    <row r="200" spans="1:89">
      <c r="A200" s="2">
        <v>1.4</v>
      </c>
      <c r="B200" s="2">
        <f t="shared" si="267"/>
        <v>1393.5103439774834</v>
      </c>
      <c r="C200" s="3">
        <v>18.7</v>
      </c>
      <c r="D200" s="2">
        <f t="shared" si="268"/>
        <v>59.7608855567806</v>
      </c>
      <c r="E200" s="2">
        <f t="shared" si="269"/>
        <v>22.425972546857771</v>
      </c>
      <c r="F200" s="2">
        <v>0</v>
      </c>
      <c r="G200" s="2">
        <f t="shared" si="260"/>
        <v>1.3056362734288864</v>
      </c>
      <c r="H200" s="3">
        <f t="shared" si="270"/>
        <v>83.49249437706726</v>
      </c>
      <c r="J200" s="2">
        <f t="shared" si="263"/>
        <v>71.576356656551184</v>
      </c>
      <c r="K200" s="2">
        <f t="shared" si="245"/>
        <v>26.859866523544028</v>
      </c>
      <c r="L200" s="2">
        <f t="shared" si="246"/>
        <v>0</v>
      </c>
      <c r="M200" s="2">
        <f t="shared" si="264"/>
        <v>1.5637768199047881</v>
      </c>
      <c r="N200" s="3">
        <f t="shared" si="259"/>
        <v>100</v>
      </c>
      <c r="O200" s="2">
        <v>8.0000000000000002E-3</v>
      </c>
      <c r="P200" s="2">
        <f t="shared" si="182"/>
        <v>7.1157637190897877E-2</v>
      </c>
      <c r="Q200" s="2">
        <f t="shared" si="183"/>
        <v>0.18535396379171018</v>
      </c>
      <c r="R200" s="2">
        <v>0.3</v>
      </c>
      <c r="S200" s="2">
        <f t="shared" si="261"/>
        <v>2.9530285363021352E-2</v>
      </c>
      <c r="T200" s="2">
        <v>0.12</v>
      </c>
      <c r="U200" s="2">
        <f t="shared" si="184"/>
        <v>0.65141801881392725</v>
      </c>
      <c r="V200" s="2">
        <f t="shared" si="185"/>
        <v>1.0111249360163674</v>
      </c>
      <c r="W200" s="2">
        <v>0.06</v>
      </c>
      <c r="X200" s="2">
        <f t="shared" si="249"/>
        <v>0.26179990444354007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7"/>
        <v>8.3335491026265557E-2</v>
      </c>
      <c r="AD200" s="2">
        <f t="shared" si="186"/>
        <v>0.1282933834200268</v>
      </c>
      <c r="AE200" s="2">
        <f t="shared" si="187"/>
        <v>0.59953371911494768</v>
      </c>
      <c r="AF200" s="2">
        <f t="shared" si="188"/>
        <v>1.2252169967548043</v>
      </c>
      <c r="AG200" s="2">
        <f t="shared" si="189"/>
        <v>7.4859266912010467</v>
      </c>
      <c r="AH200" s="2">
        <f t="shared" si="208"/>
        <v>0.36992487275345681</v>
      </c>
      <c r="AI200" s="2">
        <f t="shared" si="190"/>
        <v>7.0827882595192765E-2</v>
      </c>
      <c r="AJ200" s="2">
        <f t="shared" si="191"/>
        <v>0.38002626542418388</v>
      </c>
      <c r="AK200" s="2">
        <f t="shared" si="192"/>
        <v>0.66254138754156222</v>
      </c>
      <c r="AL200" s="2">
        <f t="shared" si="193"/>
        <v>4.8780423878445358</v>
      </c>
      <c r="AM200" s="2">
        <f t="shared" si="209"/>
        <v>0.22905226163220632</v>
      </c>
      <c r="AN200" s="2">
        <f t="shared" si="194"/>
        <v>3.9102476052832139E-2</v>
      </c>
      <c r="AO200" s="2">
        <f t="shared" si="195"/>
        <v>0.24088713913447546</v>
      </c>
      <c r="AP200" s="2">
        <f t="shared" si="196"/>
        <v>0.35827211944346327</v>
      </c>
      <c r="AQ200" s="2">
        <f t="shared" si="197"/>
        <v>3.1786709273518525</v>
      </c>
      <c r="AR200" s="2">
        <f t="shared" si="210"/>
        <v>0.1423974109080024</v>
      </c>
      <c r="AS200" s="2">
        <f t="shared" si="198"/>
        <v>2.1587594848784711E-2</v>
      </c>
      <c r="AT200" s="2">
        <f t="shared" si="199"/>
        <v>0.15269106132867702</v>
      </c>
      <c r="AU200" s="2">
        <f t="shared" si="200"/>
        <v>0.19373719737992809</v>
      </c>
      <c r="AV200" s="2">
        <f t="shared" si="201"/>
        <v>2.0713122316381769</v>
      </c>
      <c r="AW200" s="2">
        <f t="shared" si="211"/>
        <v>8.8854929695013199E-2</v>
      </c>
      <c r="AX200" s="2">
        <f t="shared" si="202"/>
        <v>1.191802408434753E-2</v>
      </c>
      <c r="AY200" s="2">
        <f t="shared" si="203"/>
        <v>9.6786238955922324E-2</v>
      </c>
      <c r="AZ200" s="2">
        <f t="shared" si="204"/>
        <v>0.1047642269985575</v>
      </c>
      <c r="BA200" s="2">
        <f t="shared" si="205"/>
        <v>1.3497258631009657</v>
      </c>
      <c r="BB200" s="2">
        <f t="shared" si="212"/>
        <v>5.5633842201178105E-2</v>
      </c>
      <c r="BD200" s="2">
        <f t="shared" si="265"/>
        <v>402.46618036490901</v>
      </c>
      <c r="BE200" s="2">
        <f t="shared" si="266"/>
        <v>6713.4234810233338</v>
      </c>
      <c r="BF200" s="2">
        <f t="shared" si="213"/>
        <v>40.194338009629526</v>
      </c>
      <c r="BG200" s="2">
        <f t="shared" si="214"/>
        <v>41.980868728388131</v>
      </c>
      <c r="BH200" s="2">
        <f t="shared" si="252"/>
        <v>1.0049942875522129</v>
      </c>
      <c r="BI200" s="2">
        <f t="shared" si="215"/>
        <v>2.189739172062434</v>
      </c>
      <c r="BJ200" s="2">
        <f t="shared" si="216"/>
        <v>192.49979744609553</v>
      </c>
      <c r="BK200" s="2">
        <f t="shared" si="217"/>
        <v>150.41953655595398</v>
      </c>
      <c r="BL200" s="2">
        <f t="shared" si="218"/>
        <v>242.52412610795966</v>
      </c>
      <c r="BM200" s="2">
        <f t="shared" si="219"/>
        <v>218.56715665455025</v>
      </c>
      <c r="BN200" s="2">
        <f t="shared" si="220"/>
        <v>261.73735680673514</v>
      </c>
      <c r="BO200" s="2">
        <f t="shared" si="221"/>
        <v>298.07836283970062</v>
      </c>
      <c r="BP200" s="2">
        <f t="shared" si="222"/>
        <v>221.56074959964801</v>
      </c>
      <c r="BQ200" s="2">
        <f t="shared" si="223"/>
        <v>374.50379013535496</v>
      </c>
      <c r="BR200" s="2">
        <f t="shared" si="224"/>
        <v>128.14548342745184</v>
      </c>
      <c r="BS200" s="2">
        <f t="shared" si="225"/>
        <v>429.01844175437765</v>
      </c>
      <c r="BU200" s="2">
        <f t="shared" si="226"/>
        <v>3.583049639328638</v>
      </c>
      <c r="BV200" s="2">
        <f t="shared" si="227"/>
        <v>5.2063514470997987</v>
      </c>
      <c r="BW200" s="2">
        <f t="shared" si="228"/>
        <v>7.1003381270701356</v>
      </c>
      <c r="BX200" s="2">
        <f t="shared" si="229"/>
        <v>8.920820399367047</v>
      </c>
      <c r="BY200" s="2">
        <f t="shared" si="230"/>
        <v>10.219379797261521</v>
      </c>
      <c r="CA200" s="2">
        <f t="shared" si="231"/>
        <v>2.2405786999902677</v>
      </c>
      <c r="CB200" s="2">
        <f t="shared" si="232"/>
        <v>3.2556736108241728</v>
      </c>
      <c r="CC200" s="2">
        <f t="shared" si="233"/>
        <v>4.440035157654977</v>
      </c>
      <c r="CD200" s="2">
        <f t="shared" si="253"/>
        <v>5.5784323928611901</v>
      </c>
      <c r="CE200" s="2">
        <f t="shared" si="234"/>
        <v>6.3904570144736637</v>
      </c>
      <c r="CG200" s="2">
        <f t="shared" si="235"/>
        <v>68.692901179769009</v>
      </c>
      <c r="CH200" s="2">
        <f t="shared" si="236"/>
        <v>99.814242464635626</v>
      </c>
      <c r="CI200" s="2">
        <f t="shared" si="237"/>
        <v>136.12505390719738</v>
      </c>
      <c r="CJ200" s="2">
        <f t="shared" si="238"/>
        <v>171.02666605841634</v>
      </c>
      <c r="CK200" s="2">
        <f t="shared" si="239"/>
        <v>195.92216608624722</v>
      </c>
    </row>
    <row r="201" spans="1:89">
      <c r="A201" s="2">
        <v>1.4</v>
      </c>
      <c r="B201" s="2">
        <f t="shared" si="267"/>
        <v>1394.2246296917692</v>
      </c>
      <c r="C201" s="3">
        <v>18.8</v>
      </c>
      <c r="D201" s="2">
        <f t="shared" si="268"/>
        <v>59.765685556780603</v>
      </c>
      <c r="E201" s="2">
        <f t="shared" si="269"/>
        <v>22.327872546857769</v>
      </c>
      <c r="F201" s="2">
        <v>0</v>
      </c>
      <c r="G201" s="2">
        <f t="shared" si="260"/>
        <v>1.3025362734288863</v>
      </c>
      <c r="H201" s="3">
        <f t="shared" si="270"/>
        <v>83.396094377067257</v>
      </c>
      <c r="J201" s="2">
        <f t="shared" si="263"/>
        <v>71.664849539063439</v>
      </c>
      <c r="K201" s="2">
        <f t="shared" si="245"/>
        <v>26.773283225836074</v>
      </c>
      <c r="L201" s="2">
        <f t="shared" si="246"/>
        <v>0</v>
      </c>
      <c r="M201" s="2">
        <f t="shared" si="264"/>
        <v>1.5618672351004788</v>
      </c>
      <c r="N201" s="3">
        <f t="shared" si="259"/>
        <v>99.999999999999986</v>
      </c>
      <c r="O201" s="2">
        <v>8.0000000000000002E-3</v>
      </c>
      <c r="P201" s="2">
        <f t="shared" si="182"/>
        <v>7.1001011089638119E-2</v>
      </c>
      <c r="Q201" s="2">
        <f t="shared" si="183"/>
        <v>0.18526348283879984</v>
      </c>
      <c r="R201" s="2">
        <v>0.3</v>
      </c>
      <c r="S201" s="2">
        <f t="shared" si="261"/>
        <v>2.9428091460662605E-2</v>
      </c>
      <c r="T201" s="2">
        <v>0.12</v>
      </c>
      <c r="U201" s="2">
        <f t="shared" si="184"/>
        <v>0.65145742198367018</v>
      </c>
      <c r="V201" s="2">
        <f t="shared" si="185"/>
        <v>1.0098582587757794</v>
      </c>
      <c r="W201" s="2">
        <v>0.06</v>
      </c>
      <c r="X201" s="2">
        <f t="shared" si="249"/>
        <v>0.26135148047135448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7"/>
        <v>8.316774577668809E-2</v>
      </c>
      <c r="AD201" s="2">
        <f t="shared" si="186"/>
        <v>0.12815139759989308</v>
      </c>
      <c r="AE201" s="2">
        <f t="shared" si="187"/>
        <v>0.59741522948386494</v>
      </c>
      <c r="AF201" s="2">
        <f t="shared" si="188"/>
        <v>1.2210783911593845</v>
      </c>
      <c r="AG201" s="2">
        <f t="shared" si="189"/>
        <v>7.4750930996672595</v>
      </c>
      <c r="AH201" s="2">
        <f t="shared" si="208"/>
        <v>0.36853820761312378</v>
      </c>
      <c r="AI201" s="2">
        <f t="shared" si="190"/>
        <v>7.0749495427199174E-2</v>
      </c>
      <c r="AJ201" s="2">
        <f t="shared" si="191"/>
        <v>0.37868341901342861</v>
      </c>
      <c r="AK201" s="2">
        <f t="shared" si="192"/>
        <v>0.66030341867487219</v>
      </c>
      <c r="AL201" s="2">
        <f t="shared" si="193"/>
        <v>4.8709829119914625</v>
      </c>
      <c r="AM201" s="2">
        <f t="shared" si="209"/>
        <v>0.22816678987903152</v>
      </c>
      <c r="AN201" s="2">
        <f t="shared" si="194"/>
        <v>3.9059200265853772E-2</v>
      </c>
      <c r="AO201" s="2">
        <f t="shared" si="195"/>
        <v>0.24003594946782766</v>
      </c>
      <c r="AP201" s="2">
        <f t="shared" si="196"/>
        <v>0.35706192810418302</v>
      </c>
      <c r="AQ201" s="2">
        <f t="shared" si="197"/>
        <v>3.1740707724388031</v>
      </c>
      <c r="AR201" s="2">
        <f t="shared" si="210"/>
        <v>0.14183199311015418</v>
      </c>
      <c r="AS201" s="2">
        <f t="shared" si="198"/>
        <v>2.1563703263126826E-2</v>
      </c>
      <c r="AT201" s="2">
        <f t="shared" si="199"/>
        <v>0.15215151798045407</v>
      </c>
      <c r="AU201" s="2">
        <f t="shared" si="200"/>
        <v>0.193082781181621</v>
      </c>
      <c r="AV201" s="2">
        <f t="shared" si="201"/>
        <v>2.0683146400797554</v>
      </c>
      <c r="AW201" s="2">
        <f t="shared" si="211"/>
        <v>8.8493881022077919E-2</v>
      </c>
      <c r="AX201" s="2">
        <f t="shared" si="202"/>
        <v>1.1904834078917169E-2</v>
      </c>
      <c r="AY201" s="2">
        <f t="shared" si="203"/>
        <v>9.6444238769573643E-2</v>
      </c>
      <c r="AZ201" s="2">
        <f t="shared" si="204"/>
        <v>0.10441034861031735</v>
      </c>
      <c r="BA201" s="2">
        <f t="shared" si="205"/>
        <v>1.3477725473277009</v>
      </c>
      <c r="BB201" s="2">
        <f t="shared" si="212"/>
        <v>5.5403288451701144E-2</v>
      </c>
      <c r="BD201" s="2">
        <f t="shared" si="265"/>
        <v>388.02966243589822</v>
      </c>
      <c r="BE201" s="2">
        <f t="shared" si="266"/>
        <v>6679.7777692223362</v>
      </c>
      <c r="BF201" s="2">
        <f t="shared" si="213"/>
        <v>40.123928303323083</v>
      </c>
      <c r="BG201" s="2">
        <f t="shared" si="214"/>
        <v>41.970991385701616</v>
      </c>
      <c r="BH201" s="2">
        <f t="shared" si="252"/>
        <v>0.99353449109886049</v>
      </c>
      <c r="BI201" s="2">
        <f t="shared" si="215"/>
        <v>2.1833763812062443</v>
      </c>
      <c r="BJ201" s="2">
        <f t="shared" si="216"/>
        <v>192.81842503078806</v>
      </c>
      <c r="BK201" s="2">
        <f t="shared" si="217"/>
        <v>150.64506255847971</v>
      </c>
      <c r="BL201" s="2">
        <f t="shared" si="218"/>
        <v>242.45766235566538</v>
      </c>
      <c r="BM201" s="2">
        <f t="shared" si="219"/>
        <v>218.69423381253492</v>
      </c>
      <c r="BN201" s="2">
        <f t="shared" si="220"/>
        <v>260.84046486141546</v>
      </c>
      <c r="BO201" s="2">
        <f t="shared" si="221"/>
        <v>297.88028891428422</v>
      </c>
      <c r="BP201" s="2">
        <f t="shared" si="222"/>
        <v>219.68004686089245</v>
      </c>
      <c r="BQ201" s="2">
        <f t="shared" si="223"/>
        <v>373.68025958602271</v>
      </c>
      <c r="BR201" s="2">
        <f t="shared" si="224"/>
        <v>126.03027082371439</v>
      </c>
      <c r="BS201" s="2">
        <f t="shared" si="225"/>
        <v>427.40680254729961</v>
      </c>
      <c r="BU201" s="2">
        <f t="shared" si="226"/>
        <v>3.5892662428221893</v>
      </c>
      <c r="BV201" s="2">
        <f t="shared" si="227"/>
        <v>5.2106044339719393</v>
      </c>
      <c r="BW201" s="2">
        <f t="shared" si="228"/>
        <v>7.0972897965846951</v>
      </c>
      <c r="BX201" s="2">
        <f t="shared" si="229"/>
        <v>8.9032983793974783</v>
      </c>
      <c r="BY201" s="2">
        <f t="shared" si="230"/>
        <v>10.183385915751934</v>
      </c>
      <c r="CA201" s="2">
        <f t="shared" si="231"/>
        <v>2.2552406346898257</v>
      </c>
      <c r="CB201" s="2">
        <f t="shared" si="232"/>
        <v>3.2739746944904042</v>
      </c>
      <c r="CC201" s="2">
        <f t="shared" si="233"/>
        <v>4.4594341190030882</v>
      </c>
      <c r="CD201" s="2">
        <f t="shared" si="253"/>
        <v>5.5942019704276298</v>
      </c>
      <c r="CE201" s="2">
        <f t="shared" si="234"/>
        <v>6.3985182937763891</v>
      </c>
      <c r="CG201" s="2">
        <f t="shared" si="235"/>
        <v>68.996378203584499</v>
      </c>
      <c r="CH201" s="2">
        <f t="shared" si="236"/>
        <v>100.16332305093155</v>
      </c>
      <c r="CI201" s="2">
        <f t="shared" si="237"/>
        <v>136.43103015968097</v>
      </c>
      <c r="CJ201" s="2">
        <f t="shared" si="238"/>
        <v>171.14788948095909</v>
      </c>
      <c r="CK201" s="2">
        <f t="shared" si="239"/>
        <v>195.75498124202079</v>
      </c>
    </row>
    <row r="202" spans="1:89">
      <c r="A202" s="2">
        <v>1.4</v>
      </c>
      <c r="B202" s="2">
        <f t="shared" si="267"/>
        <v>1394.938915406055</v>
      </c>
      <c r="C202" s="3">
        <v>18.899999999999999</v>
      </c>
      <c r="D202" s="2">
        <f t="shared" si="268"/>
        <v>59.770485556780599</v>
      </c>
      <c r="E202" s="2">
        <f t="shared" si="269"/>
        <v>22.22977254685777</v>
      </c>
      <c r="F202" s="2">
        <v>0</v>
      </c>
      <c r="G202" s="2">
        <f t="shared" si="260"/>
        <v>1.2994362734288865</v>
      </c>
      <c r="H202" s="3">
        <f t="shared" si="270"/>
        <v>83.299694377067254</v>
      </c>
      <c r="J202" s="2">
        <f t="shared" si="263"/>
        <v>71.753547241387778</v>
      </c>
      <c r="K202" s="2">
        <f t="shared" si="245"/>
        <v>26.686499528115576</v>
      </c>
      <c r="L202" s="2">
        <f t="shared" si="246"/>
        <v>0</v>
      </c>
      <c r="M202" s="2">
        <f t="shared" si="264"/>
        <v>1.5599532304966375</v>
      </c>
      <c r="N202" s="3">
        <f t="shared" si="259"/>
        <v>99.999999999999986</v>
      </c>
      <c r="O202" s="2">
        <v>8.0000000000000002E-3</v>
      </c>
      <c r="P202" s="2">
        <f t="shared" si="182"/>
        <v>7.0844863433879204E-2</v>
      </c>
      <c r="Q202" s="2">
        <f t="shared" si="183"/>
        <v>0.18517312348662948</v>
      </c>
      <c r="R202" s="2">
        <v>0.3</v>
      </c>
      <c r="S202" s="2">
        <f t="shared" si="261"/>
        <v>2.9326157616777232E-2</v>
      </c>
      <c r="T202" s="2">
        <v>0.12</v>
      </c>
      <c r="U202" s="2">
        <f t="shared" si="184"/>
        <v>0.65149679378843472</v>
      </c>
      <c r="V202" s="2">
        <f t="shared" si="185"/>
        <v>1.0085942511135064</v>
      </c>
      <c r="W202" s="2">
        <v>0.06</v>
      </c>
      <c r="X202" s="2">
        <f t="shared" si="249"/>
        <v>0.26090191742800206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7"/>
        <v>8.2999612274976431E-2</v>
      </c>
      <c r="AD202" s="2">
        <f t="shared" si="186"/>
        <v>0.12800969031598475</v>
      </c>
      <c r="AE202" s="2">
        <f t="shared" si="187"/>
        <v>0.59530603036136809</v>
      </c>
      <c r="AF202" s="2">
        <f t="shared" si="188"/>
        <v>1.2169572915861624</v>
      </c>
      <c r="AG202" s="2">
        <f t="shared" si="189"/>
        <v>7.4642844443367586</v>
      </c>
      <c r="AH202" s="2">
        <f t="shared" si="208"/>
        <v>0.36715718092055361</v>
      </c>
      <c r="AI202" s="2">
        <f t="shared" si="190"/>
        <v>7.0671262032771645E-2</v>
      </c>
      <c r="AJ202" s="2">
        <f t="shared" si="191"/>
        <v>0.37734646157466817</v>
      </c>
      <c r="AK202" s="2">
        <f t="shared" si="192"/>
        <v>0.65807491626536319</v>
      </c>
      <c r="AL202" s="2">
        <f t="shared" si="193"/>
        <v>4.8639396852764927</v>
      </c>
      <c r="AM202" s="2">
        <f t="shared" si="209"/>
        <v>0.22728488332613303</v>
      </c>
      <c r="AN202" s="2">
        <f t="shared" si="194"/>
        <v>3.9016009373791981E-2</v>
      </c>
      <c r="AO202" s="2">
        <f t="shared" si="195"/>
        <v>0.23918849264215777</v>
      </c>
      <c r="AP202" s="2">
        <f t="shared" si="196"/>
        <v>0.35585685579254633</v>
      </c>
      <c r="AQ202" s="2">
        <f t="shared" si="197"/>
        <v>3.1694812059255213</v>
      </c>
      <c r="AR202" s="2">
        <f t="shared" si="210"/>
        <v>0.14126883113980326</v>
      </c>
      <c r="AS202" s="2">
        <f t="shared" si="198"/>
        <v>2.1539858546037096E-2</v>
      </c>
      <c r="AT202" s="2">
        <f t="shared" si="199"/>
        <v>0.15161434076706398</v>
      </c>
      <c r="AU202" s="2">
        <f t="shared" si="200"/>
        <v>0.19243113311964144</v>
      </c>
      <c r="AV202" s="2">
        <f t="shared" si="201"/>
        <v>2.0653239482232699</v>
      </c>
      <c r="AW202" s="2">
        <f t="shared" si="211"/>
        <v>8.8134260561446492E-2</v>
      </c>
      <c r="AX202" s="2">
        <f t="shared" si="202"/>
        <v>1.1891669948565897E-2</v>
      </c>
      <c r="AY202" s="2">
        <f t="shared" si="203"/>
        <v>9.6103738404428277E-2</v>
      </c>
      <c r="AZ202" s="2">
        <f t="shared" si="204"/>
        <v>0.10405796710376279</v>
      </c>
      <c r="BA202" s="2">
        <f t="shared" si="205"/>
        <v>1.3458237275961287</v>
      </c>
      <c r="BB202" s="2">
        <f t="shared" si="212"/>
        <v>5.5173639425559404E-2</v>
      </c>
      <c r="BD202" s="2">
        <f t="shared" si="265"/>
        <v>374.04045497878587</v>
      </c>
      <c r="BE202" s="2">
        <f t="shared" si="266"/>
        <v>6646.4140797289847</v>
      </c>
      <c r="BF202" s="2">
        <f t="shared" si="213"/>
        <v>40.053439876956567</v>
      </c>
      <c r="BG202" s="2">
        <f t="shared" si="214"/>
        <v>41.960845610523073</v>
      </c>
      <c r="BH202" s="2">
        <f t="shared" si="252"/>
        <v>0.98216841815433664</v>
      </c>
      <c r="BI202" s="2">
        <f t="shared" si="215"/>
        <v>2.177020783518139</v>
      </c>
      <c r="BJ202" s="2">
        <f t="shared" si="216"/>
        <v>193.13442987998388</v>
      </c>
      <c r="BK202" s="2">
        <f t="shared" si="217"/>
        <v>150.86987402578924</v>
      </c>
      <c r="BL202" s="2">
        <f t="shared" si="218"/>
        <v>242.3847751000965</v>
      </c>
      <c r="BM202" s="2">
        <f t="shared" si="219"/>
        <v>218.81958059183418</v>
      </c>
      <c r="BN202" s="2">
        <f t="shared" si="220"/>
        <v>259.9353138636821</v>
      </c>
      <c r="BO202" s="2">
        <f t="shared" si="221"/>
        <v>297.67952185052445</v>
      </c>
      <c r="BP202" s="2">
        <f t="shared" si="222"/>
        <v>217.79976758961581</v>
      </c>
      <c r="BQ202" s="2">
        <f t="shared" si="223"/>
        <v>372.85549507810521</v>
      </c>
      <c r="BR202" s="2">
        <f t="shared" si="224"/>
        <v>123.93559187461967</v>
      </c>
      <c r="BS202" s="2">
        <f t="shared" si="225"/>
        <v>425.80113476596267</v>
      </c>
      <c r="BU202" s="2">
        <f t="shared" si="226"/>
        <v>3.595491745475063</v>
      </c>
      <c r="BV202" s="2">
        <f t="shared" si="227"/>
        <v>5.2148515457218982</v>
      </c>
      <c r="BW202" s="2">
        <f t="shared" si="228"/>
        <v>7.0942212321829725</v>
      </c>
      <c r="BX202" s="2">
        <f t="shared" si="229"/>
        <v>8.885795547089721</v>
      </c>
      <c r="BY202" s="2">
        <f t="shared" si="230"/>
        <v>10.147582313240582</v>
      </c>
      <c r="CA202" s="2">
        <f t="shared" si="231"/>
        <v>2.2699439459532011</v>
      </c>
      <c r="CB202" s="2">
        <f t="shared" si="232"/>
        <v>3.2922953334974396</v>
      </c>
      <c r="CC202" s="2">
        <f t="shared" si="233"/>
        <v>4.4787989174256007</v>
      </c>
      <c r="CD202" s="2">
        <f t="shared" si="253"/>
        <v>5.6098745971197275</v>
      </c>
      <c r="CE202" s="2">
        <f t="shared" si="234"/>
        <v>6.4064791879973457</v>
      </c>
      <c r="CG202" s="2">
        <f t="shared" si="235"/>
        <v>69.301071982408203</v>
      </c>
      <c r="CH202" s="2">
        <f t="shared" si="236"/>
        <v>100.51331721244037</v>
      </c>
      <c r="CI202" s="2">
        <f t="shared" si="237"/>
        <v>136.73710609664658</v>
      </c>
      <c r="CJ202" s="2">
        <f t="shared" si="238"/>
        <v>171.2686887975218</v>
      </c>
      <c r="CK202" s="2">
        <f t="shared" si="239"/>
        <v>195.58891582001974</v>
      </c>
    </row>
    <row r="203" spans="1:89">
      <c r="A203" s="2">
        <v>1.4</v>
      </c>
      <c r="B203" s="2">
        <f t="shared" si="267"/>
        <v>1395.6532011203408</v>
      </c>
      <c r="C203" s="3">
        <v>19</v>
      </c>
      <c r="D203" s="2">
        <f t="shared" si="268"/>
        <v>59.775285556780602</v>
      </c>
      <c r="E203" s="2">
        <f t="shared" si="269"/>
        <v>22.131672546857772</v>
      </c>
      <c r="F203" s="2">
        <v>0</v>
      </c>
      <c r="G203" s="2">
        <f t="shared" si="260"/>
        <v>1.2963362734288864</v>
      </c>
      <c r="H203" s="3">
        <f t="shared" si="270"/>
        <v>83.203294377067266</v>
      </c>
      <c r="J203" s="2">
        <f t="shared" si="263"/>
        <v>71.842450475441794</v>
      </c>
      <c r="K203" s="2">
        <f t="shared" si="245"/>
        <v>26.599514733827377</v>
      </c>
      <c r="L203" s="2">
        <f t="shared" si="246"/>
        <v>0</v>
      </c>
      <c r="M203" s="2">
        <f t="shared" si="264"/>
        <v>1.5580347907308181</v>
      </c>
      <c r="N203" s="3">
        <f t="shared" si="259"/>
        <v>99.999999999999986</v>
      </c>
      <c r="O203" s="2">
        <v>8.0000000000000002E-3</v>
      </c>
      <c r="P203" s="2">
        <f t="shared" si="182"/>
        <v>7.0689192411419563E-2</v>
      </c>
      <c r="Q203" s="2">
        <f t="shared" si="183"/>
        <v>0.18508288550095936</v>
      </c>
      <c r="R203" s="2">
        <v>0.3</v>
      </c>
      <c r="S203" s="2">
        <f t="shared" si="261"/>
        <v>2.9224482560926926E-2</v>
      </c>
      <c r="T203" s="2">
        <v>0.12</v>
      </c>
      <c r="U203" s="2">
        <f t="shared" si="184"/>
        <v>0.65153613426558277</v>
      </c>
      <c r="V203" s="2">
        <f t="shared" si="185"/>
        <v>1.0073329055873061</v>
      </c>
      <c r="W203" s="2">
        <v>0.06</v>
      </c>
      <c r="X203" s="2">
        <f t="shared" si="249"/>
        <v>0.26045121147515166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7"/>
        <v>8.283108917163455E-2</v>
      </c>
      <c r="AD203" s="2">
        <f t="shared" si="186"/>
        <v>0.12786826083596778</v>
      </c>
      <c r="AE203" s="2">
        <f t="shared" si="187"/>
        <v>0.5932060738720486</v>
      </c>
      <c r="AF203" s="2">
        <f t="shared" si="188"/>
        <v>1.2128536105965781</v>
      </c>
      <c r="AG203" s="2">
        <f t="shared" si="189"/>
        <v>7.4535006504898877</v>
      </c>
      <c r="AH203" s="2">
        <f t="shared" si="208"/>
        <v>0.36578176224842368</v>
      </c>
      <c r="AI203" s="2">
        <f t="shared" si="190"/>
        <v>7.0593182007605032E-2</v>
      </c>
      <c r="AJ203" s="2">
        <f t="shared" si="191"/>
        <v>0.37601536276113118</v>
      </c>
      <c r="AK203" s="2">
        <f t="shared" si="192"/>
        <v>0.65585583303025585</v>
      </c>
      <c r="AL203" s="2">
        <f t="shared" si="193"/>
        <v>4.8569126590101712</v>
      </c>
      <c r="AM203" s="2">
        <f t="shared" si="209"/>
        <v>0.22640652262474142</v>
      </c>
      <c r="AN203" s="2">
        <f t="shared" si="194"/>
        <v>3.8972903153439022E-2</v>
      </c>
      <c r="AO203" s="2">
        <f t="shared" si="195"/>
        <v>0.23834474942156664</v>
      </c>
      <c r="AP203" s="2">
        <f t="shared" si="196"/>
        <v>0.35465687694018605</v>
      </c>
      <c r="AQ203" s="2">
        <f t="shared" si="197"/>
        <v>3.1649021960845753</v>
      </c>
      <c r="AR203" s="2">
        <f t="shared" si="210"/>
        <v>0.14070791269414629</v>
      </c>
      <c r="AS203" s="2">
        <f t="shared" si="198"/>
        <v>2.1516060574287565E-2</v>
      </c>
      <c r="AT203" s="2">
        <f t="shared" si="199"/>
        <v>0.1510795174954529</v>
      </c>
      <c r="AU203" s="2">
        <f t="shared" si="200"/>
        <v>0.19178223936778432</v>
      </c>
      <c r="AV203" s="2">
        <f t="shared" si="201"/>
        <v>2.0623401353942254</v>
      </c>
      <c r="AW203" s="2">
        <f t="shared" si="211"/>
        <v>8.7776060490994012E-2</v>
      </c>
      <c r="AX203" s="2">
        <f t="shared" si="202"/>
        <v>1.1878531625262338E-2</v>
      </c>
      <c r="AY203" s="2">
        <f t="shared" si="203"/>
        <v>9.576473013167866E-2</v>
      </c>
      <c r="AZ203" s="2">
        <f t="shared" si="204"/>
        <v>0.10370707500231365</v>
      </c>
      <c r="BA203" s="2">
        <f t="shared" si="205"/>
        <v>1.3438793904341602</v>
      </c>
      <c r="BB203" s="2">
        <f t="shared" si="212"/>
        <v>5.4944890149700144E-2</v>
      </c>
      <c r="BD203" s="2">
        <f t="shared" si="265"/>
        <v>360.48722680647967</v>
      </c>
      <c r="BE203" s="2">
        <f t="shared" si="266"/>
        <v>6613.3302541872863</v>
      </c>
      <c r="BF203" s="2">
        <f t="shared" si="213"/>
        <v>39.982872317995735</v>
      </c>
      <c r="BG203" s="2">
        <f t="shared" si="214"/>
        <v>41.950435224772924</v>
      </c>
      <c r="BH203" s="2">
        <f t="shared" si="252"/>
        <v>0.970895610645644</v>
      </c>
      <c r="BI203" s="2">
        <f t="shared" si="215"/>
        <v>2.1706727562924941</v>
      </c>
      <c r="BJ203" s="2">
        <f t="shared" si="216"/>
        <v>193.44778500084996</v>
      </c>
      <c r="BK203" s="2">
        <f t="shared" si="217"/>
        <v>151.09396829407905</v>
      </c>
      <c r="BL203" s="2">
        <f t="shared" si="218"/>
        <v>242.30544063578319</v>
      </c>
      <c r="BM203" s="2">
        <f t="shared" si="219"/>
        <v>218.94319038153915</v>
      </c>
      <c r="BN203" s="2">
        <f t="shared" si="220"/>
        <v>259.02195410756877</v>
      </c>
      <c r="BO203" s="2">
        <f t="shared" si="221"/>
        <v>297.4760609676668</v>
      </c>
      <c r="BP203" s="2">
        <f t="shared" si="222"/>
        <v>215.92009193776821</v>
      </c>
      <c r="BQ203" s="2">
        <f t="shared" si="223"/>
        <v>372.02951927210341</v>
      </c>
      <c r="BR203" s="2">
        <f t="shared" si="224"/>
        <v>121.86150705166398</v>
      </c>
      <c r="BS203" s="2">
        <f t="shared" si="225"/>
        <v>424.20145251483473</v>
      </c>
      <c r="BU203" s="2">
        <f t="shared" si="226"/>
        <v>3.6017258816150197</v>
      </c>
      <c r="BV203" s="2">
        <f t="shared" si="227"/>
        <v>5.219092226538975</v>
      </c>
      <c r="BW203" s="2">
        <f t="shared" si="228"/>
        <v>7.0911316980091481</v>
      </c>
      <c r="BX203" s="2">
        <f t="shared" si="229"/>
        <v>8.8683113125941873</v>
      </c>
      <c r="BY203" s="2">
        <f t="shared" si="230"/>
        <v>10.111967855445078</v>
      </c>
      <c r="CA203" s="2">
        <f t="shared" si="231"/>
        <v>2.2846880843189799</v>
      </c>
      <c r="CB203" s="2">
        <f t="shared" si="232"/>
        <v>3.3106344604961082</v>
      </c>
      <c r="CC203" s="2">
        <f t="shared" si="233"/>
        <v>4.4981280162035953</v>
      </c>
      <c r="CD203" s="2">
        <f t="shared" si="253"/>
        <v>5.6254489791516127</v>
      </c>
      <c r="CE203" s="2">
        <f t="shared" si="234"/>
        <v>6.4143394660541562</v>
      </c>
      <c r="CG203" s="2">
        <f t="shared" si="235"/>
        <v>69.606976849033344</v>
      </c>
      <c r="CH203" s="2">
        <f t="shared" si="236"/>
        <v>100.86420891719017</v>
      </c>
      <c r="CI203" s="2">
        <f t="shared" si="237"/>
        <v>137.04325541716176</v>
      </c>
      <c r="CJ203" s="2">
        <f t="shared" si="238"/>
        <v>171.38903973140995</v>
      </c>
      <c r="CK203" s="2">
        <f t="shared" si="239"/>
        <v>195.42395383418835</v>
      </c>
    </row>
    <row r="204" spans="1:89">
      <c r="A204" s="2">
        <v>1.4</v>
      </c>
      <c r="B204" s="2">
        <f t="shared" si="267"/>
        <v>1396.3674868346263</v>
      </c>
      <c r="C204" s="3">
        <v>19.100000000000001</v>
      </c>
      <c r="D204" s="2">
        <f t="shared" si="268"/>
        <v>59.780085556780598</v>
      </c>
      <c r="E204" s="2">
        <f t="shared" si="269"/>
        <v>22.033572546857769</v>
      </c>
      <c r="F204" s="2">
        <v>0</v>
      </c>
      <c r="G204" s="2">
        <f t="shared" si="260"/>
        <v>1.2932362734288865</v>
      </c>
      <c r="H204" s="3">
        <f t="shared" si="270"/>
        <v>83.106894377067263</v>
      </c>
      <c r="J204" s="2">
        <f t="shared" si="263"/>
        <v>71.93155995644625</v>
      </c>
      <c r="K204" s="2">
        <f t="shared" si="245"/>
        <v>26.512328143184437</v>
      </c>
      <c r="L204" s="2">
        <f t="shared" si="246"/>
        <v>0</v>
      </c>
      <c r="M204" s="2">
        <f t="shared" si="264"/>
        <v>1.5561119003692978</v>
      </c>
      <c r="N204" s="3">
        <f t="shared" si="259"/>
        <v>99.999999999999986</v>
      </c>
      <c r="O204" s="2">
        <v>8.0000000000000002E-3</v>
      </c>
      <c r="P204" s="2">
        <f t="shared" si="182"/>
        <v>7.0533996218158118E-2</v>
      </c>
      <c r="Q204" s="2">
        <f t="shared" si="183"/>
        <v>0.18499276864813102</v>
      </c>
      <c r="R204" s="2">
        <v>0.3</v>
      </c>
      <c r="S204" s="2">
        <f t="shared" si="261"/>
        <v>2.9123065027482974E-2</v>
      </c>
      <c r="T204" s="2">
        <v>0.12</v>
      </c>
      <c r="U204" s="2">
        <f t="shared" ref="U204:U267" si="271">10^(3.31-(73*A204)/(B204+273.15)-0.038*$I$2)</f>
        <v>0.65157544345241869</v>
      </c>
      <c r="V204" s="2">
        <f t="shared" si="185"/>
        <v>1.0060742147803985</v>
      </c>
      <c r="W204" s="2">
        <v>0.06</v>
      </c>
      <c r="X204" s="2">
        <f t="shared" si="249"/>
        <v>0.25999935875647145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7"/>
        <v>8.2662175110904956E-2</v>
      </c>
      <c r="AD204" s="2">
        <f t="shared" ref="AD204:AD267" si="272">10^(-2.3-0.258*$AE$9+1871/(B204+273.15)-0.24*$L$2)</f>
        <v>0.12772710842988966</v>
      </c>
      <c r="AE204" s="2">
        <f t="shared" si="187"/>
        <v>0.59111531242172755</v>
      </c>
      <c r="AF204" s="2">
        <f t="shared" si="188"/>
        <v>1.2087672612515441</v>
      </c>
      <c r="AG204" s="2">
        <f t="shared" ref="AG204:AG267" si="273">10^(-1.09+0.004*$K$2-0.186*$AE$9+2447/(B204+273.15))</f>
        <v>7.4427416436791258</v>
      </c>
      <c r="AH204" s="2">
        <f t="shared" si="208"/>
        <v>0.36441192134577177</v>
      </c>
      <c r="AI204" s="2">
        <f t="shared" ref="AI204:AI267" si="274">10^(-2.3-0.258*$AJ$9+1871/(B204+273.15)-0.24*$L$2)</f>
        <v>7.0515254948709125E-2</v>
      </c>
      <c r="AJ204" s="2">
        <f t="shared" si="191"/>
        <v>0.37469009240430906</v>
      </c>
      <c r="AK204" s="2">
        <f t="shared" si="192"/>
        <v>0.65364612195686289</v>
      </c>
      <c r="AL204" s="2">
        <f t="shared" ref="AL204:AL267" si="275">10^(-1.09+0.004*$K$2-0.186*$AJ$9+2447/(B204+273.15))</f>
        <v>4.8499017846803865</v>
      </c>
      <c r="AM204" s="2">
        <f t="shared" si="209"/>
        <v>0.22553168853773747</v>
      </c>
      <c r="AN204" s="2">
        <f t="shared" ref="AN204:AN267" si="276">10^(-2.3-0.258*$AO$9+1871/(B204+273.15)-0.24*$L$2)</f>
        <v>3.8929881382313077E-2</v>
      </c>
      <c r="AO204" s="2">
        <f t="shared" si="195"/>
        <v>0.23750470068315044</v>
      </c>
      <c r="AP204" s="2">
        <f t="shared" si="196"/>
        <v>0.35346196612478797</v>
      </c>
      <c r="AQ204" s="2">
        <f t="shared" ref="AQ204:AQ267" si="277">10^(-1.09+0.004*$K$2-0.186*$AO$9+2447/(B204+273.15))</f>
        <v>3.1603337113040944</v>
      </c>
      <c r="AR204" s="2">
        <f t="shared" si="210"/>
        <v>0.1401492255410825</v>
      </c>
      <c r="AS204" s="2">
        <f t="shared" ref="AS204:AS267" si="278">10^(-2.3-0.258*$AT$9+1871/(B204+273.15)-0.24*$L$2)</f>
        <v>2.1492309225051034E-2</v>
      </c>
      <c r="AT204" s="2">
        <f t="shared" si="199"/>
        <v>0.15054703604419128</v>
      </c>
      <c r="AU204" s="2">
        <f t="shared" si="200"/>
        <v>0.19113608617882344</v>
      </c>
      <c r="AV204" s="2">
        <f t="shared" ref="AV204:AV267" si="279">10^(-1.09+0.004*$K$2-0.186*$AT$9+2447/(B204+273.15))</f>
        <v>2.0593631809934294</v>
      </c>
      <c r="AW204" s="2">
        <f t="shared" si="211"/>
        <v>8.7419273033379027E-2</v>
      </c>
      <c r="AX204" s="2">
        <f t="shared" ref="AX204:AX267" si="280">10^(-2.3-0.258*$AY$9+1871/(B204+273.15)-0.24*$L$2)</f>
        <v>1.1865419041196371E-2</v>
      </c>
      <c r="AY204" s="2">
        <f t="shared" si="203"/>
        <v>9.5427206267917786E-2</v>
      </c>
      <c r="AZ204" s="2">
        <f t="shared" si="204"/>
        <v>0.10335766487209799</v>
      </c>
      <c r="BA204" s="2">
        <f t="shared" ref="BA204:BA267" si="281">10^(-1.09+0.004*$K$2-0.186*$AY$9+2447/(B204+273.15))</f>
        <v>1.3419395224187771</v>
      </c>
      <c r="BB204" s="2">
        <f t="shared" si="212"/>
        <v>5.4717035679443103E-2</v>
      </c>
      <c r="BD204" s="2">
        <f t="shared" si="265"/>
        <v>347.35885312022191</v>
      </c>
      <c r="BE204" s="2">
        <f t="shared" si="266"/>
        <v>6580.5241211974062</v>
      </c>
      <c r="BF204" s="2">
        <f t="shared" si="213"/>
        <v>39.912225211160191</v>
      </c>
      <c r="BG204" s="2">
        <f t="shared" si="214"/>
        <v>41.939763968157152</v>
      </c>
      <c r="BH204" s="2">
        <f t="shared" si="252"/>
        <v>0.95971561117396165</v>
      </c>
      <c r="BI204" s="2">
        <f t="shared" si="215"/>
        <v>2.1643326665274754</v>
      </c>
      <c r="BJ204" s="2">
        <f t="shared" si="216"/>
        <v>193.75846334563605</v>
      </c>
      <c r="BK204" s="2">
        <f t="shared" si="217"/>
        <v>151.31734261372071</v>
      </c>
      <c r="BL204" s="2">
        <f t="shared" si="218"/>
        <v>242.21963561204188</v>
      </c>
      <c r="BM204" s="2">
        <f t="shared" si="219"/>
        <v>219.06505658693447</v>
      </c>
      <c r="BN204" s="2">
        <f t="shared" si="220"/>
        <v>258.10043699612282</v>
      </c>
      <c r="BO204" s="2">
        <f t="shared" si="221"/>
        <v>297.26990586833938</v>
      </c>
      <c r="BP204" s="2">
        <f t="shared" si="222"/>
        <v>214.04119995609076</v>
      </c>
      <c r="BQ204" s="2">
        <f t="shared" si="223"/>
        <v>371.20235529662688</v>
      </c>
      <c r="BR204" s="2">
        <f t="shared" si="224"/>
        <v>119.80807216804678</v>
      </c>
      <c r="BS204" s="2">
        <f t="shared" si="225"/>
        <v>422.60776989521798</v>
      </c>
      <c r="BU204" s="2">
        <f t="shared" si="226"/>
        <v>3.6079683883917109</v>
      </c>
      <c r="BV204" s="2">
        <f t="shared" si="227"/>
        <v>5.2233259289027005</v>
      </c>
      <c r="BW204" s="2">
        <f t="shared" si="228"/>
        <v>7.0880204784662624</v>
      </c>
      <c r="BX204" s="2">
        <f t="shared" si="229"/>
        <v>8.850845121075622</v>
      </c>
      <c r="BY204" s="2">
        <f t="shared" si="230"/>
        <v>10.076541446825589</v>
      </c>
      <c r="CA204" s="2">
        <f t="shared" si="231"/>
        <v>2.2994725013816484</v>
      </c>
      <c r="CB204" s="2">
        <f t="shared" si="232"/>
        <v>3.3289910127564877</v>
      </c>
      <c r="CC204" s="2">
        <f t="shared" si="233"/>
        <v>4.5174198953357454</v>
      </c>
      <c r="CD204" s="2">
        <f t="shared" si="253"/>
        <v>5.6409238604702825</v>
      </c>
      <c r="CE204" s="2">
        <f t="shared" si="234"/>
        <v>6.4220989409323739</v>
      </c>
      <c r="CG204" s="2">
        <f t="shared" si="235"/>
        <v>69.914087124369431</v>
      </c>
      <c r="CH204" s="2">
        <f t="shared" si="236"/>
        <v>101.21598217080439</v>
      </c>
      <c r="CI204" s="2">
        <f t="shared" si="237"/>
        <v>137.3494520808988</v>
      </c>
      <c r="CJ204" s="2">
        <f t="shared" si="238"/>
        <v>171.5089186784746</v>
      </c>
      <c r="CK204" s="2">
        <f t="shared" si="239"/>
        <v>195.26008013050205</v>
      </c>
    </row>
    <row r="205" spans="1:89">
      <c r="A205" s="2">
        <v>1.4</v>
      </c>
      <c r="B205" s="2">
        <f t="shared" si="267"/>
        <v>1397.0817725489121</v>
      </c>
      <c r="C205" s="3">
        <v>19.2</v>
      </c>
      <c r="D205" s="2">
        <f t="shared" si="268"/>
        <v>59.784885556780601</v>
      </c>
      <c r="E205" s="2">
        <f t="shared" si="269"/>
        <v>21.93547254685777</v>
      </c>
      <c r="F205" s="2">
        <v>0</v>
      </c>
      <c r="G205" s="2">
        <f t="shared" si="260"/>
        <v>1.2901362734288864</v>
      </c>
      <c r="H205" s="3">
        <f t="shared" si="270"/>
        <v>83.010494377067261</v>
      </c>
      <c r="J205" s="2">
        <f t="shared" si="263"/>
        <v>72.020876402944253</v>
      </c>
      <c r="K205" s="2">
        <f t="shared" si="245"/>
        <v>26.424939053149085</v>
      </c>
      <c r="L205" s="2">
        <f t="shared" si="246"/>
        <v>0</v>
      </c>
      <c r="M205" s="2">
        <f t="shared" si="264"/>
        <v>1.5541845439066599</v>
      </c>
      <c r="N205" s="3">
        <f t="shared" si="259"/>
        <v>100</v>
      </c>
      <c r="O205" s="2">
        <v>8.0000000000000002E-3</v>
      </c>
      <c r="P205" s="2">
        <f t="shared" ref="P205:P268" si="282">10^(-3.46+3852/(B205+273.15)+0.87*$J$2-92*A205/(B205+273))</f>
        <v>7.0379273058052264E-2</v>
      </c>
      <c r="Q205" s="2">
        <f t="shared" ref="Q205:Q268" si="283">10^(-1.48+2.53*$M$2+1154/(B205+273.15)-235*A205/(B205+273.15))</f>
        <v>0.18490277269506597</v>
      </c>
      <c r="R205" s="2">
        <v>0.3</v>
      </c>
      <c r="S205" s="2">
        <f t="shared" si="261"/>
        <v>2.902190375559521E-2</v>
      </c>
      <c r="T205" s="2">
        <v>0.12</v>
      </c>
      <c r="U205" s="2">
        <f t="shared" si="271"/>
        <v>0.65161472138618759</v>
      </c>
      <c r="V205" s="2">
        <f t="shared" ref="V205:V268" si="284">10^(-1.51+2.44*$M$2+2342/(B205+273.15)-160*A205/(B205+273.15))</f>
        <v>1.0048181713013571</v>
      </c>
      <c r="W205" s="2">
        <v>0.06</v>
      </c>
      <c r="X205" s="2">
        <f t="shared" si="249"/>
        <v>0.25954635539752435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7"/>
        <v>8.2492868730732485E-2</v>
      </c>
      <c r="AD205" s="2">
        <f t="shared" si="272"/>
        <v>0.12758623237016994</v>
      </c>
      <c r="AE205" s="2">
        <f t="shared" ref="AE205:AE268" si="285">10^(-4.61-0.198*$AE$9+5981/(B205+273.15)+4.48*$J$2)</f>
        <v>0.58903369869560407</v>
      </c>
      <c r="AF205" s="2">
        <f t="shared" ref="AF205:AF268" si="286">10^(-4.24-0.267*$AE$9+5717/(B205+273.15)+3.64*$M$2)</f>
        <v>1.2046981571082485</v>
      </c>
      <c r="AG205" s="2">
        <f t="shared" si="273"/>
        <v>7.4320073497279306</v>
      </c>
      <c r="AH205" s="2">
        <f t="shared" si="208"/>
        <v>0.36304762813679503</v>
      </c>
      <c r="AI205" s="2">
        <f t="shared" si="274"/>
        <v>7.0437480454403081E-2</v>
      </c>
      <c r="AJ205" s="2">
        <f t="shared" ref="AJ205:AJ268" si="287">10^(-4.61-0.198*$AJ$9+5981/(B205+273.15)+4.48*$J$2)</f>
        <v>0.37337062051278269</v>
      </c>
      <c r="AK205" s="2">
        <f t="shared" ref="AK205:AK268" si="288">10^(-4.24-0.267*$AJ$9+5717/(B205+273.15)+3.64*$M$2)</f>
        <v>0.65144573630086</v>
      </c>
      <c r="AL205" s="2">
        <f t="shared" si="275"/>
        <v>4.8429070139515931</v>
      </c>
      <c r="AM205" s="2">
        <f t="shared" si="209"/>
        <v>0.22466036193888825</v>
      </c>
      <c r="AN205" s="2">
        <f t="shared" si="276"/>
        <v>3.888694383865525E-2</v>
      </c>
      <c r="AO205" s="2">
        <f t="shared" ref="AO205:AO268" si="289">10^(-4.61-0.198*$AO$9+5981/(B205+273.15)+4.48*$J$2)</f>
        <v>0.23666832741625701</v>
      </c>
      <c r="AP205" s="2">
        <f t="shared" ref="AP205:AP268" si="290">10^(-4.24-0.267*$AO$9+5717/(B205+273.15)+3.64*$M$2)</f>
        <v>0.35227209806915699</v>
      </c>
      <c r="AQ205" s="2">
        <f t="shared" si="277"/>
        <v>3.1557757200872669</v>
      </c>
      <c r="AR205" s="2">
        <f t="shared" si="210"/>
        <v>0.1395927575187289</v>
      </c>
      <c r="AS205" s="2">
        <f t="shared" si="278"/>
        <v>2.1468604375899411E-2</v>
      </c>
      <c r="AT205" s="2">
        <f t="shared" ref="AT205:AT268" si="291">10^(-4.61-0.198*$AT$9+5981/(B205+273.15)+4.48*$J$2)</f>
        <v>0.15001688436300253</v>
      </c>
      <c r="AU205" s="2">
        <f t="shared" ref="AU205:AU268" si="292">10^(-4.24-0.267*$AT$9+5717/(B205+273.15)+3.64*$M$2)</f>
        <v>0.19049265988400615</v>
      </c>
      <c r="AV205" s="2">
        <f t="shared" si="279"/>
        <v>2.0563930644966648</v>
      </c>
      <c r="AW205" s="2">
        <f t="shared" si="211"/>
        <v>8.7063890455735843E-2</v>
      </c>
      <c r="AX205" s="2">
        <f t="shared" si="280"/>
        <v>1.1852332128778202E-2</v>
      </c>
      <c r="AY205" s="2">
        <f t="shared" ref="AY205:AY268" si="293">10^(-4.61-0.198*$AY$9+5981/(B205+273.15)+4.48*$J$2)</f>
        <v>9.5091159174840303E-2</v>
      </c>
      <c r="AZ205" s="2">
        <f t="shared" ref="AZ205:AZ268" si="294">10^(-4.24-0.267*$AY$9+5717/(B205+273.15)+3.64*$M$2)</f>
        <v>0.10300972932167868</v>
      </c>
      <c r="BA205" s="2">
        <f t="shared" si="281"/>
        <v>1.3400041101758167</v>
      </c>
      <c r="BB205" s="2">
        <f t="shared" si="212"/>
        <v>5.449007109828486E-2</v>
      </c>
      <c r="BD205" s="2">
        <f t="shared" si="265"/>
        <v>334.64441403165114</v>
      </c>
      <c r="BE205" s="2">
        <f t="shared" si="266"/>
        <v>6547.9934977225857</v>
      </c>
      <c r="BF205" s="2">
        <f t="shared" ref="BF205:BF268" si="295">(($X$6-BG204*C204/100)/((100-C204)/100))/((C205-C204)/100+X205*(1-(C205-C204)/100))</f>
        <v>39.841498138396609</v>
      </c>
      <c r="BG205" s="2">
        <f t="shared" ref="BG205:BG268" si="296">(BG204*C204+BF205*(C205-C204))/C205</f>
        <v>41.928835500293815</v>
      </c>
      <c r="BH205" s="2">
        <f t="shared" si="252"/>
        <v>0.94862796301631314</v>
      </c>
      <c r="BI205" s="2">
        <f t="shared" ref="BI205:BI268" si="297">(BI204*C204+BH205*(C205-C204))/C205</f>
        <v>2.158000871196688</v>
      </c>
      <c r="BJ205" s="2">
        <f t="shared" ref="BJ205:BJ268" si="298">(($V$6-BK204*C204/100)/((100-C204)/100))/((C205-C204)/100+AH205*(1-(C205-C204)/100))</f>
        <v>194.06643781324962</v>
      </c>
      <c r="BK205" s="2">
        <f t="shared" ref="BK205:BK268" si="299">(BK204*C204+BJ205*(C205-C204))/C205</f>
        <v>151.53999415121825</v>
      </c>
      <c r="BL205" s="2">
        <f t="shared" ref="BL205:BL268" si="300">(($V$6-BM204*C204/100)/((100-C204)/100))/((C205-C204)/100+AM205*(1-(C205-C204)/100))</f>
        <v>242.1273370387371</v>
      </c>
      <c r="BM205" s="2">
        <f t="shared" ref="BM205:BM268" si="301">(BM204*C204+BL205*(C205-C204))/C205</f>
        <v>219.18517263095424</v>
      </c>
      <c r="BN205" s="2">
        <f t="shared" ref="BN205:BN268" si="302">(($V$6-BO204*C204/100)/((100-C204)/100))/((C205-C204)/100+AR205*(1-(C205-C204)/100))</f>
        <v>257.17081504147529</v>
      </c>
      <c r="BO205" s="2">
        <f t="shared" ref="BO205:BO268" si="303">(BO204*C204+BN205*(C205-C204))/C205</f>
        <v>297.06105643694946</v>
      </c>
      <c r="BP205" s="2">
        <f t="shared" ref="BP205:BP268" si="304">(($V$6-BQ204*C204/100)/((100-C204)/100))/((C205-C204)/100+AW205*(1-(C205-C204)/100))</f>
        <v>212.16327155703578</v>
      </c>
      <c r="BQ205" s="2">
        <f t="shared" ref="BQ205:BQ268" si="305">(BQ204*C204+BP205*(C205-C204))/C205</f>
        <v>370.37402673548314</v>
      </c>
      <c r="BR205" s="2">
        <f t="shared" ref="BR205:BR268" si="306">(($V$6-BS204*C204/100)/((100-C204)/100))/((C205-C204)/100+BB205*(1-(C205-C204)/100))</f>
        <v>117.7753383838886</v>
      </c>
      <c r="BS205" s="2">
        <f t="shared" ref="BS205:BS268" si="307">(BS204*C204+BR205*(C205-C204))/C205</f>
        <v>421.0201009810965</v>
      </c>
      <c r="BU205" s="2">
        <f t="shared" si="226"/>
        <v>3.6142190056806216</v>
      </c>
      <c r="BV205" s="2">
        <f t="shared" si="227"/>
        <v>5.2275521133759684</v>
      </c>
      <c r="BW205" s="2">
        <f t="shared" si="228"/>
        <v>7.0848868777876701</v>
      </c>
      <c r="BX205" s="2">
        <f t="shared" si="229"/>
        <v>8.8333964517781034</v>
      </c>
      <c r="BY205" s="2">
        <f t="shared" si="230"/>
        <v>10.041302028961578</v>
      </c>
      <c r="CA205" s="2">
        <f t="shared" si="231"/>
        <v>2.3142966498657089</v>
      </c>
      <c r="CB205" s="2">
        <f t="shared" si="232"/>
        <v>3.3473639322822724</v>
      </c>
      <c r="CC205" s="2">
        <f t="shared" si="233"/>
        <v>4.5366730516801566</v>
      </c>
      <c r="CD205" s="2">
        <f t="shared" si="253"/>
        <v>5.6562980226583983</v>
      </c>
      <c r="CE205" s="2">
        <f t="shared" si="234"/>
        <v>6.4297574688723911</v>
      </c>
      <c r="CG205" s="2">
        <f t="shared" si="235"/>
        <v>70.222397114781486</v>
      </c>
      <c r="CH205" s="2">
        <f t="shared" si="236"/>
        <v>101.56862101237628</v>
      </c>
      <c r="CI205" s="2">
        <f t="shared" si="237"/>
        <v>137.65567030203215</v>
      </c>
      <c r="CJ205" s="2">
        <f t="shared" si="238"/>
        <v>171.62830269391765</v>
      </c>
      <c r="CK205" s="2">
        <f t="shared" si="239"/>
        <v>195.09728035819833</v>
      </c>
    </row>
    <row r="206" spans="1:89">
      <c r="A206" s="2">
        <v>1.4</v>
      </c>
      <c r="B206" s="2">
        <f t="shared" si="267"/>
        <v>1397.7960582631979</v>
      </c>
      <c r="C206" s="3">
        <v>19.3</v>
      </c>
      <c r="D206" s="2">
        <f t="shared" si="268"/>
        <v>59.789685556780597</v>
      </c>
      <c r="E206" s="2">
        <f t="shared" si="269"/>
        <v>21.837372546857768</v>
      </c>
      <c r="F206" s="2">
        <v>0</v>
      </c>
      <c r="G206" s="2">
        <f t="shared" si="260"/>
        <v>1.2870362734288863</v>
      </c>
      <c r="H206" s="3">
        <f t="shared" si="270"/>
        <v>82.914094377067244</v>
      </c>
      <c r="J206" s="2">
        <f t="shared" si="263"/>
        <v>72.110400536820549</v>
      </c>
      <c r="K206" s="2">
        <f t="shared" si="245"/>
        <v>26.337346757414078</v>
      </c>
      <c r="L206" s="2">
        <f t="shared" si="246"/>
        <v>0</v>
      </c>
      <c r="M206" s="2">
        <f t="shared" si="264"/>
        <v>1.5522527057653792</v>
      </c>
      <c r="N206" s="3">
        <f t="shared" si="259"/>
        <v>100.00000000000001</v>
      </c>
      <c r="O206" s="2">
        <v>8.0000000000000002E-3</v>
      </c>
      <c r="P206" s="2">
        <f t="shared" si="282"/>
        <v>7.0225021143077618E-2</v>
      </c>
      <c r="Q206" s="2">
        <f t="shared" si="283"/>
        <v>0.18481289740926415</v>
      </c>
      <c r="R206" s="2">
        <v>0.3</v>
      </c>
      <c r="S206" s="2">
        <f t="shared" si="261"/>
        <v>2.8920997489161486E-2</v>
      </c>
      <c r="T206" s="2">
        <v>0.12</v>
      </c>
      <c r="U206" s="2">
        <f t="shared" si="271"/>
        <v>0.6516539681040755</v>
      </c>
      <c r="V206" s="2">
        <f t="shared" si="284"/>
        <v>1.0035647677840167</v>
      </c>
      <c r="W206" s="2">
        <v>0.06</v>
      </c>
      <c r="X206" s="2">
        <f t="shared" si="249"/>
        <v>0.25909219750566281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08">(J206*Y206+K206*Z206+L206*AA206+M206*AB206)/100</f>
        <v>8.2323168662727542E-2</v>
      </c>
      <c r="AD206" s="2">
        <f t="shared" si="272"/>
        <v>0.12744563193159136</v>
      </c>
      <c r="AE206" s="2">
        <f t="shared" si="285"/>
        <v>0.58696118565643263</v>
      </c>
      <c r="AF206" s="2">
        <f t="shared" si="286"/>
        <v>1.2006462122169932</v>
      </c>
      <c r="AG206" s="2">
        <f t="shared" si="273"/>
        <v>7.4212976947296232</v>
      </c>
      <c r="AH206" s="2">
        <f t="shared" ref="AH206:AH269" si="309">(J206*AD206+K206*AE206+L206*AF206+M206*AG206)/100</f>
        <v>0.36168885271966061</v>
      </c>
      <c r="AI206" s="2">
        <f t="shared" si="274"/>
        <v>7.0359858124310878E-2</v>
      </c>
      <c r="AJ206" s="2">
        <f t="shared" si="287"/>
        <v>0.37205691727106682</v>
      </c>
      <c r="AK206" s="2">
        <f t="shared" si="288"/>
        <v>0.64925462958457647</v>
      </c>
      <c r="AL206" s="2">
        <f t="shared" si="275"/>
        <v>4.8359282986640979</v>
      </c>
      <c r="AM206" s="2">
        <f t="shared" ref="AM206:AM269" si="310">(J206*AI206+K206*AJ206+L206*AK206+M206*AL206)/100</f>
        <v>0.22379252381209247</v>
      </c>
      <c r="AN206" s="2">
        <f t="shared" si="276"/>
        <v>3.884409030142693E-2</v>
      </c>
      <c r="AO206" s="2">
        <f t="shared" si="289"/>
        <v>0.23583561072175324</v>
      </c>
      <c r="AP206" s="2">
        <f t="shared" si="290"/>
        <v>0.35108724764029164</v>
      </c>
      <c r="AQ206" s="2">
        <f t="shared" si="277"/>
        <v>3.1512281910518691</v>
      </c>
      <c r="AR206" s="2">
        <f t="shared" ref="AR206:AR269" si="311">(J206*AN206+K206*AO206+L206*AP206+M206*AQ206)/100</f>
        <v>0.13903849653494063</v>
      </c>
      <c r="AS206" s="2">
        <f t="shared" si="278"/>
        <v>2.1444945904802278E-2</v>
      </c>
      <c r="AT206" s="2">
        <f t="shared" si="291"/>
        <v>0.1494890504722986</v>
      </c>
      <c r="AU206" s="2">
        <f t="shared" si="292"/>
        <v>0.18985194689255319</v>
      </c>
      <c r="AV206" s="2">
        <f t="shared" si="279"/>
        <v>2.0534297654543834</v>
      </c>
      <c r="AW206" s="2">
        <f t="shared" ref="AW206:AW269" si="312">(J206*AS206+K206*AT206+L206*AU206+M206*AV206)/100</f>
        <v>8.6709905069369791E-2</v>
      </c>
      <c r="AX206" s="2">
        <f t="shared" si="280"/>
        <v>1.1839270820637605E-2</v>
      </c>
      <c r="AY206" s="2">
        <f t="shared" si="293"/>
        <v>9.4756581258948203E-2</v>
      </c>
      <c r="AZ206" s="2">
        <f t="shared" si="294"/>
        <v>0.10266326100178311</v>
      </c>
      <c r="BA206" s="2">
        <f t="shared" si="281"/>
        <v>1.3380731403797728</v>
      </c>
      <c r="BB206" s="2">
        <f t="shared" ref="BB206:BB269" si="313">(J206*AX206+K206*AY206+L206*AZ206+M206*BA206)/100</f>
        <v>5.4263991517705536E-2</v>
      </c>
      <c r="BD206" s="2">
        <f t="shared" si="265"/>
        <v>322.3331930334171</v>
      </c>
      <c r="BE206" s="2">
        <f t="shared" si="266"/>
        <v>6515.7361904444024</v>
      </c>
      <c r="BF206" s="2">
        <f t="shared" si="295"/>
        <v>39.770690678851331</v>
      </c>
      <c r="BG206" s="2">
        <f t="shared" si="296"/>
        <v>41.917653402773389</v>
      </c>
      <c r="BH206" s="2">
        <f t="shared" ref="BH206:BH269" si="314">(($Y$6-BI205*C205/100)/((100-C205)/100))/((C206-C205)/100+AC206*(1-(C206-C205)/100))</f>
        <v>0.93763221012724229</v>
      </c>
      <c r="BI206" s="2">
        <f t="shared" si="297"/>
        <v>2.1516777175123907</v>
      </c>
      <c r="BJ206" s="2">
        <f t="shared" si="298"/>
        <v>194.37168125085375</v>
      </c>
      <c r="BK206" s="2">
        <f t="shared" si="299"/>
        <v>151.76191999111273</v>
      </c>
      <c r="BL206" s="2">
        <f t="shared" si="300"/>
        <v>242.02852229205445</v>
      </c>
      <c r="BM206" s="2">
        <f t="shared" si="301"/>
        <v>219.30353195562316</v>
      </c>
      <c r="BN206" s="2">
        <f t="shared" si="302"/>
        <v>256.23314186469429</v>
      </c>
      <c r="BO206" s="2">
        <f t="shared" si="303"/>
        <v>296.84951283812944</v>
      </c>
      <c r="BP206" s="2">
        <f t="shared" si="304"/>
        <v>210.28648647750802</v>
      </c>
      <c r="BQ206" s="2">
        <f t="shared" si="305"/>
        <v>369.54455761497547</v>
      </c>
      <c r="BR206" s="2">
        <f t="shared" si="306"/>
        <v>115.76335221312597</v>
      </c>
      <c r="BS206" s="2">
        <f t="shared" si="307"/>
        <v>419.4384597957702</v>
      </c>
      <c r="BU206" s="2">
        <f t="shared" si="226"/>
        <v>3.6204774759903842</v>
      </c>
      <c r="BV206" s="2">
        <f t="shared" si="227"/>
        <v>5.2317702484059714</v>
      </c>
      <c r="BW206" s="2">
        <f t="shared" si="228"/>
        <v>7.0817302196236263</v>
      </c>
      <c r="BX206" s="2">
        <f t="shared" si="229"/>
        <v>8.8159648171174911</v>
      </c>
      <c r="BY206" s="2">
        <f t="shared" si="230"/>
        <v>10.006248578982214</v>
      </c>
      <c r="CA206" s="2">
        <f t="shared" si="231"/>
        <v>2.3291599836972821</v>
      </c>
      <c r="CB206" s="2">
        <f t="shared" si="232"/>
        <v>3.3657521659216481</v>
      </c>
      <c r="CC206" s="2">
        <f t="shared" si="233"/>
        <v>4.5558859990905027</v>
      </c>
      <c r="CD206" s="2">
        <f t="shared" si="253"/>
        <v>5.6715702848271841</v>
      </c>
      <c r="CE206" s="2">
        <f t="shared" si="234"/>
        <v>6.4373149485532286</v>
      </c>
      <c r="CG206" s="2">
        <f t="shared" si="235"/>
        <v>70.531901109506563</v>
      </c>
      <c r="CH206" s="2">
        <f t="shared" si="236"/>
        <v>101.9221095105105</v>
      </c>
      <c r="CI206" s="2">
        <f t="shared" si="237"/>
        <v>137.9618845434365</v>
      </c>
      <c r="CJ206" s="2">
        <f t="shared" si="238"/>
        <v>171.74716947955167</v>
      </c>
      <c r="CK206" s="2">
        <f t="shared" si="239"/>
        <v>194.93554094183477</v>
      </c>
    </row>
    <row r="207" spans="1:89">
      <c r="A207" s="2">
        <v>1.4</v>
      </c>
      <c r="B207" s="2">
        <f t="shared" si="267"/>
        <v>1398.5103439774834</v>
      </c>
      <c r="C207" s="3">
        <v>19.399999999999999</v>
      </c>
      <c r="D207" s="2">
        <f t="shared" si="268"/>
        <v>59.7944855567806</v>
      </c>
      <c r="E207" s="2">
        <f t="shared" si="269"/>
        <v>21.739272546857769</v>
      </c>
      <c r="F207" s="2">
        <v>0</v>
      </c>
      <c r="G207" s="2">
        <f t="shared" si="260"/>
        <v>1.2839362734288864</v>
      </c>
      <c r="H207" s="3">
        <f t="shared" si="270"/>
        <v>82.817694377067269</v>
      </c>
      <c r="J207" s="2">
        <f t="shared" si="263"/>
        <v>72.200133083320978</v>
      </c>
      <c r="K207" s="2">
        <f t="shared" si="245"/>
        <v>26.24955054638361</v>
      </c>
      <c r="L207" s="2">
        <f t="shared" si="246"/>
        <v>0</v>
      </c>
      <c r="M207" s="2">
        <f t="shared" si="264"/>
        <v>1.5503163702953995</v>
      </c>
      <c r="N207" s="3">
        <f t="shared" si="259"/>
        <v>100</v>
      </c>
      <c r="O207" s="2">
        <v>8.0000000000000002E-3</v>
      </c>
      <c r="P207" s="2">
        <f t="shared" si="282"/>
        <v>7.0071238693186114E-2</v>
      </c>
      <c r="Q207" s="2">
        <f t="shared" si="283"/>
        <v>0.18472314255880154</v>
      </c>
      <c r="R207" s="2">
        <v>0.3</v>
      </c>
      <c r="S207" s="2">
        <f t="shared" si="261"/>
        <v>2.8820344976796877E-2</v>
      </c>
      <c r="T207" s="2">
        <v>0.12</v>
      </c>
      <c r="U207" s="2">
        <f t="shared" si="271"/>
        <v>0.65169318364320916</v>
      </c>
      <c r="V207" s="2">
        <f t="shared" si="284"/>
        <v>1.0023139968873624</v>
      </c>
      <c r="W207" s="2">
        <v>0.06</v>
      </c>
      <c r="X207" s="2">
        <f t="shared" ref="X207:X270" si="315">(J207*T207+K207*U207+L207*V207+M207*W207)/100</f>
        <v>0.25863688116992312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08"/>
        <v>8.2153073532129278E-2</v>
      </c>
      <c r="AD207" s="2">
        <f t="shared" si="272"/>
        <v>0.12730530639129095</v>
      </c>
      <c r="AE207" s="2">
        <f t="shared" si="285"/>
        <v>0.58489772654269545</v>
      </c>
      <c r="AF207" s="2">
        <f t="shared" si="286"/>
        <v>1.1966113411180308</v>
      </c>
      <c r="AG207" s="2">
        <f t="shared" si="273"/>
        <v>7.4106126050461851</v>
      </c>
      <c r="AH207" s="2">
        <f t="shared" si="309"/>
        <v>0.36033556536532041</v>
      </c>
      <c r="AI207" s="2">
        <f t="shared" si="274"/>
        <v>7.0282387559356119E-2</v>
      </c>
      <c r="AJ207" s="2">
        <f t="shared" si="287"/>
        <v>0.37074895303845179</v>
      </c>
      <c r="AK207" s="2">
        <f t="shared" si="288"/>
        <v>0.64707275559528432</v>
      </c>
      <c r="AL207" s="2">
        <f t="shared" si="275"/>
        <v>4.8289655908332838</v>
      </c>
      <c r="AM207" s="2">
        <f t="shared" si="310"/>
        <v>0.22292815525062737</v>
      </c>
      <c r="AN207" s="2">
        <f t="shared" si="276"/>
        <v>3.8801320550307085E-2</v>
      </c>
      <c r="AO207" s="2">
        <f t="shared" si="289"/>
        <v>0.23500653181129119</v>
      </c>
      <c r="AP207" s="2">
        <f t="shared" si="290"/>
        <v>0.34990738984845937</v>
      </c>
      <c r="AQ207" s="2">
        <f t="shared" si="277"/>
        <v>3.1466910929297605</v>
      </c>
      <c r="AR207" s="2">
        <f t="shared" si="311"/>
        <v>0.13848643056683294</v>
      </c>
      <c r="AS207" s="2">
        <f t="shared" si="278"/>
        <v>2.1421333690125357E-2</v>
      </c>
      <c r="AT207" s="2">
        <f t="shared" si="291"/>
        <v>0.14896352246271483</v>
      </c>
      <c r="AU207" s="2">
        <f t="shared" si="292"/>
        <v>0.18921393369115891</v>
      </c>
      <c r="AV207" s="2">
        <f t="shared" si="279"/>
        <v>2.0504732634913774</v>
      </c>
      <c r="AW207" s="2">
        <f t="shared" si="312"/>
        <v>8.6357309229453755E-2</v>
      </c>
      <c r="AX207" s="2">
        <f t="shared" si="280"/>
        <v>1.1826235049623029E-2</v>
      </c>
      <c r="AY207" s="2">
        <f t="shared" si="293"/>
        <v>9.4423464971255894E-2</v>
      </c>
      <c r="AZ207" s="2">
        <f t="shared" si="294"/>
        <v>0.1023182526050328</v>
      </c>
      <c r="BA207" s="2">
        <f t="shared" si="281"/>
        <v>1.3361465997535815</v>
      </c>
      <c r="BB207" s="2">
        <f t="shared" si="313"/>
        <v>5.4038792076975942E-2</v>
      </c>
      <c r="BD207" s="2">
        <f t="shared" si="265"/>
        <v>310.41467542023526</v>
      </c>
      <c r="BE207" s="2">
        <f t="shared" si="266"/>
        <v>6483.7499970679901</v>
      </c>
      <c r="BF207" s="2">
        <f t="shared" si="295"/>
        <v>39.699802408842679</v>
      </c>
      <c r="BG207" s="2">
        <f t="shared" si="296"/>
        <v>41.906221181155189</v>
      </c>
      <c r="BH207" s="2">
        <f t="shared" si="314"/>
        <v>0.92672789714050863</v>
      </c>
      <c r="BI207" s="2">
        <f t="shared" si="297"/>
        <v>2.1453635431805771</v>
      </c>
      <c r="BJ207" s="2">
        <f t="shared" si="298"/>
        <v>194.67416645549127</v>
      </c>
      <c r="BK207" s="2">
        <f t="shared" si="299"/>
        <v>151.98311713783636</v>
      </c>
      <c r="BL207" s="2">
        <f t="shared" si="300"/>
        <v>241.92316912029415</v>
      </c>
      <c r="BM207" s="2">
        <f t="shared" si="301"/>
        <v>219.42012802348231</v>
      </c>
      <c r="BN207" s="2">
        <f t="shared" si="302"/>
        <v>255.28747219542899</v>
      </c>
      <c r="BO207" s="2">
        <f t="shared" si="303"/>
        <v>296.6352755152289</v>
      </c>
      <c r="BP207" s="2">
        <f t="shared" si="304"/>
        <v>208.41102424144938</v>
      </c>
      <c r="BQ207" s="2">
        <f t="shared" si="305"/>
        <v>368.7139723914006</v>
      </c>
      <c r="BR207" s="2">
        <f t="shared" si="306"/>
        <v>113.77215553207834</v>
      </c>
      <c r="BS207" s="2">
        <f t="shared" si="307"/>
        <v>417.86286028925639</v>
      </c>
      <c r="BU207" s="2">
        <f t="shared" ref="BU207:BU270" si="316">BK207/BG207</f>
        <v>3.6267435443733507</v>
      </c>
      <c r="BV207" s="2">
        <f t="shared" ref="BV207:BV270" si="317">BM207/BG207</f>
        <v>5.2359798101326627</v>
      </c>
      <c r="BW207" s="2">
        <f t="shared" ref="BW207:BW270" si="318">BO207/BG207</f>
        <v>7.0785498466424084</v>
      </c>
      <c r="BX207" s="2">
        <f t="shared" ref="BX207:BX270" si="319">BQ207/BG207</f>
        <v>8.798549761800226</v>
      </c>
      <c r="BY207" s="2">
        <f t="shared" ref="BY207:BY270" si="320">BS207/BG207</f>
        <v>9.9713801080486153</v>
      </c>
      <c r="CA207" s="2">
        <f t="shared" ref="CA207:CA270" si="321">100*BK207/BE207</f>
        <v>2.3440619580730981</v>
      </c>
      <c r="CB207" s="2">
        <f t="shared" ref="CB207:CB270" si="322">100*BM207/BE207</f>
        <v>3.3841546654745489</v>
      </c>
      <c r="CC207" s="2">
        <f t="shared" ref="CC207:CC270" si="323">100*BO207/BE207</f>
        <v>4.5750572685462894</v>
      </c>
      <c r="CD207" s="2">
        <f t="shared" si="253"/>
        <v>5.6867395034993082</v>
      </c>
      <c r="CE207" s="2">
        <f t="shared" ref="CE207:CE270" si="324">100*BS207/BE207</f>
        <v>6.4447713202732642</v>
      </c>
      <c r="CG207" s="2">
        <f t="shared" ref="CG207:CG270" si="325">BK207/BI207</f>
        <v>70.842593378144215</v>
      </c>
      <c r="CH207" s="2">
        <f t="shared" ref="CH207:CH270" si="326">BM207/BI207</f>
        <v>102.27643175952558</v>
      </c>
      <c r="CI207" s="2">
        <f t="shared" ref="CI207:CI270" si="327">BO207/BI207</f>
        <v>138.26806951117322</v>
      </c>
      <c r="CJ207" s="2">
        <f t="shared" ref="CJ207:CJ270" si="328">BQ207/BI207</f>
        <v>171.86549737149403</v>
      </c>
      <c r="CK207" s="2">
        <f t="shared" ref="CK207:CK270" si="329">BS207/BI207</f>
        <v>194.77484905414209</v>
      </c>
    </row>
    <row r="208" spans="1:89">
      <c r="A208" s="2">
        <v>1.4</v>
      </c>
      <c r="B208" s="2">
        <f t="shared" si="267"/>
        <v>1399.2246296917692</v>
      </c>
      <c r="C208" s="3">
        <v>19.5</v>
      </c>
      <c r="D208" s="2">
        <f t="shared" si="268"/>
        <v>59.799285556780603</v>
      </c>
      <c r="E208" s="2">
        <f t="shared" si="269"/>
        <v>21.641172546857771</v>
      </c>
      <c r="F208" s="2">
        <v>0</v>
      </c>
      <c r="G208" s="2">
        <f t="shared" si="260"/>
        <v>1.2808362734288865</v>
      </c>
      <c r="H208" s="3">
        <f t="shared" si="270"/>
        <v>82.721294377067267</v>
      </c>
      <c r="J208" s="2">
        <f t="shared" si="263"/>
        <v>72.290074771072128</v>
      </c>
      <c r="K208" s="2">
        <f t="shared" si="245"/>
        <v>26.161549707154158</v>
      </c>
      <c r="L208" s="2">
        <f t="shared" si="246"/>
        <v>0</v>
      </c>
      <c r="M208" s="2">
        <f t="shared" si="264"/>
        <v>1.5483755217737156</v>
      </c>
      <c r="N208" s="3">
        <f t="shared" si="259"/>
        <v>100</v>
      </c>
      <c r="O208" s="2">
        <v>8.0000000000000002E-3</v>
      </c>
      <c r="P208" s="2">
        <f t="shared" si="282"/>
        <v>6.9917923936265836E-2</v>
      </c>
      <c r="Q208" s="2">
        <f t="shared" si="283"/>
        <v>0.18463350791232883</v>
      </c>
      <c r="R208" s="2">
        <v>0.3</v>
      </c>
      <c r="S208" s="2">
        <f t="shared" si="261"/>
        <v>2.8719944971803336E-2</v>
      </c>
      <c r="T208" s="2">
        <v>0.12</v>
      </c>
      <c r="U208" s="2">
        <f t="shared" si="271"/>
        <v>0.65173236804065737</v>
      </c>
      <c r="V208" s="2">
        <f t="shared" si="284"/>
        <v>1.0010658512954356</v>
      </c>
      <c r="W208" s="2">
        <v>0.06</v>
      </c>
      <c r="X208" s="2">
        <f t="shared" si="315"/>
        <v>0.25818040246092022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08"/>
        <v>8.1982581957768572E-2</v>
      </c>
      <c r="AD208" s="2">
        <f t="shared" si="272"/>
        <v>0.12716525502875059</v>
      </c>
      <c r="AE208" s="2">
        <f t="shared" si="285"/>
        <v>0.58284327486680065</v>
      </c>
      <c r="AF208" s="2">
        <f t="shared" si="286"/>
        <v>1.1925934588384428</v>
      </c>
      <c r="AG208" s="2">
        <f t="shared" si="273"/>
        <v>7.3999520073071592</v>
      </c>
      <c r="AH208" s="2">
        <f t="shared" si="309"/>
        <v>0.35898773651633831</v>
      </c>
      <c r="AI208" s="2">
        <f t="shared" si="274"/>
        <v>7.0205068361757064E-2</v>
      </c>
      <c r="AJ208" s="2">
        <f t="shared" si="287"/>
        <v>0.36944669834786104</v>
      </c>
      <c r="AK208" s="2">
        <f t="shared" si="288"/>
        <v>0.64490006838351077</v>
      </c>
      <c r="AL208" s="2">
        <f t="shared" si="275"/>
        <v>4.8220188426488741</v>
      </c>
      <c r="AM208" s="2">
        <f t="shared" si="310"/>
        <v>0.22206723745640342</v>
      </c>
      <c r="AN208" s="2">
        <f t="shared" si="276"/>
        <v>3.8758634365689354E-2</v>
      </c>
      <c r="AO208" s="2">
        <f t="shared" si="289"/>
        <v>0.23418107200658342</v>
      </c>
      <c r="AP208" s="2">
        <f t="shared" si="290"/>
        <v>0.34873249984628418</v>
      </c>
      <c r="AQ208" s="2">
        <f t="shared" si="277"/>
        <v>3.1421643945664091</v>
      </c>
      <c r="AR208" s="2">
        <f t="shared" si="311"/>
        <v>0.13793654766030763</v>
      </c>
      <c r="AS208" s="2">
        <f t="shared" si="278"/>
        <v>2.1397767610628938E-2</v>
      </c>
      <c r="AT208" s="2">
        <f t="shared" si="291"/>
        <v>0.14844028849465052</v>
      </c>
      <c r="AU208" s="2">
        <f t="shared" si="292"/>
        <v>0.18857860684349717</v>
      </c>
      <c r="AV208" s="2">
        <f t="shared" si="279"/>
        <v>2.0475235383064687</v>
      </c>
      <c r="AW208" s="2">
        <f t="shared" si="312"/>
        <v>8.6006095334727362E-2</v>
      </c>
      <c r="AX208" s="2">
        <f t="shared" si="280"/>
        <v>1.1813224748800756E-2</v>
      </c>
      <c r="AY208" s="2">
        <f t="shared" si="293"/>
        <v>9.4091802806999178E-2</v>
      </c>
      <c r="AZ208" s="2">
        <f t="shared" si="294"/>
        <v>0.10197469686567631</v>
      </c>
      <c r="BA208" s="2">
        <f t="shared" si="281"/>
        <v>1.3342244750684187</v>
      </c>
      <c r="BB208" s="2">
        <f t="shared" si="313"/>
        <v>5.3814467942966668E-2</v>
      </c>
      <c r="BD208" s="2">
        <f t="shared" si="265"/>
        <v>298.87854666179527</v>
      </c>
      <c r="BE208" s="2">
        <f t="shared" si="266"/>
        <v>6452.0327075787272</v>
      </c>
      <c r="BF208" s="2">
        <f t="shared" si="295"/>
        <v>39.628832901832766</v>
      </c>
      <c r="BG208" s="2">
        <f t="shared" si="296"/>
        <v>41.894542266902249</v>
      </c>
      <c r="BH208" s="2">
        <f t="shared" si="314"/>
        <v>0.91591456937078886</v>
      </c>
      <c r="BI208" s="2">
        <f t="shared" si="297"/>
        <v>2.1390586766482191</v>
      </c>
      <c r="BJ208" s="2">
        <f t="shared" si="298"/>
        <v>194.97386617573244</v>
      </c>
      <c r="BK208" s="2">
        <f t="shared" si="299"/>
        <v>152.2035825175179</v>
      </c>
      <c r="BL208" s="2">
        <f t="shared" si="300"/>
        <v>241.81125564967763</v>
      </c>
      <c r="BM208" s="2">
        <f t="shared" si="301"/>
        <v>219.53495431900126</v>
      </c>
      <c r="BN208" s="2">
        <f t="shared" si="302"/>
        <v>254.33386187133419</v>
      </c>
      <c r="BO208" s="2">
        <f t="shared" si="303"/>
        <v>296.41834518884997</v>
      </c>
      <c r="BP208" s="2">
        <f t="shared" si="304"/>
        <v>206.53706412226859</v>
      </c>
      <c r="BQ208" s="2">
        <f t="shared" si="305"/>
        <v>367.88229593873837</v>
      </c>
      <c r="BR208" s="2">
        <f t="shared" si="306"/>
        <v>111.80178558969317</v>
      </c>
      <c r="BS208" s="2">
        <f t="shared" si="307"/>
        <v>416.29331631643811</v>
      </c>
      <c r="BU208" s="2">
        <f t="shared" si="316"/>
        <v>3.6330169583392871</v>
      </c>
      <c r="BV208" s="2">
        <f t="shared" si="317"/>
        <v>5.2401802822044301</v>
      </c>
      <c r="BW208" s="2">
        <f t="shared" si="318"/>
        <v>7.075345120145351</v>
      </c>
      <c r="BX208" s="2">
        <f t="shared" si="319"/>
        <v>8.7811508619674008</v>
      </c>
      <c r="BY208" s="2">
        <f t="shared" si="320"/>
        <v>9.9366956598859986</v>
      </c>
      <c r="CA208" s="2">
        <f t="shared" si="321"/>
        <v>2.359002029526843</v>
      </c>
      <c r="CB208" s="2">
        <f t="shared" si="322"/>
        <v>3.4025703877962328</v>
      </c>
      <c r="CC208" s="2">
        <f t="shared" si="323"/>
        <v>4.5941854082771334</v>
      </c>
      <c r="CD208" s="2">
        <f t="shared" ref="CD208:CD271" si="330">100*BQ208/BE208</f>
        <v>5.701804572481695</v>
      </c>
      <c r="CE208" s="2">
        <f t="shared" si="324"/>
        <v>6.4521265651280579</v>
      </c>
      <c r="CG208" s="2">
        <f t="shared" si="325"/>
        <v>71.154468168218784</v>
      </c>
      <c r="CH208" s="2">
        <f t="shared" si="326"/>
        <v>102.63157187581211</v>
      </c>
      <c r="CI208" s="2">
        <f t="shared" si="327"/>
        <v>138.57420014925458</v>
      </c>
      <c r="CJ208" s="2">
        <f t="shared" si="328"/>
        <v>171.98326532827448</v>
      </c>
      <c r="CK208" s="2">
        <f t="shared" si="329"/>
        <v>194.61519258964208</v>
      </c>
    </row>
    <row r="209" spans="1:89">
      <c r="A209" s="2">
        <v>1.4</v>
      </c>
      <c r="B209" s="2">
        <f t="shared" si="267"/>
        <v>1399.938915406055</v>
      </c>
      <c r="C209" s="3">
        <v>19.600000000000001</v>
      </c>
      <c r="D209" s="2">
        <f t="shared" si="268"/>
        <v>59.804085556780599</v>
      </c>
      <c r="E209" s="2">
        <f t="shared" si="269"/>
        <v>21.543072546857768</v>
      </c>
      <c r="F209" s="2">
        <v>0</v>
      </c>
      <c r="G209" s="2">
        <f t="shared" si="260"/>
        <v>1.2777362734288864</v>
      </c>
      <c r="H209" s="3">
        <f t="shared" si="270"/>
        <v>82.62489437706725</v>
      </c>
      <c r="J209" s="2">
        <f t="shared" si="263"/>
        <v>72.380226332100918</v>
      </c>
      <c r="K209" s="2">
        <f t="shared" si="245"/>
        <v>26.073343523495147</v>
      </c>
      <c r="L209" s="2">
        <f t="shared" si="246"/>
        <v>0</v>
      </c>
      <c r="M209" s="2">
        <f t="shared" si="264"/>
        <v>1.546430144403943</v>
      </c>
      <c r="N209" s="3">
        <f t="shared" si="259"/>
        <v>100.00000000000001</v>
      </c>
      <c r="O209" s="2">
        <v>8.0000000000000002E-3</v>
      </c>
      <c r="P209" s="2">
        <f t="shared" si="282"/>
        <v>6.9765075108099969E-2</v>
      </c>
      <c r="Q209" s="2">
        <f t="shared" si="283"/>
        <v>0.1845439932390697</v>
      </c>
      <c r="R209" s="2">
        <v>0.3</v>
      </c>
      <c r="S209" s="2">
        <f t="shared" si="261"/>
        <v>2.8619796232139214E-2</v>
      </c>
      <c r="T209" s="2">
        <v>0.12</v>
      </c>
      <c r="U209" s="2">
        <f t="shared" si="271"/>
        <v>0.65177152133342853</v>
      </c>
      <c r="V209" s="2">
        <f t="shared" si="284"/>
        <v>0.99982032371722862</v>
      </c>
      <c r="W209" s="2">
        <v>0.06</v>
      </c>
      <c r="X209" s="2">
        <f t="shared" si="315"/>
        <v>0.25772275743073875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08"/>
        <v>8.1811692552030468E-2</v>
      </c>
      <c r="AD209" s="2">
        <f t="shared" si="272"/>
        <v>0.12702547712578821</v>
      </c>
      <c r="AE209" s="2">
        <f t="shared" si="285"/>
        <v>0.58079778441328878</v>
      </c>
      <c r="AF209" s="2">
        <f t="shared" si="286"/>
        <v>1.1885924808890349</v>
      </c>
      <c r="AG209" s="2">
        <f t="shared" si="273"/>
        <v>7.3893158284084945</v>
      </c>
      <c r="AH209" s="2">
        <f t="shared" si="309"/>
        <v>0.35764533678572308</v>
      </c>
      <c r="AI209" s="2">
        <f t="shared" si="274"/>
        <v>7.012790013502157E-2</v>
      </c>
      <c r="AJ209" s="2">
        <f t="shared" si="287"/>
        <v>0.36815012390471474</v>
      </c>
      <c r="AK209" s="2">
        <f t="shared" si="288"/>
        <v>0.64273652226135836</v>
      </c>
      <c r="AL209" s="2">
        <f t="shared" si="275"/>
        <v>4.815088006474193</v>
      </c>
      <c r="AM209" s="2">
        <f t="shared" si="310"/>
        <v>0.22120975173922341</v>
      </c>
      <c r="AN209" s="2">
        <f t="shared" si="276"/>
        <v>3.8716031528679383E-2</v>
      </c>
      <c r="AO209" s="2">
        <f t="shared" si="289"/>
        <v>0.23335921273868315</v>
      </c>
      <c r="AP209" s="2">
        <f t="shared" si="290"/>
        <v>0.34756255292783816</v>
      </c>
      <c r="AQ209" s="2">
        <f t="shared" si="277"/>
        <v>3.1376480649204024</v>
      </c>
      <c r="AR209" s="2">
        <f t="shared" si="311"/>
        <v>0.13738883592958248</v>
      </c>
      <c r="AS209" s="2">
        <f t="shared" si="278"/>
        <v>2.1374247545466376E-2</v>
      </c>
      <c r="AT209" s="2">
        <f t="shared" si="291"/>
        <v>0.14791933679781274</v>
      </c>
      <c r="AU209" s="2">
        <f t="shared" si="292"/>
        <v>0.1879459529897306</v>
      </c>
      <c r="AV209" s="2">
        <f t="shared" si="279"/>
        <v>2.0445805696721919</v>
      </c>
      <c r="AW209" s="2">
        <f t="shared" si="312"/>
        <v>8.5656255827198213E-2</v>
      </c>
      <c r="AX209" s="2">
        <f t="shared" si="280"/>
        <v>1.1800239851454081E-2</v>
      </c>
      <c r="AY209" s="2">
        <f t="shared" si="293"/>
        <v>9.3761587305345798E-2</v>
      </c>
      <c r="AZ209" s="2">
        <f t="shared" si="294"/>
        <v>0.10163258655932383</v>
      </c>
      <c r="BA209" s="2">
        <f t="shared" si="281"/>
        <v>1.3323067531434936</v>
      </c>
      <c r="BB209" s="2">
        <f t="shared" si="313"/>
        <v>5.3591014309958274E-2</v>
      </c>
      <c r="BD209" s="2">
        <f t="shared" si="265"/>
        <v>287.71469072958166</v>
      </c>
      <c r="BE209" s="2">
        <f t="shared" si="266"/>
        <v>6420.5821054519456</v>
      </c>
      <c r="BF209" s="2">
        <f t="shared" si="295"/>
        <v>39.557781728399341</v>
      </c>
      <c r="BG209" s="2">
        <f t="shared" si="296"/>
        <v>41.882620019256834</v>
      </c>
      <c r="BH209" s="2">
        <f t="shared" si="314"/>
        <v>0.90519177281538121</v>
      </c>
      <c r="BI209" s="2">
        <f t="shared" si="297"/>
        <v>2.1327634373429496</v>
      </c>
      <c r="BJ209" s="2">
        <f t="shared" si="298"/>
        <v>195.27075311334849</v>
      </c>
      <c r="BK209" s="2">
        <f t="shared" si="299"/>
        <v>152.42331297974152</v>
      </c>
      <c r="BL209" s="2">
        <f t="shared" si="300"/>
        <v>241.69276039016813</v>
      </c>
      <c r="BM209" s="2">
        <f t="shared" si="301"/>
        <v>219.64800434997659</v>
      </c>
      <c r="BN209" s="2">
        <f t="shared" si="302"/>
        <v>253.37236783727636</v>
      </c>
      <c r="BO209" s="2">
        <f t="shared" si="303"/>
        <v>296.19872285542357</v>
      </c>
      <c r="BP209" s="2">
        <f t="shared" si="304"/>
        <v>204.66478510513008</v>
      </c>
      <c r="BQ209" s="2">
        <f t="shared" si="305"/>
        <v>367.04955353652605</v>
      </c>
      <c r="BR209" s="2">
        <f t="shared" si="306"/>
        <v>109.85227501945845</v>
      </c>
      <c r="BS209" s="2">
        <f t="shared" si="307"/>
        <v>414.72984161594326</v>
      </c>
      <c r="BU209" s="2">
        <f t="shared" si="316"/>
        <v>3.6392974677720775</v>
      </c>
      <c r="BV209" s="2">
        <f t="shared" si="317"/>
        <v>5.2443711556007386</v>
      </c>
      <c r="BW209" s="2">
        <f t="shared" si="318"/>
        <v>7.0721154196952583</v>
      </c>
      <c r="BX209" s="2">
        <f t="shared" si="319"/>
        <v>8.7637677243630794</v>
      </c>
      <c r="BY209" s="2">
        <f t="shared" si="320"/>
        <v>9.9021943093640843</v>
      </c>
      <c r="CA209" s="2">
        <f t="shared" si="321"/>
        <v>2.3739796559927715</v>
      </c>
      <c r="CB209" s="2">
        <f t="shared" si="322"/>
        <v>3.4209982948970565</v>
      </c>
      <c r="CC209" s="2">
        <f t="shared" si="323"/>
        <v>4.6132689838809267</v>
      </c>
      <c r="CD209" s="2">
        <f t="shared" si="330"/>
        <v>5.7167644227281382</v>
      </c>
      <c r="CE209" s="2">
        <f t="shared" si="324"/>
        <v>6.459380704185393</v>
      </c>
      <c r="CG209" s="2">
        <f t="shared" si="325"/>
        <v>71.467519702810705</v>
      </c>
      <c r="CH209" s="2">
        <f t="shared" si="326"/>
        <v>102.98751399434136</v>
      </c>
      <c r="CI209" s="2">
        <f t="shared" si="327"/>
        <v>138.88025163467515</v>
      </c>
      <c r="CJ209" s="2">
        <f t="shared" si="328"/>
        <v>172.10045291933812</v>
      </c>
      <c r="CK209" s="2">
        <f t="shared" si="329"/>
        <v>194.45656013900171</v>
      </c>
    </row>
    <row r="210" spans="1:89">
      <c r="A210" s="2">
        <v>1.4</v>
      </c>
      <c r="B210" s="2">
        <f t="shared" si="267"/>
        <v>1400.6532011203408</v>
      </c>
      <c r="C210" s="3">
        <v>19.7</v>
      </c>
      <c r="D210" s="2">
        <f t="shared" si="268"/>
        <v>59.808885556780602</v>
      </c>
      <c r="E210" s="2">
        <f t="shared" si="269"/>
        <v>21.44497254685777</v>
      </c>
      <c r="F210" s="2">
        <v>0</v>
      </c>
      <c r="G210" s="2">
        <f t="shared" si="260"/>
        <v>1.2746362734288865</v>
      </c>
      <c r="H210" s="3">
        <f t="shared" si="270"/>
        <v>82.528494377067261</v>
      </c>
      <c r="J210" s="2">
        <f t="shared" si="263"/>
        <v>72.470588501854579</v>
      </c>
      <c r="K210" s="2">
        <f t="shared" si="245"/>
        <v>25.984931275829535</v>
      </c>
      <c r="L210" s="2">
        <f t="shared" si="246"/>
        <v>0</v>
      </c>
      <c r="M210" s="2">
        <f t="shared" si="264"/>
        <v>1.5444802223158915</v>
      </c>
      <c r="N210" s="3">
        <f t="shared" si="259"/>
        <v>100.00000000000001</v>
      </c>
      <c r="O210" s="2">
        <v>8.0000000000000002E-3</v>
      </c>
      <c r="P210" s="2">
        <f t="shared" si="282"/>
        <v>6.9612690452327111E-2</v>
      </c>
      <c r="Q210" s="2">
        <f t="shared" si="283"/>
        <v>0.18445459830881886</v>
      </c>
      <c r="R210" s="2">
        <v>0.3</v>
      </c>
      <c r="S210" s="2">
        <f t="shared" si="261"/>
        <v>2.8519897520389189E-2</v>
      </c>
      <c r="T210" s="2">
        <v>0.12</v>
      </c>
      <c r="U210" s="2">
        <f t="shared" si="271"/>
        <v>0.65181064355847507</v>
      </c>
      <c r="V210" s="2">
        <f t="shared" si="284"/>
        <v>0.99857740688658636</v>
      </c>
      <c r="W210" s="2">
        <v>0.06</v>
      </c>
      <c r="X210" s="2">
        <f t="shared" si="315"/>
        <v>0.25726394211282699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08"/>
        <v>8.1640403920816645E-2</v>
      </c>
      <c r="AD210" s="2">
        <f t="shared" si="272"/>
        <v>0.12688597196654886</v>
      </c>
      <c r="AE210" s="2">
        <f t="shared" si="285"/>
        <v>0.57876120923704999</v>
      </c>
      <c r="AF210" s="2">
        <f t="shared" si="286"/>
        <v>1.1846083232612425</v>
      </c>
      <c r="AG210" s="2">
        <f t="shared" si="273"/>
        <v>7.3787039955114073</v>
      </c>
      <c r="AH210" s="2">
        <f t="shared" si="309"/>
        <v>0.35630833695576974</v>
      </c>
      <c r="AI210" s="2">
        <f t="shared" si="274"/>
        <v>7.0050882483942242E-2</v>
      </c>
      <c r="AJ210" s="2">
        <f t="shared" si="287"/>
        <v>0.36685920058579913</v>
      </c>
      <c r="AK210" s="2">
        <f t="shared" si="288"/>
        <v>0.64058207180083304</v>
      </c>
      <c r="AL210" s="2">
        <f t="shared" si="275"/>
        <v>4.8081730348454217</v>
      </c>
      <c r="AM210" s="2">
        <f t="shared" si="310"/>
        <v>0.22035567951604637</v>
      </c>
      <c r="AN210" s="2">
        <f t="shared" si="276"/>
        <v>3.8673511821092091E-2</v>
      </c>
      <c r="AO210" s="2">
        <f t="shared" si="289"/>
        <v>0.23254093554726726</v>
      </c>
      <c r="AP210" s="2">
        <f t="shared" si="290"/>
        <v>0.34639752452773698</v>
      </c>
      <c r="AQ210" s="2">
        <f t="shared" si="277"/>
        <v>3.1331420730629702</v>
      </c>
      <c r="AR210" s="2">
        <f t="shared" si="311"/>
        <v>0.13684328355672387</v>
      </c>
      <c r="AS210" s="2">
        <f t="shared" si="278"/>
        <v>2.1350773374182615E-2</v>
      </c>
      <c r="AT210" s="2">
        <f t="shared" si="291"/>
        <v>0.14740065567076183</v>
      </c>
      <c r="AU210" s="2">
        <f t="shared" si="292"/>
        <v>0.18731595884602154</v>
      </c>
      <c r="AV210" s="2">
        <f t="shared" si="279"/>
        <v>2.0416443374344824</v>
      </c>
      <c r="AW210" s="2">
        <f t="shared" si="312"/>
        <v>8.5307783191844913E-2</v>
      </c>
      <c r="AX210" s="2">
        <f t="shared" si="280"/>
        <v>1.1787280291082515E-2</v>
      </c>
      <c r="AY210" s="2">
        <f t="shared" si="293"/>
        <v>9.3432811049107639E-2</v>
      </c>
      <c r="AZ210" s="2">
        <f t="shared" si="294"/>
        <v>0.10129191450268278</v>
      </c>
      <c r="BA210" s="2">
        <f t="shared" si="281"/>
        <v>1.330393420845845</v>
      </c>
      <c r="BB210" s="2">
        <f t="shared" si="313"/>
        <v>5.3368426399452801E-2</v>
      </c>
      <c r="BD210" s="2">
        <f t="shared" si="265"/>
        <v>276.91318837898126</v>
      </c>
      <c r="BE210" s="2">
        <f t="shared" si="266"/>
        <v>6389.395968817058</v>
      </c>
      <c r="BF210" s="2">
        <f t="shared" si="295"/>
        <v>39.486648456206787</v>
      </c>
      <c r="BG210" s="2">
        <f t="shared" si="296"/>
        <v>41.870457727058607</v>
      </c>
      <c r="BH210" s="2">
        <f t="shared" si="314"/>
        <v>0.89455905415593151</v>
      </c>
      <c r="BI210" s="2">
        <f t="shared" si="297"/>
        <v>2.1264781359054523</v>
      </c>
      <c r="BJ210" s="2">
        <f t="shared" si="298"/>
        <v>195.56479992501056</v>
      </c>
      <c r="BK210" s="2">
        <f t="shared" si="299"/>
        <v>152.64230529926064</v>
      </c>
      <c r="BL210" s="2">
        <f t="shared" si="300"/>
        <v>241.56766224130661</v>
      </c>
      <c r="BM210" s="2">
        <f t="shared" si="301"/>
        <v>219.75927164891738</v>
      </c>
      <c r="BN210" s="2">
        <f t="shared" si="302"/>
        <v>252.40304814431883</v>
      </c>
      <c r="BO210" s="2">
        <f t="shared" si="303"/>
        <v>295.97640978582405</v>
      </c>
      <c r="BP210" s="2">
        <f t="shared" si="304"/>
        <v>202.79436584911738</v>
      </c>
      <c r="BQ210" s="2">
        <f t="shared" si="305"/>
        <v>366.21577085790977</v>
      </c>
      <c r="BR210" s="2">
        <f t="shared" si="306"/>
        <v>107.92365185298671</v>
      </c>
      <c r="BS210" s="2">
        <f t="shared" si="307"/>
        <v>413.17244978973542</v>
      </c>
      <c r="BU210" s="2">
        <f t="shared" si="316"/>
        <v>3.6455848248493399</v>
      </c>
      <c r="BV210" s="2">
        <f t="shared" si="317"/>
        <v>5.248551928461457</v>
      </c>
      <c r="BW210" s="2">
        <f t="shared" si="318"/>
        <v>7.0688601427576589</v>
      </c>
      <c r="BX210" s="2">
        <f t="shared" si="319"/>
        <v>8.7463999855259367</v>
      </c>
      <c r="BY210" s="2">
        <f t="shared" si="320"/>
        <v>9.8678751611240312</v>
      </c>
      <c r="CA210" s="2">
        <f t="shared" si="321"/>
        <v>2.3889942968665481</v>
      </c>
      <c r="CB210" s="2">
        <f t="shared" si="322"/>
        <v>3.4394373540383962</v>
      </c>
      <c r="CC210" s="2">
        <f t="shared" si="323"/>
        <v>4.6323065784357942</v>
      </c>
      <c r="CD210" s="2">
        <f t="shared" si="330"/>
        <v>5.7316180221917206</v>
      </c>
      <c r="CE210" s="2">
        <f t="shared" si="324"/>
        <v>6.4665337976577266</v>
      </c>
      <c r="CG210" s="2">
        <f t="shared" si="325"/>
        <v>71.781742178254603</v>
      </c>
      <c r="CH210" s="2">
        <f t="shared" si="326"/>
        <v>103.34424226531918</v>
      </c>
      <c r="CI210" s="2">
        <f t="shared" si="327"/>
        <v>139.18619937270014</v>
      </c>
      <c r="CJ210" s="2">
        <f t="shared" si="328"/>
        <v>172.2170403139252</v>
      </c>
      <c r="CK210" s="2">
        <f t="shared" si="329"/>
        <v>194.29894096409649</v>
      </c>
    </row>
    <row r="211" spans="1:89">
      <c r="A211" s="2">
        <v>1.4</v>
      </c>
      <c r="B211" s="2">
        <f t="shared" si="267"/>
        <v>1401.3674868346263</v>
      </c>
      <c r="C211" s="3">
        <v>19.8</v>
      </c>
      <c r="D211" s="2">
        <f t="shared" si="268"/>
        <v>59.813685556780598</v>
      </c>
      <c r="E211" s="2">
        <f t="shared" si="269"/>
        <v>21.346872546857767</v>
      </c>
      <c r="F211" s="2">
        <v>0</v>
      </c>
      <c r="G211" s="2">
        <f t="shared" si="260"/>
        <v>1.2715362734288864</v>
      </c>
      <c r="H211" s="3">
        <f t="shared" si="270"/>
        <v>82.432094377067259</v>
      </c>
      <c r="J211" s="2">
        <f t="shared" si="263"/>
        <v>72.561162019220589</v>
      </c>
      <c r="K211" s="2">
        <f t="shared" ref="K211:K274" si="331">100*E211/H211</f>
        <v>25.896312241214268</v>
      </c>
      <c r="L211" s="2">
        <f t="shared" ref="L211:L274" si="332">100*F211/H211</f>
        <v>0</v>
      </c>
      <c r="M211" s="2">
        <f t="shared" si="264"/>
        <v>1.5425257395651346</v>
      </c>
      <c r="N211" s="3">
        <f t="shared" si="259"/>
        <v>99.999999999999986</v>
      </c>
      <c r="O211" s="2">
        <v>8.0000000000000002E-3</v>
      </c>
      <c r="P211" s="2">
        <f t="shared" si="282"/>
        <v>6.9460768220400496E-2</v>
      </c>
      <c r="Q211" s="2">
        <f t="shared" si="283"/>
        <v>0.18436532289194071</v>
      </c>
      <c r="R211" s="2">
        <v>0.3</v>
      </c>
      <c r="S211" s="2">
        <f t="shared" si="261"/>
        <v>2.8420247603734093E-2</v>
      </c>
      <c r="T211" s="2">
        <v>0.12</v>
      </c>
      <c r="U211" s="2">
        <f t="shared" si="271"/>
        <v>0.65184973475268948</v>
      </c>
      <c r="V211" s="2">
        <f t="shared" si="284"/>
        <v>0.99733709356210831</v>
      </c>
      <c r="W211" s="2">
        <v>0.06</v>
      </c>
      <c r="X211" s="2">
        <f t="shared" si="315"/>
        <v>0.25680395252188726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08"/>
        <v>8.1468714663507538E-2</v>
      </c>
      <c r="AD211" s="2">
        <f t="shared" si="272"/>
        <v>0.12674673883749571</v>
      </c>
      <c r="AE211" s="2">
        <f t="shared" si="285"/>
        <v>0.57673350366156129</v>
      </c>
      <c r="AF211" s="2">
        <f t="shared" si="286"/>
        <v>1.1806409024240812</v>
      </c>
      <c r="AG211" s="2">
        <f t="shared" si="273"/>
        <v>7.3681164360412872</v>
      </c>
      <c r="AH211" s="2">
        <f t="shared" si="309"/>
        <v>0.35497670797691255</v>
      </c>
      <c r="AI211" s="2">
        <f t="shared" si="274"/>
        <v>6.9974015014591565E-2</v>
      </c>
      <c r="AJ211" s="2">
        <f t="shared" si="287"/>
        <v>0.36557389943815011</v>
      </c>
      <c r="AK211" s="2">
        <f t="shared" si="288"/>
        <v>0.63843667183219377</v>
      </c>
      <c r="AL211" s="2">
        <f t="shared" si="275"/>
        <v>4.801273880470883</v>
      </c>
      <c r="AM211" s="2">
        <f t="shared" si="310"/>
        <v>0.21950500231025866</v>
      </c>
      <c r="AN211" s="2">
        <f t="shared" si="276"/>
        <v>3.8631075025448977E-2</v>
      </c>
      <c r="AO211" s="2">
        <f t="shared" si="289"/>
        <v>0.2317262220799288</v>
      </c>
      <c r="AP211" s="2">
        <f t="shared" si="290"/>
        <v>0.34523739022024802</v>
      </c>
      <c r="AQ211" s="2">
        <f t="shared" si="277"/>
        <v>3.1286463881775117</v>
      </c>
      <c r="AR211" s="2">
        <f t="shared" si="311"/>
        <v>0.13629987879118366</v>
      </c>
      <c r="AS211" s="2">
        <f t="shared" si="278"/>
        <v>2.1327344976712688E-2</v>
      </c>
      <c r="AT211" s="2">
        <f t="shared" si="291"/>
        <v>0.14688423348046287</v>
      </c>
      <c r="AU211" s="2">
        <f t="shared" si="292"/>
        <v>0.18668861120404934</v>
      </c>
      <c r="AV211" s="2">
        <f t="shared" si="279"/>
        <v>2.0387148215123676</v>
      </c>
      <c r="AW211" s="2">
        <f t="shared" si="312"/>
        <v>8.496066995632312E-2</v>
      </c>
      <c r="AX211" s="2">
        <f t="shared" si="280"/>
        <v>1.1774346001400864E-2</v>
      </c>
      <c r="AY211" s="2">
        <f t="shared" si="293"/>
        <v>9.3105466664456168E-2</v>
      </c>
      <c r="AZ211" s="2">
        <f t="shared" si="294"/>
        <v>0.10095267355329661</v>
      </c>
      <c r="BA211" s="2">
        <f t="shared" si="281"/>
        <v>1.3284844650901417</v>
      </c>
      <c r="BB211" s="2">
        <f t="shared" si="313"/>
        <v>5.3146699459986964E-2</v>
      </c>
      <c r="BD211" s="2">
        <f t="shared" si="265"/>
        <v>266.46431538856899</v>
      </c>
      <c r="BE211" s="2">
        <f t="shared" si="266"/>
        <v>6358.4720715775202</v>
      </c>
      <c r="BF211" s="2">
        <f t="shared" si="295"/>
        <v>39.415432649977056</v>
      </c>
      <c r="BG211" s="2">
        <f t="shared" si="296"/>
        <v>41.85805861050769</v>
      </c>
      <c r="BH211" s="2">
        <f t="shared" si="314"/>
        <v>0.88401596076015332</v>
      </c>
      <c r="BI211" s="2">
        <f t="shared" si="297"/>
        <v>2.1202030744148197</v>
      </c>
      <c r="BJ211" s="2">
        <f t="shared" si="298"/>
        <v>195.8559792240118</v>
      </c>
      <c r="BK211" s="2">
        <f t="shared" si="299"/>
        <v>152.86055617766849</v>
      </c>
      <c r="BL211" s="2">
        <f t="shared" si="300"/>
        <v>241.43594049805716</v>
      </c>
      <c r="BM211" s="2">
        <f t="shared" si="301"/>
        <v>219.86874977441806</v>
      </c>
      <c r="BN211" s="2">
        <f t="shared" si="302"/>
        <v>251.42596194848005</v>
      </c>
      <c r="BO211" s="2">
        <f t="shared" si="303"/>
        <v>295.75140752401927</v>
      </c>
      <c r="BP211" s="2">
        <f t="shared" si="304"/>
        <v>200.92598464927212</v>
      </c>
      <c r="BQ211" s="2">
        <f t="shared" si="305"/>
        <v>365.38097395786616</v>
      </c>
      <c r="BR211" s="2">
        <f t="shared" si="306"/>
        <v>106.01593953526147</v>
      </c>
      <c r="BS211" s="2">
        <f t="shared" si="307"/>
        <v>411.62115428339968</v>
      </c>
      <c r="BU211" s="2">
        <f t="shared" si="316"/>
        <v>3.6518787839648081</v>
      </c>
      <c r="BV211" s="2">
        <f t="shared" si="317"/>
        <v>5.2527221059226115</v>
      </c>
      <c r="BW211" s="2">
        <f t="shared" si="318"/>
        <v>7.0655787043543476</v>
      </c>
      <c r="BX211" s="2">
        <f t="shared" si="319"/>
        <v>8.7290473110031925</v>
      </c>
      <c r="BY211" s="2">
        <f t="shared" si="320"/>
        <v>9.8337373482503025</v>
      </c>
      <c r="CA211" s="2">
        <f t="shared" si="321"/>
        <v>2.4040454130632702</v>
      </c>
      <c r="CB211" s="2">
        <f t="shared" si="322"/>
        <v>3.4578865378246317</v>
      </c>
      <c r="CC211" s="2">
        <f t="shared" si="323"/>
        <v>4.6512967926057769</v>
      </c>
      <c r="CD211" s="2">
        <f t="shared" si="330"/>
        <v>5.7463643756670004</v>
      </c>
      <c r="CE211" s="2">
        <f t="shared" si="324"/>
        <v>6.4735859440722141</v>
      </c>
      <c r="CG211" s="2">
        <f t="shared" si="325"/>
        <v>72.09712976190184</v>
      </c>
      <c r="CH211" s="2">
        <f t="shared" si="326"/>
        <v>103.70174085098064</v>
      </c>
      <c r="CI211" s="2">
        <f t="shared" si="327"/>
        <v>139.49201899240111</v>
      </c>
      <c r="CJ211" s="2">
        <f t="shared" si="328"/>
        <v>172.33300827031016</v>
      </c>
      <c r="CK211" s="2">
        <f t="shared" si="329"/>
        <v>194.14232497375656</v>
      </c>
    </row>
    <row r="212" spans="1:89">
      <c r="A212" s="2">
        <v>1.4</v>
      </c>
      <c r="B212" s="2">
        <f t="shared" si="267"/>
        <v>1402.0817725489121</v>
      </c>
      <c r="C212" s="3">
        <v>19.899999999999999</v>
      </c>
      <c r="D212" s="2">
        <f t="shared" si="268"/>
        <v>59.818485556780601</v>
      </c>
      <c r="E212" s="2">
        <f t="shared" si="269"/>
        <v>21.248772546857772</v>
      </c>
      <c r="F212" s="2">
        <v>0</v>
      </c>
      <c r="G212" s="2">
        <f t="shared" si="260"/>
        <v>1.2684362734288865</v>
      </c>
      <c r="H212" s="3">
        <f t="shared" si="270"/>
        <v>82.33569437706727</v>
      </c>
      <c r="J212" s="2">
        <f t="shared" si="263"/>
        <v>72.651947626546857</v>
      </c>
      <c r="K212" s="2">
        <f t="shared" si="331"/>
        <v>25.807485693320555</v>
      </c>
      <c r="L212" s="2">
        <f t="shared" si="332"/>
        <v>0</v>
      </c>
      <c r="M212" s="2">
        <f t="shared" si="264"/>
        <v>1.5405666801325726</v>
      </c>
      <c r="N212" s="3">
        <f t="shared" si="259"/>
        <v>99.999999999999986</v>
      </c>
      <c r="O212" s="2">
        <v>8.0000000000000002E-3</v>
      </c>
      <c r="P212" s="2">
        <f t="shared" si="282"/>
        <v>6.9309306671548748E-2</v>
      </c>
      <c r="Q212" s="2">
        <f t="shared" si="283"/>
        <v>0.18427616675936712</v>
      </c>
      <c r="R212" s="2">
        <v>0.3</v>
      </c>
      <c r="S212" s="2">
        <f t="shared" si="261"/>
        <v>2.8320845253921076E-2</v>
      </c>
      <c r="T212" s="2">
        <v>0.12</v>
      </c>
      <c r="U212" s="2">
        <f t="shared" si="271"/>
        <v>0.6518887949529063</v>
      </c>
      <c r="V212" s="2">
        <f t="shared" si="284"/>
        <v>0.99609937652704317</v>
      </c>
      <c r="W212" s="2">
        <v>0.06</v>
      </c>
      <c r="X212" s="2">
        <f t="shared" si="315"/>
        <v>0.25634278465376686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08"/>
        <v>8.1296623372924037E-2</v>
      </c>
      <c r="AD212" s="2">
        <f t="shared" si="272"/>
        <v>0.12660777702740106</v>
      </c>
      <c r="AE212" s="2">
        <f t="shared" si="285"/>
        <v>0.57471462227712378</v>
      </c>
      <c r="AF212" s="2">
        <f t="shared" si="286"/>
        <v>1.1766901353210903</v>
      </c>
      <c r="AG212" s="2">
        <f t="shared" si="273"/>
        <v>7.3575530776865206</v>
      </c>
      <c r="AH212" s="2">
        <f t="shared" si="309"/>
        <v>0.35365042096657978</v>
      </c>
      <c r="AI212" s="2">
        <f t="shared" si="274"/>
        <v>6.9897297334316669E-2</v>
      </c>
      <c r="AJ212" s="2">
        <f t="shared" si="287"/>
        <v>0.36429419167793464</v>
      </c>
      <c r="AK212" s="2">
        <f t="shared" si="288"/>
        <v>0.63630027744230022</v>
      </c>
      <c r="AL212" s="2">
        <f t="shared" si="275"/>
        <v>4.794390496230279</v>
      </c>
      <c r="AM212" s="2">
        <f t="shared" si="310"/>
        <v>0.21865770175094659</v>
      </c>
      <c r="AN212" s="2">
        <f t="shared" si="276"/>
        <v>3.8588720924975242E-2</v>
      </c>
      <c r="AO212" s="2">
        <f t="shared" si="289"/>
        <v>0.23091505409146784</v>
      </c>
      <c r="AP212" s="2">
        <f t="shared" si="290"/>
        <v>0.34408212571839641</v>
      </c>
      <c r="AQ212" s="2">
        <f t="shared" si="277"/>
        <v>3.1241609795591025</v>
      </c>
      <c r="AR212" s="2">
        <f t="shared" si="311"/>
        <v>0.13575860994933722</v>
      </c>
      <c r="AS212" s="2">
        <f t="shared" si="278"/>
        <v>2.130396223338011E-2</v>
      </c>
      <c r="AT212" s="2">
        <f t="shared" si="291"/>
        <v>0.14637005866183622</v>
      </c>
      <c r="AU212" s="2">
        <f t="shared" si="292"/>
        <v>0.18606389693052752</v>
      </c>
      <c r="AV212" s="2">
        <f t="shared" si="279"/>
        <v>2.0357920018976472</v>
      </c>
      <c r="AW212" s="2">
        <f t="shared" si="312"/>
        <v>8.4614908690671953E-2</v>
      </c>
      <c r="AX212" s="2">
        <f t="shared" si="280"/>
        <v>1.1761436916338453E-2</v>
      </c>
      <c r="AY212" s="2">
        <f t="shared" si="293"/>
        <v>9.2779546820637687E-2</v>
      </c>
      <c r="AZ212" s="2">
        <f t="shared" si="294"/>
        <v>0.10061485660928388</v>
      </c>
      <c r="BA212" s="2">
        <f t="shared" si="281"/>
        <v>1.3265798728384719</v>
      </c>
      <c r="BB212" s="2">
        <f t="shared" si="313"/>
        <v>5.2925828766945827E-2</v>
      </c>
      <c r="BD212" s="2">
        <f t="shared" si="265"/>
        <v>256.35854075828479</v>
      </c>
      <c r="BE212" s="2">
        <f t="shared" si="266"/>
        <v>6327.8081844879762</v>
      </c>
      <c r="BF212" s="2">
        <f t="shared" si="295"/>
        <v>39.344133871460194</v>
      </c>
      <c r="BG212" s="2">
        <f t="shared" si="296"/>
        <v>41.845425822874283</v>
      </c>
      <c r="BH212" s="2">
        <f t="shared" si="314"/>
        <v>0.8735620406835789</v>
      </c>
      <c r="BI212" s="2">
        <f t="shared" si="297"/>
        <v>2.113938546607125</v>
      </c>
      <c r="BJ212" s="2">
        <f t="shared" si="298"/>
        <v>196.14426358201843</v>
      </c>
      <c r="BK212" s="2">
        <f t="shared" si="299"/>
        <v>153.07806224502701</v>
      </c>
      <c r="BL212" s="2">
        <f t="shared" si="300"/>
        <v>241.29757485666909</v>
      </c>
      <c r="BM212" s="2">
        <f t="shared" si="301"/>
        <v>219.97643231251982</v>
      </c>
      <c r="BN212" s="2">
        <f t="shared" si="302"/>
        <v>250.44116950926977</v>
      </c>
      <c r="BO212" s="2">
        <f t="shared" si="303"/>
        <v>295.52371788575419</v>
      </c>
      <c r="BP212" s="2">
        <f t="shared" si="304"/>
        <v>199.05981939853416</v>
      </c>
      <c r="BQ212" s="2">
        <f t="shared" si="305"/>
        <v>364.54518926158812</v>
      </c>
      <c r="BR212" s="2">
        <f t="shared" si="306"/>
        <v>104.12915694154425</v>
      </c>
      <c r="BS212" s="2">
        <f t="shared" si="307"/>
        <v>410.075968367109</v>
      </c>
      <c r="BU212" s="2">
        <f t="shared" si="316"/>
        <v>3.6581791016534186</v>
      </c>
      <c r="BV212" s="2">
        <f t="shared" si="317"/>
        <v>5.2568811999583582</v>
      </c>
      <c r="BW212" s="2">
        <f t="shared" si="318"/>
        <v>7.0622705367287679</v>
      </c>
      <c r="BX212" s="2">
        <f t="shared" si="319"/>
        <v>8.7117093945860624</v>
      </c>
      <c r="BY212" s="2">
        <f t="shared" si="320"/>
        <v>9.7997800309859926</v>
      </c>
      <c r="CA212" s="2">
        <f t="shared" si="321"/>
        <v>2.4191324670726178</v>
      </c>
      <c r="CB212" s="2">
        <f t="shared" si="322"/>
        <v>3.4763448242911545</v>
      </c>
      <c r="CC212" s="2">
        <f t="shared" si="323"/>
        <v>4.6702382447401405</v>
      </c>
      <c r="CD212" s="2">
        <f t="shared" si="330"/>
        <v>5.761002524621972</v>
      </c>
      <c r="CE212" s="2">
        <f t="shared" si="324"/>
        <v>6.4805372794385816</v>
      </c>
      <c r="CG212" s="2">
        <f t="shared" si="325"/>
        <v>72.41367658994514</v>
      </c>
      <c r="CH212" s="2">
        <f t="shared" si="326"/>
        <v>104.05999392252077</v>
      </c>
      <c r="CI212" s="2">
        <f t="shared" si="327"/>
        <v>139.79768634242953</v>
      </c>
      <c r="CJ212" s="2">
        <f t="shared" si="328"/>
        <v>172.44833812538391</v>
      </c>
      <c r="CK212" s="2">
        <f t="shared" si="329"/>
        <v>193.98670270017149</v>
      </c>
    </row>
    <row r="213" spans="1:89">
      <c r="A213" s="2">
        <v>1.4</v>
      </c>
      <c r="B213" s="2">
        <f t="shared" si="267"/>
        <v>1402.7960582631979</v>
      </c>
      <c r="C213" s="3">
        <v>20</v>
      </c>
      <c r="D213" s="2">
        <f t="shared" si="268"/>
        <v>59.823285556780597</v>
      </c>
      <c r="E213" s="2">
        <f t="shared" si="269"/>
        <v>21.15067254685777</v>
      </c>
      <c r="F213" s="2">
        <v>0</v>
      </c>
      <c r="G213" s="2">
        <f t="shared" si="260"/>
        <v>1.2653362734288864</v>
      </c>
      <c r="H213" s="3">
        <f t="shared" si="270"/>
        <v>82.239294377067253</v>
      </c>
      <c r="J213" s="2">
        <f t="shared" si="263"/>
        <v>72.742946069661983</v>
      </c>
      <c r="K213" s="2">
        <f t="shared" si="331"/>
        <v>25.718450902414013</v>
      </c>
      <c r="L213" s="2">
        <f t="shared" si="332"/>
        <v>0</v>
      </c>
      <c r="M213" s="2">
        <f t="shared" si="264"/>
        <v>1.5386030279239975</v>
      </c>
      <c r="N213" s="3">
        <f t="shared" si="259"/>
        <v>99.999999999999986</v>
      </c>
      <c r="O213" s="2">
        <v>8.0000000000000002E-3</v>
      </c>
      <c r="P213" s="2">
        <f t="shared" si="282"/>
        <v>6.9158304072736043E-2</v>
      </c>
      <c r="Q213" s="2">
        <f t="shared" si="283"/>
        <v>0.18418712968259615</v>
      </c>
      <c r="R213" s="2">
        <v>0.3</v>
      </c>
      <c r="S213" s="2">
        <f t="shared" si="261"/>
        <v>2.8221689247233762E-2</v>
      </c>
      <c r="T213" s="2">
        <v>0.12</v>
      </c>
      <c r="U213" s="2">
        <f t="shared" si="271"/>
        <v>0.65192782419590212</v>
      </c>
      <c r="V213" s="2">
        <f t="shared" si="284"/>
        <v>0.99486424858919897</v>
      </c>
      <c r="W213" s="2">
        <v>0.06</v>
      </c>
      <c r="X213" s="2">
        <f t="shared" si="315"/>
        <v>0.25588043448534781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08"/>
        <v>8.1124128635289172E-2</v>
      </c>
      <c r="AD213" s="2">
        <f t="shared" si="272"/>
        <v>0.12646908582733776</v>
      </c>
      <c r="AE213" s="2">
        <f t="shared" si="285"/>
        <v>0.57270451993913141</v>
      </c>
      <c r="AF213" s="2">
        <f t="shared" si="286"/>
        <v>1.1727559393673284</v>
      </c>
      <c r="AG213" s="2">
        <f t="shared" si="273"/>
        <v>7.3470138483974434</v>
      </c>
      <c r="AH213" s="2">
        <f t="shared" si="309"/>
        <v>0.35232944720806469</v>
      </c>
      <c r="AI213" s="2">
        <f t="shared" si="274"/>
        <v>6.9820729051734934E-2</v>
      </c>
      <c r="AJ213" s="2">
        <f t="shared" si="287"/>
        <v>0.36302004868935461</v>
      </c>
      <c r="AK213" s="2">
        <f t="shared" si="288"/>
        <v>0.63417284397298845</v>
      </c>
      <c r="AL213" s="2">
        <f t="shared" si="275"/>
        <v>4.7875228351739976</v>
      </c>
      <c r="AM213" s="2">
        <f t="shared" si="310"/>
        <v>0.21781375957217938</v>
      </c>
      <c r="AN213" s="2">
        <f t="shared" si="276"/>
        <v>3.8546449303597401E-2</v>
      </c>
      <c r="AO213" s="2">
        <f t="shared" si="289"/>
        <v>0.23010741344319649</v>
      </c>
      <c r="AP213" s="2">
        <f t="shared" si="290"/>
        <v>0.34293170687308688</v>
      </c>
      <c r="AQ213" s="2">
        <f t="shared" si="277"/>
        <v>3.1196858166140444</v>
      </c>
      <c r="AR213" s="2">
        <f t="shared" si="311"/>
        <v>0.13521946541402793</v>
      </c>
      <c r="AS213" s="2">
        <f t="shared" si="278"/>
        <v>2.1280625024895583E-2</v>
      </c>
      <c r="AT213" s="2">
        <f t="shared" si="291"/>
        <v>0.14585811971731713</v>
      </c>
      <c r="AU213" s="2">
        <f t="shared" si="292"/>
        <v>0.18544180296672838</v>
      </c>
      <c r="AV213" s="2">
        <f t="shared" si="279"/>
        <v>2.0328758586545979</v>
      </c>
      <c r="AW213" s="2">
        <f t="shared" si="312"/>
        <v>8.4270492007024841E-2</v>
      </c>
      <c r="AX213" s="2">
        <f t="shared" si="280"/>
        <v>1.1748552970038354E-2</v>
      </c>
      <c r="AY213" s="2">
        <f t="shared" si="293"/>
        <v>9.2455044229694194E-2</v>
      </c>
      <c r="AZ213" s="2">
        <f t="shared" si="294"/>
        <v>0.10027845660908113</v>
      </c>
      <c r="BA213" s="2">
        <f t="shared" si="281"/>
        <v>1.3246796311001523</v>
      </c>
      <c r="BB213" s="2">
        <f t="shared" si="313"/>
        <v>5.2705809622379113E-2</v>
      </c>
      <c r="BD213" s="2">
        <f t="shared" si="265"/>
        <v>246.58652486810107</v>
      </c>
      <c r="BE213" s="2">
        <f t="shared" si="266"/>
        <v>6297.4020761898764</v>
      </c>
      <c r="BF213" s="2">
        <f t="shared" si="295"/>
        <v>39.272751679404429</v>
      </c>
      <c r="BG213" s="2">
        <f t="shared" si="296"/>
        <v>41.832562452156935</v>
      </c>
      <c r="BH213" s="2">
        <f t="shared" si="314"/>
        <v>0.86319684267130004</v>
      </c>
      <c r="BI213" s="2">
        <f t="shared" si="297"/>
        <v>2.107684838087446</v>
      </c>
      <c r="BJ213" s="2">
        <f t="shared" si="298"/>
        <v>196.42962553084249</v>
      </c>
      <c r="BK213" s="2">
        <f t="shared" si="299"/>
        <v>153.29482006145608</v>
      </c>
      <c r="BL213" s="2">
        <f t="shared" si="300"/>
        <v>241.15254542054404</v>
      </c>
      <c r="BM213" s="2">
        <f t="shared" si="301"/>
        <v>220.08231287805992</v>
      </c>
      <c r="BN213" s="2">
        <f t="shared" si="302"/>
        <v>249.44873218799003</v>
      </c>
      <c r="BO213" s="2">
        <f t="shared" si="303"/>
        <v>295.29334295726534</v>
      </c>
      <c r="BP213" s="2">
        <f t="shared" si="304"/>
        <v>197.19604754957876</v>
      </c>
      <c r="BQ213" s="2">
        <f t="shared" si="305"/>
        <v>363.70844355302808</v>
      </c>
      <c r="BR213" s="2">
        <f t="shared" si="306"/>
        <v>102.26331839593283</v>
      </c>
      <c r="BS213" s="2">
        <f t="shared" si="307"/>
        <v>408.53690511725307</v>
      </c>
      <c r="BU213" s="2">
        <f t="shared" si="316"/>
        <v>3.6644855365189808</v>
      </c>
      <c r="BV213" s="2">
        <f t="shared" si="317"/>
        <v>5.2610287292289026</v>
      </c>
      <c r="BW213" s="2">
        <f t="shared" si="318"/>
        <v>7.0589350890227305</v>
      </c>
      <c r="BX213" s="2">
        <f t="shared" si="319"/>
        <v>8.694385957565812</v>
      </c>
      <c r="BY213" s="2">
        <f t="shared" si="320"/>
        <v>9.7660023954900819</v>
      </c>
      <c r="CA213" s="2">
        <f t="shared" si="321"/>
        <v>2.4342549230111126</v>
      </c>
      <c r="CB213" s="2">
        <f t="shared" si="322"/>
        <v>3.4948111969883389</v>
      </c>
      <c r="CC213" s="2">
        <f t="shared" si="323"/>
        <v>4.6891295709663021</v>
      </c>
      <c r="CD213" s="2">
        <f t="shared" si="330"/>
        <v>5.7755315470198294</v>
      </c>
      <c r="CE213" s="2">
        <f t="shared" si="324"/>
        <v>6.4873879764150386</v>
      </c>
      <c r="CG213" s="2">
        <f t="shared" si="325"/>
        <v>72.731376765303665</v>
      </c>
      <c r="CH213" s="2">
        <f t="shared" si="326"/>
        <v>104.41898565715682</v>
      </c>
      <c r="CI213" s="2">
        <f t="shared" si="327"/>
        <v>140.10317748701948</v>
      </c>
      <c r="CJ213" s="2">
        <f t="shared" si="328"/>
        <v>172.56301178456269</v>
      </c>
      <c r="CK213" s="2">
        <f t="shared" si="329"/>
        <v>193.83206527592966</v>
      </c>
    </row>
    <row r="214" spans="1:89">
      <c r="A214" s="2">
        <v>1.4</v>
      </c>
      <c r="B214" s="2">
        <f t="shared" si="267"/>
        <v>1403.5103439774834</v>
      </c>
      <c r="C214" s="3">
        <v>20.100000000000001</v>
      </c>
      <c r="D214" s="2">
        <f t="shared" si="268"/>
        <v>59.8280855567806</v>
      </c>
      <c r="E214" s="2">
        <f t="shared" si="269"/>
        <v>21.052572546857768</v>
      </c>
      <c r="F214" s="2">
        <v>0</v>
      </c>
      <c r="G214" s="2">
        <f t="shared" si="260"/>
        <v>1.2622362734288863</v>
      </c>
      <c r="H214" s="3">
        <f t="shared" si="270"/>
        <v>82.14289437706725</v>
      </c>
      <c r="J214" s="2">
        <f t="shared" si="263"/>
        <v>72.834158097895653</v>
      </c>
      <c r="K214" s="2">
        <f t="shared" si="331"/>
        <v>25.629207135334703</v>
      </c>
      <c r="L214" s="2">
        <f t="shared" si="332"/>
        <v>0</v>
      </c>
      <c r="M214" s="2">
        <f t="shared" si="264"/>
        <v>1.5366347667696489</v>
      </c>
      <c r="N214" s="3">
        <f t="shared" si="259"/>
        <v>100</v>
      </c>
      <c r="O214" s="2">
        <v>8.0000000000000002E-3</v>
      </c>
      <c r="P214" s="2">
        <f t="shared" si="282"/>
        <v>6.9007758698622634E-2</v>
      </c>
      <c r="Q214" s="2">
        <f t="shared" si="283"/>
        <v>0.18409821143369007</v>
      </c>
      <c r="R214" s="2">
        <v>0.3</v>
      </c>
      <c r="S214" s="2">
        <f t="shared" si="261"/>
        <v>2.8122778364462545E-2</v>
      </c>
      <c r="T214" s="2">
        <v>0.12</v>
      </c>
      <c r="U214" s="2">
        <f t="shared" si="271"/>
        <v>0.65196682251839488</v>
      </c>
      <c r="V214" s="2">
        <f t="shared" si="284"/>
        <v>0.99363170258083811</v>
      </c>
      <c r="W214" s="2">
        <v>0.06</v>
      </c>
      <c r="X214" s="2">
        <f t="shared" si="315"/>
        <v>0.25541689797443595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08"/>
        <v>8.0951229030189253E-2</v>
      </c>
      <c r="AD214" s="2">
        <f t="shared" si="272"/>
        <v>0.12633066453067018</v>
      </c>
      <c r="AE214" s="2">
        <f t="shared" si="285"/>
        <v>0.57070315176633324</v>
      </c>
      <c r="AF214" s="2">
        <f t="shared" si="286"/>
        <v>1.1688382324463646</v>
      </c>
      <c r="AG214" s="2">
        <f t="shared" si="273"/>
        <v>7.3364986763851858</v>
      </c>
      <c r="AH214" s="2">
        <f t="shared" si="309"/>
        <v>0.3510137581493975</v>
      </c>
      <c r="AI214" s="2">
        <f t="shared" si="274"/>
        <v>6.9744309776728783E-2</v>
      </c>
      <c r="AJ214" s="2">
        <f t="shared" si="287"/>
        <v>0.36175144202354415</v>
      </c>
      <c r="AK214" s="2">
        <f t="shared" si="288"/>
        <v>0.63205432701944342</v>
      </c>
      <c r="AL214" s="2">
        <f t="shared" si="275"/>
        <v>4.7806708505223767</v>
      </c>
      <c r="AM214" s="2">
        <f t="shared" si="310"/>
        <v>0.21697315761229219</v>
      </c>
      <c r="AN214" s="2">
        <f t="shared" si="276"/>
        <v>3.8504259945940311E-2</v>
      </c>
      <c r="AO214" s="2">
        <f t="shared" si="289"/>
        <v>0.22930328210224066</v>
      </c>
      <c r="AP214" s="2">
        <f t="shared" si="290"/>
        <v>0.34178610967222395</v>
      </c>
      <c r="AQ214" s="2">
        <f t="shared" si="277"/>
        <v>3.115220868859379</v>
      </c>
      <c r="AR214" s="2">
        <f t="shared" si="311"/>
        <v>0.13468243363411175</v>
      </c>
      <c r="AS214" s="2">
        <f t="shared" si="278"/>
        <v>2.1257333232355357E-2</v>
      </c>
      <c r="AT214" s="2">
        <f t="shared" si="291"/>
        <v>0.14534840521641282</v>
      </c>
      <c r="AU214" s="2">
        <f t="shared" si="292"/>
        <v>0.18482231632800736</v>
      </c>
      <c r="AV214" s="2">
        <f t="shared" si="279"/>
        <v>2.0299663719196595</v>
      </c>
      <c r="AW214" s="2">
        <f t="shared" si="312"/>
        <v>8.392741255932025E-2</v>
      </c>
      <c r="AX214" s="2">
        <f t="shared" si="280"/>
        <v>1.1735694096856488E-2</v>
      </c>
      <c r="AY214" s="2">
        <f t="shared" si="293"/>
        <v>9.21319516461825E-2</v>
      </c>
      <c r="AZ214" s="2">
        <f t="shared" si="294"/>
        <v>9.9943466531185715E-2</v>
      </c>
      <c r="BA214" s="2">
        <f t="shared" si="281"/>
        <v>1.3227837269315232</v>
      </c>
      <c r="BB214" s="2">
        <f t="shared" si="313"/>
        <v>5.248663735481747E-2</v>
      </c>
      <c r="BD214" s="2">
        <f t="shared" si="265"/>
        <v>237.13911759889305</v>
      </c>
      <c r="BE214" s="2">
        <f t="shared" si="266"/>
        <v>6267.251514206836</v>
      </c>
      <c r="BF214" s="2">
        <f t="shared" si="295"/>
        <v>39.201285629525913</v>
      </c>
      <c r="BG214" s="2">
        <f t="shared" si="296"/>
        <v>41.81947152269111</v>
      </c>
      <c r="BH214" s="2">
        <f t="shared" si="314"/>
        <v>0.85291991615973173</v>
      </c>
      <c r="BI214" s="2">
        <f t="shared" si="297"/>
        <v>2.1014422265355668</v>
      </c>
      <c r="BJ214" s="2">
        <f t="shared" si="298"/>
        <v>196.71203756424296</v>
      </c>
      <c r="BK214" s="2">
        <f t="shared" si="299"/>
        <v>153.51082611868389</v>
      </c>
      <c r="BL214" s="2">
        <f t="shared" si="300"/>
        <v>241.00083270611859</v>
      </c>
      <c r="BM214" s="2">
        <f t="shared" si="301"/>
        <v>220.18638511601048</v>
      </c>
      <c r="BN214" s="2">
        <f t="shared" si="302"/>
        <v>248.44871244580997</v>
      </c>
      <c r="BO214" s="2">
        <f t="shared" si="303"/>
        <v>295.06028509402427</v>
      </c>
      <c r="BP214" s="2">
        <f t="shared" si="304"/>
        <v>195.334846076578</v>
      </c>
      <c r="BQ214" s="2">
        <f t="shared" si="305"/>
        <v>362.87076396359299</v>
      </c>
      <c r="BR214" s="2">
        <f t="shared" si="306"/>
        <v>100.418433691567</v>
      </c>
      <c r="BS214" s="2">
        <f t="shared" si="307"/>
        <v>407.00397739871727</v>
      </c>
      <c r="BU214" s="2">
        <f t="shared" si="316"/>
        <v>3.67079784916434</v>
      </c>
      <c r="BV214" s="2">
        <f t="shared" si="317"/>
        <v>5.2651642189341885</v>
      </c>
      <c r="BW214" s="2">
        <f t="shared" si="318"/>
        <v>7.0555718269640382</v>
      </c>
      <c r="BX214" s="2">
        <f t="shared" si="319"/>
        <v>8.6770767480096076</v>
      </c>
      <c r="BY214" s="2">
        <f t="shared" si="320"/>
        <v>9.732403652635309</v>
      </c>
      <c r="CA214" s="2">
        <f t="shared" si="321"/>
        <v>2.4494122466714461</v>
      </c>
      <c r="CB214" s="2">
        <f t="shared" si="322"/>
        <v>3.5132846450614581</v>
      </c>
      <c r="CC214" s="2">
        <f t="shared" si="323"/>
        <v>4.7079694252763078</v>
      </c>
      <c r="CD214" s="2">
        <f t="shared" si="330"/>
        <v>5.7899505571305729</v>
      </c>
      <c r="CE214" s="2">
        <f t="shared" si="324"/>
        <v>6.4941382434725288</v>
      </c>
      <c r="CG214" s="2">
        <f t="shared" si="325"/>
        <v>73.050224355566286</v>
      </c>
      <c r="CH214" s="2">
        <f t="shared" si="326"/>
        <v>104.77870023531852</v>
      </c>
      <c r="CI214" s="2">
        <f t="shared" si="327"/>
        <v>140.40846870221125</v>
      </c>
      <c r="CJ214" s="2">
        <f t="shared" si="328"/>
        <v>172.67701171200932</v>
      </c>
      <c r="CK214" s="2">
        <f t="shared" si="329"/>
        <v>193.67840441167073</v>
      </c>
    </row>
    <row r="215" spans="1:89">
      <c r="A215" s="2">
        <v>1.4</v>
      </c>
      <c r="B215" s="2">
        <f t="shared" si="267"/>
        <v>1404.2246296917692</v>
      </c>
      <c r="C215" s="3">
        <v>20.2</v>
      </c>
      <c r="D215" s="2">
        <f t="shared" si="268"/>
        <v>59.832885556780603</v>
      </c>
      <c r="E215" s="2">
        <f t="shared" si="269"/>
        <v>20.954472546857772</v>
      </c>
      <c r="F215" s="2">
        <v>0</v>
      </c>
      <c r="G215" s="2">
        <f t="shared" si="260"/>
        <v>1.2591362734288865</v>
      </c>
      <c r="H215" s="3">
        <f t="shared" si="270"/>
        <v>82.046494377067262</v>
      </c>
      <c r="J215" s="2">
        <f t="shared" si="263"/>
        <v>72.925584464099217</v>
      </c>
      <c r="K215" s="2">
        <f t="shared" si="331"/>
        <v>25.539753655477007</v>
      </c>
      <c r="L215" s="2">
        <f t="shared" si="332"/>
        <v>0</v>
      </c>
      <c r="M215" s="2">
        <f t="shared" si="264"/>
        <v>1.5346618804237739</v>
      </c>
      <c r="N215" s="3">
        <f t="shared" si="259"/>
        <v>99.999999999999986</v>
      </c>
      <c r="O215" s="2">
        <v>8.0000000000000002E-3</v>
      </c>
      <c r="P215" s="2">
        <f t="shared" si="282"/>
        <v>6.8857668831525817E-2</v>
      </c>
      <c r="Q215" s="2">
        <f t="shared" si="283"/>
        <v>0.18400941178527394</v>
      </c>
      <c r="R215" s="2">
        <v>0.3</v>
      </c>
      <c r="S215" s="2">
        <f t="shared" si="261"/>
        <v>2.8024111390875125E-2</v>
      </c>
      <c r="T215" s="2">
        <v>0.12</v>
      </c>
      <c r="U215" s="2">
        <f t="shared" si="271"/>
        <v>0.65200578995704528</v>
      </c>
      <c r="V215" s="2">
        <f t="shared" si="284"/>
        <v>0.99240173135858212</v>
      </c>
      <c r="W215" s="2">
        <v>0.06</v>
      </c>
      <c r="X215" s="2">
        <f t="shared" si="315"/>
        <v>0.25495217105964951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08"/>
        <v>8.077792313053507E-2</v>
      </c>
      <c r="AD215" s="2">
        <f t="shared" si="272"/>
        <v>0.12619251243304563</v>
      </c>
      <c r="AE215" s="2">
        <f t="shared" si="285"/>
        <v>0.56871047313912104</v>
      </c>
      <c r="AF215" s="2">
        <f t="shared" si="286"/>
        <v>1.1649369329073034</v>
      </c>
      <c r="AG215" s="2">
        <f t="shared" si="273"/>
        <v>7.3260074901205741</v>
      </c>
      <c r="AH215" s="2">
        <f t="shared" si="309"/>
        <v>0.34970332540222976</v>
      </c>
      <c r="AI215" s="2">
        <f t="shared" si="274"/>
        <v>6.9668039120440964E-2</v>
      </c>
      <c r="AJ215" s="2">
        <f t="shared" si="287"/>
        <v>0.36048834339748537</v>
      </c>
      <c r="AK215" s="2">
        <f t="shared" si="288"/>
        <v>0.62994468242859047</v>
      </c>
      <c r="AL215" s="2">
        <f t="shared" si="275"/>
        <v>4.7738344956649756</v>
      </c>
      <c r="AM215" s="2">
        <f t="shared" si="310"/>
        <v>0.21613587781317756</v>
      </c>
      <c r="AN215" s="2">
        <f t="shared" si="276"/>
        <v>3.8462152637324672E-2</v>
      </c>
      <c r="AO215" s="2">
        <f t="shared" si="289"/>
        <v>0.22850264214085178</v>
      </c>
      <c r="AP215" s="2">
        <f t="shared" si="290"/>
        <v>0.34064531023984151</v>
      </c>
      <c r="AQ215" s="2">
        <f t="shared" si="277"/>
        <v>3.1107661059224205</v>
      </c>
      <c r="AR215" s="2">
        <f t="shared" si="311"/>
        <v>0.13414750312400714</v>
      </c>
      <c r="AS215" s="2">
        <f t="shared" si="278"/>
        <v>2.1234086737239831E-2</v>
      </c>
      <c r="AT215" s="2">
        <f t="shared" si="291"/>
        <v>0.14484090379526646</v>
      </c>
      <c r="AU215" s="2">
        <f t="shared" si="292"/>
        <v>0.18420542410333265</v>
      </c>
      <c r="AV215" s="2">
        <f t="shared" si="279"/>
        <v>2.0270635219011277</v>
      </c>
      <c r="AW215" s="2">
        <f t="shared" si="312"/>
        <v>8.3585663043015651E-2</v>
      </c>
      <c r="AX215" s="2">
        <f t="shared" si="280"/>
        <v>1.1722860231360856E-2</v>
      </c>
      <c r="AY215" s="2">
        <f t="shared" si="293"/>
        <v>9.1810261866897988E-2</v>
      </c>
      <c r="AZ215" s="2">
        <f t="shared" si="294"/>
        <v>9.960987939390134E-2</v>
      </c>
      <c r="BA215" s="2">
        <f t="shared" si="281"/>
        <v>1.3208921474357478</v>
      </c>
      <c r="BB215" s="2">
        <f t="shared" si="313"/>
        <v>5.2268307319090865E-2</v>
      </c>
      <c r="BD215" s="2">
        <f t="shared" si="265"/>
        <v>228.00735641732481</v>
      </c>
      <c r="BE215" s="2">
        <f t="shared" si="266"/>
        <v>6237.3542659009481</v>
      </c>
      <c r="BF215" s="2">
        <f t="shared" si="295"/>
        <v>39.129735274477966</v>
      </c>
      <c r="BG215" s="2">
        <f t="shared" si="296"/>
        <v>41.806155996709855</v>
      </c>
      <c r="BH215" s="2">
        <f t="shared" si="314"/>
        <v>0.84273081127837901</v>
      </c>
      <c r="BI215" s="2">
        <f t="shared" si="297"/>
        <v>2.0952109819055806</v>
      </c>
      <c r="BJ215" s="2">
        <f t="shared" si="298"/>
        <v>196.99147213975232</v>
      </c>
      <c r="BK215" s="2">
        <f t="shared" si="299"/>
        <v>153.72607684156046</v>
      </c>
      <c r="BL215" s="2">
        <f t="shared" si="300"/>
        <v>240.84241764875273</v>
      </c>
      <c r="BM215" s="2">
        <f t="shared" si="301"/>
        <v>220.28864270280621</v>
      </c>
      <c r="BN215" s="2">
        <f t="shared" si="302"/>
        <v>247.4411738416045</v>
      </c>
      <c r="BO215" s="2">
        <f t="shared" si="303"/>
        <v>294.82454691950738</v>
      </c>
      <c r="BP215" s="2">
        <f t="shared" si="304"/>
        <v>193.47639143688772</v>
      </c>
      <c r="BQ215" s="2">
        <f t="shared" si="305"/>
        <v>362.03217796098556</v>
      </c>
      <c r="BR215" s="2">
        <f t="shared" si="306"/>
        <v>98.594508112474045</v>
      </c>
      <c r="BS215" s="2">
        <f t="shared" si="307"/>
        <v>405.47719784779531</v>
      </c>
      <c r="BU215" s="2">
        <f t="shared" si="316"/>
        <v>3.6771158021239434</v>
      </c>
      <c r="BV215" s="2">
        <f t="shared" si="317"/>
        <v>5.2692872006731006</v>
      </c>
      <c r="BW215" s="2">
        <f t="shared" si="318"/>
        <v>7.0521802325645551</v>
      </c>
      <c r="BX215" s="2">
        <f t="shared" si="319"/>
        <v>8.6597815400554286</v>
      </c>
      <c r="BY215" s="2">
        <f t="shared" si="320"/>
        <v>9.6989830368452523</v>
      </c>
      <c r="CA215" s="2">
        <f t="shared" si="321"/>
        <v>2.4646039055688567</v>
      </c>
      <c r="CB215" s="2">
        <f t="shared" si="322"/>
        <v>3.5317641633264971</v>
      </c>
      <c r="CC215" s="2">
        <f t="shared" si="323"/>
        <v>4.7267564796068502</v>
      </c>
      <c r="CD215" s="2">
        <f t="shared" si="330"/>
        <v>5.8042587053325283</v>
      </c>
      <c r="CE215" s="2">
        <f t="shared" si="324"/>
        <v>6.5007883240575657</v>
      </c>
      <c r="CG215" s="2">
        <f t="shared" si="325"/>
        <v>73.370213390991111</v>
      </c>
      <c r="CH215" s="2">
        <f t="shared" si="326"/>
        <v>105.1391218379617</v>
      </c>
      <c r="CI215" s="2">
        <f t="shared" si="327"/>
        <v>140.7135364722871</v>
      </c>
      <c r="CJ215" s="2">
        <f t="shared" si="328"/>
        <v>172.79032092115119</v>
      </c>
      <c r="CK215" s="2">
        <f t="shared" si="329"/>
        <v>193.52571237432923</v>
      </c>
    </row>
    <row r="216" spans="1:89">
      <c r="A216" s="2">
        <v>1.4</v>
      </c>
      <c r="B216" s="2">
        <f t="shared" si="267"/>
        <v>1404.938915406055</v>
      </c>
      <c r="C216" s="3">
        <v>20.3</v>
      </c>
      <c r="D216" s="2">
        <f t="shared" si="268"/>
        <v>59.837685556780599</v>
      </c>
      <c r="E216" s="2">
        <f t="shared" si="269"/>
        <v>20.85637254685777</v>
      </c>
      <c r="F216" s="2">
        <v>0</v>
      </c>
      <c r="G216" s="2">
        <f t="shared" si="260"/>
        <v>1.2560362734288864</v>
      </c>
      <c r="H216" s="3">
        <f t="shared" si="270"/>
        <v>81.950094377067259</v>
      </c>
      <c r="J216" s="2">
        <f t="shared" si="263"/>
        <v>73.017225924666477</v>
      </c>
      <c r="K216" s="2">
        <f t="shared" si="331"/>
        <v>25.450089722769341</v>
      </c>
      <c r="L216" s="2">
        <f t="shared" si="332"/>
        <v>0</v>
      </c>
      <c r="M216" s="2">
        <f t="shared" si="264"/>
        <v>1.5326843525641782</v>
      </c>
      <c r="N216" s="3">
        <f t="shared" si="259"/>
        <v>99.999999999999986</v>
      </c>
      <c r="O216" s="2">
        <v>8.0000000000000002E-3</v>
      </c>
      <c r="P216" s="2">
        <f t="shared" si="282"/>
        <v>6.870803276138096E-2</v>
      </c>
      <c r="Q216" s="2">
        <f t="shared" si="283"/>
        <v>0.18392073051053373</v>
      </c>
      <c r="R216" s="2">
        <v>0.3</v>
      </c>
      <c r="S216" s="2">
        <f t="shared" si="261"/>
        <v>2.7925687116187058E-2</v>
      </c>
      <c r="T216" s="2">
        <v>0.12</v>
      </c>
      <c r="U216" s="2">
        <f t="shared" si="271"/>
        <v>0.65204472654845569</v>
      </c>
      <c r="V216" s="2">
        <f t="shared" si="284"/>
        <v>0.99117432780331227</v>
      </c>
      <c r="W216" s="2">
        <v>0.06</v>
      </c>
      <c r="X216" s="2">
        <f t="shared" si="315"/>
        <v>0.25448624966030625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08"/>
        <v>8.060420950252245E-2</v>
      </c>
      <c r="AD216" s="2">
        <f t="shared" si="272"/>
        <v>0.12605462883238552</v>
      </c>
      <c r="AE216" s="2">
        <f t="shared" si="285"/>
        <v>0.56672643969782077</v>
      </c>
      <c r="AF216" s="2">
        <f t="shared" si="286"/>
        <v>1.1610519595618298</v>
      </c>
      <c r="AG216" s="2">
        <f t="shared" si="273"/>
        <v>7.3155402183330551</v>
      </c>
      <c r="AH216" s="2">
        <f t="shared" si="309"/>
        <v>0.3483981207407244</v>
      </c>
      <c r="AI216" s="2">
        <f t="shared" si="274"/>
        <v>6.959191669526972E-2</v>
      </c>
      <c r="AJ216" s="2">
        <f t="shared" si="287"/>
        <v>0.35923072469292427</v>
      </c>
      <c r="AK216" s="2">
        <f t="shared" si="288"/>
        <v>0.62784386629749733</v>
      </c>
      <c r="AL216" s="2">
        <f t="shared" si="275"/>
        <v>4.7670137241598765</v>
      </c>
      <c r="AM216" s="2">
        <f t="shared" si="310"/>
        <v>0.21530190221957987</v>
      </c>
      <c r="AN216" s="2">
        <f t="shared" si="276"/>
        <v>3.8420127163764292E-2</v>
      </c>
      <c r="AO216" s="2">
        <f t="shared" si="289"/>
        <v>0.22770547573572025</v>
      </c>
      <c r="AP216" s="2">
        <f t="shared" si="290"/>
        <v>0.33950928483523907</v>
      </c>
      <c r="AQ216" s="2">
        <f t="shared" si="277"/>
        <v>3.106321497540296</v>
      </c>
      <c r="AR216" s="2">
        <f t="shared" si="311"/>
        <v>0.13361466246324688</v>
      </c>
      <c r="AS216" s="2">
        <f t="shared" si="278"/>
        <v>2.1210885421412053E-2</v>
      </c>
      <c r="AT216" s="2">
        <f t="shared" si="291"/>
        <v>0.14433560415622204</v>
      </c>
      <c r="AU216" s="2">
        <f t="shared" si="292"/>
        <v>0.18359111345481791</v>
      </c>
      <c r="AV216" s="2">
        <f t="shared" si="279"/>
        <v>2.0241672888788549</v>
      </c>
      <c r="AW216" s="2">
        <f t="shared" si="312"/>
        <v>8.3245236194803049E-2</v>
      </c>
      <c r="AX216" s="2">
        <f t="shared" si="280"/>
        <v>1.1710051308330718E-2</v>
      </c>
      <c r="AY216" s="2">
        <f t="shared" si="293"/>
        <v>9.1489967730598698E-2</v>
      </c>
      <c r="AZ216" s="2">
        <f t="shared" si="294"/>
        <v>9.9277688255085483E-2</v>
      </c>
      <c r="BA216" s="2">
        <f t="shared" si="281"/>
        <v>1.3190048797626182</v>
      </c>
      <c r="BB216" s="2">
        <f t="shared" si="313"/>
        <v>5.2050814896147893E-2</v>
      </c>
      <c r="BD216" s="2">
        <f t="shared" si="265"/>
        <v>219.18246442628563</v>
      </c>
      <c r="BE216" s="2">
        <f t="shared" si="266"/>
        <v>6207.7080993912205</v>
      </c>
      <c r="BF216" s="2">
        <f t="shared" si="295"/>
        <v>39.058100163820178</v>
      </c>
      <c r="BG216" s="2">
        <f t="shared" si="296"/>
        <v>41.79261877585818</v>
      </c>
      <c r="BH216" s="2">
        <f t="shared" si="314"/>
        <v>0.83262907885162185</v>
      </c>
      <c r="BI216" s="2">
        <f t="shared" si="297"/>
        <v>2.0889913666196005</v>
      </c>
      <c r="BJ216" s="2">
        <f t="shared" si="298"/>
        <v>197.26790168052801</v>
      </c>
      <c r="BK216" s="2">
        <f t="shared" si="299"/>
        <v>153.94056858953567</v>
      </c>
      <c r="BL216" s="2">
        <f t="shared" si="300"/>
        <v>240.6772816086287</v>
      </c>
      <c r="BM216" s="2">
        <f t="shared" si="301"/>
        <v>220.38907934766249</v>
      </c>
      <c r="BN216" s="2">
        <f t="shared" si="302"/>
        <v>246.4261810295568</v>
      </c>
      <c r="BO216" s="2">
        <f t="shared" si="303"/>
        <v>294.5861313239904</v>
      </c>
      <c r="BP216" s="2">
        <f t="shared" si="304"/>
        <v>191.62085953267604</v>
      </c>
      <c r="BQ216" s="2">
        <f t="shared" si="305"/>
        <v>361.19271333818597</v>
      </c>
      <c r="BR216" s="2">
        <f t="shared" si="306"/>
        <v>96.791542457038361</v>
      </c>
      <c r="BS216" s="2">
        <f t="shared" si="307"/>
        <v>403.95657885572251</v>
      </c>
      <c r="BU216" s="2">
        <f t="shared" si="316"/>
        <v>3.6834391597987297</v>
      </c>
      <c r="BV216" s="2">
        <f t="shared" si="317"/>
        <v>5.2733972123080237</v>
      </c>
      <c r="BW216" s="2">
        <f t="shared" si="318"/>
        <v>7.0487598038283323</v>
      </c>
      <c r="BX216" s="2">
        <f t="shared" si="319"/>
        <v>8.6425001332252389</v>
      </c>
      <c r="BY216" s="2">
        <f t="shared" si="320"/>
        <v>9.6657398049693661</v>
      </c>
      <c r="CA216" s="2">
        <f t="shared" si="321"/>
        <v>2.479829368984543</v>
      </c>
      <c r="CB216" s="2">
        <f t="shared" si="322"/>
        <v>3.5502487523418775</v>
      </c>
      <c r="CC216" s="2">
        <f t="shared" si="323"/>
        <v>4.7454894239128285</v>
      </c>
      <c r="CD216" s="2">
        <f t="shared" si="330"/>
        <v>5.8184551779038642</v>
      </c>
      <c r="CE216" s="2">
        <f t="shared" si="324"/>
        <v>6.507338495753979</v>
      </c>
      <c r="CG216" s="2">
        <f t="shared" si="325"/>
        <v>73.691337862559877</v>
      </c>
      <c r="CH216" s="2">
        <f t="shared" si="326"/>
        <v>105.50023464400211</v>
      </c>
      <c r="CI216" s="2">
        <f t="shared" si="327"/>
        <v>141.01835748641162</v>
      </c>
      <c r="CJ216" s="2">
        <f t="shared" si="328"/>
        <v>172.90292296548211</v>
      </c>
      <c r="CK216" s="2">
        <f t="shared" si="329"/>
        <v>193.37398196594935</v>
      </c>
    </row>
    <row r="217" spans="1:89">
      <c r="A217" s="2">
        <v>1.4</v>
      </c>
      <c r="B217" s="2">
        <f t="shared" si="267"/>
        <v>1405.6532011203406</v>
      </c>
      <c r="C217" s="3">
        <v>20.399999999999999</v>
      </c>
      <c r="D217" s="2">
        <f t="shared" si="268"/>
        <v>59.842485556780602</v>
      </c>
      <c r="E217" s="2">
        <f t="shared" si="269"/>
        <v>20.758272546857771</v>
      </c>
      <c r="F217" s="2">
        <v>0</v>
      </c>
      <c r="G217" s="2">
        <f t="shared" si="260"/>
        <v>1.2529362734288865</v>
      </c>
      <c r="H217" s="3">
        <f t="shared" si="270"/>
        <v>81.853694377067256</v>
      </c>
      <c r="J217" s="2">
        <f t="shared" si="263"/>
        <v>73.109083239554451</v>
      </c>
      <c r="K217" s="2">
        <f t="shared" si="331"/>
        <v>25.360214593653776</v>
      </c>
      <c r="L217" s="2">
        <f t="shared" si="332"/>
        <v>0</v>
      </c>
      <c r="M217" s="2">
        <f t="shared" si="264"/>
        <v>1.5307021667917757</v>
      </c>
      <c r="N217" s="3">
        <f t="shared" si="259"/>
        <v>100</v>
      </c>
      <c r="O217" s="2">
        <v>8.0000000000000002E-3</v>
      </c>
      <c r="P217" s="2">
        <f t="shared" si="282"/>
        <v>6.8558848785702939E-2</v>
      </c>
      <c r="Q217" s="2">
        <f t="shared" si="283"/>
        <v>0.18383216738321459</v>
      </c>
      <c r="R217" s="2">
        <v>0.3</v>
      </c>
      <c r="S217" s="2">
        <f t="shared" si="261"/>
        <v>2.7827504334532547E-2</v>
      </c>
      <c r="T217" s="2">
        <v>0.12</v>
      </c>
      <c r="U217" s="2">
        <f t="shared" si="271"/>
        <v>0.65208363232917088</v>
      </c>
      <c r="V217" s="2">
        <f t="shared" si="284"/>
        <v>0.98994948482007672</v>
      </c>
      <c r="W217" s="2">
        <v>0.06</v>
      </c>
      <c r="X217" s="2">
        <f t="shared" si="315"/>
        <v>0.25401912967631046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08"/>
        <v>8.0430086705592846E-2</v>
      </c>
      <c r="AD217" s="2">
        <f t="shared" si="272"/>
        <v>0.12591701302887673</v>
      </c>
      <c r="AE217" s="2">
        <f t="shared" si="285"/>
        <v>0.5647510073410047</v>
      </c>
      <c r="AF217" s="2">
        <f t="shared" si="286"/>
        <v>1.1571832316812705</v>
      </c>
      <c r="AG217" s="2">
        <f t="shared" si="273"/>
        <v>7.3050967900095802</v>
      </c>
      <c r="AH217" s="2">
        <f t="shared" si="309"/>
        <v>0.34709811610045543</v>
      </c>
      <c r="AI217" s="2">
        <f t="shared" si="274"/>
        <v>6.9515942114864018E-2</v>
      </c>
      <c r="AJ217" s="2">
        <f t="shared" si="287"/>
        <v>0.3579785579553017</v>
      </c>
      <c r="AK217" s="2">
        <f t="shared" si="288"/>
        <v>0.62575183497178477</v>
      </c>
      <c r="AL217" s="2">
        <f t="shared" si="275"/>
        <v>4.7602084897329604</v>
      </c>
      <c r="AM217" s="2">
        <f t="shared" si="310"/>
        <v>0.21447121297839669</v>
      </c>
      <c r="AN217" s="2">
        <f t="shared" si="276"/>
        <v>3.8378183311963479E-2</v>
      </c>
      <c r="AO217" s="2">
        <f t="shared" si="289"/>
        <v>0.22691176516729794</v>
      </c>
      <c r="AP217" s="2">
        <f t="shared" si="290"/>
        <v>0.33837800985212235</v>
      </c>
      <c r="AQ217" s="2">
        <f t="shared" si="277"/>
        <v>3.1018870135594776</v>
      </c>
      <c r="AR217" s="2">
        <f t="shared" si="311"/>
        <v>0.13308390029603429</v>
      </c>
      <c r="AS217" s="2">
        <f t="shared" si="278"/>
        <v>2.1187729167116288E-2</v>
      </c>
      <c r="AT217" s="2">
        <f t="shared" si="291"/>
        <v>0.14383249506739462</v>
      </c>
      <c r="AU217" s="2">
        <f t="shared" si="292"/>
        <v>0.18297937161725739</v>
      </c>
      <c r="AV217" s="2">
        <f t="shared" si="279"/>
        <v>2.0212776532039456</v>
      </c>
      <c r="AW217" s="2">
        <f t="shared" si="312"/>
        <v>8.2906124792326896E-2</v>
      </c>
      <c r="AX217" s="2">
        <f t="shared" si="280"/>
        <v>1.1697267262755775E-2</v>
      </c>
      <c r="AY217" s="2">
        <f t="shared" si="293"/>
        <v>9.117106211773289E-2</v>
      </c>
      <c r="AZ217" s="2">
        <f t="shared" si="294"/>
        <v>9.8946886211897983E-2</v>
      </c>
      <c r="BA217" s="2">
        <f t="shared" si="281"/>
        <v>1.3171219111083561</v>
      </c>
      <c r="BB217" s="2">
        <f t="shared" si="313"/>
        <v>5.1834155492876573E-2</v>
      </c>
      <c r="BD217" s="2">
        <f t="shared" si="265"/>
        <v>210.65584838266878</v>
      </c>
      <c r="BE217" s="2">
        <f t="shared" si="266"/>
        <v>6178.3107844352962</v>
      </c>
      <c r="BF217" s="2">
        <f t="shared" si="295"/>
        <v>38.986379843986768</v>
      </c>
      <c r="BG217" s="2">
        <f t="shared" si="296"/>
        <v>41.778862702662735</v>
      </c>
      <c r="BH217" s="2">
        <f t="shared" si="314"/>
        <v>0.82261427040050061</v>
      </c>
      <c r="BI217" s="2">
        <f t="shared" si="297"/>
        <v>2.0827836357557814</v>
      </c>
      <c r="BJ217" s="2">
        <f t="shared" si="298"/>
        <v>197.541298577231</v>
      </c>
      <c r="BK217" s="2">
        <f t="shared" si="299"/>
        <v>154.15429765810279</v>
      </c>
      <c r="BL217" s="2">
        <f t="shared" si="300"/>
        <v>240.50540637665532</v>
      </c>
      <c r="BM217" s="2">
        <f t="shared" si="301"/>
        <v>220.48768879388305</v>
      </c>
      <c r="BN217" s="2">
        <f t="shared" si="302"/>
        <v>245.40379975652237</v>
      </c>
      <c r="BO217" s="2">
        <f t="shared" si="303"/>
        <v>294.34504146336559</v>
      </c>
      <c r="BP217" s="2">
        <f t="shared" si="304"/>
        <v>189.76842567250699</v>
      </c>
      <c r="BQ217" s="2">
        <f t="shared" si="305"/>
        <v>360.35239820256993</v>
      </c>
      <c r="BR217" s="2">
        <f t="shared" si="306"/>
        <v>95.009533063100434</v>
      </c>
      <c r="BS217" s="2">
        <f t="shared" si="307"/>
        <v>402.44213255281755</v>
      </c>
      <c r="BU217" s="2">
        <f t="shared" si="316"/>
        <v>3.6897676883932484</v>
      </c>
      <c r="BV217" s="2">
        <f t="shared" si="317"/>
        <v>5.2774937978345324</v>
      </c>
      <c r="BW217" s="2">
        <f t="shared" si="318"/>
        <v>7.0453100544693807</v>
      </c>
      <c r="BX217" s="2">
        <f t="shared" si="319"/>
        <v>8.6252323517557894</v>
      </c>
      <c r="BY217" s="2">
        <f t="shared" si="320"/>
        <v>9.6326732351947992</v>
      </c>
      <c r="CA217" s="2">
        <f t="shared" si="321"/>
        <v>2.4950881080060889</v>
      </c>
      <c r="CB217" s="2">
        <f t="shared" si="322"/>
        <v>3.5687374184760414</v>
      </c>
      <c r="CC217" s="2">
        <f t="shared" si="323"/>
        <v>4.7641669662344288</v>
      </c>
      <c r="CD217" s="2">
        <f t="shared" si="330"/>
        <v>5.8325391968042029</v>
      </c>
      <c r="CE217" s="2">
        <f t="shared" si="324"/>
        <v>6.5137890694438605</v>
      </c>
      <c r="CG217" s="2">
        <f t="shared" si="325"/>
        <v>74.013591720085074</v>
      </c>
      <c r="CH217" s="2">
        <f t="shared" si="326"/>
        <v>105.86202282786542</v>
      </c>
      <c r="CI217" s="2">
        <f t="shared" si="327"/>
        <v>141.32290863546964</v>
      </c>
      <c r="CJ217" s="2">
        <f t="shared" si="328"/>
        <v>173.01480192963422</v>
      </c>
      <c r="CK217" s="2">
        <f t="shared" si="329"/>
        <v>193.22320650305238</v>
      </c>
    </row>
    <row r="218" spans="1:89">
      <c r="A218" s="2">
        <v>1.4</v>
      </c>
      <c r="B218" s="2">
        <f t="shared" si="267"/>
        <v>1406.3674868346263</v>
      </c>
      <c r="C218" s="3">
        <v>20.5</v>
      </c>
      <c r="D218" s="2">
        <f t="shared" si="268"/>
        <v>59.847285556780598</v>
      </c>
      <c r="E218" s="2">
        <f t="shared" si="269"/>
        <v>20.660172546857769</v>
      </c>
      <c r="F218" s="2">
        <v>0</v>
      </c>
      <c r="G218" s="2">
        <f t="shared" si="260"/>
        <v>1.2498362734288864</v>
      </c>
      <c r="H218" s="3">
        <f t="shared" si="270"/>
        <v>81.757294377067254</v>
      </c>
      <c r="J218" s="2">
        <f t="shared" si="263"/>
        <v>73.201157172304406</v>
      </c>
      <c r="K218" s="2">
        <f t="shared" si="331"/>
        <v>25.270127521065454</v>
      </c>
      <c r="L218" s="2">
        <f t="shared" si="332"/>
        <v>0</v>
      </c>
      <c r="M218" s="2">
        <f t="shared" si="264"/>
        <v>1.5287153066301358</v>
      </c>
      <c r="N218" s="3">
        <f t="shared" si="259"/>
        <v>99.999999999999986</v>
      </c>
      <c r="O218" s="2">
        <v>8.0000000000000002E-3</v>
      </c>
      <c r="P218" s="2">
        <f t="shared" si="282"/>
        <v>6.8410115209547082E-2</v>
      </c>
      <c r="Q218" s="2">
        <f t="shared" si="283"/>
        <v>0.18374372217761908</v>
      </c>
      <c r="R218" s="2">
        <v>0.3</v>
      </c>
      <c r="S218" s="2">
        <f t="shared" si="261"/>
        <v>2.7729561844435101E-2</v>
      </c>
      <c r="T218" s="2">
        <v>0.12</v>
      </c>
      <c r="U218" s="2">
        <f t="shared" si="271"/>
        <v>0.65212250733567922</v>
      </c>
      <c r="V218" s="2">
        <f t="shared" si="284"/>
        <v>0.98872719533798725</v>
      </c>
      <c r="W218" s="2">
        <v>0.06</v>
      </c>
      <c r="X218" s="2">
        <f t="shared" si="315"/>
        <v>0.25355080698803895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08"/>
        <v>8.0255553292393408E-2</v>
      </c>
      <c r="AD218" s="2">
        <f t="shared" si="272"/>
        <v>0.12577966432496271</v>
      </c>
      <c r="AE218" s="2">
        <f t="shared" si="285"/>
        <v>0.5627841322238043</v>
      </c>
      <c r="AF218" s="2">
        <f t="shared" si="286"/>
        <v>1.1533306689936753</v>
      </c>
      <c r="AG218" s="2">
        <f t="shared" si="273"/>
        <v>7.2946771343935097</v>
      </c>
      <c r="AH218" s="2">
        <f t="shared" si="309"/>
        <v>0.34580328357731199</v>
      </c>
      <c r="AI218" s="2">
        <f t="shared" si="274"/>
        <v>6.9440114994118632E-2</v>
      </c>
      <c r="AJ218" s="2">
        <f t="shared" si="287"/>
        <v>0.35673181539268345</v>
      </c>
      <c r="AK218" s="2">
        <f t="shared" si="288"/>
        <v>0.62366854504404878</v>
      </c>
      <c r="AL218" s="2">
        <f t="shared" si="275"/>
        <v>4.7534187462771929</v>
      </c>
      <c r="AM218" s="2">
        <f t="shared" si="310"/>
        <v>0.21364379233798236</v>
      </c>
      <c r="AN218" s="2">
        <f t="shared" si="276"/>
        <v>3.8336320869314336E-2</v>
      </c>
      <c r="AO218" s="2">
        <f t="shared" si="289"/>
        <v>0.22612149281911939</v>
      </c>
      <c r="AP218" s="2">
        <f t="shared" si="290"/>
        <v>0.33725146181775018</v>
      </c>
      <c r="AQ218" s="2">
        <f t="shared" si="277"/>
        <v>3.0974626239353111</v>
      </c>
      <c r="AR218" s="2">
        <f t="shared" si="311"/>
        <v>0.13255520533080059</v>
      </c>
      <c r="AS218" s="2">
        <f t="shared" si="278"/>
        <v>2.1164617856976511E-2</v>
      </c>
      <c r="AT218" s="2">
        <f t="shared" si="291"/>
        <v>0.14333156536224034</v>
      </c>
      <c r="AU218" s="2">
        <f t="shared" si="292"/>
        <v>0.18237018589766477</v>
      </c>
      <c r="AV218" s="2">
        <f t="shared" si="279"/>
        <v>2.0183945952984503</v>
      </c>
      <c r="AW218" s="2">
        <f t="shared" si="312"/>
        <v>8.2568321653903196E-2</v>
      </c>
      <c r="AX218" s="2">
        <f t="shared" si="280"/>
        <v>1.1684508029835377E-2</v>
      </c>
      <c r="AY218" s="2">
        <f t="shared" si="293"/>
        <v>9.0853537950166735E-2</v>
      </c>
      <c r="AZ218" s="2">
        <f t="shared" si="294"/>
        <v>9.8617466400551551E-2</v>
      </c>
      <c r="BA218" s="2">
        <f t="shared" si="281"/>
        <v>1.3152432287154139</v>
      </c>
      <c r="BB218" s="2">
        <f t="shared" si="313"/>
        <v>5.1618324541925997E-2</v>
      </c>
      <c r="BD218" s="2">
        <f t="shared" si="265"/>
        <v>202.41909668403949</v>
      </c>
      <c r="BE218" s="2">
        <f t="shared" si="266"/>
        <v>6149.1600932755337</v>
      </c>
      <c r="BF218" s="2">
        <f t="shared" si="295"/>
        <v>38.914573858254791</v>
      </c>
      <c r="BG218" s="2">
        <f t="shared" si="296"/>
        <v>41.76489056195831</v>
      </c>
      <c r="BH218" s="2">
        <f t="shared" si="314"/>
        <v>0.81268593814452073</v>
      </c>
      <c r="BI218" s="2">
        <f t="shared" si="297"/>
        <v>2.0765880372308478</v>
      </c>
      <c r="BJ218" s="2">
        <f t="shared" si="298"/>
        <v>197.81163518993179</v>
      </c>
      <c r="BK218" s="2">
        <f t="shared" si="299"/>
        <v>154.36726028020928</v>
      </c>
      <c r="BL218" s="2">
        <f t="shared" si="300"/>
        <v>240.32677418038185</v>
      </c>
      <c r="BM218" s="2">
        <f t="shared" si="301"/>
        <v>220.58446482015864</v>
      </c>
      <c r="BN218" s="2">
        <f t="shared" si="302"/>
        <v>244.37409685915435</v>
      </c>
      <c r="BO218" s="2">
        <f t="shared" si="303"/>
        <v>294.10128075797923</v>
      </c>
      <c r="BP218" s="2">
        <f t="shared" si="304"/>
        <v>187.91926453288951</v>
      </c>
      <c r="BQ218" s="2">
        <f t="shared" si="305"/>
        <v>359.51126096515685</v>
      </c>
      <c r="BR218" s="2">
        <f t="shared" si="306"/>
        <v>93.248471834654552</v>
      </c>
      <c r="BS218" s="2">
        <f t="shared" si="307"/>
        <v>400.93387079321667</v>
      </c>
      <c r="BU218" s="2">
        <f t="shared" si="316"/>
        <v>3.6961011558549424</v>
      </c>
      <c r="BV218" s="2">
        <f t="shared" si="317"/>
        <v>5.2815765072560428</v>
      </c>
      <c r="BW218" s="2">
        <f t="shared" si="318"/>
        <v>7.0418305136387058</v>
      </c>
      <c r="BX218" s="2">
        <f t="shared" si="319"/>
        <v>8.6079780439462912</v>
      </c>
      <c r="BY218" s="2">
        <f t="shared" si="320"/>
        <v>9.5997826259937238</v>
      </c>
      <c r="CA218" s="2">
        <f t="shared" si="321"/>
        <v>2.5103795955649115</v>
      </c>
      <c r="CB218" s="2">
        <f t="shared" si="322"/>
        <v>3.5872291739709405</v>
      </c>
      <c r="CC218" s="2">
        <f t="shared" si="323"/>
        <v>4.7827878327577809</v>
      </c>
      <c r="CD218" s="2">
        <f t="shared" si="330"/>
        <v>5.8465100194464519</v>
      </c>
      <c r="CE218" s="2">
        <f t="shared" si="324"/>
        <v>6.5201403884680342</v>
      </c>
      <c r="CG218" s="2">
        <f t="shared" si="325"/>
        <v>74.336968870368551</v>
      </c>
      <c r="CH218" s="2">
        <f t="shared" si="326"/>
        <v>106.22447055715025</v>
      </c>
      <c r="CI218" s="2">
        <f t="shared" si="327"/>
        <v>141.62716700909363</v>
      </c>
      <c r="CJ218" s="2">
        <f t="shared" si="328"/>
        <v>173.12594242070705</v>
      </c>
      <c r="CK218" s="2">
        <f t="shared" si="329"/>
        <v>193.07337979653693</v>
      </c>
    </row>
    <row r="219" spans="1:89">
      <c r="A219" s="2">
        <v>1.4</v>
      </c>
      <c r="B219" s="2">
        <f t="shared" si="267"/>
        <v>1407.0817725489121</v>
      </c>
      <c r="C219" s="3">
        <v>20.6</v>
      </c>
      <c r="D219" s="2">
        <f t="shared" si="268"/>
        <v>59.852085556780601</v>
      </c>
      <c r="E219" s="2">
        <f t="shared" si="269"/>
        <v>20.56207254685777</v>
      </c>
      <c r="F219" s="2">
        <v>0</v>
      </c>
      <c r="G219" s="2">
        <f t="shared" si="260"/>
        <v>1.2467362734288865</v>
      </c>
      <c r="H219" s="3">
        <f t="shared" si="270"/>
        <v>81.660894377067251</v>
      </c>
      <c r="J219" s="2">
        <f t="shared" si="263"/>
        <v>73.293448490063085</v>
      </c>
      <c r="K219" s="2">
        <f t="shared" si="331"/>
        <v>25.179827754411907</v>
      </c>
      <c r="L219" s="2">
        <f t="shared" si="332"/>
        <v>0</v>
      </c>
      <c r="M219" s="2">
        <f t="shared" si="264"/>
        <v>1.5267237555250268</v>
      </c>
      <c r="N219" s="3">
        <f t="shared" si="259"/>
        <v>100.00000000000001</v>
      </c>
      <c r="O219" s="2">
        <v>8.0000000000000002E-3</v>
      </c>
      <c r="P219" s="2">
        <f t="shared" si="282"/>
        <v>6.8261830345471772E-2</v>
      </c>
      <c r="Q219" s="2">
        <f t="shared" si="283"/>
        <v>0.18365539466860603</v>
      </c>
      <c r="R219" s="2">
        <v>0.3</v>
      </c>
      <c r="S219" s="2">
        <f t="shared" si="261"/>
        <v>2.7631858448778798E-2</v>
      </c>
      <c r="T219" s="2">
        <v>0.12</v>
      </c>
      <c r="U219" s="2">
        <f t="shared" si="271"/>
        <v>0.65216135160440913</v>
      </c>
      <c r="V219" s="2">
        <f t="shared" si="284"/>
        <v>0.98750745231012904</v>
      </c>
      <c r="W219" s="2">
        <v>0.06</v>
      </c>
      <c r="X219" s="2">
        <f t="shared" si="315"/>
        <v>0.25308127745622555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08"/>
        <v>8.0080607808736992E-2</v>
      </c>
      <c r="AD219" s="2">
        <f t="shared" si="272"/>
        <v>0.1256425820253351</v>
      </c>
      <c r="AE219" s="2">
        <f t="shared" si="285"/>
        <v>0.56082577075624995</v>
      </c>
      <c r="AF219" s="2">
        <f t="shared" si="286"/>
        <v>1.1494941916809311</v>
      </c>
      <c r="AG219" s="2">
        <f t="shared" si="273"/>
        <v>7.2842811809835561</v>
      </c>
      <c r="AH219" s="2">
        <f t="shared" si="309"/>
        <v>0.34451359542641585</v>
      </c>
      <c r="AI219" s="2">
        <f t="shared" si="274"/>
        <v>6.9364434949169509E-2</v>
      </c>
      <c r="AJ219" s="2">
        <f t="shared" si="287"/>
        <v>0.35549046937470802</v>
      </c>
      <c r="AK219" s="2">
        <f t="shared" si="288"/>
        <v>0.62159395335229972</v>
      </c>
      <c r="AL219" s="2">
        <f t="shared" si="275"/>
        <v>4.7466444478519332</v>
      </c>
      <c r="AM219" s="2">
        <f t="shared" si="310"/>
        <v>0.21281962264745996</v>
      </c>
      <c r="AN219" s="2">
        <f t="shared" si="276"/>
        <v>3.8294539623894189E-2</v>
      </c>
      <c r="AO219" s="2">
        <f t="shared" si="289"/>
        <v>0.22533464117713539</v>
      </c>
      <c r="AP219" s="2">
        <f t="shared" si="290"/>
        <v>0.33612961739208991</v>
      </c>
      <c r="AQ219" s="2">
        <f t="shared" si="277"/>
        <v>3.0930482987315706</v>
      </c>
      <c r="AR219" s="2">
        <f t="shared" si="311"/>
        <v>0.13202856633976809</v>
      </c>
      <c r="AS219" s="2">
        <f t="shared" si="278"/>
        <v>2.1141551373994996E-2</v>
      </c>
      <c r="AT219" s="2">
        <f t="shared" si="291"/>
        <v>0.14283280393913395</v>
      </c>
      <c r="AU219" s="2">
        <f t="shared" si="292"/>
        <v>0.18176354367481654</v>
      </c>
      <c r="AV219" s="2">
        <f t="shared" si="279"/>
        <v>2.0155180956550747</v>
      </c>
      <c r="AW219" s="2">
        <f t="shared" si="312"/>
        <v>8.2231819638241693E-2</v>
      </c>
      <c r="AX219" s="2">
        <f t="shared" si="280"/>
        <v>1.1671773544977733E-2</v>
      </c>
      <c r="AY219" s="2">
        <f t="shared" si="293"/>
        <v>9.0537388190916196E-2</v>
      </c>
      <c r="AZ219" s="2">
        <f t="shared" si="294"/>
        <v>9.8289421996065052E-2</v>
      </c>
      <c r="BA219" s="2">
        <f t="shared" si="281"/>
        <v>1.3133688198722842</v>
      </c>
      <c r="BB219" s="2">
        <f t="shared" si="313"/>
        <v>5.1403317501529884E-2</v>
      </c>
      <c r="BD219" s="2">
        <f t="shared" si="265"/>
        <v>194.46397732597489</v>
      </c>
      <c r="BE219" s="2">
        <f t="shared" si="266"/>
        <v>6120.2538014505353</v>
      </c>
      <c r="BF219" s="2">
        <f t="shared" si="295"/>
        <v>38.842681746711904</v>
      </c>
      <c r="BG219" s="2">
        <f t="shared" si="296"/>
        <v>41.750705082272646</v>
      </c>
      <c r="BH219" s="2">
        <f t="shared" si="314"/>
        <v>0.80284363500346367</v>
      </c>
      <c r="BI219" s="2">
        <f t="shared" si="297"/>
        <v>2.0704048119773164</v>
      </c>
      <c r="BJ219" s="2">
        <f t="shared" si="298"/>
        <v>198.07888385003932</v>
      </c>
      <c r="BK219" s="2">
        <f t="shared" si="299"/>
        <v>154.57945262763565</v>
      </c>
      <c r="BL219" s="2">
        <f t="shared" si="300"/>
        <v>240.14136768991335</v>
      </c>
      <c r="BM219" s="2">
        <f t="shared" si="301"/>
        <v>220.67940124185651</v>
      </c>
      <c r="BN219" s="2">
        <f t="shared" si="302"/>
        <v>243.33714026078144</v>
      </c>
      <c r="BO219" s="2">
        <f t="shared" si="303"/>
        <v>293.85485289148795</v>
      </c>
      <c r="BP219" s="2">
        <f t="shared" si="304"/>
        <v>186.07355011980556</v>
      </c>
      <c r="BQ219" s="2">
        <f t="shared" si="305"/>
        <v>358.66933032998526</v>
      </c>
      <c r="BR219" s="2">
        <f t="shared" si="306"/>
        <v>91.508346270151563</v>
      </c>
      <c r="BS219" s="2">
        <f t="shared" si="307"/>
        <v>399.43180514019207</v>
      </c>
      <c r="BU219" s="2">
        <f t="shared" si="316"/>
        <v>3.7024393318155027</v>
      </c>
      <c r="BV219" s="2">
        <f t="shared" si="317"/>
        <v>5.2856448964632454</v>
      </c>
      <c r="BW219" s="2">
        <f t="shared" si="318"/>
        <v>7.0383207256602418</v>
      </c>
      <c r="BX219" s="2">
        <f t="shared" si="319"/>
        <v>8.5907370815223985</v>
      </c>
      <c r="BY219" s="2">
        <f t="shared" si="320"/>
        <v>9.5670672951051756</v>
      </c>
      <c r="CA219" s="2">
        <f t="shared" si="321"/>
        <v>2.5257033064707128</v>
      </c>
      <c r="CB219" s="2">
        <f t="shared" si="322"/>
        <v>3.6057230370014102</v>
      </c>
      <c r="CC219" s="2">
        <f t="shared" si="323"/>
        <v>4.80135076786918</v>
      </c>
      <c r="CD219" s="2">
        <f t="shared" si="330"/>
        <v>5.8603669384589665</v>
      </c>
      <c r="CE219" s="2">
        <f t="shared" si="324"/>
        <v>6.5263928277863972</v>
      </c>
      <c r="CG219" s="2">
        <f t="shared" si="325"/>
        <v>74.661463175409793</v>
      </c>
      <c r="CH219" s="2">
        <f t="shared" si="326"/>
        <v>106.58756199040089</v>
      </c>
      <c r="CI219" s="2">
        <f t="shared" si="327"/>
        <v>141.93110989287416</v>
      </c>
      <c r="CJ219" s="2">
        <f t="shared" si="328"/>
        <v>173.23632955984209</v>
      </c>
      <c r="CK219" s="2">
        <f t="shared" si="329"/>
        <v>192.92449613209664</v>
      </c>
    </row>
    <row r="220" spans="1:89">
      <c r="A220" s="2">
        <v>1.4</v>
      </c>
      <c r="B220" s="2">
        <f t="shared" si="267"/>
        <v>1407.7960582631979</v>
      </c>
      <c r="C220" s="3">
        <v>20.7</v>
      </c>
      <c r="D220" s="2">
        <f t="shared" si="268"/>
        <v>59.856885556780597</v>
      </c>
      <c r="E220" s="2">
        <f t="shared" si="269"/>
        <v>20.463972546857772</v>
      </c>
      <c r="F220" s="2">
        <v>0</v>
      </c>
      <c r="G220" s="2">
        <f t="shared" si="260"/>
        <v>1.2436362734288864</v>
      </c>
      <c r="H220" s="3">
        <f t="shared" si="270"/>
        <v>81.564494377067263</v>
      </c>
      <c r="J220" s="2">
        <f t="shared" si="263"/>
        <v>73.385957963603843</v>
      </c>
      <c r="K220" s="2">
        <f t="shared" si="331"/>
        <v>25.089314539552198</v>
      </c>
      <c r="L220" s="2">
        <f t="shared" si="332"/>
        <v>0</v>
      </c>
      <c r="M220" s="2">
        <f t="shared" si="264"/>
        <v>1.5247274968439553</v>
      </c>
      <c r="N220" s="3">
        <f t="shared" si="259"/>
        <v>100</v>
      </c>
      <c r="O220" s="2">
        <v>8.0000000000000002E-3</v>
      </c>
      <c r="P220" s="2">
        <f t="shared" si="282"/>
        <v>6.8113992513499491E-2</v>
      </c>
      <c r="Q220" s="2">
        <f t="shared" si="283"/>
        <v>0.18356718463158836</v>
      </c>
      <c r="R220" s="2">
        <v>0.3</v>
      </c>
      <c r="S220" s="2">
        <f t="shared" si="261"/>
        <v>2.7534392954779097E-2</v>
      </c>
      <c r="T220" s="2">
        <v>0.12</v>
      </c>
      <c r="U220" s="2">
        <f t="shared" si="271"/>
        <v>0.65220016517173418</v>
      </c>
      <c r="V220" s="2">
        <f t="shared" si="284"/>
        <v>0.98629024871346438</v>
      </c>
      <c r="W220" s="2">
        <v>0.06</v>
      </c>
      <c r="X220" s="2">
        <f t="shared" si="315"/>
        <v>0.25261053692184637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08"/>
        <v>7.9905248793561617E-2</v>
      </c>
      <c r="AD220" s="2">
        <f t="shared" si="272"/>
        <v>0.12550576543692554</v>
      </c>
      <c r="AE220" s="2">
        <f t="shared" si="285"/>
        <v>0.55887587960160923</v>
      </c>
      <c r="AF220" s="2">
        <f t="shared" si="286"/>
        <v>1.1456737203758802</v>
      </c>
      <c r="AG220" s="2">
        <f t="shared" si="273"/>
        <v>7.2739088595327006</v>
      </c>
      <c r="AH220" s="2">
        <f t="shared" si="309"/>
        <v>0.34322902406104183</v>
      </c>
      <c r="AI220" s="2">
        <f t="shared" si="274"/>
        <v>6.9288901597389221E-2</v>
      </c>
      <c r="AJ220" s="2">
        <f t="shared" si="287"/>
        <v>0.3542544924315334</v>
      </c>
      <c r="AK220" s="2">
        <f t="shared" si="288"/>
        <v>0.61952801697840398</v>
      </c>
      <c r="AL220" s="2">
        <f t="shared" si="275"/>
        <v>4.7398855486822304</v>
      </c>
      <c r="AM220" s="2">
        <f t="shared" si="310"/>
        <v>0.21199868635603536</v>
      </c>
      <c r="AN220" s="2">
        <f t="shared" si="276"/>
        <v>3.8252839364463012E-2</v>
      </c>
      <c r="AO220" s="2">
        <f t="shared" si="289"/>
        <v>0.22455119282904512</v>
      </c>
      <c r="AP220" s="2">
        <f t="shared" si="290"/>
        <v>0.33501245336697516</v>
      </c>
      <c r="AQ220" s="2">
        <f t="shared" si="277"/>
        <v>3.0886440081199971</v>
      </c>
      <c r="AR220" s="2">
        <f t="shared" si="311"/>
        <v>0.13150397215851409</v>
      </c>
      <c r="AS220" s="2">
        <f t="shared" si="278"/>
        <v>2.1118529601550889E-2</v>
      </c>
      <c r="AT220" s="2">
        <f t="shared" si="291"/>
        <v>0.14233619976094522</v>
      </c>
      <c r="AU220" s="2">
        <f t="shared" si="292"/>
        <v>0.18115943239879653</v>
      </c>
      <c r="AV220" s="2">
        <f t="shared" si="279"/>
        <v>2.0126481348368777</v>
      </c>
      <c r="AW220" s="2">
        <f t="shared" si="312"/>
        <v>8.1896611644169143E-2</v>
      </c>
      <c r="AX220" s="2">
        <f t="shared" si="280"/>
        <v>1.1659063743799093E-2</v>
      </c>
      <c r="AY220" s="2">
        <f t="shared" si="293"/>
        <v>9.0222605843878714E-2</v>
      </c>
      <c r="AZ220" s="2">
        <f t="shared" si="294"/>
        <v>9.7962746212017032E-2</v>
      </c>
      <c r="BA220" s="2">
        <f t="shared" si="281"/>
        <v>1.3114986719133053</v>
      </c>
      <c r="BB220" s="2">
        <f t="shared" si="313"/>
        <v>5.1189129855330771E-2</v>
      </c>
      <c r="BD220" s="2">
        <f t="shared" si="265"/>
        <v>186.7824358317194</v>
      </c>
      <c r="BE220" s="2">
        <f t="shared" si="266"/>
        <v>6091.5896885731499</v>
      </c>
      <c r="BF220" s="2">
        <f t="shared" si="295"/>
        <v>38.770703046223517</v>
      </c>
      <c r="BG220" s="2">
        <f t="shared" si="296"/>
        <v>41.736308937170961</v>
      </c>
      <c r="BH220" s="2">
        <f t="shared" si="314"/>
        <v>0.79308691459920788</v>
      </c>
      <c r="BI220" s="2">
        <f t="shared" si="297"/>
        <v>2.0642341941155866</v>
      </c>
      <c r="BJ220" s="2">
        <f t="shared" si="298"/>
        <v>198.34301686226024</v>
      </c>
      <c r="BK220" s="2">
        <f t="shared" si="299"/>
        <v>154.79087081234397</v>
      </c>
      <c r="BL220" s="2">
        <f t="shared" si="300"/>
        <v>239.94917002383428</v>
      </c>
      <c r="BM220" s="2">
        <f t="shared" si="301"/>
        <v>220.77249191230084</v>
      </c>
      <c r="BN220" s="2">
        <f t="shared" si="302"/>
        <v>242.2929989680465</v>
      </c>
      <c r="BO220" s="2">
        <f t="shared" si="303"/>
        <v>293.6057618097322</v>
      </c>
      <c r="BP220" s="2">
        <f t="shared" si="304"/>
        <v>184.2314557302301</v>
      </c>
      <c r="BQ220" s="2">
        <f t="shared" si="305"/>
        <v>357.82663528360962</v>
      </c>
      <c r="BR220" s="2">
        <f t="shared" si="306"/>
        <v>89.789139492384294</v>
      </c>
      <c r="BS220" s="2">
        <f t="shared" si="307"/>
        <v>397.93594685203846</v>
      </c>
      <c r="BU220" s="2">
        <f t="shared" si="316"/>
        <v>3.7087819875342398</v>
      </c>
      <c r="BV220" s="2">
        <f t="shared" si="317"/>
        <v>5.2896985271181389</v>
      </c>
      <c r="BW220" s="2">
        <f t="shared" si="318"/>
        <v>7.0347802497753378</v>
      </c>
      <c r="BX220" s="2">
        <f t="shared" si="319"/>
        <v>8.5735093590157909</v>
      </c>
      <c r="BY220" s="2">
        <f t="shared" si="320"/>
        <v>9.5345265785501923</v>
      </c>
      <c r="CA220" s="2">
        <f t="shared" si="321"/>
        <v>2.5410587174429513</v>
      </c>
      <c r="CB220" s="2">
        <f t="shared" si="322"/>
        <v>3.6242180317304493</v>
      </c>
      <c r="CC220" s="2">
        <f t="shared" si="323"/>
        <v>4.819854534202948</v>
      </c>
      <c r="CD220" s="2">
        <f t="shared" si="330"/>
        <v>5.8741092814382316</v>
      </c>
      <c r="CE220" s="2">
        <f t="shared" si="324"/>
        <v>6.5325467931384607</v>
      </c>
      <c r="CG220" s="2">
        <f t="shared" si="325"/>
        <v>74.987068450662662</v>
      </c>
      <c r="CH220" s="2">
        <f t="shared" si="326"/>
        <v>106.95128127498633</v>
      </c>
      <c r="CI220" s="2">
        <f t="shared" si="327"/>
        <v>142.23471476574704</v>
      </c>
      <c r="CJ220" s="2">
        <f t="shared" si="328"/>
        <v>173.34594897403059</v>
      </c>
      <c r="CK220" s="2">
        <f t="shared" si="329"/>
        <v>192.77655025113688</v>
      </c>
    </row>
    <row r="221" spans="1:89">
      <c r="A221" s="2">
        <v>1.4</v>
      </c>
      <c r="B221" s="2">
        <f t="shared" si="267"/>
        <v>1408.5103439774834</v>
      </c>
      <c r="C221" s="3">
        <v>20.8</v>
      </c>
      <c r="D221" s="2">
        <f t="shared" si="268"/>
        <v>59.8616855567806</v>
      </c>
      <c r="E221" s="2">
        <f t="shared" si="269"/>
        <v>20.365872546857769</v>
      </c>
      <c r="F221" s="2">
        <v>0</v>
      </c>
      <c r="G221" s="2">
        <f t="shared" ref="G221:G284" si="333">$G$156+$G$6*($C221-$C$156)</f>
        <v>1.2405362734288863</v>
      </c>
      <c r="H221" s="3">
        <f t="shared" si="270"/>
        <v>81.46809437706726</v>
      </c>
      <c r="J221" s="2">
        <f t="shared" si="263"/>
        <v>73.478686367348345</v>
      </c>
      <c r="K221" s="2">
        <f t="shared" si="331"/>
        <v>24.998587118775951</v>
      </c>
      <c r="L221" s="2">
        <f t="shared" si="332"/>
        <v>0</v>
      </c>
      <c r="M221" s="2">
        <f t="shared" si="264"/>
        <v>1.522726513875706</v>
      </c>
      <c r="N221" s="3">
        <f t="shared" si="259"/>
        <v>100</v>
      </c>
      <c r="O221" s="2">
        <v>8.0000000000000002E-3</v>
      </c>
      <c r="P221" s="2">
        <f t="shared" si="282"/>
        <v>6.7966600041079961E-2</v>
      </c>
      <c r="Q221" s="2">
        <f t="shared" si="283"/>
        <v>0.18347909184253133</v>
      </c>
      <c r="R221" s="2">
        <v>0.3</v>
      </c>
      <c r="S221" s="2">
        <f t="shared" ref="S221:S284" si="334">(J221*O221+K221*P221+L221*Q221+M221*R221)/100</f>
        <v>2.7437164173954375E-2</v>
      </c>
      <c r="T221" s="2">
        <v>0.12</v>
      </c>
      <c r="U221" s="2">
        <f t="shared" si="271"/>
        <v>0.65223894807396887</v>
      </c>
      <c r="V221" s="2">
        <f t="shared" si="284"/>
        <v>0.98507557754873398</v>
      </c>
      <c r="W221" s="2">
        <v>0.06</v>
      </c>
      <c r="X221" s="2">
        <f t="shared" si="315"/>
        <v>0.25213858120600235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08"/>
        <v>7.972947477889003E-2</v>
      </c>
      <c r="AD221" s="2">
        <f t="shared" si="272"/>
        <v>0.12536921386889607</v>
      </c>
      <c r="AE221" s="2">
        <f t="shared" si="285"/>
        <v>0.55693441567474378</v>
      </c>
      <c r="AF221" s="2">
        <f t="shared" si="286"/>
        <v>1.1418691761594688</v>
      </c>
      <c r="AG221" s="2">
        <f t="shared" si="273"/>
        <v>7.2635601000471013</v>
      </c>
      <c r="AH221" s="2">
        <f t="shared" si="309"/>
        <v>0.34194954205154687</v>
      </c>
      <c r="AI221" s="2">
        <f t="shared" si="274"/>
        <v>6.9213514557381783E-2</v>
      </c>
      <c r="AJ221" s="2">
        <f t="shared" si="287"/>
        <v>0.3530238572527955</v>
      </c>
      <c r="AK221" s="2">
        <f t="shared" si="288"/>
        <v>0.6174706932465418</v>
      </c>
      <c r="AL221" s="2">
        <f t="shared" si="275"/>
        <v>4.7331420031581075</v>
      </c>
      <c r="AM221" s="2">
        <f t="shared" si="310"/>
        <v>0.21118096601231709</v>
      </c>
      <c r="AN221" s="2">
        <f t="shared" si="276"/>
        <v>3.8211219880460758E-2</v>
      </c>
      <c r="AO221" s="2">
        <f t="shared" si="289"/>
        <v>0.22377113046363589</v>
      </c>
      <c r="AP221" s="2">
        <f t="shared" si="290"/>
        <v>0.33389994666527223</v>
      </c>
      <c r="AQ221" s="2">
        <f t="shared" si="277"/>
        <v>3.0842497223798366</v>
      </c>
      <c r="AR221" s="2">
        <f t="shared" si="311"/>
        <v>0.13098141168553906</v>
      </c>
      <c r="AS221" s="2">
        <f t="shared" si="278"/>
        <v>2.1095552423398736E-2</v>
      </c>
      <c r="AT221" s="2">
        <f t="shared" si="291"/>
        <v>0.14184174185462084</v>
      </c>
      <c r="AU221" s="2">
        <f t="shared" si="292"/>
        <v>0.18055783959054472</v>
      </c>
      <c r="AV221" s="2">
        <f t="shared" si="279"/>
        <v>2.0097846934769725</v>
      </c>
      <c r="AW221" s="2">
        <f t="shared" si="312"/>
        <v>8.1562690610354843E-2</v>
      </c>
      <c r="AX221" s="2">
        <f t="shared" si="280"/>
        <v>1.1646378562122943E-2</v>
      </c>
      <c r="AY221" s="2">
        <f t="shared" si="293"/>
        <v>8.9909183953568186E-2</v>
      </c>
      <c r="AZ221" s="2">
        <f t="shared" si="294"/>
        <v>9.7637432300301918E-2</v>
      </c>
      <c r="BA221" s="2">
        <f t="shared" si="281"/>
        <v>1.3096327722184626</v>
      </c>
      <c r="BB221" s="2">
        <f t="shared" si="313"/>
        <v>5.0975757112205644E-2</v>
      </c>
      <c r="BD221" s="2">
        <f t="shared" si="265"/>
        <v>179.36659315567519</v>
      </c>
      <c r="BE221" s="2">
        <f t="shared" si="266"/>
        <v>6063.1655390759506</v>
      </c>
      <c r="BF221" s="2">
        <f t="shared" si="295"/>
        <v>38.698637290399752</v>
      </c>
      <c r="BG221" s="2">
        <f t="shared" si="296"/>
        <v>41.721704746561485</v>
      </c>
      <c r="BH221" s="2">
        <f t="shared" si="314"/>
        <v>0.78341533125755902</v>
      </c>
      <c r="BI221" s="2">
        <f t="shared" si="297"/>
        <v>2.0580764111210765</v>
      </c>
      <c r="BJ221" s="2">
        <f t="shared" si="298"/>
        <v>198.60400650658332</v>
      </c>
      <c r="BK221" s="2">
        <f t="shared" si="299"/>
        <v>155.00151088779702</v>
      </c>
      <c r="BL221" s="2">
        <f t="shared" si="300"/>
        <v>239.75016475513365</v>
      </c>
      <c r="BM221" s="2">
        <f t="shared" si="301"/>
        <v>220.86373072404521</v>
      </c>
      <c r="BN221" s="2">
        <f t="shared" si="302"/>
        <v>241.24174306729208</v>
      </c>
      <c r="BO221" s="2">
        <f t="shared" si="303"/>
        <v>293.35401171962428</v>
      </c>
      <c r="BP221" s="2">
        <f t="shared" si="304"/>
        <v>182.39315391365523</v>
      </c>
      <c r="BQ221" s="2">
        <f t="shared" si="305"/>
        <v>356.98320508471556</v>
      </c>
      <c r="BR221" s="2">
        <f t="shared" si="306"/>
        <v>88.090830279943532</v>
      </c>
      <c r="BS221" s="2">
        <f t="shared" si="307"/>
        <v>396.44630686851872</v>
      </c>
      <c r="BU221" s="2">
        <f t="shared" si="316"/>
        <v>3.7151288958433932</v>
      </c>
      <c r="BV221" s="2">
        <f t="shared" si="317"/>
        <v>5.2937369665425233</v>
      </c>
      <c r="BW221" s="2">
        <f t="shared" si="318"/>
        <v>7.0312086598954515</v>
      </c>
      <c r="BX221" s="2">
        <f t="shared" si="319"/>
        <v>8.556294793158866</v>
      </c>
      <c r="BY221" s="2">
        <f t="shared" si="320"/>
        <v>9.5021598296793481</v>
      </c>
      <c r="CA221" s="2">
        <f t="shared" si="321"/>
        <v>2.5564453071393438</v>
      </c>
      <c r="CB221" s="2">
        <f t="shared" si="322"/>
        <v>3.6427131883604429</v>
      </c>
      <c r="CC221" s="2">
        <f t="shared" si="323"/>
        <v>4.8382979126829602</v>
      </c>
      <c r="CD221" s="2">
        <f t="shared" si="330"/>
        <v>5.887736410692181</v>
      </c>
      <c r="CE221" s="2">
        <f t="shared" si="324"/>
        <v>6.5386027202044472</v>
      </c>
      <c r="CG221" s="2">
        <f t="shared" si="325"/>
        <v>75.313778463339233</v>
      </c>
      <c r="CH221" s="2">
        <f t="shared" si="326"/>
        <v>107.3156125450834</v>
      </c>
      <c r="CI221" s="2">
        <f t="shared" si="327"/>
        <v>142.53795929755023</v>
      </c>
      <c r="CJ221" s="2">
        <f t="shared" si="328"/>
        <v>173.4547867881443</v>
      </c>
      <c r="CK221" s="2">
        <f t="shared" si="329"/>
        <v>192.62953733217626</v>
      </c>
    </row>
    <row r="222" spans="1:89">
      <c r="A222" s="2">
        <v>1.4</v>
      </c>
      <c r="B222" s="2">
        <f t="shared" si="267"/>
        <v>1409.2246296917692</v>
      </c>
      <c r="C222" s="3">
        <v>20.9</v>
      </c>
      <c r="D222" s="2">
        <f t="shared" si="268"/>
        <v>59.866485556780603</v>
      </c>
      <c r="E222" s="2">
        <f t="shared" si="269"/>
        <v>20.267772546857771</v>
      </c>
      <c r="F222" s="2">
        <v>0</v>
      </c>
      <c r="G222" s="2">
        <f t="shared" si="333"/>
        <v>1.2374362734288864</v>
      </c>
      <c r="H222" s="3">
        <f t="shared" si="270"/>
        <v>81.371694377067257</v>
      </c>
      <c r="J222" s="2">
        <f t="shared" ref="J222:J285" si="335">100*D222/H222</f>
        <v>73.571634479387953</v>
      </c>
      <c r="K222" s="2">
        <f t="shared" si="331"/>
        <v>24.907644730782177</v>
      </c>
      <c r="L222" s="2">
        <f t="shared" si="332"/>
        <v>0</v>
      </c>
      <c r="M222" s="2">
        <f t="shared" ref="M222:M285" si="336">100*G222/H222</f>
        <v>1.5207207898298716</v>
      </c>
      <c r="N222" s="3">
        <f t="shared" si="259"/>
        <v>100</v>
      </c>
      <c r="O222" s="2">
        <v>8.0000000000000002E-3</v>
      </c>
      <c r="P222" s="2">
        <f t="shared" si="282"/>
        <v>6.7819651263051464E-2</v>
      </c>
      <c r="Q222" s="2">
        <f t="shared" si="283"/>
        <v>0.1833911160779515</v>
      </c>
      <c r="R222" s="2">
        <v>0.3</v>
      </c>
      <c r="S222" s="2">
        <f t="shared" si="334"/>
        <v>2.7340170922096937E-2</v>
      </c>
      <c r="T222" s="2">
        <v>0.12</v>
      </c>
      <c r="U222" s="2">
        <f t="shared" si="271"/>
        <v>0.65227770034737176</v>
      </c>
      <c r="V222" s="2">
        <f t="shared" si="284"/>
        <v>0.98386343184036507</v>
      </c>
      <c r="W222" s="2">
        <v>0.06</v>
      </c>
      <c r="X222" s="2">
        <f t="shared" si="315"/>
        <v>0.25166540610980276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08"/>
        <v>7.9553284289788515E-2</v>
      </c>
      <c r="AD222" s="2">
        <f t="shared" si="272"/>
        <v>0.12523292663263191</v>
      </c>
      <c r="AE222" s="2">
        <f t="shared" si="285"/>
        <v>0.55500133614047764</v>
      </c>
      <c r="AF222" s="2">
        <f t="shared" si="286"/>
        <v>1.138080480557909</v>
      </c>
      <c r="AG222" s="2">
        <f t="shared" si="273"/>
        <v>7.2532348327850462</v>
      </c>
      <c r="AH222" s="2">
        <f t="shared" si="309"/>
        <v>0.3406751221243085</v>
      </c>
      <c r="AI222" s="2">
        <f t="shared" si="274"/>
        <v>6.9138273448978382E-2</v>
      </c>
      <c r="AJ222" s="2">
        <f t="shared" si="287"/>
        <v>0.35179853668657357</v>
      </c>
      <c r="AK222" s="2">
        <f t="shared" si="288"/>
        <v>0.61542193972167336</v>
      </c>
      <c r="AL222" s="2">
        <f t="shared" si="275"/>
        <v>4.7264137658338852</v>
      </c>
      <c r="AM222" s="2">
        <f t="shared" si="310"/>
        <v>0.21036644426364109</v>
      </c>
      <c r="AN222" s="2">
        <f t="shared" si="276"/>
        <v>3.8169680962004772E-2</v>
      </c>
      <c r="AO222" s="2">
        <f t="shared" si="289"/>
        <v>0.2229944368701276</v>
      </c>
      <c r="AP222" s="2">
        <f t="shared" si="290"/>
        <v>0.33279207434004965</v>
      </c>
      <c r="AQ222" s="2">
        <f t="shared" si="277"/>
        <v>3.0798654118973934</v>
      </c>
      <c r="AR222" s="2">
        <f t="shared" si="311"/>
        <v>0.13046087388183747</v>
      </c>
      <c r="AS222" s="2">
        <f t="shared" si="278"/>
        <v>2.1072619723667068E-2</v>
      </c>
      <c r="AT222" s="2">
        <f t="shared" si="291"/>
        <v>0.14134941931076866</v>
      </c>
      <c r="AU222" s="2">
        <f t="shared" si="292"/>
        <v>0.17995875284140883</v>
      </c>
      <c r="AV222" s="2">
        <f t="shared" si="279"/>
        <v>2.0069277522782341</v>
      </c>
      <c r="AW222" s="2">
        <f t="shared" si="312"/>
        <v>8.1230049515038066E-2</v>
      </c>
      <c r="AX222" s="2">
        <f t="shared" si="280"/>
        <v>1.1633717935979294E-2</v>
      </c>
      <c r="AY222" s="2">
        <f t="shared" si="293"/>
        <v>8.9597115604851327E-2</v>
      </c>
      <c r="AZ222" s="2">
        <f t="shared" si="294"/>
        <v>9.731347355088725E-2</v>
      </c>
      <c r="BA222" s="2">
        <f t="shared" si="281"/>
        <v>1.3077711082132024</v>
      </c>
      <c r="BB222" s="2">
        <f t="shared" si="313"/>
        <v>5.0763194806092926E-2</v>
      </c>
      <c r="BD222" s="2">
        <f t="shared" si="265"/>
        <v>172.20874356246534</v>
      </c>
      <c r="BE222" s="2">
        <f t="shared" si="266"/>
        <v>6034.9791429251691</v>
      </c>
      <c r="BF222" s="2">
        <f t="shared" si="295"/>
        <v>38.626484009561743</v>
      </c>
      <c r="BG222" s="2">
        <f t="shared" si="296"/>
        <v>41.706895077963402</v>
      </c>
      <c r="BH222" s="2">
        <f t="shared" si="314"/>
        <v>0.77382844001010465</v>
      </c>
      <c r="BI222" s="2">
        <f t="shared" si="297"/>
        <v>2.0519316839865742</v>
      </c>
      <c r="BJ222" s="2">
        <f t="shared" si="298"/>
        <v>198.86182504029</v>
      </c>
      <c r="BK222" s="2">
        <f t="shared" si="299"/>
        <v>155.21136885024913</v>
      </c>
      <c r="BL222" s="2">
        <f t="shared" si="300"/>
        <v>239.54433591713357</v>
      </c>
      <c r="BM222" s="2">
        <f t="shared" si="301"/>
        <v>220.95311161013652</v>
      </c>
      <c r="BN222" s="2">
        <f t="shared" si="302"/>
        <v>240.1834437207016</v>
      </c>
      <c r="BO222" s="2">
        <f t="shared" si="303"/>
        <v>293.0996070880505</v>
      </c>
      <c r="BP222" s="2">
        <f t="shared" si="304"/>
        <v>180.55881643363387</v>
      </c>
      <c r="BQ222" s="2">
        <f t="shared" si="305"/>
        <v>356.13906925384919</v>
      </c>
      <c r="BR222" s="2">
        <f t="shared" si="306"/>
        <v>86.413393100233506</v>
      </c>
      <c r="BS222" s="2">
        <f t="shared" si="307"/>
        <v>394.96289579785707</v>
      </c>
      <c r="BU222" s="2">
        <f t="shared" si="316"/>
        <v>3.7214798310953117</v>
      </c>
      <c r="BV222" s="2">
        <f t="shared" si="317"/>
        <v>5.2977597876107811</v>
      </c>
      <c r="BW222" s="2">
        <f t="shared" si="318"/>
        <v>7.0276055443627357</v>
      </c>
      <c r="BX222" s="2">
        <f t="shared" si="319"/>
        <v>8.5390933222938905</v>
      </c>
      <c r="BY222" s="2">
        <f t="shared" si="320"/>
        <v>9.4699664182516177</v>
      </c>
      <c r="CA222" s="2">
        <f t="shared" si="321"/>
        <v>2.5718625561813924</v>
      </c>
      <c r="CB222" s="2">
        <f t="shared" si="322"/>
        <v>3.6612075431803399</v>
      </c>
      <c r="CC222" s="2">
        <f t="shared" si="323"/>
        <v>4.8566797025579183</v>
      </c>
      <c r="CD222" s="2">
        <f t="shared" si="330"/>
        <v>5.901247722974361</v>
      </c>
      <c r="CE222" s="2">
        <f t="shared" si="324"/>
        <v>6.5445610737673166</v>
      </c>
      <c r="CG222" s="2">
        <f t="shared" si="325"/>
        <v>75.64158693075899</v>
      </c>
      <c r="CH222" s="2">
        <f t="shared" si="326"/>
        <v>107.68053991975992</v>
      </c>
      <c r="CI222" s="2">
        <f t="shared" si="327"/>
        <v>142.84082134674435</v>
      </c>
      <c r="CJ222" s="2">
        <f t="shared" si="328"/>
        <v>173.56282961717716</v>
      </c>
      <c r="CK222" s="2">
        <f t="shared" si="329"/>
        <v>192.48345297271666</v>
      </c>
    </row>
    <row r="223" spans="1:89">
      <c r="A223" s="2">
        <v>1.4</v>
      </c>
      <c r="B223" s="2">
        <f t="shared" si="267"/>
        <v>1409.938915406055</v>
      </c>
      <c r="C223" s="3">
        <v>21</v>
      </c>
      <c r="D223" s="2">
        <f t="shared" si="268"/>
        <v>59.871285556780599</v>
      </c>
      <c r="E223" s="2">
        <f t="shared" si="269"/>
        <v>20.169672546857768</v>
      </c>
      <c r="F223" s="2">
        <v>0</v>
      </c>
      <c r="G223" s="2">
        <f t="shared" si="333"/>
        <v>1.2343362734288865</v>
      </c>
      <c r="H223" s="3">
        <f t="shared" si="270"/>
        <v>81.27529437706724</v>
      </c>
      <c r="J223" s="2">
        <f t="shared" si="335"/>
        <v>73.664803081505625</v>
      </c>
      <c r="K223" s="2">
        <f t="shared" si="331"/>
        <v>24.816486610658004</v>
      </c>
      <c r="L223" s="2">
        <f t="shared" si="332"/>
        <v>0</v>
      </c>
      <c r="M223" s="2">
        <f t="shared" si="336"/>
        <v>1.5187103078363857</v>
      </c>
      <c r="N223" s="3">
        <f t="shared" ref="N223:N286" si="337">SUM(J223:M223)</f>
        <v>100.00000000000001</v>
      </c>
      <c r="O223" s="2">
        <v>8.0000000000000002E-3</v>
      </c>
      <c r="P223" s="2">
        <f t="shared" si="282"/>
        <v>6.7673144521604167E-2</v>
      </c>
      <c r="Q223" s="2">
        <f t="shared" si="283"/>
        <v>0.18330325711491449</v>
      </c>
      <c r="R223" s="2">
        <v>0.3</v>
      </c>
      <c r="S223" s="2">
        <f t="shared" si="334"/>
        <v>2.724341201924475E-2</v>
      </c>
      <c r="T223" s="2">
        <v>0.12</v>
      </c>
      <c r="U223" s="2">
        <f t="shared" si="271"/>
        <v>0.65231642202814411</v>
      </c>
      <c r="V223" s="2">
        <f t="shared" si="284"/>
        <v>0.9826538046363763</v>
      </c>
      <c r="W223" s="2">
        <v>0.06</v>
      </c>
      <c r="X223" s="2">
        <f t="shared" si="315"/>
        <v>0.25119100741424633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08"/>
        <v>7.9376675844325742E-2</v>
      </c>
      <c r="AD223" s="2">
        <f t="shared" si="272"/>
        <v>0.12509690304173193</v>
      </c>
      <c r="AE223" s="2">
        <f t="shared" si="285"/>
        <v>0.55307659841197421</v>
      </c>
      <c r="AF223" s="2">
        <f t="shared" si="286"/>
        <v>1.1343075555398638</v>
      </c>
      <c r="AG223" s="2">
        <f t="shared" si="273"/>
        <v>7.2429329882558768</v>
      </c>
      <c r="AH223" s="2">
        <f t="shared" si="309"/>
        <v>0.33940573716066808</v>
      </c>
      <c r="AI223" s="2">
        <f t="shared" si="274"/>
        <v>6.9063177893232533E-2</v>
      </c>
      <c r="AJ223" s="2">
        <f t="shared" si="287"/>
        <v>0.3505785037383618</v>
      </c>
      <c r="AK223" s="2">
        <f t="shared" si="288"/>
        <v>0.61338171420801602</v>
      </c>
      <c r="AL223" s="2">
        <f t="shared" si="275"/>
        <v>4.7197007914274787</v>
      </c>
      <c r="AM223" s="2">
        <f t="shared" si="310"/>
        <v>0.20955510385539999</v>
      </c>
      <c r="AN223" s="2">
        <f t="shared" si="276"/>
        <v>3.8128222399887245E-2</v>
      </c>
      <c r="AO223" s="2">
        <f t="shared" si="289"/>
        <v>0.22222109493752068</v>
      </c>
      <c r="AP223" s="2">
        <f t="shared" si="290"/>
        <v>0.33168881357375546</v>
      </c>
      <c r="AQ223" s="2">
        <f t="shared" si="277"/>
        <v>3.075491047165575</v>
      </c>
      <c r="AR223" s="2">
        <f t="shared" si="311"/>
        <v>0.12994234777047167</v>
      </c>
      <c r="AS223" s="2">
        <f t="shared" si="278"/>
        <v>2.1049731386856958E-2</v>
      </c>
      <c r="AT223" s="2">
        <f t="shared" si="291"/>
        <v>0.14085922128324424</v>
      </c>
      <c r="AU223" s="2">
        <f t="shared" si="292"/>
        <v>0.17936215981269901</v>
      </c>
      <c r="AV223" s="2">
        <f t="shared" si="279"/>
        <v>2.0040772920130028</v>
      </c>
      <c r="AW223" s="2">
        <f t="shared" si="312"/>
        <v>8.0898681375757273E-2</v>
      </c>
      <c r="AX223" s="2">
        <f t="shared" si="280"/>
        <v>1.1621081801603768E-2</v>
      </c>
      <c r="AY223" s="2">
        <f t="shared" si="293"/>
        <v>8.9286393922685683E-2</v>
      </c>
      <c r="AZ223" s="2">
        <f t="shared" si="294"/>
        <v>9.6990863291573234E-2</v>
      </c>
      <c r="BA223" s="2">
        <f t="shared" si="281"/>
        <v>1.3059136673682357</v>
      </c>
      <c r="BB223" s="2">
        <f t="shared" si="313"/>
        <v>5.0551438495820326E-2</v>
      </c>
      <c r="BD223" s="2">
        <f t="shared" si="265"/>
        <v>165.30135248316026</v>
      </c>
      <c r="BE223" s="2">
        <f t="shared" si="266"/>
        <v>6007.0282963040163</v>
      </c>
      <c r="BF223" s="2">
        <f t="shared" si="295"/>
        <v>38.554242730707735</v>
      </c>
      <c r="BG223" s="2">
        <f t="shared" si="296"/>
        <v>41.691882447738372</v>
      </c>
      <c r="BH223" s="2">
        <f t="shared" si="314"/>
        <v>0.76432579659605671</v>
      </c>
      <c r="BI223" s="2">
        <f t="shared" si="297"/>
        <v>2.0458002273799529</v>
      </c>
      <c r="BJ223" s="2">
        <f t="shared" si="298"/>
        <v>199.11644469999399</v>
      </c>
      <c r="BK223" s="2">
        <f t="shared" si="299"/>
        <v>155.42044064000982</v>
      </c>
      <c r="BL223" s="2">
        <f t="shared" si="300"/>
        <v>239.33166800941936</v>
      </c>
      <c r="BM223" s="2">
        <f t="shared" si="301"/>
        <v>221.04062854537122</v>
      </c>
      <c r="BN223" s="2">
        <f t="shared" si="302"/>
        <v>239.11817316218662</v>
      </c>
      <c r="BO223" s="2">
        <f t="shared" si="303"/>
        <v>292.84255264078445</v>
      </c>
      <c r="BP223" s="2">
        <f t="shared" si="304"/>
        <v>178.72861422935259</v>
      </c>
      <c r="BQ223" s="2">
        <f t="shared" si="305"/>
        <v>355.29425756325634</v>
      </c>
      <c r="BR223" s="2">
        <f t="shared" si="306"/>
        <v>84.75679814402929</v>
      </c>
      <c r="BS223" s="2">
        <f t="shared" si="307"/>
        <v>393.48572390426739</v>
      </c>
      <c r="BU223" s="2">
        <f t="shared" si="316"/>
        <v>3.7278345691114456</v>
      </c>
      <c r="BV223" s="2">
        <f t="shared" si="317"/>
        <v>5.3017665686467907</v>
      </c>
      <c r="BW223" s="2">
        <f t="shared" si="318"/>
        <v>7.0239705057181956</v>
      </c>
      <c r="BX223" s="2">
        <f t="shared" si="319"/>
        <v>8.5219049057961094</v>
      </c>
      <c r="BY223" s="2">
        <f t="shared" si="320"/>
        <v>9.43794572954363</v>
      </c>
      <c r="CA223" s="2">
        <f t="shared" si="321"/>
        <v>2.587309947176982</v>
      </c>
      <c r="CB223" s="2">
        <f t="shared" si="322"/>
        <v>3.6797001386088417</v>
      </c>
      <c r="CC223" s="2">
        <f t="shared" si="323"/>
        <v>4.8749987214304218</v>
      </c>
      <c r="CD223" s="2">
        <f t="shared" si="330"/>
        <v>5.9146426492091031</v>
      </c>
      <c r="CE223" s="2">
        <f t="shared" si="324"/>
        <v>6.5504223468760738</v>
      </c>
      <c r="CG223" s="2">
        <f t="shared" si="325"/>
        <v>75.970487518742758</v>
      </c>
      <c r="CH223" s="2">
        <f t="shared" si="326"/>
        <v>108.04604750115652</v>
      </c>
      <c r="CI223" s="2">
        <f t="shared" si="327"/>
        <v>143.14327895829135</v>
      </c>
      <c r="CJ223" s="2">
        <f t="shared" si="328"/>
        <v>173.67006455868864</v>
      </c>
      <c r="CK223" s="2">
        <f t="shared" si="329"/>
        <v>192.33829317156875</v>
      </c>
    </row>
    <row r="224" spans="1:89">
      <c r="A224" s="2">
        <v>1.4</v>
      </c>
      <c r="B224" s="2">
        <f t="shared" si="267"/>
        <v>1410.6532011203408</v>
      </c>
      <c r="C224" s="3">
        <v>21.1</v>
      </c>
      <c r="D224" s="2">
        <f t="shared" si="268"/>
        <v>59.876085556780602</v>
      </c>
      <c r="E224" s="2">
        <f t="shared" si="269"/>
        <v>20.071572546857769</v>
      </c>
      <c r="F224" s="2">
        <v>0</v>
      </c>
      <c r="G224" s="2">
        <f t="shared" si="333"/>
        <v>1.2312362734288864</v>
      </c>
      <c r="H224" s="3">
        <f t="shared" si="270"/>
        <v>81.178894377067266</v>
      </c>
      <c r="J224" s="2">
        <f t="shared" si="335"/>
        <v>73.758192959197743</v>
      </c>
      <c r="K224" s="2">
        <f t="shared" si="331"/>
        <v>24.725111989857197</v>
      </c>
      <c r="L224" s="2">
        <f t="shared" si="332"/>
        <v>0</v>
      </c>
      <c r="M224" s="2">
        <f t="shared" si="336"/>
        <v>1.5166950509450472</v>
      </c>
      <c r="N224" s="3">
        <f t="shared" si="337"/>
        <v>99.999999999999986</v>
      </c>
      <c r="O224" s="2">
        <v>8.0000000000000002E-3</v>
      </c>
      <c r="P224" s="2">
        <f t="shared" si="282"/>
        <v>6.7527078166242704E-2</v>
      </c>
      <c r="Q224" s="2">
        <f t="shared" si="283"/>
        <v>0.18321551473103354</v>
      </c>
      <c r="R224" s="2">
        <v>0.3</v>
      </c>
      <c r="S224" s="2">
        <f t="shared" si="334"/>
        <v>2.7146886289652877E-2</v>
      </c>
      <c r="T224" s="2">
        <v>0.12</v>
      </c>
      <c r="U224" s="2">
        <f t="shared" si="271"/>
        <v>0.652355113152429</v>
      </c>
      <c r="V224" s="2">
        <f t="shared" si="284"/>
        <v>0.98144668900828325</v>
      </c>
      <c r="W224" s="2">
        <v>0.06</v>
      </c>
      <c r="X224" s="2">
        <f t="shared" si="315"/>
        <v>0.25071538088010203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08"/>
        <v>7.9199647953531141E-2</v>
      </c>
      <c r="AD224" s="2">
        <f t="shared" si="272"/>
        <v>0.12496114241200079</v>
      </c>
      <c r="AE224" s="2">
        <f t="shared" si="285"/>
        <v>0.55116016014912961</v>
      </c>
      <c r="AF224" s="2">
        <f t="shared" si="286"/>
        <v>1.130550323513658</v>
      </c>
      <c r="AG224" s="2">
        <f t="shared" si="273"/>
        <v>7.2326544972189444</v>
      </c>
      <c r="AH224" s="2">
        <f t="shared" si="309"/>
        <v>0.3381413601958842</v>
      </c>
      <c r="AI224" s="2">
        <f t="shared" si="274"/>
        <v>6.8988227512415429E-2</v>
      </c>
      <c r="AJ224" s="2">
        <f t="shared" si="287"/>
        <v>0.3493637315700508</v>
      </c>
      <c r="AK224" s="2">
        <f t="shared" si="288"/>
        <v>0.61134997474753561</v>
      </c>
      <c r="AL224" s="2">
        <f t="shared" si="275"/>
        <v>4.7130030348197129</v>
      </c>
      <c r="AM224" s="2">
        <f t="shared" si="310"/>
        <v>0.20874692763037733</v>
      </c>
      <c r="AN224" s="2">
        <f t="shared" si="276"/>
        <v>3.8086843985572598E-2</v>
      </c>
      <c r="AO224" s="2">
        <f t="shared" si="289"/>
        <v>0.22145108765395041</v>
      </c>
      <c r="AP224" s="2">
        <f t="shared" si="290"/>
        <v>0.33059014167740164</v>
      </c>
      <c r="AQ224" s="2">
        <f t="shared" si="277"/>
        <v>3.0711265987834473</v>
      </c>
      <c r="AR224" s="2">
        <f t="shared" si="311"/>
        <v>0.12942582243614881</v>
      </c>
      <c r="AS224" s="2">
        <f t="shared" si="278"/>
        <v>2.1026887297840632E-2</v>
      </c>
      <c r="AT224" s="2">
        <f t="shared" si="291"/>
        <v>0.14037113698874185</v>
      </c>
      <c r="AU224" s="2">
        <f t="shared" si="292"/>
        <v>0.17876804823524686</v>
      </c>
      <c r="AV224" s="2">
        <f t="shared" si="279"/>
        <v>2.0012332935227954</v>
      </c>
      <c r="AW224" s="2">
        <f t="shared" si="312"/>
        <v>8.0568579249081423E-2</v>
      </c>
      <c r="AX224" s="2">
        <f t="shared" si="280"/>
        <v>1.1608470095436939E-2</v>
      </c>
      <c r="AY224" s="2">
        <f t="shared" si="293"/>
        <v>8.8977012071860428E-2</v>
      </c>
      <c r="AZ224" s="2">
        <f t="shared" si="294"/>
        <v>9.6669594887753965E-2</v>
      </c>
      <c r="BA224" s="2">
        <f t="shared" si="281"/>
        <v>1.3040604371993503</v>
      </c>
      <c r="BB224" s="2">
        <f t="shared" si="313"/>
        <v>5.0340483764934281E-2</v>
      </c>
      <c r="BD224" s="2">
        <f t="shared" si="265"/>
        <v>158.63705435024991</v>
      </c>
      <c r="BE224" s="2">
        <f t="shared" si="266"/>
        <v>5979.31080226632</v>
      </c>
      <c r="BF224" s="2">
        <f t="shared" si="295"/>
        <v>38.481912977478601</v>
      </c>
      <c r="BG224" s="2">
        <f t="shared" si="296"/>
        <v>41.676669322286905</v>
      </c>
      <c r="BH224" s="2">
        <f t="shared" si="314"/>
        <v>0.75490695746412195</v>
      </c>
      <c r="BI224" s="2">
        <f t="shared" si="297"/>
        <v>2.0396822497974134</v>
      </c>
      <c r="BJ224" s="2">
        <f t="shared" si="298"/>
        <v>199.36783770370542</v>
      </c>
      <c r="BK224" s="2">
        <f t="shared" si="299"/>
        <v>155.62872214268137</v>
      </c>
      <c r="BL224" s="2">
        <f t="shared" si="300"/>
        <v>239.11214600376985</v>
      </c>
      <c r="BM224" s="2">
        <f t="shared" si="301"/>
        <v>221.12627554754371</v>
      </c>
      <c r="BN224" s="2">
        <f t="shared" si="302"/>
        <v>238.04600469302031</v>
      </c>
      <c r="BO224" s="2">
        <f t="shared" si="303"/>
        <v>292.58285336141114</v>
      </c>
      <c r="BP224" s="2">
        <f t="shared" si="304"/>
        <v>176.9027173772503</v>
      </c>
      <c r="BQ224" s="2">
        <f t="shared" si="305"/>
        <v>354.44880002682976</v>
      </c>
      <c r="BR224" s="2">
        <f t="shared" si="306"/>
        <v>83.121011361556484</v>
      </c>
      <c r="BS224" s="2">
        <f t="shared" si="307"/>
        <v>392.01480109600811</v>
      </c>
      <c r="BU224" s="2">
        <f t="shared" si="316"/>
        <v>3.7341928871330841</v>
      </c>
      <c r="BV224" s="2">
        <f t="shared" si="317"/>
        <v>5.3057568933248422</v>
      </c>
      <c r="BW224" s="2">
        <f t="shared" si="318"/>
        <v>7.0203031604771331</v>
      </c>
      <c r="BX224" s="2">
        <f t="shared" si="319"/>
        <v>8.5047295235103082</v>
      </c>
      <c r="BY224" s="2">
        <f t="shared" si="320"/>
        <v>9.4060971634884289</v>
      </c>
      <c r="CA224" s="2">
        <f t="shared" si="321"/>
        <v>2.6027869647400479</v>
      </c>
      <c r="CB224" s="2">
        <f t="shared" si="322"/>
        <v>3.6981900232336287</v>
      </c>
      <c r="CC224" s="2">
        <f t="shared" si="323"/>
        <v>4.8932538052799393</v>
      </c>
      <c r="CD224" s="2">
        <f t="shared" si="330"/>
        <v>5.9279206542079086</v>
      </c>
      <c r="CE224" s="2">
        <f t="shared" si="324"/>
        <v>6.5561870600107275</v>
      </c>
      <c r="CG224" s="2">
        <f t="shared" si="325"/>
        <v>76.300473840049747</v>
      </c>
      <c r="CH224" s="2">
        <f t="shared" si="326"/>
        <v>108.41211937276336</v>
      </c>
      <c r="CI224" s="2">
        <f t="shared" si="327"/>
        <v>143.44531036168561</v>
      </c>
      <c r="CJ224" s="2">
        <f t="shared" si="328"/>
        <v>173.77647918543909</v>
      </c>
      <c r="CK224" s="2">
        <f t="shared" si="329"/>
        <v>192.1940543116184</v>
      </c>
    </row>
    <row r="225" spans="1:89">
      <c r="A225" s="2">
        <v>1.4</v>
      </c>
      <c r="B225" s="2">
        <f t="shared" si="267"/>
        <v>1411.3674868346263</v>
      </c>
      <c r="C225" s="3">
        <v>21.2</v>
      </c>
      <c r="D225" s="2">
        <f t="shared" si="268"/>
        <v>59.880885556780598</v>
      </c>
      <c r="E225" s="2">
        <f t="shared" si="269"/>
        <v>19.973472546857771</v>
      </c>
      <c r="F225" s="2">
        <v>0</v>
      </c>
      <c r="G225" s="2">
        <f t="shared" si="333"/>
        <v>1.2281362734288863</v>
      </c>
      <c r="H225" s="3">
        <f t="shared" si="270"/>
        <v>81.082494377067249</v>
      </c>
      <c r="J225" s="2">
        <f t="shared" si="335"/>
        <v>73.851804901696326</v>
      </c>
      <c r="K225" s="2">
        <f t="shared" si="331"/>
        <v>24.633520096178632</v>
      </c>
      <c r="L225" s="2">
        <f t="shared" si="332"/>
        <v>0</v>
      </c>
      <c r="M225" s="2">
        <f t="shared" si="336"/>
        <v>1.5146750021250492</v>
      </c>
      <c r="N225" s="3">
        <f t="shared" si="337"/>
        <v>100</v>
      </c>
      <c r="O225" s="2">
        <v>8.0000000000000002E-3</v>
      </c>
      <c r="P225" s="2">
        <f t="shared" si="282"/>
        <v>6.7381450553749306E-2</v>
      </c>
      <c r="Q225" s="2">
        <f t="shared" si="283"/>
        <v>0.18312788870446794</v>
      </c>
      <c r="R225" s="2">
        <v>0.3</v>
      </c>
      <c r="S225" s="2">
        <f t="shared" si="334"/>
        <v>2.7050592561765355E-2</v>
      </c>
      <c r="T225" s="2">
        <v>0.12</v>
      </c>
      <c r="U225" s="2">
        <f t="shared" si="271"/>
        <v>0.65239377375631558</v>
      </c>
      <c r="V225" s="2">
        <f t="shared" si="284"/>
        <v>0.98024207805100738</v>
      </c>
      <c r="W225" s="2">
        <v>0.06</v>
      </c>
      <c r="X225" s="2">
        <f t="shared" si="315"/>
        <v>0.25023852224779075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08"/>
        <v>7.902219912135329E-2</v>
      </c>
      <c r="AD225" s="2">
        <f t="shared" si="272"/>
        <v>0.12482564406144052</v>
      </c>
      <c r="AE225" s="2">
        <f t="shared" si="285"/>
        <v>0.54925197925697145</v>
      </c>
      <c r="AF225" s="2">
        <f t="shared" si="286"/>
        <v>1.1268087073244955</v>
      </c>
      <c r="AG225" s="2">
        <f t="shared" si="273"/>
        <v>7.2223992906825574</v>
      </c>
      <c r="AH225" s="2">
        <f t="shared" si="309"/>
        <v>0.33688196441809148</v>
      </c>
      <c r="AI225" s="2">
        <f t="shared" si="274"/>
        <v>6.8913421930011376E-2</v>
      </c>
      <c r="AJ225" s="2">
        <f t="shared" si="287"/>
        <v>0.34815419349891247</v>
      </c>
      <c r="AK225" s="2">
        <f t="shared" si="288"/>
        <v>0.60932667961844289</v>
      </c>
      <c r="AL225" s="2">
        <f t="shared" si="275"/>
        <v>4.706320451053644</v>
      </c>
      <c r="AM225" s="2">
        <f t="shared" si="310"/>
        <v>0.20794189852808645</v>
      </c>
      <c r="AN225" s="2">
        <f t="shared" si="276"/>
        <v>3.8045545511195066E-2</v>
      </c>
      <c r="AO225" s="2">
        <f t="shared" si="289"/>
        <v>0.22068439810604376</v>
      </c>
      <c r="AP225" s="2">
        <f t="shared" si="290"/>
        <v>0.32949603608974992</v>
      </c>
      <c r="AQ225" s="2">
        <f t="shared" si="277"/>
        <v>3.0667720374557867</v>
      </c>
      <c r="AR225" s="2">
        <f t="shared" si="311"/>
        <v>0.12891128702480087</v>
      </c>
      <c r="AS225" s="2">
        <f t="shared" si="278"/>
        <v>2.100408734186008E-2</v>
      </c>
      <c r="AT225" s="2">
        <f t="shared" si="291"/>
        <v>0.13988515570638652</v>
      </c>
      <c r="AU225" s="2">
        <f t="shared" si="292"/>
        <v>0.1781764059089653</v>
      </c>
      <c r="AV225" s="2">
        <f t="shared" si="279"/>
        <v>1.9983957377180122</v>
      </c>
      <c r="AW225" s="2">
        <f t="shared" si="312"/>
        <v>8.0239736230343084E-2</v>
      </c>
      <c r="AX225" s="2">
        <f t="shared" si="280"/>
        <v>1.1595882754123477E-2</v>
      </c>
      <c r="AY225" s="2">
        <f t="shared" si="293"/>
        <v>8.8668963256737579E-2</v>
      </c>
      <c r="AZ225" s="2">
        <f t="shared" si="294"/>
        <v>9.634966174217964E-2</v>
      </c>
      <c r="BA225" s="2">
        <f t="shared" si="281"/>
        <v>1.3022114052672213</v>
      </c>
      <c r="BB225" s="2">
        <f t="shared" si="313"/>
        <v>5.0130326221530339E-2</v>
      </c>
      <c r="BD225" s="2">
        <f t="shared" ref="BD225:BD288" si="338">(($W$6-BE224*C224/100)/((100-C224)/100))/((C225-C224)/100+S225*(1-(C225-C224)/100))</f>
        <v>152.20865041295463</v>
      </c>
      <c r="BE225" s="2">
        <f t="shared" ref="BE225:BE288" si="339">(BE224*C224+BD225*(C225-C224))/C225</f>
        <v>5951.8244713613512</v>
      </c>
      <c r="BF225" s="2">
        <f t="shared" si="295"/>
        <v>38.409494270122643</v>
      </c>
      <c r="BG225" s="2">
        <f t="shared" si="296"/>
        <v>41.661258119210665</v>
      </c>
      <c r="BH225" s="2">
        <f t="shared" si="314"/>
        <v>0.74557147977438731</v>
      </c>
      <c r="BI225" s="2">
        <f t="shared" si="297"/>
        <v>2.033577953712399</v>
      </c>
      <c r="BJ225" s="2">
        <f t="shared" si="298"/>
        <v>199.61597625292487</v>
      </c>
      <c r="BK225" s="2">
        <f t="shared" si="299"/>
        <v>155.83620919037119</v>
      </c>
      <c r="BL225" s="2">
        <f t="shared" si="300"/>
        <v>238.88575535008761</v>
      </c>
      <c r="BM225" s="2">
        <f t="shared" si="301"/>
        <v>221.2100466786878</v>
      </c>
      <c r="BN225" s="2">
        <f t="shared" si="302"/>
        <v>236.96701267721676</v>
      </c>
      <c r="BO225" s="2">
        <f t="shared" si="303"/>
        <v>292.32051449025931</v>
      </c>
      <c r="BP225" s="2">
        <f t="shared" si="304"/>
        <v>175.08129505269392</v>
      </c>
      <c r="BQ225" s="2">
        <f t="shared" si="305"/>
        <v>353.60272689015932</v>
      </c>
      <c r="BR225" s="2">
        <f t="shared" si="306"/>
        <v>81.505994500085222</v>
      </c>
      <c r="BS225" s="2">
        <f t="shared" si="307"/>
        <v>390.55013691395186</v>
      </c>
      <c r="BU225" s="2">
        <f t="shared" si="316"/>
        <v>3.7405545637737871</v>
      </c>
      <c r="BV225" s="2">
        <f t="shared" si="317"/>
        <v>5.3097303505744193</v>
      </c>
      <c r="BW225" s="2">
        <f t="shared" si="318"/>
        <v>7.0166031389115853</v>
      </c>
      <c r="BX225" s="2">
        <f t="shared" si="319"/>
        <v>8.4875671752002972</v>
      </c>
      <c r="BY225" s="2">
        <f t="shared" si="320"/>
        <v>9.3744201338428379</v>
      </c>
      <c r="CA225" s="2">
        <f t="shared" si="321"/>
        <v>2.6182930955073518</v>
      </c>
      <c r="CB225" s="2">
        <f t="shared" si="322"/>
        <v>3.7166762518467009</v>
      </c>
      <c r="CC225" s="2">
        <f t="shared" si="323"/>
        <v>4.9114438084797429</v>
      </c>
      <c r="CD225" s="2">
        <f t="shared" si="330"/>
        <v>5.9410812363772605</v>
      </c>
      <c r="CE225" s="2">
        <f t="shared" si="324"/>
        <v>6.5618557602492933</v>
      </c>
      <c r="CG225" s="2">
        <f t="shared" si="325"/>
        <v>76.631539452856643</v>
      </c>
      <c r="CH225" s="2">
        <f t="shared" si="326"/>
        <v>108.77873959779005</v>
      </c>
      <c r="CI225" s="2">
        <f t="shared" si="327"/>
        <v>143.74689396913135</v>
      </c>
      <c r="CJ225" s="2">
        <f t="shared" si="328"/>
        <v>173.88206153820644</v>
      </c>
      <c r="CK225" s="2">
        <f t="shared" si="329"/>
        <v>192.0507331430216</v>
      </c>
    </row>
    <row r="226" spans="1:89">
      <c r="A226" s="2">
        <v>1.4</v>
      </c>
      <c r="B226" s="2">
        <f t="shared" ref="B226:B289" si="340">$B$156+(C226-$C$156)/0.14</f>
        <v>1412.0817725489121</v>
      </c>
      <c r="C226" s="3">
        <v>21.3</v>
      </c>
      <c r="D226" s="2">
        <f t="shared" ref="D226:D289" si="341">$D$160+$D$6*($C226-$C$160)</f>
        <v>59.885685556780601</v>
      </c>
      <c r="E226" s="2">
        <f t="shared" ref="E226:E289" si="342">$E$160+$E$6*($C226-$C$160)</f>
        <v>19.875372546857768</v>
      </c>
      <c r="F226" s="2">
        <v>0</v>
      </c>
      <c r="G226" s="2">
        <f t="shared" si="333"/>
        <v>1.2250362734288864</v>
      </c>
      <c r="H226" s="3">
        <f t="shared" ref="H226:H287" si="343">SUM(D226:G226)</f>
        <v>80.986094377067246</v>
      </c>
      <c r="J226" s="2">
        <f t="shared" si="335"/>
        <v>73.94563970199107</v>
      </c>
      <c r="K226" s="2">
        <f t="shared" si="331"/>
        <v>24.54171015374444</v>
      </c>
      <c r="L226" s="2">
        <f t="shared" si="332"/>
        <v>0</v>
      </c>
      <c r="M226" s="2">
        <f t="shared" si="336"/>
        <v>1.5126501442644935</v>
      </c>
      <c r="N226" s="3">
        <f t="shared" si="337"/>
        <v>100.00000000000001</v>
      </c>
      <c r="O226" s="2">
        <v>8.0000000000000002E-3</v>
      </c>
      <c r="P226" s="2">
        <f t="shared" si="282"/>
        <v>6.7236260048146465E-2</v>
      </c>
      <c r="Q226" s="2">
        <f t="shared" si="283"/>
        <v>0.18304037881392121</v>
      </c>
      <c r="R226" s="2">
        <v>0.3</v>
      </c>
      <c r="S226" s="2">
        <f t="shared" si="334"/>
        <v>2.6954529668186743E-2</v>
      </c>
      <c r="T226" s="2">
        <v>0.12</v>
      </c>
      <c r="U226" s="2">
        <f t="shared" si="271"/>
        <v>0.65243240387583312</v>
      </c>
      <c r="V226" s="2">
        <f t="shared" si="284"/>
        <v>0.97903996488277734</v>
      </c>
      <c r="W226" s="2">
        <v>0.06</v>
      </c>
      <c r="X226" s="2">
        <f t="shared" si="315"/>
        <v>0.24976042723726227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08"/>
        <v>7.884432784461741E-2</v>
      </c>
      <c r="AD226" s="2">
        <f t="shared" si="272"/>
        <v>0.12469040731024197</v>
      </c>
      <c r="AE226" s="2">
        <f t="shared" si="285"/>
        <v>0.54735201388407351</v>
      </c>
      <c r="AF226" s="2">
        <f t="shared" si="286"/>
        <v>1.1230826302517016</v>
      </c>
      <c r="AG226" s="2">
        <f t="shared" si="273"/>
        <v>7.2121672999028998</v>
      </c>
      <c r="AH226" s="2">
        <f t="shared" si="309"/>
        <v>0.33562752316726685</v>
      </c>
      <c r="AI226" s="2">
        <f t="shared" si="274"/>
        <v>6.8838760770713006E-2</v>
      </c>
      <c r="AJ226" s="2">
        <f t="shared" si="287"/>
        <v>0.34694986299659547</v>
      </c>
      <c r="AK226" s="2">
        <f t="shared" si="288"/>
        <v>0.60731178733370117</v>
      </c>
      <c r="AL226" s="2">
        <f t="shared" si="275"/>
        <v>4.6996529953338522</v>
      </c>
      <c r="AM226" s="2">
        <f t="shared" si="310"/>
        <v>0.207139999584113</v>
      </c>
      <c r="AN226" s="2">
        <f t="shared" si="276"/>
        <v>3.8004326769555889E-2</v>
      </c>
      <c r="AO226" s="2">
        <f t="shared" si="289"/>
        <v>0.21992100947828214</v>
      </c>
      <c r="AP226" s="2">
        <f t="shared" si="290"/>
        <v>0.32840647437650622</v>
      </c>
      <c r="AQ226" s="2">
        <f t="shared" si="277"/>
        <v>3.062427333992626</v>
      </c>
      <c r="AR226" s="2">
        <f t="shared" si="311"/>
        <v>0.12839873074316671</v>
      </c>
      <c r="AS226" s="2">
        <f t="shared" si="278"/>
        <v>2.0981331404525551E-2</v>
      </c>
      <c r="AT226" s="2">
        <f t="shared" si="291"/>
        <v>0.13940126677733047</v>
      </c>
      <c r="AU226" s="2">
        <f t="shared" si="292"/>
        <v>0.17758722070241276</v>
      </c>
      <c r="AV226" s="2">
        <f t="shared" si="279"/>
        <v>1.9955646055776428</v>
      </c>
      <c r="AW226" s="2">
        <f t="shared" si="312"/>
        <v>7.9912145453373037E-2</v>
      </c>
      <c r="AX226" s="2">
        <f t="shared" si="280"/>
        <v>1.15833197145114E-2</v>
      </c>
      <c r="AY226" s="2">
        <f t="shared" si="293"/>
        <v>8.836224072099641E-2</v>
      </c>
      <c r="AZ226" s="2">
        <f t="shared" si="294"/>
        <v>9.6031057294720737E-2</v>
      </c>
      <c r="BA226" s="2">
        <f t="shared" si="281"/>
        <v>1.3003665591772184</v>
      </c>
      <c r="BB226" s="2">
        <f t="shared" si="313"/>
        <v>4.9920961498084608E-2</v>
      </c>
      <c r="BD226" s="2">
        <f t="shared" si="338"/>
        <v>146.00910653437552</v>
      </c>
      <c r="BE226" s="2">
        <f t="shared" si="339"/>
        <v>5924.5671222307074</v>
      </c>
      <c r="BF226" s="2">
        <f t="shared" si="295"/>
        <v>38.336986125460598</v>
      </c>
      <c r="BG226" s="2">
        <f t="shared" si="296"/>
        <v>41.645651208441883</v>
      </c>
      <c r="BH226" s="2">
        <f t="shared" si="314"/>
        <v>0.7363189214001904</v>
      </c>
      <c r="BI226" s="2">
        <f t="shared" si="297"/>
        <v>2.0274875357203226</v>
      </c>
      <c r="BJ226" s="2">
        <f t="shared" si="298"/>
        <v>199.86083253476335</v>
      </c>
      <c r="BK226" s="2">
        <f t="shared" si="299"/>
        <v>156.04289756288006</v>
      </c>
      <c r="BL226" s="2">
        <f t="shared" si="300"/>
        <v>238.65248198232788</v>
      </c>
      <c r="BM226" s="2">
        <f t="shared" si="301"/>
        <v>221.29193604631055</v>
      </c>
      <c r="BN226" s="2">
        <f t="shared" si="302"/>
        <v>235.88127253665363</v>
      </c>
      <c r="BO226" s="2">
        <f t="shared" si="303"/>
        <v>292.05554152334093</v>
      </c>
      <c r="BP226" s="2">
        <f t="shared" si="304"/>
        <v>173.2645154917272</v>
      </c>
      <c r="BQ226" s="2">
        <f t="shared" si="305"/>
        <v>352.7560686206831</v>
      </c>
      <c r="BR226" s="2">
        <f t="shared" si="306"/>
        <v>79.911705143012199</v>
      </c>
      <c r="BS226" s="2">
        <f t="shared" si="307"/>
        <v>389.09174052066106</v>
      </c>
      <c r="BU226" s="2">
        <f t="shared" si="316"/>
        <v>3.7469193789734523</v>
      </c>
      <c r="BV226" s="2">
        <f t="shared" si="317"/>
        <v>5.3136865344886965</v>
      </c>
      <c r="BW226" s="2">
        <f t="shared" si="318"/>
        <v>7.0128700848394727</v>
      </c>
      <c r="BX226" s="2">
        <f t="shared" si="319"/>
        <v>8.4704178800108867</v>
      </c>
      <c r="BY226" s="2">
        <f t="shared" si="320"/>
        <v>9.3429140673826048</v>
      </c>
      <c r="CA226" s="2">
        <f t="shared" si="321"/>
        <v>2.6338278281523979</v>
      </c>
      <c r="CB226" s="2">
        <f t="shared" si="322"/>
        <v>3.7351578854758607</v>
      </c>
      <c r="CC226" s="2">
        <f t="shared" si="323"/>
        <v>4.9295676038079339</v>
      </c>
      <c r="CD226" s="2">
        <f t="shared" si="330"/>
        <v>5.9541239274180757</v>
      </c>
      <c r="CE226" s="2">
        <f t="shared" si="324"/>
        <v>6.5674290204372081</v>
      </c>
      <c r="CG226" s="2">
        <f t="shared" si="325"/>
        <v>76.96367785927788</v>
      </c>
      <c r="CH226" s="2">
        <f t="shared" si="326"/>
        <v>109.14589221762604</v>
      </c>
      <c r="CI226" s="2">
        <f t="shared" si="327"/>
        <v>144.04800837386153</v>
      </c>
      <c r="CJ226" s="2">
        <f t="shared" si="328"/>
        <v>173.98680011877678</v>
      </c>
      <c r="CK226" s="2">
        <f t="shared" si="329"/>
        <v>191.90832676681543</v>
      </c>
    </row>
    <row r="227" spans="1:89">
      <c r="A227" s="2">
        <v>1.4</v>
      </c>
      <c r="B227" s="2">
        <f t="shared" si="340"/>
        <v>1412.7960582631979</v>
      </c>
      <c r="C227" s="3">
        <v>21.4</v>
      </c>
      <c r="D227" s="2">
        <f t="shared" si="341"/>
        <v>59.890485556780597</v>
      </c>
      <c r="E227" s="2">
        <f t="shared" si="342"/>
        <v>19.777272546857773</v>
      </c>
      <c r="F227" s="2">
        <v>0</v>
      </c>
      <c r="G227" s="2">
        <f t="shared" si="333"/>
        <v>1.2219362734288866</v>
      </c>
      <c r="H227" s="3">
        <f t="shared" si="343"/>
        <v>80.889694377067244</v>
      </c>
      <c r="J227" s="2">
        <f t="shared" si="335"/>
        <v>74.039698156851912</v>
      </c>
      <c r="K227" s="2">
        <f t="shared" si="331"/>
        <v>24.449681382978198</v>
      </c>
      <c r="L227" s="2">
        <f t="shared" si="332"/>
        <v>0</v>
      </c>
      <c r="M227" s="2">
        <f t="shared" si="336"/>
        <v>1.5106204601699096</v>
      </c>
      <c r="N227" s="3">
        <f t="shared" si="337"/>
        <v>100.00000000000001</v>
      </c>
      <c r="O227" s="2">
        <v>8.0000000000000002E-3</v>
      </c>
      <c r="P227" s="2">
        <f t="shared" si="282"/>
        <v>6.7091505020661302E-2</v>
      </c>
      <c r="Q227" s="2">
        <f t="shared" si="283"/>
        <v>0.18295298483863978</v>
      </c>
      <c r="R227" s="2">
        <v>0.3</v>
      </c>
      <c r="S227" s="2">
        <f t="shared" si="334"/>
        <v>2.685869644565439E-2</v>
      </c>
      <c r="T227" s="2">
        <v>0.12</v>
      </c>
      <c r="U227" s="2">
        <f t="shared" si="271"/>
        <v>0.65247100354695553</v>
      </c>
      <c r="V227" s="2">
        <f t="shared" si="284"/>
        <v>0.97784034264504271</v>
      </c>
      <c r="W227" s="2">
        <v>0.06</v>
      </c>
      <c r="X227" s="2">
        <f t="shared" si="315"/>
        <v>0.24928109154787526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08"/>
        <v>7.866603261298323E-2</v>
      </c>
      <c r="AD227" s="2">
        <f t="shared" si="272"/>
        <v>0.12455543148077645</v>
      </c>
      <c r="AE227" s="2">
        <f t="shared" si="285"/>
        <v>0.54546022242098124</v>
      </c>
      <c r="AF227" s="2">
        <f t="shared" si="286"/>
        <v>1.1193720160059943</v>
      </c>
      <c r="AG227" s="2">
        <f t="shared" si="273"/>
        <v>7.2019584563830445</v>
      </c>
      <c r="AH227" s="2">
        <f t="shared" si="309"/>
        <v>0.33437800993420475</v>
      </c>
      <c r="AI227" s="2">
        <f t="shared" si="274"/>
        <v>6.8764243660416904E-2</v>
      </c>
      <c r="AJ227" s="2">
        <f t="shared" si="287"/>
        <v>0.34575071368812693</v>
      </c>
      <c r="AK227" s="2">
        <f t="shared" si="288"/>
        <v>0.60530525663955137</v>
      </c>
      <c r="AL227" s="2">
        <f t="shared" si="275"/>
        <v>4.6930006230257897</v>
      </c>
      <c r="AM227" s="2">
        <f t="shared" si="310"/>
        <v>0.20634121392946397</v>
      </c>
      <c r="AN227" s="2">
        <f t="shared" si="276"/>
        <v>3.7963187554121008E-2</v>
      </c>
      <c r="AO227" s="2">
        <f t="shared" si="289"/>
        <v>0.21916090505236921</v>
      </c>
      <c r="AP227" s="2">
        <f t="shared" si="290"/>
        <v>0.32732143422952176</v>
      </c>
      <c r="AQ227" s="2">
        <f t="shared" si="277"/>
        <v>3.058092459308829</v>
      </c>
      <c r="AR227" s="2">
        <f t="shared" si="311"/>
        <v>0.12788814285837874</v>
      </c>
      <c r="AS227" s="2">
        <f t="shared" si="278"/>
        <v>2.0958619371814244E-2</v>
      </c>
      <c r="AT227" s="2">
        <f t="shared" si="291"/>
        <v>0.13891945960435192</v>
      </c>
      <c r="AU227" s="2">
        <f t="shared" si="292"/>
        <v>0.17700048055236139</v>
      </c>
      <c r="AV227" s="2">
        <f t="shared" si="279"/>
        <v>1.9927398781489847</v>
      </c>
      <c r="AW227" s="2">
        <f t="shared" si="312"/>
        <v>7.9585800090237399E-2</v>
      </c>
      <c r="AX227" s="2">
        <f t="shared" si="280"/>
        <v>1.1570780913651286E-2</v>
      </c>
      <c r="AY227" s="2">
        <f t="shared" si="293"/>
        <v>8.8056837747378963E-2</v>
      </c>
      <c r="AZ227" s="2">
        <f t="shared" si="294"/>
        <v>9.5713775022134753E-2</v>
      </c>
      <c r="BA227" s="2">
        <f t="shared" si="281"/>
        <v>1.2985258865792224</v>
      </c>
      <c r="BB227" s="2">
        <f t="shared" si="313"/>
        <v>4.9712385251286725E-2</v>
      </c>
      <c r="BD227" s="2">
        <f t="shared" si="338"/>
        <v>140.03155097220667</v>
      </c>
      <c r="BE227" s="2">
        <f t="shared" si="339"/>
        <v>5897.5365821780979</v>
      </c>
      <c r="BF227" s="2">
        <f t="shared" si="295"/>
        <v>38.26438805684942</v>
      </c>
      <c r="BG227" s="2">
        <f t="shared" si="296"/>
        <v>41.629850913340981</v>
      </c>
      <c r="BH227" s="2">
        <f t="shared" si="314"/>
        <v>0.72714884093003429</v>
      </c>
      <c r="BI227" s="2">
        <f t="shared" si="297"/>
        <v>2.0214111866792464</v>
      </c>
      <c r="BJ227" s="2">
        <f t="shared" si="298"/>
        <v>200.10237872408928</v>
      </c>
      <c r="BK227" s="2">
        <f t="shared" si="299"/>
        <v>156.24878298886702</v>
      </c>
      <c r="BL227" s="2">
        <f t="shared" si="300"/>
        <v>238.41231232442377</v>
      </c>
      <c r="BM227" s="2">
        <f t="shared" si="301"/>
        <v>221.37193780461948</v>
      </c>
      <c r="BN227" s="2">
        <f t="shared" si="302"/>
        <v>234.78886074593314</v>
      </c>
      <c r="BO227" s="2">
        <f t="shared" si="303"/>
        <v>291.78794021129698</v>
      </c>
      <c r="BP227" s="2">
        <f t="shared" si="304"/>
        <v>171.4525459529016</v>
      </c>
      <c r="BQ227" s="2">
        <f t="shared" si="305"/>
        <v>351.90885589793646</v>
      </c>
      <c r="BR227" s="2">
        <f t="shared" si="306"/>
        <v>78.338096750412078</v>
      </c>
      <c r="BS227" s="2">
        <f t="shared" si="307"/>
        <v>387.63962068995903</v>
      </c>
      <c r="BU227" s="2">
        <f t="shared" si="316"/>
        <v>3.7532871139539559</v>
      </c>
      <c r="BV227" s="2">
        <f t="shared" si="317"/>
        <v>5.317625044236638</v>
      </c>
      <c r="BW227" s="2">
        <f t="shared" si="318"/>
        <v>7.0091036554202182</v>
      </c>
      <c r="BX227" s="2">
        <f t="shared" si="319"/>
        <v>8.4532816759418523</v>
      </c>
      <c r="BY227" s="2">
        <f t="shared" si="320"/>
        <v>9.3115784031245106</v>
      </c>
      <c r="CA227" s="2">
        <f t="shared" si="321"/>
        <v>2.6493906533965186</v>
      </c>
      <c r="CB227" s="2">
        <f t="shared" si="322"/>
        <v>3.7536339914124222</v>
      </c>
      <c r="CC227" s="2">
        <f t="shared" si="323"/>
        <v>4.9476240824526245</v>
      </c>
      <c r="CD227" s="2">
        <f t="shared" si="330"/>
        <v>5.967048292017008</v>
      </c>
      <c r="CE227" s="2">
        <f t="shared" si="324"/>
        <v>6.5729074383595378</v>
      </c>
      <c r="CG227" s="2">
        <f t="shared" si="325"/>
        <v>77.296882503925843</v>
      </c>
      <c r="CH227" s="2">
        <f t="shared" si="326"/>
        <v>109.51356125038916</v>
      </c>
      <c r="CI227" s="2">
        <f t="shared" si="327"/>
        <v>144.34863234859367</v>
      </c>
      <c r="CJ227" s="2">
        <f t="shared" si="328"/>
        <v>174.09068388309888</v>
      </c>
      <c r="CK227" s="2">
        <f t="shared" si="329"/>
        <v>191.76683261893362</v>
      </c>
    </row>
    <row r="228" spans="1:89">
      <c r="A228" s="2">
        <v>1.4</v>
      </c>
      <c r="B228" s="2">
        <f t="shared" si="340"/>
        <v>1413.5103439774834</v>
      </c>
      <c r="C228" s="3">
        <v>21.5</v>
      </c>
      <c r="D228" s="2">
        <f t="shared" si="341"/>
        <v>59.8952855567806</v>
      </c>
      <c r="E228" s="2">
        <f t="shared" si="342"/>
        <v>19.679172546857771</v>
      </c>
      <c r="F228" s="2">
        <v>0</v>
      </c>
      <c r="G228" s="2">
        <f t="shared" si="333"/>
        <v>1.2188362734288865</v>
      </c>
      <c r="H228" s="3">
        <f t="shared" si="343"/>
        <v>80.793294377067255</v>
      </c>
      <c r="J228" s="2">
        <f t="shared" si="335"/>
        <v>74.133981066851462</v>
      </c>
      <c r="K228" s="2">
        <f t="shared" si="331"/>
        <v>24.35743300058278</v>
      </c>
      <c r="L228" s="2">
        <f t="shared" si="332"/>
        <v>0</v>
      </c>
      <c r="M228" s="2">
        <f t="shared" si="336"/>
        <v>1.5085859325657682</v>
      </c>
      <c r="N228" s="3">
        <f t="shared" si="337"/>
        <v>100.00000000000001</v>
      </c>
      <c r="O228" s="2">
        <v>8.0000000000000002E-3</v>
      </c>
      <c r="P228" s="2">
        <f t="shared" si="282"/>
        <v>6.6947183849688549E-2</v>
      </c>
      <c r="Q228" s="2">
        <f t="shared" si="283"/>
        <v>0.18286570655841106</v>
      </c>
      <c r="R228" s="2">
        <v>0.3</v>
      </c>
      <c r="S228" s="2">
        <f t="shared" si="334"/>
        <v>2.6763091735010285E-2</v>
      </c>
      <c r="T228" s="2">
        <v>0.12</v>
      </c>
      <c r="U228" s="2">
        <f t="shared" si="271"/>
        <v>0.65250957280560185</v>
      </c>
      <c r="V228" s="2">
        <f t="shared" si="284"/>
        <v>0.97664320450237863</v>
      </c>
      <c r="W228" s="2">
        <v>0.06</v>
      </c>
      <c r="X228" s="2">
        <f t="shared" si="315"/>
        <v>0.24880051085827459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08"/>
        <v>7.8487311908902027E-2</v>
      </c>
      <c r="AD228" s="2">
        <f t="shared" si="272"/>
        <v>0.12442071589758792</v>
      </c>
      <c r="AE228" s="2">
        <f t="shared" si="285"/>
        <v>0.54357656349864947</v>
      </c>
      <c r="AF228" s="2">
        <f t="shared" si="286"/>
        <v>1.1156767887267571</v>
      </c>
      <c r="AG228" s="2">
        <f t="shared" si="273"/>
        <v>7.1917726918718863</v>
      </c>
      <c r="AH228" s="2">
        <f t="shared" si="309"/>
        <v>0.33313339835949846</v>
      </c>
      <c r="AI228" s="2">
        <f t="shared" si="274"/>
        <v>6.8689870226218946E-2</v>
      </c>
      <c r="AJ228" s="2">
        <f t="shared" si="287"/>
        <v>0.34455671935092191</v>
      </c>
      <c r="AK228" s="2">
        <f t="shared" si="288"/>
        <v>0.60330704651403755</v>
      </c>
      <c r="AL228" s="2">
        <f t="shared" si="275"/>
        <v>4.6863632896551008</v>
      </c>
      <c r="AM228" s="2">
        <f t="shared" si="310"/>
        <v>0.20554552478992008</v>
      </c>
      <c r="AN228" s="2">
        <f t="shared" si="276"/>
        <v>3.7922127659018486E-2</v>
      </c>
      <c r="AO228" s="2">
        <f t="shared" si="289"/>
        <v>0.21840406820660266</v>
      </c>
      <c r="AP228" s="2">
        <f t="shared" si="290"/>
        <v>0.32624089346599644</v>
      </c>
      <c r="AQ228" s="2">
        <f t="shared" si="277"/>
        <v>3.053767384423641</v>
      </c>
      <c r="AR228" s="2">
        <f t="shared" si="311"/>
        <v>0.12737951269755102</v>
      </c>
      <c r="AS228" s="2">
        <f t="shared" si="278"/>
        <v>2.0935951130068905E-2</v>
      </c>
      <c r="AT228" s="2">
        <f t="shared" si="291"/>
        <v>0.13843972365145726</v>
      </c>
      <c r="AU228" s="2">
        <f t="shared" si="292"/>
        <v>0.17641617346336616</v>
      </c>
      <c r="AV228" s="2">
        <f t="shared" si="279"/>
        <v>1.9899215365473566</v>
      </c>
      <c r="AW228" s="2">
        <f t="shared" si="312"/>
        <v>7.9260693350976213E-2</v>
      </c>
      <c r="AX228" s="2">
        <f t="shared" si="280"/>
        <v>1.1558266288795516E-2</v>
      </c>
      <c r="AY228" s="2">
        <f t="shared" si="293"/>
        <v>8.7752747657438096E-2</v>
      </c>
      <c r="AZ228" s="2">
        <f t="shared" si="294"/>
        <v>9.5397808437832826E-2</v>
      </c>
      <c r="BA228" s="2">
        <f t="shared" si="281"/>
        <v>1.2966893751674387</v>
      </c>
      <c r="BB228" s="2">
        <f t="shared" si="313"/>
        <v>4.950459316187384E-2</v>
      </c>
      <c r="BD228" s="2">
        <f t="shared" si="338"/>
        <v>134.2692721443687</v>
      </c>
      <c r="BE228" s="2">
        <f t="shared" si="339"/>
        <v>5870.730687712824</v>
      </c>
      <c r="BF228" s="2">
        <f t="shared" si="295"/>
        <v>38.191699574146043</v>
      </c>
      <c r="BG228" s="2">
        <f t="shared" si="296"/>
        <v>41.61385951176333</v>
      </c>
      <c r="BH228" s="2">
        <f t="shared" si="314"/>
        <v>0.71806079766949116</v>
      </c>
      <c r="BI228" s="2">
        <f t="shared" si="297"/>
        <v>2.0153490918466428</v>
      </c>
      <c r="BJ228" s="2">
        <f t="shared" si="298"/>
        <v>200.34058698570456</v>
      </c>
      <c r="BK228" s="2">
        <f t="shared" si="299"/>
        <v>156.45386114699187</v>
      </c>
      <c r="BL228" s="2">
        <f t="shared" si="300"/>
        <v>238.16523329620847</v>
      </c>
      <c r="BM228" s="2">
        <f t="shared" si="301"/>
        <v>221.45004615574317</v>
      </c>
      <c r="BN228" s="2">
        <f t="shared" si="302"/>
        <v>233.68985482698383</v>
      </c>
      <c r="BO228" s="2">
        <f t="shared" si="303"/>
        <v>291.51771655834671</v>
      </c>
      <c r="BP228" s="2">
        <f t="shared" si="304"/>
        <v>169.64555267921068</v>
      </c>
      <c r="BQ228" s="2">
        <f t="shared" si="305"/>
        <v>351.06111960389586</v>
      </c>
      <c r="BR228" s="2">
        <f t="shared" si="306"/>
        <v>76.785118701045633</v>
      </c>
      <c r="BS228" s="2">
        <f t="shared" si="307"/>
        <v>386.1937857969873</v>
      </c>
      <c r="BU228" s="2">
        <f t="shared" si="316"/>
        <v>3.7596575511763279</v>
      </c>
      <c r="BV228" s="2">
        <f t="shared" si="317"/>
        <v>5.3215454839785785</v>
      </c>
      <c r="BW228" s="2">
        <f t="shared" si="318"/>
        <v>7.005303520956546</v>
      </c>
      <c r="BX228" s="2">
        <f t="shared" si="319"/>
        <v>8.4361586193335061</v>
      </c>
      <c r="BY228" s="2">
        <f t="shared" si="320"/>
        <v>9.2804125915746596</v>
      </c>
      <c r="CA228" s="2">
        <f t="shared" si="321"/>
        <v>2.6649810640171725</v>
      </c>
      <c r="CB228" s="2">
        <f t="shared" si="322"/>
        <v>3.7721036432352144</v>
      </c>
      <c r="CC228" s="2">
        <f t="shared" si="323"/>
        <v>4.9656121540114286</v>
      </c>
      <c r="CD228" s="2">
        <f t="shared" si="330"/>
        <v>5.9798539275298568</v>
      </c>
      <c r="CE228" s="2">
        <f t="shared" si="324"/>
        <v>6.5782916359163526</v>
      </c>
      <c r="CG228" s="2">
        <f t="shared" si="325"/>
        <v>77.631146772510206</v>
      </c>
      <c r="CH228" s="2">
        <f t="shared" si="326"/>
        <v>109.88173068956051</v>
      </c>
      <c r="CI228" s="2">
        <f t="shared" si="327"/>
        <v>144.64874484411638</v>
      </c>
      <c r="CJ228" s="2">
        <f t="shared" si="328"/>
        <v>174.19370223459515</v>
      </c>
      <c r="CK228" s="2">
        <f t="shared" si="329"/>
        <v>191.62624845461491</v>
      </c>
    </row>
    <row r="229" spans="1:89">
      <c r="A229" s="2">
        <v>1.4</v>
      </c>
      <c r="B229" s="2">
        <f t="shared" si="340"/>
        <v>1414.2246296917692</v>
      </c>
      <c r="C229" s="3">
        <v>21.6</v>
      </c>
      <c r="D229" s="2">
        <f t="shared" si="341"/>
        <v>59.900085556780603</v>
      </c>
      <c r="E229" s="2">
        <f t="shared" si="342"/>
        <v>19.581072546857769</v>
      </c>
      <c r="F229" s="2">
        <v>0</v>
      </c>
      <c r="G229" s="2">
        <f t="shared" si="333"/>
        <v>1.2157362734288863</v>
      </c>
      <c r="H229" s="3">
        <f t="shared" si="343"/>
        <v>80.696894377067252</v>
      </c>
      <c r="J229" s="2">
        <f t="shared" si="335"/>
        <v>74.228489236387816</v>
      </c>
      <c r="K229" s="2">
        <f t="shared" si="331"/>
        <v>24.264964219518205</v>
      </c>
      <c r="L229" s="2">
        <f t="shared" si="332"/>
        <v>0</v>
      </c>
      <c r="M229" s="2">
        <f t="shared" si="336"/>
        <v>1.5065465440939929</v>
      </c>
      <c r="N229" s="3">
        <f t="shared" si="337"/>
        <v>100.00000000000001</v>
      </c>
      <c r="O229" s="2">
        <v>8.0000000000000002E-3</v>
      </c>
      <c r="P229" s="2">
        <f t="shared" si="282"/>
        <v>6.68032949207545E-2</v>
      </c>
      <c r="Q229" s="2">
        <f t="shared" si="283"/>
        <v>0.18277854375356201</v>
      </c>
      <c r="R229" s="2">
        <v>0.3</v>
      </c>
      <c r="S229" s="2">
        <f t="shared" si="334"/>
        <v>2.6667714381173307E-2</v>
      </c>
      <c r="T229" s="2">
        <v>0.12</v>
      </c>
      <c r="U229" s="2">
        <f t="shared" si="271"/>
        <v>0.65254811168763238</v>
      </c>
      <c r="V229" s="2">
        <f t="shared" si="284"/>
        <v>0.97544854364239419</v>
      </c>
      <c r="W229" s="2">
        <v>0.06</v>
      </c>
      <c r="X229" s="2">
        <f t="shared" si="315"/>
        <v>0.24831868082626748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08"/>
        <v>7.8308164207573749E-2</v>
      </c>
      <c r="AD229" s="2">
        <f t="shared" si="272"/>
        <v>0.12428625988738422</v>
      </c>
      <c r="AE229" s="2">
        <f t="shared" si="285"/>
        <v>0.54170099598688382</v>
      </c>
      <c r="AF229" s="2">
        <f t="shared" si="286"/>
        <v>1.1119968729793468</v>
      </c>
      <c r="AG229" s="2">
        <f t="shared" si="273"/>
        <v>7.1816099383630974</v>
      </c>
      <c r="AH229" s="2">
        <f t="shared" si="309"/>
        <v>0.33189366223252703</v>
      </c>
      <c r="AI229" s="2">
        <f t="shared" si="274"/>
        <v>6.8615640096409775E-2</v>
      </c>
      <c r="AJ229" s="2">
        <f t="shared" si="287"/>
        <v>0.34336785391379621</v>
      </c>
      <c r="AK229" s="2">
        <f t="shared" si="288"/>
        <v>0.60131711616554984</v>
      </c>
      <c r="AL229" s="2">
        <f t="shared" si="275"/>
        <v>4.6797409509069334</v>
      </c>
      <c r="AM229" s="2">
        <f t="shared" si="310"/>
        <v>0.2047529154853921</v>
      </c>
      <c r="AN229" s="2">
        <f t="shared" si="276"/>
        <v>3.788114687903596E-2</v>
      </c>
      <c r="AO229" s="2">
        <f t="shared" si="289"/>
        <v>0.21765048241524843</v>
      </c>
      <c r="AP229" s="2">
        <f t="shared" si="290"/>
        <v>0.32516483002769114</v>
      </c>
      <c r="AQ229" s="2">
        <f t="shared" si="277"/>
        <v>3.0494520804602452</v>
      </c>
      <c r="AR229" s="2">
        <f t="shared" si="311"/>
        <v>0.12687282964737043</v>
      </c>
      <c r="AS229" s="2">
        <f t="shared" si="278"/>
        <v>2.0913326565996423E-2</v>
      </c>
      <c r="AT229" s="2">
        <f t="shared" si="291"/>
        <v>0.13796204844348423</v>
      </c>
      <c r="AU229" s="2">
        <f t="shared" si="292"/>
        <v>0.17583428750733884</v>
      </c>
      <c r="AV229" s="2">
        <f t="shared" si="279"/>
        <v>1.987109561955805</v>
      </c>
      <c r="AW229" s="2">
        <f t="shared" si="312"/>
        <v>7.8936818483343565E-2</v>
      </c>
      <c r="AX229" s="2">
        <f t="shared" si="280"/>
        <v>1.154577577739754E-2</v>
      </c>
      <c r="AY229" s="2">
        <f t="shared" si="293"/>
        <v>8.7449963811285614E-2</v>
      </c>
      <c r="AZ229" s="2">
        <f t="shared" si="294"/>
        <v>9.5083151091649762E-2</v>
      </c>
      <c r="BA229" s="2">
        <f t="shared" si="281"/>
        <v>1.2948570126802059</v>
      </c>
      <c r="BB229" s="2">
        <f t="shared" si="313"/>
        <v>4.9297580934465436E-2</v>
      </c>
      <c r="BD229" s="2">
        <f t="shared" si="338"/>
        <v>128.71571638108998</v>
      </c>
      <c r="BE229" s="2">
        <f t="shared" si="339"/>
        <v>5844.1472850677692</v>
      </c>
      <c r="BF229" s="2">
        <f t="shared" si="295"/>
        <v>38.118920183670497</v>
      </c>
      <c r="BG229" s="2">
        <f t="shared" si="296"/>
        <v>41.59767923709623</v>
      </c>
      <c r="BH229" s="2">
        <f t="shared" si="314"/>
        <v>0.70905435164312791</v>
      </c>
      <c r="BI229" s="2">
        <f t="shared" si="297"/>
        <v>2.0093014310123674</v>
      </c>
      <c r="BJ229" s="2">
        <f t="shared" si="298"/>
        <v>200.57542947654804</v>
      </c>
      <c r="BK229" s="2">
        <f t="shared" si="299"/>
        <v>156.65812766703613</v>
      </c>
      <c r="BL229" s="2">
        <f t="shared" si="300"/>
        <v>237.91123231933335</v>
      </c>
      <c r="BM229" s="2">
        <f t="shared" si="301"/>
        <v>221.52625535094498</v>
      </c>
      <c r="BN229" s="2">
        <f t="shared" si="302"/>
        <v>232.58433334340029</v>
      </c>
      <c r="BO229" s="2">
        <f t="shared" si="303"/>
        <v>291.24487682124044</v>
      </c>
      <c r="BP229" s="2">
        <f t="shared" si="304"/>
        <v>167.84370086013365</v>
      </c>
      <c r="BQ229" s="2">
        <f t="shared" si="305"/>
        <v>350.21289081341547</v>
      </c>
      <c r="BR229" s="2">
        <f t="shared" si="306"/>
        <v>75.25271633579645</v>
      </c>
      <c r="BS229" s="2">
        <f t="shared" si="307"/>
        <v>384.75424380874102</v>
      </c>
      <c r="BU229" s="2">
        <f t="shared" si="316"/>
        <v>3.7660304742994075</v>
      </c>
      <c r="BV229" s="2">
        <f t="shared" si="317"/>
        <v>5.3254474627851582</v>
      </c>
      <c r="BW229" s="2">
        <f t="shared" si="318"/>
        <v>7.0014693647022579</v>
      </c>
      <c r="BX229" s="2">
        <f t="shared" si="319"/>
        <v>8.4190487843634436</v>
      </c>
      <c r="BY229" s="2">
        <f t="shared" si="320"/>
        <v>9.2494160940022478</v>
      </c>
      <c r="CA229" s="2">
        <f t="shared" si="321"/>
        <v>2.6805985548534905</v>
      </c>
      <c r="CB229" s="2">
        <f t="shared" si="322"/>
        <v>3.7905659208309319</v>
      </c>
      <c r="CC229" s="2">
        <f t="shared" si="323"/>
        <v>4.9835307464853384</v>
      </c>
      <c r="CD229" s="2">
        <f t="shared" si="330"/>
        <v>5.9925404636572974</v>
      </c>
      <c r="CE229" s="2">
        <f t="shared" si="324"/>
        <v>6.5835822583016812</v>
      </c>
      <c r="CG229" s="2">
        <f t="shared" si="325"/>
        <v>77.966463990475248</v>
      </c>
      <c r="CH229" s="2">
        <f t="shared" si="326"/>
        <v>110.25038450270306</v>
      </c>
      <c r="CI229" s="2">
        <f t="shared" si="327"/>
        <v>144.94832498800315</v>
      </c>
      <c r="CJ229" s="2">
        <f t="shared" si="328"/>
        <v>174.29584501762091</v>
      </c>
      <c r="CK229" s="2">
        <f t="shared" si="329"/>
        <v>191.48657233319457</v>
      </c>
    </row>
    <row r="230" spans="1:89">
      <c r="A230" s="2">
        <v>1.4</v>
      </c>
      <c r="B230" s="2">
        <f t="shared" si="340"/>
        <v>1414.938915406055</v>
      </c>
      <c r="C230" s="3">
        <v>21.7</v>
      </c>
      <c r="D230" s="2">
        <f t="shared" si="341"/>
        <v>59.904885556780599</v>
      </c>
      <c r="E230" s="2">
        <f t="shared" si="342"/>
        <v>19.48297254685777</v>
      </c>
      <c r="F230" s="2">
        <v>0</v>
      </c>
      <c r="G230" s="2">
        <f t="shared" si="333"/>
        <v>1.2126362734288865</v>
      </c>
      <c r="H230" s="3">
        <f t="shared" si="343"/>
        <v>80.60049437706725</v>
      </c>
      <c r="J230" s="2">
        <f t="shared" si="335"/>
        <v>74.32322347370733</v>
      </c>
      <c r="K230" s="2">
        <f t="shared" si="331"/>
        <v>24.172274248979218</v>
      </c>
      <c r="L230" s="2">
        <f t="shared" si="332"/>
        <v>0</v>
      </c>
      <c r="M230" s="2">
        <f t="shared" si="336"/>
        <v>1.5045022773134629</v>
      </c>
      <c r="N230" s="3">
        <f t="shared" si="337"/>
        <v>100.00000000000001</v>
      </c>
      <c r="O230" s="2">
        <v>8.0000000000000002E-3</v>
      </c>
      <c r="P230" s="2">
        <f t="shared" si="282"/>
        <v>6.6659836626481145E-2</v>
      </c>
      <c r="Q230" s="2">
        <f t="shared" si="283"/>
        <v>0.18269149620495742</v>
      </c>
      <c r="R230" s="2">
        <v>0.3</v>
      </c>
      <c r="S230" s="2">
        <f t="shared" si="334"/>
        <v>2.6572563233111492E-2</v>
      </c>
      <c r="T230" s="2">
        <v>0.12</v>
      </c>
      <c r="U230" s="2">
        <f t="shared" si="271"/>
        <v>0.65258662022885239</v>
      </c>
      <c r="V230" s="2">
        <f t="shared" si="284"/>
        <v>0.97425635327564086</v>
      </c>
      <c r="W230" s="2">
        <v>0.06</v>
      </c>
      <c r="X230" s="2">
        <f t="shared" si="315"/>
        <v>0.24783559708869954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08"/>
        <v>7.812858797690353E-2</v>
      </c>
      <c r="AD230" s="2">
        <f t="shared" si="272"/>
        <v>0.12415206277902904</v>
      </c>
      <c r="AE230" s="2">
        <f t="shared" si="285"/>
        <v>0.53983347899280487</v>
      </c>
      <c r="AF230" s="2">
        <f t="shared" si="286"/>
        <v>1.108332193752408</v>
      </c>
      <c r="AG230" s="2">
        <f t="shared" si="273"/>
        <v>7.1714701280941338</v>
      </c>
      <c r="AH230" s="2">
        <f t="shared" si="309"/>
        <v>0.33065877549045253</v>
      </c>
      <c r="AI230" s="2">
        <f t="shared" si="274"/>
        <v>6.8541552900470176E-2</v>
      </c>
      <c r="AJ230" s="2">
        <f t="shared" si="287"/>
        <v>0.34218409145599193</v>
      </c>
      <c r="AK230" s="2">
        <f t="shared" si="288"/>
        <v>0.59933542503137383</v>
      </c>
      <c r="AL230" s="2">
        <f t="shared" si="275"/>
        <v>4.6731335626252859</v>
      </c>
      <c r="AM230" s="2">
        <f t="shared" si="310"/>
        <v>0.20396336942928317</v>
      </c>
      <c r="AN230" s="2">
        <f t="shared" si="276"/>
        <v>3.7840245009618134E-2</v>
      </c>
      <c r="AO230" s="2">
        <f t="shared" si="289"/>
        <v>0.21690013124792329</v>
      </c>
      <c r="AP230" s="2">
        <f t="shared" si="290"/>
        <v>0.32409322198014257</v>
      </c>
      <c r="AQ230" s="2">
        <f t="shared" si="277"/>
        <v>3.0451465186453395</v>
      </c>
      <c r="AR230" s="2">
        <f t="shared" si="311"/>
        <v>0.12636808315369152</v>
      </c>
      <c r="AS230" s="2">
        <f t="shared" si="278"/>
        <v>2.0890745566666435E-2</v>
      </c>
      <c r="AT230" s="2">
        <f t="shared" si="291"/>
        <v>0.13748642356571056</v>
      </c>
      <c r="AU230" s="2">
        <f t="shared" si="292"/>
        <v>0.17525481082312369</v>
      </c>
      <c r="AV230" s="2">
        <f t="shared" si="279"/>
        <v>1.984303935624828</v>
      </c>
      <c r="AW230" s="2">
        <f t="shared" si="312"/>
        <v>7.8614168772550064E-2</v>
      </c>
      <c r="AX230" s="2">
        <f t="shared" si="280"/>
        <v>1.1533309317111037E-2</v>
      </c>
      <c r="AY230" s="2">
        <f t="shared" si="293"/>
        <v>8.7148479607344606E-2</v>
      </c>
      <c r="AZ230" s="2">
        <f t="shared" si="294"/>
        <v>9.4769796569614206E-2</v>
      </c>
      <c r="BA230" s="2">
        <f t="shared" si="281"/>
        <v>1.2930287868998167</v>
      </c>
      <c r="BB230" s="2">
        <f t="shared" si="313"/>
        <v>4.9091344297399794E-2</v>
      </c>
      <c r="BD230" s="2">
        <f t="shared" si="338"/>
        <v>123.36448566508287</v>
      </c>
      <c r="BE230" s="2">
        <f t="shared" si="339"/>
        <v>5817.7842306926423</v>
      </c>
      <c r="BF230" s="2">
        <f t="shared" si="295"/>
        <v>38.046049388168576</v>
      </c>
      <c r="BG230" s="2">
        <f t="shared" si="296"/>
        <v>41.581312279267074</v>
      </c>
      <c r="BH230" s="2">
        <f t="shared" si="314"/>
        <v>0.70012906359643945</v>
      </c>
      <c r="BI230" s="2">
        <f t="shared" si="297"/>
        <v>2.0032683786279621</v>
      </c>
      <c r="BJ230" s="2">
        <f t="shared" si="298"/>
        <v>200.80687834792596</v>
      </c>
      <c r="BK230" s="2">
        <f t="shared" si="299"/>
        <v>156.86157813100337</v>
      </c>
      <c r="BL230" s="2">
        <f t="shared" si="300"/>
        <v>237.65029732317842</v>
      </c>
      <c r="BM230" s="2">
        <f t="shared" si="301"/>
        <v>221.60055969183082</v>
      </c>
      <c r="BN230" s="2">
        <f t="shared" si="302"/>
        <v>231.4723758945164</v>
      </c>
      <c r="BO230" s="2">
        <f t="shared" si="303"/>
        <v>290.9694275082141</v>
      </c>
      <c r="BP230" s="2">
        <f t="shared" si="304"/>
        <v>166.04715459380884</v>
      </c>
      <c r="BQ230" s="2">
        <f t="shared" si="305"/>
        <v>349.36420078475373</v>
      </c>
      <c r="BR230" s="2">
        <f t="shared" si="306"/>
        <v>73.740831002516401</v>
      </c>
      <c r="BS230" s="2">
        <f t="shared" si="307"/>
        <v>383.32100227507186</v>
      </c>
      <c r="BU230" s="2">
        <f t="shared" si="316"/>
        <v>3.7724056681399247</v>
      </c>
      <c r="BV230" s="2">
        <f t="shared" si="317"/>
        <v>5.3293305945595044</v>
      </c>
      <c r="BW230" s="2">
        <f t="shared" si="318"/>
        <v>6.9976008826757212</v>
      </c>
      <c r="BX230" s="2">
        <f t="shared" si="319"/>
        <v>8.4019522625540315</v>
      </c>
      <c r="BY230" s="2">
        <f t="shared" si="320"/>
        <v>9.2185883817380194</v>
      </c>
      <c r="CA230" s="2">
        <f t="shared" si="321"/>
        <v>2.6962426228091316</v>
      </c>
      <c r="CB230" s="2">
        <f t="shared" si="322"/>
        <v>3.8090199104109423</v>
      </c>
      <c r="CC230" s="2">
        <f t="shared" si="323"/>
        <v>5.0013788062671489</v>
      </c>
      <c r="CD230" s="2">
        <f t="shared" si="330"/>
        <v>6.00510756211321</v>
      </c>
      <c r="CE230" s="2">
        <f t="shared" si="324"/>
        <v>6.5887799731863756</v>
      </c>
      <c r="CG230" s="2">
        <f t="shared" si="325"/>
        <v>78.302827421674678</v>
      </c>
      <c r="CH230" s="2">
        <f t="shared" si="326"/>
        <v>110.61950663026238</v>
      </c>
      <c r="CI230" s="2">
        <f t="shared" si="327"/>
        <v>145.24735208344822</v>
      </c>
      <c r="CJ230" s="2">
        <f t="shared" si="328"/>
        <v>174.39710251106402</v>
      </c>
      <c r="CK230" s="2">
        <f t="shared" si="329"/>
        <v>191.34780260326792</v>
      </c>
    </row>
    <row r="231" spans="1:89">
      <c r="A231" s="2">
        <v>1.4</v>
      </c>
      <c r="B231" s="2">
        <f t="shared" si="340"/>
        <v>1415.6532011203408</v>
      </c>
      <c r="C231" s="3">
        <v>21.8</v>
      </c>
      <c r="D231" s="2">
        <f t="shared" si="341"/>
        <v>59.909685556780602</v>
      </c>
      <c r="E231" s="2">
        <f t="shared" si="342"/>
        <v>19.384872546857771</v>
      </c>
      <c r="F231" s="2">
        <v>0</v>
      </c>
      <c r="G231" s="2">
        <f t="shared" si="333"/>
        <v>1.2095362734288864</v>
      </c>
      <c r="H231" s="3">
        <f t="shared" si="343"/>
        <v>80.504094377067247</v>
      </c>
      <c r="J231" s="2">
        <f t="shared" si="335"/>
        <v>74.418184590927765</v>
      </c>
      <c r="K231" s="2">
        <f t="shared" si="331"/>
        <v>24.079362294372732</v>
      </c>
      <c r="L231" s="2">
        <f t="shared" si="332"/>
        <v>0</v>
      </c>
      <c r="M231" s="2">
        <f t="shared" si="336"/>
        <v>1.5024531146995179</v>
      </c>
      <c r="N231" s="3">
        <f t="shared" si="337"/>
        <v>100.00000000000001</v>
      </c>
      <c r="O231" s="2">
        <v>8.0000000000000002E-3</v>
      </c>
      <c r="P231" s="2">
        <f t="shared" si="282"/>
        <v>6.6516807366550482E-2</v>
      </c>
      <c r="Q231" s="2">
        <f t="shared" si="283"/>
        <v>0.18260456369399833</v>
      </c>
      <c r="R231" s="2">
        <v>0.3</v>
      </c>
      <c r="S231" s="2">
        <f t="shared" si="334"/>
        <v>2.6477637143814476E-2</v>
      </c>
      <c r="T231" s="2">
        <v>0.12</v>
      </c>
      <c r="U231" s="2">
        <f t="shared" si="271"/>
        <v>0.65262509846501138</v>
      </c>
      <c r="V231" s="2">
        <f t="shared" si="284"/>
        <v>0.97306662663552179</v>
      </c>
      <c r="W231" s="2">
        <v>0.06</v>
      </c>
      <c r="X231" s="2">
        <f t="shared" si="315"/>
        <v>0.24735125526132989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08"/>
        <v>7.7948581677458051E-2</v>
      </c>
      <c r="AD231" s="2">
        <f t="shared" si="272"/>
        <v>0.12401812390353391</v>
      </c>
      <c r="AE231" s="2">
        <f t="shared" si="285"/>
        <v>0.53797397185931473</v>
      </c>
      <c r="AF231" s="2">
        <f t="shared" si="286"/>
        <v>1.10468267645521</v>
      </c>
      <c r="AG231" s="2">
        <f t="shared" si="273"/>
        <v>7.1613531935451844</v>
      </c>
      <c r="AH231" s="2">
        <f t="shared" si="309"/>
        <v>0.32942871221722164</v>
      </c>
      <c r="AI231" s="2">
        <f t="shared" si="274"/>
        <v>6.8467608269066671E-2</v>
      </c>
      <c r="AJ231" s="2">
        <f t="shared" si="287"/>
        <v>0.34100540620620634</v>
      </c>
      <c r="AK231" s="2">
        <f t="shared" si="288"/>
        <v>0.59736193277624938</v>
      </c>
      <c r="AL231" s="2">
        <f t="shared" si="275"/>
        <v>4.6665410808123351</v>
      </c>
      <c r="AM231" s="2">
        <f t="shared" si="310"/>
        <v>0.20317687012785463</v>
      </c>
      <c r="AN231" s="2">
        <f t="shared" si="276"/>
        <v>3.7799421846864328E-2</v>
      </c>
      <c r="AO231" s="2">
        <f t="shared" si="289"/>
        <v>0.21615299836897892</v>
      </c>
      <c r="AP231" s="2">
        <f t="shared" si="290"/>
        <v>0.32302604751188441</v>
      </c>
      <c r="AQ231" s="2">
        <f t="shared" si="277"/>
        <v>3.0408506703086911</v>
      </c>
      <c r="AR231" s="2">
        <f t="shared" si="311"/>
        <v>0.12586526272113308</v>
      </c>
      <c r="AS231" s="2">
        <f t="shared" si="278"/>
        <v>2.0868208019509983E-2</v>
      </c>
      <c r="AT231" s="2">
        <f t="shared" si="291"/>
        <v>0.1370128386634635</v>
      </c>
      <c r="AU231" s="2">
        <f t="shared" si="292"/>
        <v>0.17467773161607592</v>
      </c>
      <c r="AV231" s="2">
        <f t="shared" si="279"/>
        <v>1.9815046388720889</v>
      </c>
      <c r="AW231" s="2">
        <f t="shared" si="312"/>
        <v>7.829273754100663E-2</v>
      </c>
      <c r="AX231" s="2">
        <f t="shared" si="280"/>
        <v>1.152086684578923E-2</v>
      </c>
      <c r="AY231" s="2">
        <f t="shared" si="293"/>
        <v>8.6848288482101632E-2</v>
      </c>
      <c r="AZ231" s="2">
        <f t="shared" si="294"/>
        <v>9.4457738493721147E-2</v>
      </c>
      <c r="BA231" s="2">
        <f t="shared" si="281"/>
        <v>1.2912046856523294</v>
      </c>
      <c r="BB231" s="2">
        <f t="shared" si="313"/>
        <v>4.8885879002571207E-2</v>
      </c>
      <c r="BD231" s="2">
        <f t="shared" si="338"/>
        <v>118.20933536107586</v>
      </c>
      <c r="BE231" s="2">
        <f t="shared" si="339"/>
        <v>5791.6393917232308</v>
      </c>
      <c r="BF231" s="2">
        <f t="shared" si="295"/>
        <v>37.973086686773946</v>
      </c>
      <c r="BG231" s="2">
        <f t="shared" si="296"/>
        <v>41.564760785723529</v>
      </c>
      <c r="BH231" s="2">
        <f t="shared" si="314"/>
        <v>0.69128449499779299</v>
      </c>
      <c r="BI231" s="2">
        <f t="shared" si="297"/>
        <v>1.9972501039324109</v>
      </c>
      <c r="BJ231" s="2">
        <f t="shared" si="298"/>
        <v>201.03490574777192</v>
      </c>
      <c r="BK231" s="2">
        <f t="shared" si="299"/>
        <v>157.06420807419954</v>
      </c>
      <c r="BL231" s="2">
        <f t="shared" si="300"/>
        <v>237.38241675075665</v>
      </c>
      <c r="BM231" s="2">
        <f t="shared" si="301"/>
        <v>221.67295353155069</v>
      </c>
      <c r="BN231" s="2">
        <f t="shared" si="302"/>
        <v>230.35406310921422</v>
      </c>
      <c r="BO231" s="2">
        <f t="shared" si="303"/>
        <v>290.69137537794342</v>
      </c>
      <c r="BP231" s="2">
        <f t="shared" si="304"/>
        <v>164.25607684934704</v>
      </c>
      <c r="BQ231" s="2">
        <f t="shared" si="305"/>
        <v>348.51508095018761</v>
      </c>
      <c r="BR231" s="2">
        <f t="shared" si="306"/>
        <v>72.249400102262427</v>
      </c>
      <c r="BS231" s="2">
        <f t="shared" si="307"/>
        <v>381.89406832015072</v>
      </c>
      <c r="BU231" s="2">
        <f t="shared" si="316"/>
        <v>3.7787829186339796</v>
      </c>
      <c r="BV231" s="2">
        <f t="shared" si="317"/>
        <v>5.3331944979625598</v>
      </c>
      <c r="BW231" s="2">
        <f t="shared" si="318"/>
        <v>6.9936977834788534</v>
      </c>
      <c r="BX231" s="2">
        <f t="shared" si="319"/>
        <v>8.3848691622903306</v>
      </c>
      <c r="BY231" s="2">
        <f t="shared" si="320"/>
        <v>9.187928935496771</v>
      </c>
      <c r="CA231" s="2">
        <f t="shared" si="321"/>
        <v>2.7119127668524787</v>
      </c>
      <c r="CB231" s="2">
        <f t="shared" si="322"/>
        <v>3.8274647045246137</v>
      </c>
      <c r="CC231" s="2">
        <f t="shared" si="323"/>
        <v>5.0191552981245229</v>
      </c>
      <c r="CD231" s="2">
        <f t="shared" si="330"/>
        <v>6.0175549162858228</v>
      </c>
      <c r="CE231" s="2">
        <f t="shared" si="324"/>
        <v>6.5938854699053149</v>
      </c>
      <c r="CG231" s="2">
        <f t="shared" si="325"/>
        <v>78.640230267082643</v>
      </c>
      <c r="CH231" s="2">
        <f t="shared" si="326"/>
        <v>110.98908098444758</v>
      </c>
      <c r="CI231" s="2">
        <f t="shared" si="327"/>
        <v>145.54580560821978</v>
      </c>
      <c r="CJ231" s="2">
        <f t="shared" si="328"/>
        <v>174.49746542207802</v>
      </c>
      <c r="CK231" s="2">
        <f t="shared" si="329"/>
        <v>191.20993788821676</v>
      </c>
    </row>
    <row r="232" spans="1:89">
      <c r="A232" s="2">
        <v>1.4</v>
      </c>
      <c r="B232" s="2">
        <f t="shared" si="340"/>
        <v>1416.3674868346263</v>
      </c>
      <c r="C232" s="3">
        <v>21.9</v>
      </c>
      <c r="D232" s="2">
        <f t="shared" si="341"/>
        <v>59.914485556780598</v>
      </c>
      <c r="E232" s="2">
        <f t="shared" si="342"/>
        <v>19.286772546857772</v>
      </c>
      <c r="F232" s="2">
        <v>0</v>
      </c>
      <c r="G232" s="2">
        <f t="shared" si="333"/>
        <v>1.2064362734288865</v>
      </c>
      <c r="H232" s="3">
        <f t="shared" si="343"/>
        <v>80.407694377067259</v>
      </c>
      <c r="J232" s="2">
        <f t="shared" si="335"/>
        <v>74.513373404061397</v>
      </c>
      <c r="K232" s="2">
        <f t="shared" si="331"/>
        <v>23.986227557295152</v>
      </c>
      <c r="L232" s="2">
        <f t="shared" si="332"/>
        <v>0</v>
      </c>
      <c r="M232" s="2">
        <f t="shared" si="336"/>
        <v>1.5003990386434574</v>
      </c>
      <c r="N232" s="3">
        <f t="shared" si="337"/>
        <v>100</v>
      </c>
      <c r="O232" s="2">
        <v>8.0000000000000002E-3</v>
      </c>
      <c r="P232" s="2">
        <f t="shared" si="282"/>
        <v>6.637420554766893E-2</v>
      </c>
      <c r="Q232" s="2">
        <f t="shared" si="283"/>
        <v>0.18251774600262086</v>
      </c>
      <c r="R232" s="2">
        <v>0.3</v>
      </c>
      <c r="S232" s="2">
        <f t="shared" si="334"/>
        <v>2.6382934970265975E-2</v>
      </c>
      <c r="T232" s="2">
        <v>0.12</v>
      </c>
      <c r="U232" s="2">
        <f t="shared" si="271"/>
        <v>0.65266354643180091</v>
      </c>
      <c r="V232" s="2">
        <f t="shared" si="284"/>
        <v>0.97187935697820327</v>
      </c>
      <c r="W232" s="2">
        <v>0.06</v>
      </c>
      <c r="X232" s="2">
        <f t="shared" si="315"/>
        <v>0.24686565093870422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08"/>
        <v>7.7768143762421499E-2</v>
      </c>
      <c r="AD232" s="2">
        <f t="shared" si="272"/>
        <v>0.1238844425940499</v>
      </c>
      <c r="AE232" s="2">
        <f t="shared" si="285"/>
        <v>0.5361224341635773</v>
      </c>
      <c r="AF232" s="2">
        <f t="shared" si="286"/>
        <v>1.101048246915014</v>
      </c>
      <c r="AG232" s="2">
        <f t="shared" si="273"/>
        <v>7.151259067438172</v>
      </c>
      <c r="AH232" s="2">
        <f t="shared" si="309"/>
        <v>0.32820344664257539</v>
      </c>
      <c r="AI232" s="2">
        <f t="shared" si="274"/>
        <v>6.8393805834047056E-2</v>
      </c>
      <c r="AJ232" s="2">
        <f t="shared" si="287"/>
        <v>0.33983177254162794</v>
      </c>
      <c r="AK232" s="2">
        <f t="shared" si="288"/>
        <v>0.59539659929094724</v>
      </c>
      <c r="AL232" s="2">
        <f t="shared" si="275"/>
        <v>4.6599634616277754</v>
      </c>
      <c r="AM232" s="2">
        <f t="shared" si="310"/>
        <v>0.20239340117959628</v>
      </c>
      <c r="AN232" s="2">
        <f t="shared" si="276"/>
        <v>3.7758677187526013E-2</v>
      </c>
      <c r="AO232" s="2">
        <f t="shared" si="289"/>
        <v>0.21540906753689112</v>
      </c>
      <c r="AP232" s="2">
        <f t="shared" si="290"/>
        <v>0.32196328493367754</v>
      </c>
      <c r="AQ232" s="2">
        <f t="shared" si="277"/>
        <v>3.0365645068827125</v>
      </c>
      <c r="AR232" s="2">
        <f t="shared" si="311"/>
        <v>0.12536435791267839</v>
      </c>
      <c r="AS232" s="2">
        <f t="shared" si="278"/>
        <v>2.0845713812318107E-2</v>
      </c>
      <c r="AT232" s="2">
        <f t="shared" si="291"/>
        <v>0.13654128344173291</v>
      </c>
      <c r="AU232" s="2">
        <f t="shared" si="292"/>
        <v>0.17410303815764583</v>
      </c>
      <c r="AV232" s="2">
        <f t="shared" si="279"/>
        <v>1.9787116530821363</v>
      </c>
      <c r="AW232" s="2">
        <f t="shared" si="312"/>
        <v>7.7972518148070435E-2</v>
      </c>
      <c r="AX232" s="2">
        <f t="shared" si="280"/>
        <v>1.1508448301484099E-2</v>
      </c>
      <c r="AY232" s="2">
        <f t="shared" si="293"/>
        <v>8.6549383909861569E-2</v>
      </c>
      <c r="AZ232" s="2">
        <f t="shared" si="294"/>
        <v>9.4146970521706494E-2</v>
      </c>
      <c r="BA232" s="2">
        <f t="shared" si="281"/>
        <v>1.2893846968073879</v>
      </c>
      <c r="BB232" s="2">
        <f t="shared" si="313"/>
        <v>4.8681180825268504E-2</v>
      </c>
      <c r="BD232" s="2">
        <f t="shared" si="338"/>
        <v>113.24417193634733</v>
      </c>
      <c r="BE232" s="2">
        <f t="shared" si="339"/>
        <v>5765.7106464274011</v>
      </c>
      <c r="BF232" s="2">
        <f t="shared" si="295"/>
        <v>37.900031574969802</v>
      </c>
      <c r="BG232" s="2">
        <f t="shared" si="296"/>
        <v>41.548026862386756</v>
      </c>
      <c r="BH232" s="2">
        <f t="shared" si="314"/>
        <v>0.68252020804038904</v>
      </c>
      <c r="BI232" s="2">
        <f t="shared" si="297"/>
        <v>1.9912467710744566</v>
      </c>
      <c r="BJ232" s="2">
        <f t="shared" si="298"/>
        <v>201.25948382293333</v>
      </c>
      <c r="BK232" s="2">
        <f t="shared" si="299"/>
        <v>157.26601298629421</v>
      </c>
      <c r="BL232" s="2">
        <f t="shared" si="300"/>
        <v>237.10757956460992</v>
      </c>
      <c r="BM232" s="2">
        <f t="shared" si="301"/>
        <v>221.74343127599388</v>
      </c>
      <c r="BN232" s="2">
        <f t="shared" si="302"/>
        <v>229.22947663946374</v>
      </c>
      <c r="BO232" s="2">
        <f t="shared" si="303"/>
        <v>290.41072743849833</v>
      </c>
      <c r="BP232" s="2">
        <f t="shared" si="304"/>
        <v>162.47062942929995</v>
      </c>
      <c r="BQ232" s="2">
        <f t="shared" si="305"/>
        <v>347.66556290671326</v>
      </c>
      <c r="BR232" s="2">
        <f t="shared" si="306"/>
        <v>70.77835713689332</v>
      </c>
      <c r="BS232" s="2">
        <f t="shared" si="307"/>
        <v>380.47344863438246</v>
      </c>
      <c r="BU232" s="2">
        <f t="shared" si="316"/>
        <v>3.7851620127998529</v>
      </c>
      <c r="BV232" s="2">
        <f t="shared" si="317"/>
        <v>5.3370387963414272</v>
      </c>
      <c r="BW232" s="2">
        <f t="shared" si="318"/>
        <v>6.9897597881213915</v>
      </c>
      <c r="BX232" s="2">
        <f t="shared" si="319"/>
        <v>8.3677996083480277</v>
      </c>
      <c r="BY232" s="2">
        <f t="shared" si="320"/>
        <v>9.1574372447232477</v>
      </c>
      <c r="CA232" s="2">
        <f t="shared" si="321"/>
        <v>2.7276084880142348</v>
      </c>
      <c r="CB232" s="2">
        <f t="shared" si="322"/>
        <v>3.8458994020692394</v>
      </c>
      <c r="CC232" s="2">
        <f t="shared" si="323"/>
        <v>5.0368592051778576</v>
      </c>
      <c r="CD232" s="2">
        <f t="shared" si="330"/>
        <v>6.0298822508919478</v>
      </c>
      <c r="CE232" s="2">
        <f t="shared" si="324"/>
        <v>6.5988994586492931</v>
      </c>
      <c r="CG232" s="2">
        <f t="shared" si="325"/>
        <v>78.978665663540568</v>
      </c>
      <c r="CH232" s="2">
        <f t="shared" si="326"/>
        <v>111.35909144819021</v>
      </c>
      <c r="CI232" s="2">
        <f t="shared" si="327"/>
        <v>145.84366521372721</v>
      </c>
      <c r="CJ232" s="2">
        <f t="shared" si="328"/>
        <v>174.59692487994164</v>
      </c>
      <c r="CK232" s="2">
        <f t="shared" si="329"/>
        <v>191.0729770720898</v>
      </c>
    </row>
    <row r="233" spans="1:89">
      <c r="A233" s="2">
        <v>1.4</v>
      </c>
      <c r="B233" s="2">
        <f t="shared" si="340"/>
        <v>1417.0817725489121</v>
      </c>
      <c r="C233" s="3">
        <v>22</v>
      </c>
      <c r="D233" s="2">
        <f t="shared" si="341"/>
        <v>59.919285556780601</v>
      </c>
      <c r="E233" s="2">
        <f t="shared" si="342"/>
        <v>19.18867254685777</v>
      </c>
      <c r="F233" s="2">
        <v>0</v>
      </c>
      <c r="G233" s="2">
        <f t="shared" si="333"/>
        <v>1.2033362734288864</v>
      </c>
      <c r="H233" s="3">
        <f t="shared" si="343"/>
        <v>80.311294377067256</v>
      </c>
      <c r="J233" s="2">
        <f t="shared" si="335"/>
        <v>74.608790733038461</v>
      </c>
      <c r="K233" s="2">
        <f t="shared" si="331"/>
        <v>23.892869235509494</v>
      </c>
      <c r="L233" s="2">
        <f t="shared" si="332"/>
        <v>0</v>
      </c>
      <c r="M233" s="2">
        <f t="shared" si="336"/>
        <v>1.4983400314520354</v>
      </c>
      <c r="N233" s="3">
        <f t="shared" si="337"/>
        <v>99.999999999999986</v>
      </c>
      <c r="O233" s="2">
        <v>8.0000000000000002E-3</v>
      </c>
      <c r="P233" s="2">
        <f t="shared" si="282"/>
        <v>6.6232029583531818E-2</v>
      </c>
      <c r="Q233" s="2">
        <f t="shared" si="283"/>
        <v>0.18243104291329343</v>
      </c>
      <c r="R233" s="2">
        <v>0.3</v>
      </c>
      <c r="S233" s="2">
        <f t="shared" si="334"/>
        <v>2.6288455573416403E-2</v>
      </c>
      <c r="T233" s="2">
        <v>0.12</v>
      </c>
      <c r="U233" s="2">
        <f t="shared" si="271"/>
        <v>0.65270196416485859</v>
      </c>
      <c r="V233" s="2">
        <f t="shared" si="284"/>
        <v>0.97069453758251945</v>
      </c>
      <c r="W233" s="2">
        <v>0.06</v>
      </c>
      <c r="X233" s="2">
        <f t="shared" si="315"/>
        <v>0.24637877969402908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08"/>
        <v>7.7587272677551375E-2</v>
      </c>
      <c r="AD233" s="2">
        <f t="shared" si="272"/>
        <v>0.12375101818585932</v>
      </c>
      <c r="AE233" s="2">
        <f t="shared" si="285"/>
        <v>0.53427882571550589</v>
      </c>
      <c r="AF233" s="2">
        <f t="shared" si="286"/>
        <v>1.0974288313744276</v>
      </c>
      <c r="AG233" s="2">
        <f t="shared" si="273"/>
        <v>7.1411876827357164</v>
      </c>
      <c r="AH233" s="2">
        <f t="shared" si="309"/>
        <v>0.32698295314106479</v>
      </c>
      <c r="AI233" s="2">
        <f t="shared" si="274"/>
        <v>6.8320145228435644E-2</v>
      </c>
      <c r="AJ233" s="2">
        <f t="shared" si="287"/>
        <v>0.33866316498697802</v>
      </c>
      <c r="AK233" s="2">
        <f t="shared" si="288"/>
        <v>0.59343938469083879</v>
      </c>
      <c r="AL233" s="2">
        <f t="shared" si="275"/>
        <v>4.6534006613881465</v>
      </c>
      <c r="AM233" s="2">
        <f t="shared" si="310"/>
        <v>0.2016129462746003</v>
      </c>
      <c r="AN233" s="2">
        <f t="shared" si="276"/>
        <v>3.7718010829004195E-2</v>
      </c>
      <c r="AO233" s="2">
        <f t="shared" si="289"/>
        <v>0.21466832260365257</v>
      </c>
      <c r="AP233" s="2">
        <f t="shared" si="290"/>
        <v>0.32090491267773663</v>
      </c>
      <c r="AQ233" s="2">
        <f t="shared" si="277"/>
        <v>3.03228799990202</v>
      </c>
      <c r="AR233" s="2">
        <f t="shared" si="311"/>
        <v>0.1248653583492771</v>
      </c>
      <c r="AS233" s="2">
        <f t="shared" si="278"/>
        <v>2.082326283324051E-2</v>
      </c>
      <c r="AT233" s="2">
        <f t="shared" si="291"/>
        <v>0.13607174766478597</v>
      </c>
      <c r="AU233" s="2">
        <f t="shared" si="292"/>
        <v>0.17353071878496007</v>
      </c>
      <c r="AV233" s="2">
        <f t="shared" si="279"/>
        <v>1.9759249597061177</v>
      </c>
      <c r="AW233" s="2">
        <f t="shared" si="312"/>
        <v>7.7653503989791997E-2</v>
      </c>
      <c r="AX233" s="2">
        <f t="shared" si="280"/>
        <v>1.1496053622445589E-2</v>
      </c>
      <c r="AY233" s="2">
        <f t="shared" si="293"/>
        <v>8.6251759402503417E-2</v>
      </c>
      <c r="AZ233" s="2">
        <f t="shared" si="294"/>
        <v>9.3837486346821208E-2</v>
      </c>
      <c r="BA233" s="2">
        <f t="shared" si="281"/>
        <v>1.287568808278033</v>
      </c>
      <c r="BB233" s="2">
        <f t="shared" si="313"/>
        <v>4.84772455640144E-2</v>
      </c>
      <c r="BD233" s="2">
        <f t="shared" si="338"/>
        <v>108.46305067347372</v>
      </c>
      <c r="BE233" s="2">
        <f t="shared" si="339"/>
        <v>5739.995884628519</v>
      </c>
      <c r="BF233" s="2">
        <f t="shared" si="295"/>
        <v>37.826883544549922</v>
      </c>
      <c r="BG233" s="2">
        <f t="shared" si="296"/>
        <v>41.531112574578408</v>
      </c>
      <c r="BH233" s="2">
        <f t="shared" si="314"/>
        <v>0.67383576564422554</v>
      </c>
      <c r="BI233" s="2">
        <f t="shared" si="297"/>
        <v>1.9852585392315918</v>
      </c>
      <c r="BJ233" s="2">
        <f t="shared" si="298"/>
        <v>201.48058472148864</v>
      </c>
      <c r="BK233" s="2">
        <f t="shared" si="299"/>
        <v>157.46698831236327</v>
      </c>
      <c r="BL233" s="2">
        <f t="shared" si="300"/>
        <v>236.82577525269667</v>
      </c>
      <c r="BM233" s="2">
        <f t="shared" si="301"/>
        <v>221.81198738497889</v>
      </c>
      <c r="BN233" s="2">
        <f t="shared" si="302"/>
        <v>228.0986991535957</v>
      </c>
      <c r="BO233" s="2">
        <f t="shared" si="303"/>
        <v>290.12749094629419</v>
      </c>
      <c r="BP233" s="2">
        <f t="shared" si="304"/>
        <v>160.69097293229979</v>
      </c>
      <c r="BQ233" s="2">
        <f t="shared" si="305"/>
        <v>346.81567840682953</v>
      </c>
      <c r="BR233" s="2">
        <f t="shared" si="306"/>
        <v>69.32763175800649</v>
      </c>
      <c r="BS233" s="2">
        <f t="shared" si="307"/>
        <v>379.05914946676256</v>
      </c>
      <c r="BU233" s="2">
        <f t="shared" si="316"/>
        <v>3.791542738702125</v>
      </c>
      <c r="BV233" s="2">
        <f t="shared" si="317"/>
        <v>5.3408631176606649</v>
      </c>
      <c r="BW233" s="2">
        <f t="shared" si="318"/>
        <v>6.98578662985022</v>
      </c>
      <c r="BX233" s="2">
        <f t="shared" si="319"/>
        <v>8.3507437414310619</v>
      </c>
      <c r="BY233" s="2">
        <f t="shared" si="320"/>
        <v>9.1271128069607332</v>
      </c>
      <c r="CA233" s="2">
        <f t="shared" si="321"/>
        <v>2.7433292893824821</v>
      </c>
      <c r="CB233" s="2">
        <f t="shared" si="322"/>
        <v>3.8643231082966905</v>
      </c>
      <c r="CC233" s="2">
        <f t="shared" si="323"/>
        <v>5.0544895288730798</v>
      </c>
      <c r="CD233" s="2">
        <f t="shared" si="330"/>
        <v>6.0420893216245704</v>
      </c>
      <c r="CE233" s="2">
        <f t="shared" si="324"/>
        <v>6.6038226696619748</v>
      </c>
      <c r="CG233" s="2">
        <f t="shared" si="325"/>
        <v>79.318126682538775</v>
      </c>
      <c r="CH233" s="2">
        <f t="shared" si="326"/>
        <v>111.72952187418007</v>
      </c>
      <c r="CI233" s="2">
        <f t="shared" si="327"/>
        <v>146.1409107241972</v>
      </c>
      <c r="CJ233" s="2">
        <f t="shared" si="328"/>
        <v>174.69547243003774</v>
      </c>
      <c r="CK233" s="2">
        <f t="shared" si="329"/>
        <v>190.93691928582766</v>
      </c>
    </row>
    <row r="234" spans="1:89">
      <c r="A234" s="2">
        <v>1.4</v>
      </c>
      <c r="B234" s="2">
        <f t="shared" si="340"/>
        <v>1417.7960582631979</v>
      </c>
      <c r="C234" s="3">
        <v>22.1</v>
      </c>
      <c r="D234" s="2">
        <f t="shared" si="341"/>
        <v>59.924085556780604</v>
      </c>
      <c r="E234" s="2">
        <f t="shared" si="342"/>
        <v>19.090572546857768</v>
      </c>
      <c r="F234" s="2">
        <v>0</v>
      </c>
      <c r="G234" s="2">
        <f t="shared" si="333"/>
        <v>1.2002362734288863</v>
      </c>
      <c r="H234" s="3">
        <f t="shared" si="343"/>
        <v>80.214894377067253</v>
      </c>
      <c r="J234" s="2">
        <f t="shared" si="335"/>
        <v>74.704437401730701</v>
      </c>
      <c r="K234" s="2">
        <f t="shared" si="331"/>
        <v>23.799286522922355</v>
      </c>
      <c r="L234" s="2">
        <f t="shared" si="332"/>
        <v>0</v>
      </c>
      <c r="M234" s="2">
        <f t="shared" si="336"/>
        <v>1.4962760753469539</v>
      </c>
      <c r="N234" s="3">
        <f t="shared" si="337"/>
        <v>100.00000000000001</v>
      </c>
      <c r="O234" s="2">
        <v>8.0000000000000002E-3</v>
      </c>
      <c r="P234" s="2">
        <f t="shared" si="282"/>
        <v>6.6090277894788357E-2</v>
      </c>
      <c r="Q234" s="2">
        <f t="shared" si="283"/>
        <v>0.18234445420901668</v>
      </c>
      <c r="R234" s="2">
        <v>0.3</v>
      </c>
      <c r="S234" s="2">
        <f t="shared" si="334"/>
        <v>2.6194197818155615E-2</v>
      </c>
      <c r="T234" s="2">
        <v>0.12</v>
      </c>
      <c r="U234" s="2">
        <f t="shared" si="271"/>
        <v>0.65274035169976596</v>
      </c>
      <c r="V234" s="2">
        <f t="shared" si="284"/>
        <v>0.96951216174988797</v>
      </c>
      <c r="W234" s="2">
        <v>0.06</v>
      </c>
      <c r="X234" s="2">
        <f t="shared" si="315"/>
        <v>0.24589063707904341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08"/>
        <v>7.740596686113381E-2</v>
      </c>
      <c r="AD234" s="2">
        <f t="shared" si="272"/>
        <v>0.12361785001636816</v>
      </c>
      <c r="AE234" s="2">
        <f t="shared" si="285"/>
        <v>0.53244310655627147</v>
      </c>
      <c r="AF234" s="2">
        <f t="shared" si="286"/>
        <v>1.0938243564888188</v>
      </c>
      <c r="AG234" s="2">
        <f t="shared" si="273"/>
        <v>7.1311389726401648</v>
      </c>
      <c r="AH234" s="2">
        <f t="shared" si="309"/>
        <v>0.32576720623107636</v>
      </c>
      <c r="AI234" s="2">
        <f t="shared" si="274"/>
        <v>6.8246626086429243E-2</v>
      </c>
      <c r="AJ234" s="2">
        <f t="shared" si="287"/>
        <v>0.33749955821356542</v>
      </c>
      <c r="AK234" s="2">
        <f t="shared" si="288"/>
        <v>0.59149024931449701</v>
      </c>
      <c r="AL234" s="2">
        <f t="shared" si="275"/>
        <v>4.646852636566198</v>
      </c>
      <c r="AM234" s="2">
        <f t="shared" si="310"/>
        <v>0.20083548919394245</v>
      </c>
      <c r="AN234" s="2">
        <f t="shared" si="276"/>
        <v>3.767742256934719E-2</v>
      </c>
      <c r="AO234" s="2">
        <f t="shared" si="289"/>
        <v>0.21393074751417288</v>
      </c>
      <c r="AP234" s="2">
        <f t="shared" si="290"/>
        <v>0.31985090929697374</v>
      </c>
      <c r="AQ234" s="2">
        <f t="shared" si="277"/>
        <v>3.0280211210030243</v>
      </c>
      <c r="AR234" s="2">
        <f t="shared" si="311"/>
        <v>0.12436825370945201</v>
      </c>
      <c r="AS234" s="2">
        <f t="shared" si="278"/>
        <v>2.0800854970784207E-2</v>
      </c>
      <c r="AT234" s="2">
        <f t="shared" si="291"/>
        <v>0.13560422115578719</v>
      </c>
      <c r="AU234" s="2">
        <f t="shared" si="292"/>
        <v>0.17296076190041329</v>
      </c>
      <c r="AV234" s="2">
        <f t="shared" si="279"/>
        <v>1.9731445402615129</v>
      </c>
      <c r="AW234" s="2">
        <f t="shared" si="312"/>
        <v>7.7335688498665012E-2</v>
      </c>
      <c r="AX234" s="2">
        <f t="shared" si="280"/>
        <v>1.1483682747120963E-2</v>
      </c>
      <c r="AY234" s="2">
        <f t="shared" si="293"/>
        <v>8.5955408509239384E-2</v>
      </c>
      <c r="AZ234" s="2">
        <f t="shared" si="294"/>
        <v>9.3529279697609893E-2</v>
      </c>
      <c r="BA234" s="2">
        <f t="shared" si="281"/>
        <v>1.2857570080205296</v>
      </c>
      <c r="BB234" s="2">
        <f t="shared" si="313"/>
        <v>4.8274069040406591E-2</v>
      </c>
      <c r="BD234" s="2">
        <f t="shared" si="338"/>
        <v>103.86017337699499</v>
      </c>
      <c r="BE234" s="2">
        <f t="shared" si="339"/>
        <v>5714.4930081070188</v>
      </c>
      <c r="BF234" s="2">
        <f t="shared" si="295"/>
        <v>37.753642083579187</v>
      </c>
      <c r="BG234" s="2">
        <f t="shared" si="296"/>
        <v>41.5140199479223</v>
      </c>
      <c r="BH234" s="2">
        <f t="shared" si="314"/>
        <v>0.66523073145808465</v>
      </c>
      <c r="BI234" s="2">
        <f t="shared" si="297"/>
        <v>1.9792855627258292</v>
      </c>
      <c r="BJ234" s="2">
        <f t="shared" si="298"/>
        <v>201.6981805950889</v>
      </c>
      <c r="BK234" s="2">
        <f t="shared" si="299"/>
        <v>157.66712945391407</v>
      </c>
      <c r="BL234" s="2">
        <f t="shared" si="300"/>
        <v>236.53699383426451</v>
      </c>
      <c r="BM234" s="2">
        <f t="shared" si="301"/>
        <v>221.87861637343721</v>
      </c>
      <c r="BN234" s="2">
        <f t="shared" si="302"/>
        <v>226.96181432929916</v>
      </c>
      <c r="BO234" s="2">
        <f t="shared" si="303"/>
        <v>289.84167340504086</v>
      </c>
      <c r="BP234" s="2">
        <f t="shared" si="304"/>
        <v>158.91726671588253</v>
      </c>
      <c r="BQ234" s="2">
        <f t="shared" si="305"/>
        <v>345.96545934940445</v>
      </c>
      <c r="BR234" s="2">
        <f t="shared" si="306"/>
        <v>67.897149817194247</v>
      </c>
      <c r="BS234" s="2">
        <f t="shared" si="307"/>
        <v>377.65117661766948</v>
      </c>
      <c r="BU234" s="2">
        <f t="shared" si="316"/>
        <v>3.7979248854170535</v>
      </c>
      <c r="BV234" s="2">
        <f t="shared" si="317"/>
        <v>5.3446670944364136</v>
      </c>
      <c r="BW234" s="2">
        <f t="shared" si="318"/>
        <v>6.9817780539835894</v>
      </c>
      <c r="BX234" s="2">
        <f t="shared" si="319"/>
        <v>8.3337017177186041</v>
      </c>
      <c r="BY234" s="2">
        <f t="shared" si="320"/>
        <v>9.0969551272417846</v>
      </c>
      <c r="CA234" s="2">
        <f t="shared" si="321"/>
        <v>2.7590746760952438</v>
      </c>
      <c r="CB234" s="2">
        <f t="shared" si="322"/>
        <v>3.882734934816845</v>
      </c>
      <c r="CC234" s="2">
        <f t="shared" si="323"/>
        <v>5.0720452889495045</v>
      </c>
      <c r="CD234" s="2">
        <f t="shared" si="330"/>
        <v>6.0541759147940386</v>
      </c>
      <c r="CE234" s="2">
        <f t="shared" si="324"/>
        <v>6.6086558524422818</v>
      </c>
      <c r="CG234" s="2">
        <f t="shared" si="325"/>
        <v>79.658606329032338</v>
      </c>
      <c r="CH234" s="2">
        <f t="shared" si="326"/>
        <v>112.10035608397547</v>
      </c>
      <c r="CI234" s="2">
        <f t="shared" si="327"/>
        <v>146.43752213595556</v>
      </c>
      <c r="CJ234" s="2">
        <f t="shared" si="328"/>
        <v>174.7931000279456</v>
      </c>
      <c r="CK234" s="2">
        <f t="shared" si="329"/>
        <v>190.80176389382461</v>
      </c>
    </row>
    <row r="235" spans="1:89">
      <c r="A235" s="2">
        <v>1.4</v>
      </c>
      <c r="B235" s="2">
        <f t="shared" si="340"/>
        <v>1418.5103439774834</v>
      </c>
      <c r="C235" s="3">
        <v>22.2</v>
      </c>
      <c r="D235" s="2">
        <f t="shared" si="341"/>
        <v>59.9288855567806</v>
      </c>
      <c r="E235" s="2">
        <f t="shared" si="342"/>
        <v>18.992472546857769</v>
      </c>
      <c r="F235" s="2">
        <v>0</v>
      </c>
      <c r="G235" s="2">
        <f t="shared" si="333"/>
        <v>1.1971362734288864</v>
      </c>
      <c r="H235" s="3">
        <f t="shared" si="343"/>
        <v>80.11849437706725</v>
      </c>
      <c r="J235" s="2">
        <f t="shared" si="335"/>
        <v>74.800314237974959</v>
      </c>
      <c r="K235" s="2">
        <f t="shared" si="331"/>
        <v>23.7054786095607</v>
      </c>
      <c r="L235" s="2">
        <f t="shared" si="332"/>
        <v>0</v>
      </c>
      <c r="M235" s="2">
        <f t="shared" si="336"/>
        <v>1.4942071524643494</v>
      </c>
      <c r="N235" s="3">
        <f t="shared" si="337"/>
        <v>100.00000000000001</v>
      </c>
      <c r="O235" s="2">
        <v>8.0000000000000002E-3</v>
      </c>
      <c r="P235" s="2">
        <f t="shared" si="282"/>
        <v>6.5948948909006933E-2</v>
      </c>
      <c r="Q235" s="2">
        <f t="shared" si="283"/>
        <v>0.18225797967332077</v>
      </c>
      <c r="R235" s="2">
        <v>0.3</v>
      </c>
      <c r="S235" s="2">
        <f t="shared" si="334"/>
        <v>2.6100160573285801E-2</v>
      </c>
      <c r="T235" s="2">
        <v>0.12</v>
      </c>
      <c r="U235" s="2">
        <f t="shared" si="271"/>
        <v>0.6527787090720486</v>
      </c>
      <c r="V235" s="2">
        <f t="shared" si="284"/>
        <v>0.96833222280421727</v>
      </c>
      <c r="W235" s="2">
        <v>0.06</v>
      </c>
      <c r="X235" s="2">
        <f t="shared" si="315"/>
        <v>0.2454012186238895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08"/>
        <v>7.722422474393853E-2</v>
      </c>
      <c r="AD235" s="2">
        <f t="shared" si="272"/>
        <v>0.12348493742509771</v>
      </c>
      <c r="AE235" s="2">
        <f t="shared" si="285"/>
        <v>0.53061523695681057</v>
      </c>
      <c r="AF235" s="2">
        <f t="shared" si="286"/>
        <v>1.090234749323719</v>
      </c>
      <c r="AG235" s="2">
        <f t="shared" si="273"/>
        <v>7.1211128705925528</v>
      </c>
      <c r="AH235" s="2">
        <f t="shared" si="309"/>
        <v>0.3245561805738596</v>
      </c>
      <c r="AI235" s="2">
        <f t="shared" si="274"/>
        <v>6.817324804339249E-2</v>
      </c>
      <c r="AJ235" s="2">
        <f t="shared" si="287"/>
        <v>0.33634092703833973</v>
      </c>
      <c r="AK235" s="2">
        <f t="shared" si="288"/>
        <v>0.58954915372229288</v>
      </c>
      <c r="AL235" s="2">
        <f t="shared" si="275"/>
        <v>4.6403193437902237</v>
      </c>
      <c r="AM235" s="2">
        <f t="shared" si="310"/>
        <v>0.2000610138090638</v>
      </c>
      <c r="AN235" s="2">
        <f t="shared" si="276"/>
        <v>3.7636912207248026E-2</v>
      </c>
      <c r="AO235" s="2">
        <f t="shared" si="289"/>
        <v>0.21319632630567933</v>
      </c>
      <c r="AP235" s="2">
        <f t="shared" si="290"/>
        <v>0.31880125346423865</v>
      </c>
      <c r="AQ235" s="2">
        <f t="shared" si="277"/>
        <v>3.0237638419234858</v>
      </c>
      <c r="AR235" s="2">
        <f t="shared" si="311"/>
        <v>0.12387303372890585</v>
      </c>
      <c r="AS235" s="2">
        <f t="shared" si="278"/>
        <v>2.0778490113812161E-2</v>
      </c>
      <c r="AT235" s="2">
        <f t="shared" si="291"/>
        <v>0.13513869379641838</v>
      </c>
      <c r="AU235" s="2">
        <f t="shared" si="292"/>
        <v>0.17239315597125676</v>
      </c>
      <c r="AV235" s="2">
        <f t="shared" si="279"/>
        <v>1.9703703763318445</v>
      </c>
      <c r="AW235" s="2">
        <f t="shared" si="312"/>
        <v>7.7019065143376877E-2</v>
      </c>
      <c r="AX235" s="2">
        <f t="shared" si="280"/>
        <v>1.1471335614153954E-2</v>
      </c>
      <c r="AY235" s="2">
        <f t="shared" si="293"/>
        <v>8.5660324816374075E-2</v>
      </c>
      <c r="AZ235" s="2">
        <f t="shared" si="294"/>
        <v>9.3222344337688987E-2</v>
      </c>
      <c r="BA235" s="2">
        <f t="shared" si="281"/>
        <v>1.2839492840341782</v>
      </c>
      <c r="BB235" s="2">
        <f t="shared" si="313"/>
        <v>4.8071647098959162E-2</v>
      </c>
      <c r="BD235" s="2">
        <f t="shared" si="338"/>
        <v>99.429886075027412</v>
      </c>
      <c r="BE235" s="2">
        <f t="shared" si="339"/>
        <v>5689.1999309807497</v>
      </c>
      <c r="BF235" s="2">
        <f t="shared" si="295"/>
        <v>37.680306676353716</v>
      </c>
      <c r="BG235" s="2">
        <f t="shared" si="296"/>
        <v>41.496750969221544</v>
      </c>
      <c r="BH235" s="2">
        <f t="shared" si="314"/>
        <v>0.65670466986152398</v>
      </c>
      <c r="BI235" s="2">
        <f t="shared" si="297"/>
        <v>1.9733279911363504</v>
      </c>
      <c r="BJ235" s="2">
        <f t="shared" si="298"/>
        <v>201.91224360133279</v>
      </c>
      <c r="BK235" s="2">
        <f t="shared" si="299"/>
        <v>157.86643176989341</v>
      </c>
      <c r="BL235" s="2">
        <f t="shared" si="300"/>
        <v>236.24122586571639</v>
      </c>
      <c r="BM235" s="2">
        <f t="shared" si="301"/>
        <v>221.94331281259164</v>
      </c>
      <c r="BN235" s="2">
        <f t="shared" si="302"/>
        <v>225.81890684635243</v>
      </c>
      <c r="BO235" s="2">
        <f t="shared" si="303"/>
        <v>289.55328256468641</v>
      </c>
      <c r="BP235" s="2">
        <f t="shared" si="304"/>
        <v>157.14966885950884</v>
      </c>
      <c r="BQ235" s="2">
        <f t="shared" si="305"/>
        <v>345.11493777062117</v>
      </c>
      <c r="BR235" s="2">
        <f t="shared" si="306"/>
        <v>66.486833417582432</v>
      </c>
      <c r="BS235" s="2">
        <f t="shared" si="307"/>
        <v>376.24953543208358</v>
      </c>
      <c r="BU235" s="2">
        <f t="shared" si="316"/>
        <v>3.8043082429991721</v>
      </c>
      <c r="BV235" s="2">
        <f t="shared" si="317"/>
        <v>5.3484503636732592</v>
      </c>
      <c r="BW235" s="2">
        <f t="shared" si="318"/>
        <v>6.9777338177499795</v>
      </c>
      <c r="BX235" s="2">
        <f t="shared" si="319"/>
        <v>8.3166737084210656</v>
      </c>
      <c r="BY235" s="2">
        <f t="shared" si="320"/>
        <v>9.0669637175004549</v>
      </c>
      <c r="CA235" s="2">
        <f t="shared" si="321"/>
        <v>2.7748441553306273</v>
      </c>
      <c r="CB235" s="2">
        <f t="shared" si="322"/>
        <v>3.9011339995979237</v>
      </c>
      <c r="CC235" s="2">
        <f t="shared" si="323"/>
        <v>5.0895255234029175</v>
      </c>
      <c r="CD235" s="2">
        <f t="shared" si="330"/>
        <v>6.066141846963137</v>
      </c>
      <c r="CE235" s="2">
        <f t="shared" si="324"/>
        <v>6.6133997749525859</v>
      </c>
      <c r="CG235" s="2">
        <f t="shared" si="325"/>
        <v>80.00009754029044</v>
      </c>
      <c r="CH235" s="2">
        <f t="shared" si="326"/>
        <v>112.47157786718695</v>
      </c>
      <c r="CI235" s="2">
        <f t="shared" si="327"/>
        <v>146.73347961681006</v>
      </c>
      <c r="CJ235" s="2">
        <f t="shared" si="328"/>
        <v>174.88980003364017</v>
      </c>
      <c r="CK235" s="2">
        <f t="shared" si="329"/>
        <v>190.667510480819</v>
      </c>
    </row>
    <row r="236" spans="1:89">
      <c r="A236" s="2">
        <v>1.4</v>
      </c>
      <c r="B236" s="2">
        <f t="shared" si="340"/>
        <v>1419.2246296917692</v>
      </c>
      <c r="C236" s="3">
        <v>22.3</v>
      </c>
      <c r="D236" s="2">
        <f t="shared" si="341"/>
        <v>59.933685556780603</v>
      </c>
      <c r="E236" s="2">
        <f t="shared" si="342"/>
        <v>18.89437254685777</v>
      </c>
      <c r="F236" s="2">
        <v>0</v>
      </c>
      <c r="G236" s="2">
        <f t="shared" si="333"/>
        <v>1.1940362734288863</v>
      </c>
      <c r="H236" s="3">
        <f t="shared" si="343"/>
        <v>80.022094377067262</v>
      </c>
      <c r="J236" s="2">
        <f t="shared" si="335"/>
        <v>74.896422073597222</v>
      </c>
      <c r="K236" s="2">
        <f t="shared" si="331"/>
        <v>23.611444681548502</v>
      </c>
      <c r="L236" s="2">
        <f t="shared" si="332"/>
        <v>0</v>
      </c>
      <c r="M236" s="2">
        <f t="shared" si="336"/>
        <v>1.4921332448542777</v>
      </c>
      <c r="N236" s="3">
        <f t="shared" si="337"/>
        <v>100</v>
      </c>
      <c r="O236" s="2">
        <v>8.0000000000000002E-3</v>
      </c>
      <c r="P236" s="2">
        <f t="shared" si="282"/>
        <v>6.580804106064006E-2</v>
      </c>
      <c r="Q236" s="2">
        <f t="shared" si="283"/>
        <v>0.18217161909026441</v>
      </c>
      <c r="R236" s="2">
        <v>0.3</v>
      </c>
      <c r="S236" s="2">
        <f t="shared" si="334"/>
        <v>2.6006342711494365E-2</v>
      </c>
      <c r="T236" s="2">
        <v>0.12</v>
      </c>
      <c r="U236" s="2">
        <f t="shared" si="271"/>
        <v>0.65281703631717525</v>
      </c>
      <c r="V236" s="2">
        <f t="shared" si="284"/>
        <v>0.96715471409182052</v>
      </c>
      <c r="W236" s="2">
        <v>0.06</v>
      </c>
      <c r="X236" s="2">
        <f t="shared" si="315"/>
        <v>0.24491051983698345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08"/>
        <v>7.7042044749173699E-2</v>
      </c>
      <c r="AD236" s="2">
        <f t="shared" si="272"/>
        <v>0.12335227975367646</v>
      </c>
      <c r="AE236" s="2">
        <f t="shared" si="285"/>
        <v>0.52879517741634707</v>
      </c>
      <c r="AF236" s="2">
        <f t="shared" si="286"/>
        <v>1.0866599373522468</v>
      </c>
      <c r="AG236" s="2">
        <f t="shared" si="273"/>
        <v>7.1111093102716296</v>
      </c>
      <c r="AH236" s="2">
        <f t="shared" si="309"/>
        <v>0.32334985097256569</v>
      </c>
      <c r="AI236" s="2">
        <f t="shared" si="274"/>
        <v>6.8100010735853311E-2</v>
      </c>
      <c r="AJ236" s="2">
        <f t="shared" si="287"/>
        <v>0.33518724642295572</v>
      </c>
      <c r="AK236" s="2">
        <f t="shared" si="288"/>
        <v>0.58761605869500155</v>
      </c>
      <c r="AL236" s="2">
        <f t="shared" si="275"/>
        <v>4.6338007398434096</v>
      </c>
      <c r="AM236" s="2">
        <f t="shared" si="310"/>
        <v>0.19928950408115856</v>
      </c>
      <c r="AN236" s="2">
        <f t="shared" si="276"/>
        <v>3.7596479542041976E-2</v>
      </c>
      <c r="AO236" s="2">
        <f t="shared" si="289"/>
        <v>0.21246504310712316</v>
      </c>
      <c r="AP236" s="2">
        <f t="shared" si="290"/>
        <v>0.31775592397156632</v>
      </c>
      <c r="AQ236" s="2">
        <f t="shared" si="277"/>
        <v>3.0195161345021049</v>
      </c>
      <c r="AR236" s="2">
        <f t="shared" si="311"/>
        <v>0.12337968820013266</v>
      </c>
      <c r="AS236" s="2">
        <f t="shared" si="278"/>
        <v>2.0756168151541909E-2</v>
      </c>
      <c r="AT236" s="2">
        <f t="shared" si="291"/>
        <v>0.13467515552650255</v>
      </c>
      <c r="AU236" s="2">
        <f t="shared" si="292"/>
        <v>0.17182788952919173</v>
      </c>
      <c r="AV236" s="2">
        <f t="shared" si="279"/>
        <v>1.9676024495664097</v>
      </c>
      <c r="AW236" s="2">
        <f t="shared" si="312"/>
        <v>7.6703627428561474E-2</v>
      </c>
      <c r="AX236" s="2">
        <f t="shared" si="280"/>
        <v>1.1459012162384073E-2</v>
      </c>
      <c r="AY236" s="2">
        <f t="shared" si="293"/>
        <v>8.5366501947065992E-2</v>
      </c>
      <c r="AZ236" s="2">
        <f t="shared" si="294"/>
        <v>9.2916674065526214E-2</v>
      </c>
      <c r="BA236" s="2">
        <f t="shared" si="281"/>
        <v>1.28214562436114</v>
      </c>
      <c r="BB236" s="2">
        <f t="shared" si="313"/>
        <v>4.7869975606945545E-2</v>
      </c>
      <c r="BD236" s="2">
        <f t="shared" si="338"/>
        <v>95.166676717512345</v>
      </c>
      <c r="BE236" s="2">
        <f t="shared" si="339"/>
        <v>5664.1145800647701</v>
      </c>
      <c r="BF236" s="2">
        <f t="shared" si="295"/>
        <v>37.606876803360265</v>
      </c>
      <c r="BG236" s="2">
        <f t="shared" si="296"/>
        <v>41.479307587311851</v>
      </c>
      <c r="BH236" s="2">
        <f t="shared" si="314"/>
        <v>0.64825714596688477</v>
      </c>
      <c r="BI236" s="2">
        <f t="shared" si="297"/>
        <v>1.9673859694091329</v>
      </c>
      <c r="BJ236" s="2">
        <f t="shared" si="298"/>
        <v>202.12274590616613</v>
      </c>
      <c r="BK236" s="2">
        <f t="shared" si="299"/>
        <v>158.06489057767939</v>
      </c>
      <c r="BL236" s="2">
        <f t="shared" si="300"/>
        <v>235.93846244646056</v>
      </c>
      <c r="BM236" s="2">
        <f t="shared" si="301"/>
        <v>222.00607133112919</v>
      </c>
      <c r="BN236" s="2">
        <f t="shared" si="302"/>
        <v>224.67006237907677</v>
      </c>
      <c r="BO236" s="2">
        <f t="shared" si="303"/>
        <v>289.26232642035632</v>
      </c>
      <c r="BP236" s="2">
        <f t="shared" si="304"/>
        <v>155.38833612779939</v>
      </c>
      <c r="BQ236" s="2">
        <f t="shared" si="305"/>
        <v>344.26414583500309</v>
      </c>
      <c r="BR236" s="2">
        <f t="shared" si="306"/>
        <v>65.096600966637325</v>
      </c>
      <c r="BS236" s="2">
        <f t="shared" si="307"/>
        <v>374.85423079322504</v>
      </c>
      <c r="BU236" s="2">
        <f t="shared" si="316"/>
        <v>3.810692602449083</v>
      </c>
      <c r="BV236" s="2">
        <f t="shared" si="317"/>
        <v>5.3522125668037637</v>
      </c>
      <c r="BW236" s="2">
        <f t="shared" si="318"/>
        <v>6.9736536901314876</v>
      </c>
      <c r="BX236" s="2">
        <f t="shared" si="319"/>
        <v>8.2996598993448583</v>
      </c>
      <c r="BY236" s="2">
        <f t="shared" si="320"/>
        <v>9.0371380960054797</v>
      </c>
      <c r="CA236" s="2">
        <f t="shared" si="321"/>
        <v>2.7906372362946072</v>
      </c>
      <c r="CB236" s="2">
        <f t="shared" si="322"/>
        <v>3.9195194269638263</v>
      </c>
      <c r="CC236" s="2">
        <f t="shared" si="323"/>
        <v>5.1069292884440305</v>
      </c>
      <c r="CD236" s="2">
        <f t="shared" si="330"/>
        <v>6.0779869645763123</v>
      </c>
      <c r="CE236" s="2">
        <f t="shared" si="324"/>
        <v>6.6180552228330551</v>
      </c>
      <c r="CG236" s="2">
        <f t="shared" si="325"/>
        <v>80.342593184778679</v>
      </c>
      <c r="CH236" s="2">
        <f t="shared" si="326"/>
        <v>112.84317098073262</v>
      </c>
      <c r="CI236" s="2">
        <f t="shared" si="327"/>
        <v>147.02876350553154</v>
      </c>
      <c r="CJ236" s="2">
        <f t="shared" si="328"/>
        <v>174.98556520579248</v>
      </c>
      <c r="CK236" s="2">
        <f t="shared" si="329"/>
        <v>190.53415883910435</v>
      </c>
    </row>
    <row r="237" spans="1:89">
      <c r="A237" s="2">
        <v>1.4</v>
      </c>
      <c r="B237" s="2">
        <f t="shared" si="340"/>
        <v>1419.938915406055</v>
      </c>
      <c r="C237" s="3">
        <v>22.4</v>
      </c>
      <c r="D237" s="2">
        <f t="shared" si="341"/>
        <v>59.938485556780599</v>
      </c>
      <c r="E237" s="2">
        <f t="shared" si="342"/>
        <v>18.796272546857772</v>
      </c>
      <c r="F237" s="2">
        <v>0</v>
      </c>
      <c r="G237" s="2">
        <f t="shared" si="333"/>
        <v>1.1909362734288864</v>
      </c>
      <c r="H237" s="3">
        <f t="shared" si="343"/>
        <v>79.925694377067259</v>
      </c>
      <c r="J237" s="2">
        <f t="shared" si="335"/>
        <v>74.992761744436578</v>
      </c>
      <c r="K237" s="2">
        <f t="shared" si="331"/>
        <v>23.517183921083213</v>
      </c>
      <c r="L237" s="2">
        <f t="shared" si="332"/>
        <v>0</v>
      </c>
      <c r="M237" s="2">
        <f t="shared" si="336"/>
        <v>1.4900543344801978</v>
      </c>
      <c r="N237" s="3">
        <f t="shared" si="337"/>
        <v>99.999999999999986</v>
      </c>
      <c r="O237" s="2">
        <v>8.0000000000000002E-3</v>
      </c>
      <c r="P237" s="2">
        <f t="shared" si="282"/>
        <v>6.5667552790989778E-2</v>
      </c>
      <c r="Q237" s="2">
        <f t="shared" si="283"/>
        <v>0.18208537224443297</v>
      </c>
      <c r="R237" s="2">
        <v>0.3</v>
      </c>
      <c r="S237" s="2">
        <f t="shared" si="334"/>
        <v>2.5912743109326997E-2</v>
      </c>
      <c r="T237" s="2">
        <v>0.12</v>
      </c>
      <c r="U237" s="2">
        <f t="shared" si="271"/>
        <v>0.65285533347056168</v>
      </c>
      <c r="V237" s="2">
        <f t="shared" si="284"/>
        <v>0.96597962898132417</v>
      </c>
      <c r="W237" s="2">
        <v>0.06</v>
      </c>
      <c r="X237" s="2">
        <f t="shared" si="315"/>
        <v>0.24441853620488516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08"/>
        <v>7.6859425292440303E-2</v>
      </c>
      <c r="AD237" s="2">
        <f t="shared" si="272"/>
        <v>0.12321987634583255</v>
      </c>
      <c r="AE237" s="2">
        <f t="shared" si="285"/>
        <v>0.52698288866092913</v>
      </c>
      <c r="AF237" s="2">
        <f t="shared" si="286"/>
        <v>1.0830998484525629</v>
      </c>
      <c r="AG237" s="2">
        <f t="shared" si="273"/>
        <v>7.1011282255928565</v>
      </c>
      <c r="AH237" s="2">
        <f t="shared" si="309"/>
        <v>0.32214819237129055</v>
      </c>
      <c r="AI237" s="2">
        <f t="shared" si="274"/>
        <v>6.8026913801498834E-2</v>
      </c>
      <c r="AJ237" s="2">
        <f t="shared" si="287"/>
        <v>0.3340384914728447</v>
      </c>
      <c r="AK237" s="2">
        <f t="shared" si="288"/>
        <v>0.58569092523242705</v>
      </c>
      <c r="AL237" s="2">
        <f t="shared" si="275"/>
        <v>4.6272967816631958</v>
      </c>
      <c r="AM237" s="2">
        <f t="shared" si="310"/>
        <v>0.19852094406056714</v>
      </c>
      <c r="AN237" s="2">
        <f t="shared" si="276"/>
        <v>3.7556124373704279E-2</v>
      </c>
      <c r="AO237" s="2">
        <f t="shared" si="289"/>
        <v>0.21173688213859135</v>
      </c>
      <c r="AP237" s="2">
        <f t="shared" si="290"/>
        <v>0.31671489972943195</v>
      </c>
      <c r="AQ237" s="2">
        <f t="shared" si="277"/>
        <v>3.0152779706780932</v>
      </c>
      <c r="AR237" s="2">
        <f t="shared" si="311"/>
        <v>0.12288820697203151</v>
      </c>
      <c r="AS237" s="2">
        <f t="shared" si="278"/>
        <v>2.0733888973544293E-2</v>
      </c>
      <c r="AT237" s="2">
        <f t="shared" si="291"/>
        <v>0.13421359634363075</v>
      </c>
      <c r="AU237" s="2">
        <f t="shared" si="292"/>
        <v>0.17126495116996637</v>
      </c>
      <c r="AV237" s="2">
        <f t="shared" si="279"/>
        <v>1.9648407416800024</v>
      </c>
      <c r="AW237" s="2">
        <f t="shared" si="312"/>
        <v>7.6389368894553694E-2</v>
      </c>
      <c r="AX237" s="2">
        <f t="shared" si="280"/>
        <v>1.1446712330845862E-2</v>
      </c>
      <c r="AY237" s="2">
        <f t="shared" si="293"/>
        <v>8.5073933561091067E-2</v>
      </c>
      <c r="AZ237" s="2">
        <f t="shared" si="294"/>
        <v>9.2612262714223237E-2</v>
      </c>
      <c r="BA237" s="2">
        <f t="shared" si="281"/>
        <v>1.2803460170862551</v>
      </c>
      <c r="BB237" s="2">
        <f t="shared" si="313"/>
        <v>4.7669050454242523E-2</v>
      </c>
      <c r="BD237" s="2">
        <f t="shared" si="338"/>
        <v>91.065172872183823</v>
      </c>
      <c r="BE237" s="2">
        <f t="shared" si="339"/>
        <v>5639.2348952112325</v>
      </c>
      <c r="BF237" s="2">
        <f t="shared" si="295"/>
        <v>37.533351941235068</v>
      </c>
      <c r="BG237" s="2">
        <f t="shared" si="296"/>
        <v>41.461691713891867</v>
      </c>
      <c r="BH237" s="2">
        <f t="shared" si="314"/>
        <v>0.63988772562130469</v>
      </c>
      <c r="BI237" s="2">
        <f t="shared" si="297"/>
        <v>1.9614596379636515</v>
      </c>
      <c r="BJ237" s="2">
        <f t="shared" si="298"/>
        <v>202.32965968631211</v>
      </c>
      <c r="BK237" s="2">
        <f t="shared" si="299"/>
        <v>158.26250115405719</v>
      </c>
      <c r="BL237" s="2">
        <f t="shared" si="300"/>
        <v>235.62869522474546</v>
      </c>
      <c r="BM237" s="2">
        <f t="shared" si="301"/>
        <v>222.06688661636855</v>
      </c>
      <c r="BN237" s="2">
        <f t="shared" si="302"/>
        <v>223.5153675885152</v>
      </c>
      <c r="BO237" s="2">
        <f t="shared" si="303"/>
        <v>288.96881321128558</v>
      </c>
      <c r="BP237" s="2">
        <f t="shared" si="304"/>
        <v>153.63342393399719</v>
      </c>
      <c r="BQ237" s="2">
        <f t="shared" si="305"/>
        <v>343.4131158265165</v>
      </c>
      <c r="BR237" s="2">
        <f t="shared" si="306"/>
        <v>63.726367230203799</v>
      </c>
      <c r="BS237" s="2">
        <f t="shared" si="307"/>
        <v>373.46526711660448</v>
      </c>
      <c r="BU237" s="2">
        <f t="shared" si="316"/>
        <v>3.8170777556823823</v>
      </c>
      <c r="BV237" s="2">
        <f t="shared" si="317"/>
        <v>5.3559533496305542</v>
      </c>
      <c r="BW237" s="2">
        <f t="shared" si="318"/>
        <v>6.9695374517114965</v>
      </c>
      <c r="BX237" s="2">
        <f t="shared" si="319"/>
        <v>8.2826604904655845</v>
      </c>
      <c r="BY237" s="2">
        <f t="shared" si="320"/>
        <v>9.0074777868138405</v>
      </c>
      <c r="CA237" s="2">
        <f t="shared" si="321"/>
        <v>2.8064534302064934</v>
      </c>
      <c r="CB237" s="2">
        <f t="shared" si="322"/>
        <v>3.9378903475885525</v>
      </c>
      <c r="CC237" s="2">
        <f t="shared" si="323"/>
        <v>5.124255658452431</v>
      </c>
      <c r="CD237" s="2">
        <f t="shared" si="330"/>
        <v>6.0897111435833011</v>
      </c>
      <c r="CE237" s="2">
        <f t="shared" si="324"/>
        <v>6.6226229986224983</v>
      </c>
      <c r="CG237" s="2">
        <f t="shared" si="325"/>
        <v>80.686086061073468</v>
      </c>
      <c r="CH237" s="2">
        <f t="shared" si="326"/>
        <v>113.21511914816355</v>
      </c>
      <c r="CI237" s="2">
        <f t="shared" si="327"/>
        <v>147.32335431142863</v>
      </c>
      <c r="CJ237" s="2">
        <f t="shared" si="328"/>
        <v>175.08038869616567</v>
      </c>
      <c r="CK237" s="2">
        <f t="shared" si="329"/>
        <v>190.40170895605516</v>
      </c>
    </row>
    <row r="238" spans="1:89">
      <c r="A238" s="2">
        <v>1.4</v>
      </c>
      <c r="B238" s="2">
        <f t="shared" si="340"/>
        <v>1420.6532011203408</v>
      </c>
      <c r="C238" s="3">
        <v>22.5</v>
      </c>
      <c r="D238" s="2">
        <f t="shared" si="341"/>
        <v>59.943285556780602</v>
      </c>
      <c r="E238" s="2">
        <f t="shared" si="342"/>
        <v>18.698172546857769</v>
      </c>
      <c r="F238" s="2">
        <v>0</v>
      </c>
      <c r="G238" s="2">
        <f t="shared" si="333"/>
        <v>1.1878362734288865</v>
      </c>
      <c r="H238" s="3">
        <f t="shared" si="343"/>
        <v>79.829294377067257</v>
      </c>
      <c r="J238" s="2">
        <f t="shared" si="335"/>
        <v>75.089334090369519</v>
      </c>
      <c r="K238" s="2">
        <f t="shared" si="331"/>
        <v>23.422695506412037</v>
      </c>
      <c r="L238" s="2">
        <f t="shared" si="332"/>
        <v>0</v>
      </c>
      <c r="M238" s="2">
        <f t="shared" si="336"/>
        <v>1.4879704032184442</v>
      </c>
      <c r="N238" s="3">
        <f t="shared" si="337"/>
        <v>100</v>
      </c>
      <c r="O238" s="2">
        <v>8.0000000000000002E-3</v>
      </c>
      <c r="P238" s="2">
        <f t="shared" si="282"/>
        <v>6.5527482548173671E-2</v>
      </c>
      <c r="Q238" s="2">
        <f t="shared" si="283"/>
        <v>0.18199923892093714</v>
      </c>
      <c r="R238" s="2">
        <v>0.3</v>
      </c>
      <c r="S238" s="2">
        <f t="shared" si="334"/>
        <v>2.5819360647160901E-2</v>
      </c>
      <c r="T238" s="2">
        <v>0.12</v>
      </c>
      <c r="U238" s="2">
        <f t="shared" si="271"/>
        <v>0.65289360056756551</v>
      </c>
      <c r="V238" s="2">
        <f t="shared" si="284"/>
        <v>0.96480696086358064</v>
      </c>
      <c r="W238" s="2">
        <v>0.06</v>
      </c>
      <c r="X238" s="2">
        <f t="shared" si="315"/>
        <v>0.2439252631921654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08"/>
        <v>7.6676364781686157E-2</v>
      </c>
      <c r="AD238" s="2">
        <f t="shared" si="272"/>
        <v>0.12308772654738565</v>
      </c>
      <c r="AE238" s="2">
        <f t="shared" si="285"/>
        <v>0.52517833164196892</v>
      </c>
      <c r="AF238" s="2">
        <f t="shared" si="286"/>
        <v>1.0795544109053292</v>
      </c>
      <c r="AG238" s="2">
        <f t="shared" si="273"/>
        <v>7.0911695507074128</v>
      </c>
      <c r="AH238" s="2">
        <f t="shared" si="309"/>
        <v>0.32095117985412464</v>
      </c>
      <c r="AI238" s="2">
        <f t="shared" si="274"/>
        <v>6.7953956879170746E-2</v>
      </c>
      <c r="AJ238" s="2">
        <f t="shared" si="287"/>
        <v>0.33289463743628983</v>
      </c>
      <c r="AK238" s="2">
        <f t="shared" si="288"/>
        <v>0.58377371455202687</v>
      </c>
      <c r="AL238" s="2">
        <f t="shared" si="275"/>
        <v>4.6208074263406198</v>
      </c>
      <c r="AM238" s="2">
        <f t="shared" si="310"/>
        <v>0.19775531788617101</v>
      </c>
      <c r="AN238" s="2">
        <f t="shared" si="276"/>
        <v>3.7515846502847588E-2</v>
      </c>
      <c r="AO238" s="2">
        <f t="shared" si="289"/>
        <v>0.21101182771072019</v>
      </c>
      <c r="AP238" s="2">
        <f t="shared" si="290"/>
        <v>0.31567815976600816</v>
      </c>
      <c r="AQ238" s="2">
        <f t="shared" si="277"/>
        <v>3.0110493224907526</v>
      </c>
      <c r="AR238" s="2">
        <f t="shared" si="311"/>
        <v>0.12239857994952208</v>
      </c>
      <c r="AS238" s="2">
        <f t="shared" si="278"/>
        <v>2.0711652469742051E-2</v>
      </c>
      <c r="AT238" s="2">
        <f t="shared" si="291"/>
        <v>0.13375400630279052</v>
      </c>
      <c r="AU238" s="2">
        <f t="shared" si="292"/>
        <v>0.17070432955297449</v>
      </c>
      <c r="AV238" s="2">
        <f t="shared" si="279"/>
        <v>1.9620852344526376</v>
      </c>
      <c r="AW238" s="2">
        <f t="shared" si="312"/>
        <v>7.6076283117145135E-2</v>
      </c>
      <c r="AX238" s="2">
        <f t="shared" si="280"/>
        <v>1.143443605876817E-2</v>
      </c>
      <c r="AY238" s="2">
        <f t="shared" si="293"/>
        <v>8.4782613354607114E-2</v>
      </c>
      <c r="AZ238" s="2">
        <f t="shared" si="294"/>
        <v>9.2309104151298144E-2</v>
      </c>
      <c r="BA238" s="2">
        <f t="shared" si="281"/>
        <v>1.2785504503368643</v>
      </c>
      <c r="BB238" s="2">
        <f t="shared" si="313"/>
        <v>4.7468867553175045E-2</v>
      </c>
      <c r="BD238" s="2">
        <f t="shared" si="338"/>
        <v>87.120139419669286</v>
      </c>
      <c r="BE238" s="2">
        <f t="shared" si="339"/>
        <v>5614.5588296299366</v>
      </c>
      <c r="BF238" s="2">
        <f t="shared" si="295"/>
        <v>37.45973156272234</v>
      </c>
      <c r="BG238" s="2">
        <f t="shared" si="296"/>
        <v>41.443905224331111</v>
      </c>
      <c r="BH238" s="2">
        <f t="shared" si="314"/>
        <v>0.63159597540875589</v>
      </c>
      <c r="BI238" s="2">
        <f t="shared" si="297"/>
        <v>1.9555491327967407</v>
      </c>
      <c r="BJ238" s="2">
        <f t="shared" si="298"/>
        <v>202.53295713173031</v>
      </c>
      <c r="BK238" s="2">
        <f t="shared" si="299"/>
        <v>158.45925873618017</v>
      </c>
      <c r="BL238" s="2">
        <f t="shared" si="300"/>
        <v>235.31191640348126</v>
      </c>
      <c r="BM238" s="2">
        <f t="shared" si="301"/>
        <v>222.12575341542239</v>
      </c>
      <c r="BN238" s="2">
        <f t="shared" si="302"/>
        <v>222.35491011433817</v>
      </c>
      <c r="BO238" s="2">
        <f t="shared" si="303"/>
        <v>288.67275141974358</v>
      </c>
      <c r="BP238" s="2">
        <f t="shared" si="304"/>
        <v>151.88508630367281</v>
      </c>
      <c r="BQ238" s="2">
        <f t="shared" si="305"/>
        <v>342.56188013974827</v>
      </c>
      <c r="BR238" s="2">
        <f t="shared" si="306"/>
        <v>62.376043387753377</v>
      </c>
      <c r="BS238" s="2">
        <f t="shared" si="307"/>
        <v>372.08264834447624</v>
      </c>
      <c r="BU238" s="2">
        <f t="shared" si="316"/>
        <v>3.8234634954997211</v>
      </c>
      <c r="BV238" s="2">
        <f t="shared" si="317"/>
        <v>5.359672362270909</v>
      </c>
      <c r="BW238" s="2">
        <f t="shared" si="318"/>
        <v>6.965384894526494</v>
      </c>
      <c r="BX238" s="2">
        <f t="shared" si="319"/>
        <v>8.2656756955093886</v>
      </c>
      <c r="BY238" s="2">
        <f t="shared" si="320"/>
        <v>8.9779823192441803</v>
      </c>
      <c r="CA238" s="2">
        <f t="shared" si="321"/>
        <v>2.822292250282191</v>
      </c>
      <c r="CB238" s="2">
        <f t="shared" si="322"/>
        <v>3.956245898487861</v>
      </c>
      <c r="CC238" s="2">
        <f t="shared" si="323"/>
        <v>5.1415037259262348</v>
      </c>
      <c r="CD238" s="2">
        <f t="shared" si="330"/>
        <v>6.1013142890574539</v>
      </c>
      <c r="CE238" s="2">
        <f t="shared" si="324"/>
        <v>6.62710392098609</v>
      </c>
      <c r="CG238" s="2">
        <f t="shared" si="325"/>
        <v>81.030568896808376</v>
      </c>
      <c r="CH238" s="2">
        <f t="shared" si="326"/>
        <v>113.58740605905814</v>
      </c>
      <c r="CI238" s="2">
        <f t="shared" si="327"/>
        <v>147.6172327140134</v>
      </c>
      <c r="CJ238" s="2">
        <f t="shared" si="328"/>
        <v>175.17426404410062</v>
      </c>
      <c r="CK238" s="2">
        <f t="shared" si="329"/>
        <v>190.27016100195854</v>
      </c>
    </row>
    <row r="239" spans="1:89">
      <c r="A239" s="2">
        <v>1.4</v>
      </c>
      <c r="B239" s="2">
        <f t="shared" si="340"/>
        <v>1421.3674868346263</v>
      </c>
      <c r="C239" s="3">
        <v>22.6</v>
      </c>
      <c r="D239" s="2">
        <f t="shared" si="341"/>
        <v>59.948085556780597</v>
      </c>
      <c r="E239" s="2">
        <f t="shared" si="342"/>
        <v>18.600072546857767</v>
      </c>
      <c r="F239" s="2">
        <v>0</v>
      </c>
      <c r="G239" s="2">
        <f t="shared" si="333"/>
        <v>1.1847362734288864</v>
      </c>
      <c r="H239" s="3">
        <f t="shared" si="343"/>
        <v>79.732894377067254</v>
      </c>
      <c r="J239" s="2">
        <f t="shared" si="335"/>
        <v>75.186139955334227</v>
      </c>
      <c r="K239" s="2">
        <f t="shared" si="331"/>
        <v>23.327978611808067</v>
      </c>
      <c r="L239" s="2">
        <f t="shared" si="332"/>
        <v>0</v>
      </c>
      <c r="M239" s="2">
        <f t="shared" si="336"/>
        <v>1.4858814328577039</v>
      </c>
      <c r="N239" s="3">
        <f t="shared" si="337"/>
        <v>100</v>
      </c>
      <c r="O239" s="2">
        <v>8.0000000000000002E-3</v>
      </c>
      <c r="P239" s="2">
        <f t="shared" si="282"/>
        <v>6.5387828787090346E-2</v>
      </c>
      <c r="Q239" s="2">
        <f t="shared" si="283"/>
        <v>0.18191321890541115</v>
      </c>
      <c r="R239" s="2">
        <v>0.3</v>
      </c>
      <c r="S239" s="2">
        <f t="shared" si="334"/>
        <v>2.5726194209177961E-2</v>
      </c>
      <c r="T239" s="2">
        <v>0.12</v>
      </c>
      <c r="U239" s="2">
        <f t="shared" si="271"/>
        <v>0.65293183764349172</v>
      </c>
      <c r="V239" s="2">
        <f t="shared" si="284"/>
        <v>0.96363670315158301</v>
      </c>
      <c r="W239" s="2">
        <v>0.06</v>
      </c>
      <c r="X239" s="2">
        <f t="shared" si="315"/>
        <v>0.24343069624127484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08"/>
        <v>7.6492861617159708E-2</v>
      </c>
      <c r="AD239" s="2">
        <f t="shared" si="272"/>
        <v>0.12295582970623878</v>
      </c>
      <c r="AE239" s="2">
        <f t="shared" si="285"/>
        <v>0.52338146753479964</v>
      </c>
      <c r="AF239" s="2">
        <f t="shared" si="286"/>
        <v>1.0760235533911993</v>
      </c>
      <c r="AG239" s="2">
        <f t="shared" si="273"/>
        <v>7.0812332200012307</v>
      </c>
      <c r="AH239" s="2">
        <f t="shared" si="309"/>
        <v>0.31975878864421037</v>
      </c>
      <c r="AI239" s="2">
        <f t="shared" si="274"/>
        <v>6.7881139608861163E-2</v>
      </c>
      <c r="AJ239" s="2">
        <f t="shared" si="287"/>
        <v>0.33175565970351045</v>
      </c>
      <c r="AK239" s="2">
        <f t="shared" si="288"/>
        <v>0.58186438808755614</v>
      </c>
      <c r="AL239" s="2">
        <f t="shared" si="275"/>
        <v>4.6143326311196926</v>
      </c>
      <c r="AM239" s="2">
        <f t="shared" si="310"/>
        <v>0.19699260978479372</v>
      </c>
      <c r="AN239" s="2">
        <f t="shared" si="276"/>
        <v>3.747564573071966E-2</v>
      </c>
      <c r="AO239" s="2">
        <f t="shared" si="289"/>
        <v>0.2102898642241153</v>
      </c>
      <c r="AP239" s="2">
        <f t="shared" si="290"/>
        <v>0.31464568322643116</v>
      </c>
      <c r="AQ239" s="2">
        <f t="shared" si="277"/>
        <v>3.0068301620790674</v>
      </c>
      <c r="AR239" s="2">
        <f t="shared" si="311"/>
        <v>0.12191079709316405</v>
      </c>
      <c r="AS239" s="2">
        <f t="shared" si="278"/>
        <v>2.0689458530408555E-2</v>
      </c>
      <c r="AT239" s="2">
        <f t="shared" si="291"/>
        <v>0.13329637551599821</v>
      </c>
      <c r="AU239" s="2">
        <f t="shared" si="292"/>
        <v>0.17014601340085836</v>
      </c>
      <c r="AV239" s="2">
        <f t="shared" si="279"/>
        <v>1.959335909729286</v>
      </c>
      <c r="AW239" s="2">
        <f t="shared" si="312"/>
        <v>7.5764363707342283E-2</v>
      </c>
      <c r="AX239" s="2">
        <f t="shared" si="280"/>
        <v>1.1422183285573375E-2</v>
      </c>
      <c r="AY239" s="2">
        <f t="shared" si="293"/>
        <v>8.4492535059920784E-2</v>
      </c>
      <c r="AZ239" s="2">
        <f t="shared" si="294"/>
        <v>9.2007192278471012E-2</v>
      </c>
      <c r="BA239" s="2">
        <f t="shared" si="281"/>
        <v>1.2767589122826351</v>
      </c>
      <c r="BB239" s="2">
        <f t="shared" si="313"/>
        <v>4.7269422838362392E-2</v>
      </c>
      <c r="BD239" s="2">
        <f t="shared" si="338"/>
        <v>83.326476249103337</v>
      </c>
      <c r="BE239" s="2">
        <f t="shared" si="339"/>
        <v>5590.0843501901982</v>
      </c>
      <c r="BF239" s="2">
        <f t="shared" si="295"/>
        <v>37.386015136631791</v>
      </c>
      <c r="BG239" s="2">
        <f t="shared" si="296"/>
        <v>41.425949958456336</v>
      </c>
      <c r="BH239" s="2">
        <f t="shared" si="314"/>
        <v>0.6233814626520815</v>
      </c>
      <c r="BI239" s="2">
        <f t="shared" si="297"/>
        <v>1.9496545855837113</v>
      </c>
      <c r="BJ239" s="2">
        <f t="shared" si="298"/>
        <v>202.73261044810354</v>
      </c>
      <c r="BK239" s="2">
        <f t="shared" si="299"/>
        <v>158.65515852251613</v>
      </c>
      <c r="BL239" s="2">
        <f t="shared" si="300"/>
        <v>234.98811874604215</v>
      </c>
      <c r="BM239" s="2">
        <f t="shared" si="301"/>
        <v>222.18266653635433</v>
      </c>
      <c r="BN239" s="2">
        <f t="shared" si="302"/>
        <v>221.18877856646736</v>
      </c>
      <c r="BO239" s="2">
        <f t="shared" si="303"/>
        <v>288.37414976995035</v>
      </c>
      <c r="BP239" s="2">
        <f t="shared" si="304"/>
        <v>150.1434758386859</v>
      </c>
      <c r="BQ239" s="2">
        <f t="shared" si="305"/>
        <v>341.71047127115952</v>
      </c>
      <c r="BR239" s="2">
        <f t="shared" si="306"/>
        <v>61.045537088806228</v>
      </c>
      <c r="BS239" s="2">
        <f t="shared" si="307"/>
        <v>370.70637794069012</v>
      </c>
      <c r="BU239" s="2">
        <f t="shared" si="316"/>
        <v>3.829849615557932</v>
      </c>
      <c r="BV239" s="2">
        <f t="shared" si="317"/>
        <v>5.3633692591037345</v>
      </c>
      <c r="BW239" s="2">
        <f t="shared" si="318"/>
        <v>6.9611958219218613</v>
      </c>
      <c r="BX239" s="2">
        <f t="shared" si="319"/>
        <v>8.2487057415422207</v>
      </c>
      <c r="BY239" s="2">
        <f t="shared" si="320"/>
        <v>8.948651227369556</v>
      </c>
      <c r="CA239" s="2">
        <f t="shared" si="321"/>
        <v>2.8381532117152761</v>
      </c>
      <c r="CB239" s="2">
        <f t="shared" si="322"/>
        <v>3.9745852230082135</v>
      </c>
      <c r="CC239" s="2">
        <f t="shared" si="323"/>
        <v>5.1586726014275373</v>
      </c>
      <c r="CD239" s="2">
        <f t="shared" si="330"/>
        <v>6.1127963348090288</v>
      </c>
      <c r="CE239" s="2">
        <f t="shared" si="324"/>
        <v>6.6314988239502535</v>
      </c>
      <c r="CG239" s="2">
        <f t="shared" si="325"/>
        <v>81.376034347651398</v>
      </c>
      <c r="CH239" s="2">
        <f t="shared" si="326"/>
        <v>113.96001536848364</v>
      </c>
      <c r="CI239" s="2">
        <f t="shared" si="327"/>
        <v>147.91037956275389</v>
      </c>
      <c r="CJ239" s="2">
        <f t="shared" si="328"/>
        <v>175.26718517108716</v>
      </c>
      <c r="CK239" s="2">
        <f t="shared" si="329"/>
        <v>190.13951531814726</v>
      </c>
    </row>
    <row r="240" spans="1:89">
      <c r="A240" s="2">
        <v>1.4</v>
      </c>
      <c r="B240" s="2">
        <f t="shared" si="340"/>
        <v>1422.0817725489121</v>
      </c>
      <c r="C240" s="3">
        <v>22.7</v>
      </c>
      <c r="D240" s="2">
        <f t="shared" si="341"/>
        <v>59.9528855567806</v>
      </c>
      <c r="E240" s="2">
        <f t="shared" si="342"/>
        <v>18.501972546857772</v>
      </c>
      <c r="F240" s="2">
        <v>0</v>
      </c>
      <c r="G240" s="2">
        <f t="shared" si="333"/>
        <v>1.1816362734288863</v>
      </c>
      <c r="H240" s="3">
        <f t="shared" si="343"/>
        <v>79.636494377067265</v>
      </c>
      <c r="J240" s="2">
        <f t="shared" si="335"/>
        <v>75.283180187355271</v>
      </c>
      <c r="K240" s="2">
        <f t="shared" si="331"/>
        <v>23.233032407546233</v>
      </c>
      <c r="L240" s="2">
        <f t="shared" si="332"/>
        <v>0</v>
      </c>
      <c r="M240" s="2">
        <f t="shared" si="336"/>
        <v>1.4837874050984838</v>
      </c>
      <c r="N240" s="3">
        <f t="shared" si="337"/>
        <v>99.999999999999986</v>
      </c>
      <c r="O240" s="2">
        <v>8.0000000000000002E-3</v>
      </c>
      <c r="P240" s="2">
        <f t="shared" si="282"/>
        <v>6.5248589969385526E-2</v>
      </c>
      <c r="Q240" s="2">
        <f t="shared" si="283"/>
        <v>0.1818273119840112</v>
      </c>
      <c r="R240" s="2">
        <v>0.3</v>
      </c>
      <c r="S240" s="2">
        <f t="shared" si="334"/>
        <v>2.5633242683338175E-2</v>
      </c>
      <c r="T240" s="2">
        <v>0.12</v>
      </c>
      <c r="U240" s="2">
        <f t="shared" si="271"/>
        <v>0.65297004473358833</v>
      </c>
      <c r="V240" s="2">
        <f t="shared" si="284"/>
        <v>0.96246884928037257</v>
      </c>
      <c r="W240" s="2">
        <v>0.06</v>
      </c>
      <c r="X240" s="2">
        <f t="shared" si="315"/>
        <v>0.24293483077240915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08"/>
        <v>7.6308914191363361E-2</v>
      </c>
      <c r="AD240" s="2">
        <f t="shared" si="272"/>
        <v>0.12282418517237076</v>
      </c>
      <c r="AE240" s="2">
        <f t="shared" si="285"/>
        <v>0.52159225773723505</v>
      </c>
      <c r="AF240" s="2">
        <f t="shared" si="286"/>
        <v>1.0725072049882982</v>
      </c>
      <c r="AG240" s="2">
        <f t="shared" si="273"/>
        <v>7.0713191680939831</v>
      </c>
      <c r="AH240" s="2">
        <f t="shared" si="309"/>
        <v>0.31857099410280409</v>
      </c>
      <c r="AI240" s="2">
        <f t="shared" si="274"/>
        <v>6.7808461631708006E-2</v>
      </c>
      <c r="AJ240" s="2">
        <f t="shared" si="287"/>
        <v>0.33062153380575021</v>
      </c>
      <c r="AK240" s="2">
        <f t="shared" si="288"/>
        <v>0.57996290748770463</v>
      </c>
      <c r="AL240" s="2">
        <f t="shared" si="275"/>
        <v>4.6078723533967354</v>
      </c>
      <c r="AM240" s="2">
        <f t="shared" si="310"/>
        <v>0.19623280407060462</v>
      </c>
      <c r="AN240" s="2">
        <f t="shared" si="276"/>
        <v>3.7435521859200835E-2</v>
      </c>
      <c r="AO240" s="2">
        <f t="shared" si="289"/>
        <v>0.20957097616877296</v>
      </c>
      <c r="AP240" s="2">
        <f t="shared" si="290"/>
        <v>0.31361744937206432</v>
      </c>
      <c r="AQ240" s="2">
        <f t="shared" si="277"/>
        <v>3.0026204616812708</v>
      </c>
      <c r="AR240" s="2">
        <f t="shared" si="311"/>
        <v>0.1214248484187776</v>
      </c>
      <c r="AS240" s="2">
        <f t="shared" si="278"/>
        <v>2.066730704616641E-2</v>
      </c>
      <c r="AT240" s="2">
        <f t="shared" si="291"/>
        <v>0.13284069415193234</v>
      </c>
      <c r="AU240" s="2">
        <f t="shared" si="292"/>
        <v>0.16958999149911047</v>
      </c>
      <c r="AV240" s="2">
        <f t="shared" si="279"/>
        <v>1.956592749419592</v>
      </c>
      <c r="AW240" s="2">
        <f t="shared" si="312"/>
        <v>7.54536043111253E-2</v>
      </c>
      <c r="AX240" s="2">
        <f t="shared" si="280"/>
        <v>1.1409953950876704E-2</v>
      </c>
      <c r="AY240" s="2">
        <f t="shared" si="293"/>
        <v>8.4203692445255177E-2</v>
      </c>
      <c r="AZ240" s="2">
        <f t="shared" si="294"/>
        <v>9.1706521031448399E-2</v>
      </c>
      <c r="BA240" s="2">
        <f t="shared" si="281"/>
        <v>1.2749713911353777</v>
      </c>
      <c r="BB240" s="2">
        <f t="shared" si="313"/>
        <v>4.7070712266565132E-2</v>
      </c>
      <c r="BD240" s="2">
        <f t="shared" si="338"/>
        <v>79.679215955294509</v>
      </c>
      <c r="BE240" s="2">
        <f t="shared" si="339"/>
        <v>5565.8094377045818</v>
      </c>
      <c r="BF240" s="2">
        <f t="shared" si="295"/>
        <v>37.312202127796041</v>
      </c>
      <c r="BG240" s="2">
        <f t="shared" si="296"/>
        <v>41.407827721316863</v>
      </c>
      <c r="BH240" s="2">
        <f t="shared" si="314"/>
        <v>0.61524375541505727</v>
      </c>
      <c r="BI240" s="2">
        <f t="shared" si="297"/>
        <v>1.943776123776801</v>
      </c>
      <c r="BJ240" s="2">
        <f t="shared" si="298"/>
        <v>202.92859185935612</v>
      </c>
      <c r="BK240" s="2">
        <f t="shared" si="299"/>
        <v>158.85019567377972</v>
      </c>
      <c r="BL240" s="2">
        <f t="shared" si="300"/>
        <v>234.65729558205277</v>
      </c>
      <c r="BM240" s="2">
        <f t="shared" si="301"/>
        <v>222.23762084933097</v>
      </c>
      <c r="BN240" s="2">
        <f t="shared" si="302"/>
        <v>220.01706251642747</v>
      </c>
      <c r="BO240" s="2">
        <f t="shared" si="303"/>
        <v>288.07301722698332</v>
      </c>
      <c r="BP240" s="2">
        <f t="shared" si="304"/>
        <v>148.40874368142005</v>
      </c>
      <c r="BQ240" s="2">
        <f t="shared" si="305"/>
        <v>340.8589218104118</v>
      </c>
      <c r="BR240" s="2">
        <f t="shared" si="306"/>
        <v>59.734752510505714</v>
      </c>
      <c r="BS240" s="2">
        <f t="shared" si="307"/>
        <v>369.33645888593162</v>
      </c>
      <c r="BU240" s="2">
        <f t="shared" si="316"/>
        <v>3.8362359103422179</v>
      </c>
      <c r="BV240" s="2">
        <f t="shared" si="317"/>
        <v>5.3670436987188879</v>
      </c>
      <c r="BW240" s="2">
        <f t="shared" si="318"/>
        <v>6.9569700484114634</v>
      </c>
      <c r="BX240" s="2">
        <f t="shared" si="319"/>
        <v>8.2317508685667349</v>
      </c>
      <c r="BY240" s="2">
        <f t="shared" si="320"/>
        <v>8.9194840495290268</v>
      </c>
      <c r="CA240" s="2">
        <f t="shared" si="321"/>
        <v>2.8540358316559935</v>
      </c>
      <c r="CB240" s="2">
        <f t="shared" si="322"/>
        <v>3.992907470813174</v>
      </c>
      <c r="CC240" s="2">
        <f t="shared" si="323"/>
        <v>5.1757614135238645</v>
      </c>
      <c r="CD240" s="2">
        <f t="shared" si="330"/>
        <v>6.1241572429936948</v>
      </c>
      <c r="CE240" s="2">
        <f t="shared" si="324"/>
        <v>6.6358085561450917</v>
      </c>
      <c r="CG240" s="2">
        <f t="shared" si="325"/>
        <v>81.722474996312954</v>
      </c>
      <c r="CH240" s="2">
        <f t="shared" si="326"/>
        <v>114.33293069652396</v>
      </c>
      <c r="CI240" s="2">
        <f t="shared" si="327"/>
        <v>148.20277587691064</v>
      </c>
      <c r="CJ240" s="2">
        <f t="shared" si="328"/>
        <v>175.35914637541447</v>
      </c>
      <c r="CK240" s="2">
        <f t="shared" si="329"/>
        <v>190.00977240542628</v>
      </c>
    </row>
    <row r="241" spans="1:89">
      <c r="A241" s="2">
        <v>1.4</v>
      </c>
      <c r="B241" s="2">
        <f t="shared" si="340"/>
        <v>1422.7960582631979</v>
      </c>
      <c r="C241" s="3">
        <v>22.8</v>
      </c>
      <c r="D241" s="2">
        <f t="shared" si="341"/>
        <v>59.957685556780604</v>
      </c>
      <c r="E241" s="2">
        <f t="shared" si="342"/>
        <v>18.40387254685777</v>
      </c>
      <c r="F241" s="2">
        <v>0</v>
      </c>
      <c r="G241" s="2">
        <f t="shared" si="333"/>
        <v>1.1785362734288864</v>
      </c>
      <c r="H241" s="3">
        <f t="shared" si="343"/>
        <v>79.540094377067263</v>
      </c>
      <c r="J241" s="2">
        <f t="shared" si="335"/>
        <v>75.380455638568378</v>
      </c>
      <c r="K241" s="2">
        <f t="shared" si="331"/>
        <v>23.137856059879045</v>
      </c>
      <c r="L241" s="2">
        <f t="shared" si="332"/>
        <v>0</v>
      </c>
      <c r="M241" s="2">
        <f t="shared" si="336"/>
        <v>1.4816883015525792</v>
      </c>
      <c r="N241" s="3">
        <f t="shared" si="337"/>
        <v>100</v>
      </c>
      <c r="O241" s="2">
        <v>8.0000000000000002E-3</v>
      </c>
      <c r="P241" s="2">
        <f t="shared" si="282"/>
        <v>6.5109764563418437E-2</v>
      </c>
      <c r="Q241" s="2">
        <f t="shared" si="283"/>
        <v>0.18174151794341445</v>
      </c>
      <c r="R241" s="2">
        <v>0.3</v>
      </c>
      <c r="S241" s="2">
        <f t="shared" si="334"/>
        <v>2.5540504961353103E-2</v>
      </c>
      <c r="T241" s="2">
        <v>0.12</v>
      </c>
      <c r="U241" s="2">
        <f t="shared" si="271"/>
        <v>0.65300822187304886</v>
      </c>
      <c r="V241" s="2">
        <f t="shared" si="284"/>
        <v>0.96130339270695797</v>
      </c>
      <c r="W241" s="2">
        <v>0.06</v>
      </c>
      <c r="X241" s="2">
        <f t="shared" si="315"/>
        <v>0.24243766218337523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08"/>
        <v>7.6124520889006633E-2</v>
      </c>
      <c r="AD241" s="2">
        <f t="shared" si="272"/>
        <v>0.12269279229782841</v>
      </c>
      <c r="AE241" s="2">
        <f t="shared" si="285"/>
        <v>0.51981066386815056</v>
      </c>
      <c r="AF241" s="2">
        <f t="shared" si="286"/>
        <v>1.0690052951697659</v>
      </c>
      <c r="AG241" s="2">
        <f t="shared" si="273"/>
        <v>7.0614273298381391</v>
      </c>
      <c r="AH241" s="2">
        <f t="shared" si="309"/>
        <v>0.31738777172834814</v>
      </c>
      <c r="AI241" s="2">
        <f t="shared" si="274"/>
        <v>6.7735922589990963E-2</v>
      </c>
      <c r="AJ241" s="2">
        <f t="shared" si="287"/>
        <v>0.32949223541437644</v>
      </c>
      <c r="AK241" s="2">
        <f t="shared" si="288"/>
        <v>0.57806923461476767</v>
      </c>
      <c r="AL241" s="2">
        <f t="shared" si="275"/>
        <v>4.601426550719772</v>
      </c>
      <c r="AM241" s="2">
        <f t="shared" si="310"/>
        <v>0.19547588514452863</v>
      </c>
      <c r="AN241" s="2">
        <f t="shared" si="276"/>
        <v>3.739547469080181E-2</v>
      </c>
      <c r="AO241" s="2">
        <f t="shared" si="289"/>
        <v>0.20885514812351003</v>
      </c>
      <c r="AP241" s="2">
        <f t="shared" si="290"/>
        <v>0.31259343757977892</v>
      </c>
      <c r="AQ241" s="2">
        <f t="shared" si="277"/>
        <v>2.998420193634447</v>
      </c>
      <c r="AR241" s="2">
        <f t="shared" si="311"/>
        <v>0.12094072399706864</v>
      </c>
      <c r="AS241" s="2">
        <f t="shared" si="278"/>
        <v>2.0645197907986232E-2</v>
      </c>
      <c r="AT241" s="2">
        <f t="shared" si="291"/>
        <v>0.13238695243557189</v>
      </c>
      <c r="AU241" s="2">
        <f t="shared" si="292"/>
        <v>0.1690362526956849</v>
      </c>
      <c r="AV241" s="2">
        <f t="shared" si="279"/>
        <v>1.9538557354976154</v>
      </c>
      <c r="AW241" s="2">
        <f t="shared" si="312"/>
        <v>7.5143998609209645E-2</v>
      </c>
      <c r="AX241" s="2">
        <f t="shared" si="280"/>
        <v>1.1397747994485485E-2</v>
      </c>
      <c r="AY241" s="2">
        <f t="shared" si="293"/>
        <v>8.3916079314520567E-2</v>
      </c>
      <c r="AZ241" s="2">
        <f t="shared" si="294"/>
        <v>9.1407084379713302E-2</v>
      </c>
      <c r="BA241" s="2">
        <f t="shared" si="281"/>
        <v>1.2731878751488779</v>
      </c>
      <c r="BB241" s="2">
        <f t="shared" si="313"/>
        <v>4.6872731816533432E-2</v>
      </c>
      <c r="BD241" s="2">
        <f t="shared" si="338"/>
        <v>76.17352153877836</v>
      </c>
      <c r="BE241" s="2">
        <f t="shared" si="339"/>
        <v>5541.7320871950824</v>
      </c>
      <c r="BF241" s="2">
        <f t="shared" si="295"/>
        <v>37.238291997026977</v>
      </c>
      <c r="BG241" s="2">
        <f t="shared" si="296"/>
        <v>41.389540283929627</v>
      </c>
      <c r="BH241" s="2">
        <f t="shared" si="314"/>
        <v>0.60718242250445764</v>
      </c>
      <c r="BI241" s="2">
        <f t="shared" si="297"/>
        <v>1.9379138707010448</v>
      </c>
      <c r="BJ241" s="2">
        <f t="shared" si="298"/>
        <v>203.12087361019724</v>
      </c>
      <c r="BK241" s="2">
        <f t="shared" si="299"/>
        <v>159.04436531385173</v>
      </c>
      <c r="BL241" s="2">
        <f t="shared" si="300"/>
        <v>234.31944081315086</v>
      </c>
      <c r="BM241" s="2">
        <f t="shared" si="301"/>
        <v>222.29061128776874</v>
      </c>
      <c r="BN241" s="2">
        <f t="shared" si="302"/>
        <v>218.83985248841068</v>
      </c>
      <c r="BO241" s="2">
        <f t="shared" si="303"/>
        <v>287.76936299567382</v>
      </c>
      <c r="BP241" s="2">
        <f t="shared" si="304"/>
        <v>146.68103947930109</v>
      </c>
      <c r="BQ241" s="2">
        <f t="shared" si="305"/>
        <v>340.00726443176654</v>
      </c>
      <c r="BR241" s="2">
        <f t="shared" si="306"/>
        <v>58.443590416308162</v>
      </c>
      <c r="BS241" s="2">
        <f t="shared" si="307"/>
        <v>367.97289367334548</v>
      </c>
      <c r="BU241" s="2">
        <f t="shared" si="316"/>
        <v>3.8426221751393577</v>
      </c>
      <c r="BV241" s="2">
        <f t="shared" si="317"/>
        <v>5.3706953438687464</v>
      </c>
      <c r="BW241" s="2">
        <f t="shared" si="318"/>
        <v>6.9527073995409037</v>
      </c>
      <c r="BX241" s="2">
        <f t="shared" si="319"/>
        <v>8.2148113291265918</v>
      </c>
      <c r="BY241" s="2">
        <f t="shared" si="320"/>
        <v>8.8904803278575866</v>
      </c>
      <c r="CA241" s="2">
        <f t="shared" si="321"/>
        <v>2.8699396291882304</v>
      </c>
      <c r="CB241" s="2">
        <f t="shared" si="322"/>
        <v>4.0112117978673325</v>
      </c>
      <c r="CC241" s="2">
        <f t="shared" si="323"/>
        <v>5.1927693087257616</v>
      </c>
      <c r="CD241" s="2">
        <f t="shared" si="330"/>
        <v>6.135397003716565</v>
      </c>
      <c r="CE241" s="2">
        <f t="shared" si="324"/>
        <v>6.6400339800546533</v>
      </c>
      <c r="CG241" s="2">
        <f t="shared" si="325"/>
        <v>82.069883351584181</v>
      </c>
      <c r="CH241" s="2">
        <f t="shared" si="326"/>
        <v>114.70613562787214</v>
      </c>
      <c r="CI241" s="2">
        <f t="shared" si="327"/>
        <v>148.49440284545389</v>
      </c>
      <c r="CJ241" s="2">
        <f t="shared" si="328"/>
        <v>175.45014232689718</v>
      </c>
      <c r="CK241" s="2">
        <f t="shared" si="329"/>
        <v>189.88093291278753</v>
      </c>
    </row>
    <row r="242" spans="1:89">
      <c r="A242" s="2">
        <v>1.4</v>
      </c>
      <c r="B242" s="2">
        <f t="shared" si="340"/>
        <v>1423.5103439774834</v>
      </c>
      <c r="C242" s="3">
        <v>22.9</v>
      </c>
      <c r="D242" s="2">
        <f t="shared" si="341"/>
        <v>59.962485556780599</v>
      </c>
      <c r="E242" s="2">
        <f t="shared" si="342"/>
        <v>18.305772546857771</v>
      </c>
      <c r="F242" s="2">
        <v>0</v>
      </c>
      <c r="G242" s="2">
        <f t="shared" si="333"/>
        <v>1.1754362734288866</v>
      </c>
      <c r="H242" s="3">
        <f t="shared" si="343"/>
        <v>79.44369437706726</v>
      </c>
      <c r="J242" s="2">
        <f t="shared" si="335"/>
        <v>75.477967165245232</v>
      </c>
      <c r="K242" s="2">
        <f t="shared" si="331"/>
        <v>23.042448731012232</v>
      </c>
      <c r="L242" s="2">
        <f t="shared" si="332"/>
        <v>0</v>
      </c>
      <c r="M242" s="2">
        <f t="shared" si="336"/>
        <v>1.4795841037425315</v>
      </c>
      <c r="N242" s="3">
        <f t="shared" si="337"/>
        <v>99.999999999999986</v>
      </c>
      <c r="O242" s="2">
        <v>8.0000000000000002E-3</v>
      </c>
      <c r="P242" s="2">
        <f t="shared" si="282"/>
        <v>6.4971351044228187E-2</v>
      </c>
      <c r="Q242" s="2">
        <f t="shared" si="283"/>
        <v>0.18165583657081658</v>
      </c>
      <c r="R242" s="2">
        <v>0.3</v>
      </c>
      <c r="S242" s="2">
        <f t="shared" si="334"/>
        <v>2.5447979938659472E-2</v>
      </c>
      <c r="T242" s="2">
        <v>0.12</v>
      </c>
      <c r="U242" s="2">
        <f t="shared" si="271"/>
        <v>0.65304636909701208</v>
      </c>
      <c r="V242" s="2">
        <f t="shared" si="284"/>
        <v>0.96014032691022322</v>
      </c>
      <c r="W242" s="2">
        <v>0.06</v>
      </c>
      <c r="X242" s="2">
        <f t="shared" si="315"/>
        <v>0.2419391858494557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08"/>
        <v>7.5939680086958811E-2</v>
      </c>
      <c r="AD242" s="2">
        <f t="shared" si="272"/>
        <v>0.12256165043671872</v>
      </c>
      <c r="AE242" s="2">
        <f t="shared" si="285"/>
        <v>0.51803664776606173</v>
      </c>
      <c r="AF242" s="2">
        <f t="shared" si="286"/>
        <v>1.065517753801271</v>
      </c>
      <c r="AG242" s="2">
        <f t="shared" si="273"/>
        <v>7.0515576403179931</v>
      </c>
      <c r="AH242" s="2">
        <f t="shared" si="309"/>
        <v>0.31620909715554535</v>
      </c>
      <c r="AI242" s="2">
        <f t="shared" si="274"/>
        <v>6.7663522127126979E-2</v>
      </c>
      <c r="AJ242" s="2">
        <f t="shared" si="287"/>
        <v>0.32836774033998029</v>
      </c>
      <c r="AK242" s="2">
        <f t="shared" si="288"/>
        <v>0.57618333154330248</v>
      </c>
      <c r="AL242" s="2">
        <f t="shared" si="275"/>
        <v>4.5949951807878788</v>
      </c>
      <c r="AM242" s="2">
        <f t="shared" si="310"/>
        <v>0.19472183749365751</v>
      </c>
      <c r="AN242" s="2">
        <f t="shared" si="276"/>
        <v>3.7355504028661134E-2</v>
      </c>
      <c r="AO242" s="2">
        <f t="shared" si="289"/>
        <v>0.20814236475539266</v>
      </c>
      <c r="AP242" s="2">
        <f t="shared" si="290"/>
        <v>0.31157362734122779</v>
      </c>
      <c r="AQ242" s="2">
        <f t="shared" si="277"/>
        <v>2.9942293303741168</v>
      </c>
      <c r="AR242" s="2">
        <f t="shared" si="311"/>
        <v>0.12045841395325443</v>
      </c>
      <c r="AS242" s="2">
        <f t="shared" si="278"/>
        <v>2.0623131007185255E-2</v>
      </c>
      <c r="AT242" s="2">
        <f t="shared" si="291"/>
        <v>0.13193514064783454</v>
      </c>
      <c r="AU242" s="2">
        <f t="shared" si="292"/>
        <v>0.1684847859006042</v>
      </c>
      <c r="AV242" s="2">
        <f t="shared" si="279"/>
        <v>1.9511248500015577</v>
      </c>
      <c r="AW242" s="2">
        <f t="shared" si="312"/>
        <v>7.4835540316808308E-2</v>
      </c>
      <c r="AX242" s="2">
        <f t="shared" si="280"/>
        <v>1.1385565356398415E-2</v>
      </c>
      <c r="AY242" s="2">
        <f t="shared" si="293"/>
        <v>8.362968950708502E-2</v>
      </c>
      <c r="AZ242" s="2">
        <f t="shared" si="294"/>
        <v>9.1108876326312468E-2</v>
      </c>
      <c r="BA242" s="2">
        <f t="shared" si="281"/>
        <v>1.2714083526187177</v>
      </c>
      <c r="BB242" s="2">
        <f t="shared" si="313"/>
        <v>4.6675477488856053E-2</v>
      </c>
      <c r="BD242" s="2">
        <f t="shared" si="338"/>
        <v>72.804684110111438</v>
      </c>
      <c r="BE242" s="2">
        <f t="shared" si="339"/>
        <v>5517.8503081423105</v>
      </c>
      <c r="BF242" s="2">
        <f t="shared" si="295"/>
        <v>37.164284201071816</v>
      </c>
      <c r="BG242" s="2">
        <f t="shared" si="296"/>
        <v>41.371089384004485</v>
      </c>
      <c r="BH242" s="2">
        <f t="shared" si="314"/>
        <v>0.59919703347213793</v>
      </c>
      <c r="BI242" s="2">
        <f t="shared" si="297"/>
        <v>1.9320679456476437</v>
      </c>
      <c r="BJ242" s="2">
        <f t="shared" si="298"/>
        <v>203.30942796869758</v>
      </c>
      <c r="BK242" s="2">
        <f t="shared" si="299"/>
        <v>159.2376625306851</v>
      </c>
      <c r="BL242" s="2">
        <f t="shared" si="300"/>
        <v>233.97454891873377</v>
      </c>
      <c r="BM242" s="2">
        <f t="shared" si="301"/>
        <v>222.34163284947604</v>
      </c>
      <c r="BN242" s="2">
        <f t="shared" si="302"/>
        <v>217.65723995006789</v>
      </c>
      <c r="BO242" s="2">
        <f t="shared" si="303"/>
        <v>287.46319651949216</v>
      </c>
      <c r="BP242" s="2">
        <f t="shared" si="304"/>
        <v>144.96051134962022</v>
      </c>
      <c r="BQ242" s="2">
        <f t="shared" si="305"/>
        <v>339.15553188555629</v>
      </c>
      <c r="BR242" s="2">
        <f t="shared" si="306"/>
        <v>57.17194821576021</v>
      </c>
      <c r="BS242" s="2">
        <f t="shared" si="307"/>
        <v>366.61568430453514</v>
      </c>
      <c r="BU242" s="2">
        <f t="shared" si="316"/>
        <v>3.8490082060119009</v>
      </c>
      <c r="BV242" s="2">
        <f t="shared" si="317"/>
        <v>5.3743238614219599</v>
      </c>
      <c r="BW242" s="2">
        <f t="shared" si="318"/>
        <v>6.9484077117542746</v>
      </c>
      <c r="BX242" s="2">
        <f t="shared" si="319"/>
        <v>8.1978873879179428</v>
      </c>
      <c r="BY242" s="2">
        <f t="shared" si="320"/>
        <v>8.8616396078340074</v>
      </c>
      <c r="CA242" s="2">
        <f t="shared" si="321"/>
        <v>2.8858641253045425</v>
      </c>
      <c r="CB242" s="2">
        <f t="shared" si="322"/>
        <v>4.0294973664178944</v>
      </c>
      <c r="CC242" s="2">
        <f t="shared" si="323"/>
        <v>5.2096954514206839</v>
      </c>
      <c r="CD242" s="2">
        <f t="shared" si="330"/>
        <v>6.1465156346319851</v>
      </c>
      <c r="CE242" s="2">
        <f t="shared" si="324"/>
        <v>6.6441759712753665</v>
      </c>
      <c r="CG242" s="2">
        <f t="shared" si="325"/>
        <v>82.418251847404591</v>
      </c>
      <c r="CH242" s="2">
        <f t="shared" si="326"/>
        <v>115.07961371148645</v>
      </c>
      <c r="CI242" s="2">
        <f t="shared" si="327"/>
        <v>148.78524182705817</v>
      </c>
      <c r="CJ242" s="2">
        <f t="shared" si="328"/>
        <v>175.54016806167175</v>
      </c>
      <c r="CK242" s="2">
        <f t="shared" si="329"/>
        <v>189.75299762640739</v>
      </c>
    </row>
    <row r="243" spans="1:89">
      <c r="A243" s="2">
        <v>1.4</v>
      </c>
      <c r="B243" s="2">
        <f t="shared" si="340"/>
        <v>1424.2246296917692</v>
      </c>
      <c r="C243" s="3">
        <v>23</v>
      </c>
      <c r="D243" s="2">
        <f t="shared" si="341"/>
        <v>59.967285556780602</v>
      </c>
      <c r="E243" s="2">
        <f t="shared" si="342"/>
        <v>18.207672546857772</v>
      </c>
      <c r="F243" s="2">
        <v>0</v>
      </c>
      <c r="G243" s="2">
        <f t="shared" si="333"/>
        <v>1.1723362734288865</v>
      </c>
      <c r="H243" s="3">
        <f t="shared" si="343"/>
        <v>79.347294377067257</v>
      </c>
      <c r="J243" s="2">
        <f t="shared" si="335"/>
        <v>75.575715627818795</v>
      </c>
      <c r="K243" s="2">
        <f t="shared" si="331"/>
        <v>22.946809579080124</v>
      </c>
      <c r="L243" s="2">
        <f t="shared" si="332"/>
        <v>0</v>
      </c>
      <c r="M243" s="2">
        <f t="shared" si="336"/>
        <v>1.477474793101089</v>
      </c>
      <c r="N243" s="3">
        <f t="shared" si="337"/>
        <v>100.00000000000001</v>
      </c>
      <c r="O243" s="2">
        <v>8.0000000000000002E-3</v>
      </c>
      <c r="P243" s="2">
        <f t="shared" si="282"/>
        <v>6.4833347893500093E-2</v>
      </c>
      <c r="Q243" s="2">
        <f t="shared" si="283"/>
        <v>0.18157026765393111</v>
      </c>
      <c r="R243" s="2">
        <v>0.3</v>
      </c>
      <c r="S243" s="2">
        <f t="shared" si="334"/>
        <v>2.5355666514392791E-2</v>
      </c>
      <c r="T243" s="2">
        <v>0.12</v>
      </c>
      <c r="U243" s="2">
        <f t="shared" si="271"/>
        <v>0.65308448644056138</v>
      </c>
      <c r="V243" s="2">
        <f t="shared" si="284"/>
        <v>0.95897964539084624</v>
      </c>
      <c r="W243" s="2">
        <v>0.06</v>
      </c>
      <c r="X243" s="2">
        <f t="shared" si="315"/>
        <v>0.2414393971232722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08"/>
        <v>7.5754390154201323E-2</v>
      </c>
      <c r="AD243" s="2">
        <f t="shared" si="272"/>
        <v>0.12243075894520102</v>
      </c>
      <c r="AE243" s="2">
        <f t="shared" si="285"/>
        <v>0.51627017148772147</v>
      </c>
      <c r="AF243" s="2">
        <f t="shared" si="286"/>
        <v>1.0620445111385701</v>
      </c>
      <c r="AG243" s="2">
        <f t="shared" si="273"/>
        <v>7.0417100348486761</v>
      </c>
      <c r="AH243" s="2">
        <f t="shared" si="309"/>
        <v>0.31503494615444239</v>
      </c>
      <c r="AI243" s="2">
        <f t="shared" si="274"/>
        <v>6.7591259887666261E-2</v>
      </c>
      <c r="AJ243" s="2">
        <f t="shared" si="287"/>
        <v>0.32724802453148649</v>
      </c>
      <c r="AK243" s="2">
        <f t="shared" si="288"/>
        <v>0.57430516055880798</v>
      </c>
      <c r="AL243" s="2">
        <f t="shared" si="275"/>
        <v>4.5885782014505638</v>
      </c>
      <c r="AM243" s="2">
        <f t="shared" si="310"/>
        <v>0.1939706456906676</v>
      </c>
      <c r="AN243" s="2">
        <f t="shared" si="276"/>
        <v>3.7315609676542953E-2</v>
      </c>
      <c r="AO243" s="2">
        <f t="shared" si="289"/>
        <v>0.20743261081917291</v>
      </c>
      <c r="AP243" s="2">
        <f t="shared" si="290"/>
        <v>0.31055799826213143</v>
      </c>
      <c r="AQ243" s="2">
        <f t="shared" si="277"/>
        <v>2.9900478444338203</v>
      </c>
      <c r="AR243" s="2">
        <f t="shared" si="311"/>
        <v>0.11997790846669305</v>
      </c>
      <c r="AS243" s="2">
        <f t="shared" si="278"/>
        <v>2.0601106235426082E-2</v>
      </c>
      <c r="AT243" s="2">
        <f t="shared" si="291"/>
        <v>0.13148524912521947</v>
      </c>
      <c r="AU243" s="2">
        <f t="shared" si="292"/>
        <v>0.1679355800855736</v>
      </c>
      <c r="AV243" s="2">
        <f t="shared" si="279"/>
        <v>1.9484000750334944</v>
      </c>
      <c r="AW243" s="2">
        <f t="shared" si="312"/>
        <v>7.4528223183396275E-2</v>
      </c>
      <c r="AX243" s="2">
        <f t="shared" si="280"/>
        <v>1.1373405976804873E-2</v>
      </c>
      <c r="AY243" s="2">
        <f t="shared" si="293"/>
        <v>8.3344516897548085E-2</v>
      </c>
      <c r="AZ243" s="2">
        <f t="shared" si="294"/>
        <v>9.0811890907647838E-2</v>
      </c>
      <c r="BA243" s="2">
        <f t="shared" si="281"/>
        <v>1.2696328118821014</v>
      </c>
      <c r="BB243" s="2">
        <f t="shared" si="313"/>
        <v>4.6478945305810627E-2</v>
      </c>
      <c r="BD243" s="2">
        <f t="shared" si="338"/>
        <v>69.568120599256318</v>
      </c>
      <c r="BE243" s="2">
        <f t="shared" si="339"/>
        <v>5494.1621247182102</v>
      </c>
      <c r="BF243" s="2">
        <f t="shared" si="295"/>
        <v>37.090178192568366</v>
      </c>
      <c r="BG243" s="2">
        <f t="shared" si="296"/>
        <v>41.352476726650416</v>
      </c>
      <c r="BH243" s="2">
        <f t="shared" si="314"/>
        <v>0.59128715861712766</v>
      </c>
      <c r="BI243" s="2">
        <f t="shared" si="297"/>
        <v>1.9262384639649022</v>
      </c>
      <c r="BJ243" s="2">
        <f t="shared" si="298"/>
        <v>203.49422722889278</v>
      </c>
      <c r="BK243" s="2">
        <f t="shared" si="299"/>
        <v>159.43008237719906</v>
      </c>
      <c r="BL243" s="2">
        <f t="shared" si="300"/>
        <v>233.62261496167852</v>
      </c>
      <c r="BM243" s="2">
        <f t="shared" si="301"/>
        <v>222.39068059778995</v>
      </c>
      <c r="BN243" s="2">
        <f t="shared" si="302"/>
        <v>216.46931730301478</v>
      </c>
      <c r="BO243" s="2">
        <f t="shared" si="303"/>
        <v>287.15452747942055</v>
      </c>
      <c r="BP243" s="2">
        <f t="shared" si="304"/>
        <v>143.24730584466963</v>
      </c>
      <c r="BQ243" s="2">
        <f t="shared" si="305"/>
        <v>338.30375698972637</v>
      </c>
      <c r="BR243" s="2">
        <f t="shared" si="306"/>
        <v>55.919720025328161</v>
      </c>
      <c r="BS243" s="2">
        <f t="shared" si="307"/>
        <v>365.26483228592986</v>
      </c>
      <c r="BU243" s="2">
        <f t="shared" si="316"/>
        <v>3.8553937997733327</v>
      </c>
      <c r="BV243" s="2">
        <f t="shared" si="317"/>
        <v>5.377928922319323</v>
      </c>
      <c r="BW243" s="2">
        <f t="shared" si="318"/>
        <v>6.9440708322642779</v>
      </c>
      <c r="BX243" s="2">
        <f t="shared" si="319"/>
        <v>8.1809793214078486</v>
      </c>
      <c r="BY243" s="2">
        <f t="shared" si="320"/>
        <v>8.8329614378460608</v>
      </c>
      <c r="CA243" s="2">
        <f t="shared" si="321"/>
        <v>2.9018088428793143</v>
      </c>
      <c r="CB243" s="2">
        <f t="shared" si="322"/>
        <v>4.0477633449740278</v>
      </c>
      <c r="CC243" s="2">
        <f t="shared" si="323"/>
        <v>5.2265390238033502</v>
      </c>
      <c r="CD243" s="2">
        <f t="shared" si="330"/>
        <v>6.1575131805393823</v>
      </c>
      <c r="CE243" s="2">
        <f t="shared" si="324"/>
        <v>6.6482354177829057</v>
      </c>
      <c r="CG243" s="2">
        <f t="shared" si="325"/>
        <v>82.767572841959421</v>
      </c>
      <c r="CH243" s="2">
        <f t="shared" si="326"/>
        <v>115.45334846030886</v>
      </c>
      <c r="CI243" s="2">
        <f t="shared" si="327"/>
        <v>149.07527435017141</v>
      </c>
      <c r="CJ243" s="2">
        <f t="shared" si="328"/>
        <v>175.62921897705942</v>
      </c>
      <c r="CK243" s="2">
        <f t="shared" si="329"/>
        <v>189.62596745892066</v>
      </c>
    </row>
    <row r="244" spans="1:89">
      <c r="A244" s="2">
        <v>1.4</v>
      </c>
      <c r="B244" s="2">
        <f t="shared" si="340"/>
        <v>1424.938915406055</v>
      </c>
      <c r="C244" s="3">
        <v>23.1</v>
      </c>
      <c r="D244" s="2">
        <f t="shared" si="341"/>
        <v>59.972085556780598</v>
      </c>
      <c r="E244" s="2">
        <f t="shared" si="342"/>
        <v>18.10957254685777</v>
      </c>
      <c r="F244" s="2">
        <v>0</v>
      </c>
      <c r="G244" s="2">
        <f t="shared" si="333"/>
        <v>1.1692362734288864</v>
      </c>
      <c r="H244" s="3">
        <f t="shared" si="343"/>
        <v>79.250894377067254</v>
      </c>
      <c r="J244" s="2">
        <f t="shared" si="335"/>
        <v>75.673701890908447</v>
      </c>
      <c r="K244" s="2">
        <f t="shared" si="331"/>
        <v>22.850937758120892</v>
      </c>
      <c r="L244" s="2">
        <f t="shared" si="332"/>
        <v>0</v>
      </c>
      <c r="M244" s="2">
        <f t="shared" si="336"/>
        <v>1.4753603509706599</v>
      </c>
      <c r="N244" s="3">
        <f t="shared" si="337"/>
        <v>100</v>
      </c>
      <c r="O244" s="2">
        <v>8.0000000000000002E-3</v>
      </c>
      <c r="P244" s="2">
        <f t="shared" si="282"/>
        <v>6.469575359953296E-2</v>
      </c>
      <c r="Q244" s="2">
        <f t="shared" si="283"/>
        <v>0.18148481098098723</v>
      </c>
      <c r="R244" s="2">
        <v>0.3</v>
      </c>
      <c r="S244" s="2">
        <f t="shared" si="334"/>
        <v>2.5263563591361188E-2</v>
      </c>
      <c r="T244" s="2">
        <v>0.12</v>
      </c>
      <c r="U244" s="2">
        <f t="shared" si="271"/>
        <v>0.65312257393872597</v>
      </c>
      <c r="V244" s="2">
        <f t="shared" si="284"/>
        <v>0.95782134167120958</v>
      </c>
      <c r="W244" s="2">
        <v>0.06</v>
      </c>
      <c r="X244" s="2">
        <f t="shared" si="315"/>
        <v>0.24093829133464795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08"/>
        <v>7.5568649451779726E-2</v>
      </c>
      <c r="AD244" s="2">
        <f t="shared" si="272"/>
        <v>0.12230011718147919</v>
      </c>
      <c r="AE244" s="2">
        <f t="shared" si="285"/>
        <v>0.51451119730672312</v>
      </c>
      <c r="AF244" s="2">
        <f t="shared" si="286"/>
        <v>1.0585854978250731</v>
      </c>
      <c r="AG244" s="2">
        <f t="shared" si="273"/>
        <v>7.0318844489752204</v>
      </c>
      <c r="AH244" s="2">
        <f t="shared" si="309"/>
        <v>0.31386529462951818</v>
      </c>
      <c r="AI244" s="2">
        <f t="shared" si="274"/>
        <v>6.7519135517287582E-2</v>
      </c>
      <c r="AJ244" s="2">
        <f t="shared" si="287"/>
        <v>0.32613306407526865</v>
      </c>
      <c r="AK244" s="2">
        <f t="shared" si="288"/>
        <v>0.57243468415640819</v>
      </c>
      <c r="AL244" s="2">
        <f t="shared" si="275"/>
        <v>4.5821755707071361</v>
      </c>
      <c r="AM244" s="2">
        <f t="shared" si="310"/>
        <v>0.19322229439323951</v>
      </c>
      <c r="AN244" s="2">
        <f t="shared" si="276"/>
        <v>3.7275791438834562E-2</v>
      </c>
      <c r="AO244" s="2">
        <f t="shared" si="289"/>
        <v>0.20672587115672725</v>
      </c>
      <c r="AP244" s="2">
        <f t="shared" si="290"/>
        <v>0.30954653006156596</v>
      </c>
      <c r="AQ244" s="2">
        <f t="shared" si="277"/>
        <v>2.9858757084447163</v>
      </c>
      <c r="AR244" s="2">
        <f t="shared" si="311"/>
        <v>0.11949919777051501</v>
      </c>
      <c r="AS244" s="2">
        <f t="shared" si="278"/>
        <v>2.0579123484715359E-2</v>
      </c>
      <c r="AT244" s="2">
        <f t="shared" si="291"/>
        <v>0.13103726825945122</v>
      </c>
      <c r="AU244" s="2">
        <f t="shared" si="292"/>
        <v>0.16738862428359585</v>
      </c>
      <c r="AV244" s="2">
        <f t="shared" si="279"/>
        <v>1.945681392759111</v>
      </c>
      <c r="AW244" s="2">
        <f t="shared" si="312"/>
        <v>7.4222040992476174E-2</v>
      </c>
      <c r="AX244" s="2">
        <f t="shared" si="280"/>
        <v>1.136126979608415E-2</v>
      </c>
      <c r="AY244" s="2">
        <f t="shared" si="293"/>
        <v>8.3060555395514921E-2</v>
      </c>
      <c r="AZ244" s="2">
        <f t="shared" si="294"/>
        <v>9.0516122193268211E-2</v>
      </c>
      <c r="BA244" s="2">
        <f t="shared" si="281"/>
        <v>1.2678612413176833</v>
      </c>
      <c r="BB244" s="2">
        <f t="shared" si="313"/>
        <v>4.6283131311214712E-2</v>
      </c>
      <c r="BD244" s="2">
        <f t="shared" si="338"/>
        <v>66.459371471519901</v>
      </c>
      <c r="BE244" s="2">
        <f t="shared" si="339"/>
        <v>5470.6655760028571</v>
      </c>
      <c r="BF244" s="2">
        <f t="shared" si="295"/>
        <v>37.015973419999789</v>
      </c>
      <c r="BG244" s="2">
        <f t="shared" si="296"/>
        <v>41.333703985063181</v>
      </c>
      <c r="BH244" s="2">
        <f t="shared" si="314"/>
        <v>0.58345236898774111</v>
      </c>
      <c r="BI244" s="2">
        <f t="shared" si="297"/>
        <v>1.9204255371468191</v>
      </c>
      <c r="BJ244" s="2">
        <f t="shared" si="298"/>
        <v>203.67524371341756</v>
      </c>
      <c r="BK244" s="2">
        <f t="shared" si="299"/>
        <v>159.62161987216103</v>
      </c>
      <c r="BL244" s="2">
        <f t="shared" si="300"/>
        <v>233.26363459404104</v>
      </c>
      <c r="BM244" s="2">
        <f t="shared" si="301"/>
        <v>222.43774966270877</v>
      </c>
      <c r="BN244" s="2">
        <f t="shared" si="302"/>
        <v>215.27617787305581</v>
      </c>
      <c r="BO244" s="2">
        <f t="shared" si="303"/>
        <v>286.8433657928129</v>
      </c>
      <c r="BP244" s="2">
        <f t="shared" si="304"/>
        <v>141.541567917213</v>
      </c>
      <c r="BQ244" s="2">
        <f t="shared" si="305"/>
        <v>337.45197262144706</v>
      </c>
      <c r="BR244" s="2">
        <f t="shared" si="306"/>
        <v>54.686796730256766</v>
      </c>
      <c r="BS244" s="2">
        <f t="shared" si="307"/>
        <v>363.92033862551563</v>
      </c>
      <c r="BU244" s="2">
        <f t="shared" si="316"/>
        <v>3.8617787539641673</v>
      </c>
      <c r="BV244" s="2">
        <f t="shared" si="317"/>
        <v>5.3815102015316949</v>
      </c>
      <c r="BW244" s="2">
        <f t="shared" si="318"/>
        <v>6.9396966189255602</v>
      </c>
      <c r="BX244" s="2">
        <f t="shared" si="319"/>
        <v>8.1640874174594309</v>
      </c>
      <c r="BY244" s="2">
        <f t="shared" si="320"/>
        <v>8.8044453687728073</v>
      </c>
      <c r="CA244" s="2">
        <f t="shared" si="321"/>
        <v>2.9177733066401146</v>
      </c>
      <c r="CB244" s="2">
        <f t="shared" si="322"/>
        <v>4.0660089082841173</v>
      </c>
      <c r="CC244" s="2">
        <f t="shared" si="323"/>
        <v>5.2432992258027049</v>
      </c>
      <c r="CD244" s="2">
        <f t="shared" si="330"/>
        <v>6.1683897129754071</v>
      </c>
      <c r="CE244" s="2">
        <f t="shared" si="324"/>
        <v>6.652213219207856</v>
      </c>
      <c r="CG244" s="2">
        <f t="shared" si="325"/>
        <v>83.117838616805344</v>
      </c>
      <c r="CH244" s="2">
        <f t="shared" si="326"/>
        <v>115.82732335104494</v>
      </c>
      <c r="CI244" s="2">
        <f t="shared" si="327"/>
        <v>149.36448211315539</v>
      </c>
      <c r="CJ244" s="2">
        <f t="shared" si="328"/>
        <v>175.7172908264906</v>
      </c>
      <c r="CK244" s="2">
        <f t="shared" si="329"/>
        <v>189.49984343896665</v>
      </c>
    </row>
    <row r="245" spans="1:89">
      <c r="A245" s="2">
        <v>1.4</v>
      </c>
      <c r="B245" s="2">
        <f t="shared" si="340"/>
        <v>1425.6532011203408</v>
      </c>
      <c r="C245" s="3">
        <v>23.2</v>
      </c>
      <c r="D245" s="2">
        <f t="shared" si="341"/>
        <v>59.976885556780601</v>
      </c>
      <c r="E245" s="2">
        <f t="shared" si="342"/>
        <v>18.011472546857771</v>
      </c>
      <c r="F245" s="2">
        <v>0</v>
      </c>
      <c r="G245" s="2">
        <f t="shared" si="333"/>
        <v>1.1661362734288865</v>
      </c>
      <c r="H245" s="3">
        <f t="shared" si="343"/>
        <v>79.154494377067266</v>
      </c>
      <c r="J245" s="2">
        <f t="shared" si="335"/>
        <v>75.771926823345581</v>
      </c>
      <c r="K245" s="2">
        <f t="shared" si="331"/>
        <v>22.754832418051649</v>
      </c>
      <c r="L245" s="2">
        <f t="shared" si="332"/>
        <v>0</v>
      </c>
      <c r="M245" s="2">
        <f t="shared" si="336"/>
        <v>1.473240758602762</v>
      </c>
      <c r="N245" s="3">
        <f t="shared" si="337"/>
        <v>99.999999999999986</v>
      </c>
      <c r="O245" s="2">
        <v>8.0000000000000002E-3</v>
      </c>
      <c r="P245" s="2">
        <f t="shared" si="282"/>
        <v>6.4558566657205455E-2</v>
      </c>
      <c r="Q245" s="2">
        <f t="shared" si="283"/>
        <v>0.18139946634072879</v>
      </c>
      <c r="R245" s="2">
        <v>0.3</v>
      </c>
      <c r="S245" s="2">
        <f t="shared" si="334"/>
        <v>2.5171670076019202E-2</v>
      </c>
      <c r="T245" s="2">
        <v>0.12</v>
      </c>
      <c r="U245" s="2">
        <f t="shared" si="271"/>
        <v>0.65316063162648086</v>
      </c>
      <c r="V245" s="2">
        <f t="shared" si="284"/>
        <v>0.95666540929531685</v>
      </c>
      <c r="W245" s="2">
        <v>0.06</v>
      </c>
      <c r="X245" s="2">
        <f t="shared" si="315"/>
        <v>0.24043586379046972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08"/>
        <v>7.5382456332755532E-2</v>
      </c>
      <c r="AD245" s="2">
        <f t="shared" si="272"/>
        <v>0.12216972450579422</v>
      </c>
      <c r="AE245" s="2">
        <f t="shared" si="285"/>
        <v>0.512759687712115</v>
      </c>
      <c r="AF245" s="2">
        <f t="shared" si="286"/>
        <v>1.055140644889428</v>
      </c>
      <c r="AG245" s="2">
        <f t="shared" si="273"/>
        <v>7.0220808184715882</v>
      </c>
      <c r="AH245" s="2">
        <f t="shared" si="309"/>
        <v>0.31270011861877989</v>
      </c>
      <c r="AI245" s="2">
        <f t="shared" si="274"/>
        <v>6.7447148662794457E-2</v>
      </c>
      <c r="AJ245" s="2">
        <f t="shared" si="287"/>
        <v>0.32502283519427067</v>
      </c>
      <c r="AK245" s="2">
        <f t="shared" si="288"/>
        <v>0.57057186503954627</v>
      </c>
      <c r="AL245" s="2">
        <f t="shared" si="275"/>
        <v>4.5757872467060894</v>
      </c>
      <c r="AM245" s="2">
        <f t="shared" si="310"/>
        <v>0.19247676834348343</v>
      </c>
      <c r="AN245" s="2">
        <f t="shared" si="276"/>
        <v>3.7236049120544117E-2</v>
      </c>
      <c r="AO245" s="2">
        <f t="shared" si="289"/>
        <v>0.20602213069649994</v>
      </c>
      <c r="AP245" s="2">
        <f t="shared" si="290"/>
        <v>0.30853920257125728</v>
      </c>
      <c r="AQ245" s="2">
        <f t="shared" si="277"/>
        <v>2.9817128951351735</v>
      </c>
      <c r="AR245" s="2">
        <f t="shared" si="311"/>
        <v>0.11902227215125741</v>
      </c>
      <c r="AS245" s="2">
        <f t="shared" si="278"/>
        <v>2.0557182647402489E-2</v>
      </c>
      <c r="AT245" s="2">
        <f t="shared" si="291"/>
        <v>0.13059118849712711</v>
      </c>
      <c r="AU245" s="2">
        <f t="shared" si="292"/>
        <v>0.1668439075885895</v>
      </c>
      <c r="AV245" s="2">
        <f t="shared" si="279"/>
        <v>1.9429687854074387</v>
      </c>
      <c r="AW245" s="2">
        <f t="shared" si="312"/>
        <v>7.3916987561345945E-2</v>
      </c>
      <c r="AX245" s="2">
        <f t="shared" si="280"/>
        <v>1.1349156754804791E-2</v>
      </c>
      <c r="AY245" s="2">
        <f t="shared" si="293"/>
        <v>8.2777798945372974E-2</v>
      </c>
      <c r="AZ245" s="2">
        <f t="shared" si="294"/>
        <v>9.0221564285662886E-2</v>
      </c>
      <c r="BA245" s="2">
        <f t="shared" si="281"/>
        <v>1.2660936293453955</v>
      </c>
      <c r="BB245" s="2">
        <f t="shared" si="313"/>
        <v>4.6088031570278166E-2</v>
      </c>
      <c r="BD245" s="2">
        <f t="shared" si="338"/>
        <v>63.474098450938186</v>
      </c>
      <c r="BE245" s="2">
        <f t="shared" si="339"/>
        <v>5447.3587161858241</v>
      </c>
      <c r="BF245" s="2">
        <f t="shared" si="295"/>
        <v>36.941669327648526</v>
      </c>
      <c r="BG245" s="2">
        <f t="shared" si="296"/>
        <v>41.314772801195019</v>
      </c>
      <c r="BH245" s="2">
        <f t="shared" si="314"/>
        <v>0.57569223638369649</v>
      </c>
      <c r="BI245" s="2">
        <f t="shared" si="297"/>
        <v>1.9146292729193919</v>
      </c>
      <c r="BJ245" s="2">
        <f t="shared" si="298"/>
        <v>203.8524497761683</v>
      </c>
      <c r="BK245" s="2">
        <f t="shared" si="299"/>
        <v>159.81227000105761</v>
      </c>
      <c r="BL245" s="2">
        <f t="shared" si="300"/>
        <v>232.89760406272796</v>
      </c>
      <c r="BM245" s="2">
        <f t="shared" si="301"/>
        <v>222.48283524201918</v>
      </c>
      <c r="BN245" s="2">
        <f t="shared" si="302"/>
        <v>214.07791590012877</v>
      </c>
      <c r="BO245" s="2">
        <f t="shared" si="303"/>
        <v>286.52972161224102</v>
      </c>
      <c r="BP245" s="2">
        <f t="shared" si="304"/>
        <v>139.84344088629825</v>
      </c>
      <c r="BQ245" s="2">
        <f t="shared" si="305"/>
        <v>336.6002117087956</v>
      </c>
      <c r="BR245" s="2">
        <f t="shared" si="306"/>
        <v>53.473066047408793</v>
      </c>
      <c r="BS245" s="2">
        <f t="shared" si="307"/>
        <v>362.58220382992039</v>
      </c>
      <c r="BU245" s="2">
        <f t="shared" si="316"/>
        <v>3.8681628668289587</v>
      </c>
      <c r="BV245" s="2">
        <f t="shared" si="317"/>
        <v>5.385067378019901</v>
      </c>
      <c r="BW245" s="2">
        <f t="shared" si="318"/>
        <v>6.9352849401111367</v>
      </c>
      <c r="BX245" s="2">
        <f t="shared" si="319"/>
        <v>8.1472119749635787</v>
      </c>
      <c r="BY245" s="2">
        <f t="shared" si="320"/>
        <v>8.7760909535833829</v>
      </c>
      <c r="CA245" s="2">
        <f t="shared" si="321"/>
        <v>2.9337570431373439</v>
      </c>
      <c r="CB245" s="2">
        <f t="shared" si="322"/>
        <v>4.0842332373109995</v>
      </c>
      <c r="CC245" s="2">
        <f t="shared" si="323"/>
        <v>5.2599752750056767</v>
      </c>
      <c r="CD245" s="2">
        <f t="shared" si="330"/>
        <v>6.1791453298026804</v>
      </c>
      <c r="CE245" s="2">
        <f t="shared" si="324"/>
        <v>6.6561102861203922</v>
      </c>
      <c r="CG245" s="2">
        <f t="shared" si="325"/>
        <v>83.469041376025118</v>
      </c>
      <c r="CH245" s="2">
        <f t="shared" si="326"/>
        <v>116.20152182400376</v>
      </c>
      <c r="CI245" s="2">
        <f t="shared" si="327"/>
        <v>149.65284698449517</v>
      </c>
      <c r="CJ245" s="2">
        <f t="shared" si="328"/>
        <v>175.80437971448839</v>
      </c>
      <c r="CK245" s="2">
        <f t="shared" si="329"/>
        <v>189.37462670100183</v>
      </c>
    </row>
    <row r="246" spans="1:89">
      <c r="A246" s="2">
        <v>1.4</v>
      </c>
      <c r="B246" s="2">
        <f t="shared" si="340"/>
        <v>1426.3674868346263</v>
      </c>
      <c r="C246" s="3">
        <v>23.3</v>
      </c>
      <c r="D246" s="2">
        <f t="shared" si="341"/>
        <v>59.981685556780597</v>
      </c>
      <c r="E246" s="2">
        <f t="shared" si="342"/>
        <v>17.913372546857769</v>
      </c>
      <c r="F246" s="2">
        <v>0</v>
      </c>
      <c r="G246" s="2">
        <f t="shared" si="333"/>
        <v>1.1630362734288864</v>
      </c>
      <c r="H246" s="3">
        <f t="shared" si="343"/>
        <v>79.058094377067249</v>
      </c>
      <c r="J246" s="2">
        <f t="shared" si="335"/>
        <v>75.870391298199266</v>
      </c>
      <c r="K246" s="2">
        <f t="shared" si="331"/>
        <v>22.658492704643262</v>
      </c>
      <c r="L246" s="2">
        <f t="shared" si="332"/>
        <v>0</v>
      </c>
      <c r="M246" s="2">
        <f t="shared" si="336"/>
        <v>1.4711159971574697</v>
      </c>
      <c r="N246" s="3">
        <f t="shared" si="337"/>
        <v>100</v>
      </c>
      <c r="O246" s="2">
        <v>8.0000000000000002E-3</v>
      </c>
      <c r="P246" s="2">
        <f t="shared" si="282"/>
        <v>6.4421785567943909E-2</v>
      </c>
      <c r="Q246" s="2">
        <f t="shared" si="283"/>
        <v>0.18131423352241222</v>
      </c>
      <c r="R246" s="2">
        <v>0.3</v>
      </c>
      <c r="S246" s="2">
        <f t="shared" si="334"/>
        <v>2.5079984878441843E-2</v>
      </c>
      <c r="T246" s="2">
        <v>0.12</v>
      </c>
      <c r="U246" s="2">
        <f t="shared" si="271"/>
        <v>0.65319865953874523</v>
      </c>
      <c r="V246" s="2">
        <f t="shared" si="284"/>
        <v>0.95551184182870741</v>
      </c>
      <c r="W246" s="2">
        <v>0.06</v>
      </c>
      <c r="X246" s="2">
        <f t="shared" si="315"/>
        <v>0.23993210977454776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08"/>
        <v>7.5195809142157413E-2</v>
      </c>
      <c r="AD246" s="2">
        <f t="shared" si="272"/>
        <v>0.12203958028041649</v>
      </c>
      <c r="AE246" s="2">
        <f t="shared" si="285"/>
        <v>0.51101560540702473</v>
      </c>
      <c r="AF246" s="2">
        <f t="shared" si="286"/>
        <v>1.0517098837431238</v>
      </c>
      <c r="AG246" s="2">
        <f t="shared" si="273"/>
        <v>7.0122990793397371</v>
      </c>
      <c r="AH246" s="2">
        <f t="shared" si="309"/>
        <v>0.31153939429286415</v>
      </c>
      <c r="AI246" s="2">
        <f t="shared" si="274"/>
        <v>6.7375298972110739E-2</v>
      </c>
      <c r="AJ246" s="2">
        <f t="shared" si="287"/>
        <v>0.32391731424713482</v>
      </c>
      <c r="AK246" s="2">
        <f t="shared" si="288"/>
        <v>0.56871666611868854</v>
      </c>
      <c r="AL246" s="2">
        <f t="shared" si="275"/>
        <v>4.5694131877444795</v>
      </c>
      <c r="AM246" s="2">
        <f t="shared" si="310"/>
        <v>0.1917340523673676</v>
      </c>
      <c r="AN246" s="2">
        <f t="shared" si="276"/>
        <v>3.719638252729833E-2</v>
      </c>
      <c r="AO246" s="2">
        <f t="shared" si="289"/>
        <v>0.20532137445295043</v>
      </c>
      <c r="AP246" s="2">
        <f t="shared" si="290"/>
        <v>0.3075359957348795</v>
      </c>
      <c r="AQ246" s="2">
        <f t="shared" si="277"/>
        <v>2.9775593773303699</v>
      </c>
      <c r="AR246" s="2">
        <f t="shared" si="311"/>
        <v>0.11854712194850073</v>
      </c>
      <c r="AS246" s="2">
        <f t="shared" si="278"/>
        <v>2.0535283616178363E-2</v>
      </c>
      <c r="AT246" s="2">
        <f t="shared" si="291"/>
        <v>0.13014700033936696</v>
      </c>
      <c r="AU246" s="2">
        <f t="shared" si="292"/>
        <v>0.16630141915500965</v>
      </c>
      <c r="AV246" s="2">
        <f t="shared" si="279"/>
        <v>1.9402622352705916</v>
      </c>
      <c r="AW246" s="2">
        <f t="shared" si="312"/>
        <v>7.3613056740867808E-2</v>
      </c>
      <c r="AX246" s="2">
        <f t="shared" si="280"/>
        <v>1.1337066793723847E-2</v>
      </c>
      <c r="AY246" s="2">
        <f t="shared" si="293"/>
        <v>8.2496241526069783E-2</v>
      </c>
      <c r="AZ246" s="2">
        <f t="shared" si="294"/>
        <v>8.99282113200566E-2</v>
      </c>
      <c r="BA246" s="2">
        <f t="shared" si="281"/>
        <v>1.2643299644262767</v>
      </c>
      <c r="BB246" s="2">
        <f t="shared" si="313"/>
        <v>4.5893642169456204E-2</v>
      </c>
      <c r="BD246" s="2">
        <f t="shared" si="338"/>
        <v>60.608082252332743</v>
      </c>
      <c r="BE246" s="2">
        <f t="shared" si="339"/>
        <v>5424.2396147526324</v>
      </c>
      <c r="BF246" s="2">
        <f t="shared" si="295"/>
        <v>36.867265355549819</v>
      </c>
      <c r="BG246" s="2">
        <f t="shared" si="296"/>
        <v>41.295684786406838</v>
      </c>
      <c r="BH246" s="2">
        <f t="shared" si="314"/>
        <v>0.56800633335824868</v>
      </c>
      <c r="BI246" s="2">
        <f t="shared" si="297"/>
        <v>1.9088497753247087</v>
      </c>
      <c r="BJ246" s="2">
        <f t="shared" si="298"/>
        <v>204.02581780499563</v>
      </c>
      <c r="BK246" s="2">
        <f t="shared" si="299"/>
        <v>160.00202771695436</v>
      </c>
      <c r="BL246" s="2">
        <f t="shared" si="300"/>
        <v>232.52452021514267</v>
      </c>
      <c r="BM246" s="2">
        <f t="shared" si="301"/>
        <v>222.52593260241886</v>
      </c>
      <c r="BN246" s="2">
        <f t="shared" si="302"/>
        <v>212.87462652796032</v>
      </c>
      <c r="BO246" s="2">
        <f t="shared" si="303"/>
        <v>286.21360532432561</v>
      </c>
      <c r="BP246" s="2">
        <f t="shared" si="304"/>
        <v>138.15306640343096</v>
      </c>
      <c r="BQ246" s="2">
        <f t="shared" si="305"/>
        <v>335.74850722250648</v>
      </c>
      <c r="BR246" s="2">
        <f t="shared" si="306"/>
        <v>52.278412589063969</v>
      </c>
      <c r="BS246" s="2">
        <f t="shared" si="307"/>
        <v>361.25042790184801</v>
      </c>
      <c r="BU246" s="2">
        <f t="shared" si="316"/>
        <v>3.8745459372941964</v>
      </c>
      <c r="BV246" s="2">
        <f t="shared" si="317"/>
        <v>5.3886001346965671</v>
      </c>
      <c r="BW246" s="2">
        <f t="shared" si="318"/>
        <v>6.9308356745917816</v>
      </c>
      <c r="BX246" s="2">
        <f t="shared" si="319"/>
        <v>8.1303533034769693</v>
      </c>
      <c r="BY246" s="2">
        <f t="shared" si="320"/>
        <v>8.7478977469519918</v>
      </c>
      <c r="CA246" s="2">
        <f t="shared" si="321"/>
        <v>2.9497595807122381</v>
      </c>
      <c r="CB246" s="2">
        <f t="shared" si="322"/>
        <v>4.1024355192053399</v>
      </c>
      <c r="CC246" s="2">
        <f t="shared" si="323"/>
        <v>5.2765664065778575</v>
      </c>
      <c r="CD246" s="2">
        <f t="shared" si="330"/>
        <v>6.189780154795355</v>
      </c>
      <c r="CE246" s="2">
        <f t="shared" si="324"/>
        <v>6.6599275393242836</v>
      </c>
      <c r="CG246" s="2">
        <f t="shared" si="325"/>
        <v>83.821173245409994</v>
      </c>
      <c r="CH246" s="2">
        <f t="shared" si="326"/>
        <v>116.57592728299724</v>
      </c>
      <c r="CI246" s="2">
        <f t="shared" si="327"/>
        <v>149.94035100307391</v>
      </c>
      <c r="CJ246" s="2">
        <f t="shared" si="328"/>
        <v>175.89048209170537</v>
      </c>
      <c r="CK246" s="2">
        <f t="shared" si="329"/>
        <v>189.25031847537443</v>
      </c>
    </row>
    <row r="247" spans="1:89">
      <c r="A247" s="2">
        <v>1.4</v>
      </c>
      <c r="B247" s="2">
        <f t="shared" si="340"/>
        <v>1427.0817725489121</v>
      </c>
      <c r="C247" s="3">
        <v>23.4</v>
      </c>
      <c r="D247" s="2">
        <f t="shared" si="341"/>
        <v>59.9864855567806</v>
      </c>
      <c r="E247" s="2">
        <f t="shared" si="342"/>
        <v>17.81527254685777</v>
      </c>
      <c r="F247" s="2">
        <v>0</v>
      </c>
      <c r="G247" s="2">
        <f t="shared" si="333"/>
        <v>1.1599362734288865</v>
      </c>
      <c r="H247" s="3">
        <f t="shared" si="343"/>
        <v>78.961694377067261</v>
      </c>
      <c r="J247" s="2">
        <f t="shared" si="335"/>
        <v>75.969096192802056</v>
      </c>
      <c r="K247" s="2">
        <f t="shared" si="331"/>
        <v>22.561917759495085</v>
      </c>
      <c r="L247" s="2">
        <f t="shared" si="332"/>
        <v>0</v>
      </c>
      <c r="M247" s="2">
        <f t="shared" si="336"/>
        <v>1.4689860477028531</v>
      </c>
      <c r="N247" s="3">
        <f t="shared" si="337"/>
        <v>100</v>
      </c>
      <c r="O247" s="2">
        <v>8.0000000000000002E-3</v>
      </c>
      <c r="P247" s="2">
        <f t="shared" si="282"/>
        <v>6.4285408839689001E-2</v>
      </c>
      <c r="Q247" s="2">
        <f t="shared" si="283"/>
        <v>0.1812291123158056</v>
      </c>
      <c r="R247" s="2">
        <v>0.3</v>
      </c>
      <c r="S247" s="2">
        <f t="shared" si="334"/>
        <v>2.4988506912298539E-2</v>
      </c>
      <c r="T247" s="2">
        <v>0.12</v>
      </c>
      <c r="U247" s="2">
        <f t="shared" si="271"/>
        <v>0.65323665771038486</v>
      </c>
      <c r="V247" s="2">
        <f t="shared" si="284"/>
        <v>0.95436063285837003</v>
      </c>
      <c r="W247" s="2">
        <v>0.06</v>
      </c>
      <c r="X247" s="2">
        <f t="shared" si="315"/>
        <v>0.23942702454747561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08"/>
        <v>7.5008706216932078E-2</v>
      </c>
      <c r="AD247" s="2">
        <f t="shared" si="272"/>
        <v>0.12190968386963759</v>
      </c>
      <c r="AE247" s="2">
        <f t="shared" si="285"/>
        <v>0.50927891330728947</v>
      </c>
      <c r="AF247" s="2">
        <f t="shared" si="286"/>
        <v>1.048293146178102</v>
      </c>
      <c r="AG247" s="2">
        <f t="shared" si="273"/>
        <v>7.0025391678086315</v>
      </c>
      <c r="AH247" s="2">
        <f t="shared" si="309"/>
        <v>0.31038309795414309</v>
      </c>
      <c r="AI247" s="2">
        <f t="shared" si="274"/>
        <v>6.7303586094276169E-2</v>
      </c>
      <c r="AJ247" s="2">
        <f t="shared" si="287"/>
        <v>0.32281647772733346</v>
      </c>
      <c r="AK247" s="2">
        <f t="shared" si="288"/>
        <v>0.56686905051003245</v>
      </c>
      <c r="AL247" s="2">
        <f t="shared" si="275"/>
        <v>4.5630533522672883</v>
      </c>
      <c r="AM247" s="2">
        <f t="shared" si="310"/>
        <v>0.19099413137414956</v>
      </c>
      <c r="AN247" s="2">
        <f t="shared" si="276"/>
        <v>3.7156791465339969E-2</v>
      </c>
      <c r="AO247" s="2">
        <f t="shared" si="289"/>
        <v>0.20462358752600288</v>
      </c>
      <c r="AP247" s="2">
        <f t="shared" si="290"/>
        <v>0.30653688960735692</v>
      </c>
      <c r="AQ247" s="2">
        <f t="shared" si="277"/>
        <v>2.9734151279518772</v>
      </c>
      <c r="AR247" s="2">
        <f t="shared" si="311"/>
        <v>0.1180737375545072</v>
      </c>
      <c r="AS247" s="2">
        <f t="shared" si="278"/>
        <v>2.0513426284073988E-2</v>
      </c>
      <c r="AT247" s="2">
        <f t="shared" si="291"/>
        <v>0.12970469434146384</v>
      </c>
      <c r="AU247" s="2">
        <f t="shared" si="292"/>
        <v>0.16576114819747043</v>
      </c>
      <c r="AV247" s="2">
        <f t="shared" si="279"/>
        <v>1.9375617247034964</v>
      </c>
      <c r="AW247" s="2">
        <f t="shared" si="312"/>
        <v>7.3310242415238383E-2</v>
      </c>
      <c r="AX247" s="2">
        <f t="shared" si="280"/>
        <v>1.1324999853786153E-2</v>
      </c>
      <c r="AY247" s="2">
        <f t="shared" si="293"/>
        <v>8.2215877150891736E-2</v>
      </c>
      <c r="AZ247" s="2">
        <f t="shared" si="294"/>
        <v>8.9636057464205332E-2</v>
      </c>
      <c r="BA247" s="2">
        <f t="shared" si="281"/>
        <v>1.2625702350622963</v>
      </c>
      <c r="BB247" s="2">
        <f t="shared" si="313"/>
        <v>4.5699959216303453E-2</v>
      </c>
      <c r="BD247" s="2">
        <f t="shared" si="338"/>
        <v>57.857220323030994</v>
      </c>
      <c r="BE247" s="2">
        <f t="shared" si="339"/>
        <v>5401.3063566567798</v>
      </c>
      <c r="BF247" s="2">
        <f t="shared" si="295"/>
        <v>36.792760939444406</v>
      </c>
      <c r="BG247" s="2">
        <f t="shared" si="296"/>
        <v>41.276441522103582</v>
      </c>
      <c r="BH247" s="2">
        <f t="shared" si="314"/>
        <v>0.56039423322034443</v>
      </c>
      <c r="BI247" s="2">
        <f t="shared" si="297"/>
        <v>1.9030871448028954</v>
      </c>
      <c r="BJ247" s="2">
        <f t="shared" si="298"/>
        <v>204.19532022442783</v>
      </c>
      <c r="BK247" s="2">
        <f t="shared" si="299"/>
        <v>160.19088794134527</v>
      </c>
      <c r="BL247" s="2">
        <f t="shared" si="300"/>
        <v>232.14438050480518</v>
      </c>
      <c r="BM247" s="2">
        <f t="shared" si="301"/>
        <v>222.56703708063415</v>
      </c>
      <c r="BN247" s="2">
        <f t="shared" si="302"/>
        <v>211.66640579344397</v>
      </c>
      <c r="BO247" s="2">
        <f t="shared" si="303"/>
        <v>285.8950275485526</v>
      </c>
      <c r="BP247" s="2">
        <f t="shared" si="304"/>
        <v>136.47058441912611</v>
      </c>
      <c r="BQ247" s="2">
        <f t="shared" si="305"/>
        <v>334.89689216779118</v>
      </c>
      <c r="BR247" s="2">
        <f t="shared" si="306"/>
        <v>51.102717927641173</v>
      </c>
      <c r="BS247" s="2">
        <f t="shared" si="307"/>
        <v>359.92501033785567</v>
      </c>
      <c r="BU247" s="2">
        <f t="shared" si="316"/>
        <v>3.8809277649470548</v>
      </c>
      <c r="BV247" s="2">
        <f t="shared" si="317"/>
        <v>5.3921081583897985</v>
      </c>
      <c r="BW247" s="2">
        <f t="shared" si="318"/>
        <v>6.9263487114182434</v>
      </c>
      <c r="BX247" s="2">
        <f t="shared" si="319"/>
        <v>8.1135117228662637</v>
      </c>
      <c r="BY247" s="2">
        <f t="shared" si="320"/>
        <v>8.7198653048886356</v>
      </c>
      <c r="CA247" s="2">
        <f t="shared" si="321"/>
        <v>2.9657804494633004</v>
      </c>
      <c r="CB247" s="2">
        <f t="shared" si="322"/>
        <v>4.1206149472772244</v>
      </c>
      <c r="CC247" s="2">
        <f t="shared" si="323"/>
        <v>5.2930718731812805</v>
      </c>
      <c r="CD247" s="2">
        <f t="shared" si="330"/>
        <v>6.2002943372217949</v>
      </c>
      <c r="CE247" s="2">
        <f t="shared" si="324"/>
        <v>6.6636659091604766</v>
      </c>
      <c r="CG247" s="2">
        <f t="shared" si="325"/>
        <v>84.174226271669966</v>
      </c>
      <c r="CH247" s="2">
        <f t="shared" si="326"/>
        <v>116.95052309529716</v>
      </c>
      <c r="CI247" s="2">
        <f t="shared" si="327"/>
        <v>150.22697637851104</v>
      </c>
      <c r="CJ247" s="2">
        <f t="shared" si="328"/>
        <v>175.97559475001171</v>
      </c>
      <c r="CK247" s="2">
        <f t="shared" si="329"/>
        <v>189.12692007865644</v>
      </c>
    </row>
    <row r="248" spans="1:89">
      <c r="A248" s="2">
        <v>1.4</v>
      </c>
      <c r="B248" s="2">
        <f t="shared" si="340"/>
        <v>1427.7960582631979</v>
      </c>
      <c r="C248" s="3">
        <v>23.5</v>
      </c>
      <c r="D248" s="2">
        <f t="shared" si="341"/>
        <v>59.991285556780603</v>
      </c>
      <c r="E248" s="2">
        <f t="shared" si="342"/>
        <v>17.717172546857768</v>
      </c>
      <c r="F248" s="2">
        <v>0</v>
      </c>
      <c r="G248" s="2">
        <f t="shared" si="333"/>
        <v>1.1568362734288864</v>
      </c>
      <c r="H248" s="3">
        <f t="shared" si="343"/>
        <v>78.865294377067258</v>
      </c>
      <c r="J248" s="2">
        <f t="shared" si="335"/>
        <v>76.068042388776135</v>
      </c>
      <c r="K248" s="2">
        <f t="shared" si="331"/>
        <v>22.465106720009448</v>
      </c>
      <c r="L248" s="2">
        <f t="shared" si="332"/>
        <v>0</v>
      </c>
      <c r="M248" s="2">
        <f t="shared" si="336"/>
        <v>1.4668508912144194</v>
      </c>
      <c r="N248" s="3">
        <f t="shared" si="337"/>
        <v>100</v>
      </c>
      <c r="O248" s="2">
        <v>8.0000000000000002E-3</v>
      </c>
      <c r="P248" s="2">
        <f t="shared" si="282"/>
        <v>6.4149434986863763E-2</v>
      </c>
      <c r="Q248" s="2">
        <f t="shared" si="283"/>
        <v>0.18114410251118659</v>
      </c>
      <c r="R248" s="2">
        <v>0.3</v>
      </c>
      <c r="S248" s="2">
        <f t="shared" si="334"/>
        <v>2.4897235094827375E-2</v>
      </c>
      <c r="T248" s="2">
        <v>0.12</v>
      </c>
      <c r="U248" s="2">
        <f t="shared" si="271"/>
        <v>0.65327462617621146</v>
      </c>
      <c r="V248" s="2">
        <f t="shared" si="284"/>
        <v>0.95321177599266149</v>
      </c>
      <c r="W248" s="2">
        <v>0.06</v>
      </c>
      <c r="X248" s="2">
        <f t="shared" si="315"/>
        <v>0.23892060334648871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08"/>
        <v>7.4821145885895154E-2</v>
      </c>
      <c r="AD248" s="2">
        <f t="shared" si="272"/>
        <v>0.12178003463976377</v>
      </c>
      <c r="AE248" s="2">
        <f t="shared" si="285"/>
        <v>0.5075495745401053</v>
      </c>
      <c r="AF248" s="2">
        <f t="shared" si="286"/>
        <v>1.0448903643643992</v>
      </c>
      <c r="AG248" s="2">
        <f t="shared" si="273"/>
        <v>6.9928010203333582</v>
      </c>
      <c r="AH248" s="2">
        <f t="shared" si="309"/>
        <v>0.30923120603584114</v>
      </c>
      <c r="AI248" s="2">
        <f t="shared" si="274"/>
        <v>6.7232009679442706E-2</v>
      </c>
      <c r="AJ248" s="2">
        <f t="shared" si="287"/>
        <v>0.32172030226231296</v>
      </c>
      <c r="AK248" s="2">
        <f t="shared" si="288"/>
        <v>0.5650289815342322</v>
      </c>
      <c r="AL248" s="2">
        <f t="shared" si="275"/>
        <v>4.5567076988668482</v>
      </c>
      <c r="AM248" s="2">
        <f t="shared" si="310"/>
        <v>0.19025699035581453</v>
      </c>
      <c r="AN248" s="2">
        <f t="shared" si="276"/>
        <v>3.7117275741525818E-2</v>
      </c>
      <c r="AO248" s="2">
        <f t="shared" si="289"/>
        <v>0.2039287551005034</v>
      </c>
      <c r="AP248" s="2">
        <f t="shared" si="290"/>
        <v>0.30554186435417491</v>
      </c>
      <c r="AQ248" s="2">
        <f t="shared" si="277"/>
        <v>2.9692801200172823</v>
      </c>
      <c r="AR248" s="2">
        <f t="shared" si="311"/>
        <v>0.11760210941386365</v>
      </c>
      <c r="AS248" s="2">
        <f t="shared" si="278"/>
        <v>2.0491610544459353E-2</v>
      </c>
      <c r="AT248" s="2">
        <f t="shared" si="291"/>
        <v>0.12926426111254055</v>
      </c>
      <c r="AU248" s="2">
        <f t="shared" si="292"/>
        <v>0.16522308399037222</v>
      </c>
      <c r="AV248" s="2">
        <f t="shared" si="279"/>
        <v>1.9348672361236472</v>
      </c>
      <c r="AW248" s="2">
        <f t="shared" si="312"/>
        <v>7.3008538501761699E-2</v>
      </c>
      <c r="AX248" s="2">
        <f t="shared" si="280"/>
        <v>1.1312955876123685E-2</v>
      </c>
      <c r="AY248" s="2">
        <f t="shared" si="293"/>
        <v>8.1936699867246165E-2</v>
      </c>
      <c r="AZ248" s="2">
        <f t="shared" si="294"/>
        <v>8.9345096918194672E-2</v>
      </c>
      <c r="BA248" s="2">
        <f t="shared" si="281"/>
        <v>1.2608144297961938</v>
      </c>
      <c r="BB248" s="2">
        <f t="shared" si="313"/>
        <v>4.5506978839329457E-2</v>
      </c>
      <c r="BD248" s="2">
        <f t="shared" si="338"/>
        <v>55.217524595258624</v>
      </c>
      <c r="BE248" s="2">
        <f t="shared" si="339"/>
        <v>5378.5570424777943</v>
      </c>
      <c r="BF248" s="2">
        <f t="shared" si="295"/>
        <v>36.718155510730398</v>
      </c>
      <c r="BG248" s="2">
        <f t="shared" si="296"/>
        <v>41.257044560353059</v>
      </c>
      <c r="BH248" s="2">
        <f t="shared" si="314"/>
        <v>0.5528555100367738</v>
      </c>
      <c r="BI248" s="2">
        <f t="shared" si="297"/>
        <v>1.8973414782719755</v>
      </c>
      <c r="BJ248" s="2">
        <f t="shared" si="298"/>
        <v>204.36092949842097</v>
      </c>
      <c r="BK248" s="2">
        <f t="shared" si="299"/>
        <v>160.37884556499239</v>
      </c>
      <c r="BL248" s="2">
        <f t="shared" si="300"/>
        <v>231.75718299693796</v>
      </c>
      <c r="BM248" s="2">
        <f t="shared" si="301"/>
        <v>222.60614408453333</v>
      </c>
      <c r="BN248" s="2">
        <f t="shared" si="302"/>
        <v>210.45335061572715</v>
      </c>
      <c r="BO248" s="2">
        <f t="shared" si="303"/>
        <v>285.57399913607247</v>
      </c>
      <c r="BP248" s="2">
        <f t="shared" si="304"/>
        <v>134.79613314984482</v>
      </c>
      <c r="BQ248" s="2">
        <f t="shared" si="305"/>
        <v>334.04539957622546</v>
      </c>
      <c r="BR248" s="2">
        <f t="shared" si="306"/>
        <v>49.945860661298617</v>
      </c>
      <c r="BS248" s="2">
        <f t="shared" si="307"/>
        <v>358.6059501264661</v>
      </c>
      <c r="BU248" s="2">
        <f t="shared" si="316"/>
        <v>3.8873081500149982</v>
      </c>
      <c r="BV248" s="2">
        <f t="shared" si="317"/>
        <v>5.3955911398086913</v>
      </c>
      <c r="BW248" s="2">
        <f t="shared" si="318"/>
        <v>6.9218239498061775</v>
      </c>
      <c r="BX248" s="2">
        <f t="shared" si="319"/>
        <v>8.0966875629582624</v>
      </c>
      <c r="BY248" s="2">
        <f t="shared" si="320"/>
        <v>8.6919931843852201</v>
      </c>
      <c r="CA248" s="2">
        <f t="shared" si="321"/>
        <v>2.9818191812112684</v>
      </c>
      <c r="CB248" s="2">
        <f t="shared" si="322"/>
        <v>4.1387707209661402</v>
      </c>
      <c r="CC248" s="2">
        <f t="shared" si="323"/>
        <v>5.3094909448894532</v>
      </c>
      <c r="CD248" s="2">
        <f t="shared" si="330"/>
        <v>6.2106880514246141</v>
      </c>
      <c r="CE248" s="2">
        <f t="shared" si="324"/>
        <v>6.6673263348205278</v>
      </c>
      <c r="CG248" s="2">
        <f t="shared" si="325"/>
        <v>84.528192421671605</v>
      </c>
      <c r="CH248" s="2">
        <f t="shared" si="326"/>
        <v>117.32529259165003</v>
      </c>
      <c r="CI248" s="2">
        <f t="shared" si="327"/>
        <v>150.51270549156081</v>
      </c>
      <c r="CJ248" s="2">
        <f t="shared" si="328"/>
        <v>176.05971481763049</v>
      </c>
      <c r="CK248" s="2">
        <f t="shared" si="329"/>
        <v>189.00443290422891</v>
      </c>
    </row>
    <row r="249" spans="1:89">
      <c r="A249" s="2">
        <v>1.4</v>
      </c>
      <c r="B249" s="2">
        <f t="shared" si="340"/>
        <v>1428.5103439774834</v>
      </c>
      <c r="C249" s="3">
        <v>23.6</v>
      </c>
      <c r="D249" s="2">
        <f t="shared" si="341"/>
        <v>59.996085556780599</v>
      </c>
      <c r="E249" s="2">
        <f t="shared" si="342"/>
        <v>17.619072546857769</v>
      </c>
      <c r="F249" s="2">
        <v>0</v>
      </c>
      <c r="G249" s="2">
        <f t="shared" si="333"/>
        <v>1.1537362734288863</v>
      </c>
      <c r="H249" s="3">
        <f t="shared" si="343"/>
        <v>78.768894377067255</v>
      </c>
      <c r="J249" s="2">
        <f t="shared" si="335"/>
        <v>76.167230772059483</v>
      </c>
      <c r="K249" s="2">
        <f t="shared" si="331"/>
        <v>22.368058719365976</v>
      </c>
      <c r="L249" s="2">
        <f t="shared" si="332"/>
        <v>0</v>
      </c>
      <c r="M249" s="2">
        <f t="shared" si="336"/>
        <v>1.4647105085745429</v>
      </c>
      <c r="N249" s="3">
        <f t="shared" si="337"/>
        <v>100</v>
      </c>
      <c r="O249" s="2">
        <v>8.0000000000000002E-3</v>
      </c>
      <c r="P249" s="2">
        <f t="shared" si="282"/>
        <v>6.4013862530341331E-2</v>
      </c>
      <c r="Q249" s="2">
        <f t="shared" si="283"/>
        <v>0.18105920389934144</v>
      </c>
      <c r="R249" s="2">
        <v>0.3</v>
      </c>
      <c r="S249" s="2">
        <f t="shared" si="334"/>
        <v>2.4806168346809349E-2</v>
      </c>
      <c r="T249" s="2">
        <v>0.12</v>
      </c>
      <c r="U249" s="2">
        <f t="shared" si="271"/>
        <v>0.65331256497098078</v>
      </c>
      <c r="V249" s="2">
        <f t="shared" si="284"/>
        <v>0.95206526486122178</v>
      </c>
      <c r="W249" s="2">
        <v>0.06</v>
      </c>
      <c r="X249" s="2">
        <f t="shared" si="315"/>
        <v>0.23841284138532107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08"/>
        <v>7.4633126469681135E-2</v>
      </c>
      <c r="AD249" s="2">
        <f t="shared" si="272"/>
        <v>0.12165063195910762</v>
      </c>
      <c r="AE249" s="2">
        <f t="shared" si="285"/>
        <v>0.50582755244267474</v>
      </c>
      <c r="AF249" s="2">
        <f t="shared" si="286"/>
        <v>1.0415014708477921</v>
      </c>
      <c r="AG249" s="2">
        <f t="shared" si="273"/>
        <v>6.9830845735941454</v>
      </c>
      <c r="AH249" s="2">
        <f t="shared" si="309"/>
        <v>0.30808369510115269</v>
      </c>
      <c r="AI249" s="2">
        <f t="shared" si="274"/>
        <v>6.716056937886998E-2</v>
      </c>
      <c r="AJ249" s="2">
        <f t="shared" si="287"/>
        <v>0.32062876461263662</v>
      </c>
      <c r="AK249" s="2">
        <f t="shared" si="288"/>
        <v>0.5631964227151246</v>
      </c>
      <c r="AL249" s="2">
        <f t="shared" si="275"/>
        <v>4.5503761862821976</v>
      </c>
      <c r="AM249" s="2">
        <f t="shared" si="310"/>
        <v>0.18952261438651416</v>
      </c>
      <c r="AN249" s="2">
        <f t="shared" si="276"/>
        <v>3.7077835163324184E-2</v>
      </c>
      <c r="AO249" s="2">
        <f t="shared" si="289"/>
        <v>0.20323686244567699</v>
      </c>
      <c r="AP249" s="2">
        <f t="shared" si="290"/>
        <v>0.30455090025069037</v>
      </c>
      <c r="AQ249" s="2">
        <f t="shared" si="277"/>
        <v>2.96515432663977</v>
      </c>
      <c r="AR249" s="2">
        <f t="shared" si="311"/>
        <v>0.11713222802312448</v>
      </c>
      <c r="AS249" s="2">
        <f t="shared" si="278"/>
        <v>2.0469836291042043E-2</v>
      </c>
      <c r="AT249" s="2">
        <f t="shared" si="291"/>
        <v>0.12882569131520494</v>
      </c>
      <c r="AU249" s="2">
        <f t="shared" si="292"/>
        <v>0.16468721586752907</v>
      </c>
      <c r="AV249" s="2">
        <f t="shared" si="279"/>
        <v>1.9321787520108322</v>
      </c>
      <c r="AW249" s="2">
        <f t="shared" si="312"/>
        <v>7.2707938950622081E-2</v>
      </c>
      <c r="AX249" s="2">
        <f t="shared" si="280"/>
        <v>1.13009348020548E-2</v>
      </c>
      <c r="AY249" s="2">
        <f t="shared" si="293"/>
        <v>8.1658703756443046E-2</v>
      </c>
      <c r="AZ249" s="2">
        <f t="shared" si="294"/>
        <v>8.9055323914238524E-2</v>
      </c>
      <c r="BA249" s="2">
        <f t="shared" si="281"/>
        <v>1.259062537211302</v>
      </c>
      <c r="BB249" s="2">
        <f t="shared" si="313"/>
        <v>4.5314697187854552E-2</v>
      </c>
      <c r="BD249" s="2">
        <f t="shared" si="338"/>
        <v>52.685119250335092</v>
      </c>
      <c r="BE249" s="2">
        <f t="shared" si="339"/>
        <v>5355.9897885658138</v>
      </c>
      <c r="BF249" s="2">
        <f t="shared" si="295"/>
        <v>36.643448496414962</v>
      </c>
      <c r="BG249" s="2">
        <f t="shared" si="296"/>
        <v>41.237495424488912</v>
      </c>
      <c r="BH249" s="2">
        <f t="shared" si="314"/>
        <v>0.54538973863435536</v>
      </c>
      <c r="BI249" s="2">
        <f t="shared" si="297"/>
        <v>1.8916128692057144</v>
      </c>
      <c r="BJ249" s="2">
        <f t="shared" si="298"/>
        <v>204.52261813314152</v>
      </c>
      <c r="BK249" s="2">
        <f t="shared" si="299"/>
        <v>160.56589544875575</v>
      </c>
      <c r="BL249" s="2">
        <f t="shared" si="300"/>
        <v>231.36292637402468</v>
      </c>
      <c r="BM249" s="2">
        <f t="shared" si="301"/>
        <v>222.64324909423459</v>
      </c>
      <c r="BN249" s="2">
        <f t="shared" si="302"/>
        <v>209.23555878501844</v>
      </c>
      <c r="BO249" s="2">
        <f t="shared" si="303"/>
        <v>285.25053116848323</v>
      </c>
      <c r="BP249" s="2">
        <f t="shared" si="304"/>
        <v>133.12984904534088</v>
      </c>
      <c r="BQ249" s="2">
        <f t="shared" si="305"/>
        <v>333.19406249770475</v>
      </c>
      <c r="BR249" s="2">
        <f t="shared" si="306"/>
        <v>48.807716480395108</v>
      </c>
      <c r="BS249" s="2">
        <f t="shared" si="307"/>
        <v>357.29324574660978</v>
      </c>
      <c r="BU249" s="2">
        <f t="shared" si="316"/>
        <v>3.8936868933461852</v>
      </c>
      <c r="BV249" s="2">
        <f t="shared" si="317"/>
        <v>5.3990487735105699</v>
      </c>
      <c r="BW249" s="2">
        <f t="shared" si="318"/>
        <v>6.9172612990236804</v>
      </c>
      <c r="BX249" s="2">
        <f t="shared" si="319"/>
        <v>8.0798811631958927</v>
      </c>
      <c r="BY249" s="2">
        <f t="shared" si="320"/>
        <v>8.6642809430766494</v>
      </c>
      <c r="CA249" s="2">
        <f t="shared" si="321"/>
        <v>2.9978753094626578</v>
      </c>
      <c r="CB249" s="2">
        <f t="shared" si="322"/>
        <v>4.156902045809395</v>
      </c>
      <c r="CC249" s="2">
        <f t="shared" si="323"/>
        <v>5.3258229090997853</v>
      </c>
      <c r="CD249" s="2">
        <f t="shared" si="330"/>
        <v>6.2209614963983135</v>
      </c>
      <c r="CE249" s="2">
        <f t="shared" si="324"/>
        <v>6.670909763670088</v>
      </c>
      <c r="CG249" s="2">
        <f t="shared" si="325"/>
        <v>84.883063581702714</v>
      </c>
      <c r="CH249" s="2">
        <f t="shared" si="326"/>
        <v>117.70021906634743</v>
      </c>
      <c r="CI249" s="2">
        <f t="shared" si="327"/>
        <v>150.79752089456844</v>
      </c>
      <c r="CJ249" s="2">
        <f t="shared" si="328"/>
        <v>176.14283975431636</v>
      </c>
      <c r="CK249" s="2">
        <f t="shared" si="329"/>
        <v>188.88285841311531</v>
      </c>
    </row>
    <row r="250" spans="1:89">
      <c r="A250" s="2">
        <v>1.4</v>
      </c>
      <c r="B250" s="2">
        <f t="shared" si="340"/>
        <v>1429.2246296917692</v>
      </c>
      <c r="C250" s="3">
        <v>23.7</v>
      </c>
      <c r="D250" s="2">
        <f t="shared" si="341"/>
        <v>60.000885556780602</v>
      </c>
      <c r="E250" s="2">
        <f t="shared" si="342"/>
        <v>17.52097254685777</v>
      </c>
      <c r="F250" s="2">
        <v>0</v>
      </c>
      <c r="G250" s="2">
        <f t="shared" si="333"/>
        <v>1.1506362734288864</v>
      </c>
      <c r="H250" s="3">
        <f t="shared" si="343"/>
        <v>78.672494377067267</v>
      </c>
      <c r="J250" s="2">
        <f t="shared" si="335"/>
        <v>76.266662232932376</v>
      </c>
      <c r="K250" s="2">
        <f t="shared" si="331"/>
        <v>22.270772886495724</v>
      </c>
      <c r="L250" s="2">
        <f t="shared" si="332"/>
        <v>0</v>
      </c>
      <c r="M250" s="2">
        <f t="shared" si="336"/>
        <v>1.4625648805718972</v>
      </c>
      <c r="N250" s="3">
        <f t="shared" si="337"/>
        <v>100</v>
      </c>
      <c r="O250" s="2">
        <v>8.0000000000000002E-3</v>
      </c>
      <c r="P250" s="2">
        <f t="shared" si="282"/>
        <v>6.3878689997412363E-2</v>
      </c>
      <c r="Q250" s="2">
        <f t="shared" si="283"/>
        <v>0.18097441627156322</v>
      </c>
      <c r="R250" s="2">
        <v>0.3</v>
      </c>
      <c r="S250" s="2">
        <f t="shared" si="334"/>
        <v>2.4715305592542657E-2</v>
      </c>
      <c r="T250" s="2">
        <v>0.12</v>
      </c>
      <c r="U250" s="2">
        <f t="shared" si="271"/>
        <v>0.6533504741293964</v>
      </c>
      <c r="V250" s="2">
        <f t="shared" si="284"/>
        <v>0.95092109311489004</v>
      </c>
      <c r="W250" s="2">
        <v>0.06</v>
      </c>
      <c r="X250" s="2">
        <f t="shared" si="315"/>
        <v>0.23790373385406288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08"/>
        <v>7.4444646280693444E-2</v>
      </c>
      <c r="AD250" s="2">
        <f t="shared" si="272"/>
        <v>0.12152147519798062</v>
      </c>
      <c r="AE250" s="2">
        <f t="shared" si="285"/>
        <v>0.50411281056087021</v>
      </c>
      <c r="AF250" s="2">
        <f t="shared" si="286"/>
        <v>1.0381263985474636</v>
      </c>
      <c r="AG250" s="2">
        <f t="shared" si="273"/>
        <v>6.9733897644954519</v>
      </c>
      <c r="AH250" s="2">
        <f t="shared" si="309"/>
        <v>0.30694054184236819</v>
      </c>
      <c r="AI250" s="2">
        <f t="shared" si="274"/>
        <v>6.7089264844921212E-2</v>
      </c>
      <c r="AJ250" s="2">
        <f t="shared" si="287"/>
        <v>0.31954184167113708</v>
      </c>
      <c r="AK250" s="2">
        <f t="shared" si="288"/>
        <v>0.56137133777846804</v>
      </c>
      <c r="AL250" s="2">
        <f t="shared" si="275"/>
        <v>4.5440587733984898</v>
      </c>
      <c r="AM250" s="2">
        <f t="shared" si="310"/>
        <v>0.1887909886220106</v>
      </c>
      <c r="AN250" s="2">
        <f t="shared" si="276"/>
        <v>3.7038469538812631E-2</v>
      </c>
      <c r="AO250" s="2">
        <f t="shared" si="289"/>
        <v>0.2025478949145901</v>
      </c>
      <c r="AP250" s="2">
        <f t="shared" si="290"/>
        <v>0.3035639776814506</v>
      </c>
      <c r="AQ250" s="2">
        <f t="shared" si="277"/>
        <v>2.9610377210277399</v>
      </c>
      <c r="AR250" s="2">
        <f t="shared" si="311"/>
        <v>0.11666408393045835</v>
      </c>
      <c r="AS250" s="2">
        <f t="shared" si="278"/>
        <v>2.0448103417866008E-2</v>
      </c>
      <c r="AT250" s="2">
        <f t="shared" si="291"/>
        <v>0.12838897566520949</v>
      </c>
      <c r="AU250" s="2">
        <f t="shared" si="292"/>
        <v>0.16415353322180007</v>
      </c>
      <c r="AV250" s="2">
        <f t="shared" si="279"/>
        <v>1.9294962549068833</v>
      </c>
      <c r="AW250" s="2">
        <f t="shared" si="312"/>
        <v>7.2408437744659715E-2</v>
      </c>
      <c r="AX250" s="2">
        <f t="shared" si="280"/>
        <v>1.1288936573083568E-2</v>
      </c>
      <c r="AY250" s="2">
        <f t="shared" si="293"/>
        <v>8.1381882933479047E-2</v>
      </c>
      <c r="AZ250" s="2">
        <f t="shared" si="294"/>
        <v>8.8766732716479516E-2</v>
      </c>
      <c r="BA250" s="2">
        <f t="shared" si="281"/>
        <v>1.2573145459313828</v>
      </c>
      <c r="BB250" s="2">
        <f t="shared" si="313"/>
        <v>4.5123110431866981E-2</v>
      </c>
      <c r="BD250" s="2">
        <f t="shared" si="338"/>
        <v>50.256238495438048</v>
      </c>
      <c r="BE250" s="2">
        <f t="shared" si="339"/>
        <v>5333.6027271731127</v>
      </c>
      <c r="BF250" s="2">
        <f t="shared" si="295"/>
        <v>36.56863931906463</v>
      </c>
      <c r="BG250" s="2">
        <f t="shared" si="296"/>
        <v>41.217795609698094</v>
      </c>
      <c r="BH250" s="2">
        <f t="shared" si="314"/>
        <v>0.53799649460211663</v>
      </c>
      <c r="BI250" s="2">
        <f t="shared" si="297"/>
        <v>1.8859014077094969</v>
      </c>
      <c r="BJ250" s="2">
        <f t="shared" si="298"/>
        <v>204.68035867977821</v>
      </c>
      <c r="BK250" s="2">
        <f t="shared" si="299"/>
        <v>160.75203242441407</v>
      </c>
      <c r="BL250" s="2">
        <f t="shared" si="300"/>
        <v>230.96160994133615</v>
      </c>
      <c r="BM250" s="2">
        <f t="shared" si="301"/>
        <v>222.67834766320971</v>
      </c>
      <c r="BN250" s="2">
        <f t="shared" si="302"/>
        <v>208.01312895110695</v>
      </c>
      <c r="BO250" s="2">
        <f t="shared" si="303"/>
        <v>284.92463495659558</v>
      </c>
      <c r="BP250" s="2">
        <f t="shared" si="304"/>
        <v>131.47186675642308</v>
      </c>
      <c r="BQ250" s="2">
        <f t="shared" si="305"/>
        <v>332.34291399246729</v>
      </c>
      <c r="BR250" s="2">
        <f t="shared" si="306"/>
        <v>47.688158234755683</v>
      </c>
      <c r="BS250" s="2">
        <f t="shared" si="307"/>
        <v>355.98689516639104</v>
      </c>
      <c r="BU250" s="2">
        <f t="shared" si="316"/>
        <v>3.9000637963906755</v>
      </c>
      <c r="BV250" s="2">
        <f t="shared" si="317"/>
        <v>5.4024807578699319</v>
      </c>
      <c r="BW250" s="2">
        <f t="shared" si="318"/>
        <v>6.9126606782812994</v>
      </c>
      <c r="BX250" s="2">
        <f t="shared" si="319"/>
        <v>8.0630928722998139</v>
      </c>
      <c r="BY250" s="2">
        <f t="shared" si="320"/>
        <v>8.6367281389165615</v>
      </c>
      <c r="CA250" s="2">
        <f t="shared" si="321"/>
        <v>3.0139483693719908</v>
      </c>
      <c r="CB250" s="2">
        <f t="shared" si="322"/>
        <v>4.1750081334091504</v>
      </c>
      <c r="CC250" s="2">
        <f t="shared" si="323"/>
        <v>5.34206707044358</v>
      </c>
      <c r="CD250" s="2">
        <f t="shared" si="330"/>
        <v>6.2311148953648052</v>
      </c>
      <c r="CE250" s="2">
        <f t="shared" si="324"/>
        <v>6.674417150582741</v>
      </c>
      <c r="CG250" s="2">
        <f t="shared" si="325"/>
        <v>85.238831556764083</v>
      </c>
      <c r="CH250" s="2">
        <f t="shared" si="326"/>
        <v>118.07528577735224</v>
      </c>
      <c r="CI250" s="2">
        <f t="shared" si="327"/>
        <v>151.08140531198183</v>
      </c>
      <c r="CJ250" s="2">
        <f t="shared" si="328"/>
        <v>176.22496734657574</v>
      </c>
      <c r="CK250" s="2">
        <f t="shared" si="329"/>
        <v>188.76219812506076</v>
      </c>
    </row>
    <row r="251" spans="1:89">
      <c r="A251" s="2">
        <v>1.4</v>
      </c>
      <c r="B251" s="2">
        <f t="shared" si="340"/>
        <v>1429.938915406055</v>
      </c>
      <c r="C251" s="3">
        <v>23.8</v>
      </c>
      <c r="D251" s="2">
        <f t="shared" si="341"/>
        <v>60.005685556780598</v>
      </c>
      <c r="E251" s="2">
        <f t="shared" si="342"/>
        <v>17.422872546857768</v>
      </c>
      <c r="F251" s="2">
        <v>0</v>
      </c>
      <c r="G251" s="2">
        <f t="shared" si="333"/>
        <v>1.1475362734288863</v>
      </c>
      <c r="H251" s="3">
        <f t="shared" si="343"/>
        <v>78.57609437706725</v>
      </c>
      <c r="J251" s="2">
        <f t="shared" si="335"/>
        <v>76.366337666044018</v>
      </c>
      <c r="K251" s="2">
        <f t="shared" si="331"/>
        <v>22.173248346055111</v>
      </c>
      <c r="L251" s="2">
        <f t="shared" si="332"/>
        <v>0</v>
      </c>
      <c r="M251" s="2">
        <f t="shared" si="336"/>
        <v>1.4604139879008793</v>
      </c>
      <c r="N251" s="3">
        <f t="shared" si="337"/>
        <v>100.00000000000001</v>
      </c>
      <c r="O251" s="2">
        <v>8.0000000000000002E-3</v>
      </c>
      <c r="P251" s="2">
        <f t="shared" si="282"/>
        <v>6.3743915921753574E-2</v>
      </c>
      <c r="Q251" s="2">
        <f t="shared" si="283"/>
        <v>0.18088973941965023</v>
      </c>
      <c r="R251" s="2">
        <v>0.3</v>
      </c>
      <c r="S251" s="2">
        <f t="shared" si="334"/>
        <v>2.4624645759817144E-2</v>
      </c>
      <c r="T251" s="2">
        <v>0.12</v>
      </c>
      <c r="U251" s="2">
        <f t="shared" si="271"/>
        <v>0.65338835368610715</v>
      </c>
      <c r="V251" s="2">
        <f t="shared" si="284"/>
        <v>0.94977925442562061</v>
      </c>
      <c r="W251" s="2">
        <v>0.06</v>
      </c>
      <c r="X251" s="2">
        <f t="shared" si="315"/>
        <v>0.23739327591901482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08"/>
        <v>7.4255703623053879E-2</v>
      </c>
      <c r="AD251" s="2">
        <f t="shared" si="272"/>
        <v>0.12139256372868602</v>
      </c>
      <c r="AE251" s="2">
        <f t="shared" si="285"/>
        <v>0.50240531264790644</v>
      </c>
      <c r="AF251" s="2">
        <f t="shared" si="286"/>
        <v>1.0347650807536877</v>
      </c>
      <c r="AG251" s="2">
        <f t="shared" si="273"/>
        <v>6.9637165301650183</v>
      </c>
      <c r="AH251" s="2">
        <f t="shared" si="309"/>
        <v>0.30580172308000664</v>
      </c>
      <c r="AI251" s="2">
        <f t="shared" si="274"/>
        <v>6.7018095731059116E-2</v>
      </c>
      <c r="AJ251" s="2">
        <f t="shared" si="287"/>
        <v>0.31845951046207499</v>
      </c>
      <c r="AK251" s="2">
        <f t="shared" si="288"/>
        <v>0.55955369065068983</v>
      </c>
      <c r="AL251" s="2">
        <f t="shared" si="275"/>
        <v>4.5377554192463752</v>
      </c>
      <c r="AM251" s="2">
        <f t="shared" si="310"/>
        <v>0.18806209829912471</v>
      </c>
      <c r="AN251" s="2">
        <f t="shared" si="276"/>
        <v>3.6999178676675765E-2</v>
      </c>
      <c r="AO251" s="2">
        <f t="shared" si="289"/>
        <v>0.20186183794361753</v>
      </c>
      <c r="AP251" s="2">
        <f t="shared" si="290"/>
        <v>0.30258107713951488</v>
      </c>
      <c r="AQ251" s="2">
        <f t="shared" si="277"/>
        <v>2.9569302764844005</v>
      </c>
      <c r="AR251" s="2">
        <f t="shared" si="311"/>
        <v>0.11619766773529712</v>
      </c>
      <c r="AS251" s="2">
        <f t="shared" si="278"/>
        <v>2.0426411819310358E-2</v>
      </c>
      <c r="AT251" s="2">
        <f t="shared" si="291"/>
        <v>0.12795410493111331</v>
      </c>
      <c r="AU251" s="2">
        <f t="shared" si="292"/>
        <v>0.1636220255047228</v>
      </c>
      <c r="AV251" s="2">
        <f t="shared" si="279"/>
        <v>1.9268197274154133</v>
      </c>
      <c r="AW251" s="2">
        <f t="shared" si="312"/>
        <v>7.2110028899147277E-2</v>
      </c>
      <c r="AX251" s="2">
        <f t="shared" si="280"/>
        <v>1.1276961130899061E-2</v>
      </c>
      <c r="AY251" s="2">
        <f t="shared" si="293"/>
        <v>8.1106231546823421E-2</v>
      </c>
      <c r="AZ251" s="2">
        <f t="shared" si="294"/>
        <v>8.8479317620791059E-2</v>
      </c>
      <c r="BA251" s="2">
        <f t="shared" si="281"/>
        <v>1.2555704446204565</v>
      </c>
      <c r="BB251" s="2">
        <f t="shared" si="313"/>
        <v>4.4932214761880973E-2</v>
      </c>
      <c r="BD251" s="2">
        <f t="shared" si="338"/>
        <v>47.927224354092324</v>
      </c>
      <c r="BE251" s="2">
        <f t="shared" si="339"/>
        <v>5311.3940065730321</v>
      </c>
      <c r="BF251" s="2">
        <f t="shared" si="295"/>
        <v>36.493727396755418</v>
      </c>
      <c r="BG251" s="2">
        <f t="shared" si="296"/>
        <v>41.197946583593293</v>
      </c>
      <c r="BH251" s="2">
        <f t="shared" si="314"/>
        <v>0.53067535429350554</v>
      </c>
      <c r="BI251" s="2">
        <f t="shared" si="297"/>
        <v>1.8802071805943035</v>
      </c>
      <c r="BJ251" s="2">
        <f t="shared" si="298"/>
        <v>204.83412373738284</v>
      </c>
      <c r="BK251" s="2">
        <f t="shared" si="299"/>
        <v>160.93725129547698</v>
      </c>
      <c r="BL251" s="2">
        <f t="shared" si="300"/>
        <v>230.55323363241993</v>
      </c>
      <c r="BM251" s="2">
        <f t="shared" si="301"/>
        <v>222.71143541938287</v>
      </c>
      <c r="BN251" s="2">
        <f t="shared" si="302"/>
        <v>206.78616061159562</v>
      </c>
      <c r="BO251" s="2">
        <f t="shared" si="303"/>
        <v>284.5963220391796</v>
      </c>
      <c r="BP251" s="2">
        <f t="shared" si="304"/>
        <v>129.8223191031519</v>
      </c>
      <c r="BQ251" s="2">
        <f t="shared" si="305"/>
        <v>331.49198712318446</v>
      </c>
      <c r="BR251" s="2">
        <f t="shared" si="306"/>
        <v>46.587056001720782</v>
      </c>
      <c r="BS251" s="2">
        <f t="shared" si="307"/>
        <v>354.68689584216969</v>
      </c>
      <c r="BU251" s="2">
        <f t="shared" si="316"/>
        <v>3.9064386611824187</v>
      </c>
      <c r="BV251" s="2">
        <f t="shared" si="317"/>
        <v>5.4058867950490441</v>
      </c>
      <c r="BW251" s="2">
        <f t="shared" si="318"/>
        <v>6.9080220166244279</v>
      </c>
      <c r="BX251" s="2">
        <f t="shared" si="319"/>
        <v>8.0463230479355516</v>
      </c>
      <c r="BY251" s="2">
        <f t="shared" si="320"/>
        <v>8.6093343298673179</v>
      </c>
      <c r="CA251" s="2">
        <f t="shared" si="321"/>
        <v>3.0300378977027802</v>
      </c>
      <c r="CB251" s="2">
        <f t="shared" si="322"/>
        <v>4.1930882013981607</v>
      </c>
      <c r="CC251" s="2">
        <f t="shared" si="323"/>
        <v>5.3582227506937334</v>
      </c>
      <c r="CD251" s="2">
        <f t="shared" si="330"/>
        <v>6.2411484953470175</v>
      </c>
      <c r="CE251" s="2">
        <f t="shared" si="324"/>
        <v>6.6778494572843305</v>
      </c>
      <c r="CG251" s="2">
        <f t="shared" si="325"/>
        <v>85.59548806988775</v>
      </c>
      <c r="CH251" s="2">
        <f t="shared" si="326"/>
        <v>118.45047594647912</v>
      </c>
      <c r="CI251" s="2">
        <f t="shared" si="327"/>
        <v>151.364341640916</v>
      </c>
      <c r="CJ251" s="2">
        <f t="shared" si="328"/>
        <v>176.30609570292415</v>
      </c>
      <c r="CK251" s="2">
        <f t="shared" si="329"/>
        <v>188.64245360985103</v>
      </c>
    </row>
    <row r="252" spans="1:89">
      <c r="A252" s="2">
        <v>1.4</v>
      </c>
      <c r="B252" s="2">
        <f t="shared" si="340"/>
        <v>1430.6532011203406</v>
      </c>
      <c r="C252" s="3">
        <v>23.9</v>
      </c>
      <c r="D252" s="2">
        <f t="shared" si="341"/>
        <v>60.010485556780601</v>
      </c>
      <c r="E252" s="2">
        <f t="shared" si="342"/>
        <v>17.324772546857773</v>
      </c>
      <c r="F252" s="2">
        <v>0</v>
      </c>
      <c r="G252" s="2">
        <f t="shared" si="333"/>
        <v>1.1444362734288864</v>
      </c>
      <c r="H252" s="3">
        <f t="shared" si="343"/>
        <v>78.479694377067261</v>
      </c>
      <c r="J252" s="2">
        <f t="shared" si="335"/>
        <v>76.466257970439315</v>
      </c>
      <c r="K252" s="2">
        <f t="shared" si="331"/>
        <v>22.075484218399666</v>
      </c>
      <c r="L252" s="2">
        <f t="shared" si="332"/>
        <v>0</v>
      </c>
      <c r="M252" s="2">
        <f t="shared" si="336"/>
        <v>1.4582578111610294</v>
      </c>
      <c r="N252" s="3">
        <f t="shared" si="337"/>
        <v>100.00000000000001</v>
      </c>
      <c r="O252" s="2">
        <v>8.0000000000000002E-3</v>
      </c>
      <c r="P252" s="2">
        <f t="shared" si="282"/>
        <v>6.3609538843395722E-2</v>
      </c>
      <c r="Q252" s="2">
        <f t="shared" si="283"/>
        <v>0.18080517313590463</v>
      </c>
      <c r="R252" s="2">
        <v>0.3</v>
      </c>
      <c r="S252" s="2">
        <f t="shared" si="334"/>
        <v>2.4534187779888864E-2</v>
      </c>
      <c r="T252" s="2">
        <v>0.12</v>
      </c>
      <c r="U252" s="2">
        <f t="shared" si="271"/>
        <v>0.65342620367570825</v>
      </c>
      <c r="V252" s="2">
        <f t="shared" si="284"/>
        <v>0.9486397424864037</v>
      </c>
      <c r="W252" s="2">
        <v>0.06</v>
      </c>
      <c r="X252" s="2">
        <f t="shared" si="315"/>
        <v>0.23688146272254282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08"/>
        <v>7.406629679255175E-2</v>
      </c>
      <c r="AD252" s="2">
        <f t="shared" si="272"/>
        <v>0.12126389692551096</v>
      </c>
      <c r="AE252" s="2">
        <f t="shared" si="285"/>
        <v>0.50070502266302142</v>
      </c>
      <c r="AF252" s="2">
        <f t="shared" si="286"/>
        <v>1.0314174511255274</v>
      </c>
      <c r="AG252" s="2">
        <f t="shared" si="273"/>
        <v>6.9540648079529701</v>
      </c>
      <c r="AH252" s="2">
        <f t="shared" si="309"/>
        <v>0.30466721576195305</v>
      </c>
      <c r="AI252" s="2">
        <f t="shared" si="274"/>
        <v>6.694706169184178E-2</v>
      </c>
      <c r="AJ252" s="2">
        <f t="shared" si="287"/>
        <v>0.31738174814030279</v>
      </c>
      <c r="AK252" s="2">
        <f t="shared" si="288"/>
        <v>0.55774344545764132</v>
      </c>
      <c r="AL252" s="2">
        <f t="shared" si="275"/>
        <v>4.5314660830014173</v>
      </c>
      <c r="AM252" s="2">
        <f t="shared" si="310"/>
        <v>0.18733592873518731</v>
      </c>
      <c r="AN252" s="2">
        <f t="shared" si="276"/>
        <v>3.6959962386202895E-2</v>
      </c>
      <c r="AO252" s="2">
        <f t="shared" si="289"/>
        <v>0.20117867705191222</v>
      </c>
      <c r="AP252" s="2">
        <f t="shared" si="290"/>
        <v>0.30160217922578242</v>
      </c>
      <c r="AQ252" s="2">
        <f t="shared" si="277"/>
        <v>2.9528319664073899</v>
      </c>
      <c r="AR252" s="2">
        <f t="shared" si="311"/>
        <v>0.11573297008798694</v>
      </c>
      <c r="AS252" s="2">
        <f t="shared" si="278"/>
        <v>2.0404761390088001E-2</v>
      </c>
      <c r="AT252" s="2">
        <f t="shared" si="291"/>
        <v>0.12752106993394602</v>
      </c>
      <c r="AU252" s="2">
        <f t="shared" si="292"/>
        <v>0.16309268222614956</v>
      </c>
      <c r="AV252" s="2">
        <f t="shared" si="279"/>
        <v>1.9241491522015675</v>
      </c>
      <c r="AW252" s="2">
        <f t="shared" si="312"/>
        <v>7.1812706461568024E-2</v>
      </c>
      <c r="AX252" s="2">
        <f t="shared" si="280"/>
        <v>1.1265008417374654E-2</v>
      </c>
      <c r="AY252" s="2">
        <f t="shared" si="293"/>
        <v>8.0831743778204831E-2</v>
      </c>
      <c r="AZ252" s="2">
        <f t="shared" si="294"/>
        <v>8.8193072954580398E-2</v>
      </c>
      <c r="BA252" s="2">
        <f t="shared" si="281"/>
        <v>1.2538302219826394</v>
      </c>
      <c r="BB252" s="2">
        <f t="shared" si="313"/>
        <v>4.4742006388795781E-2</v>
      </c>
      <c r="BD252" s="2">
        <f t="shared" si="338"/>
        <v>45.694524471049107</v>
      </c>
      <c r="BE252" s="2">
        <f t="shared" si="339"/>
        <v>5289.3617911667479</v>
      </c>
      <c r="BF252" s="2">
        <f t="shared" si="295"/>
        <v>36.41871214302197</v>
      </c>
      <c r="BG252" s="2">
        <f t="shared" si="296"/>
        <v>41.177949786770817</v>
      </c>
      <c r="BH252" s="2">
        <f t="shared" si="314"/>
        <v>0.52342589482860014</v>
      </c>
      <c r="BI252" s="2">
        <f t="shared" si="297"/>
        <v>1.8745302714488405</v>
      </c>
      <c r="BJ252" s="2">
        <f t="shared" si="298"/>
        <v>204.98388595574173</v>
      </c>
      <c r="BK252" s="2">
        <f t="shared" si="299"/>
        <v>161.12154683798855</v>
      </c>
      <c r="BL252" s="2">
        <f t="shared" si="300"/>
        <v>230.13779801455627</v>
      </c>
      <c r="BM252" s="2">
        <f t="shared" si="301"/>
        <v>222.74250806622459</v>
      </c>
      <c r="BN252" s="2">
        <f t="shared" si="302"/>
        <v>205.55475409985178</v>
      </c>
      <c r="BO252" s="2">
        <f t="shared" si="303"/>
        <v>284.26560418169288</v>
      </c>
      <c r="BP252" s="2">
        <f t="shared" si="304"/>
        <v>128.1813370434879</v>
      </c>
      <c r="BQ252" s="2">
        <f t="shared" si="305"/>
        <v>330.64131494711881</v>
      </c>
      <c r="BR252" s="2">
        <f t="shared" si="306"/>
        <v>45.504277154932431</v>
      </c>
      <c r="BS252" s="2">
        <f t="shared" si="307"/>
        <v>353.39324471795533</v>
      </c>
      <c r="BU252" s="2">
        <f t="shared" si="316"/>
        <v>3.9128112903219829</v>
      </c>
      <c r="BV252" s="2">
        <f t="shared" si="317"/>
        <v>5.4092665909701205</v>
      </c>
      <c r="BW252" s="2">
        <f t="shared" si="318"/>
        <v>6.9033452528279708</v>
      </c>
      <c r="BX252" s="2">
        <f t="shared" si="319"/>
        <v>8.0295720563859518</v>
      </c>
      <c r="BY252" s="2">
        <f t="shared" si="320"/>
        <v>8.5820990736039384</v>
      </c>
      <c r="CA252" s="2">
        <f t="shared" si="321"/>
        <v>3.0461434327873369</v>
      </c>
      <c r="CB252" s="2">
        <f t="shared" si="322"/>
        <v>4.2111414734043215</v>
      </c>
      <c r="CC252" s="2">
        <f t="shared" si="323"/>
        <v>5.374289288670278</v>
      </c>
      <c r="CD252" s="2">
        <f t="shared" si="330"/>
        <v>6.2510625667408668</v>
      </c>
      <c r="CE252" s="2">
        <f t="shared" si="324"/>
        <v>6.6812076517080614</v>
      </c>
      <c r="CG252" s="2">
        <f t="shared" si="325"/>
        <v>85.953024761481345</v>
      </c>
      <c r="CH252" s="2">
        <f t="shared" si="326"/>
        <v>118.82577275962846</v>
      </c>
      <c r="CI252" s="2">
        <f t="shared" si="327"/>
        <v>151.64631295176767</v>
      </c>
      <c r="CJ252" s="2">
        <f t="shared" si="328"/>
        <v>176.38622324917876</v>
      </c>
      <c r="CK252" s="2">
        <f t="shared" si="329"/>
        <v>188.52362647886963</v>
      </c>
    </row>
    <row r="253" spans="1:89">
      <c r="A253" s="2">
        <v>1.4</v>
      </c>
      <c r="B253" s="2">
        <f t="shared" si="340"/>
        <v>1431.3674868346263</v>
      </c>
      <c r="C253" s="3">
        <v>24</v>
      </c>
      <c r="D253" s="2">
        <f t="shared" si="341"/>
        <v>60.015285556780597</v>
      </c>
      <c r="E253" s="2">
        <f t="shared" si="342"/>
        <v>17.22667254685777</v>
      </c>
      <c r="F253" s="2">
        <v>0</v>
      </c>
      <c r="G253" s="2">
        <f t="shared" si="333"/>
        <v>1.1413362734288865</v>
      </c>
      <c r="H253" s="3">
        <f t="shared" si="343"/>
        <v>78.383294377067259</v>
      </c>
      <c r="J253" s="2">
        <f t="shared" si="335"/>
        <v>76.566424049585976</v>
      </c>
      <c r="K253" s="2">
        <f t="shared" si="331"/>
        <v>21.97747961955757</v>
      </c>
      <c r="L253" s="2">
        <f t="shared" si="332"/>
        <v>0</v>
      </c>
      <c r="M253" s="2">
        <f t="shared" si="336"/>
        <v>1.4560963308564503</v>
      </c>
      <c r="N253" s="3">
        <f t="shared" si="337"/>
        <v>100</v>
      </c>
      <c r="O253" s="2">
        <v>8.0000000000000002E-3</v>
      </c>
      <c r="P253" s="2">
        <f t="shared" si="282"/>
        <v>6.3475557308692088E-2</v>
      </c>
      <c r="Q253" s="2">
        <f t="shared" si="283"/>
        <v>0.1807207172131311</v>
      </c>
      <c r="R253" s="2">
        <v>0.3</v>
      </c>
      <c r="S253" s="2">
        <f t="shared" si="334"/>
        <v>2.4443930587454615E-2</v>
      </c>
      <c r="T253" s="2">
        <v>0.12</v>
      </c>
      <c r="U253" s="2">
        <f t="shared" si="271"/>
        <v>0.65346402413274074</v>
      </c>
      <c r="V253" s="2">
        <f t="shared" si="284"/>
        <v>0.94750255101117742</v>
      </c>
      <c r="W253" s="2">
        <v>0.06</v>
      </c>
      <c r="X253" s="2">
        <f t="shared" si="315"/>
        <v>0.23636828938293089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08"/>
        <v>7.3876424076592603E-2</v>
      </c>
      <c r="AD253" s="2">
        <f t="shared" si="272"/>
        <v>0.12113547416471923</v>
      </c>
      <c r="AE253" s="2">
        <f t="shared" si="285"/>
        <v>0.49901190477016283</v>
      </c>
      <c r="AF253" s="2">
        <f t="shared" si="286"/>
        <v>1.0280834436885418</v>
      </c>
      <c r="AG253" s="2">
        <f t="shared" si="273"/>
        <v>6.9444345354308599</v>
      </c>
      <c r="AH253" s="2">
        <f t="shared" si="309"/>
        <v>0.30353699696260111</v>
      </c>
      <c r="AI253" s="2">
        <f t="shared" si="274"/>
        <v>6.6876162382918519E-2</v>
      </c>
      <c r="AJ253" s="2">
        <f t="shared" si="287"/>
        <v>0.31630853199043252</v>
      </c>
      <c r="AK253" s="2">
        <f t="shared" si="288"/>
        <v>0.55594056652335866</v>
      </c>
      <c r="AL253" s="2">
        <f t="shared" si="275"/>
        <v>4.5251907239834654</v>
      </c>
      <c r="AM253" s="2">
        <f t="shared" si="310"/>
        <v>0.18661246532749381</v>
      </c>
      <c r="AN253" s="2">
        <f t="shared" si="276"/>
        <v>3.6920820477285766E-2</v>
      </c>
      <c r="AO253" s="2">
        <f t="shared" si="289"/>
        <v>0.20049839784087775</v>
      </c>
      <c r="AP253" s="2">
        <f t="shared" si="290"/>
        <v>0.30062726464832151</v>
      </c>
      <c r="AQ253" s="2">
        <f t="shared" si="277"/>
        <v>2.9487427642883675</v>
      </c>
      <c r="AR253" s="2">
        <f t="shared" si="311"/>
        <v>0.11526998168944134</v>
      </c>
      <c r="AS253" s="2">
        <f t="shared" si="278"/>
        <v>2.0383152025244471E-2</v>
      </c>
      <c r="AT253" s="2">
        <f t="shared" si="291"/>
        <v>0.12708986154687349</v>
      </c>
      <c r="AU253" s="2">
        <f t="shared" si="292"/>
        <v>0.16256549295388492</v>
      </c>
      <c r="AV253" s="2">
        <f t="shared" si="279"/>
        <v>1.9214845119917583</v>
      </c>
      <c r="AW253" s="2">
        <f t="shared" si="312"/>
        <v>7.1516464511395469E-2</v>
      </c>
      <c r="AX253" s="2">
        <f t="shared" si="280"/>
        <v>1.1253078374567349E-2</v>
      </c>
      <c r="AY253" s="2">
        <f t="shared" si="293"/>
        <v>8.0558413842399604E-2</v>
      </c>
      <c r="AZ253" s="2">
        <f t="shared" si="294"/>
        <v>8.790799307659275E-2</v>
      </c>
      <c r="BA253" s="2">
        <f t="shared" si="281"/>
        <v>1.2520938667619717</v>
      </c>
      <c r="BB253" s="2">
        <f t="shared" si="313"/>
        <v>4.4552481543755428E-2</v>
      </c>
      <c r="BD253" s="2">
        <f t="shared" si="338"/>
        <v>43.554689932742768</v>
      </c>
      <c r="BE253" s="2">
        <f t="shared" si="339"/>
        <v>5267.5042615782722</v>
      </c>
      <c r="BF253" s="2">
        <f t="shared" si="295"/>
        <v>36.34359296680605</v>
      </c>
      <c r="BG253" s="2">
        <f t="shared" si="296"/>
        <v>41.157806633354291</v>
      </c>
      <c r="BH253" s="2">
        <f t="shared" si="314"/>
        <v>0.51624769409634574</v>
      </c>
      <c r="BI253" s="2">
        <f t="shared" si="297"/>
        <v>1.8688707607098716</v>
      </c>
      <c r="BJ253" s="2">
        <f t="shared" si="298"/>
        <v>205.12961803827801</v>
      </c>
      <c r="BK253" s="2">
        <f t="shared" si="299"/>
        <v>161.3049138013231</v>
      </c>
      <c r="BL253" s="2">
        <f t="shared" si="300"/>
        <v>229.71530429417763</v>
      </c>
      <c r="BM253" s="2">
        <f t="shared" si="301"/>
        <v>222.77156138384103</v>
      </c>
      <c r="BN253" s="2">
        <f t="shared" si="302"/>
        <v>204.3190105726691</v>
      </c>
      <c r="BO253" s="2">
        <f t="shared" si="303"/>
        <v>283.93249337498861</v>
      </c>
      <c r="BP253" s="2">
        <f t="shared" si="304"/>
        <v>126.54904964239917</v>
      </c>
      <c r="BQ253" s="2">
        <f t="shared" si="305"/>
        <v>329.79093050834916</v>
      </c>
      <c r="BR253" s="2">
        <f t="shared" si="306"/>
        <v>44.439686433826537</v>
      </c>
      <c r="BS253" s="2">
        <f t="shared" si="307"/>
        <v>352.10593822510481</v>
      </c>
      <c r="BU253" s="2">
        <f t="shared" si="316"/>
        <v>3.9191814869600359</v>
      </c>
      <c r="BV253" s="2">
        <f t="shared" si="317"/>
        <v>5.4126198552890559</v>
      </c>
      <c r="BW253" s="2">
        <f t="shared" si="318"/>
        <v>6.8986303352931762</v>
      </c>
      <c r="BX253" s="2">
        <f t="shared" si="319"/>
        <v>8.0128402722288552</v>
      </c>
      <c r="BY253" s="2">
        <f t="shared" si="320"/>
        <v>8.5550219272316159</v>
      </c>
      <c r="CA253" s="2">
        <f t="shared" si="321"/>
        <v>3.0622645144855034</v>
      </c>
      <c r="CB253" s="2">
        <f t="shared" si="322"/>
        <v>4.2291671790141709</v>
      </c>
      <c r="CC253" s="2">
        <f t="shared" si="323"/>
        <v>5.3902660401439437</v>
      </c>
      <c r="CD253" s="2">
        <f t="shared" si="330"/>
        <v>6.2608574028858177</v>
      </c>
      <c r="CE253" s="2">
        <f t="shared" si="324"/>
        <v>6.6844927073605316</v>
      </c>
      <c r="CG253" s="2">
        <f t="shared" si="325"/>
        <v>86.31143318869897</v>
      </c>
      <c r="CH253" s="2">
        <f t="shared" si="326"/>
        <v>119.20115936707336</v>
      </c>
      <c r="CI253" s="2">
        <f t="shared" si="327"/>
        <v>151.92730248887821</v>
      </c>
      <c r="CJ253" s="2">
        <f t="shared" si="328"/>
        <v>176.46534872378302</v>
      </c>
      <c r="CK253" s="2">
        <f t="shared" si="329"/>
        <v>188.40571837688816</v>
      </c>
    </row>
    <row r="254" spans="1:89">
      <c r="A254" s="2">
        <v>1.4</v>
      </c>
      <c r="B254" s="2">
        <f t="shared" si="340"/>
        <v>1432.0817725489121</v>
      </c>
      <c r="C254" s="3">
        <v>24.1</v>
      </c>
      <c r="D254" s="2">
        <f t="shared" si="341"/>
        <v>60.0200855567806</v>
      </c>
      <c r="E254" s="2">
        <f t="shared" si="342"/>
        <v>17.128572546857768</v>
      </c>
      <c r="F254" s="2">
        <v>0</v>
      </c>
      <c r="G254" s="2">
        <f t="shared" si="333"/>
        <v>1.1382362734288864</v>
      </c>
      <c r="H254" s="3">
        <f t="shared" si="343"/>
        <v>78.286894377067256</v>
      </c>
      <c r="J254" s="2">
        <f t="shared" si="335"/>
        <v>76.666836811401737</v>
      </c>
      <c r="K254" s="2">
        <f t="shared" si="331"/>
        <v>21.879233661203038</v>
      </c>
      <c r="L254" s="2">
        <f t="shared" si="332"/>
        <v>0</v>
      </c>
      <c r="M254" s="2">
        <f t="shared" si="336"/>
        <v>1.4539295273952166</v>
      </c>
      <c r="N254" s="3">
        <f t="shared" si="337"/>
        <v>100</v>
      </c>
      <c r="O254" s="2">
        <v>8.0000000000000002E-3</v>
      </c>
      <c r="P254" s="2">
        <f t="shared" si="282"/>
        <v>6.3341969870287188E-2</v>
      </c>
      <c r="Q254" s="2">
        <f t="shared" si="283"/>
        <v>0.18063637144463507</v>
      </c>
      <c r="R254" s="2">
        <v>0.3</v>
      </c>
      <c r="S254" s="2">
        <f t="shared" si="334"/>
        <v>2.4353873120626746E-2</v>
      </c>
      <c r="T254" s="2">
        <v>0.12</v>
      </c>
      <c r="U254" s="2">
        <f t="shared" si="271"/>
        <v>0.65350181509169214</v>
      </c>
      <c r="V254" s="2">
        <f t="shared" si="284"/>
        <v>0.94636767373475095</v>
      </c>
      <c r="W254" s="2">
        <v>0.06</v>
      </c>
      <c r="X254" s="2">
        <f t="shared" si="315"/>
        <v>0.23585375099423353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08"/>
        <v>7.3686083754146731E-2</v>
      </c>
      <c r="AD254" s="2">
        <f t="shared" si="272"/>
        <v>0.12100729482454396</v>
      </c>
      <c r="AE254" s="2">
        <f t="shared" si="285"/>
        <v>0.49732592333669356</v>
      </c>
      <c r="AF254" s="2">
        <f t="shared" si="286"/>
        <v>1.0247629928325264</v>
      </c>
      <c r="AG254" s="2">
        <f t="shared" si="273"/>
        <v>6.9348256503907804</v>
      </c>
      <c r="AH254" s="2">
        <f t="shared" si="309"/>
        <v>0.30241104388200452</v>
      </c>
      <c r="AI254" s="2">
        <f t="shared" si="274"/>
        <v>6.6805397461025887E-2</v>
      </c>
      <c r="AJ254" s="2">
        <f t="shared" si="287"/>
        <v>0.31523983942601491</v>
      </c>
      <c r="AK254" s="2">
        <f t="shared" si="288"/>
        <v>0.55414501836884</v>
      </c>
      <c r="AL254" s="2">
        <f t="shared" si="275"/>
        <v>4.5189293016560841</v>
      </c>
      <c r="AM254" s="2">
        <f t="shared" si="310"/>
        <v>0.18589169355276436</v>
      </c>
      <c r="AN254" s="2">
        <f t="shared" si="276"/>
        <v>3.6881752760416379E-2</v>
      </c>
      <c r="AO254" s="2">
        <f t="shared" si="289"/>
        <v>0.19982098599364784</v>
      </c>
      <c r="AP254" s="2">
        <f t="shared" si="290"/>
        <v>0.29965631422170863</v>
      </c>
      <c r="AQ254" s="2">
        <f t="shared" si="277"/>
        <v>2.9446626437126384</v>
      </c>
      <c r="AR254" s="2">
        <f t="shared" si="311"/>
        <v>0.11480869329079774</v>
      </c>
      <c r="AS254" s="2">
        <f t="shared" si="278"/>
        <v>2.0361583620156675E-2</v>
      </c>
      <c r="AT254" s="2">
        <f t="shared" si="291"/>
        <v>0.12666047069486791</v>
      </c>
      <c r="AU254" s="2">
        <f t="shared" si="292"/>
        <v>0.16204044731332815</v>
      </c>
      <c r="AV254" s="2">
        <f t="shared" si="279"/>
        <v>1.9188257895734218</v>
      </c>
      <c r="AW254" s="2">
        <f t="shared" si="312"/>
        <v>7.1221297159874755E-2</v>
      </c>
      <c r="AX254" s="2">
        <f t="shared" si="280"/>
        <v>1.1241170944717105E-2</v>
      </c>
      <c r="AY254" s="2">
        <f t="shared" si="293"/>
        <v>8.0286235987022461E-2</v>
      </c>
      <c r="AZ254" s="2">
        <f t="shared" si="294"/>
        <v>8.7624072376717946E-2</v>
      </c>
      <c r="BA254" s="2">
        <f t="shared" si="281"/>
        <v>1.2503613677422574</v>
      </c>
      <c r="BB254" s="2">
        <f t="shared" si="313"/>
        <v>4.4363636478009866E-2</v>
      </c>
      <c r="BD254" s="2">
        <f t="shared" si="338"/>
        <v>41.504373103777141</v>
      </c>
      <c r="BE254" s="2">
        <f t="shared" si="339"/>
        <v>5245.8196147381286</v>
      </c>
      <c r="BF254" s="2">
        <f t="shared" si="295"/>
        <v>36.268369272404179</v>
      </c>
      <c r="BG254" s="2">
        <f t="shared" si="296"/>
        <v>41.137518511524625</v>
      </c>
      <c r="BH254" s="2">
        <f t="shared" si="314"/>
        <v>0.50914033075679954</v>
      </c>
      <c r="BI254" s="2">
        <f t="shared" si="297"/>
        <v>1.8632287257308131</v>
      </c>
      <c r="BJ254" s="2">
        <f t="shared" si="298"/>
        <v>205.27129274498145</v>
      </c>
      <c r="BK254" s="2">
        <f t="shared" si="299"/>
        <v>161.48734690897314</v>
      </c>
      <c r="BL254" s="2">
        <f t="shared" si="300"/>
        <v>229.28575432224605</v>
      </c>
      <c r="BM254" s="2">
        <f t="shared" si="301"/>
        <v>222.79859123005846</v>
      </c>
      <c r="BN254" s="2">
        <f t="shared" si="302"/>
        <v>203.07903199764402</v>
      </c>
      <c r="BO254" s="2">
        <f t="shared" si="303"/>
        <v>283.59700183400378</v>
      </c>
      <c r="BP254" s="2">
        <f t="shared" si="304"/>
        <v>124.92558404144854</v>
      </c>
      <c r="BQ254" s="2">
        <f t="shared" si="305"/>
        <v>328.94086683006321</v>
      </c>
      <c r="BR254" s="2">
        <f t="shared" si="306"/>
        <v>43.393146013784261</v>
      </c>
      <c r="BS254" s="2">
        <f t="shared" si="307"/>
        <v>350.82497228231921</v>
      </c>
      <c r="BU254" s="2">
        <f t="shared" si="316"/>
        <v>3.9255490547815288</v>
      </c>
      <c r="BV254" s="2">
        <f t="shared" si="317"/>
        <v>5.4159463013706501</v>
      </c>
      <c r="BW254" s="2">
        <f t="shared" si="318"/>
        <v>6.893877221946541</v>
      </c>
      <c r="BX254" s="2">
        <f t="shared" si="319"/>
        <v>7.9961280780198454</v>
      </c>
      <c r="BY254" s="2">
        <f t="shared" si="320"/>
        <v>8.5281024470164883</v>
      </c>
      <c r="CA254" s="2">
        <f t="shared" si="321"/>
        <v>3.0784006841423692</v>
      </c>
      <c r="CB254" s="2">
        <f t="shared" si="322"/>
        <v>4.2471645537354332</v>
      </c>
      <c r="CC254" s="2">
        <f t="shared" si="323"/>
        <v>5.4061523777378486</v>
      </c>
      <c r="CD254" s="2">
        <f t="shared" si="330"/>
        <v>6.2705333196342465</v>
      </c>
      <c r="CE254" s="2">
        <f t="shared" si="324"/>
        <v>6.687705602698891</v>
      </c>
      <c r="CG254" s="2">
        <f t="shared" si="325"/>
        <v>86.670704824837358</v>
      </c>
      <c r="CH254" s="2">
        <f t="shared" si="326"/>
        <v>119.57661888379823</v>
      </c>
      <c r="CI254" s="2">
        <f t="shared" si="327"/>
        <v>152.20729367124193</v>
      </c>
      <c r="CJ254" s="2">
        <f t="shared" si="328"/>
        <v>176.54347117316095</v>
      </c>
      <c r="CK254" s="2">
        <f t="shared" si="329"/>
        <v>188.28873097408658</v>
      </c>
    </row>
    <row r="255" spans="1:89">
      <c r="A255" s="2">
        <v>1.4</v>
      </c>
      <c r="B255" s="2">
        <f t="shared" si="340"/>
        <v>1432.7960582631979</v>
      </c>
      <c r="C255" s="3">
        <v>24.2</v>
      </c>
      <c r="D255" s="2">
        <f t="shared" si="341"/>
        <v>60.024885556780603</v>
      </c>
      <c r="E255" s="2">
        <f t="shared" si="342"/>
        <v>17.030472546857773</v>
      </c>
      <c r="F255" s="2">
        <v>0</v>
      </c>
      <c r="G255" s="2">
        <f t="shared" si="333"/>
        <v>1.1351362734288863</v>
      </c>
      <c r="H255" s="3">
        <f t="shared" si="343"/>
        <v>78.190494377067267</v>
      </c>
      <c r="J255" s="2">
        <f t="shared" si="335"/>
        <v>76.767497168281736</v>
      </c>
      <c r="K255" s="2">
        <f t="shared" si="331"/>
        <v>21.780745450629471</v>
      </c>
      <c r="L255" s="2">
        <f t="shared" si="332"/>
        <v>0</v>
      </c>
      <c r="M255" s="2">
        <f t="shared" si="336"/>
        <v>1.4517573810887863</v>
      </c>
      <c r="N255" s="3">
        <f t="shared" si="337"/>
        <v>99.999999999999986</v>
      </c>
      <c r="O255" s="2">
        <v>8.0000000000000002E-3</v>
      </c>
      <c r="P255" s="2">
        <f t="shared" si="282"/>
        <v>6.3208775087085403E-2</v>
      </c>
      <c r="Q255" s="2">
        <f t="shared" si="283"/>
        <v>0.18055213562422143</v>
      </c>
      <c r="R255" s="2">
        <v>0.3</v>
      </c>
      <c r="S255" s="2">
        <f t="shared" si="334"/>
        <v>2.4264014320907867E-2</v>
      </c>
      <c r="T255" s="2">
        <v>0.12</v>
      </c>
      <c r="U255" s="2">
        <f t="shared" si="271"/>
        <v>0.6535395765869968</v>
      </c>
      <c r="V255" s="2">
        <f t="shared" si="284"/>
        <v>0.94523510441272229</v>
      </c>
      <c r="W255" s="2">
        <v>0.06</v>
      </c>
      <c r="X255" s="2">
        <f t="shared" si="315"/>
        <v>0.23533784262612673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08"/>
        <v>7.3495274095697047E-2</v>
      </c>
      <c r="AD255" s="2">
        <f t="shared" si="272"/>
        <v>0.12087935828518015</v>
      </c>
      <c r="AE255" s="2">
        <f t="shared" si="285"/>
        <v>0.49564704293209549</v>
      </c>
      <c r="AF255" s="2">
        <f t="shared" si="286"/>
        <v>1.0214560333092551</v>
      </c>
      <c r="AG255" s="2">
        <f t="shared" si="273"/>
        <v>6.9252380908444477</v>
      </c>
      <c r="AH255" s="2">
        <f t="shared" si="309"/>
        <v>0.30128933384503115</v>
      </c>
      <c r="AI255" s="2">
        <f t="shared" si="274"/>
        <v>6.6734766583983446E-2</v>
      </c>
      <c r="AJ255" s="2">
        <f t="shared" si="287"/>
        <v>0.31417564798871739</v>
      </c>
      <c r="AK255" s="2">
        <f t="shared" si="288"/>
        <v>0.55235676571082504</v>
      </c>
      <c r="AL255" s="2">
        <f t="shared" si="275"/>
        <v>4.5126817756259445</v>
      </c>
      <c r="AM255" s="2">
        <f t="shared" si="310"/>
        <v>0.18517359896660529</v>
      </c>
      <c r="AN255" s="2">
        <f t="shared" si="276"/>
        <v>3.6842759046684631E-2</v>
      </c>
      <c r="AO255" s="2">
        <f t="shared" si="289"/>
        <v>0.19914642727456602</v>
      </c>
      <c r="AP255" s="2">
        <f t="shared" si="290"/>
        <v>0.29868930886636808</v>
      </c>
      <c r="AQ255" s="2">
        <f t="shared" si="277"/>
        <v>2.9405915783587653</v>
      </c>
      <c r="AR255" s="2">
        <f t="shared" si="311"/>
        <v>0.11434909569307529</v>
      </c>
      <c r="AS255" s="2">
        <f t="shared" si="278"/>
        <v>2.0340056070531607E-2</v>
      </c>
      <c r="AT255" s="2">
        <f t="shared" si="291"/>
        <v>0.12623288835437763</v>
      </c>
      <c r="AU255" s="2">
        <f t="shared" si="292"/>
        <v>0.16151753498711621</v>
      </c>
      <c r="AV255" s="2">
        <f t="shared" si="279"/>
        <v>1.9161729677947608</v>
      </c>
      <c r="AW255" s="2">
        <f t="shared" si="312"/>
        <v>7.0927198549805046E-2</v>
      </c>
      <c r="AX255" s="2">
        <f t="shared" si="280"/>
        <v>1.1229286070246111E-2</v>
      </c>
      <c r="AY255" s="2">
        <f t="shared" si="293"/>
        <v>8.0015204492317332E-2</v>
      </c>
      <c r="AZ255" s="2">
        <f t="shared" si="294"/>
        <v>8.7341305275797282E-2</v>
      </c>
      <c r="BA255" s="2">
        <f t="shared" si="281"/>
        <v>1.2486327137468989</v>
      </c>
      <c r="BB255" s="2">
        <f t="shared" si="313"/>
        <v>4.4175467462776535E-2</v>
      </c>
      <c r="BD255" s="2">
        <f t="shared" si="338"/>
        <v>39.540325480739916</v>
      </c>
      <c r="BE255" s="2">
        <f t="shared" si="339"/>
        <v>5224.3060639560736</v>
      </c>
      <c r="BF255" s="2">
        <f t="shared" si="295"/>
        <v>36.193040459414625</v>
      </c>
      <c r="BG255" s="2">
        <f t="shared" si="296"/>
        <v>41.117086784036566</v>
      </c>
      <c r="BH255" s="2">
        <f t="shared" si="314"/>
        <v>0.50210338424339074</v>
      </c>
      <c r="BI255" s="2">
        <f t="shared" si="297"/>
        <v>1.8576042408486337</v>
      </c>
      <c r="BJ255" s="2">
        <f t="shared" si="298"/>
        <v>205.40888289537114</v>
      </c>
      <c r="BK255" s="2">
        <f t="shared" si="299"/>
        <v>161.66884085933017</v>
      </c>
      <c r="BL255" s="2">
        <f t="shared" si="300"/>
        <v>228.84915059959528</v>
      </c>
      <c r="BM255" s="2">
        <f t="shared" si="301"/>
        <v>222.82359354150285</v>
      </c>
      <c r="BN255" s="2">
        <f t="shared" si="302"/>
        <v>201.8349211402695</v>
      </c>
      <c r="BO255" s="2">
        <f t="shared" si="303"/>
        <v>283.25914199642637</v>
      </c>
      <c r="BP255" s="2">
        <f t="shared" si="304"/>
        <v>123.31106542887325</v>
      </c>
      <c r="BQ255" s="2">
        <f t="shared" si="305"/>
        <v>328.09115690691783</v>
      </c>
      <c r="BR255" s="2">
        <f t="shared" si="306"/>
        <v>42.364515576916901</v>
      </c>
      <c r="BS255" s="2">
        <f t="shared" si="307"/>
        <v>349.55034229593332</v>
      </c>
      <c r="BU255" s="2">
        <f t="shared" si="316"/>
        <v>3.9319137979905965</v>
      </c>
      <c r="BV255" s="2">
        <f t="shared" si="317"/>
        <v>5.4192456462653045</v>
      </c>
      <c r="BW255" s="2">
        <f t="shared" si="318"/>
        <v>6.8890858801407067</v>
      </c>
      <c r="BX255" s="2">
        <f t="shared" si="319"/>
        <v>7.9794358639799601</v>
      </c>
      <c r="BY255" s="2">
        <f t="shared" si="320"/>
        <v>8.501340188129376</v>
      </c>
      <c r="CA255" s="2">
        <f t="shared" si="321"/>
        <v>3.0945514845450584</v>
      </c>
      <c r="CB255" s="2">
        <f t="shared" si="322"/>
        <v>4.2651328389587313</v>
      </c>
      <c r="CC255" s="2">
        <f t="shared" si="323"/>
        <v>5.4219476908274808</v>
      </c>
      <c r="CD255" s="2">
        <f t="shared" si="330"/>
        <v>6.2800906549198769</v>
      </c>
      <c r="CE255" s="2">
        <f t="shared" si="324"/>
        <v>6.6908473205193202</v>
      </c>
      <c r="CG255" s="2">
        <f t="shared" si="325"/>
        <v>87.030831058758181</v>
      </c>
      <c r="CH255" s="2">
        <f t="shared" si="326"/>
        <v>119.9521343898889</v>
      </c>
      <c r="CI255" s="2">
        <f t="shared" si="327"/>
        <v>152.48627009325807</v>
      </c>
      <c r="CJ255" s="2">
        <f t="shared" si="328"/>
        <v>176.62058994709855</v>
      </c>
      <c r="CK255" s="2">
        <f t="shared" si="329"/>
        <v>188.17266595830102</v>
      </c>
    </row>
    <row r="256" spans="1:89">
      <c r="A256" s="2">
        <v>1.4</v>
      </c>
      <c r="B256" s="2">
        <f t="shared" si="340"/>
        <v>1433.5103439774834</v>
      </c>
      <c r="C256" s="3">
        <v>24.3</v>
      </c>
      <c r="D256" s="2">
        <f t="shared" si="341"/>
        <v>60.029685556780599</v>
      </c>
      <c r="E256" s="2">
        <f t="shared" si="342"/>
        <v>16.932372546857771</v>
      </c>
      <c r="F256" s="2">
        <v>0</v>
      </c>
      <c r="G256" s="2">
        <f t="shared" si="333"/>
        <v>1.1320362734288865</v>
      </c>
      <c r="H256" s="3">
        <f t="shared" si="343"/>
        <v>78.09409437706725</v>
      </c>
      <c r="J256" s="2">
        <f t="shared" si="335"/>
        <v>76.868406037126206</v>
      </c>
      <c r="K256" s="2">
        <f t="shared" si="331"/>
        <v>21.682014090722401</v>
      </c>
      <c r="L256" s="2">
        <f t="shared" si="332"/>
        <v>0</v>
      </c>
      <c r="M256" s="2">
        <f t="shared" si="336"/>
        <v>1.4495798721514017</v>
      </c>
      <c r="N256" s="3">
        <f t="shared" si="337"/>
        <v>100.00000000000001</v>
      </c>
      <c r="O256" s="2">
        <v>8.0000000000000002E-3</v>
      </c>
      <c r="P256" s="2">
        <f t="shared" si="282"/>
        <v>6.3075971524220051E-2</v>
      </c>
      <c r="Q256" s="2">
        <f t="shared" si="283"/>
        <v>0.18046800954619319</v>
      </c>
      <c r="R256" s="2">
        <v>0.3</v>
      </c>
      <c r="S256" s="2">
        <f t="shared" si="334"/>
        <v>2.4174353133165741E-2</v>
      </c>
      <c r="T256" s="2">
        <v>0.12</v>
      </c>
      <c r="U256" s="2">
        <f t="shared" si="271"/>
        <v>0.65357730865303509</v>
      </c>
      <c r="V256" s="2">
        <f t="shared" si="284"/>
        <v>0.94410483682139368</v>
      </c>
      <c r="W256" s="2">
        <v>0.06</v>
      </c>
      <c r="X256" s="2">
        <f t="shared" si="315"/>
        <v>0.23482055932375759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08"/>
        <v>7.3303993363186756E-2</v>
      </c>
      <c r="AD256" s="2">
        <f t="shared" si="272"/>
        <v>0.12075166392877731</v>
      </c>
      <c r="AE256" s="2">
        <f t="shared" si="285"/>
        <v>0.49397522832668961</v>
      </c>
      <c r="AF256" s="2">
        <f t="shared" si="286"/>
        <v>1.018162500230233</v>
      </c>
      <c r="AG256" s="2">
        <f t="shared" si="273"/>
        <v>6.9156717950222877</v>
      </c>
      <c r="AH256" s="2">
        <f t="shared" si="309"/>
        <v>0.30017184430052424</v>
      </c>
      <c r="AI256" s="2">
        <f t="shared" si="274"/>
        <v>6.6664269410689966E-2</v>
      </c>
      <c r="AJ256" s="2">
        <f t="shared" si="287"/>
        <v>0.3131159353475137</v>
      </c>
      <c r="AK256" s="2">
        <f t="shared" si="288"/>
        <v>0.55057577346057951</v>
      </c>
      <c r="AL256" s="2">
        <f t="shared" si="275"/>
        <v>4.5064481056422387</v>
      </c>
      <c r="AM256" s="2">
        <f t="shared" si="310"/>
        <v>0.18445816720297606</v>
      </c>
      <c r="AN256" s="2">
        <f t="shared" si="276"/>
        <v>3.6803839147776234E-2</v>
      </c>
      <c r="AO256" s="2">
        <f t="shared" si="289"/>
        <v>0.19847470752867089</v>
      </c>
      <c r="AP256" s="2">
        <f t="shared" si="290"/>
        <v>0.29772622960791523</v>
      </c>
      <c r="AQ256" s="2">
        <f t="shared" si="277"/>
        <v>2.9365295419981785</v>
      </c>
      <c r="AR256" s="2">
        <f t="shared" si="311"/>
        <v>0.11389117974683527</v>
      </c>
      <c r="AS256" s="2">
        <f t="shared" si="278"/>
        <v>2.031856927240519E-2</v>
      </c>
      <c r="AT256" s="2">
        <f t="shared" si="291"/>
        <v>0.12580710555300154</v>
      </c>
      <c r="AU256" s="2">
        <f t="shared" si="292"/>
        <v>0.16099674571476863</v>
      </c>
      <c r="AV256" s="2">
        <f t="shared" si="279"/>
        <v>1.9135260295644945</v>
      </c>
      <c r="AW256" s="2">
        <f t="shared" si="312"/>
        <v>7.063416285532377E-2</v>
      </c>
      <c r="AX256" s="2">
        <f t="shared" si="280"/>
        <v>1.1217423693758137E-2</v>
      </c>
      <c r="AY256" s="2">
        <f t="shared" si="293"/>
        <v>7.974531367095089E-2</v>
      </c>
      <c r="AZ256" s="2">
        <f t="shared" si="294"/>
        <v>8.7059686225431657E-2</v>
      </c>
      <c r="BA256" s="2">
        <f t="shared" si="281"/>
        <v>1.2469078936387323</v>
      </c>
      <c r="BB256" s="2">
        <f t="shared" si="313"/>
        <v>4.3987970789103228E-2</v>
      </c>
      <c r="BD256" s="2">
        <f t="shared" si="338"/>
        <v>37.659395563677407</v>
      </c>
      <c r="BE256" s="2">
        <f t="shared" si="339"/>
        <v>5202.9618389832649</v>
      </c>
      <c r="BF256" s="2">
        <f t="shared" si="295"/>
        <v>36.117605922683516</v>
      </c>
      <c r="BG256" s="2">
        <f t="shared" si="296"/>
        <v>41.096512788722357</v>
      </c>
      <c r="BH256" s="2">
        <f t="shared" si="314"/>
        <v>0.49513643476519376</v>
      </c>
      <c r="BI256" s="2">
        <f t="shared" si="297"/>
        <v>1.8519973774491134</v>
      </c>
      <c r="BJ256" s="2">
        <f t="shared" si="298"/>
        <v>205.54236137148686</v>
      </c>
      <c r="BK256" s="2">
        <f t="shared" si="299"/>
        <v>161.8493903264584</v>
      </c>
      <c r="BL256" s="2">
        <f t="shared" si="300"/>
        <v>228.40549628222621</v>
      </c>
      <c r="BM256" s="2">
        <f t="shared" si="301"/>
        <v>222.84656433467455</v>
      </c>
      <c r="BN256" s="2">
        <f t="shared" si="302"/>
        <v>200.58678155073844</v>
      </c>
      <c r="BO256" s="2">
        <f t="shared" si="303"/>
        <v>282.91892652134123</v>
      </c>
      <c r="BP256" s="2">
        <f t="shared" si="304"/>
        <v>121.70561701016898</v>
      </c>
      <c r="BQ256" s="2">
        <f t="shared" si="305"/>
        <v>327.24183369746618</v>
      </c>
      <c r="BR256" s="2">
        <f t="shared" si="306"/>
        <v>41.353652383430671</v>
      </c>
      <c r="BS256" s="2">
        <f t="shared" si="307"/>
        <v>348.28204316049084</v>
      </c>
      <c r="BU256" s="2">
        <f t="shared" si="316"/>
        <v>3.9382755212961249</v>
      </c>
      <c r="BV256" s="2">
        <f t="shared" si="317"/>
        <v>5.4225176106870991</v>
      </c>
      <c r="BW256" s="2">
        <f t="shared" si="318"/>
        <v>6.8842562865572239</v>
      </c>
      <c r="BX256" s="2">
        <f t="shared" si="319"/>
        <v>7.962764027688193</v>
      </c>
      <c r="BY256" s="2">
        <f t="shared" si="320"/>
        <v>8.4747347044021186</v>
      </c>
      <c r="CA256" s="2">
        <f t="shared" si="321"/>
        <v>3.1107164598786707</v>
      </c>
      <c r="CB256" s="2">
        <f t="shared" si="322"/>
        <v>4.2830712819185708</v>
      </c>
      <c r="CC256" s="2">
        <f t="shared" si="323"/>
        <v>5.4376513854391009</v>
      </c>
      <c r="CD256" s="2">
        <f t="shared" si="330"/>
        <v>6.2895297683254592</v>
      </c>
      <c r="CE256" s="2">
        <f t="shared" si="324"/>
        <v>6.6939188473569562</v>
      </c>
      <c r="CG256" s="2">
        <f t="shared" si="325"/>
        <v>87.391803194335509</v>
      </c>
      <c r="CH256" s="2">
        <f t="shared" si="326"/>
        <v>120.32768893097291</v>
      </c>
      <c r="CI256" s="2">
        <f t="shared" si="327"/>
        <v>152.76421552552381</v>
      </c>
      <c r="CJ256" s="2">
        <f t="shared" si="328"/>
        <v>176.69670469414996</v>
      </c>
      <c r="CK256" s="2">
        <f t="shared" si="329"/>
        <v>188.05752502749451</v>
      </c>
    </row>
    <row r="257" spans="1:89">
      <c r="A257" s="2">
        <v>1.4</v>
      </c>
      <c r="B257" s="2">
        <f t="shared" si="340"/>
        <v>1434.2246296917692</v>
      </c>
      <c r="C257" s="3">
        <v>24.4</v>
      </c>
      <c r="D257" s="2">
        <f t="shared" si="341"/>
        <v>60.034485556780602</v>
      </c>
      <c r="E257" s="2">
        <f t="shared" si="342"/>
        <v>16.834272546857772</v>
      </c>
      <c r="F257" s="2">
        <v>0</v>
      </c>
      <c r="G257" s="2">
        <f t="shared" si="333"/>
        <v>1.1289362734288866</v>
      </c>
      <c r="H257" s="3">
        <f t="shared" si="343"/>
        <v>77.997694377067262</v>
      </c>
      <c r="J257" s="2">
        <f t="shared" si="335"/>
        <v>76.969564339368247</v>
      </c>
      <c r="K257" s="2">
        <f t="shared" si="331"/>
        <v>21.583038679932255</v>
      </c>
      <c r="L257" s="2">
        <f t="shared" si="332"/>
        <v>0</v>
      </c>
      <c r="M257" s="2">
        <f t="shared" si="336"/>
        <v>1.4473969806994891</v>
      </c>
      <c r="N257" s="3">
        <f t="shared" si="337"/>
        <v>100</v>
      </c>
      <c r="O257" s="2">
        <v>8.0000000000000002E-3</v>
      </c>
      <c r="P257" s="2">
        <f t="shared" si="282"/>
        <v>6.2943557753022378E-2</v>
      </c>
      <c r="Q257" s="2">
        <f t="shared" si="283"/>
        <v>0.18038399300534957</v>
      </c>
      <c r="R257" s="2">
        <v>0.3</v>
      </c>
      <c r="S257" s="2">
        <f t="shared" si="334"/>
        <v>2.4084888505608245E-2</v>
      </c>
      <c r="T257" s="2">
        <v>0.12</v>
      </c>
      <c r="U257" s="2">
        <f t="shared" si="271"/>
        <v>0.65361501132413335</v>
      </c>
      <c r="V257" s="2">
        <f t="shared" si="284"/>
        <v>0.94297686475769438</v>
      </c>
      <c r="W257" s="2">
        <v>0.06</v>
      </c>
      <c r="X257" s="2">
        <f t="shared" si="315"/>
        <v>0.23430189610759289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08"/>
        <v>7.3112239809966506E-2</v>
      </c>
      <c r="AD257" s="2">
        <f t="shared" si="272"/>
        <v>0.12062421113943216</v>
      </c>
      <c r="AE257" s="2">
        <f t="shared" si="285"/>
        <v>0.49231044449035988</v>
      </c>
      <c r="AF257" s="2">
        <f t="shared" si="286"/>
        <v>1.0148823290644831</v>
      </c>
      <c r="AG257" s="2">
        <f t="shared" si="273"/>
        <v>6.9061267013725303</v>
      </c>
      <c r="AH257" s="2">
        <f t="shared" si="309"/>
        <v>0.29905855282046867</v>
      </c>
      <c r="AI257" s="2">
        <f t="shared" si="274"/>
        <v>6.6593905601119108E-2</v>
      </c>
      <c r="AJ257" s="2">
        <f t="shared" si="287"/>
        <v>0.31206067929787407</v>
      </c>
      <c r="AK257" s="2">
        <f t="shared" si="288"/>
        <v>0.54880200672269874</v>
      </c>
      <c r="AL257" s="2">
        <f t="shared" si="275"/>
        <v>4.5002282515960861</v>
      </c>
      <c r="AM257" s="2">
        <f t="shared" si="310"/>
        <v>0.18374538397365817</v>
      </c>
      <c r="AN257" s="2">
        <f t="shared" si="276"/>
        <v>3.6764992875970327E-2</v>
      </c>
      <c r="AO257" s="2">
        <f t="shared" si="289"/>
        <v>0.19780581268118375</v>
      </c>
      <c r="AP257" s="2">
        <f t="shared" si="290"/>
        <v>0.29676705757650917</v>
      </c>
      <c r="AQ257" s="2">
        <f t="shared" si="277"/>
        <v>2.9324765084947915</v>
      </c>
      <c r="AR257" s="2">
        <f t="shared" si="311"/>
        <v>0.11343493635184376</v>
      </c>
      <c r="AS257" s="2">
        <f t="shared" si="278"/>
        <v>2.0297123122140985E-2</v>
      </c>
      <c r="AT257" s="2">
        <f t="shared" si="291"/>
        <v>0.12538311336916358</v>
      </c>
      <c r="AU257" s="2">
        <f t="shared" si="292"/>
        <v>0.16047806929233729</v>
      </c>
      <c r="AV257" s="2">
        <f t="shared" si="279"/>
        <v>1.9108849578516078</v>
      </c>
      <c r="AW257" s="2">
        <f t="shared" si="312"/>
        <v>7.0342184281691852E-2</v>
      </c>
      <c r="AX257" s="2">
        <f t="shared" si="280"/>
        <v>1.1205583758037837E-2</v>
      </c>
      <c r="AY257" s="2">
        <f t="shared" si="293"/>
        <v>7.9476557867806344E-2</v>
      </c>
      <c r="AZ257" s="2">
        <f t="shared" si="294"/>
        <v>8.677920970779196E-2</v>
      </c>
      <c r="BA257" s="2">
        <f t="shared" si="281"/>
        <v>1.2451868963198645</v>
      </c>
      <c r="BB257" s="2">
        <f t="shared" si="313"/>
        <v>4.3801142767731512E-2</v>
      </c>
      <c r="BD257" s="2">
        <f t="shared" si="338"/>
        <v>35.858526746212313</v>
      </c>
      <c r="BE257" s="2">
        <f t="shared" si="339"/>
        <v>5181.7851860642604</v>
      </c>
      <c r="BF257" s="2">
        <f t="shared" si="295"/>
        <v>36.042065052250273</v>
      </c>
      <c r="BG257" s="2">
        <f t="shared" si="296"/>
        <v>41.075797838982723</v>
      </c>
      <c r="BH257" s="2">
        <f t="shared" si="314"/>
        <v>0.48823906330922073</v>
      </c>
      <c r="BI257" s="2">
        <f t="shared" si="297"/>
        <v>1.8464082040305074</v>
      </c>
      <c r="BJ257" s="2">
        <f t="shared" si="298"/>
        <v>205.67170112091114</v>
      </c>
      <c r="BK257" s="2">
        <f t="shared" si="299"/>
        <v>162.02898996086188</v>
      </c>
      <c r="BL257" s="2">
        <f t="shared" si="300"/>
        <v>227.9547951865633</v>
      </c>
      <c r="BM257" s="2">
        <f t="shared" si="301"/>
        <v>222.86749970701837</v>
      </c>
      <c r="BN257" s="2">
        <f t="shared" si="302"/>
        <v>199.33471755046781</v>
      </c>
      <c r="BO257" s="2">
        <f t="shared" si="303"/>
        <v>282.57636828785405</v>
      </c>
      <c r="BP257" s="2">
        <f t="shared" si="304"/>
        <v>120.10935997919654</v>
      </c>
      <c r="BQ257" s="2">
        <f t="shared" si="305"/>
        <v>326.39293011665359</v>
      </c>
      <c r="BR257" s="2">
        <f t="shared" si="306"/>
        <v>40.360411343545174</v>
      </c>
      <c r="BS257" s="2">
        <f t="shared" si="307"/>
        <v>347.02006925960171</v>
      </c>
      <c r="BU257" s="2">
        <f t="shared" si="316"/>
        <v>3.9446340298979976</v>
      </c>
      <c r="BV257" s="2">
        <f t="shared" si="317"/>
        <v>5.4257619189932669</v>
      </c>
      <c r="BW257" s="2">
        <f t="shared" si="318"/>
        <v>6.8793884271111283</v>
      </c>
      <c r="BX257" s="2">
        <f t="shared" si="319"/>
        <v>7.9461129737787459</v>
      </c>
      <c r="BY257" s="2">
        <f t="shared" si="320"/>
        <v>8.4482855480962691</v>
      </c>
      <c r="CA257" s="2">
        <f t="shared" si="321"/>
        <v>3.1268951556814404</v>
      </c>
      <c r="CB257" s="2">
        <f t="shared" si="322"/>
        <v>4.300979135653705</v>
      </c>
      <c r="CC257" s="2">
        <f t="shared" si="323"/>
        <v>5.453262884146695</v>
      </c>
      <c r="CD257" s="2">
        <f t="shared" si="330"/>
        <v>6.2988510406499492</v>
      </c>
      <c r="CE257" s="2">
        <f t="shared" si="324"/>
        <v>6.6969211728974649</v>
      </c>
      <c r="CG257" s="2">
        <f t="shared" si="325"/>
        <v>87.753612449928625</v>
      </c>
      <c r="CH257" s="2">
        <f t="shared" si="326"/>
        <v>120.70326551870976</v>
      </c>
      <c r="CI257" s="2">
        <f t="shared" si="327"/>
        <v>153.04111391566647</v>
      </c>
      <c r="CJ257" s="2">
        <f t="shared" si="328"/>
        <v>176.77181535706649</v>
      </c>
      <c r="CK257" s="2">
        <f t="shared" si="329"/>
        <v>187.94330988244897</v>
      </c>
    </row>
    <row r="258" spans="1:89">
      <c r="A258" s="2">
        <v>1.4</v>
      </c>
      <c r="B258" s="2">
        <f t="shared" si="340"/>
        <v>1434.938915406055</v>
      </c>
      <c r="C258" s="3">
        <v>24.5</v>
      </c>
      <c r="D258" s="2">
        <f t="shared" si="341"/>
        <v>60.039285556780598</v>
      </c>
      <c r="E258" s="2">
        <f t="shared" si="342"/>
        <v>16.73617254685777</v>
      </c>
      <c r="F258" s="2">
        <v>0</v>
      </c>
      <c r="G258" s="2">
        <f t="shared" si="333"/>
        <v>1.1258362734288865</v>
      </c>
      <c r="H258" s="3">
        <f t="shared" si="343"/>
        <v>77.901294377067259</v>
      </c>
      <c r="J258" s="2">
        <f t="shared" si="335"/>
        <v>77.070973001002002</v>
      </c>
      <c r="K258" s="2">
        <f t="shared" si="331"/>
        <v>21.483818312246939</v>
      </c>
      <c r="L258" s="2">
        <f t="shared" si="332"/>
        <v>0</v>
      </c>
      <c r="M258" s="2">
        <f t="shared" si="336"/>
        <v>1.4452086867510541</v>
      </c>
      <c r="N258" s="3">
        <f t="shared" si="337"/>
        <v>100</v>
      </c>
      <c r="O258" s="2">
        <v>8.0000000000000002E-3</v>
      </c>
      <c r="P258" s="2">
        <f t="shared" si="282"/>
        <v>6.2811532350990962E-2</v>
      </c>
      <c r="Q258" s="2">
        <f t="shared" si="283"/>
        <v>0.18030008579698489</v>
      </c>
      <c r="R258" s="2">
        <v>0.3</v>
      </c>
      <c r="S258" s="2">
        <f t="shared" si="334"/>
        <v>2.399561938975843E-2</v>
      </c>
      <c r="T258" s="2">
        <v>0.12</v>
      </c>
      <c r="U258" s="2">
        <f t="shared" si="271"/>
        <v>0.65365268463456638</v>
      </c>
      <c r="V258" s="2">
        <f t="shared" si="284"/>
        <v>0.94185118203909823</v>
      </c>
      <c r="W258" s="2">
        <v>0.06</v>
      </c>
      <c r="X258" s="2">
        <f t="shared" si="315"/>
        <v>0.2337818479732677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08"/>
        <v>7.2920011680741373E-2</v>
      </c>
      <c r="AD258" s="2">
        <f t="shared" si="272"/>
        <v>0.1204969993031816</v>
      </c>
      <c r="AE258" s="2">
        <f t="shared" si="285"/>
        <v>0.49065265659129037</v>
      </c>
      <c r="AF258" s="2">
        <f t="shared" si="286"/>
        <v>1.0116154556363319</v>
      </c>
      <c r="AG258" s="2">
        <f t="shared" si="273"/>
        <v>6.8966027485603245</v>
      </c>
      <c r="AH258" s="2">
        <f t="shared" si="309"/>
        <v>0.29794943709916416</v>
      </c>
      <c r="AI258" s="2">
        <f t="shared" si="274"/>
        <v>6.65236748163157E-2</v>
      </c>
      <c r="AJ258" s="2">
        <f t="shared" si="287"/>
        <v>0.31100985776096568</v>
      </c>
      <c r="AK258" s="2">
        <f t="shared" si="288"/>
        <v>0.54703543079391004</v>
      </c>
      <c r="AL258" s="2">
        <f t="shared" si="275"/>
        <v>4.4940221735199577</v>
      </c>
      <c r="AM258" s="2">
        <f t="shared" si="310"/>
        <v>0.18303523506772951</v>
      </c>
      <c r="AN258" s="2">
        <f t="shared" si="276"/>
        <v>3.6726220044137371E-2</v>
      </c>
      <c r="AO258" s="2">
        <f t="shared" si="289"/>
        <v>0.19713972873700106</v>
      </c>
      <c r="AP258" s="2">
        <f t="shared" si="290"/>
        <v>0.29581177400620501</v>
      </c>
      <c r="AQ258" s="2">
        <f t="shared" si="277"/>
        <v>2.9284324518046274</v>
      </c>
      <c r="AR258" s="2">
        <f t="shared" si="311"/>
        <v>0.11298035645673682</v>
      </c>
      <c r="AS258" s="2">
        <f t="shared" si="278"/>
        <v>2.0275717516428982E-2</v>
      </c>
      <c r="AT258" s="2">
        <f t="shared" si="291"/>
        <v>0.12496090293179161</v>
      </c>
      <c r="AU258" s="2">
        <f t="shared" si="292"/>
        <v>0.15996149557205644</v>
      </c>
      <c r="AV258" s="2">
        <f t="shared" si="279"/>
        <v>1.9082497356851051</v>
      </c>
      <c r="AW258" s="2">
        <f t="shared" si="312"/>
        <v>7.0051257065080946E-2</v>
      </c>
      <c r="AX258" s="2">
        <f t="shared" si="280"/>
        <v>1.1193766206050112E-2</v>
      </c>
      <c r="AY258" s="2">
        <f t="shared" si="293"/>
        <v>7.9208931459779711E-2</v>
      </c>
      <c r="AZ258" s="2">
        <f t="shared" si="294"/>
        <v>8.6499870235430001E-2</v>
      </c>
      <c r="BA258" s="2">
        <f t="shared" si="281"/>
        <v>1.2434697107315127</v>
      </c>
      <c r="BB258" s="2">
        <f t="shared" si="313"/>
        <v>4.3614979728961473E-2</v>
      </c>
      <c r="BD258" s="2">
        <f t="shared" si="338"/>
        <v>34.134755225074628</v>
      </c>
      <c r="BE258" s="2">
        <f t="shared" si="339"/>
        <v>5160.774367979202</v>
      </c>
      <c r="BF258" s="2">
        <f t="shared" si="295"/>
        <v>35.96641723329197</v>
      </c>
      <c r="BG258" s="2">
        <f t="shared" si="296"/>
        <v>41.054943224265621</v>
      </c>
      <c r="BH258" s="2">
        <f t="shared" si="314"/>
        <v>0.48141085164272668</v>
      </c>
      <c r="BI258" s="2">
        <f t="shared" si="297"/>
        <v>1.8408367862656594</v>
      </c>
      <c r="BJ258" s="2">
        <f t="shared" si="298"/>
        <v>205.79687515982096</v>
      </c>
      <c r="BK258" s="2">
        <f t="shared" si="299"/>
        <v>162.20763439024537</v>
      </c>
      <c r="BL258" s="2">
        <f t="shared" si="300"/>
        <v>227.49705179466176</v>
      </c>
      <c r="BM258" s="2">
        <f t="shared" si="301"/>
        <v>222.88639583798832</v>
      </c>
      <c r="BN258" s="2">
        <f t="shared" si="302"/>
        <v>198.07883421833296</v>
      </c>
      <c r="BO258" s="2">
        <f t="shared" si="303"/>
        <v>282.23148039369272</v>
      </c>
      <c r="BP258" s="2">
        <f t="shared" si="304"/>
        <v>118.52241348982136</v>
      </c>
      <c r="BQ258" s="2">
        <f t="shared" si="305"/>
        <v>325.54447902838081</v>
      </c>
      <c r="BR258" s="2">
        <f t="shared" si="306"/>
        <v>39.384645089914997</v>
      </c>
      <c r="BS258" s="2">
        <f t="shared" si="307"/>
        <v>345.76441446707241</v>
      </c>
      <c r="BU258" s="2">
        <f t="shared" si="316"/>
        <v>3.9509891294739914</v>
      </c>
      <c r="BV258" s="2">
        <f t="shared" si="317"/>
        <v>5.428978299164978</v>
      </c>
      <c r="BW258" s="2">
        <f t="shared" si="318"/>
        <v>6.8744822968572308</v>
      </c>
      <c r="BX258" s="2">
        <f t="shared" si="319"/>
        <v>7.9294831136428652</v>
      </c>
      <c r="BY258" s="2">
        <f t="shared" si="320"/>
        <v>8.4219922696838019</v>
      </c>
      <c r="CA258" s="2">
        <f t="shared" si="321"/>
        <v>3.1430871187992047</v>
      </c>
      <c r="CB258" s="2">
        <f t="shared" si="322"/>
        <v>4.318855658967002</v>
      </c>
      <c r="CC258" s="2">
        <f t="shared" si="323"/>
        <v>5.4687816259676119</v>
      </c>
      <c r="CD258" s="2">
        <f t="shared" si="330"/>
        <v>6.3080548734753901</v>
      </c>
      <c r="CE258" s="2">
        <f t="shared" si="324"/>
        <v>6.6998552894003573</v>
      </c>
      <c r="CG258" s="2">
        <f t="shared" si="325"/>
        <v>88.116249957880001</v>
      </c>
      <c r="CH258" s="2">
        <f t="shared" si="326"/>
        <v>121.07884713132987</v>
      </c>
      <c r="CI258" s="2">
        <f t="shared" si="327"/>
        <v>153.31694938921251</v>
      </c>
      <c r="CJ258" s="2">
        <f t="shared" si="328"/>
        <v>176.84592216824595</v>
      </c>
      <c r="CK258" s="2">
        <f t="shared" si="329"/>
        <v>187.83002221967419</v>
      </c>
    </row>
    <row r="259" spans="1:89">
      <c r="A259" s="2">
        <v>1.4</v>
      </c>
      <c r="B259" s="2">
        <f t="shared" si="340"/>
        <v>1435.6532011203408</v>
      </c>
      <c r="C259" s="3">
        <v>24.6</v>
      </c>
      <c r="D259" s="2">
        <f t="shared" si="341"/>
        <v>60.044085556780601</v>
      </c>
      <c r="E259" s="2">
        <f t="shared" si="342"/>
        <v>16.638072546857771</v>
      </c>
      <c r="F259" s="2">
        <v>0</v>
      </c>
      <c r="G259" s="2">
        <f t="shared" si="333"/>
        <v>1.1227362734288864</v>
      </c>
      <c r="H259" s="3">
        <f t="shared" si="343"/>
        <v>77.804894377067257</v>
      </c>
      <c r="J259" s="2">
        <f t="shared" si="335"/>
        <v>77.172632952610755</v>
      </c>
      <c r="K259" s="2">
        <f t="shared" si="331"/>
        <v>21.38435207716417</v>
      </c>
      <c r="L259" s="2">
        <f t="shared" si="332"/>
        <v>0</v>
      </c>
      <c r="M259" s="2">
        <f t="shared" si="336"/>
        <v>1.4430149702250727</v>
      </c>
      <c r="N259" s="3">
        <f t="shared" si="337"/>
        <v>100</v>
      </c>
      <c r="O259" s="2">
        <v>8.0000000000000002E-3</v>
      </c>
      <c r="P259" s="2">
        <f t="shared" si="282"/>
        <v>6.2679893901761208E-2</v>
      </c>
      <c r="Q259" s="2">
        <f t="shared" si="283"/>
        <v>0.18021628771688719</v>
      </c>
      <c r="R259" s="2">
        <v>0.3</v>
      </c>
      <c r="S259" s="2">
        <f t="shared" si="334"/>
        <v>2.390654474042965E-2</v>
      </c>
      <c r="T259" s="2">
        <v>0.12</v>
      </c>
      <c r="U259" s="2">
        <f t="shared" si="271"/>
        <v>0.65369032861855458</v>
      </c>
      <c r="V259" s="2">
        <f t="shared" si="284"/>
        <v>0.94072778250354216</v>
      </c>
      <c r="W259" s="2">
        <v>0.06</v>
      </c>
      <c r="X259" s="2">
        <f t="shared" si="315"/>
        <v>0.23326040989143113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08"/>
        <v>7.2727307211517198E-2</v>
      </c>
      <c r="AD259" s="2">
        <f t="shared" si="272"/>
        <v>0.12037002780799508</v>
      </c>
      <c r="AE259" s="2">
        <f t="shared" si="285"/>
        <v>0.48900182999470865</v>
      </c>
      <c r="AF259" s="2">
        <f t="shared" si="286"/>
        <v>1.0083618161232148</v>
      </c>
      <c r="AG259" s="2">
        <f t="shared" si="273"/>
        <v>6.8870998754668289</v>
      </c>
      <c r="AH259" s="2">
        <f t="shared" si="309"/>
        <v>0.29684447495240252</v>
      </c>
      <c r="AI259" s="2">
        <f t="shared" si="274"/>
        <v>6.6453576718391499E-2</v>
      </c>
      <c r="AJ259" s="2">
        <f t="shared" si="287"/>
        <v>0.3099634487828552</v>
      </c>
      <c r="AK259" s="2">
        <f t="shared" si="288"/>
        <v>0.5452760111618854</v>
      </c>
      <c r="AL259" s="2">
        <f t="shared" si="275"/>
        <v>4.4878298315870788</v>
      </c>
      <c r="AM259" s="2">
        <f t="shared" si="310"/>
        <v>0.18232770635104029</v>
      </c>
      <c r="AN259" s="2">
        <f t="shared" si="276"/>
        <v>3.6687520465736929E-2</v>
      </c>
      <c r="AO259" s="2">
        <f t="shared" si="289"/>
        <v>0.1964764417801895</v>
      </c>
      <c r="AP259" s="2">
        <f t="shared" si="290"/>
        <v>0.29486036023431239</v>
      </c>
      <c r="AQ259" s="2">
        <f t="shared" si="277"/>
        <v>2.92439734597543</v>
      </c>
      <c r="AR259" s="2">
        <f t="shared" si="311"/>
        <v>0.1125274310586875</v>
      </c>
      <c r="AS259" s="2">
        <f t="shared" si="278"/>
        <v>2.025435235228442E-2</v>
      </c>
      <c r="AT259" s="2">
        <f t="shared" si="291"/>
        <v>0.124540465419997</v>
      </c>
      <c r="AU259" s="2">
        <f t="shared" si="292"/>
        <v>0.15944701446199555</v>
      </c>
      <c r="AV259" s="2">
        <f t="shared" si="279"/>
        <v>1.9056203461537595</v>
      </c>
      <c r="AW259" s="2">
        <f t="shared" si="312"/>
        <v>6.9761375472361581E-2</v>
      </c>
      <c r="AX259" s="2">
        <f t="shared" si="280"/>
        <v>1.1181970980939364E-2</v>
      </c>
      <c r="AY259" s="2">
        <f t="shared" si="293"/>
        <v>7.8942428855576882E-2</v>
      </c>
      <c r="AZ259" s="2">
        <f t="shared" si="294"/>
        <v>8.6221662351090744E-2</v>
      </c>
      <c r="BA259" s="2">
        <f t="shared" si="281"/>
        <v>1.2417563258538415</v>
      </c>
      <c r="BB259" s="2">
        <f t="shared" si="313"/>
        <v>4.3429478022516947E-2</v>
      </c>
      <c r="BD259" s="2">
        <f t="shared" si="338"/>
        <v>32.485207929563856</v>
      </c>
      <c r="BE259" s="2">
        <f t="shared" si="339"/>
        <v>5139.9276640765611</v>
      </c>
      <c r="BF259" s="2">
        <f t="shared" si="295"/>
        <v>35.890661846067175</v>
      </c>
      <c r="BG259" s="2">
        <f t="shared" si="296"/>
        <v>41.033950210533106</v>
      </c>
      <c r="BH259" s="2">
        <f t="shared" si="314"/>
        <v>0.47465138231552922</v>
      </c>
      <c r="BI259" s="2">
        <f t="shared" si="297"/>
        <v>1.8352831870626098</v>
      </c>
      <c r="BJ259" s="2">
        <f t="shared" si="298"/>
        <v>205.91785657607036</v>
      </c>
      <c r="BK259" s="2">
        <f t="shared" si="299"/>
        <v>162.38531822026906</v>
      </c>
      <c r="BL259" s="2">
        <f t="shared" si="300"/>
        <v>227.03227125937156</v>
      </c>
      <c r="BM259" s="2">
        <f t="shared" si="301"/>
        <v>222.90324899010778</v>
      </c>
      <c r="BN259" s="2">
        <f t="shared" si="302"/>
        <v>196.81923737662063</v>
      </c>
      <c r="BO259" s="2">
        <f t="shared" si="303"/>
        <v>281.88427615378589</v>
      </c>
      <c r="BP259" s="2">
        <f t="shared" si="304"/>
        <v>116.94489462810337</v>
      </c>
      <c r="BQ259" s="2">
        <f t="shared" si="305"/>
        <v>324.69651323813576</v>
      </c>
      <c r="BR259" s="2">
        <f t="shared" si="306"/>
        <v>38.426204050524504</v>
      </c>
      <c r="BS259" s="2">
        <f t="shared" si="307"/>
        <v>344.51507214830588</v>
      </c>
      <c r="BU259" s="2">
        <f t="shared" si="316"/>
        <v>3.9573406261673041</v>
      </c>
      <c r="BV259" s="2">
        <f t="shared" si="317"/>
        <v>5.4321664827894196</v>
      </c>
      <c r="BW259" s="2">
        <f t="shared" si="318"/>
        <v>6.8695378998980292</v>
      </c>
      <c r="BX259" s="2">
        <f t="shared" si="319"/>
        <v>7.9128748651351781</v>
      </c>
      <c r="BY259" s="2">
        <f t="shared" si="320"/>
        <v>8.3958544176395531</v>
      </c>
      <c r="CA259" s="2">
        <f t="shared" si="321"/>
        <v>3.1592918973392439</v>
      </c>
      <c r="CB259" s="2">
        <f t="shared" si="322"/>
        <v>4.3367001163848977</v>
      </c>
      <c r="CC259" s="2">
        <f t="shared" si="323"/>
        <v>5.4842070662570155</v>
      </c>
      <c r="CD259" s="2">
        <f t="shared" si="330"/>
        <v>6.317141688733682</v>
      </c>
      <c r="CE259" s="2">
        <f t="shared" si="324"/>
        <v>6.7027221911342094</v>
      </c>
      <c r="CG259" s="2">
        <f t="shared" si="325"/>
        <v>88.479706764038127</v>
      </c>
      <c r="CH259" s="2">
        <f t="shared" si="326"/>
        <v>121.45441671422206</v>
      </c>
      <c r="CI259" s="2">
        <f t="shared" si="327"/>
        <v>153.59170625049131</v>
      </c>
      <c r="CJ259" s="2">
        <f t="shared" si="328"/>
        <v>176.91902564520083</v>
      </c>
      <c r="CK259" s="2">
        <f t="shared" si="329"/>
        <v>187.71766372453175</v>
      </c>
    </row>
    <row r="260" spans="1:89">
      <c r="A260" s="2">
        <v>1.4</v>
      </c>
      <c r="B260" s="2">
        <f t="shared" si="340"/>
        <v>1436.3674868346263</v>
      </c>
      <c r="C260" s="3">
        <v>24.7</v>
      </c>
      <c r="D260" s="2">
        <f t="shared" si="341"/>
        <v>60.048885556780597</v>
      </c>
      <c r="E260" s="2">
        <f t="shared" si="342"/>
        <v>16.539972546857769</v>
      </c>
      <c r="F260" s="2">
        <v>0</v>
      </c>
      <c r="G260" s="2">
        <f t="shared" si="333"/>
        <v>1.1196362734288865</v>
      </c>
      <c r="H260" s="3">
        <f t="shared" si="343"/>
        <v>77.70849437706724</v>
      </c>
      <c r="J260" s="2">
        <f t="shared" si="335"/>
        <v>77.274545129395506</v>
      </c>
      <c r="K260" s="2">
        <f t="shared" si="331"/>
        <v>21.284639059663629</v>
      </c>
      <c r="L260" s="2">
        <f t="shared" si="332"/>
        <v>0</v>
      </c>
      <c r="M260" s="2">
        <f t="shared" si="336"/>
        <v>1.4408158109408762</v>
      </c>
      <c r="N260" s="3">
        <f t="shared" si="337"/>
        <v>100.00000000000001</v>
      </c>
      <c r="O260" s="2">
        <v>8.0000000000000002E-3</v>
      </c>
      <c r="P260" s="2">
        <f t="shared" si="282"/>
        <v>6.2548640995074761E-2</v>
      </c>
      <c r="Q260" s="2">
        <f t="shared" si="283"/>
        <v>0.1801325985613367</v>
      </c>
      <c r="R260" s="2">
        <v>0.3</v>
      </c>
      <c r="S260" s="2">
        <f t="shared" si="334"/>
        <v>2.3817663515700728E-2</v>
      </c>
      <c r="T260" s="2">
        <v>0.12</v>
      </c>
      <c r="U260" s="2">
        <f t="shared" si="271"/>
        <v>0.6537279433102664</v>
      </c>
      <c r="V260" s="2">
        <f t="shared" si="284"/>
        <v>0.939606660009352</v>
      </c>
      <c r="W260" s="2">
        <v>0.06</v>
      </c>
      <c r="X260" s="2">
        <f t="shared" si="315"/>
        <v>0.23273757680759183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08"/>
        <v>7.2534124629546601E-2</v>
      </c>
      <c r="AD260" s="2">
        <f t="shared" si="272"/>
        <v>0.12024329604376785</v>
      </c>
      <c r="AE260" s="2">
        <f t="shared" si="285"/>
        <v>0.48735793026164059</v>
      </c>
      <c r="AF260" s="2">
        <f t="shared" si="286"/>
        <v>1.0051213470535008</v>
      </c>
      <c r="AG260" s="2">
        <f t="shared" si="273"/>
        <v>6.8776180211883284</v>
      </c>
      <c r="AH260" s="2">
        <f t="shared" si="309"/>
        <v>0.2957436443166519</v>
      </c>
      <c r="AI260" s="2">
        <f t="shared" si="274"/>
        <v>6.6383610970521367E-2</v>
      </c>
      <c r="AJ260" s="2">
        <f t="shared" si="287"/>
        <v>0.30892143053371995</v>
      </c>
      <c r="AK260" s="2">
        <f t="shared" si="288"/>
        <v>0.54352371350406614</v>
      </c>
      <c r="AL260" s="2">
        <f t="shared" si="275"/>
        <v>4.4816511861108621</v>
      </c>
      <c r="AM260" s="2">
        <f t="shared" si="310"/>
        <v>0.1816227837656943</v>
      </c>
      <c r="AN260" s="2">
        <f t="shared" si="276"/>
        <v>3.6648893954815423E-2</v>
      </c>
      <c r="AO260" s="2">
        <f t="shared" si="289"/>
        <v>0.19581593797348568</v>
      </c>
      <c r="AP260" s="2">
        <f t="shared" si="290"/>
        <v>0.29391279770075923</v>
      </c>
      <c r="AQ260" s="2">
        <f t="shared" si="277"/>
        <v>2.9203711651462911</v>
      </c>
      <c r="AR260" s="2">
        <f t="shared" si="311"/>
        <v>0.11207615120307544</v>
      </c>
      <c r="AS260" s="2">
        <f t="shared" si="278"/>
        <v>2.0233027527046525E-2</v>
      </c>
      <c r="AT260" s="2">
        <f t="shared" si="291"/>
        <v>0.12412179206275754</v>
      </c>
      <c r="AU260" s="2">
        <f t="shared" si="292"/>
        <v>0.15893461592571542</v>
      </c>
      <c r="AV260" s="2">
        <f t="shared" si="279"/>
        <v>1.9029967724058694</v>
      </c>
      <c r="AW260" s="2">
        <f t="shared" si="312"/>
        <v>6.9472533800893077E-2</v>
      </c>
      <c r="AX260" s="2">
        <f t="shared" si="280"/>
        <v>1.1170198026028916E-2</v>
      </c>
      <c r="AY260" s="2">
        <f t="shared" si="293"/>
        <v>7.8677044495512549E-2</v>
      </c>
      <c r="AZ260" s="2">
        <f t="shared" si="294"/>
        <v>8.5944580627526246E-2</v>
      </c>
      <c r="BA260" s="2">
        <f t="shared" si="281"/>
        <v>1.2400467307058038</v>
      </c>
      <c r="BB260" s="2">
        <f t="shared" si="313"/>
        <v>4.3244634017412006E-2</v>
      </c>
      <c r="BD260" s="2">
        <f t="shared" si="338"/>
        <v>30.907100471783092</v>
      </c>
      <c r="BE260" s="2">
        <f t="shared" si="339"/>
        <v>5119.2433702967846</v>
      </c>
      <c r="BF260" s="2">
        <f t="shared" si="295"/>
        <v>35.814798265858791</v>
      </c>
      <c r="BG260" s="2">
        <f t="shared" si="296"/>
        <v>41.012820040716612</v>
      </c>
      <c r="BH260" s="2">
        <f t="shared" si="314"/>
        <v>0.46796023866234132</v>
      </c>
      <c r="BI260" s="2">
        <f t="shared" si="297"/>
        <v>1.8297474666237425</v>
      </c>
      <c r="BJ260" s="2">
        <f t="shared" si="298"/>
        <v>206.03461853230266</v>
      </c>
      <c r="BK260" s="2">
        <f t="shared" si="299"/>
        <v>162.56203603529752</v>
      </c>
      <c r="BL260" s="2">
        <f t="shared" si="300"/>
        <v>226.56045940945052</v>
      </c>
      <c r="BM260" s="2">
        <f t="shared" si="301"/>
        <v>222.91805551002415</v>
      </c>
      <c r="BN260" s="2">
        <f t="shared" si="302"/>
        <v>195.55603357669804</v>
      </c>
      <c r="BO260" s="2">
        <f t="shared" si="303"/>
        <v>281.53476909881795</v>
      </c>
      <c r="BP260" s="2">
        <f t="shared" si="304"/>
        <v>115.37691838504786</v>
      </c>
      <c r="BQ260" s="2">
        <f t="shared" si="305"/>
        <v>323.84906548569415</v>
      </c>
      <c r="BR260" s="2">
        <f t="shared" si="306"/>
        <v>37.484936522009107</v>
      </c>
      <c r="BS260" s="2">
        <f t="shared" si="307"/>
        <v>343.27203516196465</v>
      </c>
      <c r="BU260" s="2">
        <f t="shared" si="316"/>
        <v>3.9636883265747045</v>
      </c>
      <c r="BV260" s="2">
        <f t="shared" si="317"/>
        <v>5.4353262050431077</v>
      </c>
      <c r="BW260" s="2">
        <f t="shared" si="318"/>
        <v>6.8645552492931845</v>
      </c>
      <c r="BX260" s="2">
        <f t="shared" si="319"/>
        <v>7.8962886522844329</v>
      </c>
      <c r="BY260" s="2">
        <f t="shared" si="320"/>
        <v>8.3698715382451603</v>
      </c>
      <c r="CA260" s="2">
        <f t="shared" si="321"/>
        <v>3.1755090406235778</v>
      </c>
      <c r="CB260" s="2">
        <f t="shared" si="322"/>
        <v>4.3545117781165503</v>
      </c>
      <c r="CC260" s="2">
        <f t="shared" si="323"/>
        <v>5.4995386766012686</v>
      </c>
      <c r="CD260" s="2">
        <f t="shared" si="330"/>
        <v>6.3261119282734786</v>
      </c>
      <c r="CE260" s="2">
        <f t="shared" si="324"/>
        <v>6.705522873823905</v>
      </c>
      <c r="CG260" s="2">
        <f t="shared" si="325"/>
        <v>88.843973827305064</v>
      </c>
      <c r="CH260" s="2">
        <f t="shared" si="326"/>
        <v>121.82995718056844</v>
      </c>
      <c r="CI260" s="2">
        <f t="shared" si="327"/>
        <v>153.86536898357184</v>
      </c>
      <c r="CJ260" s="2">
        <f t="shared" si="328"/>
        <v>176.99112658604292</v>
      </c>
      <c r="CK260" s="2">
        <f t="shared" si="329"/>
        <v>187.60623606457102</v>
      </c>
    </row>
    <row r="261" spans="1:89">
      <c r="A261" s="2">
        <v>1.4</v>
      </c>
      <c r="B261" s="2">
        <f t="shared" si="340"/>
        <v>1437.0817725489121</v>
      </c>
      <c r="C261" s="3">
        <v>24.8</v>
      </c>
      <c r="D261" s="2">
        <f t="shared" si="341"/>
        <v>60.0536855567806</v>
      </c>
      <c r="E261" s="2">
        <f t="shared" si="342"/>
        <v>16.44187254685777</v>
      </c>
      <c r="F261" s="2">
        <v>0</v>
      </c>
      <c r="G261" s="2">
        <f t="shared" si="333"/>
        <v>1.1165362734288864</v>
      </c>
      <c r="H261" s="3">
        <f t="shared" si="343"/>
        <v>77.612094377067265</v>
      </c>
      <c r="J261" s="2">
        <f t="shared" si="335"/>
        <v>77.376710471203566</v>
      </c>
      <c r="K261" s="2">
        <f t="shared" si="331"/>
        <v>21.184678340178891</v>
      </c>
      <c r="L261" s="2">
        <f t="shared" si="332"/>
        <v>0</v>
      </c>
      <c r="M261" s="2">
        <f t="shared" si="336"/>
        <v>1.4386111886175299</v>
      </c>
      <c r="N261" s="3">
        <f t="shared" si="337"/>
        <v>99.999999999999986</v>
      </c>
      <c r="O261" s="2">
        <v>8.0000000000000002E-3</v>
      </c>
      <c r="P261" s="2">
        <f t="shared" si="282"/>
        <v>6.2417772226749622E-2</v>
      </c>
      <c r="Q261" s="2">
        <f t="shared" si="283"/>
        <v>0.18004901812710386</v>
      </c>
      <c r="R261" s="2">
        <v>0.3</v>
      </c>
      <c r="S261" s="2">
        <f t="shared" si="334"/>
        <v>2.3728974676891296E-2</v>
      </c>
      <c r="T261" s="2">
        <v>0.12</v>
      </c>
      <c r="U261" s="2">
        <f t="shared" si="271"/>
        <v>0.65376552874381533</v>
      </c>
      <c r="V261" s="2">
        <f t="shared" si="284"/>
        <v>0.93848780843515356</v>
      </c>
      <c r="W261" s="2">
        <v>0.06</v>
      </c>
      <c r="X261" s="2">
        <f t="shared" si="315"/>
        <v>0.23221334364196181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08"/>
        <v>7.2340462153274679E-2</v>
      </c>
      <c r="AD261" s="2">
        <f t="shared" si="272"/>
        <v>0.12011680340231295</v>
      </c>
      <c r="AE261" s="2">
        <f t="shared" si="285"/>
        <v>0.48572092314766679</v>
      </c>
      <c r="AF261" s="2">
        <f t="shared" si="286"/>
        <v>1.0018939853043227</v>
      </c>
      <c r="AG261" s="2">
        <f t="shared" si="273"/>
        <v>6.8681571250353404</v>
      </c>
      <c r="AH261" s="2">
        <f t="shared" si="309"/>
        <v>0.29464692324824365</v>
      </c>
      <c r="AI261" s="2">
        <f t="shared" si="274"/>
        <v>6.6313777236939125E-2</v>
      </c>
      <c r="AJ261" s="2">
        <f t="shared" si="287"/>
        <v>0.3078837813070599</v>
      </c>
      <c r="AK261" s="2">
        <f t="shared" si="288"/>
        <v>0.54177850368648883</v>
      </c>
      <c r="AL261" s="2">
        <f t="shared" si="275"/>
        <v>4.4754861975443134</v>
      </c>
      <c r="AM261" s="2">
        <f t="shared" si="310"/>
        <v>0.18092045332953149</v>
      </c>
      <c r="AN261" s="2">
        <f t="shared" si="276"/>
        <v>3.6610340326003923E-2</v>
      </c>
      <c r="AO261" s="2">
        <f t="shared" si="289"/>
        <v>0.1951582035577967</v>
      </c>
      <c r="AP261" s="2">
        <f t="shared" si="290"/>
        <v>0.2929690679474572</v>
      </c>
      <c r="AQ261" s="2">
        <f t="shared" si="277"/>
        <v>2.9163538835472678</v>
      </c>
      <c r="AR261" s="2">
        <f t="shared" si="311"/>
        <v>0.11162650798315797</v>
      </c>
      <c r="AS261" s="2">
        <f t="shared" si="278"/>
        <v>2.021174293837729E-2</v>
      </c>
      <c r="AT261" s="2">
        <f t="shared" si="291"/>
        <v>0.12370487413860107</v>
      </c>
      <c r="AU261" s="2">
        <f t="shared" si="292"/>
        <v>0.15842428998192495</v>
      </c>
      <c r="AV261" s="2">
        <f t="shared" si="279"/>
        <v>1.9003789976490075</v>
      </c>
      <c r="AW261" s="2">
        <f t="shared" si="312"/>
        <v>6.9184726378314187E-2</v>
      </c>
      <c r="AX261" s="2">
        <f t="shared" si="280"/>
        <v>1.1158447284820263E-2</v>
      </c>
      <c r="AY261" s="2">
        <f t="shared" si="293"/>
        <v>7.8412772851309626E-2</v>
      </c>
      <c r="AZ261" s="2">
        <f t="shared" si="294"/>
        <v>8.5668619667310292E-2</v>
      </c>
      <c r="BA261" s="2">
        <f t="shared" si="281"/>
        <v>1.2383409143449768</v>
      </c>
      <c r="BB261" s="2">
        <f t="shared" si="313"/>
        <v>4.3060444101817773E-2</v>
      </c>
      <c r="BD261" s="2">
        <f t="shared" si="338"/>
        <v>29.397735118135216</v>
      </c>
      <c r="BE261" s="2">
        <f t="shared" si="339"/>
        <v>5098.7197991871926</v>
      </c>
      <c r="BF261" s="2">
        <f t="shared" si="295"/>
        <v>35.738825862916094</v>
      </c>
      <c r="BG261" s="2">
        <f t="shared" si="296"/>
        <v>40.991553935160965</v>
      </c>
      <c r="BH261" s="2">
        <f t="shared" si="314"/>
        <v>0.4613370048051248</v>
      </c>
      <c r="BI261" s="2">
        <f t="shared" si="297"/>
        <v>1.824229682503506</v>
      </c>
      <c r="BJ261" s="2">
        <f t="shared" si="298"/>
        <v>206.14713426909501</v>
      </c>
      <c r="BK261" s="2">
        <f t="shared" si="299"/>
        <v>162.7377823991435</v>
      </c>
      <c r="BL261" s="2">
        <f t="shared" si="300"/>
        <v>226.08162275462962</v>
      </c>
      <c r="BM261" s="2">
        <f t="shared" si="301"/>
        <v>222.93081182955885</v>
      </c>
      <c r="BN261" s="2">
        <f t="shared" si="302"/>
        <v>194.28933008439896</v>
      </c>
      <c r="BO261" s="2">
        <f t="shared" si="303"/>
        <v>281.18297297375983</v>
      </c>
      <c r="BP261" s="2">
        <f t="shared" si="304"/>
        <v>113.81859762993317</v>
      </c>
      <c r="BQ261" s="2">
        <f t="shared" si="305"/>
        <v>323.00216843788866</v>
      </c>
      <c r="BR261" s="2">
        <f t="shared" si="306"/>
        <v>36.560688743359933</v>
      </c>
      <c r="BS261" s="2">
        <f t="shared" si="307"/>
        <v>342.03529586188961</v>
      </c>
      <c r="BU261" s="2">
        <f t="shared" si="316"/>
        <v>3.9700320377352991</v>
      </c>
      <c r="BV261" s="2">
        <f t="shared" si="317"/>
        <v>5.4384572046764355</v>
      </c>
      <c r="BW261" s="2">
        <f t="shared" si="318"/>
        <v>6.8595343669704594</v>
      </c>
      <c r="BX261" s="2">
        <f t="shared" si="319"/>
        <v>7.8797249050085396</v>
      </c>
      <c r="BY261" s="2">
        <f t="shared" si="320"/>
        <v>8.3440431754041171</v>
      </c>
      <c r="CA261" s="2">
        <f t="shared" si="321"/>
        <v>3.1917380991417921</v>
      </c>
      <c r="CB261" s="2">
        <f t="shared" si="322"/>
        <v>4.3722899200128067</v>
      </c>
      <c r="CC261" s="2">
        <f t="shared" si="323"/>
        <v>5.5147759447103626</v>
      </c>
      <c r="CD261" s="2">
        <f t="shared" si="330"/>
        <v>6.3349660534273671</v>
      </c>
      <c r="CE261" s="2">
        <f t="shared" si="324"/>
        <v>6.7082583341099626</v>
      </c>
      <c r="CG261" s="2">
        <f t="shared" si="325"/>
        <v>89.209042019208965</v>
      </c>
      <c r="CH261" s="2">
        <f t="shared" si="326"/>
        <v>122.20545141202656</v>
      </c>
      <c r="CI261" s="2">
        <f t="shared" si="327"/>
        <v>154.13792225322999</v>
      </c>
      <c r="CJ261" s="2">
        <f t="shared" si="328"/>
        <v>177.06222606498338</v>
      </c>
      <c r="CK261" s="2">
        <f t="shared" si="329"/>
        <v>187.49574088307395</v>
      </c>
    </row>
    <row r="262" spans="1:89">
      <c r="A262" s="2">
        <v>1.4</v>
      </c>
      <c r="B262" s="2">
        <f t="shared" si="340"/>
        <v>1437.7960582631979</v>
      </c>
      <c r="C262" s="3">
        <v>24.9</v>
      </c>
      <c r="D262" s="2">
        <f t="shared" si="341"/>
        <v>60.058485556780603</v>
      </c>
      <c r="E262" s="2">
        <f t="shared" si="342"/>
        <v>16.343772546857771</v>
      </c>
      <c r="F262" s="2">
        <v>0</v>
      </c>
      <c r="G262" s="2">
        <f t="shared" si="333"/>
        <v>1.1134362734288865</v>
      </c>
      <c r="H262" s="3">
        <f t="shared" si="343"/>
        <v>77.515694377067263</v>
      </c>
      <c r="J262" s="2">
        <f t="shared" si="335"/>
        <v>77.479129922557576</v>
      </c>
      <c r="K262" s="2">
        <f t="shared" si="331"/>
        <v>21.084468994569207</v>
      </c>
      <c r="L262" s="2">
        <f t="shared" si="332"/>
        <v>0</v>
      </c>
      <c r="M262" s="2">
        <f t="shared" si="336"/>
        <v>1.4364010828732157</v>
      </c>
      <c r="N262" s="3">
        <f t="shared" si="337"/>
        <v>100</v>
      </c>
      <c r="O262" s="2">
        <v>8.0000000000000002E-3</v>
      </c>
      <c r="P262" s="2">
        <f t="shared" si="282"/>
        <v>6.2287286198649816E-2</v>
      </c>
      <c r="Q262" s="2">
        <f t="shared" si="283"/>
        <v>0.17996554621144878</v>
      </c>
      <c r="R262" s="2">
        <v>0.3</v>
      </c>
      <c r="S262" s="2">
        <f t="shared" si="334"/>
        <v>2.3640477188537158E-2</v>
      </c>
      <c r="T262" s="2">
        <v>0.12</v>
      </c>
      <c r="U262" s="2">
        <f t="shared" si="271"/>
        <v>0.653803084953264</v>
      </c>
      <c r="V262" s="2">
        <f t="shared" si="284"/>
        <v>0.93737122167980425</v>
      </c>
      <c r="W262" s="2">
        <v>0.06</v>
      </c>
      <c r="X262" s="2">
        <f t="shared" si="315"/>
        <v>0.23168770528930094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08"/>
        <v>7.2146317992284284E-2</v>
      </c>
      <c r="AD262" s="2">
        <f t="shared" si="272"/>
        <v>0.11999054927735549</v>
      </c>
      <c r="AE262" s="2">
        <f t="shared" si="285"/>
        <v>0.48409077460169958</v>
      </c>
      <c r="AF262" s="2">
        <f t="shared" si="286"/>
        <v>0.99867966809943354</v>
      </c>
      <c r="AG262" s="2">
        <f t="shared" si="273"/>
        <v>6.8587171265317473</v>
      </c>
      <c r="AH262" s="2">
        <f t="shared" si="309"/>
        <v>0.29355428992257071</v>
      </c>
      <c r="AI262" s="2">
        <f t="shared" si="274"/>
        <v>6.6244075182933945E-2</v>
      </c>
      <c r="AJ262" s="2">
        <f t="shared" si="287"/>
        <v>0.30685047951892175</v>
      </c>
      <c r="AK262" s="2">
        <f t="shared" si="288"/>
        <v>0.54004034776262666</v>
      </c>
      <c r="AL262" s="2">
        <f t="shared" si="275"/>
        <v>4.4693348264794803</v>
      </c>
      <c r="AM262" s="2">
        <f t="shared" si="310"/>
        <v>0.18022070113561711</v>
      </c>
      <c r="AN262" s="2">
        <f t="shared" si="276"/>
        <v>3.657185939451614E-2</v>
      </c>
      <c r="AO262" s="2">
        <f t="shared" si="289"/>
        <v>0.19450322485170832</v>
      </c>
      <c r="AP262" s="2">
        <f t="shared" si="290"/>
        <v>0.29202915261767526</v>
      </c>
      <c r="AQ262" s="2">
        <f t="shared" si="277"/>
        <v>2.9123454754990181</v>
      </c>
      <c r="AR262" s="2">
        <f t="shared" si="311"/>
        <v>0.11117849253974491</v>
      </c>
      <c r="AS262" s="2">
        <f t="shared" si="278"/>
        <v>2.0190498484260376E-2</v>
      </c>
      <c r="AT262" s="2">
        <f t="shared" si="291"/>
        <v>0.12328970297529333</v>
      </c>
      <c r="AU262" s="2">
        <f t="shared" si="292"/>
        <v>0.15791602670414254</v>
      </c>
      <c r="AV262" s="2">
        <f t="shared" si="279"/>
        <v>1.8977670051497861</v>
      </c>
      <c r="AW262" s="2">
        <f t="shared" si="312"/>
        <v>6.8897947562336428E-2</v>
      </c>
      <c r="AX262" s="2">
        <f t="shared" si="280"/>
        <v>1.1146718700992479E-2</v>
      </c>
      <c r="AY262" s="2">
        <f t="shared" si="293"/>
        <v>7.8149608425901573E-2</v>
      </c>
      <c r="AZ262" s="2">
        <f t="shared" si="294"/>
        <v>8.5393774102654973E-2</v>
      </c>
      <c r="BA262" s="2">
        <f t="shared" si="281"/>
        <v>1.2366388658674103</v>
      </c>
      <c r="BB262" s="2">
        <f t="shared" si="313"/>
        <v>4.2876904682930983E-2</v>
      </c>
      <c r="BD262" s="2">
        <f t="shared" si="338"/>
        <v>27.954498782776895</v>
      </c>
      <c r="BE262" s="2">
        <f t="shared" si="339"/>
        <v>5078.3552799084609</v>
      </c>
      <c r="BF262" s="2">
        <f t="shared" si="295"/>
        <v>35.662744002395698</v>
      </c>
      <c r="BG262" s="2">
        <f t="shared" si="296"/>
        <v>40.970153092057494</v>
      </c>
      <c r="BH262" s="2">
        <f t="shared" si="314"/>
        <v>0.4547812656554569</v>
      </c>
      <c r="BI262" s="2">
        <f t="shared" si="297"/>
        <v>1.8187298896647588</v>
      </c>
      <c r="BJ262" s="2">
        <f t="shared" si="298"/>
        <v>206.2553771081285</v>
      </c>
      <c r="BK262" s="2">
        <f t="shared" si="299"/>
        <v>162.91255185580607</v>
      </c>
      <c r="BL262" s="2">
        <f t="shared" si="300"/>
        <v>225.5957684906231</v>
      </c>
      <c r="BM262" s="2">
        <f t="shared" si="301"/>
        <v>222.9415144667519</v>
      </c>
      <c r="BN262" s="2">
        <f t="shared" si="302"/>
        <v>193.01923486512609</v>
      </c>
      <c r="BO262" s="2">
        <f t="shared" si="303"/>
        <v>280.82890173637577</v>
      </c>
      <c r="BP262" s="2">
        <f t="shared" si="304"/>
        <v>112.27004308422829</v>
      </c>
      <c r="BQ262" s="2">
        <f t="shared" si="305"/>
        <v>322.15585468144826</v>
      </c>
      <c r="BR262" s="2">
        <f t="shared" si="306"/>
        <v>35.653304969984831</v>
      </c>
      <c r="BS262" s="2">
        <f t="shared" si="307"/>
        <v>340.80484609927151</v>
      </c>
      <c r="BU262" s="2">
        <f t="shared" si="316"/>
        <v>3.9763715671198803</v>
      </c>
      <c r="BV262" s="2">
        <f t="shared" si="317"/>
        <v>5.4415592239993735</v>
      </c>
      <c r="BW262" s="2">
        <f t="shared" si="318"/>
        <v>6.8544752836380658</v>
      </c>
      <c r="BX262" s="2">
        <f t="shared" si="319"/>
        <v>7.8631840588338351</v>
      </c>
      <c r="BY262" s="2">
        <f t="shared" si="320"/>
        <v>8.3183688704678094</v>
      </c>
      <c r="CA262" s="2">
        <f t="shared" si="321"/>
        <v>3.2079786245034558</v>
      </c>
      <c r="CB262" s="2">
        <f t="shared" si="322"/>
        <v>4.3900338235250551</v>
      </c>
      <c r="CC262" s="2">
        <f t="shared" si="323"/>
        <v>5.5299183743095224</v>
      </c>
      <c r="CD262" s="2">
        <f t="shared" si="330"/>
        <v>6.3437045445795439</v>
      </c>
      <c r="CE262" s="2">
        <f t="shared" si="324"/>
        <v>6.7109295690201227</v>
      </c>
      <c r="CG262" s="2">
        <f t="shared" si="325"/>
        <v>89.574902123500735</v>
      </c>
      <c r="CH262" s="2">
        <f t="shared" si="326"/>
        <v>122.58088225945748</v>
      </c>
      <c r="CI262" s="2">
        <f t="shared" si="327"/>
        <v>154.40935090594468</v>
      </c>
      <c r="CJ262" s="2">
        <f t="shared" si="328"/>
        <v>177.13232542784587</v>
      </c>
      <c r="CK262" s="2">
        <f t="shared" si="329"/>
        <v>187.38617979280644</v>
      </c>
    </row>
    <row r="263" spans="1:89">
      <c r="A263" s="2">
        <v>1.4</v>
      </c>
      <c r="B263" s="2">
        <f t="shared" si="340"/>
        <v>1438.5103439774834</v>
      </c>
      <c r="C263" s="3">
        <v>25</v>
      </c>
      <c r="D263" s="2">
        <f t="shared" si="341"/>
        <v>60.063285556780599</v>
      </c>
      <c r="E263" s="2">
        <f t="shared" si="342"/>
        <v>16.245672546857769</v>
      </c>
      <c r="F263" s="2">
        <v>0</v>
      </c>
      <c r="G263" s="2">
        <f t="shared" si="333"/>
        <v>1.1103362734288864</v>
      </c>
      <c r="H263" s="3">
        <f t="shared" si="343"/>
        <v>77.419294377067246</v>
      </c>
      <c r="J263" s="2">
        <f t="shared" si="335"/>
        <v>77.581804432684478</v>
      </c>
      <c r="K263" s="2">
        <f t="shared" si="331"/>
        <v>20.984010094090937</v>
      </c>
      <c r="L263" s="2">
        <f t="shared" si="332"/>
        <v>0</v>
      </c>
      <c r="M263" s="2">
        <f t="shared" si="336"/>
        <v>1.4341854732245978</v>
      </c>
      <c r="N263" s="3">
        <f t="shared" si="337"/>
        <v>100.00000000000001</v>
      </c>
      <c r="O263" s="2">
        <v>8.0000000000000002E-3</v>
      </c>
      <c r="P263" s="2">
        <f t="shared" si="282"/>
        <v>6.2157181518655923E-2</v>
      </c>
      <c r="Q263" s="2">
        <f t="shared" si="283"/>
        <v>0.1798821826121193</v>
      </c>
      <c r="R263" s="2">
        <v>0.3</v>
      </c>
      <c r="S263" s="2">
        <f t="shared" si="334"/>
        <v>2.3552170018365737E-2</v>
      </c>
      <c r="T263" s="2">
        <v>0.12</v>
      </c>
      <c r="U263" s="2">
        <f t="shared" si="271"/>
        <v>0.65384061197262155</v>
      </c>
      <c r="V263" s="2">
        <f t="shared" si="284"/>
        <v>0.93625689366230613</v>
      </c>
      <c r="W263" s="2">
        <v>0.06</v>
      </c>
      <c r="X263" s="2">
        <f t="shared" si="315"/>
        <v>0.23116065661875698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08"/>
        <v>7.1951690347240721E-2</v>
      </c>
      <c r="AD263" s="2">
        <f t="shared" si="272"/>
        <v>0.11986453306452401</v>
      </c>
      <c r="AE263" s="2">
        <f t="shared" si="285"/>
        <v>0.48246745076475861</v>
      </c>
      <c r="AF263" s="2">
        <f t="shared" si="286"/>
        <v>0.995478333007071</v>
      </c>
      <c r="AG263" s="2">
        <f t="shared" si="273"/>
        <v>6.8492979654139008</v>
      </c>
      <c r="AH263" s="2">
        <f t="shared" si="309"/>
        <v>0.29246572263328369</v>
      </c>
      <c r="AI263" s="2">
        <f t="shared" si="274"/>
        <v>6.6174504474846074E-2</v>
      </c>
      <c r="AJ263" s="2">
        <f t="shared" si="287"/>
        <v>0.30582150370712352</v>
      </c>
      <c r="AK263" s="2">
        <f t="shared" si="288"/>
        <v>0.53830921197223414</v>
      </c>
      <c r="AL263" s="2">
        <f t="shared" si="275"/>
        <v>4.4631970336468569</v>
      </c>
      <c r="AM263" s="2">
        <f t="shared" si="310"/>
        <v>0.17952351335173097</v>
      </c>
      <c r="AN263" s="2">
        <f t="shared" si="276"/>
        <v>3.6533450976146034E-2</v>
      </c>
      <c r="AO263" s="2">
        <f t="shared" si="289"/>
        <v>0.19385098825099339</v>
      </c>
      <c r="AP263" s="2">
        <f t="shared" si="290"/>
        <v>0.29109303345541476</v>
      </c>
      <c r="AQ263" s="2">
        <f t="shared" si="277"/>
        <v>2.9083459154124185</v>
      </c>
      <c r="AR263" s="2">
        <f t="shared" si="311"/>
        <v>0.11073209606087361</v>
      </c>
      <c r="AS263" s="2">
        <f t="shared" si="278"/>
        <v>2.0169294062999787E-2</v>
      </c>
      <c r="AT263" s="2">
        <f t="shared" si="291"/>
        <v>0.12287626994952702</v>
      </c>
      <c r="AU263" s="2">
        <f t="shared" si="292"/>
        <v>0.15740981622035802</v>
      </c>
      <c r="AV263" s="2">
        <f t="shared" si="279"/>
        <v>1.8951607782336053</v>
      </c>
      <c r="AW263" s="2">
        <f t="shared" si="312"/>
        <v>6.8612191740537315E-2</v>
      </c>
      <c r="AX263" s="2">
        <f t="shared" si="280"/>
        <v>1.1135012218401503E-2</v>
      </c>
      <c r="AY263" s="2">
        <f t="shared" si="293"/>
        <v>7.7887545753234991E-2</v>
      </c>
      <c r="AZ263" s="2">
        <f t="shared" si="294"/>
        <v>8.5120038595228098E-2</v>
      </c>
      <c r="BA263" s="2">
        <f t="shared" si="281"/>
        <v>1.2349405744074611</v>
      </c>
      <c r="BB263" s="2">
        <f t="shared" si="313"/>
        <v>4.2694012186842517E-2</v>
      </c>
      <c r="BD263" s="2">
        <f t="shared" si="338"/>
        <v>26.574861043533147</v>
      </c>
      <c r="BE263" s="2">
        <f t="shared" si="339"/>
        <v>5058.1481582330007</v>
      </c>
      <c r="BF263" s="2">
        <f t="shared" si="295"/>
        <v>35.586552044301982</v>
      </c>
      <c r="BG263" s="2">
        <f t="shared" si="296"/>
        <v>40.948618687866471</v>
      </c>
      <c r="BH263" s="2">
        <f t="shared" si="314"/>
        <v>0.44829260691690465</v>
      </c>
      <c r="BI263" s="2">
        <f t="shared" si="297"/>
        <v>1.8132481405337675</v>
      </c>
      <c r="BJ263" s="2">
        <f t="shared" si="298"/>
        <v>206.35932045539479</v>
      </c>
      <c r="BK263" s="2">
        <f t="shared" si="299"/>
        <v>163.08633893020445</v>
      </c>
      <c r="BL263" s="2">
        <f t="shared" si="300"/>
        <v>225.102904504089</v>
      </c>
      <c r="BM263" s="2">
        <f t="shared" si="301"/>
        <v>222.95016002690124</v>
      </c>
      <c r="BN263" s="2">
        <f t="shared" si="302"/>
        <v>191.7458565686749</v>
      </c>
      <c r="BO263" s="2">
        <f t="shared" si="303"/>
        <v>280.47256955570498</v>
      </c>
      <c r="BP263" s="2">
        <f t="shared" si="304"/>
        <v>110.73136329611293</v>
      </c>
      <c r="BQ263" s="2">
        <f t="shared" si="305"/>
        <v>321.31015671590694</v>
      </c>
      <c r="BR263" s="2">
        <f t="shared" si="306"/>
        <v>34.76262754806443</v>
      </c>
      <c r="BS263" s="2">
        <f t="shared" si="307"/>
        <v>339.58067722506667</v>
      </c>
      <c r="BU263" s="2">
        <f t="shared" si="316"/>
        <v>3.9827067226208714</v>
      </c>
      <c r="BV263" s="2">
        <f t="shared" si="317"/>
        <v>5.4446320088683198</v>
      </c>
      <c r="BW263" s="2">
        <f t="shared" si="318"/>
        <v>6.8493780386983385</v>
      </c>
      <c r="BX263" s="2">
        <f t="shared" si="319"/>
        <v>7.8466665546184764</v>
      </c>
      <c r="BY263" s="2">
        <f t="shared" si="320"/>
        <v>8.292848162072147</v>
      </c>
      <c r="CA263" s="2">
        <f t="shared" si="321"/>
        <v>3.2242301693902258</v>
      </c>
      <c r="CB263" s="2">
        <f t="shared" si="322"/>
        <v>4.4077427756640883</v>
      </c>
      <c r="CC263" s="2">
        <f t="shared" si="323"/>
        <v>5.5449654850300885</v>
      </c>
      <c r="CD263" s="2">
        <f t="shared" si="330"/>
        <v>6.3523279007341795</v>
      </c>
      <c r="CE263" s="2">
        <f t="shared" si="324"/>
        <v>6.7135375754532038</v>
      </c>
      <c r="CG263" s="2">
        <f t="shared" si="325"/>
        <v>89.941544835775531</v>
      </c>
      <c r="CH263" s="2">
        <f t="shared" si="326"/>
        <v>122.95623254369984</v>
      </c>
      <c r="CI263" s="2">
        <f t="shared" si="327"/>
        <v>154.67963997092093</v>
      </c>
      <c r="CJ263" s="2">
        <f t="shared" si="328"/>
        <v>177.2014262875916</v>
      </c>
      <c r="CK263" s="2">
        <f t="shared" si="329"/>
        <v>187.27755436997387</v>
      </c>
    </row>
    <row r="264" spans="1:89">
      <c r="A264" s="2">
        <v>1.4</v>
      </c>
      <c r="B264" s="2">
        <f t="shared" si="340"/>
        <v>1439.2246296917692</v>
      </c>
      <c r="C264" s="3">
        <v>25.1</v>
      </c>
      <c r="D264" s="2">
        <f t="shared" si="341"/>
        <v>60.068085556780602</v>
      </c>
      <c r="E264" s="2">
        <f t="shared" si="342"/>
        <v>16.147572546857766</v>
      </c>
      <c r="F264" s="2">
        <v>0</v>
      </c>
      <c r="G264" s="2">
        <f t="shared" si="333"/>
        <v>1.1072362734288863</v>
      </c>
      <c r="H264" s="3">
        <f t="shared" si="343"/>
        <v>77.322894377067243</v>
      </c>
      <c r="J264" s="2">
        <f t="shared" si="335"/>
        <v>77.684734955544883</v>
      </c>
      <c r="K264" s="2">
        <f t="shared" si="331"/>
        <v>20.883300705368942</v>
      </c>
      <c r="L264" s="2">
        <f t="shared" si="332"/>
        <v>0</v>
      </c>
      <c r="M264" s="2">
        <f t="shared" si="336"/>
        <v>1.4319643390861934</v>
      </c>
      <c r="N264" s="3">
        <f t="shared" si="337"/>
        <v>100.00000000000001</v>
      </c>
      <c r="O264" s="2">
        <v>8.0000000000000002E-3</v>
      </c>
      <c r="P264" s="2">
        <f t="shared" si="282"/>
        <v>6.2027456800634873E-2</v>
      </c>
      <c r="Q264" s="2">
        <f t="shared" si="283"/>
        <v>0.17979892712734952</v>
      </c>
      <c r="R264" s="2">
        <v>0.3</v>
      </c>
      <c r="S264" s="2">
        <f t="shared" si="334"/>
        <v>2.3464052137271572E-2</v>
      </c>
      <c r="T264" s="2">
        <v>0.12</v>
      </c>
      <c r="U264" s="2">
        <f t="shared" si="271"/>
        <v>0.65387810983584405</v>
      </c>
      <c r="V264" s="2">
        <f t="shared" si="284"/>
        <v>0.93514481832173257</v>
      </c>
      <c r="W264" s="2">
        <v>0.06</v>
      </c>
      <c r="X264" s="2">
        <f t="shared" si="315"/>
        <v>0.2306321924737075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08"/>
        <v>7.1756577409836222E-2</v>
      </c>
      <c r="AD264" s="2">
        <f t="shared" si="272"/>
        <v>0.11973875416134434</v>
      </c>
      <c r="AE264" s="2">
        <f t="shared" si="285"/>
        <v>0.48085091796875751</v>
      </c>
      <c r="AF264" s="2">
        <f t="shared" si="286"/>
        <v>0.99228991793783494</v>
      </c>
      <c r="AG264" s="2">
        <f t="shared" si="273"/>
        <v>6.8398995816297683</v>
      </c>
      <c r="AH264" s="2">
        <f t="shared" si="309"/>
        <v>0.2913811997914984</v>
      </c>
      <c r="AI264" s="2">
        <f t="shared" si="274"/>
        <v>6.6105064780063102E-2</v>
      </c>
      <c r="AJ264" s="2">
        <f t="shared" si="287"/>
        <v>0.30479683253048495</v>
      </c>
      <c r="AK264" s="2">
        <f t="shared" si="288"/>
        <v>0.53658506274020001</v>
      </c>
      <c r="AL264" s="2">
        <f t="shared" si="275"/>
        <v>4.4570727799148351</v>
      </c>
      <c r="AM264" s="2">
        <f t="shared" si="310"/>
        <v>0.17882887621986232</v>
      </c>
      <c r="AN264" s="2">
        <f t="shared" si="276"/>
        <v>3.6495114887265818E-2</v>
      </c>
      <c r="AO264" s="2">
        <f t="shared" si="289"/>
        <v>0.19320148022812422</v>
      </c>
      <c r="AP264" s="2">
        <f t="shared" si="290"/>
        <v>0.29016069230478897</v>
      </c>
      <c r="AQ264" s="2">
        <f t="shared" si="277"/>
        <v>2.9043551777882</v>
      </c>
      <c r="AR264" s="2">
        <f t="shared" si="311"/>
        <v>0.1102873097814876</v>
      </c>
      <c r="AS264" s="2">
        <f t="shared" si="278"/>
        <v>2.0148129573218758E-2</v>
      </c>
      <c r="AT264" s="2">
        <f t="shared" si="291"/>
        <v>0.12246456648661186</v>
      </c>
      <c r="AU264" s="2">
        <f t="shared" si="292"/>
        <v>0.15690564871269705</v>
      </c>
      <c r="AV264" s="2">
        <f t="shared" si="279"/>
        <v>1.8925603002844174</v>
      </c>
      <c r="AW264" s="2">
        <f t="shared" si="312"/>
        <v>6.8327453330155802E-2</v>
      </c>
      <c r="AX264" s="2">
        <f t="shared" si="280"/>
        <v>1.1123327781079512E-2</v>
      </c>
      <c r="AY264" s="2">
        <f t="shared" si="293"/>
        <v>7.7626579398073478E-2</v>
      </c>
      <c r="AZ264" s="2">
        <f t="shared" si="294"/>
        <v>8.4847407835971722E-2</v>
      </c>
      <c r="BA264" s="2">
        <f t="shared" si="281"/>
        <v>1.2332460291376413</v>
      </c>
      <c r="BB264" s="2">
        <f t="shared" si="313"/>
        <v>4.2511763058407315E-2</v>
      </c>
      <c r="BD264" s="2">
        <f t="shared" si="338"/>
        <v>25.256372180963378</v>
      </c>
      <c r="BE264" s="2">
        <f t="shared" si="339"/>
        <v>5038.0967965355821</v>
      </c>
      <c r="BF264" s="2">
        <f t="shared" si="295"/>
        <v>35.510249343426317</v>
      </c>
      <c r="BG264" s="2">
        <f t="shared" si="296"/>
        <v>40.926951877729259</v>
      </c>
      <c r="BH264" s="2">
        <f t="shared" si="314"/>
        <v>0.44187061508743353</v>
      </c>
      <c r="BI264" s="2">
        <f t="shared" si="297"/>
        <v>1.8077844850539015</v>
      </c>
      <c r="BJ264" s="2">
        <f t="shared" si="298"/>
        <v>206.45893780442793</v>
      </c>
      <c r="BK264" s="2">
        <f t="shared" si="299"/>
        <v>163.25913812890656</v>
      </c>
      <c r="BL264" s="2">
        <f t="shared" si="300"/>
        <v>224.60303937753181</v>
      </c>
      <c r="BM264" s="2">
        <f t="shared" si="301"/>
        <v>222.95674520359699</v>
      </c>
      <c r="BN264" s="2">
        <f t="shared" si="302"/>
        <v>190.46930451377625</v>
      </c>
      <c r="BO264" s="2">
        <f t="shared" si="303"/>
        <v>280.11399081051803</v>
      </c>
      <c r="BP264" s="2">
        <f t="shared" si="304"/>
        <v>109.20266461561546</v>
      </c>
      <c r="BQ264" s="2">
        <f t="shared" si="305"/>
        <v>320.46510694658303</v>
      </c>
      <c r="BR264" s="2">
        <f t="shared" si="306"/>
        <v>33.8884969891824</v>
      </c>
      <c r="BS264" s="2">
        <f t="shared" si="307"/>
        <v>338.36278009265277</v>
      </c>
      <c r="BU264" s="2">
        <f t="shared" si="316"/>
        <v>3.9890373125428229</v>
      </c>
      <c r="BV264" s="2">
        <f t="shared" si="317"/>
        <v>5.4476753086740564</v>
      </c>
      <c r="BW264" s="2">
        <f t="shared" si="318"/>
        <v>6.8442426801626626</v>
      </c>
      <c r="BX264" s="2">
        <f t="shared" si="319"/>
        <v>7.8301728382798714</v>
      </c>
      <c r="BY264" s="2">
        <f t="shared" si="320"/>
        <v>8.2674805859846039</v>
      </c>
      <c r="CA264" s="2">
        <f t="shared" si="321"/>
        <v>3.2404922875076707</v>
      </c>
      <c r="CB264" s="2">
        <f t="shared" si="322"/>
        <v>4.4254160689590538</v>
      </c>
      <c r="CC264" s="2">
        <f t="shared" si="323"/>
        <v>5.5599168122997717</v>
      </c>
      <c r="CD264" s="2">
        <f t="shared" si="330"/>
        <v>6.3608366390846038</v>
      </c>
      <c r="CE264" s="2">
        <f t="shared" si="324"/>
        <v>6.7160833496753369</v>
      </c>
      <c r="CG264" s="2">
        <f t="shared" si="325"/>
        <v>90.308960763118151</v>
      </c>
      <c r="CH264" s="2">
        <f t="shared" si="326"/>
        <v>123.33148505638891</v>
      </c>
      <c r="CI264" s="2">
        <f t="shared" si="327"/>
        <v>154.9487746611378</v>
      </c>
      <c r="CJ264" s="2">
        <f t="shared" si="328"/>
        <v>177.26953051985504</v>
      </c>
      <c r="CK264" s="2">
        <f t="shared" si="329"/>
        <v>187.16986614837776</v>
      </c>
    </row>
    <row r="265" spans="1:89">
      <c r="A265" s="2">
        <v>1.4</v>
      </c>
      <c r="B265" s="2">
        <f t="shared" si="340"/>
        <v>1439.938915406055</v>
      </c>
      <c r="C265" s="3">
        <v>25.2</v>
      </c>
      <c r="D265" s="2">
        <f t="shared" si="341"/>
        <v>60.072885556780598</v>
      </c>
      <c r="E265" s="2">
        <f t="shared" si="342"/>
        <v>16.049472546857771</v>
      </c>
      <c r="F265" s="2">
        <v>0</v>
      </c>
      <c r="G265" s="2">
        <f t="shared" si="333"/>
        <v>1.1041362734288864</v>
      </c>
      <c r="H265" s="3">
        <f t="shared" si="343"/>
        <v>77.226494377067255</v>
      </c>
      <c r="J265" s="2">
        <f t="shared" si="335"/>
        <v>77.787922449862634</v>
      </c>
      <c r="K265" s="2">
        <f t="shared" si="331"/>
        <v>20.782339890367641</v>
      </c>
      <c r="L265" s="2">
        <f t="shared" si="332"/>
        <v>0</v>
      </c>
      <c r="M265" s="2">
        <f t="shared" si="336"/>
        <v>1.4297376597697338</v>
      </c>
      <c r="N265" s="3">
        <f t="shared" si="337"/>
        <v>100</v>
      </c>
      <c r="O265" s="2">
        <v>8.0000000000000002E-3</v>
      </c>
      <c r="P265" s="2">
        <f t="shared" si="282"/>
        <v>6.1898110664410894E-2</v>
      </c>
      <c r="Q265" s="2">
        <f t="shared" si="283"/>
        <v>0.1797157795558586</v>
      </c>
      <c r="R265" s="2">
        <v>0.3</v>
      </c>
      <c r="S265" s="2">
        <f t="shared" si="334"/>
        <v>2.3376122519291984E-2</v>
      </c>
      <c r="T265" s="2">
        <v>0.12</v>
      </c>
      <c r="U265" s="2">
        <f t="shared" si="271"/>
        <v>0.65391557857683591</v>
      </c>
      <c r="V265" s="2">
        <f t="shared" si="284"/>
        <v>0.93403498961714615</v>
      </c>
      <c r="W265" s="2">
        <v>0.06</v>
      </c>
      <c r="X265" s="2">
        <f t="shared" si="315"/>
        <v>0.23010230767159912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08"/>
        <v>7.1560977362734035E-2</v>
      </c>
      <c r="AD265" s="2">
        <f t="shared" si="272"/>
        <v>0.11961321196723231</v>
      </c>
      <c r="AE265" s="2">
        <f t="shared" si="285"/>
        <v>0.47924114273530011</v>
      </c>
      <c r="AF265" s="2">
        <f t="shared" si="286"/>
        <v>0.98911436114258333</v>
      </c>
      <c r="AG265" s="2">
        <f t="shared" si="273"/>
        <v>6.8305219153380454</v>
      </c>
      <c r="AH265" s="2">
        <f t="shared" si="309"/>
        <v>0.29030069992500546</v>
      </c>
      <c r="AI265" s="2">
        <f t="shared" si="274"/>
        <v>6.6035755767016049E-2</v>
      </c>
      <c r="AJ265" s="2">
        <f t="shared" si="287"/>
        <v>0.3037764447680647</v>
      </c>
      <c r="AK265" s="2">
        <f t="shared" si="288"/>
        <v>0.53486786667540853</v>
      </c>
      <c r="AL265" s="2">
        <f t="shared" si="275"/>
        <v>4.4509620262891216</v>
      </c>
      <c r="AM265" s="2">
        <f t="shared" si="310"/>
        <v>0.17813677605570688</v>
      </c>
      <c r="AN265" s="2">
        <f t="shared" si="276"/>
        <v>3.6456850944823718E-2</v>
      </c>
      <c r="AO265" s="2">
        <f t="shared" si="289"/>
        <v>0.19255468733178882</v>
      </c>
      <c r="AP265" s="2">
        <f t="shared" si="290"/>
        <v>0.28923211110940783</v>
      </c>
      <c r="AQ265" s="2">
        <f t="shared" si="277"/>
        <v>2.9003732372165745</v>
      </c>
      <c r="AR265" s="2">
        <f t="shared" si="311"/>
        <v>0.10984412498311645</v>
      </c>
      <c r="AS265" s="2">
        <f t="shared" si="278"/>
        <v>2.0127004913858534E-2</v>
      </c>
      <c r="AT265" s="2">
        <f t="shared" si="291"/>
        <v>0.12205458406016872</v>
      </c>
      <c r="AU265" s="2">
        <f t="shared" si="292"/>
        <v>0.15640351441708872</v>
      </c>
      <c r="AV265" s="2">
        <f t="shared" si="279"/>
        <v>1.8899655547444836</v>
      </c>
      <c r="AW265" s="2">
        <f t="shared" si="312"/>
        <v>6.8043726777888905E-2</v>
      </c>
      <c r="AX265" s="2">
        <f t="shared" si="280"/>
        <v>1.1111665333234244E-2</v>
      </c>
      <c r="AY265" s="2">
        <f t="shared" si="293"/>
        <v>7.7366703955803542E-2</v>
      </c>
      <c r="AZ265" s="2">
        <f t="shared" si="294"/>
        <v>8.4575876544922282E-2</v>
      </c>
      <c r="BA265" s="2">
        <f t="shared" si="281"/>
        <v>1.2315552192684576</v>
      </c>
      <c r="BB265" s="2">
        <f t="shared" si="313"/>
        <v>4.2330153761114986E-2</v>
      </c>
      <c r="BD265" s="2">
        <f t="shared" si="338"/>
        <v>23.99666124077245</v>
      </c>
      <c r="BE265" s="2">
        <f t="shared" si="339"/>
        <v>5018.1995737764764</v>
      </c>
      <c r="BF265" s="2">
        <f t="shared" si="295"/>
        <v>35.433835249285472</v>
      </c>
      <c r="BG265" s="2">
        <f t="shared" si="296"/>
        <v>40.905153795870355</v>
      </c>
      <c r="BH265" s="2">
        <f t="shared" si="314"/>
        <v>0.43551487746181394</v>
      </c>
      <c r="BI265" s="2">
        <f t="shared" si="297"/>
        <v>1.8023389707380599</v>
      </c>
      <c r="BJ265" s="2">
        <f t="shared" si="298"/>
        <v>206.5542027395698</v>
      </c>
      <c r="BK265" s="2">
        <f t="shared" si="299"/>
        <v>163.43094394085361</v>
      </c>
      <c r="BL265" s="2">
        <f t="shared" si="300"/>
        <v>224.09618239414979</v>
      </c>
      <c r="BM265" s="2">
        <f t="shared" si="301"/>
        <v>222.96126677974996</v>
      </c>
      <c r="BN265" s="2">
        <f t="shared" si="302"/>
        <v>189.1896886723593</v>
      </c>
      <c r="BO265" s="2">
        <f t="shared" si="303"/>
        <v>279.75318008774758</v>
      </c>
      <c r="BP265" s="2">
        <f t="shared" si="304"/>
        <v>107.68405117038061</v>
      </c>
      <c r="BQ265" s="2">
        <f t="shared" si="305"/>
        <v>319.62073767762985</v>
      </c>
      <c r="BR265" s="2">
        <f t="shared" si="306"/>
        <v>33.030752045173699</v>
      </c>
      <c r="BS265" s="2">
        <f t="shared" si="307"/>
        <v>337.15114506071842</v>
      </c>
      <c r="BU265" s="2">
        <f t="shared" si="316"/>
        <v>3.9953631455934788</v>
      </c>
      <c r="BV265" s="2">
        <f t="shared" si="317"/>
        <v>5.450688876330771</v>
      </c>
      <c r="BW265" s="2">
        <f t="shared" si="318"/>
        <v>6.8390692645675983</v>
      </c>
      <c r="BX265" s="2">
        <f t="shared" si="319"/>
        <v>7.8137033605261168</v>
      </c>
      <c r="BY265" s="2">
        <f t="shared" si="320"/>
        <v>8.2422656749613807</v>
      </c>
      <c r="CA265" s="2">
        <f t="shared" si="321"/>
        <v>3.2567645335369289</v>
      </c>
      <c r="CB265" s="2">
        <f t="shared" si="322"/>
        <v>4.4430530014165841</v>
      </c>
      <c r="CC265" s="2">
        <f t="shared" si="323"/>
        <v>5.5747719072324102</v>
      </c>
      <c r="CD265" s="2">
        <f t="shared" si="330"/>
        <v>6.3692312945835541</v>
      </c>
      <c r="CE265" s="2">
        <f t="shared" si="324"/>
        <v>6.7185678868286471</v>
      </c>
      <c r="CG265" s="2">
        <f t="shared" si="325"/>
        <v>90.677140423773025</v>
      </c>
      <c r="CH265" s="2">
        <f t="shared" si="326"/>
        <v>123.70662256081999</v>
      </c>
      <c r="CI265" s="2">
        <f t="shared" si="327"/>
        <v>155.21674037441932</v>
      </c>
      <c r="CJ265" s="2">
        <f t="shared" si="328"/>
        <v>177.33664025848856</v>
      </c>
      <c r="CK265" s="2">
        <f t="shared" si="329"/>
        <v>187.0631166137714</v>
      </c>
    </row>
    <row r="266" spans="1:89">
      <c r="A266" s="2">
        <v>1.4</v>
      </c>
      <c r="B266" s="2">
        <f t="shared" si="340"/>
        <v>1440.6532011203408</v>
      </c>
      <c r="C266" s="3">
        <v>25.3</v>
      </c>
      <c r="D266" s="2">
        <f t="shared" si="341"/>
        <v>60.077685556780601</v>
      </c>
      <c r="E266" s="2">
        <f t="shared" si="342"/>
        <v>15.951372546857769</v>
      </c>
      <c r="F266" s="2">
        <v>0</v>
      </c>
      <c r="G266" s="2">
        <f t="shared" si="333"/>
        <v>1.1010362734288863</v>
      </c>
      <c r="H266" s="3">
        <f t="shared" si="343"/>
        <v>77.130094377067252</v>
      </c>
      <c r="J266" s="2">
        <f t="shared" si="335"/>
        <v>77.891367879154615</v>
      </c>
      <c r="K266" s="2">
        <f t="shared" si="331"/>
        <v>20.681126706361869</v>
      </c>
      <c r="L266" s="2">
        <f t="shared" si="332"/>
        <v>0</v>
      </c>
      <c r="M266" s="2">
        <f t="shared" si="336"/>
        <v>1.4275054144835229</v>
      </c>
      <c r="N266" s="3">
        <f t="shared" si="337"/>
        <v>100</v>
      </c>
      <c r="O266" s="2">
        <v>8.0000000000000002E-3</v>
      </c>
      <c r="P266" s="2">
        <f t="shared" si="282"/>
        <v>6.1769141735735798E-2</v>
      </c>
      <c r="Q266" s="2">
        <f t="shared" si="283"/>
        <v>0.17963273969684912</v>
      </c>
      <c r="R266" s="2">
        <v>0.3</v>
      </c>
      <c r="S266" s="2">
        <f t="shared" si="334"/>
        <v>2.3288380141582712E-2</v>
      </c>
      <c r="T266" s="2">
        <v>0.12</v>
      </c>
      <c r="U266" s="2">
        <f t="shared" si="271"/>
        <v>0.65395301822944774</v>
      </c>
      <c r="V266" s="2">
        <f t="shared" si="284"/>
        <v>0.93292740152752451</v>
      </c>
      <c r="W266" s="2">
        <v>0.06</v>
      </c>
      <c r="X266" s="2">
        <f t="shared" si="315"/>
        <v>0.22957099700378547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08"/>
        <v>7.1364888379511826E-2</v>
      </c>
      <c r="AD266" s="2">
        <f t="shared" si="272"/>
        <v>0.11948790588348675</v>
      </c>
      <c r="AE266" s="2">
        <f t="shared" si="285"/>
        <v>0.47763809177448591</v>
      </c>
      <c r="AF266" s="2">
        <f t="shared" si="286"/>
        <v>0.98595160121033909</v>
      </c>
      <c r="AG266" s="2">
        <f t="shared" si="273"/>
        <v>6.8211649069072919</v>
      </c>
      <c r="AH266" s="2">
        <f t="shared" si="309"/>
        <v>0.28922420167748664</v>
      </c>
      <c r="AI266" s="2">
        <f t="shared" si="274"/>
        <v>6.5966577105175492E-2</v>
      </c>
      <c r="AJ266" s="2">
        <f t="shared" si="287"/>
        <v>0.30276031931840325</v>
      </c>
      <c r="AK266" s="2">
        <f t="shared" si="288"/>
        <v>0.53315759056960832</v>
      </c>
      <c r="AL266" s="2">
        <f t="shared" si="275"/>
        <v>4.4448647339121772</v>
      </c>
      <c r="AM266" s="2">
        <f t="shared" si="310"/>
        <v>0.17744719924816812</v>
      </c>
      <c r="AN266" s="2">
        <f t="shared" si="276"/>
        <v>3.6418658966341916E-2</v>
      </c>
      <c r="AO266" s="2">
        <f t="shared" si="289"/>
        <v>0.1919105961864111</v>
      </c>
      <c r="AP266" s="2">
        <f t="shared" si="290"/>
        <v>0.28830727191176581</v>
      </c>
      <c r="AQ266" s="2">
        <f t="shared" si="277"/>
        <v>2.8964000683768658</v>
      </c>
      <c r="AR266" s="2">
        <f t="shared" si="311"/>
        <v>0.10940253299355848</v>
      </c>
      <c r="AS266" s="2">
        <f t="shared" si="278"/>
        <v>2.0105919984177236E-2</v>
      </c>
      <c r="AT266" s="2">
        <f t="shared" si="291"/>
        <v>0.12164631419182501</v>
      </c>
      <c r="AU266" s="2">
        <f t="shared" si="292"/>
        <v>0.15590340362293428</v>
      </c>
      <c r="AV266" s="2">
        <f t="shared" si="279"/>
        <v>1.8873765251141317</v>
      </c>
      <c r="AW266" s="2">
        <f t="shared" si="312"/>
        <v>6.7761006559689543E-2</v>
      </c>
      <c r="AX266" s="2">
        <f t="shared" si="280"/>
        <v>1.1100024819248372E-2</v>
      </c>
      <c r="AY266" s="2">
        <f t="shared" si="293"/>
        <v>7.7107914052241613E-2</v>
      </c>
      <c r="AZ266" s="2">
        <f t="shared" si="294"/>
        <v>8.4305439471031543E-2</v>
      </c>
      <c r="BA266" s="2">
        <f t="shared" si="281"/>
        <v>1.2298681340482556</v>
      </c>
      <c r="BB266" s="2">
        <f t="shared" si="313"/>
        <v>4.2149180776961233E-2</v>
      </c>
      <c r="BD266" s="2">
        <f t="shared" si="338"/>
        <v>22.793434120488943</v>
      </c>
      <c r="BE266" s="2">
        <f t="shared" si="339"/>
        <v>4998.4548854774403</v>
      </c>
      <c r="BF266" s="2">
        <f t="shared" si="295"/>
        <v>35.357309106059148</v>
      </c>
      <c r="BG266" s="2">
        <f t="shared" si="296"/>
        <v>40.883225555989675</v>
      </c>
      <c r="BH266" s="2">
        <f t="shared" si="314"/>
        <v>0.4292249821340513</v>
      </c>
      <c r="BI266" s="2">
        <f t="shared" si="297"/>
        <v>1.7969116427198621</v>
      </c>
      <c r="BJ266" s="2">
        <f t="shared" si="298"/>
        <v>206.64508893926407</v>
      </c>
      <c r="BK266" s="2">
        <f t="shared" si="299"/>
        <v>163.60175083808053</v>
      </c>
      <c r="BL266" s="2">
        <f t="shared" si="300"/>
        <v>223.58234354262191</v>
      </c>
      <c r="BM266" s="2">
        <f t="shared" si="301"/>
        <v>222.96372162861505</v>
      </c>
      <c r="BN266" s="2">
        <f t="shared" si="302"/>
        <v>187.90711965353751</v>
      </c>
      <c r="BO266" s="2">
        <f t="shared" si="303"/>
        <v>279.39015218089298</v>
      </c>
      <c r="BP266" s="2">
        <f t="shared" si="304"/>
        <v>106.17562484207727</v>
      </c>
      <c r="BQ266" s="2">
        <f t="shared" si="305"/>
        <v>318.77708110515727</v>
      </c>
      <c r="BR266" s="2">
        <f t="shared" si="306"/>
        <v>32.189229783158964</v>
      </c>
      <c r="BS266" s="2">
        <f t="shared" si="307"/>
        <v>335.94576199638021</v>
      </c>
      <c r="BU266" s="2">
        <f t="shared" si="316"/>
        <v>4.0016840308753903</v>
      </c>
      <c r="BV266" s="2">
        <f t="shared" si="317"/>
        <v>5.4536724682661282</v>
      </c>
      <c r="BW266" s="2">
        <f t="shared" si="318"/>
        <v>6.8338578568921253</v>
      </c>
      <c r="BX266" s="2">
        <f t="shared" si="319"/>
        <v>7.7972585765913038</v>
      </c>
      <c r="BY266" s="2">
        <f t="shared" si="320"/>
        <v>8.2172029586144486</v>
      </c>
      <c r="CA266" s="2">
        <f t="shared" si="321"/>
        <v>3.2730464630862359</v>
      </c>
      <c r="CB266" s="2">
        <f t="shared" si="322"/>
        <v>4.4606528764802107</v>
      </c>
      <c r="CC266" s="2">
        <f t="shared" si="323"/>
        <v>5.5895303365173081</v>
      </c>
      <c r="CD266" s="2">
        <f t="shared" si="330"/>
        <v>6.3775124195145851</v>
      </c>
      <c r="CE266" s="2">
        <f t="shared" si="324"/>
        <v>6.7209921804524102</v>
      </c>
      <c r="CG266" s="2">
        <f t="shared" si="325"/>
        <v>91.046074246838188</v>
      </c>
      <c r="CH266" s="2">
        <f t="shared" si="326"/>
        <v>124.08162779285581</v>
      </c>
      <c r="CI266" s="2">
        <f t="shared" si="327"/>
        <v>155.48352269452673</v>
      </c>
      <c r="CJ266" s="2">
        <f t="shared" si="328"/>
        <v>177.4027578911149</v>
      </c>
      <c r="CK266" s="2">
        <f t="shared" si="329"/>
        <v>186.95730719841188</v>
      </c>
    </row>
    <row r="267" spans="1:89">
      <c r="A267" s="2">
        <v>1.4</v>
      </c>
      <c r="B267" s="2">
        <f t="shared" si="340"/>
        <v>1441.3674868346263</v>
      </c>
      <c r="C267" s="3">
        <v>25.4</v>
      </c>
      <c r="D267" s="2">
        <f t="shared" si="341"/>
        <v>60.082485556780597</v>
      </c>
      <c r="E267" s="2">
        <f t="shared" si="342"/>
        <v>15.853272546857772</v>
      </c>
      <c r="F267" s="2">
        <v>0</v>
      </c>
      <c r="G267" s="2">
        <f t="shared" si="333"/>
        <v>1.0979362734288864</v>
      </c>
      <c r="H267" s="3">
        <f t="shared" si="343"/>
        <v>77.033694377067249</v>
      </c>
      <c r="J267" s="2">
        <f t="shared" si="335"/>
        <v>77.995072211760629</v>
      </c>
      <c r="K267" s="2">
        <f t="shared" si="331"/>
        <v>20.579660205907579</v>
      </c>
      <c r="L267" s="2">
        <f t="shared" si="332"/>
        <v>0</v>
      </c>
      <c r="M267" s="2">
        <f t="shared" si="336"/>
        <v>1.42526758233179</v>
      </c>
      <c r="N267" s="3">
        <f t="shared" si="337"/>
        <v>99.999999999999986</v>
      </c>
      <c r="O267" s="2">
        <v>8.0000000000000002E-3</v>
      </c>
      <c r="P267" s="2">
        <f t="shared" si="282"/>
        <v>6.164054864626016E-2</v>
      </c>
      <c r="Q267" s="2">
        <f t="shared" si="283"/>
        <v>0.17954980735000597</v>
      </c>
      <c r="R267" s="2">
        <v>0.3</v>
      </c>
      <c r="S267" s="2">
        <f t="shared" si="334"/>
        <v>2.3200823984393725E-2</v>
      </c>
      <c r="T267" s="2">
        <v>0.12</v>
      </c>
      <c r="U267" s="2">
        <f t="shared" si="271"/>
        <v>0.65399042882748015</v>
      </c>
      <c r="V267" s="2">
        <f t="shared" si="284"/>
        <v>0.93182204805168212</v>
      </c>
      <c r="W267" s="2">
        <v>0.06</v>
      </c>
      <c r="X267" s="2">
        <f t="shared" si="315"/>
        <v>0.22903825523536511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08"/>
        <v>7.1168308624604951E-2</v>
      </c>
      <c r="AD267" s="2">
        <f t="shared" si="272"/>
        <v>0.11936283531328223</v>
      </c>
      <c r="AE267" s="2">
        <f t="shared" si="285"/>
        <v>0.47604173198372279</v>
      </c>
      <c r="AF267" s="2">
        <f t="shared" si="286"/>
        <v>0.98280157706621718</v>
      </c>
      <c r="AG267" s="2">
        <f t="shared" si="273"/>
        <v>6.8118284969150924</v>
      </c>
      <c r="AH267" s="2">
        <f t="shared" si="309"/>
        <v>0.28815168380773648</v>
      </c>
      <c r="AI267" s="2">
        <f t="shared" si="274"/>
        <v>6.5897528465047608E-2</v>
      </c>
      <c r="AJ267" s="2">
        <f t="shared" si="287"/>
        <v>0.30174843519877009</v>
      </c>
      <c r="AK267" s="2">
        <f t="shared" si="288"/>
        <v>0.53145420139629151</v>
      </c>
      <c r="AL267" s="2">
        <f t="shared" si="275"/>
        <v>4.4387808640626663</v>
      </c>
      <c r="AM267" s="2">
        <f t="shared" si="310"/>
        <v>0.17676013225886161</v>
      </c>
      <c r="AN267" s="2">
        <f t="shared" si="276"/>
        <v>3.6380538769914296E-2</v>
      </c>
      <c r="AO267" s="2">
        <f t="shared" si="289"/>
        <v>0.19126919349167373</v>
      </c>
      <c r="AP267" s="2">
        <f t="shared" si="290"/>
        <v>0.28738615685263613</v>
      </c>
      <c r="AQ267" s="2">
        <f t="shared" si="277"/>
        <v>2.8924356460371543</v>
      </c>
      <c r="AR267" s="2">
        <f t="shared" si="311"/>
        <v>0.10896252518656521</v>
      </c>
      <c r="AS267" s="2">
        <f t="shared" si="278"/>
        <v>2.0084874683748595E-2</v>
      </c>
      <c r="AT267" s="2">
        <f t="shared" si="291"/>
        <v>0.1212397484509124</v>
      </c>
      <c r="AU267" s="2">
        <f t="shared" si="292"/>
        <v>0.1554053066727796</v>
      </c>
      <c r="AV267" s="2">
        <f t="shared" si="279"/>
        <v>1.8847931949515266</v>
      </c>
      <c r="AW267" s="2">
        <f t="shared" si="312"/>
        <v>6.7479287180565936E-2</v>
      </c>
      <c r="AX267" s="2">
        <f t="shared" si="280"/>
        <v>1.108840618367884E-2</v>
      </c>
      <c r="AY267" s="2">
        <f t="shared" si="293"/>
        <v>7.6850204343442391E-2</v>
      </c>
      <c r="AZ267" s="2">
        <f t="shared" si="294"/>
        <v>8.4036091391989379E-2</v>
      </c>
      <c r="BA267" s="2">
        <f t="shared" si="281"/>
        <v>1.2281847627630682</v>
      </c>
      <c r="BB267" s="2">
        <f t="shared" si="313"/>
        <v>4.1968840606320328E-2</v>
      </c>
      <c r="BD267" s="2">
        <f t="shared" si="338"/>
        <v>21.644471680452245</v>
      </c>
      <c r="BE267" s="2">
        <f t="shared" si="339"/>
        <v>4978.8611436908386</v>
      </c>
      <c r="BF267" s="2">
        <f t="shared" si="295"/>
        <v>35.280670252526257</v>
      </c>
      <c r="BG267" s="2">
        <f t="shared" si="296"/>
        <v>40.861168251645331</v>
      </c>
      <c r="BH267" s="2">
        <f t="shared" si="314"/>
        <v>0.42300051799983301</v>
      </c>
      <c r="BI267" s="2">
        <f t="shared" si="297"/>
        <v>1.7915025438036418</v>
      </c>
      <c r="BJ267" s="2">
        <f t="shared" si="298"/>
        <v>206.73157017938036</v>
      </c>
      <c r="BK267" s="2">
        <f t="shared" si="299"/>
        <v>163.77155327643209</v>
      </c>
      <c r="BL267" s="2">
        <f t="shared" si="300"/>
        <v>223.06153352183489</v>
      </c>
      <c r="BM267" s="2">
        <f t="shared" si="301"/>
        <v>222.96410671480882</v>
      </c>
      <c r="BN267" s="2">
        <f t="shared" si="302"/>
        <v>186.62170868731752</v>
      </c>
      <c r="BO267" s="2">
        <f t="shared" si="303"/>
        <v>279.02492208839863</v>
      </c>
      <c r="BP267" s="2">
        <f t="shared" si="304"/>
        <v>104.6774852434644</v>
      </c>
      <c r="BQ267" s="2">
        <f t="shared" si="305"/>
        <v>317.93416931042623</v>
      </c>
      <c r="BR267" s="2">
        <f t="shared" si="306"/>
        <v>31.363765660717061</v>
      </c>
      <c r="BS267" s="2">
        <f t="shared" si="307"/>
        <v>334.74662027852332</v>
      </c>
      <c r="BU267" s="2">
        <f t="shared" si="316"/>
        <v>4.007999777878049</v>
      </c>
      <c r="BV267" s="2">
        <f t="shared" si="317"/>
        <v>5.4566258444123381</v>
      </c>
      <c r="BW267" s="2">
        <f t="shared" si="318"/>
        <v>6.8286085304759565</v>
      </c>
      <c r="BX267" s="2">
        <f t="shared" si="319"/>
        <v>7.7808389459746827</v>
      </c>
      <c r="BY267" s="2">
        <f t="shared" si="320"/>
        <v>8.1922919632882572</v>
      </c>
      <c r="CA267" s="2">
        <f t="shared" si="321"/>
        <v>3.2893376326423907</v>
      </c>
      <c r="CB267" s="2">
        <f t="shared" si="322"/>
        <v>4.4782150029901242</v>
      </c>
      <c r="CC267" s="2">
        <f t="shared" si="323"/>
        <v>5.6041916823082349</v>
      </c>
      <c r="CD267" s="2">
        <f t="shared" si="330"/>
        <v>6.385680583064846</v>
      </c>
      <c r="CE267" s="2">
        <f t="shared" si="324"/>
        <v>6.7233572220167419</v>
      </c>
      <c r="CG267" s="2">
        <f t="shared" si="325"/>
        <v>91.415752571983134</v>
      </c>
      <c r="CH267" s="2">
        <f t="shared" si="326"/>
        <v>124.45648346187717</v>
      </c>
      <c r="CI267" s="2">
        <f t="shared" si="327"/>
        <v>155.74910739227019</v>
      </c>
      <c r="CJ267" s="2">
        <f t="shared" si="328"/>
        <v>177.46788605468677</v>
      </c>
      <c r="CK267" s="2">
        <f t="shared" si="329"/>
        <v>186.85243927580677</v>
      </c>
    </row>
    <row r="268" spans="1:89">
      <c r="A268" s="2">
        <v>1.4</v>
      </c>
      <c r="B268" s="2">
        <f t="shared" si="340"/>
        <v>1442.0817725489121</v>
      </c>
      <c r="C268" s="3">
        <v>25.5</v>
      </c>
      <c r="D268" s="2">
        <f t="shared" si="341"/>
        <v>60.0872855567806</v>
      </c>
      <c r="E268" s="2">
        <f t="shared" si="342"/>
        <v>15.75517254685777</v>
      </c>
      <c r="F268" s="2">
        <v>0</v>
      </c>
      <c r="G268" s="2">
        <f t="shared" si="333"/>
        <v>1.0948362734288863</v>
      </c>
      <c r="H268" s="3">
        <f t="shared" si="343"/>
        <v>76.937294377067246</v>
      </c>
      <c r="J268" s="2">
        <f t="shared" si="335"/>
        <v>78.099036420873745</v>
      </c>
      <c r="K268" s="2">
        <f t="shared" si="331"/>
        <v>20.477939436812228</v>
      </c>
      <c r="L268" s="2">
        <f t="shared" si="332"/>
        <v>0</v>
      </c>
      <c r="M268" s="2">
        <f t="shared" si="336"/>
        <v>1.4230241423140362</v>
      </c>
      <c r="N268" s="3">
        <f t="shared" si="337"/>
        <v>100</v>
      </c>
      <c r="O268" s="2">
        <v>8.0000000000000002E-3</v>
      </c>
      <c r="P268" s="2">
        <f t="shared" si="282"/>
        <v>6.1512330033503593E-2</v>
      </c>
      <c r="Q268" s="2">
        <f t="shared" si="283"/>
        <v>0.17946698231549443</v>
      </c>
      <c r="R268" s="2">
        <v>0.3</v>
      </c>
      <c r="S268" s="2">
        <f t="shared" si="334"/>
        <v>2.3113453031044933E-2</v>
      </c>
      <c r="T268" s="2">
        <v>0.12</v>
      </c>
      <c r="U268" s="2">
        <f t="shared" ref="U268:U331" si="344">10^(3.31-(73*A268)/(B268+273.15)-0.038*$I$2)</f>
        <v>0.65402781040467883</v>
      </c>
      <c r="V268" s="2">
        <f t="shared" si="284"/>
        <v>0.93071892320819039</v>
      </c>
      <c r="W268" s="2">
        <v>0.06</v>
      </c>
      <c r="X268" s="2">
        <f t="shared" si="315"/>
        <v>0.22850407710501616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08"/>
        <v>7.0971236253249137E-2</v>
      </c>
      <c r="AD268" s="2">
        <f t="shared" ref="AD268:AD331" si="345">10^(-2.3-0.258*$AE$9+1871/(B268+273.15)-0.24*$L$2)</f>
        <v>0.11923799966166256</v>
      </c>
      <c r="AE268" s="2">
        <f t="shared" si="285"/>
        <v>0.47445203044654238</v>
      </c>
      <c r="AF268" s="2">
        <f t="shared" si="286"/>
        <v>0.97966422796935348</v>
      </c>
      <c r="AG268" s="2">
        <f t="shared" ref="AG268:AG331" si="346">10^(-1.09+0.004*$K$2-0.186*$AE$9+2447/(B268+273.15))</f>
        <v>6.8025126261471511</v>
      </c>
      <c r="AH268" s="2">
        <f t="shared" si="309"/>
        <v>0.28708312518888651</v>
      </c>
      <c r="AI268" s="2">
        <f t="shared" ref="AI268:AI331" si="347">10^(-2.3-0.258*$AJ$9+1871/(B268+273.15)-0.24*$L$2)</f>
        <v>6.5828609518170461E-2</v>
      </c>
      <c r="AJ268" s="2">
        <f t="shared" si="287"/>
        <v>0.30074077154441287</v>
      </c>
      <c r="AK268" s="2">
        <f t="shared" si="288"/>
        <v>0.52975766630957299</v>
      </c>
      <c r="AL268" s="2">
        <f t="shared" ref="AL268:AL331" si="348">10^(-1.09+0.004*$K$2-0.186*$AJ$9+2447/(B268+273.15))</f>
        <v>4.4327103781548738</v>
      </c>
      <c r="AM268" s="2">
        <f t="shared" si="310"/>
        <v>0.17607556162162105</v>
      </c>
      <c r="AN268" s="2">
        <f t="shared" ref="AN268:AN331" si="349">10^(-2.3-0.258*$AO$9+1871/(B268+273.15)-0.24*$L$2)</f>
        <v>3.6342490174204441E-2</v>
      </c>
      <c r="AO268" s="2">
        <f t="shared" si="289"/>
        <v>0.19063046602204223</v>
      </c>
      <c r="AP268" s="2">
        <f t="shared" si="290"/>
        <v>0.28646874817046419</v>
      </c>
      <c r="AQ268" s="2">
        <f t="shared" ref="AQ268:AQ331" si="350">10^(-1.09+0.004*$K$2-0.186*$AO$9+2447/(B268+273.15))</f>
        <v>2.8884799450538909</v>
      </c>
      <c r="AR268" s="2">
        <f t="shared" si="311"/>
        <v>0.10852409298152718</v>
      </c>
      <c r="AS268" s="2">
        <f t="shared" ref="AS268:AS331" si="351">10^(-2.3-0.258*$AT$9+1871/(B268+273.15)-0.24*$L$2)</f>
        <v>2.006386891246088E-2</v>
      </c>
      <c r="AT268" s="2">
        <f t="shared" si="291"/>
        <v>0.1208348784541652</v>
      </c>
      <c r="AU268" s="2">
        <f t="shared" si="292"/>
        <v>0.15490921396198731</v>
      </c>
      <c r="AV268" s="2">
        <f t="shared" ref="AV268:AV331" si="352">10^(-1.09+0.004*$K$2-0.186*$AT$9+2447/(B268+273.15))</f>
        <v>1.8822155478724178</v>
      </c>
      <c r="AW268" s="2">
        <f t="shared" si="312"/>
        <v>6.719856317438172E-2</v>
      </c>
      <c r="AX268" s="2">
        <f t="shared" ref="AX268:AX331" si="353">10^(-2.3-0.258*$AY$9+1871/(B268+273.15)-0.24*$L$2)</f>
        <v>1.1076809371256189E-2</v>
      </c>
      <c r="AY268" s="2">
        <f t="shared" si="293"/>
        <v>7.6593569515507637E-2</v>
      </c>
      <c r="AZ268" s="2">
        <f t="shared" si="294"/>
        <v>8.3767827114046678E-2</v>
      </c>
      <c r="BA268" s="2">
        <f t="shared" ref="BA268:BA331" si="354">10^(-1.09+0.004*$K$2-0.186*$AY$9+2447/(B268+273.15))</f>
        <v>1.2265050947364529</v>
      </c>
      <c r="BB268" s="2">
        <f t="shared" si="313"/>
        <v>4.1789129767817818E-2</v>
      </c>
      <c r="BD268" s="2">
        <f t="shared" si="338"/>
        <v>20.547627879761404</v>
      </c>
      <c r="BE268" s="2">
        <f t="shared" si="339"/>
        <v>4959.4167769621672</v>
      </c>
      <c r="BF268" s="2">
        <f t="shared" si="295"/>
        <v>35.203918022000742</v>
      </c>
      <c r="BG268" s="2">
        <f t="shared" si="296"/>
        <v>40.838982956627113</v>
      </c>
      <c r="BH268" s="2">
        <f t="shared" si="314"/>
        <v>0.41684107475899007</v>
      </c>
      <c r="BI268" s="2">
        <f t="shared" si="297"/>
        <v>1.7861117145132706</v>
      </c>
      <c r="BJ268" s="2">
        <f t="shared" si="298"/>
        <v>206.81362033657163</v>
      </c>
      <c r="BK268" s="2">
        <f t="shared" si="299"/>
        <v>163.94034569627576</v>
      </c>
      <c r="BL268" s="2">
        <f t="shared" si="300"/>
        <v>222.5337637455504</v>
      </c>
      <c r="BM268" s="2">
        <f t="shared" si="301"/>
        <v>222.96241909532154</v>
      </c>
      <c r="BN268" s="2">
        <f t="shared" si="302"/>
        <v>185.333567608035</v>
      </c>
      <c r="BO268" s="2">
        <f t="shared" si="303"/>
        <v>278.65750501200506</v>
      </c>
      <c r="BP268" s="2">
        <f t="shared" si="304"/>
        <v>103.18972969612538</v>
      </c>
      <c r="BQ268" s="2">
        <f t="shared" si="305"/>
        <v>317.09203425311517</v>
      </c>
      <c r="BR268" s="2">
        <f t="shared" si="306"/>
        <v>30.554193601158907</v>
      </c>
      <c r="BS268" s="2">
        <f t="shared" si="307"/>
        <v>333.55370880135717</v>
      </c>
      <c r="BU268" s="2">
        <f t="shared" si="316"/>
        <v>4.0143101964705625</v>
      </c>
      <c r="BV268" s="2">
        <f t="shared" si="317"/>
        <v>5.4595487681982169</v>
      </c>
      <c r="BW268" s="2">
        <f t="shared" si="318"/>
        <v>6.8233213669388437</v>
      </c>
      <c r="BX268" s="2">
        <f t="shared" si="319"/>
        <v>7.7644449321835847</v>
      </c>
      <c r="BY268" s="2">
        <f t="shared" si="320"/>
        <v>8.167532211945792</v>
      </c>
      <c r="CA268" s="2">
        <f t="shared" si="321"/>
        <v>3.3056375995222469</v>
      </c>
      <c r="CB268" s="2">
        <f t="shared" si="322"/>
        <v>4.4957386951433946</v>
      </c>
      <c r="CC268" s="2">
        <f t="shared" si="323"/>
        <v>5.6187555421122211</v>
      </c>
      <c r="CD268" s="2">
        <f t="shared" si="330"/>
        <v>6.393736370899366</v>
      </c>
      <c r="CE268" s="2">
        <f t="shared" si="324"/>
        <v>6.7256640004688544</v>
      </c>
      <c r="CG268" s="2">
        <f t="shared" si="325"/>
        <v>91.786165649191091</v>
      </c>
      <c r="CH268" s="2">
        <f t="shared" si="326"/>
        <v>124.83117225177628</v>
      </c>
      <c r="CI268" s="2">
        <f t="shared" si="327"/>
        <v>156.01348042663804</v>
      </c>
      <c r="CJ268" s="2">
        <f t="shared" si="328"/>
        <v>177.53202763105176</v>
      </c>
      <c r="CK268" s="2">
        <f t="shared" si="329"/>
        <v>186.74851415565189</v>
      </c>
    </row>
    <row r="269" spans="1:89">
      <c r="A269" s="2">
        <v>1.4</v>
      </c>
      <c r="B269" s="2">
        <f t="shared" si="340"/>
        <v>1442.7960582631979</v>
      </c>
      <c r="C269" s="3">
        <v>25.6</v>
      </c>
      <c r="D269" s="2">
        <f t="shared" si="341"/>
        <v>60.092085556780603</v>
      </c>
      <c r="E269" s="2">
        <f t="shared" si="342"/>
        <v>15.657072546857769</v>
      </c>
      <c r="F269" s="2">
        <v>0</v>
      </c>
      <c r="G269" s="2">
        <f t="shared" si="333"/>
        <v>1.0917362734288862</v>
      </c>
      <c r="H269" s="3">
        <f t="shared" si="343"/>
        <v>76.840894377067258</v>
      </c>
      <c r="J269" s="2">
        <f t="shared" si="335"/>
        <v>78.203261484570589</v>
      </c>
      <c r="K269" s="2">
        <f t="shared" si="331"/>
        <v>20.375963442105036</v>
      </c>
      <c r="L269" s="2">
        <f t="shared" si="332"/>
        <v>0</v>
      </c>
      <c r="M269" s="2">
        <f t="shared" si="336"/>
        <v>1.4207750733243794</v>
      </c>
      <c r="N269" s="3">
        <f t="shared" si="337"/>
        <v>100</v>
      </c>
      <c r="O269" s="2">
        <v>8.0000000000000002E-3</v>
      </c>
      <c r="P269" s="2">
        <f t="shared" ref="P269:P332" si="355">10^(-3.46+3852/(B269+273.15)+0.87*$J$2-92*A269/(B269+273))</f>
        <v>6.1384484540826727E-2</v>
      </c>
      <c r="Q269" s="2">
        <f t="shared" ref="Q269:Q332" si="356">10^(-1.48+2.53*$M$2+1154/(B269+273.15)-235*A269/(B269+273.15))</f>
        <v>0.17938426439395933</v>
      </c>
      <c r="R269" s="2">
        <v>0.3</v>
      </c>
      <c r="S269" s="2">
        <f t="shared" si="334"/>
        <v>2.3026266267902259E-2</v>
      </c>
      <c r="T269" s="2">
        <v>0.12</v>
      </c>
      <c r="U269" s="2">
        <f t="shared" si="344"/>
        <v>0.65406516299473916</v>
      </c>
      <c r="V269" s="2">
        <f t="shared" ref="V269:V332" si="357">10^(-1.51+2.44*$M$2+2342/(B269+273.15)-160*A269/(B269+273.15))</f>
        <v>0.92961802103530433</v>
      </c>
      <c r="W269" s="2">
        <v>0.06</v>
      </c>
      <c r="X269" s="2">
        <f t="shared" si="315"/>
        <v>0.22796845732483212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08"/>
        <v>7.0773669411422824E-2</v>
      </c>
      <c r="AD269" s="2">
        <f t="shared" si="345"/>
        <v>0.11911339833553343</v>
      </c>
      <c r="AE269" s="2">
        <f t="shared" ref="AE269:AE332" si="358">10^(-4.61-0.198*$AE$9+5981/(B269+273.15)+4.48*$J$2)</f>
        <v>0.47286895443143678</v>
      </c>
      <c r="AF269" s="2">
        <f t="shared" ref="AF269:AF332" si="359">10^(-4.24-0.267*$AE$9+5717/(B269+273.15)+3.64*$M$2)</f>
        <v>0.976539493510863</v>
      </c>
      <c r="AG269" s="2">
        <f t="shared" si="346"/>
        <v>6.7932172355964946</v>
      </c>
      <c r="AH269" s="2">
        <f t="shared" si="309"/>
        <v>0.28601850480763974</v>
      </c>
      <c r="AI269" s="2">
        <f t="shared" si="347"/>
        <v>6.5759819937110109E-2</v>
      </c>
      <c r="AJ269" s="2">
        <f t="shared" ref="AJ269:AJ332" si="360">10^(-4.61-0.198*$AJ$9+5981/(B269+273.15)+4.48*$J$2)</f>
        <v>0.29973730760782008</v>
      </c>
      <c r="AK269" s="2">
        <f t="shared" ref="AK269:AK332" si="361">10^(-4.24-0.267*$AJ$9+5717/(B269+273.15)+3.64*$M$2)</f>
        <v>0.52806795264308715</v>
      </c>
      <c r="AL269" s="2">
        <f t="shared" si="348"/>
        <v>4.426653237738182</v>
      </c>
      <c r="AM269" s="2">
        <f t="shared" si="310"/>
        <v>0.17539347394201102</v>
      </c>
      <c r="AN269" s="2">
        <f t="shared" si="349"/>
        <v>3.6304512998443436E-2</v>
      </c>
      <c r="AO269" s="2">
        <f t="shared" ref="AO269:AO332" si="362">10^(-4.61-0.198*$AO$9+5981/(B269+273.15)+4.48*$J$2)</f>
        <v>0.18999440062629744</v>
      </c>
      <c r="AP269" s="2">
        <f t="shared" ref="AP269:AP332" si="363">10^(-4.24-0.267*$AO$9+5717/(B269+273.15)+3.64*$M$2)</f>
        <v>0.28555502820077178</v>
      </c>
      <c r="AQ269" s="2">
        <f t="shared" si="350"/>
        <v>2.8845329403715603</v>
      </c>
      <c r="AR269" s="2">
        <f t="shared" si="311"/>
        <v>0.10808722784316348</v>
      </c>
      <c r="AS269" s="2">
        <f t="shared" si="351"/>
        <v>2.0042902570515622E-2</v>
      </c>
      <c r="AT269" s="2">
        <f t="shared" ref="AT269:AT332" si="364">10^(-4.61-0.198*$AT$9+5981/(B269+273.15)+4.48*$J$2)</f>
        <v>0.12043169586542393</v>
      </c>
      <c r="AU269" s="2">
        <f t="shared" ref="AU269:AU332" si="365">10^(-4.24-0.267*$AT$9+5717/(B269+273.15)+3.64*$M$2)</f>
        <v>0.15441511593841445</v>
      </c>
      <c r="AV269" s="2">
        <f t="shared" si="352"/>
        <v>1.8796435675499201</v>
      </c>
      <c r="AW269" s="2">
        <f t="shared" si="312"/>
        <v>6.6918829103658317E-2</v>
      </c>
      <c r="AX269" s="2">
        <f t="shared" si="353"/>
        <v>1.1065234326883966E-2</v>
      </c>
      <c r="AY269" s="2">
        <f t="shared" ref="AY269:AY332" si="366">10^(-4.61-0.198*$AY$9+5981/(B269+273.15)+4.48*$J$2)</f>
        <v>7.6338004284398395E-2</v>
      </c>
      <c r="AZ269" s="2">
        <f t="shared" ref="AZ269:AZ332" si="367">10^(-4.24-0.267*$AY$9+5717/(B269+273.15)+3.64*$M$2)</f>
        <v>8.3500641471840789E-2</v>
      </c>
      <c r="BA269" s="2">
        <f t="shared" si="354"/>
        <v>1.2248291193293477</v>
      </c>
      <c r="BB269" s="2">
        <f t="shared" si="313"/>
        <v>4.1610044798205015E-2</v>
      </c>
      <c r="BD269" s="2">
        <f t="shared" si="338"/>
        <v>19.500827937641688</v>
      </c>
      <c r="BE269" s="2">
        <f t="shared" si="339"/>
        <v>4940.1202302862903</v>
      </c>
      <c r="BF269" s="2">
        <f t="shared" ref="BF269:BF332" si="368">(($X$6-BG268*C268/100)/((100-C268)/100))/((C269-C268)/100+X269*(1-(C269-C268)/100))</f>
        <v>35.127051742265849</v>
      </c>
      <c r="BG269" s="2">
        <f t="shared" ref="BG269:BG332" si="369">(BG268*C268+BF269*(C269-C268))/C269</f>
        <v>40.816670725321011</v>
      </c>
      <c r="BH269" s="2">
        <f t="shared" si="314"/>
        <v>0.41074624291797507</v>
      </c>
      <c r="BI269" s="2">
        <f t="shared" ref="BI269:BI332" si="370">(BI268*C268+BH269*(C269-C268))/C269</f>
        <v>1.7807391931398513</v>
      </c>
      <c r="BJ269" s="2">
        <f t="shared" ref="BJ269:BJ332" si="371">(($V$6-BK268*C268/100)/((100-C268)/100))/((C269-C268)/100+AH269*(1-(C269-C268)/100))</f>
        <v>206.89121339165689</v>
      </c>
      <c r="BK269" s="2">
        <f t="shared" ref="BK269:BK332" si="372">(BK268*C268+BJ269*(C269-C268))/C269</f>
        <v>164.10812252321085</v>
      </c>
      <c r="BL269" s="2">
        <f t="shared" ref="BL269:BL332" si="373">(($V$6-BM268*C268/100)/((100-C268)/100))/((C269-C268)/100+AM269*(1-(C269-C268)/100))</f>
        <v>221.99904634700297</v>
      </c>
      <c r="BM269" s="2">
        <f t="shared" ref="BM269:BM332" si="374">(BM268*C268+BL269*(C269-C268))/C269</f>
        <v>222.95865592052343</v>
      </c>
      <c r="BN269" s="2">
        <f t="shared" ref="BN269:BN332" si="375">(($V$6-BO268*C268/100)/((100-C268)/100))/((C269-C268)/100+AR269*(1-(C269-C268)/100))</f>
        <v>184.04280883751349</v>
      </c>
      <c r="BO269" s="2">
        <f t="shared" ref="BO269:BO332" si="376">(BO268*C268+BN269*(C269-C268))/C269</f>
        <v>278.28791635507343</v>
      </c>
      <c r="BP269" s="2">
        <f t="shared" ref="BP269:BP332" si="377">(($V$6-BQ268*C268/100)/((100-C268)/100))/((C269-C268)/100+AW269*(1-(C269-C268)/100))</f>
        <v>101.71245320887941</v>
      </c>
      <c r="BQ269" s="2">
        <f t="shared" ref="BQ269:BQ332" si="378">(BQ268*C268+BP269*(C269-C268))/C269</f>
        <v>316.25070776466112</v>
      </c>
      <c r="BR269" s="2">
        <f t="shared" ref="BR269:BR332" si="379">(($V$6-BS268*C268/100)/((100-C268)/100))/((C269-C268)/100+BB269*(1-(C269-C268)/100))</f>
        <v>29.760346068858915</v>
      </c>
      <c r="BS269" s="2">
        <f t="shared" ref="BS269:BS332" si="380">(BS268*C268+BR269*(C269-C268))/C269</f>
        <v>332.3670159781833</v>
      </c>
      <c r="BU269" s="2">
        <f t="shared" si="316"/>
        <v>4.0206150968948284</v>
      </c>
      <c r="BV269" s="2">
        <f t="shared" si="317"/>
        <v>5.4624410065421847</v>
      </c>
      <c r="BW269" s="2">
        <f t="shared" si="318"/>
        <v>6.817996456100837</v>
      </c>
      <c r="BX269" s="2">
        <f t="shared" si="319"/>
        <v>7.7480770024800671</v>
      </c>
      <c r="BY269" s="2">
        <f t="shared" si="320"/>
        <v>8.1429232240638445</v>
      </c>
      <c r="CA269" s="2">
        <f t="shared" si="321"/>
        <v>3.3219459218242635</v>
      </c>
      <c r="CB269" s="2">
        <f t="shared" si="322"/>
        <v>4.513223272454697</v>
      </c>
      <c r="CC269" s="2">
        <f t="shared" si="323"/>
        <v>5.633221528678181</v>
      </c>
      <c r="CD269" s="2">
        <f t="shared" si="330"/>
        <v>6.401680384736987</v>
      </c>
      <c r="CE269" s="2">
        <f t="shared" si="324"/>
        <v>6.7279135017918783</v>
      </c>
      <c r="CG269" s="2">
        <f t="shared" si="325"/>
        <v>92.157303638524752</v>
      </c>
      <c r="CH269" s="2">
        <f t="shared" si="326"/>
        <v>125.20567682199223</v>
      </c>
      <c r="CI269" s="2">
        <f t="shared" si="327"/>
        <v>156.27662794594195</v>
      </c>
      <c r="CJ269" s="2">
        <f t="shared" si="328"/>
        <v>177.59518574252226</v>
      </c>
      <c r="CK269" s="2">
        <f t="shared" si="329"/>
        <v>186.64553307895923</v>
      </c>
    </row>
    <row r="270" spans="1:89">
      <c r="A270" s="2">
        <v>1.4</v>
      </c>
      <c r="B270" s="2">
        <f t="shared" si="340"/>
        <v>1443.5103439774834</v>
      </c>
      <c r="C270" s="3">
        <v>25.7</v>
      </c>
      <c r="D270" s="2">
        <f t="shared" si="341"/>
        <v>60.096885556780599</v>
      </c>
      <c r="E270" s="2">
        <f t="shared" si="342"/>
        <v>15.55897254685777</v>
      </c>
      <c r="F270" s="2">
        <v>0</v>
      </c>
      <c r="G270" s="2">
        <f t="shared" si="333"/>
        <v>1.0886362734288864</v>
      </c>
      <c r="H270" s="3">
        <f t="shared" si="343"/>
        <v>76.744494377067255</v>
      </c>
      <c r="J270" s="2">
        <f t="shared" si="335"/>
        <v>78.307748385842146</v>
      </c>
      <c r="K270" s="2">
        <f t="shared" si="331"/>
        <v>20.273731260006961</v>
      </c>
      <c r="L270" s="2">
        <f t="shared" si="332"/>
        <v>0</v>
      </c>
      <c r="M270" s="2">
        <f t="shared" si="336"/>
        <v>1.4185203541508926</v>
      </c>
      <c r="N270" s="3">
        <f t="shared" si="337"/>
        <v>100</v>
      </c>
      <c r="O270" s="2">
        <v>8.0000000000000002E-3</v>
      </c>
      <c r="P270" s="2">
        <f t="shared" si="355"/>
        <v>6.1257010817401827E-2</v>
      </c>
      <c r="Q270" s="2">
        <f t="shared" si="356"/>
        <v>0.17930165338652321</v>
      </c>
      <c r="R270" s="2">
        <v>0.3</v>
      </c>
      <c r="S270" s="2">
        <f t="shared" si="334"/>
        <v>2.2939262684353489E-2</v>
      </c>
      <c r="T270" s="2">
        <v>0.12</v>
      </c>
      <c r="U270" s="2">
        <f t="shared" si="344"/>
        <v>0.65410248663130388</v>
      </c>
      <c r="V270" s="2">
        <f t="shared" si="357"/>
        <v>0.92851933559088706</v>
      </c>
      <c r="W270" s="2">
        <v>0.06</v>
      </c>
      <c r="X270" s="2">
        <f t="shared" si="315"/>
        <v>0.22743139058015463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1">(J270*Y270+K270*Z270+L270*AA270+M270*AB270)/100</f>
        <v>7.0575606235788943E-2</v>
      </c>
      <c r="AD270" s="2">
        <f t="shared" si="345"/>
        <v>0.11898903074365577</v>
      </c>
      <c r="AE270" s="2">
        <f t="shared" si="358"/>
        <v>0.47129247139069147</v>
      </c>
      <c r="AF270" s="2">
        <f t="shared" si="359"/>
        <v>0.97342731361180335</v>
      </c>
      <c r="AG270" s="2">
        <f t="shared" si="346"/>
        <v>6.7839422664625895</v>
      </c>
      <c r="AH270" s="2">
        <f t="shared" ref="AH270:AH333" si="382">(J270*AD270+K270*AE270+L270*AF270+M270*AG270)/100</f>
        <v>0.28495780176350549</v>
      </c>
      <c r="AI270" s="2">
        <f t="shared" si="347"/>
        <v>6.5691159395456791E-2</v>
      </c>
      <c r="AJ270" s="2">
        <f t="shared" si="360"/>
        <v>0.29873802275798139</v>
      </c>
      <c r="AK270" s="2">
        <f t="shared" si="361"/>
        <v>0.52638502790888642</v>
      </c>
      <c r="AL270" s="2">
        <f t="shared" si="348"/>
        <v>4.4206094044964912</v>
      </c>
      <c r="AM270" s="2">
        <f t="shared" ref="AM270:AM333" si="383">(J270*AI270+K270*AJ270+L270*AK270+M270*AL270)/100</f>
        <v>0.17471385589683969</v>
      </c>
      <c r="AN270" s="2">
        <f t="shared" si="349"/>
        <v>3.626660706242784E-2</v>
      </c>
      <c r="AO270" s="2">
        <f t="shared" si="362"/>
        <v>0.18936098422706679</v>
      </c>
      <c r="AP270" s="2">
        <f t="shared" si="363"/>
        <v>0.2846449793755606</v>
      </c>
      <c r="AQ270" s="2">
        <f t="shared" si="350"/>
        <v>2.8805946070223056</v>
      </c>
      <c r="AR270" s="2">
        <f t="shared" ref="AR270:AR333" si="384">(J270*AN270+K270*AO270+L270*AP270+M270*AQ270)/100</f>
        <v>0.10765192128121207</v>
      </c>
      <c r="AS270" s="2">
        <f t="shared" si="351"/>
        <v>2.0021975558426587E-2</v>
      </c>
      <c r="AT270" s="2">
        <f t="shared" si="364"/>
        <v>0.1200301923953382</v>
      </c>
      <c r="AU270" s="2">
        <f t="shared" si="365"/>
        <v>0.15392300310208998</v>
      </c>
      <c r="AV270" s="2">
        <f t="shared" si="352"/>
        <v>1.877077237714269</v>
      </c>
      <c r="AW270" s="2">
        <f t="shared" ref="AW270:AW333" si="385">(J270*AS270+K270*AT270+L270*AU270+M270*AV270)/100</f>
        <v>6.6640079559377924E-2</v>
      </c>
      <c r="AX270" s="2">
        <f t="shared" si="353"/>
        <v>1.1053680995638067E-2</v>
      </c>
      <c r="AY270" s="2">
        <f t="shared" si="366"/>
        <v>7.6083503395746502E-2</v>
      </c>
      <c r="AZ270" s="2">
        <f t="shared" si="367"/>
        <v>8.3234529328221285E-2</v>
      </c>
      <c r="BA270" s="2">
        <f t="shared" si="354"/>
        <v>1.2231568259399119</v>
      </c>
      <c r="BB270" s="2">
        <f t="shared" ref="BB270:BB333" si="386">(J270*AX270+K270*AY270+L270*AZ270+M270*BA270)/100</f>
        <v>4.1431582252233479E-2</v>
      </c>
      <c r="BD270" s="2">
        <f t="shared" si="338"/>
        <v>18.502066520256559</v>
      </c>
      <c r="BE270" s="2">
        <f t="shared" si="339"/>
        <v>4920.9699650576295</v>
      </c>
      <c r="BF270" s="2">
        <f t="shared" si="368"/>
        <v>35.050070735507695</v>
      </c>
      <c r="BG270" s="2">
        <f t="shared" si="369"/>
        <v>40.794232593064926</v>
      </c>
      <c r="BH270" s="2">
        <f t="shared" ref="BH270:BH333" si="387">(($Y$6-BI269*C269/100)/((100-C269)/100))/((C270-C269)/100+AC270*(1-(C270-C269)/100))</f>
        <v>0.40471561379236137</v>
      </c>
      <c r="BI270" s="2">
        <f t="shared" si="370"/>
        <v>1.7753850157883047</v>
      </c>
      <c r="BJ270" s="2">
        <f t="shared" si="371"/>
        <v>206.96432343303843</v>
      </c>
      <c r="BK270" s="2">
        <f t="shared" si="372"/>
        <v>164.27487816877436</v>
      </c>
      <c r="BL270" s="2">
        <f t="shared" si="373"/>
        <v>221.45739418343652</v>
      </c>
      <c r="BM270" s="2">
        <f t="shared" si="374"/>
        <v>222.95281443516512</v>
      </c>
      <c r="BN270" s="2">
        <f t="shared" si="375"/>
        <v>182.74954536795488</v>
      </c>
      <c r="BO270" s="2">
        <f t="shared" si="376"/>
        <v>277.91617172088229</v>
      </c>
      <c r="BP270" s="2">
        <f t="shared" si="377"/>
        <v>100.24574845688878</v>
      </c>
      <c r="BQ270" s="2">
        <f t="shared" si="378"/>
        <v>315.41022154167371</v>
      </c>
      <c r="BR270" s="2">
        <f t="shared" si="379"/>
        <v>28.982054144606504</v>
      </c>
      <c r="BS270" s="2">
        <f t="shared" si="380"/>
        <v>331.18652974536781</v>
      </c>
      <c r="BU270" s="2">
        <f t="shared" si="316"/>
        <v>4.0269142897592172</v>
      </c>
      <c r="BV270" s="2">
        <f t="shared" si="317"/>
        <v>5.4653023298461898</v>
      </c>
      <c r="BW270" s="2">
        <f t="shared" si="318"/>
        <v>6.8126338959034225</v>
      </c>
      <c r="BX270" s="2">
        <f t="shared" si="319"/>
        <v>7.7317356276311928</v>
      </c>
      <c r="BY270" s="2">
        <f t="shared" si="320"/>
        <v>8.1184645155371786</v>
      </c>
      <c r="CA270" s="2">
        <f t="shared" si="321"/>
        <v>3.3382621583802035</v>
      </c>
      <c r="CB270" s="2">
        <f t="shared" si="322"/>
        <v>4.5306680597176561</v>
      </c>
      <c r="CC270" s="2">
        <f t="shared" si="323"/>
        <v>5.6475892698854873</v>
      </c>
      <c r="CD270" s="2">
        <f t="shared" si="330"/>
        <v>6.4095132419281073</v>
      </c>
      <c r="CE270" s="2">
        <f t="shared" si="324"/>
        <v>6.7301067085762893</v>
      </c>
      <c r="CG270" s="2">
        <f t="shared" si="325"/>
        <v>92.529156609916072</v>
      </c>
      <c r="CH270" s="2">
        <f t="shared" si="326"/>
        <v>125.57997980858808</v>
      </c>
      <c r="CI270" s="2">
        <f t="shared" si="327"/>
        <v>156.5385362889763</v>
      </c>
      <c r="CJ270" s="2">
        <f t="shared" si="328"/>
        <v>177.65736374744921</v>
      </c>
      <c r="CK270" s="2">
        <f t="shared" si="329"/>
        <v>186.54349721337189</v>
      </c>
    </row>
    <row r="271" spans="1:89">
      <c r="A271" s="2">
        <v>1.4</v>
      </c>
      <c r="B271" s="2">
        <f t="shared" si="340"/>
        <v>1444.2246296917692</v>
      </c>
      <c r="C271" s="3">
        <v>25.8</v>
      </c>
      <c r="D271" s="2">
        <f t="shared" si="341"/>
        <v>60.101685556780602</v>
      </c>
      <c r="E271" s="2">
        <f t="shared" si="342"/>
        <v>15.46087254685777</v>
      </c>
      <c r="F271" s="2">
        <v>0</v>
      </c>
      <c r="G271" s="2">
        <f t="shared" si="333"/>
        <v>1.0855362734288865</v>
      </c>
      <c r="H271" s="3">
        <f t="shared" si="343"/>
        <v>76.648094377067252</v>
      </c>
      <c r="J271" s="2">
        <f t="shared" si="335"/>
        <v>78.412498112624633</v>
      </c>
      <c r="K271" s="2">
        <f t="shared" si="331"/>
        <v>20.171241923900446</v>
      </c>
      <c r="L271" s="2">
        <f t="shared" si="332"/>
        <v>0</v>
      </c>
      <c r="M271" s="2">
        <f t="shared" si="336"/>
        <v>1.4162599634749351</v>
      </c>
      <c r="N271" s="3">
        <f t="shared" si="337"/>
        <v>100.00000000000001</v>
      </c>
      <c r="O271" s="2">
        <v>8.0000000000000002E-3</v>
      </c>
      <c r="P271" s="2">
        <f t="shared" si="355"/>
        <v>6.1129907518184715E-2</v>
      </c>
      <c r="Q271" s="2">
        <f t="shared" si="356"/>
        <v>0.1792191490947854</v>
      </c>
      <c r="R271" s="2">
        <v>0.3</v>
      </c>
      <c r="S271" s="2">
        <f t="shared" si="334"/>
        <v>2.2852441272784421E-2</v>
      </c>
      <c r="T271" s="2">
        <v>0.12</v>
      </c>
      <c r="U271" s="2">
        <f t="shared" si="344"/>
        <v>0.6541397813479628</v>
      </c>
      <c r="V271" s="2">
        <f t="shared" si="357"/>
        <v>0.92742286095232895</v>
      </c>
      <c r="W271" s="2">
        <v>0.06</v>
      </c>
      <c r="X271" s="2">
        <f t="shared" ref="X271:X334" si="388">(J271*T271+K271*U271+L271*V271+M271*W271)/100</f>
        <v>0.22689287152940552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1"/>
        <v>7.0377044853636384E-2</v>
      </c>
      <c r="AD271" s="2">
        <f t="shared" si="345"/>
        <v>0.11886489629663888</v>
      </c>
      <c r="AE271" s="2">
        <f t="shared" si="358"/>
        <v>0.46972254895923077</v>
      </c>
      <c r="AF271" s="2">
        <f t="shared" si="359"/>
        <v>0.97032762852115217</v>
      </c>
      <c r="AG271" s="2">
        <f t="shared" si="346"/>
        <v>6.7746876601504944</v>
      </c>
      <c r="AH271" s="2">
        <f t="shared" si="382"/>
        <v>0.28390099526804163</v>
      </c>
      <c r="AI271" s="2">
        <f t="shared" si="347"/>
        <v>6.5622627567821154E-2</v>
      </c>
      <c r="AJ271" s="2">
        <f t="shared" si="360"/>
        <v>0.29774289647965568</v>
      </c>
      <c r="AK271" s="2">
        <f t="shared" si="361"/>
        <v>0.52470885979634685</v>
      </c>
      <c r="AL271" s="2">
        <f t="shared" si="348"/>
        <v>4.4145788402476738</v>
      </c>
      <c r="AM271" s="2">
        <f t="shared" si="383"/>
        <v>0.17403669423367618</v>
      </c>
      <c r="AN271" s="2">
        <f t="shared" si="349"/>
        <v>3.6228772186517537E-2</v>
      </c>
      <c r="AO271" s="2">
        <f t="shared" si="362"/>
        <v>0.18873020382036024</v>
      </c>
      <c r="AP271" s="2">
        <f t="shared" si="363"/>
        <v>0.2837385842227213</v>
      </c>
      <c r="AQ271" s="2">
        <f t="shared" si="350"/>
        <v>2.8766649201255694</v>
      </c>
      <c r="AR271" s="2">
        <f t="shared" si="384"/>
        <v>0.10721816485012207</v>
      </c>
      <c r="AS271" s="2">
        <f t="shared" si="351"/>
        <v>2.0001087777018523E-2</v>
      </c>
      <c r="AT271" s="2">
        <f t="shared" si="364"/>
        <v>0.11963035980107263</v>
      </c>
      <c r="AU271" s="2">
        <f t="shared" si="365"/>
        <v>0.1534328660048952</v>
      </c>
      <c r="AV271" s="2">
        <f t="shared" si="352"/>
        <v>1.8745165421525867</v>
      </c>
      <c r="AW271" s="2">
        <f t="shared" si="385"/>
        <v>6.6362309160787794E-2</v>
      </c>
      <c r="AX271" s="2">
        <f t="shared" si="353"/>
        <v>1.1042149322766035E-2</v>
      </c>
      <c r="AY271" s="2">
        <f t="shared" si="366"/>
        <v>7.5830061624668266E-2</v>
      </c>
      <c r="AZ271" s="2">
        <f t="shared" si="367"/>
        <v>8.2969485574077226E-2</v>
      </c>
      <c r="BA271" s="2">
        <f t="shared" si="354"/>
        <v>1.2214882040033741</v>
      </c>
      <c r="BB271" s="2">
        <f t="shared" si="386"/>
        <v>4.1253738702530567E-2</v>
      </c>
      <c r="BD271" s="2">
        <f t="shared" si="338"/>
        <v>17.549405953731309</v>
      </c>
      <c r="BE271" s="2">
        <f t="shared" si="339"/>
        <v>4901.9644590145908</v>
      </c>
      <c r="BF271" s="2">
        <f t="shared" si="368"/>
        <v>34.97297431824785</v>
      </c>
      <c r="BG271" s="2">
        <f t="shared" si="369"/>
        <v>40.771669576495867</v>
      </c>
      <c r="BH271" s="2">
        <f t="shared" si="387"/>
        <v>0.39874877950934978</v>
      </c>
      <c r="BI271" s="2">
        <f t="shared" si="370"/>
        <v>1.7700492164228825</v>
      </c>
      <c r="BJ271" s="2">
        <f t="shared" si="371"/>
        <v>207.03292466014756</v>
      </c>
      <c r="BK271" s="2">
        <f t="shared" si="372"/>
        <v>164.44060703114405</v>
      </c>
      <c r="BL271" s="2">
        <f t="shared" si="373"/>
        <v>220.90882084057142</v>
      </c>
      <c r="BM271" s="2">
        <f t="shared" si="374"/>
        <v>222.94489197937213</v>
      </c>
      <c r="BN271" s="2">
        <f t="shared" si="375"/>
        <v>181.45389074455838</v>
      </c>
      <c r="BO271" s="2">
        <f t="shared" si="376"/>
        <v>277.54228691089656</v>
      </c>
      <c r="BP271" s="2">
        <f t="shared" si="377"/>
        <v>98.789705761468326</v>
      </c>
      <c r="BQ271" s="2">
        <f t="shared" si="378"/>
        <v>314.57060713942485</v>
      </c>
      <c r="BR271" s="2">
        <f t="shared" si="379"/>
        <v>28.219147600924153</v>
      </c>
      <c r="BS271" s="2">
        <f t="shared" si="380"/>
        <v>330.01223756651336</v>
      </c>
      <c r="BU271" s="2">
        <f t="shared" ref="BU271:BU334" si="389">BK271/BG271</f>
        <v>4.0332075860327556</v>
      </c>
      <c r="BV271" s="2">
        <f t="shared" ref="BV271:BV334" si="390">BM271/BG271</f>
        <v>5.468132511990528</v>
      </c>
      <c r="BW271" s="2">
        <f t="shared" ref="BW271:BW334" si="391">BO271/BG271</f>
        <v>6.8072337923314938</v>
      </c>
      <c r="BX271" s="2">
        <f t="shared" ref="BX271:BX334" si="392">BQ271/BG271</f>
        <v>7.7154212816629206</v>
      </c>
      <c r="BY271" s="2">
        <f t="shared" ref="BY271:BY334" si="393">BS271/BG271</f>
        <v>8.0941555985914171</v>
      </c>
      <c r="CA271" s="2">
        <f t="shared" ref="CA271:CA334" si="394">100*BK271/BE271</f>
        <v>3.3545858687070216</v>
      </c>
      <c r="CB271" s="2">
        <f t="shared" ref="CB271:CB334" si="395">100*BM271/BE271</f>
        <v>4.5480723869668616</v>
      </c>
      <c r="CC271" s="2">
        <f t="shared" ref="CC271:CC334" si="396">100*BO271/BE271</f>
        <v>5.6618584086325479</v>
      </c>
      <c r="CD271" s="2">
        <f t="shared" si="330"/>
        <v>6.4172355750343586</v>
      </c>
      <c r="CE271" s="2">
        <f t="shared" ref="CE271:CE334" si="397">100*BS271/BE271</f>
        <v>6.7322445996039209</v>
      </c>
      <c r="CG271" s="2">
        <f t="shared" ref="CG271:CG334" si="398">BK271/BI271</f>
        <v>92.901714542980002</v>
      </c>
      <c r="CH271" s="2">
        <f t="shared" ref="CH271:CH334" si="399">BM271/BI271</f>
        <v>125.954063825369</v>
      </c>
      <c r="CI271" s="2">
        <f t="shared" ref="CI271:CI334" si="400">BO271/BI271</f>
        <v>156.7991919861899</v>
      </c>
      <c r="CJ271" s="2">
        <f t="shared" ref="CJ271:CJ334" si="401">BQ271/BI271</f>
        <v>177.71856523579893</v>
      </c>
      <c r="CK271" s="2">
        <f t="shared" ref="CK271:CK334" si="402">BS271/BI271</f>
        <v>186.44240764866402</v>
      </c>
    </row>
    <row r="272" spans="1:89">
      <c r="A272" s="2">
        <v>1.4</v>
      </c>
      <c r="B272" s="2">
        <f t="shared" si="340"/>
        <v>1444.938915406055</v>
      </c>
      <c r="C272" s="3">
        <v>25.9</v>
      </c>
      <c r="D272" s="2">
        <f t="shared" si="341"/>
        <v>60.106485556780598</v>
      </c>
      <c r="E272" s="2">
        <f t="shared" si="342"/>
        <v>15.362772546857771</v>
      </c>
      <c r="F272" s="2">
        <v>0</v>
      </c>
      <c r="G272" s="2">
        <f t="shared" si="333"/>
        <v>1.0824362734288864</v>
      </c>
      <c r="H272" s="3">
        <f t="shared" si="343"/>
        <v>76.55169437706725</v>
      </c>
      <c r="J272" s="2">
        <f t="shared" si="335"/>
        <v>78.517511657830553</v>
      </c>
      <c r="K272" s="2">
        <f t="shared" si="331"/>
        <v>20.068494462298968</v>
      </c>
      <c r="L272" s="2">
        <f t="shared" si="332"/>
        <v>0</v>
      </c>
      <c r="M272" s="2">
        <f t="shared" si="336"/>
        <v>1.4139938798704814</v>
      </c>
      <c r="N272" s="3">
        <f t="shared" si="337"/>
        <v>100</v>
      </c>
      <c r="O272" s="2">
        <v>8.0000000000000002E-3</v>
      </c>
      <c r="P272" s="2">
        <f t="shared" si="355"/>
        <v>6.1003173303885841E-2</v>
      </c>
      <c r="Q272" s="2">
        <f t="shared" si="356"/>
        <v>0.17913675132082008</v>
      </c>
      <c r="R272" s="2">
        <v>0.3</v>
      </c>
      <c r="S272" s="2">
        <f t="shared" si="334"/>
        <v>2.2765801028554859E-2</v>
      </c>
      <c r="T272" s="2">
        <v>0.12</v>
      </c>
      <c r="U272" s="2">
        <f t="shared" si="344"/>
        <v>0.65417704717825664</v>
      </c>
      <c r="V272" s="2">
        <f t="shared" si="357"/>
        <v>0.92632859121647704</v>
      </c>
      <c r="W272" s="2">
        <v>0.06</v>
      </c>
      <c r="X272" s="2">
        <f t="shared" si="388"/>
        <v>0.22635289480391829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1"/>
        <v>7.0177983382820996E-2</v>
      </c>
      <c r="AD272" s="2">
        <f t="shared" si="345"/>
        <v>0.11874099440693336</v>
      </c>
      <c r="AE272" s="2">
        <f t="shared" si="358"/>
        <v>0.46815915495347005</v>
      </c>
      <c r="AF272" s="2">
        <f t="shared" si="359"/>
        <v>0.96724037881379754</v>
      </c>
      <c r="AG272" s="2">
        <f t="shared" si="346"/>
        <v>6.7654533582700402</v>
      </c>
      <c r="AH272" s="2">
        <f t="shared" si="382"/>
        <v>0.28284806464410095</v>
      </c>
      <c r="AI272" s="2">
        <f t="shared" si="347"/>
        <v>6.5554224129830502E-2</v>
      </c>
      <c r="AJ272" s="2">
        <f t="shared" si="360"/>
        <v>0.29675190837264326</v>
      </c>
      <c r="AK272" s="2">
        <f t="shared" si="361"/>
        <v>0.52303941617108241</v>
      </c>
      <c r="AL272" s="2">
        <f t="shared" si="348"/>
        <v>4.4085615069430419</v>
      </c>
      <c r="AM272" s="2">
        <f t="shared" si="383"/>
        <v>0.17336197577037094</v>
      </c>
      <c r="AN272" s="2">
        <f t="shared" si="349"/>
        <v>3.619100819163365E-2</v>
      </c>
      <c r="AO272" s="2">
        <f t="shared" si="362"/>
        <v>0.18810204647510928</v>
      </c>
      <c r="AP272" s="2">
        <f t="shared" si="363"/>
        <v>0.28283582536544566</v>
      </c>
      <c r="AQ272" s="2">
        <f t="shared" si="350"/>
        <v>2.8727438548877422</v>
      </c>
      <c r="AR272" s="2">
        <f t="shared" si="384"/>
        <v>0.10678595014874873</v>
      </c>
      <c r="AS272" s="2">
        <f t="shared" si="351"/>
        <v>1.9980239127426018E-2</v>
      </c>
      <c r="AT272" s="2">
        <f t="shared" si="364"/>
        <v>0.11923218988601447</v>
      </c>
      <c r="AU272" s="2">
        <f t="shared" si="365"/>
        <v>0.15294469525024595</v>
      </c>
      <c r="AV272" s="2">
        <f t="shared" si="352"/>
        <v>1.871961464708654</v>
      </c>
      <c r="AW272" s="2">
        <f t="shared" si="385"/>
        <v>6.6085512555205936E-2</v>
      </c>
      <c r="AX272" s="2">
        <f t="shared" si="353"/>
        <v>1.1030639253686553E-2</v>
      </c>
      <c r="AY272" s="2">
        <f t="shared" si="366"/>
        <v>7.5577673775579154E-2</v>
      </c>
      <c r="AZ272" s="2">
        <f t="shared" si="367"/>
        <v>8.2705505128165033E-2</v>
      </c>
      <c r="BA272" s="2">
        <f t="shared" si="354"/>
        <v>1.2198232429918832</v>
      </c>
      <c r="BB272" s="2">
        <f t="shared" si="386"/>
        <v>4.1076510739475915E-2</v>
      </c>
      <c r="BD272" s="2">
        <f t="shared" si="338"/>
        <v>16.640974463401154</v>
      </c>
      <c r="BE272" s="2">
        <f t="shared" si="339"/>
        <v>4883.1022061784861</v>
      </c>
      <c r="BF272" s="2">
        <f t="shared" si="368"/>
        <v>34.895761801274453</v>
      </c>
      <c r="BG272" s="2">
        <f t="shared" si="369"/>
        <v>40.74898267388884</v>
      </c>
      <c r="BH272" s="2">
        <f t="shared" si="387"/>
        <v>0.39284533301030167</v>
      </c>
      <c r="BI272" s="2">
        <f t="shared" si="370"/>
        <v>1.764731826911637</v>
      </c>
      <c r="BJ272" s="2">
        <f t="shared" si="371"/>
        <v>207.09699138692056</v>
      </c>
      <c r="BK272" s="2">
        <f t="shared" si="372"/>
        <v>164.60530349583817</v>
      </c>
      <c r="BL272" s="2">
        <f t="shared" si="373"/>
        <v>220.35334063700157</v>
      </c>
      <c r="BM272" s="2">
        <f t="shared" si="374"/>
        <v>222.93488598963324</v>
      </c>
      <c r="BN272" s="2">
        <f t="shared" si="375"/>
        <v>180.15595904787219</v>
      </c>
      <c r="BO272" s="2">
        <f t="shared" si="376"/>
        <v>277.16627792300847</v>
      </c>
      <c r="BP272" s="2">
        <f t="shared" si="377"/>
        <v>97.344413070614053</v>
      </c>
      <c r="BQ272" s="2">
        <f t="shared" si="378"/>
        <v>313.73189596541403</v>
      </c>
      <c r="BR272" s="2">
        <f t="shared" si="379"/>
        <v>27.471454977331558</v>
      </c>
      <c r="BS272" s="2">
        <f t="shared" si="380"/>
        <v>328.84412643682543</v>
      </c>
      <c r="BU272" s="2">
        <f t="shared" si="389"/>
        <v>4.0394947970397812</v>
      </c>
      <c r="BV272" s="2">
        <f t="shared" si="390"/>
        <v>5.4709313303295204</v>
      </c>
      <c r="BW272" s="2">
        <f t="shared" si="391"/>
        <v>6.8017962593360952</v>
      </c>
      <c r="BX272" s="2">
        <f t="shared" si="392"/>
        <v>7.6991344416175416</v>
      </c>
      <c r="BY272" s="2">
        <f t="shared" si="393"/>
        <v>8.0699959817044071</v>
      </c>
      <c r="CA272" s="2">
        <f t="shared" si="394"/>
        <v>3.3709166129590029</v>
      </c>
      <c r="CB272" s="2">
        <f t="shared" si="395"/>
        <v>4.5654355894406313</v>
      </c>
      <c r="CC272" s="2">
        <f t="shared" si="396"/>
        <v>5.6760286027254523</v>
      </c>
      <c r="CD272" s="2">
        <f t="shared" ref="CD272:CD335" si="403">100*BQ272/BE272</f>
        <v>6.4248480314103542</v>
      </c>
      <c r="CE272" s="2">
        <f t="shared" si="397"/>
        <v>6.7343281494445462</v>
      </c>
      <c r="CG272" s="2">
        <f t="shared" si="398"/>
        <v>93.274967326851652</v>
      </c>
      <c r="CH272" s="2">
        <f t="shared" si="399"/>
        <v>126.32791146504094</v>
      </c>
      <c r="CI272" s="2">
        <f t="shared" si="400"/>
        <v>157.05858176086866</v>
      </c>
      <c r="CJ272" s="2">
        <f t="shared" si="401"/>
        <v>177.77879402473263</v>
      </c>
      <c r="CK272" s="2">
        <f t="shared" si="402"/>
        <v>186.34226539242397</v>
      </c>
    </row>
    <row r="273" spans="1:89">
      <c r="A273" s="2">
        <v>1.4</v>
      </c>
      <c r="B273" s="2">
        <f t="shared" si="340"/>
        <v>1445.6532011203408</v>
      </c>
      <c r="C273" s="3">
        <v>26</v>
      </c>
      <c r="D273" s="2">
        <f t="shared" si="341"/>
        <v>60.111285556780601</v>
      </c>
      <c r="E273" s="2">
        <f t="shared" si="342"/>
        <v>15.264672546857771</v>
      </c>
      <c r="F273" s="2">
        <v>0</v>
      </c>
      <c r="G273" s="2">
        <f t="shared" si="333"/>
        <v>1.0793362734288865</v>
      </c>
      <c r="H273" s="3">
        <f t="shared" si="343"/>
        <v>76.455294377067261</v>
      </c>
      <c r="J273" s="2">
        <f t="shared" si="335"/>
        <v>78.622790019380218</v>
      </c>
      <c r="K273" s="2">
        <f t="shared" si="331"/>
        <v>19.965487898816338</v>
      </c>
      <c r="L273" s="2">
        <f t="shared" si="332"/>
        <v>0</v>
      </c>
      <c r="M273" s="2">
        <f t="shared" si="336"/>
        <v>1.4117220818034455</v>
      </c>
      <c r="N273" s="3">
        <f t="shared" si="337"/>
        <v>100</v>
      </c>
      <c r="O273" s="2">
        <v>8.0000000000000002E-3</v>
      </c>
      <c r="P273" s="2">
        <f t="shared" si="355"/>
        <v>6.0876806840942488E-2</v>
      </c>
      <c r="Q273" s="2">
        <f t="shared" si="356"/>
        <v>0.17905445986717519</v>
      </c>
      <c r="R273" s="2">
        <v>0.3</v>
      </c>
      <c r="S273" s="2">
        <f t="shared" si="334"/>
        <v>2.2679340949974924E-2</v>
      </c>
      <c r="T273" s="2">
        <v>0.12</v>
      </c>
      <c r="U273" s="2">
        <f t="shared" si="344"/>
        <v>0.65421428415567084</v>
      </c>
      <c r="V273" s="2">
        <f t="shared" si="357"/>
        <v>0.92523652049955774</v>
      </c>
      <c r="W273" s="2">
        <v>0.06</v>
      </c>
      <c r="X273" s="2">
        <f t="shared" si="388"/>
        <v>0.22581145500776675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1"/>
        <v>6.997841993170606E-2</v>
      </c>
      <c r="AD273" s="2">
        <f t="shared" si="345"/>
        <v>0.1186173244888246</v>
      </c>
      <c r="AE273" s="2">
        <f t="shared" si="358"/>
        <v>0.46660225737017985</v>
      </c>
      <c r="AF273" s="2">
        <f t="shared" si="359"/>
        <v>0.96416550538854795</v>
      </c>
      <c r="AG273" s="2">
        <f t="shared" si="346"/>
        <v>6.7562393026349685</v>
      </c>
      <c r="AH273" s="2">
        <f t="shared" si="382"/>
        <v>0.28179898932508357</v>
      </c>
      <c r="AI273" s="2">
        <f t="shared" si="347"/>
        <v>6.548594875812494E-2</v>
      </c>
      <c r="AJ273" s="2">
        <f t="shared" si="360"/>
        <v>0.29576503815106653</v>
      </c>
      <c r="AK273" s="2">
        <f t="shared" si="361"/>
        <v>0.52137666507386804</v>
      </c>
      <c r="AL273" s="2">
        <f t="shared" si="348"/>
        <v>4.4025573666667732</v>
      </c>
      <c r="AM273" s="2">
        <f t="shared" si="383"/>
        <v>0.17268968739457932</v>
      </c>
      <c r="AN273" s="2">
        <f t="shared" si="349"/>
        <v>3.6153314899256501E-2</v>
      </c>
      <c r="AO273" s="2">
        <f t="shared" si="362"/>
        <v>0.18747649933271032</v>
      </c>
      <c r="AP273" s="2">
        <f t="shared" si="363"/>
        <v>0.28193668552164447</v>
      </c>
      <c r="AQ273" s="2">
        <f t="shared" si="350"/>
        <v>2.8688313866018009</v>
      </c>
      <c r="AR273" s="2">
        <f t="shared" si="384"/>
        <v>0.1063552688200501</v>
      </c>
      <c r="AS273" s="2">
        <f t="shared" si="351"/>
        <v>1.9959429511092381E-2</v>
      </c>
      <c r="AT273" s="2">
        <f t="shared" si="364"/>
        <v>0.11883567449948444</v>
      </c>
      <c r="AU273" s="2">
        <f t="shared" si="365"/>
        <v>0.15245848149277788</v>
      </c>
      <c r="AV273" s="2">
        <f t="shared" si="352"/>
        <v>1.8694119892826717</v>
      </c>
      <c r="AW273" s="2">
        <f t="shared" si="385"/>
        <v>6.5809684417828251E-2</v>
      </c>
      <c r="AX273" s="2">
        <f t="shared" si="353"/>
        <v>1.1019150733988658E-2</v>
      </c>
      <c r="AY273" s="2">
        <f t="shared" si="366"/>
        <v>7.5326334682010443E-2</v>
      </c>
      <c r="AZ273" s="2">
        <f t="shared" si="367"/>
        <v>8.2442582936938583E-2</v>
      </c>
      <c r="BA273" s="2">
        <f t="shared" si="354"/>
        <v>1.2181619324143529</v>
      </c>
      <c r="BB273" s="2">
        <f t="shared" si="386"/>
        <v>4.0899894971078571E-2</v>
      </c>
      <c r="BD273" s="2">
        <f t="shared" si="338"/>
        <v>15.774964439675733</v>
      </c>
      <c r="BE273" s="2">
        <f t="shared" si="339"/>
        <v>4864.381716787183</v>
      </c>
      <c r="BF273" s="2">
        <f t="shared" si="368"/>
        <v>34.818432489572892</v>
      </c>
      <c r="BG273" s="2">
        <f t="shared" si="369"/>
        <v>40.726172865487619</v>
      </c>
      <c r="BH273" s="2">
        <f t="shared" si="387"/>
        <v>0.38700486805328438</v>
      </c>
      <c r="BI273" s="2">
        <f t="shared" si="370"/>
        <v>1.7594328770698742</v>
      </c>
      <c r="BJ273" s="2">
        <f t="shared" si="371"/>
        <v>207.15649804530474</v>
      </c>
      <c r="BK273" s="2">
        <f t="shared" si="372"/>
        <v>164.76896193641304</v>
      </c>
      <c r="BL273" s="2">
        <f t="shared" si="373"/>
        <v>219.79096862852043</v>
      </c>
      <c r="BM273" s="2">
        <f t="shared" si="374"/>
        <v>222.92279399978281</v>
      </c>
      <c r="BN273" s="2">
        <f t="shared" si="375"/>
        <v>178.85586487587804</v>
      </c>
      <c r="BO273" s="2">
        <f t="shared" si="376"/>
        <v>276.78816094975025</v>
      </c>
      <c r="BP273" s="2">
        <f t="shared" si="377"/>
        <v>95.909955940254449</v>
      </c>
      <c r="BQ273" s="2">
        <f t="shared" si="378"/>
        <v>312.89411927300955</v>
      </c>
      <c r="BR273" s="2">
        <f t="shared" si="379"/>
        <v>26.738803655493257</v>
      </c>
      <c r="BS273" s="2">
        <f t="shared" si="380"/>
        <v>327.68218288766644</v>
      </c>
      <c r="BU273" s="2">
        <f t="shared" si="389"/>
        <v>4.0457757344550878</v>
      </c>
      <c r="BV273" s="2">
        <f t="shared" si="390"/>
        <v>5.473698565688041</v>
      </c>
      <c r="BW273" s="2">
        <f t="shared" si="391"/>
        <v>6.7963214187578984</v>
      </c>
      <c r="BX273" s="2">
        <f t="shared" si="392"/>
        <v>7.6828755873146104</v>
      </c>
      <c r="BY273" s="2">
        <f t="shared" si="393"/>
        <v>8.0459851695358431</v>
      </c>
      <c r="CA273" s="2">
        <f t="shared" si="394"/>
        <v>3.387253951880226</v>
      </c>
      <c r="CB273" s="2">
        <f t="shared" si="395"/>
        <v>4.5827570075445969</v>
      </c>
      <c r="CC273" s="2">
        <f t="shared" si="396"/>
        <v>5.6900995247667927</v>
      </c>
      <c r="CD273" s="2">
        <f t="shared" si="403"/>
        <v>6.4323512727876393</v>
      </c>
      <c r="CE273" s="2">
        <f t="shared" si="397"/>
        <v>6.7363583280650365</v>
      </c>
      <c r="CG273" s="2">
        <f t="shared" si="398"/>
        <v>93.648904760047515</v>
      </c>
      <c r="CH273" s="2">
        <f t="shared" si="399"/>
        <v>126.70150530040917</v>
      </c>
      <c r="CI273" s="2">
        <f t="shared" si="400"/>
        <v>157.31669253032715</v>
      </c>
      <c r="CJ273" s="2">
        <f t="shared" si="401"/>
        <v>177.83805415418712</v>
      </c>
      <c r="CK273" s="2">
        <f t="shared" si="402"/>
        <v>186.24307136591767</v>
      </c>
    </row>
    <row r="274" spans="1:89">
      <c r="A274" s="2">
        <v>1.4</v>
      </c>
      <c r="B274" s="2">
        <f t="shared" si="340"/>
        <v>1446.3674868346263</v>
      </c>
      <c r="C274" s="3">
        <v>26.1</v>
      </c>
      <c r="D274" s="2">
        <f t="shared" si="341"/>
        <v>60.116085556780604</v>
      </c>
      <c r="E274" s="2">
        <f t="shared" si="342"/>
        <v>15.166572546857768</v>
      </c>
      <c r="F274" s="2">
        <v>0</v>
      </c>
      <c r="G274" s="2">
        <f t="shared" si="333"/>
        <v>1.0762362734288864</v>
      </c>
      <c r="H274" s="3">
        <f t="shared" si="343"/>
        <v>76.358894377067259</v>
      </c>
      <c r="J274" s="2">
        <f t="shared" si="335"/>
        <v>78.72833420023322</v>
      </c>
      <c r="K274" s="2">
        <f t="shared" si="331"/>
        <v>19.862221252135786</v>
      </c>
      <c r="L274" s="2">
        <f t="shared" si="332"/>
        <v>0</v>
      </c>
      <c r="M274" s="2">
        <f t="shared" si="336"/>
        <v>1.4094445476309969</v>
      </c>
      <c r="N274" s="3">
        <f t="shared" si="337"/>
        <v>100</v>
      </c>
      <c r="O274" s="2">
        <v>8.0000000000000002E-3</v>
      </c>
      <c r="P274" s="2">
        <f t="shared" si="355"/>
        <v>6.0750806801490552E-2</v>
      </c>
      <c r="Q274" s="2">
        <f t="shared" si="356"/>
        <v>0.1789722745368712</v>
      </c>
      <c r="R274" s="2">
        <v>0.3</v>
      </c>
      <c r="S274" s="2">
        <f t="shared" si="334"/>
        <v>2.2593060038281255E-2</v>
      </c>
      <c r="T274" s="2">
        <v>0.12</v>
      </c>
      <c r="U274" s="2">
        <f t="shared" si="344"/>
        <v>0.65425149231364244</v>
      </c>
      <c r="V274" s="2">
        <f t="shared" si="357"/>
        <v>0.92414664293710158</v>
      </c>
      <c r="W274" s="2">
        <v>0.06</v>
      </c>
      <c r="X274" s="2">
        <f t="shared" si="388"/>
        <v>0.2252685467175943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1"/>
        <v>6.9778352599102408E-2</v>
      </c>
      <c r="AD274" s="2">
        <f t="shared" si="345"/>
        <v>0.11849388595842564</v>
      </c>
      <c r="AE274" s="2">
        <f t="shared" si="358"/>
        <v>0.46505182438535131</v>
      </c>
      <c r="AF274" s="2">
        <f t="shared" si="359"/>
        <v>0.9611029494661476</v>
      </c>
      <c r="AG274" s="2">
        <f t="shared" si="346"/>
        <v>6.7470454352621188</v>
      </c>
      <c r="AH274" s="2">
        <f t="shared" si="382"/>
        <v>0.28075374885419302</v>
      </c>
      <c r="AI274" s="2">
        <f t="shared" si="347"/>
        <v>6.5417801130353712E-2</v>
      </c>
      <c r="AJ274" s="2">
        <f t="shared" si="360"/>
        <v>0.29478226564265003</v>
      </c>
      <c r="AK274" s="2">
        <f t="shared" si="361"/>
        <v>0.51972057471956756</v>
      </c>
      <c r="AL274" s="2">
        <f t="shared" si="348"/>
        <v>4.3965663816353944</v>
      </c>
      <c r="AM274" s="2">
        <f t="shared" si="383"/>
        <v>0.17201981606328809</v>
      </c>
      <c r="AN274" s="2">
        <f t="shared" si="349"/>
        <v>3.6115692131423502E-2</v>
      </c>
      <c r="AO274" s="2">
        <f t="shared" si="362"/>
        <v>0.18685354960656916</v>
      </c>
      <c r="AP274" s="2">
        <f t="shared" si="363"/>
        <v>0.28104114750336801</v>
      </c>
      <c r="AQ274" s="2">
        <f t="shared" si="350"/>
        <v>2.8649274906469615</v>
      </c>
      <c r="AR274" s="2">
        <f t="shared" si="384"/>
        <v>0.10592611255078563</v>
      </c>
      <c r="AS274" s="2">
        <f t="shared" si="351"/>
        <v>1.9938658829768481E-2</v>
      </c>
      <c r="AT274" s="2">
        <f t="shared" si="364"/>
        <v>0.11844080553644776</v>
      </c>
      <c r="AU274" s="2">
        <f t="shared" si="365"/>
        <v>0.15197421543803274</v>
      </c>
      <c r="AV274" s="2">
        <f t="shared" si="352"/>
        <v>1.8668680998310392</v>
      </c>
      <c r="AW274" s="2">
        <f t="shared" si="385"/>
        <v>6.5534819451536566E-2</v>
      </c>
      <c r="AX274" s="2">
        <f t="shared" si="353"/>
        <v>1.1007683709431249E-2</v>
      </c>
      <c r="AY274" s="2">
        <f t="shared" si="366"/>
        <v>7.5076039206426054E-2</v>
      </c>
      <c r="AZ274" s="2">
        <f t="shared" si="367"/>
        <v>8.218071397437933E-2</v>
      </c>
      <c r="BA274" s="2">
        <f t="shared" si="354"/>
        <v>1.2165042618163171</v>
      </c>
      <c r="BB274" s="2">
        <f t="shared" si="386"/>
        <v>4.0723888022855002E-2</v>
      </c>
      <c r="BD274" s="2">
        <f t="shared" si="338"/>
        <v>14.949630730751709</v>
      </c>
      <c r="BE274" s="2">
        <f t="shared" si="339"/>
        <v>4845.8015172237483</v>
      </c>
      <c r="BF274" s="2">
        <f t="shared" si="368"/>
        <v>34.74098568225471</v>
      </c>
      <c r="BG274" s="2">
        <f t="shared" si="369"/>
        <v>40.70324111382773</v>
      </c>
      <c r="BH274" s="2">
        <f t="shared" si="387"/>
        <v>0.38122697921563387</v>
      </c>
      <c r="BI274" s="2">
        <f t="shared" si="370"/>
        <v>1.7541523947026165</v>
      </c>
      <c r="BJ274" s="2">
        <f t="shared" si="371"/>
        <v>207.21141918879539</v>
      </c>
      <c r="BK274" s="2">
        <f t="shared" si="372"/>
        <v>164.93157671515777</v>
      </c>
      <c r="BL274" s="2">
        <f t="shared" si="373"/>
        <v>219.2217206123737</v>
      </c>
      <c r="BM274" s="2">
        <f t="shared" si="374"/>
        <v>222.90861364197664</v>
      </c>
      <c r="BN274" s="2">
        <f t="shared" si="375"/>
        <v>177.55372332581305</v>
      </c>
      <c r="BO274" s="2">
        <f t="shared" si="376"/>
        <v>276.40795237647848</v>
      </c>
      <c r="BP274" s="2">
        <f t="shared" si="377"/>
        <v>94.486417516246291</v>
      </c>
      <c r="BQ274" s="2">
        <f t="shared" si="378"/>
        <v>312.0573081551675</v>
      </c>
      <c r="BR274" s="2">
        <f t="shared" si="379"/>
        <v>26.021019934222934</v>
      </c>
      <c r="BS274" s="2">
        <f t="shared" si="380"/>
        <v>326.52639299129305</v>
      </c>
      <c r="BU274" s="2">
        <f t="shared" si="389"/>
        <v>4.0520502102995213</v>
      </c>
      <c r="BV274" s="2">
        <f t="shared" si="390"/>
        <v>5.476434002358844</v>
      </c>
      <c r="BW274" s="2">
        <f t="shared" si="391"/>
        <v>6.7908094002513479</v>
      </c>
      <c r="BX274" s="2">
        <f t="shared" si="392"/>
        <v>7.6666452011153288</v>
      </c>
      <c r="BY274" s="2">
        <f t="shared" si="393"/>
        <v>8.0221226628649305</v>
      </c>
      <c r="CA274" s="2">
        <f t="shared" si="394"/>
        <v>3.4035974467573782</v>
      </c>
      <c r="CB274" s="2">
        <f t="shared" si="395"/>
        <v>4.6000359868161746</v>
      </c>
      <c r="CC274" s="2">
        <f t="shared" si="396"/>
        <v>5.7040708620446718</v>
      </c>
      <c r="CD274" s="2">
        <f t="shared" si="403"/>
        <v>6.4397459748609567</v>
      </c>
      <c r="CE274" s="2">
        <f t="shared" si="397"/>
        <v>6.7383361004510602</v>
      </c>
      <c r="CG274" s="2">
        <f t="shared" si="398"/>
        <v>94.023516550350124</v>
      </c>
      <c r="CH274" s="2">
        <f t="shared" si="399"/>
        <v>127.07482788561629</v>
      </c>
      <c r="CI274" s="2">
        <f t="shared" si="400"/>
        <v>157.57351140710796</v>
      </c>
      <c r="CJ274" s="2">
        <f t="shared" si="401"/>
        <v>177.89634988245757</v>
      </c>
      <c r="CK274" s="2">
        <f t="shared" si="402"/>
        <v>186.14482640013125</v>
      </c>
    </row>
    <row r="275" spans="1:89">
      <c r="A275" s="2">
        <v>1.4</v>
      </c>
      <c r="B275" s="2">
        <f t="shared" si="340"/>
        <v>1447.0817725489121</v>
      </c>
      <c r="C275" s="3">
        <v>26.2</v>
      </c>
      <c r="D275" s="2">
        <f t="shared" si="341"/>
        <v>60.1208855567806</v>
      </c>
      <c r="E275" s="2">
        <f t="shared" si="342"/>
        <v>15.068472546857771</v>
      </c>
      <c r="F275" s="2">
        <v>0</v>
      </c>
      <c r="G275" s="2">
        <f t="shared" si="333"/>
        <v>1.0731362734288865</v>
      </c>
      <c r="H275" s="3">
        <f t="shared" si="343"/>
        <v>76.262494377067256</v>
      </c>
      <c r="J275" s="2">
        <f t="shared" si="335"/>
        <v>78.834145208420352</v>
      </c>
      <c r="K275" s="2">
        <f t="shared" ref="K275:K338" si="404">100*E275/H275</f>
        <v>19.758693535978786</v>
      </c>
      <c r="L275" s="2">
        <f t="shared" ref="L275:L338" si="405">100*F275/H275</f>
        <v>0</v>
      </c>
      <c r="M275" s="2">
        <f t="shared" si="336"/>
        <v>1.4071612556008752</v>
      </c>
      <c r="N275" s="3">
        <f t="shared" si="337"/>
        <v>100</v>
      </c>
      <c r="O275" s="2">
        <v>8.0000000000000002E-3</v>
      </c>
      <c r="P275" s="2">
        <f t="shared" si="355"/>
        <v>6.0625171863336283E-2</v>
      </c>
      <c r="Q275" s="2">
        <f t="shared" si="356"/>
        <v>0.17889019513339913</v>
      </c>
      <c r="R275" s="2">
        <v>0.3</v>
      </c>
      <c r="S275" s="2">
        <f t="shared" si="334"/>
        <v>2.2506957297613314E-2</v>
      </c>
      <c r="T275" s="2">
        <v>0.12</v>
      </c>
      <c r="U275" s="2">
        <f t="shared" si="344"/>
        <v>0.65428867168555416</v>
      </c>
      <c r="V275" s="2">
        <f t="shared" si="357"/>
        <v>0.92305895268386684</v>
      </c>
      <c r="W275" s="2">
        <v>0.06</v>
      </c>
      <c r="X275" s="2">
        <f t="shared" si="388"/>
        <v>0.22472416448244001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1"/>
        <v>6.9577779474208068E-2</v>
      </c>
      <c r="AD275" s="2">
        <f t="shared" si="345"/>
        <v>0.11837067823367073</v>
      </c>
      <c r="AE275" s="2">
        <f t="shared" si="358"/>
        <v>0.46350782435307375</v>
      </c>
      <c r="AF275" s="2">
        <f t="shared" si="359"/>
        <v>0.95805265258730787</v>
      </c>
      <c r="AG275" s="2">
        <f t="shared" si="346"/>
        <v>6.737871698370574</v>
      </c>
      <c r="AH275" s="2">
        <f t="shared" si="382"/>
        <v>0.27971232288369807</v>
      </c>
      <c r="AI275" s="2">
        <f t="shared" si="347"/>
        <v>6.5349780925171408E-2</v>
      </c>
      <c r="AJ275" s="2">
        <f t="shared" si="360"/>
        <v>0.29380357078800956</v>
      </c>
      <c r="AK275" s="2">
        <f t="shared" si="361"/>
        <v>0.51807111349606749</v>
      </c>
      <c r="AL275" s="2">
        <f t="shared" si="348"/>
        <v>4.3905885141972201</v>
      </c>
      <c r="AM275" s="2">
        <f t="shared" si="383"/>
        <v>0.17135234880234493</v>
      </c>
      <c r="AN275" s="2">
        <f t="shared" si="349"/>
        <v>3.6078139710727118E-2</v>
      </c>
      <c r="AO275" s="2">
        <f t="shared" si="362"/>
        <v>0.18623318458164953</v>
      </c>
      <c r="AP275" s="2">
        <f t="shared" si="363"/>
        <v>0.28014919421622925</v>
      </c>
      <c r="AQ275" s="2">
        <f t="shared" si="350"/>
        <v>2.8610321424883156</v>
      </c>
      <c r="AR275" s="2">
        <f t="shared" si="384"/>
        <v>0.10549847307121642</v>
      </c>
      <c r="AS275" s="2">
        <f t="shared" si="351"/>
        <v>1.991792698551163E-2</v>
      </c>
      <c r="AT275" s="2">
        <f t="shared" si="364"/>
        <v>0.11804757493722805</v>
      </c>
      <c r="AU275" s="2">
        <f t="shared" si="365"/>
        <v>0.15149188784214696</v>
      </c>
      <c r="AV275" s="2">
        <f t="shared" si="352"/>
        <v>1.8643297803661127</v>
      </c>
      <c r="AW275" s="2">
        <f t="shared" si="385"/>
        <v>6.5260912386708003E-2</v>
      </c>
      <c r="AX275" s="2">
        <f t="shared" si="353"/>
        <v>1.0996238125942354E-2</v>
      </c>
      <c r="AY275" s="2">
        <f t="shared" si="366"/>
        <v>7.4826782240041259E-2</v>
      </c>
      <c r="AZ275" s="2">
        <f t="shared" si="367"/>
        <v>8.1919893241828148E-2</v>
      </c>
      <c r="BA275" s="2">
        <f t="shared" si="354"/>
        <v>1.2148502207797738</v>
      </c>
      <c r="BB275" s="2">
        <f t="shared" si="386"/>
        <v>4.0548486537707699E-2</v>
      </c>
      <c r="BD275" s="2">
        <f t="shared" si="338"/>
        <v>14.163288962467897</v>
      </c>
      <c r="BE275" s="2">
        <f t="shared" si="339"/>
        <v>4827.3601499403085</v>
      </c>
      <c r="BF275" s="2">
        <f t="shared" si="368"/>
        <v>34.663420672485962</v>
      </c>
      <c r="BG275" s="2">
        <f t="shared" si="369"/>
        <v>40.68018836405161</v>
      </c>
      <c r="BH275" s="2">
        <f t="shared" si="387"/>
        <v>0.37551126189654027</v>
      </c>
      <c r="BI275" s="2">
        <f t="shared" si="370"/>
        <v>1.748890405646105</v>
      </c>
      <c r="BJ275" s="2">
        <f t="shared" si="371"/>
        <v>207.26172949600186</v>
      </c>
      <c r="BK275" s="2">
        <f t="shared" si="372"/>
        <v>165.09314218378694</v>
      </c>
      <c r="BL275" s="2">
        <f t="shared" si="373"/>
        <v>218.64561313143682</v>
      </c>
      <c r="BM275" s="2">
        <f t="shared" si="374"/>
        <v>222.89234264766159</v>
      </c>
      <c r="BN275" s="2">
        <f t="shared" si="375"/>
        <v>176.24964997573059</v>
      </c>
      <c r="BO275" s="2">
        <f t="shared" si="376"/>
        <v>276.02566877952904</v>
      </c>
      <c r="BP275" s="2">
        <f t="shared" si="377"/>
        <v>93.073878517116782</v>
      </c>
      <c r="BQ275" s="2">
        <f t="shared" si="378"/>
        <v>311.2214935382284</v>
      </c>
      <c r="BR275" s="2">
        <f t="shared" si="379"/>
        <v>25.317929104296912</v>
      </c>
      <c r="BS275" s="2">
        <f t="shared" si="380"/>
        <v>325.37674236577021</v>
      </c>
      <c r="BU275" s="2">
        <f t="shared" si="389"/>
        <v>4.0583180369360567</v>
      </c>
      <c r="BV275" s="2">
        <f t="shared" si="390"/>
        <v>5.4791374281006959</v>
      </c>
      <c r="BW275" s="2">
        <f t="shared" si="391"/>
        <v>6.7852603412094386</v>
      </c>
      <c r="BX275" s="2">
        <f t="shared" si="392"/>
        <v>7.6504437676903567</v>
      </c>
      <c r="BY275" s="2">
        <f t="shared" si="393"/>
        <v>7.9984079585359078</v>
      </c>
      <c r="CA275" s="2">
        <f t="shared" si="394"/>
        <v>3.4199466593729984</v>
      </c>
      <c r="CB275" s="2">
        <f t="shared" si="395"/>
        <v>4.6172718778899835</v>
      </c>
      <c r="CC275" s="2">
        <f t="shared" si="396"/>
        <v>5.7179423164219925</v>
      </c>
      <c r="CD275" s="2">
        <f t="shared" si="403"/>
        <v>6.4470328268769572</v>
      </c>
      <c r="CE275" s="2">
        <f t="shared" si="397"/>
        <v>6.7402624262412569</v>
      </c>
      <c r="CG275" s="2">
        <f t="shared" si="398"/>
        <v>94.398792314716488</v>
      </c>
      <c r="CH275" s="2">
        <f t="shared" si="399"/>
        <v>127.4478617574192</v>
      </c>
      <c r="CI275" s="2">
        <f t="shared" si="400"/>
        <v>157.82902570018669</v>
      </c>
      <c r="CJ275" s="2">
        <f t="shared" si="401"/>
        <v>177.9536856817804</v>
      </c>
      <c r="CK275" s="2">
        <f t="shared" si="402"/>
        <v>186.04753123198932</v>
      </c>
    </row>
    <row r="276" spans="1:89">
      <c r="A276" s="2">
        <v>1.4</v>
      </c>
      <c r="B276" s="2">
        <f t="shared" si="340"/>
        <v>1447.7960582631979</v>
      </c>
      <c r="C276" s="3">
        <v>26.3</v>
      </c>
      <c r="D276" s="2">
        <f t="shared" si="341"/>
        <v>60.125685556780603</v>
      </c>
      <c r="E276" s="2">
        <f t="shared" si="342"/>
        <v>14.970372546857769</v>
      </c>
      <c r="F276" s="2">
        <v>0</v>
      </c>
      <c r="G276" s="2">
        <f t="shared" si="333"/>
        <v>1.0700362734288864</v>
      </c>
      <c r="H276" s="3">
        <f t="shared" si="343"/>
        <v>76.166094377067253</v>
      </c>
      <c r="J276" s="2">
        <f t="shared" si="335"/>
        <v>78.940224057075667</v>
      </c>
      <c r="K276" s="2">
        <f t="shared" si="404"/>
        <v>19.65490375907364</v>
      </c>
      <c r="L276" s="2">
        <f t="shared" si="405"/>
        <v>0</v>
      </c>
      <c r="M276" s="2">
        <f t="shared" si="336"/>
        <v>1.4048721838506952</v>
      </c>
      <c r="N276" s="3">
        <f t="shared" si="337"/>
        <v>100</v>
      </c>
      <c r="O276" s="2">
        <v>8.0000000000000002E-3</v>
      </c>
      <c r="P276" s="2">
        <f t="shared" si="355"/>
        <v>6.0499900709929215E-2</v>
      </c>
      <c r="Q276" s="2">
        <f t="shared" si="356"/>
        <v>0.17880822146072009</v>
      </c>
      <c r="R276" s="2">
        <v>0.3</v>
      </c>
      <c r="S276" s="2">
        <f t="shared" si="334"/>
        <v>2.2421031734989837E-2</v>
      </c>
      <c r="T276" s="2">
        <v>0.12</v>
      </c>
      <c r="U276" s="2">
        <f t="shared" si="344"/>
        <v>0.65432582230473979</v>
      </c>
      <c r="V276" s="2">
        <f t="shared" si="357"/>
        <v>0.92197344391377045</v>
      </c>
      <c r="W276" s="2">
        <v>0.06</v>
      </c>
      <c r="X276" s="2">
        <f t="shared" si="388"/>
        <v>0.22417830282356502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1"/>
        <v>6.9376698636547329E-2</v>
      </c>
      <c r="AD276" s="2">
        <f t="shared" si="345"/>
        <v>0.11824770073430846</v>
      </c>
      <c r="AE276" s="2">
        <f t="shared" si="358"/>
        <v>0.4619702258044211</v>
      </c>
      <c r="AF276" s="2">
        <f t="shared" si="359"/>
        <v>0.9550145566107614</v>
      </c>
      <c r="AG276" s="2">
        <f t="shared" si="346"/>
        <v>6.7287180343808606</v>
      </c>
      <c r="AH276" s="2">
        <f t="shared" si="382"/>
        <v>0.27867469117419952</v>
      </c>
      <c r="AI276" s="2">
        <f t="shared" si="347"/>
        <v>6.5281887822234333E-2</v>
      </c>
      <c r="AJ276" s="2">
        <f t="shared" si="360"/>
        <v>0.29282893363994605</v>
      </c>
      <c r="AK276" s="2">
        <f t="shared" si="361"/>
        <v>0.51642824996322645</v>
      </c>
      <c r="AL276" s="2">
        <f t="shared" si="348"/>
        <v>4.3846237268318307</v>
      </c>
      <c r="AM276" s="2">
        <f t="shared" si="383"/>
        <v>0.17068727270599168</v>
      </c>
      <c r="AN276" s="2">
        <f t="shared" si="349"/>
        <v>3.6040657460312785E-2</v>
      </c>
      <c r="AO276" s="2">
        <f t="shared" si="362"/>
        <v>0.18561539161402624</v>
      </c>
      <c r="AP276" s="2">
        <f t="shared" si="363"/>
        <v>0.27926080865883579</v>
      </c>
      <c r="AQ276" s="2">
        <f t="shared" si="350"/>
        <v>2.8571453176764923</v>
      </c>
      <c r="AR276" s="2">
        <f t="shared" si="384"/>
        <v>0.10507234215480818</v>
      </c>
      <c r="AS276" s="2">
        <f t="shared" si="351"/>
        <v>1.9897233880684404E-2</v>
      </c>
      <c r="AT276" s="2">
        <f t="shared" si="364"/>
        <v>0.11765597468722412</v>
      </c>
      <c r="AU276" s="2">
        <f t="shared" si="365"/>
        <v>0.15101148951154403</v>
      </c>
      <c r="AV276" s="2">
        <f t="shared" si="352"/>
        <v>1.8617970149559886</v>
      </c>
      <c r="AW276" s="2">
        <f t="shared" si="385"/>
        <v>6.4987957981025843E-2</v>
      </c>
      <c r="AX276" s="2">
        <f t="shared" si="353"/>
        <v>1.0984813929618571E-2</v>
      </c>
      <c r="AY276" s="2">
        <f t="shared" si="366"/>
        <v>7.4578558702643141E-2</v>
      </c>
      <c r="AZ276" s="2">
        <f t="shared" si="367"/>
        <v>8.1660115767818758E-2</v>
      </c>
      <c r="BA276" s="2">
        <f t="shared" si="354"/>
        <v>1.2131997989230416</v>
      </c>
      <c r="BB276" s="2">
        <f t="shared" si="386"/>
        <v>4.0373687175804883E-2</v>
      </c>
      <c r="BD276" s="2">
        <f t="shared" si="338"/>
        <v>13.414313885339215</v>
      </c>
      <c r="BE276" s="2">
        <f t="shared" si="339"/>
        <v>4809.0561733773611</v>
      </c>
      <c r="BF276" s="2">
        <f t="shared" si="368"/>
        <v>34.585736747413961</v>
      </c>
      <c r="BG276" s="2">
        <f t="shared" si="369"/>
        <v>40.657015544216492</v>
      </c>
      <c r="BH276" s="2">
        <f t="shared" si="387"/>
        <v>0.36985731231964319</v>
      </c>
      <c r="BI276" s="2">
        <f t="shared" si="370"/>
        <v>1.7436469338083618</v>
      </c>
      <c r="BJ276" s="2">
        <f t="shared" si="371"/>
        <v>207.30740377424385</v>
      </c>
      <c r="BK276" s="2">
        <f t="shared" si="372"/>
        <v>165.25365268413088</v>
      </c>
      <c r="BL276" s="2">
        <f t="shared" si="373"/>
        <v>218.06266347831456</v>
      </c>
      <c r="BM276" s="2">
        <f t="shared" si="374"/>
        <v>222.87397884853863</v>
      </c>
      <c r="BN276" s="2">
        <f t="shared" si="375"/>
        <v>174.94376086579945</v>
      </c>
      <c r="BO276" s="2">
        <f t="shared" si="376"/>
        <v>275.64132692434373</v>
      </c>
      <c r="BP276" s="2">
        <f t="shared" si="377"/>
        <v>91.672417217566007</v>
      </c>
      <c r="BQ276" s="2">
        <f t="shared" si="378"/>
        <v>310.38670617579243</v>
      </c>
      <c r="BR276" s="2">
        <f t="shared" si="379"/>
        <v>24.629355523038829</v>
      </c>
      <c r="BS276" s="2">
        <f t="shared" si="380"/>
        <v>324.23321618005639</v>
      </c>
      <c r="BU276" s="2">
        <f t="shared" si="389"/>
        <v>4.0645790270662996</v>
      </c>
      <c r="BV276" s="2">
        <f t="shared" si="390"/>
        <v>5.4818086341372565</v>
      </c>
      <c r="BW276" s="2">
        <f t="shared" si="391"/>
        <v>6.7796743866890647</v>
      </c>
      <c r="BX276" s="2">
        <f t="shared" si="392"/>
        <v>7.6342717737909638</v>
      </c>
      <c r="BY276" s="2">
        <f t="shared" si="393"/>
        <v>7.9748405494111321</v>
      </c>
      <c r="CA276" s="2">
        <f t="shared" si="394"/>
        <v>3.4363011519591913</v>
      </c>
      <c r="CB276" s="2">
        <f t="shared" si="395"/>
        <v>4.6344640364642702</v>
      </c>
      <c r="CC276" s="2">
        <f t="shared" si="396"/>
        <v>5.7317136042260675</v>
      </c>
      <c r="CD276" s="2">
        <f t="shared" si="403"/>
        <v>6.4542125312254433</v>
      </c>
      <c r="CE276" s="2">
        <f t="shared" si="397"/>
        <v>6.7421382593738777</v>
      </c>
      <c r="CG276" s="2">
        <f t="shared" si="398"/>
        <v>94.774721579210109</v>
      </c>
      <c r="CH276" s="2">
        <f t="shared" si="399"/>
        <v>127.82058943650455</v>
      </c>
      <c r="CI276" s="2">
        <f t="shared" si="400"/>
        <v>158.08322291618157</v>
      </c>
      <c r="CJ276" s="2">
        <f t="shared" si="401"/>
        <v>178.0100662339168</v>
      </c>
      <c r="CK276" s="2">
        <f t="shared" si="402"/>
        <v>185.95118650074818</v>
      </c>
    </row>
    <row r="277" spans="1:89">
      <c r="A277" s="2">
        <v>1.4</v>
      </c>
      <c r="B277" s="2">
        <f t="shared" si="340"/>
        <v>1448.5103439774834</v>
      </c>
      <c r="C277" s="3">
        <v>26.4</v>
      </c>
      <c r="D277" s="2">
        <f t="shared" si="341"/>
        <v>60.130485556780599</v>
      </c>
      <c r="E277" s="2">
        <f t="shared" si="342"/>
        <v>14.872272546857772</v>
      </c>
      <c r="F277" s="2">
        <v>0</v>
      </c>
      <c r="G277" s="2">
        <f t="shared" si="333"/>
        <v>1.0669362734288865</v>
      </c>
      <c r="H277" s="3">
        <f t="shared" si="343"/>
        <v>76.06969437706725</v>
      </c>
      <c r="J277" s="2">
        <f t="shared" si="335"/>
        <v>79.046571764468851</v>
      </c>
      <c r="K277" s="2">
        <f t="shared" si="404"/>
        <v>19.550850925123893</v>
      </c>
      <c r="L277" s="2">
        <f t="shared" si="405"/>
        <v>0</v>
      </c>
      <c r="M277" s="2">
        <f t="shared" si="336"/>
        <v>1.4025773104072521</v>
      </c>
      <c r="N277" s="3">
        <f t="shared" si="337"/>
        <v>100</v>
      </c>
      <c r="O277" s="2">
        <v>8.0000000000000002E-3</v>
      </c>
      <c r="P277" s="2">
        <f t="shared" si="355"/>
        <v>6.0374992030333606E-2</v>
      </c>
      <c r="Q277" s="2">
        <f t="shared" si="356"/>
        <v>0.17872635332326314</v>
      </c>
      <c r="R277" s="2">
        <v>0.3</v>
      </c>
      <c r="S277" s="2">
        <f t="shared" si="334"/>
        <v>2.2335282360285216E-2</v>
      </c>
      <c r="T277" s="2">
        <v>0.12</v>
      </c>
      <c r="U277" s="2">
        <f t="shared" si="344"/>
        <v>0.65436294420447971</v>
      </c>
      <c r="V277" s="2">
        <f t="shared" si="357"/>
        <v>0.92089011081980798</v>
      </c>
      <c r="W277" s="2">
        <v>0.06</v>
      </c>
      <c r="X277" s="2">
        <f t="shared" si="388"/>
        <v>0.22363095623427642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1"/>
        <v>6.9175108155909618E-2</v>
      </c>
      <c r="AD277" s="2">
        <f t="shared" si="345"/>
        <v>0.1181249528818951</v>
      </c>
      <c r="AE277" s="2">
        <f t="shared" si="358"/>
        <v>0.46043899744634265</v>
      </c>
      <c r="AF277" s="2">
        <f t="shared" si="359"/>
        <v>0.95198860371131466</v>
      </c>
      <c r="AG277" s="2">
        <f t="shared" si="346"/>
        <v>6.7195843859141062</v>
      </c>
      <c r="AH277" s="2">
        <f t="shared" si="382"/>
        <v>0.2776408335939014</v>
      </c>
      <c r="AI277" s="2">
        <f t="shared" si="347"/>
        <v>6.5214121502196756E-2</v>
      </c>
      <c r="AJ277" s="2">
        <f t="shared" si="360"/>
        <v>0.29185833436274239</v>
      </c>
      <c r="AK277" s="2">
        <f t="shared" si="361"/>
        <v>0.51479195285182089</v>
      </c>
      <c r="AL277" s="2">
        <f t="shared" si="348"/>
        <v>4.3786719821495241</v>
      </c>
      <c r="AM277" s="2">
        <f t="shared" si="383"/>
        <v>0.17002457493639997</v>
      </c>
      <c r="AN277" s="2">
        <f t="shared" si="349"/>
        <v>3.600324520387696E-2</v>
      </c>
      <c r="AO277" s="2">
        <f t="shared" si="362"/>
        <v>0.18500015813043902</v>
      </c>
      <c r="AP277" s="2">
        <f t="shared" si="363"/>
        <v>0.27837597392221985</v>
      </c>
      <c r="AQ277" s="2">
        <f t="shared" si="350"/>
        <v>2.8532669918473004</v>
      </c>
      <c r="AR277" s="2">
        <f t="shared" si="384"/>
        <v>0.10464771161793568</v>
      </c>
      <c r="AS277" s="2">
        <f t="shared" si="351"/>
        <v>1.9876579417953597E-2</v>
      </c>
      <c r="AT277" s="2">
        <f t="shared" si="364"/>
        <v>0.11726599681662707</v>
      </c>
      <c r="AU277" s="2">
        <f t="shared" si="365"/>
        <v>0.15053301130262656</v>
      </c>
      <c r="AV277" s="2">
        <f t="shared" si="352"/>
        <v>1.8592697877242674</v>
      </c>
      <c r="AW277" s="2">
        <f t="shared" si="385"/>
        <v>6.4715951019291285E-2</v>
      </c>
      <c r="AX277" s="2">
        <f t="shared" si="353"/>
        <v>1.0973411066724427E-2</v>
      </c>
      <c r="AY277" s="2">
        <f t="shared" si="366"/>
        <v>7.4331363542411197E-2</v>
      </c>
      <c r="AZ277" s="2">
        <f t="shared" si="367"/>
        <v>8.1401376607911385E-2</v>
      </c>
      <c r="BA277" s="2">
        <f t="shared" si="354"/>
        <v>1.2115529859006084</v>
      </c>
      <c r="BB277" s="2">
        <f t="shared" si="386"/>
        <v>4.0199486614460704E-2</v>
      </c>
      <c r="BD277" s="2">
        <f t="shared" si="338"/>
        <v>12.701137749194396</v>
      </c>
      <c r="BE277" s="2">
        <f t="shared" si="339"/>
        <v>4790.88816187877</v>
      </c>
      <c r="BF277" s="2">
        <f t="shared" si="368"/>
        <v>34.507933188093226</v>
      </c>
      <c r="BG277" s="2">
        <f t="shared" si="369"/>
        <v>40.633723565594813</v>
      </c>
      <c r="BH277" s="2">
        <f t="shared" si="387"/>
        <v>0.36426472753565037</v>
      </c>
      <c r="BI277" s="2">
        <f t="shared" si="370"/>
        <v>1.7384220012088438</v>
      </c>
      <c r="BJ277" s="2">
        <f t="shared" si="371"/>
        <v>207.34841696317767</v>
      </c>
      <c r="BK277" s="2">
        <f t="shared" si="372"/>
        <v>165.41310254882427</v>
      </c>
      <c r="BL277" s="2">
        <f t="shared" si="373"/>
        <v>217.47288969936164</v>
      </c>
      <c r="BM277" s="2">
        <f t="shared" si="374"/>
        <v>222.85352017751902</v>
      </c>
      <c r="BN277" s="2">
        <f t="shared" si="375"/>
        <v>173.6361724793492</v>
      </c>
      <c r="BO277" s="2">
        <f t="shared" si="376"/>
        <v>275.25494376356721</v>
      </c>
      <c r="BP277" s="2">
        <f t="shared" si="377"/>
        <v>90.282109432743084</v>
      </c>
      <c r="BQ277" s="2">
        <f t="shared" si="378"/>
        <v>309.55297664267482</v>
      </c>
      <c r="BR277" s="2">
        <f t="shared" si="379"/>
        <v>23.955122688633431</v>
      </c>
      <c r="BS277" s="2">
        <f t="shared" si="380"/>
        <v>323.09579915925559</v>
      </c>
      <c r="BU277" s="2">
        <f t="shared" si="389"/>
        <v>4.070832993727457</v>
      </c>
      <c r="BV277" s="2">
        <f t="shared" si="390"/>
        <v>5.4844474151567164</v>
      </c>
      <c r="BW277" s="2">
        <f t="shared" si="391"/>
        <v>6.7740516893369263</v>
      </c>
      <c r="BX277" s="2">
        <f t="shared" si="392"/>
        <v>7.6181297080235586</v>
      </c>
      <c r="BY277" s="2">
        <f t="shared" si="393"/>
        <v>7.9514199243316623</v>
      </c>
      <c r="CA277" s="2">
        <f t="shared" si="394"/>
        <v>3.4526604871518591</v>
      </c>
      <c r="CB277" s="2">
        <f t="shared" si="395"/>
        <v>4.6516118232684009</v>
      </c>
      <c r="CC277" s="2">
        <f t="shared" si="396"/>
        <v>5.7453844561386012</v>
      </c>
      <c r="CD277" s="2">
        <f t="shared" si="403"/>
        <v>6.4612858030332756</v>
      </c>
      <c r="CE277" s="2">
        <f t="shared" si="397"/>
        <v>6.7439645477458194</v>
      </c>
      <c r="CG277" s="2">
        <f t="shared" si="398"/>
        <v>95.151293778956557</v>
      </c>
      <c r="CH277" s="2">
        <f t="shared" si="399"/>
        <v>128.19299342884162</v>
      </c>
      <c r="CI277" s="2">
        <f t="shared" si="400"/>
        <v>158.33609076056538</v>
      </c>
      <c r="CJ277" s="2">
        <f t="shared" si="401"/>
        <v>178.06549642573634</v>
      </c>
      <c r="CK277" s="2">
        <f t="shared" si="402"/>
        <v>185.85579274456086</v>
      </c>
    </row>
    <row r="278" spans="1:89">
      <c r="A278" s="2">
        <v>1.4</v>
      </c>
      <c r="B278" s="2">
        <f t="shared" si="340"/>
        <v>1449.2246296917692</v>
      </c>
      <c r="C278" s="3">
        <v>26.5</v>
      </c>
      <c r="D278" s="2">
        <f t="shared" si="341"/>
        <v>60.135285556780602</v>
      </c>
      <c r="E278" s="2">
        <f t="shared" si="342"/>
        <v>14.77417254685777</v>
      </c>
      <c r="F278" s="2">
        <v>0</v>
      </c>
      <c r="G278" s="2">
        <f t="shared" si="333"/>
        <v>1.0638362734288864</v>
      </c>
      <c r="H278" s="3">
        <f t="shared" si="343"/>
        <v>75.973294377067262</v>
      </c>
      <c r="J278" s="2">
        <f t="shared" si="335"/>
        <v>79.153189354037792</v>
      </c>
      <c r="K278" s="2">
        <f t="shared" si="404"/>
        <v>19.44653403277638</v>
      </c>
      <c r="L278" s="2">
        <f t="shared" si="405"/>
        <v>0</v>
      </c>
      <c r="M278" s="2">
        <f t="shared" si="336"/>
        <v>1.4002766131858146</v>
      </c>
      <c r="N278" s="3">
        <f t="shared" si="337"/>
        <v>99.999999999999986</v>
      </c>
      <c r="O278" s="2">
        <v>8.0000000000000002E-3</v>
      </c>
      <c r="P278" s="2">
        <f t="shared" si="355"/>
        <v>6.0250444519201911E-2</v>
      </c>
      <c r="Q278" s="2">
        <f t="shared" si="356"/>
        <v>0.17864459052592421</v>
      </c>
      <c r="R278" s="2">
        <v>0.3</v>
      </c>
      <c r="S278" s="2">
        <f t="shared" si="334"/>
        <v>2.2249708186206116E-2</v>
      </c>
      <c r="T278" s="2">
        <v>0.12</v>
      </c>
      <c r="U278" s="2">
        <f t="shared" si="344"/>
        <v>0.65440003741800445</v>
      </c>
      <c r="V278" s="2">
        <f t="shared" si="357"/>
        <v>0.91980894761398535</v>
      </c>
      <c r="W278" s="2">
        <v>0.06</v>
      </c>
      <c r="X278" s="2">
        <f t="shared" si="388"/>
        <v>0.2230821191797504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1"/>
        <v>6.897300609228757E-2</v>
      </c>
      <c r="AD278" s="2">
        <f t="shared" si="345"/>
        <v>0.11800243409978782</v>
      </c>
      <c r="AE278" s="2">
        <f t="shared" si="358"/>
        <v>0.45891410816056338</v>
      </c>
      <c r="AF278" s="2">
        <f t="shared" si="359"/>
        <v>0.94897473637791774</v>
      </c>
      <c r="AG278" s="2">
        <f t="shared" si="346"/>
        <v>6.7104706957912414</v>
      </c>
      <c r="AH278" s="2">
        <f t="shared" si="382"/>
        <v>0.276610730117887</v>
      </c>
      <c r="AI278" s="2">
        <f t="shared" si="347"/>
        <v>6.514648164670718E-2</v>
      </c>
      <c r="AJ278" s="2">
        <f t="shared" si="360"/>
        <v>0.29089175323146677</v>
      </c>
      <c r="AK278" s="2">
        <f t="shared" si="361"/>
        <v>0.51316219106250205</v>
      </c>
      <c r="AL278" s="2">
        <f t="shared" si="348"/>
        <v>4.372733242890793</v>
      </c>
      <c r="AM278" s="2">
        <f t="shared" si="383"/>
        <v>0.16936424272321013</v>
      </c>
      <c r="AN278" s="2">
        <f t="shared" si="349"/>
        <v>3.5965902765664949E-2</v>
      </c>
      <c r="AO278" s="2">
        <f t="shared" si="362"/>
        <v>0.18438747162785091</v>
      </c>
      <c r="AP278" s="2">
        <f t="shared" si="363"/>
        <v>0.27749467318927418</v>
      </c>
      <c r="AQ278" s="2">
        <f t="shared" si="350"/>
        <v>2.8493971407213872</v>
      </c>
      <c r="AR278" s="2">
        <f t="shared" si="384"/>
        <v>0.10422457331958869</v>
      </c>
      <c r="AS278" s="2">
        <f t="shared" si="351"/>
        <v>1.9855963500289012E-2</v>
      </c>
      <c r="AT278" s="2">
        <f t="shared" si="364"/>
        <v>0.11687763340014054</v>
      </c>
      <c r="AU278" s="2">
        <f t="shared" si="365"/>
        <v>0.15005644412147107</v>
      </c>
      <c r="AV278" s="2">
        <f t="shared" si="352"/>
        <v>1.8567480828498344</v>
      </c>
      <c r="AW278" s="2">
        <f t="shared" si="385"/>
        <v>6.4444886313236541E-2</v>
      </c>
      <c r="AX278" s="2">
        <f t="shared" si="353"/>
        <v>1.0962029483691739E-2</v>
      </c>
      <c r="AY278" s="2">
        <f t="shared" si="366"/>
        <v>7.408519173574013E-2</v>
      </c>
      <c r="AZ278" s="2">
        <f t="shared" si="367"/>
        <v>8.114367084452756E-2</v>
      </c>
      <c r="BA278" s="2">
        <f t="shared" si="354"/>
        <v>1.2099097714029863</v>
      </c>
      <c r="BB278" s="2">
        <f t="shared" si="386"/>
        <v>4.0025881548016277E-2</v>
      </c>
      <c r="BD278" s="2">
        <f t="shared" si="338"/>
        <v>12.022248705318114</v>
      </c>
      <c r="BE278" s="2">
        <f t="shared" si="339"/>
        <v>4772.8547056026437</v>
      </c>
      <c r="BF278" s="2">
        <f t="shared" si="368"/>
        <v>34.43000926941</v>
      </c>
      <c r="BG278" s="2">
        <f t="shared" si="369"/>
        <v>40.610313322967698</v>
      </c>
      <c r="BH278" s="2">
        <f t="shared" si="387"/>
        <v>0.3587331054249715</v>
      </c>
      <c r="BI278" s="2">
        <f t="shared" si="370"/>
        <v>1.7332156280172066</v>
      </c>
      <c r="BJ278" s="2">
        <f t="shared" si="371"/>
        <v>207.3847441384529</v>
      </c>
      <c r="BK278" s="2">
        <f t="shared" si="372"/>
        <v>165.57148610199266</v>
      </c>
      <c r="BL278" s="2">
        <f t="shared" si="373"/>
        <v>216.87631059862346</v>
      </c>
      <c r="BM278" s="2">
        <f t="shared" si="374"/>
        <v>222.83096466967413</v>
      </c>
      <c r="BN278" s="2">
        <f t="shared" si="375"/>
        <v>172.32700172365975</v>
      </c>
      <c r="BO278" s="2">
        <f t="shared" si="376"/>
        <v>274.86653643511471</v>
      </c>
      <c r="BP278" s="2">
        <f t="shared" si="377"/>
        <v>88.903028503301613</v>
      </c>
      <c r="BQ278" s="2">
        <f t="shared" si="378"/>
        <v>308.7203353289413</v>
      </c>
      <c r="BR278" s="2">
        <f t="shared" si="379"/>
        <v>23.295053314132296</v>
      </c>
      <c r="BS278" s="2">
        <f t="shared" si="380"/>
        <v>321.96447559002871</v>
      </c>
      <c r="BU278" s="2">
        <f t="shared" si="389"/>
        <v>4.0770797502897258</v>
      </c>
      <c r="BV278" s="2">
        <f t="shared" si="390"/>
        <v>5.4870535693121365</v>
      </c>
      <c r="BW278" s="2">
        <f t="shared" si="391"/>
        <v>6.7683924093158945</v>
      </c>
      <c r="BX278" s="2">
        <f t="shared" si="392"/>
        <v>7.6020180606274819</v>
      </c>
      <c r="BY278" s="2">
        <f t="shared" si="393"/>
        <v>7.9281455680849788</v>
      </c>
      <c r="CA278" s="2">
        <f t="shared" si="394"/>
        <v>3.4690242279455021</v>
      </c>
      <c r="CB278" s="2">
        <f t="shared" si="395"/>
        <v>4.668714604031476</v>
      </c>
      <c r="CC278" s="2">
        <f t="shared" si="396"/>
        <v>5.7589546170861015</v>
      </c>
      <c r="CD278" s="2">
        <f t="shared" si="403"/>
        <v>6.4682533697610385</v>
      </c>
      <c r="CE278" s="2">
        <f t="shared" si="397"/>
        <v>6.7457422328839973</v>
      </c>
      <c r="CG278" s="2">
        <f t="shared" si="398"/>
        <v>95.528498258122639</v>
      </c>
      <c r="CH278" s="2">
        <f t="shared" si="399"/>
        <v>128.56505622707317</v>
      </c>
      <c r="CI278" s="2">
        <f t="shared" si="400"/>
        <v>158.58761713887912</v>
      </c>
      <c r="CJ278" s="2">
        <f t="shared" si="401"/>
        <v>178.11998134480038</v>
      </c>
      <c r="CK278" s="2">
        <f t="shared" si="402"/>
        <v>185.76135039721231</v>
      </c>
    </row>
    <row r="279" spans="1:89">
      <c r="A279" s="2">
        <v>1.4</v>
      </c>
      <c r="B279" s="2">
        <f t="shared" si="340"/>
        <v>1449.938915406055</v>
      </c>
      <c r="C279" s="3">
        <v>26.6</v>
      </c>
      <c r="D279" s="2">
        <f t="shared" si="341"/>
        <v>60.140085556780598</v>
      </c>
      <c r="E279" s="2">
        <f t="shared" si="342"/>
        <v>14.676072546857769</v>
      </c>
      <c r="F279" s="2">
        <v>0</v>
      </c>
      <c r="G279" s="2">
        <f t="shared" si="333"/>
        <v>1.0607362734288863</v>
      </c>
      <c r="H279" s="3">
        <f t="shared" si="343"/>
        <v>75.876894377067259</v>
      </c>
      <c r="J279" s="2">
        <f t="shared" si="335"/>
        <v>79.260077854421397</v>
      </c>
      <c r="K279" s="2">
        <f t="shared" si="404"/>
        <v>19.34195207558918</v>
      </c>
      <c r="L279" s="2">
        <f t="shared" si="405"/>
        <v>0</v>
      </c>
      <c r="M279" s="2">
        <f t="shared" si="336"/>
        <v>1.3979700699894211</v>
      </c>
      <c r="N279" s="3">
        <f t="shared" si="337"/>
        <v>100</v>
      </c>
      <c r="O279" s="2">
        <v>8.0000000000000002E-3</v>
      </c>
      <c r="P279" s="2">
        <f t="shared" si="355"/>
        <v>6.012625687674665E-2</v>
      </c>
      <c r="Q279" s="2">
        <f t="shared" si="356"/>
        <v>0.1785629328740648</v>
      </c>
      <c r="R279" s="2">
        <v>0.3</v>
      </c>
      <c r="S279" s="2">
        <f t="shared" si="334"/>
        <v>2.2164308228267954E-2</v>
      </c>
      <c r="T279" s="2">
        <v>0.12</v>
      </c>
      <c r="U279" s="2">
        <f t="shared" si="344"/>
        <v>0.65443710197849236</v>
      </c>
      <c r="V279" s="2">
        <f t="shared" si="357"/>
        <v>0.91872994852724132</v>
      </c>
      <c r="W279" s="2">
        <v>0.06</v>
      </c>
      <c r="X279" s="2">
        <f t="shared" si="388"/>
        <v>0.22253178609685398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1"/>
        <v>6.8770390495814904E-2</v>
      </c>
      <c r="AD279" s="2">
        <f t="shared" si="345"/>
        <v>0.11788014381313827</v>
      </c>
      <c r="AE279" s="2">
        <f t="shared" si="358"/>
        <v>0.4573955270024902</v>
      </c>
      <c r="AF279" s="2">
        <f t="shared" si="359"/>
        <v>0.94597289741175872</v>
      </c>
      <c r="AG279" s="2">
        <f t="shared" si="346"/>
        <v>6.701376907032162</v>
      </c>
      <c r="AH279" s="2">
        <f t="shared" si="382"/>
        <v>0.27558436082739995</v>
      </c>
      <c r="AI279" s="2">
        <f t="shared" si="347"/>
        <v>6.5078967938404772E-2</v>
      </c>
      <c r="AJ279" s="2">
        <f t="shared" si="360"/>
        <v>0.28992917063127877</v>
      </c>
      <c r="AK279" s="2">
        <f t="shared" si="361"/>
        <v>0.51153893366476511</v>
      </c>
      <c r="AL279" s="2">
        <f t="shared" si="348"/>
        <v>4.3668074719257861</v>
      </c>
      <c r="AM279" s="2">
        <f t="shared" si="383"/>
        <v>0.16870626336307284</v>
      </c>
      <c r="AN279" s="2">
        <f t="shared" si="349"/>
        <v>3.5928629970469014E-2</v>
      </c>
      <c r="AO279" s="2">
        <f t="shared" si="362"/>
        <v>0.18377731967300878</v>
      </c>
      <c r="AP279" s="2">
        <f t="shared" si="363"/>
        <v>0.27661688973419457</v>
      </c>
      <c r="AQ279" s="2">
        <f t="shared" si="350"/>
        <v>2.8455357401038874</v>
      </c>
      <c r="AR279" s="2">
        <f t="shared" si="384"/>
        <v>0.10380291916108071</v>
      </c>
      <c r="AS279" s="2">
        <f t="shared" si="351"/>
        <v>1.9835386030962403E-2</v>
      </c>
      <c r="AT279" s="2">
        <f t="shared" si="364"/>
        <v>0.11649087655670193</v>
      </c>
      <c r="AU279" s="2">
        <f t="shared" si="365"/>
        <v>0.14958177892352664</v>
      </c>
      <c r="AV279" s="2">
        <f t="shared" si="352"/>
        <v>1.8542318845666272</v>
      </c>
      <c r="AW279" s="2">
        <f t="shared" si="385"/>
        <v>6.4174758701339096E-2</v>
      </c>
      <c r="AX279" s="2">
        <f t="shared" si="353"/>
        <v>1.0950669127119022E-2</v>
      </c>
      <c r="AY279" s="2">
        <f t="shared" si="366"/>
        <v>7.3840038287063051E-2</v>
      </c>
      <c r="AZ279" s="2">
        <f t="shared" si="367"/>
        <v>8.0886993586787276E-2</v>
      </c>
      <c r="BA279" s="2">
        <f t="shared" si="354"/>
        <v>1.2082701451565614</v>
      </c>
      <c r="BB279" s="2">
        <f t="shared" si="386"/>
        <v>3.9852868687721525E-2</v>
      </c>
      <c r="BD279" s="2">
        <f t="shared" si="338"/>
        <v>11.376189236415181</v>
      </c>
      <c r="BE279" s="2">
        <f t="shared" si="339"/>
        <v>4754.9544104283341</v>
      </c>
      <c r="BF279" s="2">
        <f t="shared" si="368"/>
        <v>34.351964260005666</v>
      </c>
      <c r="BG279" s="2">
        <f t="shared" si="369"/>
        <v>40.586785694911448</v>
      </c>
      <c r="BH279" s="2">
        <f t="shared" si="387"/>
        <v>0.3532620447003737</v>
      </c>
      <c r="BI279" s="2">
        <f t="shared" si="370"/>
        <v>1.7280278325912033</v>
      </c>
      <c r="BJ279" s="2">
        <f t="shared" si="371"/>
        <v>207.41636051539794</v>
      </c>
      <c r="BK279" s="2">
        <f t="shared" si="372"/>
        <v>165.72879765993778</v>
      </c>
      <c r="BL279" s="2">
        <f t="shared" si="373"/>
        <v>216.27294574169218</v>
      </c>
      <c r="BM279" s="2">
        <f t="shared" si="374"/>
        <v>222.80631046317794</v>
      </c>
      <c r="BN279" s="2">
        <f t="shared" si="375"/>
        <v>171.0163659105005</v>
      </c>
      <c r="BO279" s="2">
        <f t="shared" si="376"/>
        <v>274.4761222602101</v>
      </c>
      <c r="BP279" s="2">
        <f t="shared" si="377"/>
        <v>87.535245281244826</v>
      </c>
      <c r="BQ279" s="2">
        <f t="shared" si="378"/>
        <v>307.88881243402511</v>
      </c>
      <c r="BR279" s="2">
        <f t="shared" si="379"/>
        <v>22.648969401107571</v>
      </c>
      <c r="BS279" s="2">
        <f t="shared" si="380"/>
        <v>320.83922932616059</v>
      </c>
      <c r="BU279" s="2">
        <f t="shared" si="389"/>
        <v>4.0833191104541191</v>
      </c>
      <c r="BV279" s="2">
        <f t="shared" si="390"/>
        <v>5.4896268982224967</v>
      </c>
      <c r="BW279" s="2">
        <f t="shared" si="391"/>
        <v>6.762696714231855</v>
      </c>
      <c r="BX279" s="2">
        <f t="shared" si="392"/>
        <v>7.5859373232560898</v>
      </c>
      <c r="BY279" s="2">
        <f t="shared" si="393"/>
        <v>7.905016961379765</v>
      </c>
      <c r="CA279" s="2">
        <f t="shared" si="394"/>
        <v>3.485391937648644</v>
      </c>
      <c r="CB279" s="2">
        <f t="shared" si="395"/>
        <v>4.6857717494521083</v>
      </c>
      <c r="CC279" s="2">
        <f t="shared" si="396"/>
        <v>5.7724238461307316</v>
      </c>
      <c r="CD279" s="2">
        <f t="shared" si="403"/>
        <v>6.4751159708025456</v>
      </c>
      <c r="CE279" s="2">
        <f t="shared" si="397"/>
        <v>6.7474722496289692</v>
      </c>
      <c r="CG279" s="2">
        <f t="shared" si="398"/>
        <v>95.90632426991931</v>
      </c>
      <c r="CH279" s="2">
        <f t="shared" si="399"/>
        <v>128.93676031194278</v>
      </c>
      <c r="CI279" s="2">
        <f t="shared" si="400"/>
        <v>158.83779015794502</v>
      </c>
      <c r="CJ279" s="2">
        <f t="shared" si="401"/>
        <v>178.17352627494506</v>
      </c>
      <c r="CK279" s="2">
        <f t="shared" si="402"/>
        <v>185.66785978502293</v>
      </c>
    </row>
    <row r="280" spans="1:89">
      <c r="A280" s="2">
        <v>1.4</v>
      </c>
      <c r="B280" s="2">
        <f t="shared" si="340"/>
        <v>1450.6532011203408</v>
      </c>
      <c r="C280" s="3">
        <v>26.7</v>
      </c>
      <c r="D280" s="2">
        <f t="shared" si="341"/>
        <v>60.144885556780601</v>
      </c>
      <c r="E280" s="2">
        <f t="shared" si="342"/>
        <v>14.577972546857771</v>
      </c>
      <c r="F280" s="2">
        <v>0</v>
      </c>
      <c r="G280" s="2">
        <f t="shared" si="333"/>
        <v>1.0576362734288864</v>
      </c>
      <c r="H280" s="3">
        <f t="shared" si="343"/>
        <v>75.780494377067257</v>
      </c>
      <c r="J280" s="2">
        <f t="shared" si="335"/>
        <v>79.367238299492655</v>
      </c>
      <c r="K280" s="2">
        <f t="shared" si="404"/>
        <v>19.237104041999185</v>
      </c>
      <c r="L280" s="2">
        <f t="shared" si="405"/>
        <v>0</v>
      </c>
      <c r="M280" s="2">
        <f t="shared" si="336"/>
        <v>1.3956576585081621</v>
      </c>
      <c r="N280" s="3">
        <f t="shared" si="337"/>
        <v>100</v>
      </c>
      <c r="O280" s="2">
        <v>8.0000000000000002E-3</v>
      </c>
      <c r="P280" s="2">
        <f t="shared" si="355"/>
        <v>6.0002427808713871E-2</v>
      </c>
      <c r="Q280" s="2">
        <f t="shared" si="356"/>
        <v>0.17848138017351065</v>
      </c>
      <c r="R280" s="2">
        <v>0.3</v>
      </c>
      <c r="S280" s="2">
        <f t="shared" si="334"/>
        <v>2.2079081504771638E-2</v>
      </c>
      <c r="T280" s="2">
        <v>0.12</v>
      </c>
      <c r="U280" s="2">
        <f t="shared" si="344"/>
        <v>0.6544741379190715</v>
      </c>
      <c r="V280" s="2">
        <f t="shared" si="357"/>
        <v>0.91765310780937681</v>
      </c>
      <c r="W280" s="2">
        <v>0.06</v>
      </c>
      <c r="X280" s="2">
        <f t="shared" si="388"/>
        <v>0.22197995139396512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1"/>
        <v>6.8567259406703635E-2</v>
      </c>
      <c r="AD280" s="2">
        <f t="shared" si="345"/>
        <v>0.11775808144888557</v>
      </c>
      <c r="AE280" s="2">
        <f t="shared" si="358"/>
        <v>0.45588322320012892</v>
      </c>
      <c r="AF280" s="2">
        <f t="shared" si="359"/>
        <v>0.94298302992435157</v>
      </c>
      <c r="AG280" s="2">
        <f t="shared" si="346"/>
        <v>6.6923029628549315</v>
      </c>
      <c r="AH280" s="2">
        <f t="shared" si="382"/>
        <v>0.27456170590912932</v>
      </c>
      <c r="AI280" s="2">
        <f t="shared" si="347"/>
        <v>6.5011580060915605E-2</v>
      </c>
      <c r="AJ280" s="2">
        <f t="shared" si="360"/>
        <v>0.28897056705674318</v>
      </c>
      <c r="AK280" s="2">
        <f t="shared" si="361"/>
        <v>0.50992214989591522</v>
      </c>
      <c r="AL280" s="2">
        <f t="shared" si="348"/>
        <v>4.3608946322537792</v>
      </c>
      <c r="AM280" s="2">
        <f t="shared" si="383"/>
        <v>0.16805062421919426</v>
      </c>
      <c r="AN280" s="2">
        <f t="shared" si="349"/>
        <v>3.5891426643626219E-2</v>
      </c>
      <c r="AO280" s="2">
        <f t="shared" si="362"/>
        <v>0.1831696899020081</v>
      </c>
      <c r="AP280" s="2">
        <f t="shared" si="363"/>
        <v>0.27574260692192071</v>
      </c>
      <c r="AQ280" s="2">
        <f t="shared" si="350"/>
        <v>2.8416827658840784</v>
      </c>
      <c r="AR280" s="2">
        <f t="shared" si="384"/>
        <v>0.10338274108575871</v>
      </c>
      <c r="AS280" s="2">
        <f t="shared" si="351"/>
        <v>1.9814846913546309E-2</v>
      </c>
      <c r="AT280" s="2">
        <f t="shared" si="364"/>
        <v>0.11610571844920657</v>
      </c>
      <c r="AU280" s="2">
        <f t="shared" si="365"/>
        <v>0.14910900671331254</v>
      </c>
      <c r="AV280" s="2">
        <f t="shared" si="352"/>
        <v>1.8517211771634154</v>
      </c>
      <c r="AW280" s="2">
        <f t="shared" si="385"/>
        <v>6.390556304863719E-2</v>
      </c>
      <c r="AX280" s="2">
        <f t="shared" si="353"/>
        <v>1.093932994377087E-2</v>
      </c>
      <c r="AY280" s="2">
        <f t="shared" si="366"/>
        <v>7.3595898228676709E-2</v>
      </c>
      <c r="AZ280" s="2">
        <f t="shared" si="367"/>
        <v>8.0631339970345481E-2</v>
      </c>
      <c r="BA280" s="2">
        <f t="shared" si="354"/>
        <v>1.2066340969234497</v>
      </c>
      <c r="BB280" s="2">
        <f t="shared" si="386"/>
        <v>3.9680444761617674E-2</v>
      </c>
      <c r="BD280" s="2">
        <f t="shared" si="338"/>
        <v>10.761554614367109</v>
      </c>
      <c r="BE280" s="2">
        <f t="shared" si="339"/>
        <v>4737.1858978597429</v>
      </c>
      <c r="BF280" s="2">
        <f t="shared" si="368"/>
        <v>34.273797422198946</v>
      </c>
      <c r="BG280" s="2">
        <f t="shared" si="369"/>
        <v>40.563141544077318</v>
      </c>
      <c r="BH280" s="2">
        <f t="shared" si="387"/>
        <v>0.34785114490965025</v>
      </c>
      <c r="BI280" s="2">
        <f t="shared" si="370"/>
        <v>1.7228586315137446</v>
      </c>
      <c r="BJ280" s="2">
        <f t="shared" si="371"/>
        <v>207.44324145273598</v>
      </c>
      <c r="BK280" s="2">
        <f t="shared" si="372"/>
        <v>165.88503153182091</v>
      </c>
      <c r="BL280" s="2">
        <f t="shared" si="373"/>
        <v>215.66281545947891</v>
      </c>
      <c r="BM280" s="2">
        <f t="shared" si="374"/>
        <v>222.77955580024272</v>
      </c>
      <c r="BN280" s="2">
        <f t="shared" si="375"/>
        <v>169.70438273642179</v>
      </c>
      <c r="BO280" s="2">
        <f t="shared" si="376"/>
        <v>274.08371874139442</v>
      </c>
      <c r="BP280" s="2">
        <f t="shared" si="377"/>
        <v>86.17882811657411</v>
      </c>
      <c r="BQ280" s="2">
        <f t="shared" si="378"/>
        <v>307.05843796092603</v>
      </c>
      <c r="BR280" s="2">
        <f t="shared" si="379"/>
        <v>22.01669231291681</v>
      </c>
      <c r="BS280" s="2">
        <f t="shared" si="380"/>
        <v>319.7200437942758</v>
      </c>
      <c r="BU280" s="2">
        <f t="shared" si="389"/>
        <v>4.0895508882507157</v>
      </c>
      <c r="BV280" s="2">
        <f t="shared" si="390"/>
        <v>5.4921672069744085</v>
      </c>
      <c r="BW280" s="2">
        <f t="shared" si="391"/>
        <v>6.7569647790609499</v>
      </c>
      <c r="BX280" s="2">
        <f t="shared" si="392"/>
        <v>7.5698879887610691</v>
      </c>
      <c r="BY280" s="2">
        <f t="shared" si="393"/>
        <v>7.8820335808274837</v>
      </c>
      <c r="CA280" s="2">
        <f t="shared" si="394"/>
        <v>3.501763179839906</v>
      </c>
      <c r="CB280" s="2">
        <f t="shared" si="395"/>
        <v>4.7027826351694229</v>
      </c>
      <c r="CC280" s="2">
        <f t="shared" si="396"/>
        <v>5.7857919163616787</v>
      </c>
      <c r="CD280" s="2">
        <f t="shared" si="403"/>
        <v>6.4818743570872908</v>
      </c>
      <c r="CE280" s="2">
        <f t="shared" si="397"/>
        <v>6.7491555258307487</v>
      </c>
      <c r="CG280" s="2">
        <f t="shared" si="398"/>
        <v>96.284760976627766</v>
      </c>
      <c r="CH280" s="2">
        <f t="shared" si="399"/>
        <v>129.30808815375832</v>
      </c>
      <c r="CI280" s="2">
        <f t="shared" si="400"/>
        <v>159.08659812707788</v>
      </c>
      <c r="CJ280" s="2">
        <f t="shared" si="401"/>
        <v>178.22613669186379</v>
      </c>
      <c r="CK280" s="2">
        <f t="shared" si="402"/>
        <v>185.57532112391726</v>
      </c>
    </row>
    <row r="281" spans="1:89">
      <c r="A281" s="2">
        <v>1.4</v>
      </c>
      <c r="B281" s="2">
        <f t="shared" si="340"/>
        <v>1451.3674868346263</v>
      </c>
      <c r="C281" s="3">
        <v>26.8</v>
      </c>
      <c r="D281" s="2">
        <f t="shared" si="341"/>
        <v>60.149685556780604</v>
      </c>
      <c r="E281" s="2">
        <f t="shared" si="342"/>
        <v>14.47987254685777</v>
      </c>
      <c r="F281" s="2">
        <v>0</v>
      </c>
      <c r="G281" s="2">
        <f t="shared" si="333"/>
        <v>1.0545362734288863</v>
      </c>
      <c r="H281" s="3">
        <f t="shared" si="343"/>
        <v>75.684094377067254</v>
      </c>
      <c r="J281" s="2">
        <f t="shared" si="335"/>
        <v>79.474671728392025</v>
      </c>
      <c r="K281" s="2">
        <f t="shared" si="404"/>
        <v>19.131988915289526</v>
      </c>
      <c r="L281" s="2">
        <f t="shared" si="405"/>
        <v>0</v>
      </c>
      <c r="M281" s="2">
        <f t="shared" si="336"/>
        <v>1.3933393563184622</v>
      </c>
      <c r="N281" s="3">
        <f t="shared" si="337"/>
        <v>100.00000000000001</v>
      </c>
      <c r="O281" s="2">
        <v>8.0000000000000002E-3</v>
      </c>
      <c r="P281" s="2">
        <f t="shared" si="355"/>
        <v>5.9878956026355658E-2</v>
      </c>
      <c r="Q281" s="2">
        <f t="shared" si="356"/>
        <v>0.17839993223055009</v>
      </c>
      <c r="R281" s="2">
        <v>0.3</v>
      </c>
      <c r="S281" s="2">
        <f t="shared" si="334"/>
        <v>2.1994027036780203E-2</v>
      </c>
      <c r="T281" s="2">
        <v>0.12</v>
      </c>
      <c r="U281" s="2">
        <f t="shared" si="344"/>
        <v>0.65451114527281939</v>
      </c>
      <c r="V281" s="2">
        <f t="shared" si="357"/>
        <v>0.91657841972898157</v>
      </c>
      <c r="W281" s="2">
        <v>0.06</v>
      </c>
      <c r="X281" s="2">
        <f t="shared" si="388"/>
        <v>0.22142660945079182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1"/>
        <v>6.8363610855180987E-2</v>
      </c>
      <c r="AD281" s="2">
        <f t="shared" si="345"/>
        <v>0.11763624643575042</v>
      </c>
      <c r="AE281" s="2">
        <f t="shared" si="358"/>
        <v>0.45437716615300616</v>
      </c>
      <c r="AF281" s="2">
        <f t="shared" si="359"/>
        <v>0.94000507733565764</v>
      </c>
      <c r="AG281" s="2">
        <f t="shared" si="346"/>
        <v>6.6832488066749782</v>
      </c>
      <c r="AH281" s="2">
        <f t="shared" si="382"/>
        <v>0.27354274565450121</v>
      </c>
      <c r="AI281" s="2">
        <f t="shared" si="347"/>
        <v>6.4944317698849216E-2</v>
      </c>
      <c r="AJ281" s="2">
        <f t="shared" si="360"/>
        <v>0.2880159231111471</v>
      </c>
      <c r="AK281" s="2">
        <f t="shared" si="361"/>
        <v>0.50831180916005192</v>
      </c>
      <c r="AL281" s="2">
        <f t="shared" si="348"/>
        <v>4.3549946870026597</v>
      </c>
      <c r="AM281" s="2">
        <f t="shared" si="383"/>
        <v>0.16739731272088398</v>
      </c>
      <c r="AN281" s="2">
        <f t="shared" si="349"/>
        <v>3.5854292611016636E-2</v>
      </c>
      <c r="AO281" s="2">
        <f t="shared" si="362"/>
        <v>0.1825645700198599</v>
      </c>
      <c r="AP281" s="2">
        <f t="shared" si="363"/>
        <v>0.27487180820758728</v>
      </c>
      <c r="AQ281" s="2">
        <f t="shared" si="350"/>
        <v>2.837838194035045</v>
      </c>
      <c r="AR281" s="2">
        <f t="shared" si="384"/>
        <v>0.10296403107871553</v>
      </c>
      <c r="AS281" s="2">
        <f t="shared" si="351"/>
        <v>1.9794346051913041E-2</v>
      </c>
      <c r="AT281" s="2">
        <f t="shared" si="364"/>
        <v>0.11572215128423353</v>
      </c>
      <c r="AU281" s="2">
        <f t="shared" si="365"/>
        <v>0.14863811854412129</v>
      </c>
      <c r="AV281" s="2">
        <f t="shared" si="352"/>
        <v>1.8492159449835783</v>
      </c>
      <c r="AW281" s="2">
        <f t="shared" si="385"/>
        <v>6.3637294246546502E-2</v>
      </c>
      <c r="AX281" s="2">
        <f t="shared" si="353"/>
        <v>1.0928011880577314E-2</v>
      </c>
      <c r="AY281" s="2">
        <f t="shared" si="366"/>
        <v>7.3352766620567597E-2</v>
      </c>
      <c r="AZ281" s="2">
        <f t="shared" si="367"/>
        <v>8.0376705157231373E-2</v>
      </c>
      <c r="BA281" s="2">
        <f t="shared" si="354"/>
        <v>1.2050016165013528</v>
      </c>
      <c r="BB281" s="2">
        <f t="shared" si="386"/>
        <v>3.9508606514420702E-2</v>
      </c>
      <c r="BD281" s="2">
        <f t="shared" si="338"/>
        <v>10.17699138597346</v>
      </c>
      <c r="BE281" s="2">
        <f t="shared" si="339"/>
        <v>4719.5478049251387</v>
      </c>
      <c r="BF281" s="2">
        <f t="shared" si="368"/>
        <v>34.195508011906718</v>
      </c>
      <c r="BG281" s="2">
        <f t="shared" si="369"/>
        <v>40.539381717464742</v>
      </c>
      <c r="BH281" s="2">
        <f t="shared" si="387"/>
        <v>0.34250000643831641</v>
      </c>
      <c r="BI281" s="2">
        <f t="shared" si="370"/>
        <v>1.7177080396291347</v>
      </c>
      <c r="BJ281" s="2">
        <f t="shared" si="371"/>
        <v>207.4653624563297</v>
      </c>
      <c r="BK281" s="2">
        <f t="shared" si="372"/>
        <v>166.04018202034521</v>
      </c>
      <c r="BL281" s="2">
        <f t="shared" si="373"/>
        <v>215.04594085189783</v>
      </c>
      <c r="BM281" s="2">
        <f t="shared" si="374"/>
        <v>222.75069902804739</v>
      </c>
      <c r="BN281" s="2">
        <f t="shared" si="375"/>
        <v>168.39117026279837</v>
      </c>
      <c r="BO281" s="2">
        <f t="shared" si="376"/>
        <v>273.68934356050414</v>
      </c>
      <c r="BP281" s="2">
        <f t="shared" si="377"/>
        <v>84.833842844744183</v>
      </c>
      <c r="BQ281" s="2">
        <f t="shared" si="378"/>
        <v>306.22924171049254</v>
      </c>
      <c r="BR281" s="2">
        <f t="shared" si="379"/>
        <v>21.39804284753815</v>
      </c>
      <c r="BS281" s="2">
        <f t="shared" si="380"/>
        <v>318.60690199969844</v>
      </c>
      <c r="BU281" s="2">
        <f t="shared" si="389"/>
        <v>4.0957748980373214</v>
      </c>
      <c r="BV281" s="2">
        <f t="shared" si="390"/>
        <v>5.4946743041244837</v>
      </c>
      <c r="BW281" s="2">
        <f t="shared" si="391"/>
        <v>6.7511967860771849</v>
      </c>
      <c r="BX281" s="2">
        <f t="shared" si="392"/>
        <v>7.5538705509799655</v>
      </c>
      <c r="BY281" s="2">
        <f t="shared" si="393"/>
        <v>7.8591948989305775</v>
      </c>
      <c r="CA281" s="2">
        <f t="shared" si="394"/>
        <v>3.5181375183247861</v>
      </c>
      <c r="CB281" s="2">
        <f t="shared" si="395"/>
        <v>4.7197466417353233</v>
      </c>
      <c r="CC281" s="2">
        <f t="shared" si="396"/>
        <v>5.7990586147870449</v>
      </c>
      <c r="CD281" s="2">
        <f t="shared" si="403"/>
        <v>6.4885292906859311</v>
      </c>
      <c r="CE281" s="2">
        <f t="shared" si="397"/>
        <v>6.7507929820567236</v>
      </c>
      <c r="CG281" s="2">
        <f t="shared" si="398"/>
        <v>96.663797449649508</v>
      </c>
      <c r="CH281" s="2">
        <f t="shared" si="399"/>
        <v>129.67902221389198</v>
      </c>
      <c r="CI281" s="2">
        <f t="shared" si="400"/>
        <v>159.33402955929321</v>
      </c>
      <c r="CJ281" s="2">
        <f t="shared" si="401"/>
        <v>178.27781825868942</v>
      </c>
      <c r="CK281" s="2">
        <f t="shared" si="402"/>
        <v>185.48373451665739</v>
      </c>
    </row>
    <row r="282" spans="1:89">
      <c r="A282" s="2">
        <v>1.4</v>
      </c>
      <c r="B282" s="2">
        <f t="shared" si="340"/>
        <v>1452.0817725489121</v>
      </c>
      <c r="C282" s="3">
        <v>26.9</v>
      </c>
      <c r="D282" s="2">
        <f t="shared" si="341"/>
        <v>60.1544855567806</v>
      </c>
      <c r="E282" s="2">
        <f t="shared" si="342"/>
        <v>14.381772546857771</v>
      </c>
      <c r="F282" s="2">
        <v>0</v>
      </c>
      <c r="G282" s="2">
        <f t="shared" si="333"/>
        <v>1.0514362734288865</v>
      </c>
      <c r="H282" s="3">
        <f t="shared" si="343"/>
        <v>75.587694377067265</v>
      </c>
      <c r="J282" s="2">
        <f t="shared" si="335"/>
        <v>79.582379185560953</v>
      </c>
      <c r="K282" s="2">
        <f t="shared" si="404"/>
        <v>19.026605673556691</v>
      </c>
      <c r="L282" s="2">
        <f t="shared" si="405"/>
        <v>0</v>
      </c>
      <c r="M282" s="2">
        <f t="shared" si="336"/>
        <v>1.3910151408823554</v>
      </c>
      <c r="N282" s="3">
        <f t="shared" si="337"/>
        <v>100</v>
      </c>
      <c r="O282" s="2">
        <v>8.0000000000000002E-3</v>
      </c>
      <c r="P282" s="2">
        <f t="shared" si="355"/>
        <v>5.9755840246403312E-2</v>
      </c>
      <c r="Q282" s="2">
        <f t="shared" si="356"/>
        <v>0.17831858885193302</v>
      </c>
      <c r="R282" s="2">
        <v>0.3</v>
      </c>
      <c r="S282" s="2">
        <f t="shared" si="334"/>
        <v>2.1909143848095586E-2</v>
      </c>
      <c r="T282" s="2">
        <v>0.12</v>
      </c>
      <c r="U282" s="2">
        <f t="shared" si="344"/>
        <v>0.65454812407276064</v>
      </c>
      <c r="V282" s="2">
        <f t="shared" si="357"/>
        <v>0.91550587857336019</v>
      </c>
      <c r="W282" s="2">
        <v>0.06</v>
      </c>
      <c r="X282" s="2">
        <f t="shared" si="388"/>
        <v>0.22087175461818931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1"/>
        <v>6.8159442861425598E-2</v>
      </c>
      <c r="AD282" s="2">
        <f t="shared" si="345"/>
        <v>0.11751463820422757</v>
      </c>
      <c r="AE282" s="2">
        <f t="shared" si="358"/>
        <v>0.45287732543109538</v>
      </c>
      <c r="AF282" s="2">
        <f t="shared" si="359"/>
        <v>0.9370389833721946</v>
      </c>
      <c r="AG282" s="2">
        <f t="shared" si="346"/>
        <v>6.6742143821042763</v>
      </c>
      <c r="AH282" s="2">
        <f t="shared" si="382"/>
        <v>0.27252746045897125</v>
      </c>
      <c r="AI282" s="2">
        <f t="shared" si="347"/>
        <v>6.4877180537794635E-2</v>
      </c>
      <c r="AJ282" s="2">
        <f t="shared" si="360"/>
        <v>0.28706521950581815</v>
      </c>
      <c r="AK282" s="2">
        <f t="shared" si="361"/>
        <v>0.50670788102704656</v>
      </c>
      <c r="AL282" s="2">
        <f t="shared" si="348"/>
        <v>4.3491075994283888</v>
      </c>
      <c r="AM282" s="2">
        <f t="shared" si="383"/>
        <v>0.16674631636310469</v>
      </c>
      <c r="AN282" s="2">
        <f t="shared" si="349"/>
        <v>3.5817227699061045E-2</v>
      </c>
      <c r="AO282" s="2">
        <f t="shared" si="362"/>
        <v>0.18196194780005912</v>
      </c>
      <c r="AP282" s="2">
        <f t="shared" si="363"/>
        <v>0.27400447713597059</v>
      </c>
      <c r="AQ282" s="2">
        <f t="shared" si="350"/>
        <v>2.8340020006133275</v>
      </c>
      <c r="AR282" s="2">
        <f t="shared" si="384"/>
        <v>0.10254678116650309</v>
      </c>
      <c r="AS282" s="2">
        <f t="shared" si="351"/>
        <v>1.9773883350233435E-2</v>
      </c>
      <c r="AT282" s="2">
        <f t="shared" si="364"/>
        <v>0.11534016731177137</v>
      </c>
      <c r="AU282" s="2">
        <f t="shared" si="365"/>
        <v>0.14816910551771953</v>
      </c>
      <c r="AV282" s="2">
        <f t="shared" si="352"/>
        <v>1.8467161724248777</v>
      </c>
      <c r="AW282" s="2">
        <f t="shared" si="385"/>
        <v>6.3369947212677691E-2</v>
      </c>
      <c r="AX282" s="2">
        <f t="shared" si="353"/>
        <v>1.091671488463327E-2</v>
      </c>
      <c r="AY282" s="2">
        <f t="shared" si="366"/>
        <v>7.3110638550238249E-2</v>
      </c>
      <c r="AZ282" s="2">
        <f t="shared" si="367"/>
        <v>8.0123084335686823E-2</v>
      </c>
      <c r="BA282" s="2">
        <f t="shared" si="354"/>
        <v>1.2033726937234095</v>
      </c>
      <c r="BB282" s="2">
        <f t="shared" si="386"/>
        <v>3.9337350707405051E-2</v>
      </c>
      <c r="BD282" s="2">
        <f t="shared" si="338"/>
        <v>9.6211958865839495</v>
      </c>
      <c r="BE282" s="2">
        <f t="shared" si="339"/>
        <v>4702.0387840736948</v>
      </c>
      <c r="BF282" s="2">
        <f t="shared" si="368"/>
        <v>34.117095278563696</v>
      </c>
      <c r="BG282" s="2">
        <f t="shared" si="369"/>
        <v>40.515507046688164</v>
      </c>
      <c r="BH282" s="2">
        <f t="shared" si="387"/>
        <v>0.33720823051231419</v>
      </c>
      <c r="BI282" s="2">
        <f t="shared" si="370"/>
        <v>1.7125760700785146</v>
      </c>
      <c r="BJ282" s="2">
        <f t="shared" si="371"/>
        <v>207.48269918295725</v>
      </c>
      <c r="BK282" s="2">
        <f t="shared" si="372"/>
        <v>166.19424342243673</v>
      </c>
      <c r="BL282" s="2">
        <f t="shared" si="373"/>
        <v>214.42234379146382</v>
      </c>
      <c r="BM282" s="2">
        <f t="shared" si="374"/>
        <v>222.7197385996586</v>
      </c>
      <c r="BN282" s="2">
        <f t="shared" si="375"/>
        <v>167.07684689563544</v>
      </c>
      <c r="BO282" s="2">
        <f t="shared" si="376"/>
        <v>273.2930145766199</v>
      </c>
      <c r="BP282" s="2">
        <f t="shared" si="377"/>
        <v>83.500352774940652</v>
      </c>
      <c r="BQ282" s="2">
        <f t="shared" si="378"/>
        <v>305.40125327578789</v>
      </c>
      <c r="BR282" s="2">
        <f t="shared" si="379"/>
        <v>20.792841309941672</v>
      </c>
      <c r="BS282" s="2">
        <f t="shared" si="380"/>
        <v>317.49978653245029</v>
      </c>
      <c r="BU282" s="2">
        <f t="shared" si="389"/>
        <v>4.1019909544985405</v>
      </c>
      <c r="BV282" s="2">
        <f t="shared" si="390"/>
        <v>5.4971480017023318</v>
      </c>
      <c r="BW282" s="2">
        <f t="shared" si="391"/>
        <v>6.7453929247803783</v>
      </c>
      <c r="BX282" s="2">
        <f t="shared" si="392"/>
        <v>7.5378855045268933</v>
      </c>
      <c r="BY282" s="2">
        <f t="shared" si="393"/>
        <v>7.8365003840771008</v>
      </c>
      <c r="CA282" s="2">
        <f t="shared" si="394"/>
        <v>3.5345145170931875</v>
      </c>
      <c r="CB282" s="2">
        <f t="shared" si="395"/>
        <v>4.7366631545880482</v>
      </c>
      <c r="CC282" s="2">
        <f t="shared" si="396"/>
        <v>5.812223742226295</v>
      </c>
      <c r="CD282" s="2">
        <f t="shared" si="403"/>
        <v>6.4950815444188681</v>
      </c>
      <c r="CE282" s="2">
        <f t="shared" si="397"/>
        <v>6.7523855313115622</v>
      </c>
      <c r="CG282" s="2">
        <f t="shared" si="398"/>
        <v>97.043422669579513</v>
      </c>
      <c r="CH282" s="2">
        <f t="shared" si="399"/>
        <v>130.0495449463146</v>
      </c>
      <c r="CI282" s="2">
        <f t="shared" si="400"/>
        <v>159.58007317251054</v>
      </c>
      <c r="CJ282" s="2">
        <f t="shared" si="401"/>
        <v>178.3285768215753</v>
      </c>
      <c r="CK282" s="2">
        <f t="shared" si="402"/>
        <v>185.39309995023709</v>
      </c>
    </row>
    <row r="283" spans="1:89">
      <c r="A283" s="2">
        <v>1.4</v>
      </c>
      <c r="B283" s="2">
        <f t="shared" si="340"/>
        <v>1452.7960582631979</v>
      </c>
      <c r="C283" s="3">
        <v>27</v>
      </c>
      <c r="D283" s="2">
        <f t="shared" si="341"/>
        <v>60.159285556780603</v>
      </c>
      <c r="E283" s="2">
        <f t="shared" si="342"/>
        <v>14.283672546857771</v>
      </c>
      <c r="F283" s="2">
        <v>0</v>
      </c>
      <c r="G283" s="2">
        <f t="shared" si="333"/>
        <v>1.0483362734288864</v>
      </c>
      <c r="H283" s="3">
        <f t="shared" si="343"/>
        <v>75.491294377067263</v>
      </c>
      <c r="J283" s="2">
        <f t="shared" si="335"/>
        <v>79.690361720775826</v>
      </c>
      <c r="K283" s="2">
        <f t="shared" si="404"/>
        <v>18.920953289677414</v>
      </c>
      <c r="L283" s="2">
        <f t="shared" si="405"/>
        <v>0</v>
      </c>
      <c r="M283" s="2">
        <f t="shared" si="336"/>
        <v>1.3886849895467548</v>
      </c>
      <c r="N283" s="3">
        <f t="shared" si="337"/>
        <v>100</v>
      </c>
      <c r="O283" s="2">
        <v>8.0000000000000002E-3</v>
      </c>
      <c r="P283" s="2">
        <f t="shared" si="355"/>
        <v>5.9633079191040987E-2</v>
      </c>
      <c r="Q283" s="2">
        <f t="shared" si="356"/>
        <v>0.17823734984486947</v>
      </c>
      <c r="R283" s="2">
        <v>0.3</v>
      </c>
      <c r="S283" s="2">
        <f t="shared" si="334"/>
        <v>2.1824430965235536E-2</v>
      </c>
      <c r="T283" s="2">
        <v>0.12</v>
      </c>
      <c r="U283" s="2">
        <f t="shared" si="344"/>
        <v>0.65458507435187196</v>
      </c>
      <c r="V283" s="2">
        <f t="shared" si="357"/>
        <v>0.91443547864846342</v>
      </c>
      <c r="W283" s="2">
        <v>0.06</v>
      </c>
      <c r="X283" s="2">
        <f t="shared" si="388"/>
        <v>0.22031538121797692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1"/>
        <v>6.7954753435503487E-2</v>
      </c>
      <c r="AD283" s="2">
        <f t="shared" si="345"/>
        <v>0.11739325618658017</v>
      </c>
      <c r="AE283" s="2">
        <f t="shared" si="358"/>
        <v>0.45138367077376168</v>
      </c>
      <c r="AF283" s="2">
        <f t="shared" si="359"/>
        <v>0.93408469206518874</v>
      </c>
      <c r="AG283" s="2">
        <f t="shared" si="346"/>
        <v>6.6651996329505607</v>
      </c>
      <c r="AH283" s="2">
        <f t="shared" si="382"/>
        <v>0.2715158308213273</v>
      </c>
      <c r="AI283" s="2">
        <f t="shared" si="347"/>
        <v>6.4810168264317083E-2</v>
      </c>
      <c r="AJ283" s="2">
        <f t="shared" si="360"/>
        <v>0.28611843705945639</v>
      </c>
      <c r="AK283" s="2">
        <f t="shared" si="361"/>
        <v>0.50511033523154247</v>
      </c>
      <c r="AL283" s="2">
        <f t="shared" si="348"/>
        <v>4.343233332914493</v>
      </c>
      <c r="AM283" s="2">
        <f t="shared" si="383"/>
        <v>0.16609762270602738</v>
      </c>
      <c r="AN283" s="2">
        <f t="shared" si="349"/>
        <v>3.5780231734719184E-2</v>
      </c>
      <c r="AO283" s="2">
        <f t="shared" si="362"/>
        <v>0.18136181108416069</v>
      </c>
      <c r="AP283" s="2">
        <f t="shared" si="363"/>
        <v>0.2731405973409482</v>
      </c>
      <c r="AQ283" s="2">
        <f t="shared" si="350"/>
        <v>2.8301741617585914</v>
      </c>
      <c r="AR283" s="2">
        <f t="shared" si="384"/>
        <v>0.10213098341684884</v>
      </c>
      <c r="AS283" s="2">
        <f t="shared" si="351"/>
        <v>1.975345871297586E-2</v>
      </c>
      <c r="AT283" s="2">
        <f t="shared" si="364"/>
        <v>0.11495975882495013</v>
      </c>
      <c r="AU283" s="2">
        <f t="shared" si="365"/>
        <v>0.14770195878405587</v>
      </c>
      <c r="AV283" s="2">
        <f t="shared" si="352"/>
        <v>1.8442218439392422</v>
      </c>
      <c r="AW283" s="2">
        <f t="shared" si="385"/>
        <v>6.3103516890655825E-2</v>
      </c>
      <c r="AX283" s="2">
        <f t="shared" si="353"/>
        <v>1.0905438903197874E-2</v>
      </c>
      <c r="AY283" s="2">
        <f t="shared" si="366"/>
        <v>7.2869509132537175E-2</v>
      </c>
      <c r="AZ283" s="2">
        <f t="shared" si="367"/>
        <v>7.9870472720008301E-2</v>
      </c>
      <c r="BA283" s="2">
        <f t="shared" si="354"/>
        <v>1.2017473184580547</v>
      </c>
      <c r="BB283" s="2">
        <f t="shared" si="386"/>
        <v>3.9166674118288815E-2</v>
      </c>
      <c r="BD283" s="2">
        <f t="shared" si="338"/>
        <v>9.0929127818970468</v>
      </c>
      <c r="BE283" s="2">
        <f t="shared" si="339"/>
        <v>4684.65750306891</v>
      </c>
      <c r="BF283" s="2">
        <f t="shared" si="368"/>
        <v>34.038558465040644</v>
      </c>
      <c r="BG283" s="2">
        <f t="shared" si="369"/>
        <v>40.491518348237612</v>
      </c>
      <c r="BH283" s="2">
        <f t="shared" si="387"/>
        <v>0.33197541920073681</v>
      </c>
      <c r="BI283" s="2">
        <f t="shared" si="370"/>
        <v>1.7074627343345228</v>
      </c>
      <c r="BJ283" s="2">
        <f t="shared" si="371"/>
        <v>207.49522744411453</v>
      </c>
      <c r="BK283" s="2">
        <f t="shared" si="372"/>
        <v>166.34721002992441</v>
      </c>
      <c r="BL283" s="2">
        <f t="shared" si="373"/>
        <v>213.79204692679491</v>
      </c>
      <c r="BM283" s="2">
        <f t="shared" si="374"/>
        <v>222.68667307494431</v>
      </c>
      <c r="BN283" s="2">
        <f t="shared" si="375"/>
        <v>165.7615313651298</v>
      </c>
      <c r="BO283" s="2">
        <f t="shared" si="376"/>
        <v>272.89474982398474</v>
      </c>
      <c r="BP283" s="2">
        <f t="shared" si="377"/>
        <v>82.178418679180368</v>
      </c>
      <c r="BQ283" s="2">
        <f t="shared" si="378"/>
        <v>304.57450203654116</v>
      </c>
      <c r="BR283" s="2">
        <f t="shared" si="379"/>
        <v>20.200907583951356</v>
      </c>
      <c r="BS283" s="2">
        <f t="shared" si="380"/>
        <v>316.39867957338174</v>
      </c>
      <c r="BU283" s="2">
        <f t="shared" si="389"/>
        <v>4.1081988726452545</v>
      </c>
      <c r="BV283" s="2">
        <f t="shared" si="390"/>
        <v>5.4995881152141761</v>
      </c>
      <c r="BW283" s="2">
        <f t="shared" si="391"/>
        <v>6.7395533918244004</v>
      </c>
      <c r="BX283" s="2">
        <f t="shared" si="392"/>
        <v>7.521933344586416</v>
      </c>
      <c r="BY283" s="2">
        <f t="shared" si="393"/>
        <v>7.813949500541586</v>
      </c>
      <c r="CA283" s="2">
        <f t="shared" si="394"/>
        <v>3.550893740277719</v>
      </c>
      <c r="CB283" s="2">
        <f t="shared" si="395"/>
        <v>4.7535315640270968</v>
      </c>
      <c r="CC283" s="2">
        <f t="shared" si="396"/>
        <v>5.8252871132033013</v>
      </c>
      <c r="CD283" s="2">
        <f t="shared" si="403"/>
        <v>6.5015319014680371</v>
      </c>
      <c r="CE283" s="2">
        <f t="shared" si="397"/>
        <v>6.7539340787690367</v>
      </c>
      <c r="CG283" s="2">
        <f t="shared" si="398"/>
        <v>97.423625526303283</v>
      </c>
      <c r="CH283" s="2">
        <f t="shared" si="399"/>
        <v>130.41963879916571</v>
      </c>
      <c r="CI283" s="2">
        <f t="shared" si="400"/>
        <v>159.82471789075061</v>
      </c>
      <c r="CJ283" s="2">
        <f t="shared" si="401"/>
        <v>178.37841840527662</v>
      </c>
      <c r="CK283" s="2">
        <f t="shared" si="402"/>
        <v>185.30341729343624</v>
      </c>
    </row>
    <row r="284" spans="1:89">
      <c r="A284" s="2">
        <v>1.4</v>
      </c>
      <c r="B284" s="2">
        <f t="shared" si="340"/>
        <v>1453.5103439774834</v>
      </c>
      <c r="C284" s="3">
        <v>27.1</v>
      </c>
      <c r="D284" s="2">
        <f t="shared" si="341"/>
        <v>60.164085556780599</v>
      </c>
      <c r="E284" s="2">
        <f t="shared" si="342"/>
        <v>14.185572546857768</v>
      </c>
      <c r="F284" s="2">
        <v>0</v>
      </c>
      <c r="G284" s="2">
        <f t="shared" si="333"/>
        <v>1.0452362734288863</v>
      </c>
      <c r="H284" s="3">
        <f t="shared" si="343"/>
        <v>75.394894377067246</v>
      </c>
      <c r="J284" s="2">
        <f t="shared" si="335"/>
        <v>79.798620389181977</v>
      </c>
      <c r="K284" s="2">
        <f t="shared" si="404"/>
        <v>18.815030731275318</v>
      </c>
      <c r="L284" s="2">
        <f t="shared" si="405"/>
        <v>0</v>
      </c>
      <c r="M284" s="2">
        <f t="shared" si="336"/>
        <v>1.3863488795427166</v>
      </c>
      <c r="N284" s="3">
        <f t="shared" si="337"/>
        <v>100.00000000000001</v>
      </c>
      <c r="O284" s="2">
        <v>8.0000000000000002E-3</v>
      </c>
      <c r="P284" s="2">
        <f t="shared" si="355"/>
        <v>5.9510671587878643E-2</v>
      </c>
      <c r="Q284" s="2">
        <f t="shared" si="356"/>
        <v>0.17815621501702822</v>
      </c>
      <c r="R284" s="2">
        <v>0.3</v>
      </c>
      <c r="S284" s="2">
        <f t="shared" si="334"/>
        <v>2.1739887417410401E-2</v>
      </c>
      <c r="T284" s="2">
        <v>0.12</v>
      </c>
      <c r="U284" s="2">
        <f t="shared" si="344"/>
        <v>0.65462199614307637</v>
      </c>
      <c r="V284" s="2">
        <f t="shared" si="357"/>
        <v>0.91336721427881484</v>
      </c>
      <c r="W284" s="2">
        <v>0.06</v>
      </c>
      <c r="X284" s="2">
        <f t="shared" si="388"/>
        <v>0.21975748354275176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1"/>
        <v>6.7749540577303341E-2</v>
      </c>
      <c r="AD284" s="2">
        <f t="shared" si="345"/>
        <v>0.11727209981683291</v>
      </c>
      <c r="AE284" s="2">
        <f t="shared" si="358"/>
        <v>0.4498961720886997</v>
      </c>
      <c r="AF284" s="2">
        <f t="shared" si="359"/>
        <v>0.93114214774871507</v>
      </c>
      <c r="AG284" s="2">
        <f t="shared" si="346"/>
        <v>6.6562045032165251</v>
      </c>
      <c r="AH284" s="2">
        <f t="shared" si="382"/>
        <v>0.27050783734299133</v>
      </c>
      <c r="AI284" s="2">
        <f t="shared" si="347"/>
        <v>6.4743280565954478E-2</v>
      </c>
      <c r="AJ284" s="2">
        <f t="shared" si="360"/>
        <v>0.28517555669746114</v>
      </c>
      <c r="AK284" s="2">
        <f t="shared" si="361"/>
        <v>0.50351914167195044</v>
      </c>
      <c r="AL284" s="2">
        <f t="shared" si="348"/>
        <v>4.3373718509715342</v>
      </c>
      <c r="AM284" s="2">
        <f t="shared" si="383"/>
        <v>0.16545121937458687</v>
      </c>
      <c r="AN284" s="2">
        <f t="shared" si="349"/>
        <v>3.574330454548777E-2</v>
      </c>
      <c r="AO284" s="2">
        <f t="shared" si="362"/>
        <v>0.18076414778135289</v>
      </c>
      <c r="AP284" s="2">
        <f t="shared" si="363"/>
        <v>0.27228015254495569</v>
      </c>
      <c r="AQ284" s="2">
        <f t="shared" si="350"/>
        <v>2.8263546536932851</v>
      </c>
      <c r="AR284" s="2">
        <f t="shared" si="384"/>
        <v>0.10171662993837277</v>
      </c>
      <c r="AS284" s="2">
        <f t="shared" si="351"/>
        <v>1.9733072044905139E-2</v>
      </c>
      <c r="AT284" s="2">
        <f t="shared" si="364"/>
        <v>0.11458091815977053</v>
      </c>
      <c r="AU284" s="2">
        <f t="shared" si="365"/>
        <v>0.14723666954096684</v>
      </c>
      <c r="AV284" s="2">
        <f t="shared" si="352"/>
        <v>1.8417329440325443</v>
      </c>
      <c r="AW284" s="2">
        <f t="shared" si="385"/>
        <v>6.2837998249940158E-2</v>
      </c>
      <c r="AX284" s="2">
        <f t="shared" si="353"/>
        <v>1.0894183883693927E-2</v>
      </c>
      <c r="AY284" s="2">
        <f t="shared" si="366"/>
        <v>7.2629373509487408E-2</v>
      </c>
      <c r="AZ284" s="2">
        <f t="shared" si="367"/>
        <v>7.9618865550387857E-2</v>
      </c>
      <c r="BA284" s="2">
        <f t="shared" si="354"/>
        <v>1.2001254806088748</v>
      </c>
      <c r="BB284" s="2">
        <f t="shared" si="386"/>
        <v>3.8996573541118934E-2</v>
      </c>
      <c r="BD284" s="2">
        <f t="shared" si="338"/>
        <v>8.5909336376437011</v>
      </c>
      <c r="BE284" s="2">
        <f t="shared" si="339"/>
        <v>4667.4026448791265</v>
      </c>
      <c r="BF284" s="2">
        <f t="shared" si="368"/>
        <v>33.959896807561442</v>
      </c>
      <c r="BG284" s="2">
        <f t="shared" si="369"/>
        <v>40.467416423733276</v>
      </c>
      <c r="BH284" s="2">
        <f t="shared" si="387"/>
        <v>0.32680117541858861</v>
      </c>
      <c r="BI284" s="2">
        <f t="shared" si="370"/>
        <v>1.7023680422352019</v>
      </c>
      <c r="BJ284" s="2">
        <f t="shared" si="371"/>
        <v>207.50292320985014</v>
      </c>
      <c r="BK284" s="2">
        <f t="shared" si="372"/>
        <v>166.49907613021932</v>
      </c>
      <c r="BL284" s="2">
        <f t="shared" si="373"/>
        <v>213.1550736860259</v>
      </c>
      <c r="BM284" s="2">
        <f t="shared" si="374"/>
        <v>222.65150112147967</v>
      </c>
      <c r="BN284" s="2">
        <f t="shared" si="375"/>
        <v>164.44534270500114</v>
      </c>
      <c r="BO284" s="2">
        <f t="shared" si="376"/>
        <v>272.49456750989253</v>
      </c>
      <c r="BP284" s="2">
        <f t="shared" si="377"/>
        <v>80.8680987822502</v>
      </c>
      <c r="BQ284" s="2">
        <f t="shared" si="378"/>
        <v>303.74901715368395</v>
      </c>
      <c r="BR284" s="2">
        <f t="shared" si="379"/>
        <v>19.622061203565895</v>
      </c>
      <c r="BS284" s="2">
        <f t="shared" si="380"/>
        <v>315.30356290043039</v>
      </c>
      <c r="BU284" s="2">
        <f t="shared" si="389"/>
        <v>4.1143984678144951</v>
      </c>
      <c r="BV284" s="2">
        <f t="shared" si="390"/>
        <v>5.501994463647037</v>
      </c>
      <c r="BW284" s="2">
        <f t="shared" si="391"/>
        <v>6.7336783909456663</v>
      </c>
      <c r="BX284" s="2">
        <f t="shared" si="392"/>
        <v>7.5060145667105553</v>
      </c>
      <c r="BY284" s="2">
        <f t="shared" si="393"/>
        <v>7.7915417084919607</v>
      </c>
      <c r="CA284" s="2">
        <f t="shared" si="394"/>
        <v>3.5672747521128256</v>
      </c>
      <c r="CB284" s="2">
        <f t="shared" si="395"/>
        <v>4.7703512651895013</v>
      </c>
      <c r="CC284" s="2">
        <f t="shared" si="396"/>
        <v>5.8382485558399786</v>
      </c>
      <c r="CD284" s="2">
        <f t="shared" si="403"/>
        <v>6.5078811549919378</v>
      </c>
      <c r="CE284" s="2">
        <f t="shared" si="397"/>
        <v>6.7554395215156315</v>
      </c>
      <c r="CG284" s="2">
        <f t="shared" si="398"/>
        <v>97.804394819117235</v>
      </c>
      <c r="CH284" s="2">
        <f t="shared" si="399"/>
        <v>130.78928621635731</v>
      </c>
      <c r="CI284" s="2">
        <f t="shared" si="400"/>
        <v>160.06795284532501</v>
      </c>
      <c r="CJ284" s="2">
        <f t="shared" si="401"/>
        <v>178.42734920873093</v>
      </c>
      <c r="CK284" s="2">
        <f t="shared" si="402"/>
        <v>185.21468629453253</v>
      </c>
    </row>
    <row r="285" spans="1:89">
      <c r="A285" s="2">
        <v>1.4</v>
      </c>
      <c r="B285" s="2">
        <f t="shared" si="340"/>
        <v>1454.2246296917692</v>
      </c>
      <c r="C285" s="3">
        <v>27.2</v>
      </c>
      <c r="D285" s="2">
        <f t="shared" si="341"/>
        <v>60.168885556780602</v>
      </c>
      <c r="E285" s="2">
        <f t="shared" si="342"/>
        <v>14.087472546857772</v>
      </c>
      <c r="F285" s="2">
        <v>0</v>
      </c>
      <c r="G285" s="2">
        <f t="shared" ref="G285:G348" si="406">$G$156+$G$6*($C285-$C$156)</f>
        <v>1.0421362734288864</v>
      </c>
      <c r="H285" s="3">
        <f t="shared" si="343"/>
        <v>75.298494377067257</v>
      </c>
      <c r="J285" s="2">
        <f t="shared" si="335"/>
        <v>79.907156251328061</v>
      </c>
      <c r="K285" s="2">
        <f t="shared" si="404"/>
        <v>18.70883696068725</v>
      </c>
      <c r="L285" s="2">
        <f t="shared" si="405"/>
        <v>0</v>
      </c>
      <c r="M285" s="2">
        <f t="shared" si="336"/>
        <v>1.3840067879846973</v>
      </c>
      <c r="N285" s="3">
        <f t="shared" si="337"/>
        <v>100.00000000000001</v>
      </c>
      <c r="O285" s="2">
        <v>8.0000000000000002E-3</v>
      </c>
      <c r="P285" s="2">
        <f t="shared" si="355"/>
        <v>5.9388616169925947E-2</v>
      </c>
      <c r="Q285" s="2">
        <f t="shared" si="356"/>
        <v>0.17807518417653559</v>
      </c>
      <c r="R285" s="2">
        <v>0.3</v>
      </c>
      <c r="S285" s="2">
        <f t="shared" ref="S285:S348" si="407">(J285*O285+K285*P285+L285*Q285+M285*R285)/100</f>
        <v>2.165551223650013E-2</v>
      </c>
      <c r="T285" s="2">
        <v>0.12</v>
      </c>
      <c r="U285" s="2">
        <f t="shared" si="344"/>
        <v>0.65465888947924944</v>
      </c>
      <c r="V285" s="2">
        <f t="shared" si="357"/>
        <v>0.9123010798074388</v>
      </c>
      <c r="W285" s="2">
        <v>0.06</v>
      </c>
      <c r="X285" s="2">
        <f t="shared" si="388"/>
        <v>0.21919805585570301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1"/>
        <v>6.7543802276471304E-2</v>
      </c>
      <c r="AD285" s="2">
        <f t="shared" si="345"/>
        <v>0.11715116853076532</v>
      </c>
      <c r="AE285" s="2">
        <f t="shared" si="358"/>
        <v>0.44841479945088891</v>
      </c>
      <c r="AF285" s="2">
        <f t="shared" si="359"/>
        <v>0.92821129505785915</v>
      </c>
      <c r="AG285" s="2">
        <f t="shared" si="346"/>
        <v>6.6472289370990385</v>
      </c>
      <c r="AH285" s="2">
        <f t="shared" si="382"/>
        <v>0.26950346072732856</v>
      </c>
      <c r="AI285" s="2">
        <f t="shared" si="347"/>
        <v>6.467651713121339E-2</v>
      </c>
      <c r="AJ285" s="2">
        <f t="shared" si="360"/>
        <v>0.28423655945126808</v>
      </c>
      <c r="AK285" s="2">
        <f t="shared" si="361"/>
        <v>0.50193427040945349</v>
      </c>
      <c r="AL285" s="2">
        <f t="shared" si="348"/>
        <v>4.3315231172366095</v>
      </c>
      <c r="AM285" s="2">
        <f t="shared" si="383"/>
        <v>0.16480709405804131</v>
      </c>
      <c r="AN285" s="2">
        <f t="shared" si="349"/>
        <v>3.5706445959398321E-2</v>
      </c>
      <c r="AO285" s="2">
        <f t="shared" si="362"/>
        <v>0.1801689458680375</v>
      </c>
      <c r="AP285" s="2">
        <f t="shared" si="363"/>
        <v>0.27142312655844819</v>
      </c>
      <c r="AQ285" s="2">
        <f t="shared" si="350"/>
        <v>2.8225434527223063</v>
      </c>
      <c r="AR285" s="2">
        <f t="shared" si="384"/>
        <v>0.1013037128803068</v>
      </c>
      <c r="AS285" s="2">
        <f t="shared" si="351"/>
        <v>1.9712723251081369E-2</v>
      </c>
      <c r="AT285" s="2">
        <f t="shared" si="364"/>
        <v>0.11420363769483771</v>
      </c>
      <c r="AU285" s="2">
        <f t="shared" si="365"/>
        <v>0.14677322903388626</v>
      </c>
      <c r="AV285" s="2">
        <f t="shared" si="352"/>
        <v>1.8392494572643825</v>
      </c>
      <c r="AW285" s="2">
        <f t="shared" si="385"/>
        <v>6.2573386285645377E-2</v>
      </c>
      <c r="AX285" s="2">
        <f t="shared" si="353"/>
        <v>1.0882949773707247E-2</v>
      </c>
      <c r="AY285" s="2">
        <f t="shared" si="366"/>
        <v>7.2390226850117562E-2</v>
      </c>
      <c r="AZ285" s="2">
        <f t="shared" si="367"/>
        <v>7.9368258092755897E-2</v>
      </c>
      <c r="BA285" s="2">
        <f t="shared" si="354"/>
        <v>1.1985071701144663</v>
      </c>
      <c r="BB285" s="2">
        <f t="shared" si="386"/>
        <v>3.8827045786157456E-2</v>
      </c>
      <c r="BD285" s="2">
        <f t="shared" si="338"/>
        <v>8.1140955173358513</v>
      </c>
      <c r="BE285" s="2">
        <f t="shared" si="339"/>
        <v>4650.2729075652969</v>
      </c>
      <c r="BF285" s="2">
        <f t="shared" si="368"/>
        <v>33.881109535618506</v>
      </c>
      <c r="BG285" s="2">
        <f t="shared" si="369"/>
        <v>40.443202060174031</v>
      </c>
      <c r="BH285" s="2">
        <f t="shared" si="387"/>
        <v>0.32168510292953806</v>
      </c>
      <c r="BI285" s="2">
        <f t="shared" si="370"/>
        <v>1.6972920020171665</v>
      </c>
      <c r="BJ285" s="2">
        <f t="shared" si="371"/>
        <v>207.50576261262736</v>
      </c>
      <c r="BK285" s="2">
        <f t="shared" si="372"/>
        <v>166.6498360069929</v>
      </c>
      <c r="BL285" s="2">
        <f t="shared" si="373"/>
        <v>212.51144828012499</v>
      </c>
      <c r="BM285" s="2">
        <f t="shared" si="374"/>
        <v>222.61422151544528</v>
      </c>
      <c r="BN285" s="2">
        <f t="shared" si="375"/>
        <v>163.12840023158805</v>
      </c>
      <c r="BO285" s="2">
        <f t="shared" si="376"/>
        <v>272.09248601254581</v>
      </c>
      <c r="BP285" s="2">
        <f t="shared" si="377"/>
        <v>79.569448752488341</v>
      </c>
      <c r="BQ285" s="2">
        <f t="shared" si="378"/>
        <v>302.92482756397368</v>
      </c>
      <c r="BR285" s="2">
        <f t="shared" si="379"/>
        <v>19.056121423698556</v>
      </c>
      <c r="BS285" s="2">
        <f t="shared" si="380"/>
        <v>314.21441789500125</v>
      </c>
      <c r="BU285" s="2">
        <f t="shared" si="389"/>
        <v>4.1205895556697119</v>
      </c>
      <c r="BV285" s="2">
        <f t="shared" si="390"/>
        <v>5.5043668694735235</v>
      </c>
      <c r="BW285" s="2">
        <f t="shared" si="391"/>
        <v>6.7277681328918737</v>
      </c>
      <c r="BX285" s="2">
        <f t="shared" si="392"/>
        <v>7.4901296666189383</v>
      </c>
      <c r="BY285" s="2">
        <f t="shared" si="393"/>
        <v>7.7692764640023446</v>
      </c>
      <c r="CA285" s="2">
        <f t="shared" si="394"/>
        <v>3.5836571168947651</v>
      </c>
      <c r="CB285" s="2">
        <f t="shared" si="395"/>
        <v>4.7871216580275391</v>
      </c>
      <c r="CC285" s="2">
        <f t="shared" si="396"/>
        <v>5.8511079117505584</v>
      </c>
      <c r="CD285" s="2">
        <f t="shared" si="403"/>
        <v>6.5141301077440072</v>
      </c>
      <c r="CE285" s="2">
        <f t="shared" si="397"/>
        <v>6.7569027483058361</v>
      </c>
      <c r="CG285" s="2">
        <f t="shared" si="398"/>
        <v>98.185719256872687</v>
      </c>
      <c r="CH285" s="2">
        <f t="shared" si="399"/>
        <v>131.15846963921166</v>
      </c>
      <c r="CI285" s="2">
        <f t="shared" si="400"/>
        <v>160.30976737601682</v>
      </c>
      <c r="CJ285" s="2">
        <f t="shared" si="401"/>
        <v>178.47537560063861</v>
      </c>
      <c r="CK285" s="2">
        <f t="shared" si="402"/>
        <v>185.12690657916815</v>
      </c>
    </row>
    <row r="286" spans="1:89">
      <c r="A286" s="2">
        <v>1.4</v>
      </c>
      <c r="B286" s="2">
        <f t="shared" si="340"/>
        <v>1454.938915406055</v>
      </c>
      <c r="C286" s="3">
        <v>27.3</v>
      </c>
      <c r="D286" s="2">
        <f t="shared" si="341"/>
        <v>60.173685556780597</v>
      </c>
      <c r="E286" s="2">
        <f t="shared" si="342"/>
        <v>13.989372546857769</v>
      </c>
      <c r="F286" s="2">
        <v>0</v>
      </c>
      <c r="G286" s="2">
        <f t="shared" si="406"/>
        <v>1.0390362734288865</v>
      </c>
      <c r="H286" s="3">
        <f t="shared" si="343"/>
        <v>75.202094377067255</v>
      </c>
      <c r="J286" s="2">
        <f t="shared" ref="J286:J349" si="408">100*D286/H286</f>
        <v>80.015970373200744</v>
      </c>
      <c r="K286" s="2">
        <f t="shared" si="404"/>
        <v>18.602370934929443</v>
      </c>
      <c r="L286" s="2">
        <f t="shared" si="405"/>
        <v>0</v>
      </c>
      <c r="M286" s="2">
        <f t="shared" ref="M286:M349" si="409">100*G286/H286</f>
        <v>1.3816586918698088</v>
      </c>
      <c r="N286" s="3">
        <f t="shared" si="337"/>
        <v>99.999999999999986</v>
      </c>
      <c r="O286" s="2">
        <v>8.0000000000000002E-3</v>
      </c>
      <c r="P286" s="2">
        <f t="shared" si="355"/>
        <v>5.9266911675565852E-2</v>
      </c>
      <c r="Q286" s="2">
        <f t="shared" si="356"/>
        <v>0.17799425713197389</v>
      </c>
      <c r="R286" s="2">
        <v>0.3</v>
      </c>
      <c r="S286" s="2">
        <f t="shared" si="407"/>
        <v>2.1571304457031249E-2</v>
      </c>
      <c r="T286" s="2">
        <v>0.12</v>
      </c>
      <c r="U286" s="2">
        <f t="shared" si="344"/>
        <v>0.6546957543932137</v>
      </c>
      <c r="V286" s="2">
        <f t="shared" si="357"/>
        <v>0.91123706959578965</v>
      </c>
      <c r="W286" s="2">
        <v>0.06</v>
      </c>
      <c r="X286" s="2">
        <f t="shared" si="388"/>
        <v>0.218637092390423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1"/>
        <v>6.7337536512345475E-2</v>
      </c>
      <c r="AD286" s="2">
        <f t="shared" si="345"/>
        <v>0.1170304617659058</v>
      </c>
      <c r="AE286" s="2">
        <f t="shared" si="358"/>
        <v>0.44693952310155222</v>
      </c>
      <c r="AF286" s="2">
        <f t="shared" si="359"/>
        <v>0.92529207892689191</v>
      </c>
      <c r="AG286" s="2">
        <f t="shared" si="346"/>
        <v>6.6382728789883387</v>
      </c>
      <c r="AH286" s="2">
        <f t="shared" si="382"/>
        <v>0.26850268177896119</v>
      </c>
      <c r="AI286" s="2">
        <f t="shared" si="347"/>
        <v>6.4609877649565856E-2</v>
      </c>
      <c r="AJ286" s="2">
        <f t="shared" si="360"/>
        <v>0.28330142645768985</v>
      </c>
      <c r="AK286" s="2">
        <f t="shared" si="361"/>
        <v>0.50035569166702043</v>
      </c>
      <c r="AL286" s="2">
        <f t="shared" si="348"/>
        <v>4.3256870954728175</v>
      </c>
      <c r="AM286" s="2">
        <f t="shared" si="383"/>
        <v>0.16416523450953455</v>
      </c>
      <c r="AN286" s="2">
        <f t="shared" si="349"/>
        <v>3.5669655805015348E-2</v>
      </c>
      <c r="AO286" s="2">
        <f t="shared" si="362"/>
        <v>0.17957619338741118</v>
      </c>
      <c r="AP286" s="2">
        <f t="shared" si="363"/>
        <v>0.27056950327936757</v>
      </c>
      <c r="AQ286" s="2">
        <f t="shared" si="350"/>
        <v>2.8187405352326631</v>
      </c>
      <c r="AR286" s="2">
        <f t="shared" si="384"/>
        <v>0.10089222443221589</v>
      </c>
      <c r="AS286" s="2">
        <f t="shared" si="351"/>
        <v>1.9692412236858872E-2</v>
      </c>
      <c r="AT286" s="2">
        <f t="shared" si="364"/>
        <v>0.1138279098510963</v>
      </c>
      <c r="AU286" s="2">
        <f t="shared" si="365"/>
        <v>0.14631162855555641</v>
      </c>
      <c r="AV286" s="2">
        <f t="shared" si="352"/>
        <v>1.8367713682478601</v>
      </c>
      <c r="AW286" s="2">
        <f t="shared" si="385"/>
        <v>6.2309676018364152E-2</v>
      </c>
      <c r="AX286" s="2">
        <f t="shared" si="353"/>
        <v>1.0871736520986096E-2</v>
      </c>
      <c r="AY286" s="2">
        <f t="shared" si="366"/>
        <v>7.215206435029399E-2</v>
      </c>
      <c r="AZ286" s="2">
        <f t="shared" si="367"/>
        <v>7.9118645638625293E-2</v>
      </c>
      <c r="BA286" s="2">
        <f t="shared" si="354"/>
        <v>1.19689237694829</v>
      </c>
      <c r="BB286" s="2">
        <f t="shared" si="386"/>
        <v>3.8658087679768562E-2</v>
      </c>
      <c r="BD286" s="2">
        <f t="shared" si="338"/>
        <v>7.6612796080257528</v>
      </c>
      <c r="BE286" s="2">
        <f t="shared" si="339"/>
        <v>4633.2670041661859</v>
      </c>
      <c r="BF286" s="2">
        <f t="shared" si="368"/>
        <v>33.802195871887186</v>
      </c>
      <c r="BG286" s="2">
        <f t="shared" si="369"/>
        <v>40.418876030180307</v>
      </c>
      <c r="BH286" s="2">
        <f t="shared" si="387"/>
        <v>0.31662680634871321</v>
      </c>
      <c r="BI286" s="2">
        <f t="shared" si="370"/>
        <v>1.6922346203480514</v>
      </c>
      <c r="BJ286" s="2">
        <f t="shared" si="371"/>
        <v>207.50372195121571</v>
      </c>
      <c r="BK286" s="2">
        <f t="shared" si="372"/>
        <v>166.79948394085451</v>
      </c>
      <c r="BL286" s="2">
        <f t="shared" si="373"/>
        <v>211.86119570611359</v>
      </c>
      <c r="BM286" s="2">
        <f t="shared" si="374"/>
        <v>222.57483314251732</v>
      </c>
      <c r="BN286" s="2">
        <f t="shared" si="375"/>
        <v>161.81082352271608</v>
      </c>
      <c r="BO286" s="2">
        <f t="shared" si="376"/>
        <v>271.68852387888342</v>
      </c>
      <c r="BP286" s="2">
        <f t="shared" si="377"/>
        <v>78.282521693415546</v>
      </c>
      <c r="BQ286" s="2">
        <f t="shared" si="378"/>
        <v>302.10196197470424</v>
      </c>
      <c r="BR286" s="2">
        <f t="shared" si="379"/>
        <v>18.502907290297678</v>
      </c>
      <c r="BS286" s="2">
        <f t="shared" si="380"/>
        <v>313.13122554846382</v>
      </c>
      <c r="BU286" s="2">
        <f t="shared" si="389"/>
        <v>4.1267719522014232</v>
      </c>
      <c r="BV286" s="2">
        <f t="shared" si="390"/>
        <v>5.5067051586571401</v>
      </c>
      <c r="BW286" s="2">
        <f t="shared" si="391"/>
        <v>6.7218228353509071</v>
      </c>
      <c r="BX286" s="2">
        <f t="shared" si="392"/>
        <v>7.4742791400020181</v>
      </c>
      <c r="BY286" s="2">
        <f t="shared" si="393"/>
        <v>7.7471532190715138</v>
      </c>
      <c r="CA286" s="2">
        <f t="shared" si="394"/>
        <v>3.6000403989424772</v>
      </c>
      <c r="CB286" s="2">
        <f t="shared" si="395"/>
        <v>4.8038421472878712</v>
      </c>
      <c r="CC286" s="2">
        <f t="shared" si="396"/>
        <v>5.8638650359364979</v>
      </c>
      <c r="CD286" s="2">
        <f t="shared" si="403"/>
        <v>6.5202795716943847</v>
      </c>
      <c r="CE286" s="2">
        <f t="shared" si="397"/>
        <v>6.7583246393289969</v>
      </c>
      <c r="CG286" s="2">
        <f t="shared" si="398"/>
        <v>98.567587458143322</v>
      </c>
      <c r="CH286" s="2">
        <f t="shared" si="399"/>
        <v>131.52717150813231</v>
      </c>
      <c r="CI286" s="2">
        <f t="shared" si="400"/>
        <v>160.55015103225091</v>
      </c>
      <c r="CJ286" s="2">
        <f t="shared" si="401"/>
        <v>178.5225041150436</v>
      </c>
      <c r="CK286" s="2">
        <f t="shared" si="402"/>
        <v>185.04007764837027</v>
      </c>
    </row>
    <row r="287" spans="1:89">
      <c r="A287" s="2">
        <v>1.4</v>
      </c>
      <c r="B287" s="2">
        <f t="shared" si="340"/>
        <v>1455.6532011203406</v>
      </c>
      <c r="C287" s="3">
        <v>27.4</v>
      </c>
      <c r="D287" s="2">
        <f t="shared" si="341"/>
        <v>60.178485556780601</v>
      </c>
      <c r="E287" s="2">
        <f t="shared" si="342"/>
        <v>13.891272546857772</v>
      </c>
      <c r="F287" s="2">
        <v>0</v>
      </c>
      <c r="G287" s="2">
        <f t="shared" si="406"/>
        <v>1.0359362734288864</v>
      </c>
      <c r="H287" s="3">
        <f t="shared" si="343"/>
        <v>75.105694377067266</v>
      </c>
      <c r="J287" s="2">
        <f t="shared" si="408"/>
        <v>80.125063826259577</v>
      </c>
      <c r="K287" s="2">
        <f t="shared" si="404"/>
        <v>18.495631605663345</v>
      </c>
      <c r="L287" s="2">
        <f t="shared" si="405"/>
        <v>0</v>
      </c>
      <c r="M287" s="2">
        <f t="shared" si="409"/>
        <v>1.3793045680770626</v>
      </c>
      <c r="N287" s="3">
        <f t="shared" ref="N287:N350" si="410">SUM(J287:M287)</f>
        <v>99.999999999999986</v>
      </c>
      <c r="O287" s="2">
        <v>8.0000000000000002E-3</v>
      </c>
      <c r="P287" s="2">
        <f t="shared" si="355"/>
        <v>5.9145556848528347E-2</v>
      </c>
      <c r="Q287" s="2">
        <f t="shared" si="356"/>
        <v>0.17791343369238052</v>
      </c>
      <c r="R287" s="2">
        <v>0.3</v>
      </c>
      <c r="S287" s="2">
        <f t="shared" si="407"/>
        <v>2.1487263116153944E-2</v>
      </c>
      <c r="T287" s="2">
        <v>0.12</v>
      </c>
      <c r="U287" s="2">
        <f t="shared" si="344"/>
        <v>0.65473259091774272</v>
      </c>
      <c r="V287" s="2">
        <f t="shared" si="357"/>
        <v>0.91017517802368209</v>
      </c>
      <c r="W287" s="2">
        <v>0.06</v>
      </c>
      <c r="X287" s="2">
        <f t="shared" si="388"/>
        <v>0.21807458735071827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1"/>
        <v>6.7130741253889653E-2</v>
      </c>
      <c r="AD287" s="2">
        <f t="shared" si="345"/>
        <v>0.11690997896152493</v>
      </c>
      <c r="AE287" s="2">
        <f t="shared" si="358"/>
        <v>0.44547031344712035</v>
      </c>
      <c r="AF287" s="2">
        <f t="shared" si="359"/>
        <v>0.92238444458745616</v>
      </c>
      <c r="AG287" s="2">
        <f t="shared" si="346"/>
        <v>6.6293362734672652</v>
      </c>
      <c r="AH287" s="2">
        <f t="shared" si="382"/>
        <v>0.26750548140308533</v>
      </c>
      <c r="AI287" s="2">
        <f t="shared" si="347"/>
        <v>6.454336181144589E-2</v>
      </c>
      <c r="AJ287" s="2">
        <f t="shared" si="360"/>
        <v>0.28237013895825919</v>
      </c>
      <c r="AK287" s="2">
        <f t="shared" si="361"/>
        <v>0.49878337582842569</v>
      </c>
      <c r="AL287" s="2">
        <f t="shared" si="348"/>
        <v>4.3198637495687651</v>
      </c>
      <c r="AM287" s="2">
        <f t="shared" si="383"/>
        <v>0.16352562854566102</v>
      </c>
      <c r="AN287" s="2">
        <f t="shared" si="349"/>
        <v>3.5632933911434468E-2</v>
      </c>
      <c r="AO287" s="2">
        <f t="shared" si="362"/>
        <v>0.17898587844904995</v>
      </c>
      <c r="AP287" s="2">
        <f t="shared" si="363"/>
        <v>0.26971926669261159</v>
      </c>
      <c r="AQ287" s="2">
        <f t="shared" si="350"/>
        <v>2.8149458776931446</v>
      </c>
      <c r="AR287" s="2">
        <f t="shared" si="384"/>
        <v>0.10048215682372091</v>
      </c>
      <c r="AS287" s="2">
        <f t="shared" si="351"/>
        <v>1.96721389078852E-2</v>
      </c>
      <c r="AT287" s="2">
        <f t="shared" si="364"/>
        <v>0.11345372709156658</v>
      </c>
      <c r="AU287" s="2">
        <f t="shared" si="365"/>
        <v>0.14585185944574161</v>
      </c>
      <c r="AV287" s="2">
        <f t="shared" si="352"/>
        <v>1.8342986616493728</v>
      </c>
      <c r="AW287" s="2">
        <f t="shared" si="385"/>
        <v>6.2046862493990503E-2</v>
      </c>
      <c r="AX287" s="2">
        <f t="shared" si="353"/>
        <v>1.0860544073440618E-2</v>
      </c>
      <c r="AY287" s="2">
        <f t="shared" si="366"/>
        <v>7.1914881232553587E-2</v>
      </c>
      <c r="AZ287" s="2">
        <f t="shared" si="367"/>
        <v>7.8870023504936104E-2</v>
      </c>
      <c r="BA287" s="2">
        <f t="shared" si="354"/>
        <v>1.1952810911185341</v>
      </c>
      <c r="BB287" s="2">
        <f t="shared" si="386"/>
        <v>3.8489696064306085E-2</v>
      </c>
      <c r="BD287" s="2">
        <f t="shared" si="338"/>
        <v>7.2314098739978814</v>
      </c>
      <c r="BE287" s="2">
        <f t="shared" si="339"/>
        <v>4616.3836625811773</v>
      </c>
      <c r="BF287" s="2">
        <f t="shared" si="368"/>
        <v>33.723155032138344</v>
      </c>
      <c r="BG287" s="2">
        <f t="shared" si="369"/>
        <v>40.394439092231245</v>
      </c>
      <c r="BH287" s="2">
        <f t="shared" si="387"/>
        <v>0.31162589114550149</v>
      </c>
      <c r="BI287" s="2">
        <f t="shared" si="370"/>
        <v>1.6871959023582612</v>
      </c>
      <c r="BJ287" s="2">
        <f t="shared" si="371"/>
        <v>207.49677769461164</v>
      </c>
      <c r="BK287" s="2">
        <f t="shared" si="372"/>
        <v>166.94801421002879</v>
      </c>
      <c r="BL287" s="2">
        <f t="shared" si="373"/>
        <v>211.20434175018676</v>
      </c>
      <c r="BM287" s="2">
        <f t="shared" si="374"/>
        <v>222.53333499874967</v>
      </c>
      <c r="BN287" s="2">
        <f t="shared" si="375"/>
        <v>160.49273239634331</v>
      </c>
      <c r="BO287" s="2">
        <f t="shared" si="376"/>
        <v>271.28269982237782</v>
      </c>
      <c r="BP287" s="2">
        <f t="shared" si="377"/>
        <v>77.007368136226688</v>
      </c>
      <c r="BQ287" s="2">
        <f t="shared" si="378"/>
        <v>301.28044885850539</v>
      </c>
      <c r="BR287" s="2">
        <f t="shared" si="379"/>
        <v>17.962237709817249</v>
      </c>
      <c r="BS287" s="2">
        <f t="shared" si="380"/>
        <v>312.05396646876079</v>
      </c>
      <c r="BU287" s="2">
        <f t="shared" si="389"/>
        <v>4.1329454737282543</v>
      </c>
      <c r="BV287" s="2">
        <f t="shared" si="390"/>
        <v>5.5090091606581515</v>
      </c>
      <c r="BW287" s="2">
        <f t="shared" si="391"/>
        <v>6.7158427228799313</v>
      </c>
      <c r="BX287" s="2">
        <f t="shared" si="392"/>
        <v>7.4584634823274074</v>
      </c>
      <c r="BY287" s="2">
        <f t="shared" si="393"/>
        <v>7.7251714216468912</v>
      </c>
      <c r="CA287" s="2">
        <f t="shared" si="394"/>
        <v>3.6164241625593672</v>
      </c>
      <c r="CB287" s="2">
        <f t="shared" si="395"/>
        <v>4.820512142492154</v>
      </c>
      <c r="CC287" s="2">
        <f t="shared" si="396"/>
        <v>5.8765197966820297</v>
      </c>
      <c r="CD287" s="2">
        <f t="shared" si="403"/>
        <v>6.5263303676551274</v>
      </c>
      <c r="CE287" s="2">
        <f t="shared" si="397"/>
        <v>6.7597060659876087</v>
      </c>
      <c r="CG287" s="2">
        <f t="shared" si="398"/>
        <v>98.949987951416233</v>
      </c>
      <c r="CH287" s="2">
        <f t="shared" si="399"/>
        <v>131.89537426430797</v>
      </c>
      <c r="CI287" s="2">
        <f t="shared" si="400"/>
        <v>160.78909357425249</v>
      </c>
      <c r="CJ287" s="2">
        <f t="shared" si="401"/>
        <v>178.56874144691417</v>
      </c>
      <c r="CK287" s="2">
        <f t="shared" si="402"/>
        <v>184.9541988767223</v>
      </c>
    </row>
    <row r="288" spans="1:89">
      <c r="A288" s="2">
        <v>1.4</v>
      </c>
      <c r="B288" s="2">
        <f t="shared" si="340"/>
        <v>1456.3674868346263</v>
      </c>
      <c r="C288" s="3">
        <v>27.5</v>
      </c>
      <c r="D288" s="2">
        <f t="shared" si="341"/>
        <v>60.183285556780604</v>
      </c>
      <c r="E288" s="2">
        <f t="shared" si="342"/>
        <v>13.79317254685777</v>
      </c>
      <c r="F288" s="2">
        <v>0</v>
      </c>
      <c r="G288" s="2">
        <f t="shared" si="406"/>
        <v>1.0328362734288863</v>
      </c>
      <c r="H288" s="3">
        <f t="shared" ref="H288:H351" si="411">SUM(D288:G288)</f>
        <v>75.009294377067263</v>
      </c>
      <c r="J288" s="2">
        <f t="shared" si="408"/>
        <v>80.234437687472166</v>
      </c>
      <c r="K288" s="2">
        <f t="shared" si="404"/>
        <v>18.388617919161206</v>
      </c>
      <c r="L288" s="2">
        <f t="shared" si="405"/>
        <v>0</v>
      </c>
      <c r="M288" s="2">
        <f t="shared" si="409"/>
        <v>1.3769443933666137</v>
      </c>
      <c r="N288" s="3">
        <f t="shared" si="410"/>
        <v>99.999999999999986</v>
      </c>
      <c r="O288" s="2">
        <v>8.0000000000000002E-3</v>
      </c>
      <c r="P288" s="2">
        <f t="shared" si="355"/>
        <v>5.9024550437864504E-2</v>
      </c>
      <c r="Q288" s="2">
        <f t="shared" si="356"/>
        <v>0.17783271366724587</v>
      </c>
      <c r="R288" s="2">
        <v>0.3</v>
      </c>
      <c r="S288" s="2">
        <f t="shared" si="407"/>
        <v>2.1403387253619108E-2</v>
      </c>
      <c r="T288" s="2">
        <v>0.12</v>
      </c>
      <c r="U288" s="2">
        <f t="shared" si="344"/>
        <v>0.65476939908555964</v>
      </c>
      <c r="V288" s="2">
        <f t="shared" si="357"/>
        <v>0.9091153994892176</v>
      </c>
      <c r="W288" s="2">
        <v>0.06</v>
      </c>
      <c r="X288" s="2">
        <f t="shared" si="388"/>
        <v>0.21751053491041794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1"/>
        <v>6.6923414459626671E-2</v>
      </c>
      <c r="AD288" s="2">
        <f t="shared" si="345"/>
        <v>0.11678971955862885</v>
      </c>
      <c r="AE288" s="2">
        <f t="shared" si="358"/>
        <v>0.44400714105820577</v>
      </c>
      <c r="AF288" s="2">
        <f t="shared" si="359"/>
        <v>0.91948833756675818</v>
      </c>
      <c r="AG288" s="2">
        <f t="shared" si="346"/>
        <v>6.6204190653104646</v>
      </c>
      <c r="AH288" s="2">
        <f t="shared" si="382"/>
        <v>0.26651184060479294</v>
      </c>
      <c r="AI288" s="2">
        <f t="shared" si="347"/>
        <v>6.4476969308245591E-2</v>
      </c>
      <c r="AJ288" s="2">
        <f t="shared" si="360"/>
        <v>0.28144267829857883</v>
      </c>
      <c r="AK288" s="2">
        <f t="shared" si="361"/>
        <v>0.49721729343727011</v>
      </c>
      <c r="AL288" s="2">
        <f t="shared" si="348"/>
        <v>4.3140530435380429</v>
      </c>
      <c r="AM288" s="2">
        <f t="shared" si="383"/>
        <v>0.16288826404603338</v>
      </c>
      <c r="AN288" s="2">
        <f t="shared" si="349"/>
        <v>3.5596280108280205E-2</v>
      </c>
      <c r="AO288" s="2">
        <f t="shared" si="362"/>
        <v>0.17839798922849617</v>
      </c>
      <c r="AP288" s="2">
        <f t="shared" si="363"/>
        <v>0.26887240086950531</v>
      </c>
      <c r="AQ288" s="2">
        <f t="shared" si="350"/>
        <v>2.8111594566539857</v>
      </c>
      <c r="AR288" s="2">
        <f t="shared" si="384"/>
        <v>0.10007350232422307</v>
      </c>
      <c r="AS288" s="2">
        <f t="shared" si="351"/>
        <v>1.9651903170099894E-2</v>
      </c>
      <c r="AT288" s="2">
        <f t="shared" si="364"/>
        <v>0.11308108192108313</v>
      </c>
      <c r="AU288" s="2">
        <f t="shared" si="365"/>
        <v>0.14539391309094202</v>
      </c>
      <c r="AV288" s="2">
        <f t="shared" si="352"/>
        <v>1.8318313221883873</v>
      </c>
      <c r="AW288" s="2">
        <f t="shared" si="385"/>
        <v>6.178494078354433E-2</v>
      </c>
      <c r="AX288" s="2">
        <f t="shared" si="353"/>
        <v>1.0849372379142146E-2</v>
      </c>
      <c r="AY288" s="2">
        <f t="shared" si="366"/>
        <v>7.1678672745937935E-2</v>
      </c>
      <c r="AZ288" s="2">
        <f t="shared" si="367"/>
        <v>7.8622387033901078E-2</v>
      </c>
      <c r="BA288" s="2">
        <f t="shared" si="354"/>
        <v>1.1936733026679689</v>
      </c>
      <c r="BB288" s="2">
        <f t="shared" si="386"/>
        <v>3.8321867798001771E-2</v>
      </c>
      <c r="BD288" s="2">
        <f t="shared" si="338"/>
        <v>6.8234517382488873</v>
      </c>
      <c r="BE288" s="2">
        <f t="shared" si="339"/>
        <v>4599.621625450839</v>
      </c>
      <c r="BF288" s="2">
        <f t="shared" si="368"/>
        <v>33.643986225149796</v>
      </c>
      <c r="BG288" s="2">
        <f t="shared" si="369"/>
        <v>40.369891990896406</v>
      </c>
      <c r="BH288" s="2">
        <f t="shared" si="387"/>
        <v>0.30668196364638117</v>
      </c>
      <c r="BI288" s="2">
        <f t="shared" si="370"/>
        <v>1.682175851672036</v>
      </c>
      <c r="BJ288" s="2">
        <f t="shared" si="371"/>
        <v>207.48490648598803</v>
      </c>
      <c r="BK288" s="2">
        <f t="shared" si="372"/>
        <v>167.09542109103228</v>
      </c>
      <c r="BL288" s="2">
        <f t="shared" si="373"/>
        <v>210.54091299073397</v>
      </c>
      <c r="BM288" s="2">
        <f t="shared" si="374"/>
        <v>222.4897261914478</v>
      </c>
      <c r="BN288" s="2">
        <f t="shared" si="375"/>
        <v>159.17424688898294</v>
      </c>
      <c r="BO288" s="2">
        <f t="shared" si="376"/>
        <v>270.87503272080187</v>
      </c>
      <c r="BP288" s="2">
        <f t="shared" si="377"/>
        <v>75.744036033143587</v>
      </c>
      <c r="BQ288" s="2">
        <f t="shared" si="378"/>
        <v>300.46031644823137</v>
      </c>
      <c r="BR288" s="2">
        <f t="shared" si="379"/>
        <v>17.433931517991937</v>
      </c>
      <c r="BS288" s="2">
        <f t="shared" si="380"/>
        <v>310.98262088712158</v>
      </c>
      <c r="BU288" s="2">
        <f t="shared" si="389"/>
        <v>4.1391099368983459</v>
      </c>
      <c r="BV288" s="2">
        <f t="shared" si="390"/>
        <v>5.5112787084399493</v>
      </c>
      <c r="BW288" s="2">
        <f t="shared" si="391"/>
        <v>6.7098280268345878</v>
      </c>
      <c r="BX288" s="2">
        <f t="shared" si="392"/>
        <v>7.4426831886492666</v>
      </c>
      <c r="BY288" s="2">
        <f t="shared" si="393"/>
        <v>7.7033305156538336</v>
      </c>
      <c r="CA288" s="2">
        <f t="shared" si="394"/>
        <v>3.6328079719960482</v>
      </c>
      <c r="CB288" s="2">
        <f t="shared" si="395"/>
        <v>4.8371310579191418</v>
      </c>
      <c r="CC288" s="2">
        <f t="shared" si="396"/>
        <v>5.8890720754503718</v>
      </c>
      <c r="CD288" s="2">
        <f t="shared" si="403"/>
        <v>6.5322833249089545</v>
      </c>
      <c r="CE288" s="2">
        <f t="shared" si="397"/>
        <v>6.7610478906868812</v>
      </c>
      <c r="CG288" s="2">
        <f t="shared" si="398"/>
        <v>99.33290917530654</v>
      </c>
      <c r="CH288" s="2">
        <f t="shared" si="399"/>
        <v>132.2630603514485</v>
      </c>
      <c r="CI288" s="2">
        <f t="shared" si="400"/>
        <v>161.02658497419259</v>
      </c>
      <c r="CJ288" s="2">
        <f t="shared" si="401"/>
        <v>178.61409444772505</v>
      </c>
      <c r="CK288" s="2">
        <f t="shared" si="402"/>
        <v>184.86926951068375</v>
      </c>
    </row>
    <row r="289" spans="1:89">
      <c r="A289" s="2">
        <v>1.4</v>
      </c>
      <c r="B289" s="2">
        <f t="shared" si="340"/>
        <v>1457.0817725489121</v>
      </c>
      <c r="C289" s="3">
        <v>27.6</v>
      </c>
      <c r="D289" s="2">
        <f t="shared" si="341"/>
        <v>60.188085556780599</v>
      </c>
      <c r="E289" s="2">
        <f t="shared" si="342"/>
        <v>13.695072546857769</v>
      </c>
      <c r="F289" s="2">
        <v>0</v>
      </c>
      <c r="G289" s="2">
        <f t="shared" si="406"/>
        <v>1.0297362734288864</v>
      </c>
      <c r="H289" s="3">
        <f t="shared" si="411"/>
        <v>74.912894377067246</v>
      </c>
      <c r="J289" s="2">
        <f t="shared" si="408"/>
        <v>80.344093039349588</v>
      </c>
      <c r="K289" s="2">
        <f t="shared" si="404"/>
        <v>18.281328816271422</v>
      </c>
      <c r="L289" s="2">
        <f t="shared" si="405"/>
        <v>0</v>
      </c>
      <c r="M289" s="2">
        <f t="shared" si="409"/>
        <v>1.3745781443789937</v>
      </c>
      <c r="N289" s="3">
        <f t="shared" si="410"/>
        <v>100</v>
      </c>
      <c r="O289" s="2">
        <v>8.0000000000000002E-3</v>
      </c>
      <c r="P289" s="2">
        <f t="shared" si="355"/>
        <v>5.890389119792077E-2</v>
      </c>
      <c r="Q289" s="2">
        <f t="shared" si="356"/>
        <v>0.17775209686651303</v>
      </c>
      <c r="R289" s="2">
        <v>0.3</v>
      </c>
      <c r="S289" s="2">
        <f t="shared" si="407"/>
        <v>2.1319675911755605E-2</v>
      </c>
      <c r="T289" s="2">
        <v>0.12</v>
      </c>
      <c r="U289" s="2">
        <f t="shared" si="344"/>
        <v>0.65480617892933657</v>
      </c>
      <c r="V289" s="2">
        <f t="shared" si="357"/>
        <v>0.90805772840871846</v>
      </c>
      <c r="W289" s="2">
        <v>0.06</v>
      </c>
      <c r="X289" s="2">
        <f t="shared" si="388"/>
        <v>0.21694492921318151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1"/>
        <v>6.6715554077571293E-2</v>
      </c>
      <c r="AD289" s="2">
        <f t="shared" si="345"/>
        <v>0.11666968299995331</v>
      </c>
      <c r="AE289" s="2">
        <f t="shared" si="358"/>
        <v>0.44254997666858498</v>
      </c>
      <c r="AF289" s="2">
        <f t="shared" si="359"/>
        <v>0.91660370368578936</v>
      </c>
      <c r="AG289" s="2">
        <f t="shared" si="346"/>
        <v>6.6115211994836169</v>
      </c>
      <c r="AH289" s="2">
        <f t="shared" si="382"/>
        <v>0.26552174048839888</v>
      </c>
      <c r="AI289" s="2">
        <f t="shared" si="347"/>
        <v>6.441069983231193E-2</v>
      </c>
      <c r="AJ289" s="2">
        <f t="shared" si="360"/>
        <v>0.28051902592767602</v>
      </c>
      <c r="AK289" s="2">
        <f t="shared" si="361"/>
        <v>0.49565741519602086</v>
      </c>
      <c r="AL289" s="2">
        <f t="shared" si="348"/>
        <v>4.3082549415187268</v>
      </c>
      <c r="AM289" s="2">
        <f t="shared" si="383"/>
        <v>0.16225312895285346</v>
      </c>
      <c r="AN289" s="2">
        <f t="shared" si="349"/>
        <v>3.5559694225704271E-2</v>
      </c>
      <c r="AO289" s="2">
        <f t="shared" si="362"/>
        <v>0.17781251396685024</v>
      </c>
      <c r="AP289" s="2">
        <f t="shared" si="363"/>
        <v>0.26802888996728103</v>
      </c>
      <c r="AQ289" s="2">
        <f t="shared" si="350"/>
        <v>2.8073812487465366</v>
      </c>
      <c r="AR289" s="2">
        <f t="shared" si="384"/>
        <v>9.9666253242630454E-2</v>
      </c>
      <c r="AS289" s="2">
        <f t="shared" si="351"/>
        <v>1.9631704929733543E-2</v>
      </c>
      <c r="AT289" s="2">
        <f t="shared" si="364"/>
        <v>0.11270996688603555</v>
      </c>
      <c r="AU289" s="2">
        <f t="shared" si="365"/>
        <v>0.1449377809241125</v>
      </c>
      <c r="AV289" s="2">
        <f t="shared" si="352"/>
        <v>1.8293693346372286</v>
      </c>
      <c r="AW289" s="2">
        <f t="shared" si="385"/>
        <v>6.1523905982997257E-2</v>
      </c>
      <c r="AX289" s="2">
        <f t="shared" si="353"/>
        <v>1.0838221386322714E-2</v>
      </c>
      <c r="AY289" s="2">
        <f t="shared" si="366"/>
        <v>7.1443434165829225E-2</v>
      </c>
      <c r="AZ289" s="2">
        <f t="shared" si="367"/>
        <v>7.8375731592853465E-2</v>
      </c>
      <c r="BA289" s="2">
        <f t="shared" si="354"/>
        <v>1.1920690016738098</v>
      </c>
      <c r="BB289" s="2">
        <f t="shared" si="386"/>
        <v>3.8154599754854496E-2</v>
      </c>
      <c r="BD289" s="2">
        <f t="shared" ref="BD289:BD352" si="412">(($W$6-BE288*C288/100)/((100-C288)/100))/((C289-C288)/100+S289*(1-(C289-C288)/100))</f>
        <v>6.4364107918102365</v>
      </c>
      <c r="BE289" s="2">
        <f t="shared" ref="BE289:BE352" si="413">(BE288*C288+BD289*(C289-C288))/C289</f>
        <v>4582.9796500354078</v>
      </c>
      <c r="BF289" s="2">
        <f t="shared" si="368"/>
        <v>33.564688652616091</v>
      </c>
      <c r="BG289" s="2">
        <f t="shared" si="369"/>
        <v>40.345235457062053</v>
      </c>
      <c r="BH289" s="2">
        <f t="shared" si="387"/>
        <v>0.30179463103776522</v>
      </c>
      <c r="BI289" s="2">
        <f t="shared" si="370"/>
        <v>1.6771744704378537</v>
      </c>
      <c r="BJ289" s="2">
        <f t="shared" si="371"/>
        <v>207.46808514667134</v>
      </c>
      <c r="BK289" s="2">
        <f t="shared" si="372"/>
        <v>167.24169885934981</v>
      </c>
      <c r="BL289" s="2">
        <f t="shared" si="373"/>
        <v>209.87093680125463</v>
      </c>
      <c r="BM289" s="2">
        <f t="shared" si="374"/>
        <v>222.44400594003403</v>
      </c>
      <c r="BN289" s="2">
        <f t="shared" si="375"/>
        <v>157.85548723391145</v>
      </c>
      <c r="BO289" s="2">
        <f t="shared" si="376"/>
        <v>270.46554161396529</v>
      </c>
      <c r="BP289" s="2">
        <f t="shared" si="377"/>
        <v>74.492570751642376</v>
      </c>
      <c r="BQ289" s="2">
        <f t="shared" si="378"/>
        <v>299.64159273193934</v>
      </c>
      <c r="BR289" s="2">
        <f t="shared" si="379"/>
        <v>16.917807547896306</v>
      </c>
      <c r="BS289" s="2">
        <f t="shared" si="380"/>
        <v>309.91716866487798</v>
      </c>
      <c r="BU289" s="2">
        <f t="shared" si="389"/>
        <v>4.1452651586911422</v>
      </c>
      <c r="BV289" s="2">
        <f t="shared" si="390"/>
        <v>5.5135136384759234</v>
      </c>
      <c r="BW289" s="2">
        <f t="shared" si="391"/>
        <v>6.7037789852983209</v>
      </c>
      <c r="BX289" s="2">
        <f t="shared" si="392"/>
        <v>7.4269387534207567</v>
      </c>
      <c r="BY289" s="2">
        <f t="shared" si="393"/>
        <v>7.6816299410301223</v>
      </c>
      <c r="CA289" s="2">
        <f t="shared" si="394"/>
        <v>3.6491913914140492</v>
      </c>
      <c r="CB289" s="2">
        <f t="shared" si="395"/>
        <v>4.853698312588306</v>
      </c>
      <c r="CC289" s="2">
        <f t="shared" si="396"/>
        <v>5.9015217667806077</v>
      </c>
      <c r="CD289" s="2">
        <f t="shared" si="403"/>
        <v>6.5381392808415448</v>
      </c>
      <c r="CE289" s="2">
        <f t="shared" si="397"/>
        <v>6.7623509666355073</v>
      </c>
      <c r="CG289" s="2">
        <f t="shared" si="398"/>
        <v>99.716339478795334</v>
      </c>
      <c r="CH289" s="2">
        <f t="shared" si="399"/>
        <v>132.63021221755267</v>
      </c>
      <c r="CI289" s="2">
        <f t="shared" si="400"/>
        <v>161.26261541731901</v>
      </c>
      <c r="CJ289" s="2">
        <f t="shared" si="401"/>
        <v>178.65857012103996</v>
      </c>
      <c r="CK289" s="2">
        <f t="shared" si="402"/>
        <v>184.78528866705742</v>
      </c>
    </row>
    <row r="290" spans="1:89">
      <c r="A290" s="2">
        <v>1.4</v>
      </c>
      <c r="B290" s="2">
        <f t="shared" ref="B290:B353" si="414">$B$156+(C290-$C$156)/0.14</f>
        <v>1457.7960582631979</v>
      </c>
      <c r="C290" s="3">
        <v>27.7</v>
      </c>
      <c r="D290" s="2">
        <f t="shared" ref="D290:D353" si="415">$D$160+$D$6*($C290-$C$160)</f>
        <v>60.192885556780602</v>
      </c>
      <c r="E290" s="2">
        <f t="shared" ref="E290:E353" si="416">$E$160+$E$6*($C290-$C$160)</f>
        <v>13.596972546857771</v>
      </c>
      <c r="F290" s="2">
        <v>0</v>
      </c>
      <c r="G290" s="2">
        <f t="shared" si="406"/>
        <v>1.0266362734288865</v>
      </c>
      <c r="H290" s="3">
        <f t="shared" si="411"/>
        <v>74.816494377067272</v>
      </c>
      <c r="J290" s="2">
        <f t="shared" si="408"/>
        <v>80.454030969982071</v>
      </c>
      <c r="K290" s="2">
        <f t="shared" si="404"/>
        <v>18.173763232383568</v>
      </c>
      <c r="L290" s="2">
        <f t="shared" si="405"/>
        <v>0</v>
      </c>
      <c r="M290" s="2">
        <f t="shared" si="409"/>
        <v>1.3722057976343391</v>
      </c>
      <c r="N290" s="3">
        <f t="shared" si="410"/>
        <v>99.999999999999972</v>
      </c>
      <c r="O290" s="2">
        <v>8.0000000000000002E-3</v>
      </c>
      <c r="P290" s="2">
        <f t="shared" si="355"/>
        <v>5.8783577888313024E-2</v>
      </c>
      <c r="Q290" s="2">
        <f t="shared" si="356"/>
        <v>0.17767158310057565</v>
      </c>
      <c r="R290" s="2">
        <v>0.3</v>
      </c>
      <c r="S290" s="2">
        <f t="shared" si="407"/>
        <v>2.1236128135447375E-2</v>
      </c>
      <c r="T290" s="2">
        <v>0.12</v>
      </c>
      <c r="U290" s="2">
        <f t="shared" si="344"/>
        <v>0.65484293048169695</v>
      </c>
      <c r="V290" s="2">
        <f t="shared" si="357"/>
        <v>0.90700215921665561</v>
      </c>
      <c r="W290" s="2">
        <v>0.06</v>
      </c>
      <c r="X290" s="2">
        <f t="shared" si="388"/>
        <v>0.21637776437230483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1"/>
        <v>6.6507158045162398E-2</v>
      </c>
      <c r="AD290" s="2">
        <f t="shared" si="345"/>
        <v>0.11654986872995714</v>
      </c>
      <c r="AE290" s="2">
        <f t="shared" si="358"/>
        <v>0.44109879117418344</v>
      </c>
      <c r="AF290" s="2">
        <f t="shared" si="359"/>
        <v>0.9137304890575384</v>
      </c>
      <c r="AG290" s="2">
        <f t="shared" si="346"/>
        <v>6.6026426211426825</v>
      </c>
      <c r="AH290" s="2">
        <f t="shared" si="382"/>
        <v>0.26453516225677104</v>
      </c>
      <c r="AI290" s="2">
        <f t="shared" si="347"/>
        <v>6.4344553076943145E-2</v>
      </c>
      <c r="AJ290" s="2">
        <f t="shared" si="360"/>
        <v>0.27959916339735941</v>
      </c>
      <c r="AK290" s="2">
        <f t="shared" si="361"/>
        <v>0.49410371196504371</v>
      </c>
      <c r="AL290" s="2">
        <f t="shared" si="348"/>
        <v>4.3024694077728798</v>
      </c>
      <c r="AM290" s="2">
        <f t="shared" si="383"/>
        <v>0.16162021127048501</v>
      </c>
      <c r="AN290" s="2">
        <f t="shared" si="349"/>
        <v>3.5523176094383546E-2</v>
      </c>
      <c r="AO290" s="2">
        <f t="shared" si="362"/>
        <v>0.17722944097036239</v>
      </c>
      <c r="AP290" s="2">
        <f t="shared" si="363"/>
        <v>0.26718871822855561</v>
      </c>
      <c r="AQ290" s="2">
        <f t="shared" si="350"/>
        <v>2.8036112306829457</v>
      </c>
      <c r="AR290" s="2">
        <f t="shared" si="384"/>
        <v>9.9260401927086087E-2</v>
      </c>
      <c r="AS290" s="2">
        <f t="shared" si="351"/>
        <v>1.961154409330668E-2</v>
      </c>
      <c r="AT290" s="2">
        <f t="shared" si="364"/>
        <v>0.11234037457411004</v>
      </c>
      <c r="AU290" s="2">
        <f t="shared" si="365"/>
        <v>0.14448345442438004</v>
      </c>
      <c r="AV290" s="2">
        <f t="shared" si="352"/>
        <v>1.8269126838208707</v>
      </c>
      <c r="AW290" s="2">
        <f t="shared" si="385"/>
        <v>6.1263753213099327E-2</v>
      </c>
      <c r="AX290" s="2">
        <f t="shared" si="353"/>
        <v>1.0827091043374417E-2</v>
      </c>
      <c r="AY290" s="2">
        <f t="shared" si="366"/>
        <v>7.1209160793786225E-2</v>
      </c>
      <c r="AZ290" s="2">
        <f t="shared" si="367"/>
        <v>7.8130052574094389E-2</v>
      </c>
      <c r="BA290" s="2">
        <f t="shared" si="354"/>
        <v>1.1904681782475781</v>
      </c>
      <c r="BB290" s="2">
        <f t="shared" si="386"/>
        <v>3.798788882451979E-2</v>
      </c>
      <c r="BD290" s="2">
        <f t="shared" si="412"/>
        <v>6.0693315307932458</v>
      </c>
      <c r="BE290" s="2">
        <f t="shared" si="413"/>
        <v>4566.456508091348</v>
      </c>
      <c r="BF290" s="2">
        <f t="shared" si="368"/>
        <v>33.485261509056819</v>
      </c>
      <c r="BG290" s="2">
        <f t="shared" si="369"/>
        <v>40.320470208152287</v>
      </c>
      <c r="BH290" s="2">
        <f t="shared" si="387"/>
        <v>0.29696350136886446</v>
      </c>
      <c r="BI290" s="2">
        <f t="shared" si="370"/>
        <v>1.6721917593581825</v>
      </c>
      <c r="BJ290" s="2">
        <f t="shared" si="371"/>
        <v>207.44629068014868</v>
      </c>
      <c r="BK290" s="2">
        <f t="shared" si="372"/>
        <v>167.38684179011082</v>
      </c>
      <c r="BL290" s="2">
        <f t="shared" si="373"/>
        <v>209.19444135317028</v>
      </c>
      <c r="BM290" s="2">
        <f t="shared" si="374"/>
        <v>222.39617357690457</v>
      </c>
      <c r="BN290" s="2">
        <f t="shared" si="375"/>
        <v>156.53657383916325</v>
      </c>
      <c r="BO290" s="2">
        <f t="shared" si="376"/>
        <v>270.05424570142088</v>
      </c>
      <c r="BP290" s="2">
        <f t="shared" si="377"/>
        <v>73.253015069556355</v>
      </c>
      <c r="BQ290" s="2">
        <f t="shared" si="378"/>
        <v>298.8243054479596</v>
      </c>
      <c r="BR290" s="2">
        <f t="shared" si="379"/>
        <v>16.413684697235922</v>
      </c>
      <c r="BS290" s="2">
        <f t="shared" si="380"/>
        <v>308.85758930037389</v>
      </c>
      <c r="BU290" s="2">
        <f t="shared" si="389"/>
        <v>4.1514109564195341</v>
      </c>
      <c r="BV290" s="2">
        <f t="shared" si="390"/>
        <v>5.5157137907568075</v>
      </c>
      <c r="BW290" s="2">
        <f t="shared" si="391"/>
        <v>6.697695843011755</v>
      </c>
      <c r="BX290" s="2">
        <f t="shared" si="392"/>
        <v>7.4112306703095223</v>
      </c>
      <c r="BY290" s="2">
        <f t="shared" si="393"/>
        <v>7.6600691337653801</v>
      </c>
      <c r="CA290" s="2">
        <f t="shared" si="394"/>
        <v>3.6655739848505391</v>
      </c>
      <c r="CB290" s="2">
        <f t="shared" si="395"/>
        <v>4.8702133302449866</v>
      </c>
      <c r="CC290" s="2">
        <f t="shared" si="396"/>
        <v>5.9138687781852113</v>
      </c>
      <c r="CD290" s="2">
        <f t="shared" si="403"/>
        <v>6.5438990805774662</v>
      </c>
      <c r="CE290" s="2">
        <f t="shared" si="397"/>
        <v>6.7636161376574186</v>
      </c>
      <c r="CG290" s="2">
        <f t="shared" si="398"/>
        <v>100.10026712149146</v>
      </c>
      <c r="CH290" s="2">
        <f t="shared" si="399"/>
        <v>132.99681231670718</v>
      </c>
      <c r="CI290" s="2">
        <f t="shared" si="400"/>
        <v>161.49717530307205</v>
      </c>
      <c r="CJ290" s="2">
        <f t="shared" si="401"/>
        <v>178.70217561809645</v>
      </c>
      <c r="CK290" s="2">
        <f t="shared" si="402"/>
        <v>184.70225533160087</v>
      </c>
    </row>
    <row r="291" spans="1:89">
      <c r="A291" s="2">
        <v>1.4</v>
      </c>
      <c r="B291" s="2">
        <f t="shared" si="414"/>
        <v>1458.5103439774834</v>
      </c>
      <c r="C291" s="3">
        <v>27.8</v>
      </c>
      <c r="D291" s="2">
        <f t="shared" si="415"/>
        <v>60.197685556780598</v>
      </c>
      <c r="E291" s="2">
        <f t="shared" si="416"/>
        <v>13.49887254685777</v>
      </c>
      <c r="F291" s="2">
        <v>0</v>
      </c>
      <c r="G291" s="2">
        <f t="shared" si="406"/>
        <v>1.0235362734288864</v>
      </c>
      <c r="H291" s="3">
        <f t="shared" si="411"/>
        <v>74.720094377067255</v>
      </c>
      <c r="J291" s="2">
        <f t="shared" si="408"/>
        <v>80.564252573075166</v>
      </c>
      <c r="K291" s="2">
        <f t="shared" si="404"/>
        <v>18.065920097393214</v>
      </c>
      <c r="L291" s="2">
        <f t="shared" si="405"/>
        <v>0</v>
      </c>
      <c r="M291" s="2">
        <f t="shared" si="409"/>
        <v>1.3698273295316199</v>
      </c>
      <c r="N291" s="3">
        <f t="shared" si="410"/>
        <v>100</v>
      </c>
      <c r="O291" s="2">
        <v>8.0000000000000002E-3</v>
      </c>
      <c r="P291" s="2">
        <f t="shared" si="355"/>
        <v>5.8663609273901254E-2</v>
      </c>
      <c r="Q291" s="2">
        <f t="shared" si="356"/>
        <v>0.17759117218027695</v>
      </c>
      <c r="R291" s="2">
        <v>0.3</v>
      </c>
      <c r="S291" s="2">
        <f t="shared" si="407"/>
        <v>2.1152742972110828E-2</v>
      </c>
      <c r="T291" s="2">
        <v>0.12</v>
      </c>
      <c r="U291" s="2">
        <f t="shared" si="344"/>
        <v>0.65487965377521262</v>
      </c>
      <c r="V291" s="2">
        <f t="shared" si="357"/>
        <v>0.90594868636557979</v>
      </c>
      <c r="W291" s="2">
        <v>0.06</v>
      </c>
      <c r="X291" s="2">
        <f t="shared" si="388"/>
        <v>0.21580903447052438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1"/>
        <v>6.6298224289194921E-2</v>
      </c>
      <c r="AD291" s="2">
        <f t="shared" si="345"/>
        <v>0.11643027619481608</v>
      </c>
      <c r="AE291" s="2">
        <f t="shared" si="358"/>
        <v>0.43965355563207109</v>
      </c>
      <c r="AF291" s="2">
        <f t="shared" si="359"/>
        <v>0.91086864008522828</v>
      </c>
      <c r="AG291" s="2">
        <f t="shared" si="346"/>
        <v>6.5937832756330907</v>
      </c>
      <c r="AH291" s="2">
        <f t="shared" si="382"/>
        <v>0.2635520872106662</v>
      </c>
      <c r="AI291" s="2">
        <f t="shared" si="347"/>
        <v>6.4278528736385371E-2</v>
      </c>
      <c r="AJ291" s="2">
        <f t="shared" si="360"/>
        <v>0.27868307236158246</v>
      </c>
      <c r="AK291" s="2">
        <f t="shared" si="361"/>
        <v>0.49255615476164971</v>
      </c>
      <c r="AL291" s="2">
        <f t="shared" si="348"/>
        <v>4.296696406686034</v>
      </c>
      <c r="AM291" s="2">
        <f t="shared" si="383"/>
        <v>0.16098949906503057</v>
      </c>
      <c r="AN291" s="2">
        <f t="shared" si="349"/>
        <v>3.5486725545518204E-2</v>
      </c>
      <c r="AO291" s="2">
        <f t="shared" si="362"/>
        <v>0.17664875861002938</v>
      </c>
      <c r="AP291" s="2">
        <f t="shared" si="363"/>
        <v>0.26635186998081467</v>
      </c>
      <c r="AQ291" s="2">
        <f t="shared" si="350"/>
        <v>2.7998493792558135</v>
      </c>
      <c r="AR291" s="2">
        <f t="shared" si="384"/>
        <v>9.8855940764697739E-2</v>
      </c>
      <c r="AS291" s="2">
        <f t="shared" si="351"/>
        <v>1.9591420567628724E-2</v>
      </c>
      <c r="AT291" s="2">
        <f t="shared" si="364"/>
        <v>0.11197229761403381</v>
      </c>
      <c r="AU291" s="2">
        <f t="shared" si="365"/>
        <v>0.14403092511676471</v>
      </c>
      <c r="AV291" s="2">
        <f t="shared" si="352"/>
        <v>1.8244613546167125</v>
      </c>
      <c r="AW291" s="2">
        <f t="shared" si="385"/>
        <v>6.1004477619207007E-2</v>
      </c>
      <c r="AX291" s="2">
        <f t="shared" si="353"/>
        <v>1.0815981298848832E-2</v>
      </c>
      <c r="AY291" s="2">
        <f t="shared" si="366"/>
        <v>7.0975847957382376E-2</v>
      </c>
      <c r="AZ291" s="2">
        <f t="shared" si="367"/>
        <v>7.7885345394741859E-2</v>
      </c>
      <c r="BA291" s="2">
        <f t="shared" si="354"/>
        <v>1.1888708225349582</v>
      </c>
      <c r="BB291" s="2">
        <f t="shared" si="386"/>
        <v>3.7821731912200368E-2</v>
      </c>
      <c r="BD291" s="2">
        <f t="shared" si="412"/>
        <v>5.7212961207132746</v>
      </c>
      <c r="BE291" s="2">
        <f t="shared" si="413"/>
        <v>4550.0509857461293</v>
      </c>
      <c r="BF291" s="2">
        <f t="shared" si="368"/>
        <v>33.405703981723448</v>
      </c>
      <c r="BG291" s="2">
        <f t="shared" si="369"/>
        <v>40.295596948344986</v>
      </c>
      <c r="BH291" s="2">
        <f t="shared" si="387"/>
        <v>0.29218818355458032</v>
      </c>
      <c r="BI291" s="2">
        <f t="shared" si="370"/>
        <v>1.6672277177186012</v>
      </c>
      <c r="BJ291" s="2">
        <f t="shared" si="371"/>
        <v>207.41950027610173</v>
      </c>
      <c r="BK291" s="2">
        <f t="shared" si="372"/>
        <v>167.53084415876543</v>
      </c>
      <c r="BL291" s="2">
        <f t="shared" si="373"/>
        <v>208.51145561852741</v>
      </c>
      <c r="BM291" s="2">
        <f t="shared" si="374"/>
        <v>222.34622854827731</v>
      </c>
      <c r="BN291" s="2">
        <f t="shared" si="375"/>
        <v>155.21762726531671</v>
      </c>
      <c r="BO291" s="2">
        <f t="shared" si="376"/>
        <v>269.64116434013994</v>
      </c>
      <c r="BP291" s="2">
        <f t="shared" si="377"/>
        <v>72.02540917106235</v>
      </c>
      <c r="BQ291" s="2">
        <f t="shared" si="378"/>
        <v>298.00848208005709</v>
      </c>
      <c r="BR291" s="2">
        <f t="shared" si="379"/>
        <v>15.921381994851028</v>
      </c>
      <c r="BS291" s="2">
        <f t="shared" si="380"/>
        <v>307.80386193596547</v>
      </c>
      <c r="BU291" s="2">
        <f t="shared" si="389"/>
        <v>4.1575471477323838</v>
      </c>
      <c r="BV291" s="2">
        <f t="shared" si="390"/>
        <v>5.5178790087984906</v>
      </c>
      <c r="BW291" s="2">
        <f t="shared" si="391"/>
        <v>6.691578851302129</v>
      </c>
      <c r="BX291" s="2">
        <f t="shared" si="392"/>
        <v>7.3955594320162277</v>
      </c>
      <c r="BY291" s="2">
        <f t="shared" si="393"/>
        <v>7.6386475259453261</v>
      </c>
      <c r="CA291" s="2">
        <f t="shared" si="394"/>
        <v>3.681955316184073</v>
      </c>
      <c r="CB291" s="2">
        <f t="shared" si="395"/>
        <v>4.8866755393470918</v>
      </c>
      <c r="CC291" s="2">
        <f t="shared" si="396"/>
        <v>5.9261130300482439</v>
      </c>
      <c r="CD291" s="2">
        <f t="shared" si="403"/>
        <v>6.5495635766197653</v>
      </c>
      <c r="CE291" s="2">
        <f t="shared" si="397"/>
        <v>6.7648442380144225</v>
      </c>
      <c r="CG291" s="2">
        <f t="shared" si="398"/>
        <v>100.48468027391667</v>
      </c>
      <c r="CH291" s="2">
        <f t="shared" si="399"/>
        <v>133.36284311091657</v>
      </c>
      <c r="CI291" s="2">
        <f t="shared" si="400"/>
        <v>161.73025524618265</v>
      </c>
      <c r="CJ291" s="2">
        <f t="shared" si="401"/>
        <v>178.74491823339258</v>
      </c>
      <c r="CK291" s="2">
        <f t="shared" si="402"/>
        <v>184.62016835777999</v>
      </c>
    </row>
    <row r="292" spans="1:89">
      <c r="A292" s="2">
        <v>1.4</v>
      </c>
      <c r="B292" s="2">
        <f t="shared" si="414"/>
        <v>1459.2246296917692</v>
      </c>
      <c r="C292" s="3">
        <v>27.9</v>
      </c>
      <c r="D292" s="2">
        <f t="shared" si="415"/>
        <v>60.202485556780601</v>
      </c>
      <c r="E292" s="2">
        <f t="shared" si="416"/>
        <v>13.400772546857771</v>
      </c>
      <c r="F292" s="2">
        <v>0</v>
      </c>
      <c r="G292" s="2">
        <f t="shared" si="406"/>
        <v>1.0204362734288863</v>
      </c>
      <c r="H292" s="3">
        <f t="shared" si="411"/>
        <v>74.623694377067253</v>
      </c>
      <c r="J292" s="2">
        <f t="shared" si="408"/>
        <v>80.674758947985751</v>
      </c>
      <c r="K292" s="2">
        <f t="shared" si="404"/>
        <v>17.957798335666411</v>
      </c>
      <c r="L292" s="2">
        <f t="shared" si="405"/>
        <v>0</v>
      </c>
      <c r="M292" s="2">
        <f t="shared" si="409"/>
        <v>1.36744271634785</v>
      </c>
      <c r="N292" s="3">
        <f t="shared" si="410"/>
        <v>100.00000000000001</v>
      </c>
      <c r="O292" s="2">
        <v>8.0000000000000002E-3</v>
      </c>
      <c r="P292" s="2">
        <f t="shared" si="355"/>
        <v>5.8543984124763672E-2</v>
      </c>
      <c r="Q292" s="2">
        <f t="shared" si="356"/>
        <v>0.17751086391690871</v>
      </c>
      <c r="R292" s="2">
        <v>0.3</v>
      </c>
      <c r="S292" s="2">
        <f t="shared" si="407"/>
        <v>2.106951947167203E-2</v>
      </c>
      <c r="T292" s="2">
        <v>0.12</v>
      </c>
      <c r="U292" s="2">
        <f t="shared" si="344"/>
        <v>0.65491634884240713</v>
      </c>
      <c r="V292" s="2">
        <f t="shared" si="357"/>
        <v>0.90489730432605053</v>
      </c>
      <c r="W292" s="2">
        <v>0.06</v>
      </c>
      <c r="X292" s="2">
        <f t="shared" si="388"/>
        <v>0.21523873355982062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1"/>
        <v>6.6088750725750905E-2</v>
      </c>
      <c r="AD292" s="2">
        <f t="shared" si="345"/>
        <v>0.11631090484241614</v>
      </c>
      <c r="AE292" s="2">
        <f t="shared" si="358"/>
        <v>0.43821424125946307</v>
      </c>
      <c r="AF292" s="2">
        <f t="shared" si="359"/>
        <v>0.90801810346056444</v>
      </c>
      <c r="AG292" s="2">
        <f t="shared" si="346"/>
        <v>6.5849431084890115</v>
      </c>
      <c r="AH292" s="2">
        <f t="shared" si="382"/>
        <v>0.26257249674806804</v>
      </c>
      <c r="AI292" s="2">
        <f t="shared" si="347"/>
        <v>6.4212626505828971E-2</v>
      </c>
      <c r="AJ292" s="2">
        <f t="shared" si="360"/>
        <v>0.27777073457580947</v>
      </c>
      <c r="AK292" s="2">
        <f t="shared" si="361"/>
        <v>0.49101471475914793</v>
      </c>
      <c r="AL292" s="2">
        <f t="shared" si="348"/>
        <v>4.2909359027667078</v>
      </c>
      <c r="AM292" s="2">
        <f t="shared" si="383"/>
        <v>0.16036098046390923</v>
      </c>
      <c r="AN292" s="2">
        <f t="shared" si="349"/>
        <v>3.5450342410829734E-2</v>
      </c>
      <c r="AO292" s="2">
        <f t="shared" si="362"/>
        <v>0.1760704553211927</v>
      </c>
      <c r="AP292" s="2">
        <f t="shared" si="363"/>
        <v>0.26551832963590066</v>
      </c>
      <c r="AQ292" s="2">
        <f t="shared" si="350"/>
        <v>2.7960956713378819</v>
      </c>
      <c r="AR292" s="2">
        <f t="shared" si="384"/>
        <v>9.8452862181269238E-2</v>
      </c>
      <c r="AS292" s="2">
        <f t="shared" si="351"/>
        <v>1.9571334259796909E-2</v>
      </c>
      <c r="AT292" s="2">
        <f t="shared" si="364"/>
        <v>0.11160572867531995</v>
      </c>
      <c r="AU292" s="2">
        <f t="shared" si="365"/>
        <v>0.14358018457190289</v>
      </c>
      <c r="AV292" s="2">
        <f t="shared" si="352"/>
        <v>1.8220153319543777</v>
      </c>
      <c r="AW292" s="2">
        <f t="shared" si="385"/>
        <v>6.0746074371111923E-2</v>
      </c>
      <c r="AX292" s="2">
        <f t="shared" si="353"/>
        <v>1.0804892101456434E-2</v>
      </c>
      <c r="AY292" s="2">
        <f t="shared" si="366"/>
        <v>7.0743491010044068E-2</v>
      </c>
      <c r="AZ292" s="2">
        <f t="shared" si="367"/>
        <v>7.7641605496580987E-2</v>
      </c>
      <c r="BA292" s="2">
        <f t="shared" si="354"/>
        <v>1.1872769247156643</v>
      </c>
      <c r="BB292" s="2">
        <f t="shared" si="386"/>
        <v>3.7656125938537038E-2</v>
      </c>
      <c r="BD292" s="2">
        <f t="shared" si="412"/>
        <v>5.3914231885393269</v>
      </c>
      <c r="BE292" s="2">
        <f t="shared" si="413"/>
        <v>4533.7618833713714</v>
      </c>
      <c r="BF292" s="2">
        <f t="shared" si="368"/>
        <v>33.326015250504376</v>
      </c>
      <c r="BG292" s="2">
        <f t="shared" si="369"/>
        <v>40.270616368782832</v>
      </c>
      <c r="BH292" s="2">
        <f t="shared" si="387"/>
        <v>0.28746828737840957</v>
      </c>
      <c r="BI292" s="2">
        <f t="shared" si="370"/>
        <v>1.6622823434163065</v>
      </c>
      <c r="BJ292" s="2">
        <f t="shared" si="371"/>
        <v>207.38769131447012</v>
      </c>
      <c r="BK292" s="2">
        <f t="shared" si="372"/>
        <v>167.6737002417608</v>
      </c>
      <c r="BL292" s="2">
        <f t="shared" si="373"/>
        <v>207.82200937259316</v>
      </c>
      <c r="BM292" s="2">
        <f t="shared" si="374"/>
        <v>222.29417041503112</v>
      </c>
      <c r="BN292" s="2">
        <f t="shared" si="375"/>
        <v>153.89876820307956</v>
      </c>
      <c r="BO292" s="2">
        <f t="shared" si="376"/>
        <v>269.22631704215769</v>
      </c>
      <c r="BP292" s="2">
        <f t="shared" si="377"/>
        <v>70.809790643553697</v>
      </c>
      <c r="BQ292" s="2">
        <f t="shared" si="378"/>
        <v>297.19414985268605</v>
      </c>
      <c r="BR292" s="2">
        <f t="shared" si="379"/>
        <v>15.440718666396142</v>
      </c>
      <c r="BS292" s="2">
        <f t="shared" si="380"/>
        <v>306.75596536510682</v>
      </c>
      <c r="BU292" s="2">
        <f t="shared" si="389"/>
        <v>4.1636735506173901</v>
      </c>
      <c r="BV292" s="2">
        <f t="shared" si="390"/>
        <v>5.5200091396502726</v>
      </c>
      <c r="BW292" s="2">
        <f t="shared" si="391"/>
        <v>6.6854282680127497</v>
      </c>
      <c r="BX292" s="2">
        <f t="shared" si="392"/>
        <v>7.3799255300960933</v>
      </c>
      <c r="BY292" s="2">
        <f t="shared" si="393"/>
        <v>7.6173645458006787</v>
      </c>
      <c r="CA292" s="2">
        <f t="shared" si="394"/>
        <v>3.6983349491013899</v>
      </c>
      <c r="CB292" s="2">
        <f t="shared" si="395"/>
        <v>4.9030843730533533</v>
      </c>
      <c r="CC292" s="2">
        <f t="shared" si="396"/>
        <v>5.9382544555241852</v>
      </c>
      <c r="CD292" s="2">
        <f t="shared" si="403"/>
        <v>6.555133628493258</v>
      </c>
      <c r="CE292" s="2">
        <f t="shared" si="397"/>
        <v>6.7660360922395562</v>
      </c>
      <c r="CG292" s="2">
        <f t="shared" si="398"/>
        <v>100.86956701781446</v>
      </c>
      <c r="CH292" s="2">
        <f t="shared" si="399"/>
        <v>133.72828707196294</v>
      </c>
      <c r="CI292" s="2">
        <f t="shared" si="400"/>
        <v>161.96184607775257</v>
      </c>
      <c r="CJ292" s="2">
        <f t="shared" si="401"/>
        <v>178.78680540027605</v>
      </c>
      <c r="CK292" s="2">
        <f t="shared" si="402"/>
        <v>184.53902646566343</v>
      </c>
    </row>
    <row r="293" spans="1:89">
      <c r="A293" s="2">
        <v>1.4</v>
      </c>
      <c r="B293" s="2">
        <f t="shared" si="414"/>
        <v>1459.938915406055</v>
      </c>
      <c r="C293" s="3">
        <v>28</v>
      </c>
      <c r="D293" s="2">
        <f t="shared" si="415"/>
        <v>60.207285556780597</v>
      </c>
      <c r="E293" s="2">
        <f t="shared" si="416"/>
        <v>13.302672546857771</v>
      </c>
      <c r="F293" s="2">
        <v>0</v>
      </c>
      <c r="G293" s="2">
        <f t="shared" si="406"/>
        <v>1.0173362734288864</v>
      </c>
      <c r="H293" s="3">
        <f t="shared" si="411"/>
        <v>74.52729437706725</v>
      </c>
      <c r="J293" s="2">
        <f t="shared" si="408"/>
        <v>80.785551199758771</v>
      </c>
      <c r="K293" s="2">
        <f t="shared" si="404"/>
        <v>17.849396866003939</v>
      </c>
      <c r="L293" s="2">
        <f t="shared" si="405"/>
        <v>0</v>
      </c>
      <c r="M293" s="2">
        <f t="shared" si="409"/>
        <v>1.3650519342373044</v>
      </c>
      <c r="N293" s="3">
        <f t="shared" si="410"/>
        <v>100.00000000000001</v>
      </c>
      <c r="O293" s="2">
        <v>8.0000000000000002E-3</v>
      </c>
      <c r="P293" s="2">
        <f t="shared" si="355"/>
        <v>5.8424701216171986E-2</v>
      </c>
      <c r="Q293" s="2">
        <f t="shared" si="356"/>
        <v>0.17743065812220929</v>
      </c>
      <c r="R293" s="2">
        <v>0.3</v>
      </c>
      <c r="S293" s="2">
        <f t="shared" si="407"/>
        <v>2.0986456686544183E-2</v>
      </c>
      <c r="T293" s="2">
        <v>0.12</v>
      </c>
      <c r="U293" s="2">
        <f t="shared" si="344"/>
        <v>0.65495301571575337</v>
      </c>
      <c r="V293" s="2">
        <f t="shared" si="357"/>
        <v>0.90384800758657047</v>
      </c>
      <c r="W293" s="2">
        <v>0.06</v>
      </c>
      <c r="X293" s="2">
        <f t="shared" si="388"/>
        <v>0.2146668556612189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1"/>
        <v>6.5878735260130383E-2</v>
      </c>
      <c r="AD293" s="2">
        <f t="shared" si="345"/>
        <v>0.11619175412234782</v>
      </c>
      <c r="AE293" s="2">
        <f t="shared" si="358"/>
        <v>0.43678081943272667</v>
      </c>
      <c r="AF293" s="2">
        <f t="shared" si="359"/>
        <v>0.90517882616198786</v>
      </c>
      <c r="AG293" s="2">
        <f t="shared" si="346"/>
        <v>6.5761220654325721</v>
      </c>
      <c r="AH293" s="2">
        <f t="shared" si="382"/>
        <v>0.26159637236353206</v>
      </c>
      <c r="AI293" s="2">
        <f t="shared" si="347"/>
        <v>6.4146846081405168E-2</v>
      </c>
      <c r="AJ293" s="2">
        <f t="shared" si="360"/>
        <v>0.2768621318963867</v>
      </c>
      <c r="AK293" s="2">
        <f t="shared" si="361"/>
        <v>0.48947936328590141</v>
      </c>
      <c r="AL293" s="2">
        <f t="shared" si="348"/>
        <v>4.2851878606458982</v>
      </c>
      <c r="AM293" s="2">
        <f t="shared" si="383"/>
        <v>0.15973464365543838</v>
      </c>
      <c r="AN293" s="2">
        <f t="shared" si="349"/>
        <v>3.5414026522559039E-2</v>
      </c>
      <c r="AO293" s="2">
        <f t="shared" si="362"/>
        <v>0.17549451960313966</v>
      </c>
      <c r="AP293" s="2">
        <f t="shared" si="363"/>
        <v>0.2646880816895017</v>
      </c>
      <c r="AQ293" s="2">
        <f t="shared" si="350"/>
        <v>2.792350083881705</v>
      </c>
      <c r="AR293" s="2">
        <f t="shared" si="384"/>
        <v>9.8051158641033781E-2</v>
      </c>
      <c r="AS293" s="2">
        <f t="shared" si="351"/>
        <v>1.9551285077195217E-2</v>
      </c>
      <c r="AT293" s="2">
        <f t="shared" si="364"/>
        <v>0.11124066046801515</v>
      </c>
      <c r="AU293" s="2">
        <f t="shared" si="365"/>
        <v>0.14313122440577097</v>
      </c>
      <c r="AV293" s="2">
        <f t="shared" si="352"/>
        <v>1.8195746008154943</v>
      </c>
      <c r="AW293" s="2">
        <f t="shared" si="385"/>
        <v>6.0488538662870933E-2</v>
      </c>
      <c r="AX293" s="2">
        <f t="shared" si="353"/>
        <v>1.079382340006602E-2</v>
      </c>
      <c r="AY293" s="2">
        <f t="shared" si="366"/>
        <v>7.0512085330890678E-2</v>
      </c>
      <c r="AZ293" s="2">
        <f t="shared" si="367"/>
        <v>7.7398828345914772E-2</v>
      </c>
      <c r="BA293" s="2">
        <f t="shared" si="354"/>
        <v>1.1856864750032996</v>
      </c>
      <c r="BB293" s="2">
        <f t="shared" si="386"/>
        <v>3.7491067839500555E-2</v>
      </c>
      <c r="BD293" s="2">
        <f t="shared" si="412"/>
        <v>5.0788666416500625</v>
      </c>
      <c r="BE293" s="2">
        <f t="shared" si="413"/>
        <v>4517.5880154544793</v>
      </c>
      <c r="BF293" s="2">
        <f t="shared" si="368"/>
        <v>33.246194487828689</v>
      </c>
      <c r="BG293" s="2">
        <f t="shared" si="369"/>
        <v>40.245529147779429</v>
      </c>
      <c r="BH293" s="2">
        <f t="shared" si="387"/>
        <v>0.28280342349537352</v>
      </c>
      <c r="BI293" s="2">
        <f t="shared" si="370"/>
        <v>1.6573556329880177</v>
      </c>
      <c r="BJ293" s="2">
        <f t="shared" si="371"/>
        <v>207.35084136954157</v>
      </c>
      <c r="BK293" s="2">
        <f t="shared" si="372"/>
        <v>167.81540431721714</v>
      </c>
      <c r="BL293" s="2">
        <f t="shared" si="373"/>
        <v>207.12613319633783</v>
      </c>
      <c r="BM293" s="2">
        <f t="shared" si="374"/>
        <v>222.23999885353578</v>
      </c>
      <c r="BN293" s="2">
        <f t="shared" si="375"/>
        <v>152.58011745067299</v>
      </c>
      <c r="BO293" s="2">
        <f t="shared" si="376"/>
        <v>268.80972347218813</v>
      </c>
      <c r="BP293" s="2">
        <f t="shared" si="377"/>
        <v>69.606194475409595</v>
      </c>
      <c r="BQ293" s="2">
        <f t="shared" si="378"/>
        <v>296.3813357263387</v>
      </c>
      <c r="BR293" s="2">
        <f t="shared" si="379"/>
        <v>14.971514199154903</v>
      </c>
      <c r="BS293" s="2">
        <f t="shared" si="380"/>
        <v>305.7138780395141</v>
      </c>
      <c r="BU293" s="2">
        <f t="shared" si="389"/>
        <v>4.1697899834043168</v>
      </c>
      <c r="BV293" s="2">
        <f t="shared" si="390"/>
        <v>5.5221040339035525</v>
      </c>
      <c r="BW293" s="2">
        <f t="shared" si="391"/>
        <v>6.6792443574324292</v>
      </c>
      <c r="BX293" s="2">
        <f t="shared" si="392"/>
        <v>7.3643294547834692</v>
      </c>
      <c r="BY293" s="2">
        <f t="shared" si="393"/>
        <v>7.5962196177604993</v>
      </c>
      <c r="CA293" s="2">
        <f t="shared" si="394"/>
        <v>3.7147124470652853</v>
      </c>
      <c r="CB293" s="2">
        <f t="shared" si="395"/>
        <v>4.919439269213175</v>
      </c>
      <c r="CC293" s="2">
        <f t="shared" si="396"/>
        <v>5.9502930004374308</v>
      </c>
      <c r="CD293" s="2">
        <f t="shared" si="403"/>
        <v>6.5606101023915988</v>
      </c>
      <c r="CE293" s="2">
        <f t="shared" si="397"/>
        <v>6.7671925149809971</v>
      </c>
      <c r="CG293" s="2">
        <f t="shared" si="398"/>
        <v>101.25491534648219</v>
      </c>
      <c r="CH293" s="2">
        <f t="shared" si="399"/>
        <v>134.09312668329557</v>
      </c>
      <c r="CI293" s="2">
        <f t="shared" si="400"/>
        <v>162.19193884631491</v>
      </c>
      <c r="CJ293" s="2">
        <f t="shared" si="401"/>
        <v>178.82784468653716</v>
      </c>
      <c r="CK293" s="2">
        <f t="shared" si="402"/>
        <v>184.45882824095384</v>
      </c>
    </row>
    <row r="294" spans="1:89">
      <c r="A294" s="2">
        <v>1.4</v>
      </c>
      <c r="B294" s="2">
        <f t="shared" si="414"/>
        <v>1460.6532011203408</v>
      </c>
      <c r="C294" s="3">
        <v>28.1</v>
      </c>
      <c r="D294" s="2">
        <f t="shared" si="415"/>
        <v>60.2120855567806</v>
      </c>
      <c r="E294" s="2">
        <f t="shared" si="416"/>
        <v>13.204572546857769</v>
      </c>
      <c r="F294" s="2">
        <v>0</v>
      </c>
      <c r="G294" s="2">
        <f t="shared" si="406"/>
        <v>1.0142362734288863</v>
      </c>
      <c r="H294" s="3">
        <f t="shared" si="411"/>
        <v>74.430894377067261</v>
      </c>
      <c r="J294" s="2">
        <f t="shared" si="408"/>
        <v>80.896630439163999</v>
      </c>
      <c r="K294" s="2">
        <f t="shared" si="404"/>
        <v>17.740714601605273</v>
      </c>
      <c r="L294" s="2">
        <f t="shared" si="405"/>
        <v>0</v>
      </c>
      <c r="M294" s="2">
        <f t="shared" si="409"/>
        <v>1.3626549592307202</v>
      </c>
      <c r="N294" s="3">
        <f t="shared" si="410"/>
        <v>100</v>
      </c>
      <c r="O294" s="2">
        <v>8.0000000000000002E-3</v>
      </c>
      <c r="P294" s="2">
        <f t="shared" si="355"/>
        <v>5.8305759328565632E-2</v>
      </c>
      <c r="Q294" s="2">
        <f t="shared" si="356"/>
        <v>0.1773505546083631</v>
      </c>
      <c r="R294" s="2">
        <v>0.3</v>
      </c>
      <c r="S294" s="2">
        <f t="shared" si="407"/>
        <v>2.0903553671604954E-2</v>
      </c>
      <c r="T294" s="2">
        <v>0.12</v>
      </c>
      <c r="U294" s="2">
        <f t="shared" si="344"/>
        <v>0.65498965442767454</v>
      </c>
      <c r="V294" s="2">
        <f t="shared" si="357"/>
        <v>0.9028007906535136</v>
      </c>
      <c r="W294" s="2">
        <v>0.06</v>
      </c>
      <c r="X294" s="2">
        <f t="shared" si="388"/>
        <v>0.21409339476458961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1"/>
        <v>6.5668175786781455E-2</v>
      </c>
      <c r="AD294" s="2">
        <f t="shared" si="345"/>
        <v>0.11607282348589934</v>
      </c>
      <c r="AE294" s="2">
        <f t="shared" si="358"/>
        <v>0.43535326168639782</v>
      </c>
      <c r="AF294" s="2">
        <f t="shared" si="359"/>
        <v>0.90235075545294552</v>
      </c>
      <c r="AG294" s="2">
        <f t="shared" si="346"/>
        <v>6.567320092373091</v>
      </c>
      <c r="AH294" s="2">
        <f t="shared" si="382"/>
        <v>0.26062369564753213</v>
      </c>
      <c r="AI294" s="2">
        <f t="shared" si="347"/>
        <v>6.4081187160182643E-2</v>
      </c>
      <c r="AJ294" s="2">
        <f t="shared" si="360"/>
        <v>0.27595724627991863</v>
      </c>
      <c r="AK294" s="2">
        <f t="shared" si="361"/>
        <v>0.48795007182439099</v>
      </c>
      <c r="AL294" s="2">
        <f t="shared" si="348"/>
        <v>4.2794522450765822</v>
      </c>
      <c r="AM294" s="2">
        <f t="shared" si="383"/>
        <v>0.15911047688841776</v>
      </c>
      <c r="AN294" s="2">
        <f t="shared" si="349"/>
        <v>3.5377777713464578E-2</v>
      </c>
      <c r="AO294" s="2">
        <f t="shared" si="362"/>
        <v>0.17492094001870853</v>
      </c>
      <c r="AP294" s="2">
        <f t="shared" si="363"/>
        <v>0.26386111072064622</v>
      </c>
      <c r="AQ294" s="2">
        <f t="shared" si="350"/>
        <v>2.7886125939193209</v>
      </c>
      <c r="AR294" s="2">
        <f t="shared" si="384"/>
        <v>9.7650822646388635E-2</v>
      </c>
      <c r="AS294" s="2">
        <f t="shared" si="351"/>
        <v>1.9531272927493369E-2</v>
      </c>
      <c r="AT294" s="2">
        <f t="shared" si="364"/>
        <v>0.11087708574244892</v>
      </c>
      <c r="AU294" s="2">
        <f t="shared" si="365"/>
        <v>0.14268403627941187</v>
      </c>
      <c r="AV294" s="2">
        <f t="shared" si="352"/>
        <v>1.8171391462334876</v>
      </c>
      <c r="AW294" s="2">
        <f t="shared" si="385"/>
        <v>6.0231865712637216E-2</v>
      </c>
      <c r="AX294" s="2">
        <f t="shared" si="353"/>
        <v>1.0782775143704119E-2</v>
      </c>
      <c r="AY294" s="2">
        <f t="shared" si="366"/>
        <v>7.0281626324575699E-2</v>
      </c>
      <c r="AZ294" s="2">
        <f t="shared" si="367"/>
        <v>7.7157009433416149E-2</v>
      </c>
      <c r="BA294" s="2">
        <f t="shared" si="354"/>
        <v>1.1840994636452185</v>
      </c>
      <c r="BB294" s="2">
        <f t="shared" si="386"/>
        <v>3.7326554566283941E-2</v>
      </c>
      <c r="BD294" s="2">
        <f t="shared" si="412"/>
        <v>4.7828145141230287</v>
      </c>
      <c r="BE294" s="2">
        <f t="shared" si="413"/>
        <v>4501.5282104689268</v>
      </c>
      <c r="BF294" s="2">
        <f t="shared" si="368"/>
        <v>33.166240858568031</v>
      </c>
      <c r="BG294" s="2">
        <f t="shared" si="369"/>
        <v>40.220335951020665</v>
      </c>
      <c r="BH294" s="2">
        <f t="shared" si="387"/>
        <v>0.27819320343496506</v>
      </c>
      <c r="BI294" s="2">
        <f t="shared" si="370"/>
        <v>1.652447581637295</v>
      </c>
      <c r="BJ294" s="2">
        <f t="shared" si="371"/>
        <v>207.30892821407068</v>
      </c>
      <c r="BK294" s="2">
        <f t="shared" si="372"/>
        <v>167.95595066560452</v>
      </c>
      <c r="BL294" s="2">
        <f t="shared" si="373"/>
        <v>206.4238584788047</v>
      </c>
      <c r="BM294" s="2">
        <f t="shared" si="374"/>
        <v>222.18371365647269</v>
      </c>
      <c r="BN294" s="2">
        <f t="shared" si="375"/>
        <v>151.26179589102213</v>
      </c>
      <c r="BO294" s="2">
        <f t="shared" si="376"/>
        <v>268.39140344520888</v>
      </c>
      <c r="BP294" s="2">
        <f t="shared" si="377"/>
        <v>68.414653054656725</v>
      </c>
      <c r="BQ294" s="2">
        <f t="shared" si="378"/>
        <v>295.57006639298748</v>
      </c>
      <c r="BR294" s="2">
        <f t="shared" si="379"/>
        <v>14.513588405972447</v>
      </c>
      <c r="BS294" s="2">
        <f t="shared" si="380"/>
        <v>304.67757807640544</v>
      </c>
      <c r="BU294" s="2">
        <f t="shared" si="389"/>
        <v>4.1758962647685776</v>
      </c>
      <c r="BV294" s="2">
        <f t="shared" si="390"/>
        <v>5.524163545700925</v>
      </c>
      <c r="BW294" s="2">
        <f t="shared" si="391"/>
        <v>6.6730273902249184</v>
      </c>
      <c r="BX294" s="2">
        <f t="shared" si="392"/>
        <v>7.3487716948193924</v>
      </c>
      <c r="BY294" s="2">
        <f t="shared" si="393"/>
        <v>7.5752121625098878</v>
      </c>
      <c r="CA294" s="2">
        <f t="shared" si="394"/>
        <v>3.7310873732835819</v>
      </c>
      <c r="CB294" s="2">
        <f t="shared" si="395"/>
        <v>4.9357396703580285</v>
      </c>
      <c r="CC294" s="2">
        <f t="shared" si="396"/>
        <v>5.9622286231824013</v>
      </c>
      <c r="CD294" s="2">
        <f t="shared" si="403"/>
        <v>6.5659938708280983</v>
      </c>
      <c r="CE294" s="2">
        <f t="shared" si="397"/>
        <v>6.768314310856379</v>
      </c>
      <c r="CG294" s="2">
        <f t="shared" si="398"/>
        <v>101.64071316512727</v>
      </c>
      <c r="CH294" s="2">
        <f t="shared" si="399"/>
        <v>134.45734444194977</v>
      </c>
      <c r="CI294" s="2">
        <f t="shared" si="400"/>
        <v>162.42052481887418</v>
      </c>
      <c r="CJ294" s="2">
        <f t="shared" si="401"/>
        <v>178.86804379000498</v>
      </c>
      <c r="CK294" s="2">
        <f t="shared" si="402"/>
        <v>184.37957213415609</v>
      </c>
    </row>
    <row r="295" spans="1:89">
      <c r="A295" s="2">
        <v>1.4</v>
      </c>
      <c r="B295" s="2">
        <f t="shared" si="414"/>
        <v>1461.3674868346263</v>
      </c>
      <c r="C295" s="3">
        <v>28.2</v>
      </c>
      <c r="D295" s="2">
        <f t="shared" si="415"/>
        <v>60.216885556780603</v>
      </c>
      <c r="E295" s="2">
        <f t="shared" si="416"/>
        <v>13.106472546857772</v>
      </c>
      <c r="F295" s="2">
        <v>0</v>
      </c>
      <c r="G295" s="2">
        <f t="shared" si="406"/>
        <v>1.0111362734288865</v>
      </c>
      <c r="H295" s="3">
        <f t="shared" si="411"/>
        <v>74.334494377067259</v>
      </c>
      <c r="J295" s="2">
        <f t="shared" si="408"/>
        <v>81.007997782733241</v>
      </c>
      <c r="K295" s="2">
        <f t="shared" si="404"/>
        <v>17.631750450032275</v>
      </c>
      <c r="L295" s="2">
        <f t="shared" si="405"/>
        <v>0</v>
      </c>
      <c r="M295" s="2">
        <f t="shared" si="409"/>
        <v>1.3602517672344987</v>
      </c>
      <c r="N295" s="3">
        <f t="shared" si="410"/>
        <v>100.00000000000001</v>
      </c>
      <c r="O295" s="2">
        <v>8.0000000000000002E-3</v>
      </c>
      <c r="P295" s="2">
        <f t="shared" si="355"/>
        <v>5.8187157247527363E-2</v>
      </c>
      <c r="Q295" s="2">
        <f t="shared" si="356"/>
        <v>0.17727055318799861</v>
      </c>
      <c r="R295" s="2">
        <v>0.3</v>
      </c>
      <c r="S295" s="2">
        <f t="shared" si="407"/>
        <v>2.0820809484174044E-2</v>
      </c>
      <c r="T295" s="2">
        <v>0.12</v>
      </c>
      <c r="U295" s="2">
        <f t="shared" si="344"/>
        <v>0.65502626501054395</v>
      </c>
      <c r="V295" s="2">
        <f t="shared" si="357"/>
        <v>0.90175564805105846</v>
      </c>
      <c r="W295" s="2">
        <v>0.06</v>
      </c>
      <c r="X295" s="2">
        <f t="shared" si="388"/>
        <v>0.21351834482844681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1"/>
        <v>6.5457070189230041E-2</v>
      </c>
      <c r="AD295" s="2">
        <f t="shared" si="345"/>
        <v>0.11595411238605101</v>
      </c>
      <c r="AE295" s="2">
        <f t="shared" si="358"/>
        <v>0.43393153971220211</v>
      </c>
      <c r="AF295" s="2">
        <f t="shared" si="359"/>
        <v>0.89953383888017502</v>
      </c>
      <c r="AG295" s="2">
        <f t="shared" si="346"/>
        <v>6.5585371354063557</v>
      </c>
      <c r="AH295" s="2">
        <f t="shared" si="382"/>
        <v>0.25965444828581419</v>
      </c>
      <c r="AI295" s="2">
        <f t="shared" si="347"/>
        <v>6.4015649440164177E-2</v>
      </c>
      <c r="AJ295" s="2">
        <f t="shared" si="360"/>
        <v>0.27505605978264752</v>
      </c>
      <c r="AK295" s="2">
        <f t="shared" si="361"/>
        <v>0.48642681201028837</v>
      </c>
      <c r="AL295" s="2">
        <f t="shared" si="348"/>
        <v>4.273729020933243</v>
      </c>
      <c r="AM295" s="2">
        <f t="shared" si="383"/>
        <v>0.15848846847171655</v>
      </c>
      <c r="AN295" s="2">
        <f t="shared" si="349"/>
        <v>3.5341595816820483E-2</v>
      </c>
      <c r="AO295" s="2">
        <f t="shared" si="362"/>
        <v>0.1743497051938947</v>
      </c>
      <c r="AP295" s="2">
        <f t="shared" si="363"/>
        <v>0.26303740139120085</v>
      </c>
      <c r="AQ295" s="2">
        <f t="shared" si="350"/>
        <v>2.7848831785619463</v>
      </c>
      <c r="AR295" s="2">
        <f t="shared" si="384"/>
        <v>9.7251846737632097E-2</v>
      </c>
      <c r="AS295" s="2">
        <f t="shared" si="351"/>
        <v>1.9511297718645775E-2</v>
      </c>
      <c r="AT295" s="2">
        <f t="shared" si="364"/>
        <v>0.11051499728898423</v>
      </c>
      <c r="AU295" s="2">
        <f t="shared" si="365"/>
        <v>0.14223861189866369</v>
      </c>
      <c r="AV295" s="2">
        <f t="shared" si="352"/>
        <v>1.8147089532933758</v>
      </c>
      <c r="AW295" s="2">
        <f t="shared" si="385"/>
        <v>5.9976050762492503E-2</v>
      </c>
      <c r="AX295" s="2">
        <f t="shared" si="353"/>
        <v>1.0771747281554441E-2</v>
      </c>
      <c r="AY295" s="2">
        <f t="shared" si="366"/>
        <v>7.0052109421128578E-2</v>
      </c>
      <c r="AZ295" s="2">
        <f t="shared" si="367"/>
        <v>7.6916144273981205E-2</v>
      </c>
      <c r="BA295" s="2">
        <f t="shared" si="354"/>
        <v>1.1825158809223955</v>
      </c>
      <c r="BB295" s="2">
        <f t="shared" si="386"/>
        <v>3.7162583085195676E-2</v>
      </c>
      <c r="BD295" s="2">
        <f t="shared" si="412"/>
        <v>4.502487839562507</v>
      </c>
      <c r="BE295" s="2">
        <f t="shared" si="413"/>
        <v>4485.5813107432914</v>
      </c>
      <c r="BF295" s="2">
        <f t="shared" si="368"/>
        <v>33.086153519936751</v>
      </c>
      <c r="BG295" s="2">
        <f t="shared" si="369"/>
        <v>40.195037431761506</v>
      </c>
      <c r="BH295" s="2">
        <f t="shared" si="387"/>
        <v>0.27363723960412772</v>
      </c>
      <c r="BI295" s="2">
        <f t="shared" si="370"/>
        <v>1.6475581832612909</v>
      </c>
      <c r="BJ295" s="2">
        <f t="shared" si="371"/>
        <v>207.26192982342374</v>
      </c>
      <c r="BK295" s="2">
        <f t="shared" si="372"/>
        <v>168.09533357041946</v>
      </c>
      <c r="BL295" s="2">
        <f t="shared" si="373"/>
        <v>205.71521741936269</v>
      </c>
      <c r="BM295" s="2">
        <f t="shared" si="374"/>
        <v>222.12531473364606</v>
      </c>
      <c r="BN295" s="2">
        <f t="shared" si="375"/>
        <v>149.94392446875759</v>
      </c>
      <c r="BO295" s="2">
        <f t="shared" si="376"/>
        <v>267.97137692401577</v>
      </c>
      <c r="BP295" s="2">
        <f t="shared" si="377"/>
        <v>67.235196168538451</v>
      </c>
      <c r="BQ295" s="2">
        <f t="shared" si="378"/>
        <v>294.7603682716242</v>
      </c>
      <c r="BR295" s="2">
        <f t="shared" si="379"/>
        <v>14.066761488263726</v>
      </c>
      <c r="BS295" s="2">
        <f t="shared" si="380"/>
        <v>303.6470432658092</v>
      </c>
      <c r="BU295" s="2">
        <f t="shared" si="389"/>
        <v>4.1819922137351488</v>
      </c>
      <c r="BV295" s="2">
        <f t="shared" si="390"/>
        <v>5.5261875327456726</v>
      </c>
      <c r="BW295" s="2">
        <f t="shared" si="391"/>
        <v>6.6667776433582535</v>
      </c>
      <c r="BX295" s="2">
        <f t="shared" si="392"/>
        <v>7.3332527372821668</v>
      </c>
      <c r="BY295" s="2">
        <f t="shared" si="393"/>
        <v>7.5543415970517778</v>
      </c>
      <c r="CA295" s="2">
        <f t="shared" si="394"/>
        <v>3.7474592906792035</v>
      </c>
      <c r="CB295" s="2">
        <f t="shared" si="395"/>
        <v>4.9519850236944745</v>
      </c>
      <c r="CC295" s="2">
        <f t="shared" si="396"/>
        <v>5.9740612946242884</v>
      </c>
      <c r="CD295" s="2">
        <f t="shared" si="403"/>
        <v>6.5712858122904123</v>
      </c>
      <c r="CE295" s="2">
        <f t="shared" si="397"/>
        <v>6.7694022743173239</v>
      </c>
      <c r="CG295" s="2">
        <f t="shared" si="398"/>
        <v>102.02694829124633</v>
      </c>
      <c r="CH295" s="2">
        <f t="shared" si="399"/>
        <v>134.82092286049397</v>
      </c>
      <c r="CI295" s="2">
        <f t="shared" si="400"/>
        <v>162.64759548192384</v>
      </c>
      <c r="CJ295" s="2">
        <f t="shared" si="401"/>
        <v>178.90741053414885</v>
      </c>
      <c r="CK295" s="2">
        <f t="shared" si="402"/>
        <v>184.30125645987761</v>
      </c>
    </row>
    <row r="296" spans="1:89">
      <c r="A296" s="2">
        <v>1.4</v>
      </c>
      <c r="B296" s="2">
        <f t="shared" si="414"/>
        <v>1462.0817725489121</v>
      </c>
      <c r="C296" s="3">
        <v>28.3</v>
      </c>
      <c r="D296" s="2">
        <f t="shared" si="415"/>
        <v>60.221685556780599</v>
      </c>
      <c r="E296" s="2">
        <f t="shared" si="416"/>
        <v>13.008372546857769</v>
      </c>
      <c r="F296" s="2">
        <v>0</v>
      </c>
      <c r="G296" s="2">
        <f t="shared" si="406"/>
        <v>1.0080362734288864</v>
      </c>
      <c r="H296" s="3">
        <f t="shared" si="411"/>
        <v>74.238094377067256</v>
      </c>
      <c r="J296" s="2">
        <f t="shared" si="408"/>
        <v>81.119654352797568</v>
      </c>
      <c r="K296" s="2">
        <f t="shared" si="404"/>
        <v>17.522503313172543</v>
      </c>
      <c r="L296" s="2">
        <f t="shared" si="405"/>
        <v>0</v>
      </c>
      <c r="M296" s="2">
        <f t="shared" si="409"/>
        <v>1.3578423340298951</v>
      </c>
      <c r="N296" s="3">
        <f t="shared" si="410"/>
        <v>100</v>
      </c>
      <c r="O296" s="2">
        <v>8.0000000000000002E-3</v>
      </c>
      <c r="P296" s="2">
        <f t="shared" si="355"/>
        <v>5.8068893763757866E-2</v>
      </c>
      <c r="Q296" s="2">
        <f t="shared" si="356"/>
        <v>0.1771906536741876</v>
      </c>
      <c r="R296" s="2">
        <v>0.3</v>
      </c>
      <c r="S296" s="2">
        <f t="shared" si="407"/>
        <v>2.0738223183990608E-2</v>
      </c>
      <c r="T296" s="2">
        <v>0.12</v>
      </c>
      <c r="U296" s="2">
        <f t="shared" si="344"/>
        <v>0.65506284749668642</v>
      </c>
      <c r="V296" s="2">
        <f t="shared" si="357"/>
        <v>0.90071257432112017</v>
      </c>
      <c r="W296" s="2">
        <v>0.06</v>
      </c>
      <c r="X296" s="2">
        <f t="shared" si="388"/>
        <v>0.21294169977974428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1"/>
        <v>6.5245416340008772E-2</v>
      </c>
      <c r="AD296" s="2">
        <f t="shared" si="345"/>
        <v>0.11583562027746837</v>
      </c>
      <c r="AE296" s="2">
        <f t="shared" si="358"/>
        <v>0.43251562535807969</v>
      </c>
      <c r="AF296" s="2">
        <f t="shared" si="359"/>
        <v>0.8967280242719875</v>
      </c>
      <c r="AG296" s="2">
        <f t="shared" si="346"/>
        <v>6.5497731408138113</v>
      </c>
      <c r="AH296" s="2">
        <f t="shared" si="382"/>
        <v>0.25868861205874927</v>
      </c>
      <c r="AI296" s="2">
        <f t="shared" si="347"/>
        <v>6.395023262028289E-2</v>
      </c>
      <c r="AJ296" s="2">
        <f t="shared" si="360"/>
        <v>0.27415855455983551</v>
      </c>
      <c r="AK296" s="2">
        <f t="shared" si="361"/>
        <v>0.48490955563152704</v>
      </c>
      <c r="AL296" s="2">
        <f t="shared" si="348"/>
        <v>4.2680181532113464</v>
      </c>
      <c r="AM296" s="2">
        <f t="shared" si="383"/>
        <v>0.15786860677386119</v>
      </c>
      <c r="AN296" s="2">
        <f t="shared" si="349"/>
        <v>3.5305480666414556E-2</v>
      </c>
      <c r="AO296" s="2">
        <f t="shared" si="362"/>
        <v>0.1737808038174592</v>
      </c>
      <c r="AP296" s="2">
        <f t="shared" si="363"/>
        <v>0.26221693844536892</v>
      </c>
      <c r="AQ296" s="2">
        <f t="shared" si="350"/>
        <v>2.7811618149996327</v>
      </c>
      <c r="AR296" s="2">
        <f t="shared" si="384"/>
        <v>9.685422349270062E-2</v>
      </c>
      <c r="AS296" s="2">
        <f t="shared" si="351"/>
        <v>1.9491359358890428E-2</v>
      </c>
      <c r="AT296" s="2">
        <f t="shared" si="364"/>
        <v>0.11015438793776942</v>
      </c>
      <c r="AU296" s="2">
        <f t="shared" si="365"/>
        <v>0.1417949430138884</v>
      </c>
      <c r="AV296" s="2">
        <f t="shared" si="352"/>
        <v>1.8122840071315487</v>
      </c>
      <c r="AW296" s="2">
        <f t="shared" si="385"/>
        <v>5.9721089078279686E-2</v>
      </c>
      <c r="AX296" s="2">
        <f t="shared" si="353"/>
        <v>1.0760739762957253E-2</v>
      </c>
      <c r="AY296" s="2">
        <f t="shared" si="366"/>
        <v>6.9823530075797502E-2</v>
      </c>
      <c r="AZ296" s="2">
        <f t="shared" si="367"/>
        <v>7.6676228406582544E-2</v>
      </c>
      <c r="BA296" s="2">
        <f t="shared" si="354"/>
        <v>1.18093571714928</v>
      </c>
      <c r="BB296" s="2">
        <f t="shared" si="386"/>
        <v>3.6999150377553081E-2</v>
      </c>
      <c r="BD296" s="2">
        <f t="shared" si="412"/>
        <v>4.2371395508883856</v>
      </c>
      <c r="BE296" s="2">
        <f t="shared" si="413"/>
        <v>4469.7461723291835</v>
      </c>
      <c r="BF296" s="2">
        <f t="shared" si="368"/>
        <v>33.005931621390644</v>
      </c>
      <c r="BG296" s="2">
        <f t="shared" si="369"/>
        <v>40.169634231018151</v>
      </c>
      <c r="BH296" s="2">
        <f t="shared" si="387"/>
        <v>0.26913514529024174</v>
      </c>
      <c r="BI296" s="2">
        <f t="shared" si="370"/>
        <v>1.642687430476941</v>
      </c>
      <c r="BJ296" s="2">
        <f t="shared" si="371"/>
        <v>207.20982437975471</v>
      </c>
      <c r="BK296" s="2">
        <f t="shared" si="372"/>
        <v>168.23354731886235</v>
      </c>
      <c r="BL296" s="2">
        <f t="shared" si="373"/>
        <v>205.0002430298444</v>
      </c>
      <c r="BM296" s="2">
        <f t="shared" si="374"/>
        <v>222.06480211278455</v>
      </c>
      <c r="BN296" s="2">
        <f t="shared" si="375"/>
        <v>148.62662416703401</v>
      </c>
      <c r="BO296" s="2">
        <f t="shared" si="376"/>
        <v>267.54966401674727</v>
      </c>
      <c r="BP296" s="2">
        <f t="shared" si="377"/>
        <v>66.067851003982796</v>
      </c>
      <c r="BQ296" s="2">
        <f t="shared" si="378"/>
        <v>293.95226750389401</v>
      </c>
      <c r="BR296" s="2">
        <f t="shared" si="379"/>
        <v>13.630854098069536</v>
      </c>
      <c r="BS296" s="2">
        <f t="shared" si="380"/>
        <v>302.62225107793728</v>
      </c>
      <c r="BU296" s="2">
        <f t="shared" si="389"/>
        <v>4.1880776496828522</v>
      </c>
      <c r="BV296" s="2">
        <f t="shared" si="390"/>
        <v>5.5281758563116501</v>
      </c>
      <c r="BW296" s="2">
        <f t="shared" si="391"/>
        <v>6.6604954000340637</v>
      </c>
      <c r="BX296" s="2">
        <f t="shared" si="392"/>
        <v>7.3177730674209185</v>
      </c>
      <c r="BY296" s="2">
        <f t="shared" si="393"/>
        <v>7.5336073347727597</v>
      </c>
      <c r="CA296" s="2">
        <f t="shared" si="394"/>
        <v>3.7638277618613833</v>
      </c>
      <c r="CB296" s="2">
        <f t="shared" si="395"/>
        <v>4.9681747810987362</v>
      </c>
      <c r="CC296" s="2">
        <f t="shared" si="396"/>
        <v>5.9857909980003896</v>
      </c>
      <c r="CD296" s="2">
        <f t="shared" si="403"/>
        <v>6.5764868108990528</v>
      </c>
      <c r="CE296" s="2">
        <f t="shared" si="397"/>
        <v>6.7704571895240511</v>
      </c>
      <c r="CG296" s="2">
        <f t="shared" si="398"/>
        <v>102.41360845502854</v>
      </c>
      <c r="CH296" s="2">
        <f t="shared" si="399"/>
        <v>135.18384446900518</v>
      </c>
      <c r="CI296" s="2">
        <f t="shared" si="400"/>
        <v>162.8731425424412</v>
      </c>
      <c r="CJ296" s="2">
        <f t="shared" si="401"/>
        <v>178.94595286368468</v>
      </c>
      <c r="CK296" s="2">
        <f t="shared" si="402"/>
        <v>184.22387939626066</v>
      </c>
    </row>
    <row r="297" spans="1:89">
      <c r="A297" s="2">
        <v>1.4</v>
      </c>
      <c r="B297" s="2">
        <f t="shared" si="414"/>
        <v>1462.7960582631979</v>
      </c>
      <c r="C297" s="3">
        <v>28.4</v>
      </c>
      <c r="D297" s="2">
        <f t="shared" si="415"/>
        <v>60.226485556780602</v>
      </c>
      <c r="E297" s="2">
        <f t="shared" si="416"/>
        <v>12.910272546857772</v>
      </c>
      <c r="F297" s="2">
        <v>0</v>
      </c>
      <c r="G297" s="2">
        <f t="shared" si="406"/>
        <v>1.0049362734288865</v>
      </c>
      <c r="H297" s="3">
        <f t="shared" si="411"/>
        <v>74.141694377067253</v>
      </c>
      <c r="J297" s="2">
        <f t="shared" si="408"/>
        <v>81.231601277525215</v>
      </c>
      <c r="K297" s="2">
        <f t="shared" si="404"/>
        <v>17.41297208720259</v>
      </c>
      <c r="L297" s="2">
        <f t="shared" si="405"/>
        <v>0</v>
      </c>
      <c r="M297" s="2">
        <f t="shared" si="409"/>
        <v>1.355426635272208</v>
      </c>
      <c r="N297" s="3">
        <f t="shared" si="410"/>
        <v>100.00000000000001</v>
      </c>
      <c r="O297" s="2">
        <v>8.0000000000000002E-3</v>
      </c>
      <c r="P297" s="2">
        <f t="shared" si="355"/>
        <v>5.7950967673050989E-2</v>
      </c>
      <c r="Q297" s="2">
        <f t="shared" si="356"/>
        <v>0.1771108558804437</v>
      </c>
      <c r="R297" s="2">
        <v>0.3</v>
      </c>
      <c r="S297" s="2">
        <f t="shared" si="407"/>
        <v>2.0655793833190807E-2</v>
      </c>
      <c r="T297" s="2">
        <v>0.12</v>
      </c>
      <c r="U297" s="2">
        <f t="shared" si="344"/>
        <v>0.65509940191837657</v>
      </c>
      <c r="V297" s="2">
        <f t="shared" si="357"/>
        <v>0.89967156402328174</v>
      </c>
      <c r="W297" s="2">
        <v>0.06</v>
      </c>
      <c r="X297" s="2">
        <f t="shared" si="388"/>
        <v>0.21236345351367159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1"/>
        <v>6.5033212100585713E-2</v>
      </c>
      <c r="AD297" s="2">
        <f t="shared" si="345"/>
        <v>0.11571734661649681</v>
      </c>
      <c r="AE297" s="2">
        <f t="shared" si="358"/>
        <v>0.4311054906272257</v>
      </c>
      <c r="AF297" s="2">
        <f t="shared" si="359"/>
        <v>0.89393325973658122</v>
      </c>
      <c r="AG297" s="2">
        <f t="shared" si="346"/>
        <v>6.5410280550618802</v>
      </c>
      <c r="AH297" s="2">
        <f t="shared" si="382"/>
        <v>0.25772616884069749</v>
      </c>
      <c r="AI297" s="2">
        <f t="shared" si="347"/>
        <v>6.388493640039937E-2</v>
      </c>
      <c r="AJ297" s="2">
        <f t="shared" si="360"/>
        <v>0.27326471286515569</v>
      </c>
      <c r="AK297" s="2">
        <f t="shared" si="361"/>
        <v>0.48339827462739116</v>
      </c>
      <c r="AL297" s="2">
        <f t="shared" si="348"/>
        <v>4.2623196070268907</v>
      </c>
      <c r="AM297" s="2">
        <f t="shared" si="383"/>
        <v>0.15725088022262901</v>
      </c>
      <c r="AN297" s="2">
        <f t="shared" si="349"/>
        <v>3.5269432096546517E-2</v>
      </c>
      <c r="AO297" s="2">
        <f t="shared" si="362"/>
        <v>0.17321422464054312</v>
      </c>
      <c r="AP297" s="2">
        <f t="shared" si="363"/>
        <v>0.26139970670919693</v>
      </c>
      <c r="AQ297" s="2">
        <f t="shared" si="350"/>
        <v>2.7774484805009743</v>
      </c>
      <c r="AR297" s="2">
        <f t="shared" si="384"/>
        <v>9.6457945526909755E-2</v>
      </c>
      <c r="AS297" s="2">
        <f t="shared" si="351"/>
        <v>1.9471457756747954E-2</v>
      </c>
      <c r="AT297" s="2">
        <f t="shared" si="364"/>
        <v>0.10979525055849344</v>
      </c>
      <c r="AU297" s="2">
        <f t="shared" si="365"/>
        <v>0.14135302141970507</v>
      </c>
      <c r="AV297" s="2">
        <f t="shared" si="352"/>
        <v>1.8098642929355773</v>
      </c>
      <c r="AW297" s="2">
        <f t="shared" si="385"/>
        <v>5.9466975949437693E-2</v>
      </c>
      <c r="AX297" s="2">
        <f t="shared" si="353"/>
        <v>1.0749752537408848E-2</v>
      </c>
      <c r="AY297" s="2">
        <f t="shared" si="366"/>
        <v>6.9595883768894265E-2</v>
      </c>
      <c r="AZ297" s="2">
        <f t="shared" si="367"/>
        <v>7.6437257394124894E-2</v>
      </c>
      <c r="BA297" s="2">
        <f t="shared" si="354"/>
        <v>1.1793589626736729</v>
      </c>
      <c r="BB297" s="2">
        <f t="shared" si="386"/>
        <v>3.6836253439577103E-2</v>
      </c>
      <c r="BD297" s="2">
        <f t="shared" si="412"/>
        <v>3.9860534063192028</v>
      </c>
      <c r="BE297" s="2">
        <f t="shared" si="413"/>
        <v>4454.0216648681881</v>
      </c>
      <c r="BF297" s="2">
        <f t="shared" si="368"/>
        <v>32.925574304523536</v>
      </c>
      <c r="BG297" s="2">
        <f t="shared" si="369"/>
        <v>40.144126977755839</v>
      </c>
      <c r="BH297" s="2">
        <f t="shared" si="387"/>
        <v>0.26468653466413949</v>
      </c>
      <c r="BI297" s="2">
        <f t="shared" si="370"/>
        <v>1.6378353146466145</v>
      </c>
      <c r="BJ297" s="2">
        <f t="shared" si="371"/>
        <v>207.15259027620149</v>
      </c>
      <c r="BK297" s="2">
        <f t="shared" si="372"/>
        <v>168.37058620251497</v>
      </c>
      <c r="BL297" s="2">
        <f t="shared" si="373"/>
        <v>204.27896913655937</v>
      </c>
      <c r="BM297" s="2">
        <f t="shared" si="374"/>
        <v>222.00217594033307</v>
      </c>
      <c r="BN297" s="2">
        <f t="shared" si="375"/>
        <v>147.31001598416589</v>
      </c>
      <c r="BO297" s="2">
        <f t="shared" si="376"/>
        <v>267.12628497437902</v>
      </c>
      <c r="BP297" s="2">
        <f t="shared" si="377"/>
        <v>64.912642148980595</v>
      </c>
      <c r="BQ297" s="2">
        <f t="shared" si="378"/>
        <v>293.14578994982742</v>
      </c>
      <c r="BR297" s="2">
        <f t="shared" si="379"/>
        <v>13.205687399138908</v>
      </c>
      <c r="BS297" s="2">
        <f t="shared" si="380"/>
        <v>301.60317867061758</v>
      </c>
      <c r="BU297" s="2">
        <f t="shared" si="389"/>
        <v>4.1941523923489576</v>
      </c>
      <c r="BV297" s="2">
        <f t="shared" si="390"/>
        <v>5.5301283812535305</v>
      </c>
      <c r="BW297" s="2">
        <f t="shared" si="391"/>
        <v>6.654180949616757</v>
      </c>
      <c r="BX297" s="2">
        <f t="shared" si="392"/>
        <v>7.3023331684921606</v>
      </c>
      <c r="BY297" s="2">
        <f t="shared" si="393"/>
        <v>7.5130087855127146</v>
      </c>
      <c r="CA297" s="2">
        <f t="shared" si="394"/>
        <v>3.7801923490980083</v>
      </c>
      <c r="CB297" s="2">
        <f t="shared" si="395"/>
        <v>4.9843083991128943</v>
      </c>
      <c r="CC297" s="2">
        <f t="shared" si="396"/>
        <v>5.9974177288220334</v>
      </c>
      <c r="CD297" s="2">
        <f t="shared" si="403"/>
        <v>6.5815977560698</v>
      </c>
      <c r="CE297" s="2">
        <f t="shared" si="397"/>
        <v>6.7714798302298602</v>
      </c>
      <c r="CG297" s="2">
        <f t="shared" si="398"/>
        <v>102.80068129978211</v>
      </c>
      <c r="CH297" s="2">
        <f t="shared" si="399"/>
        <v>135.54609181707204</v>
      </c>
      <c r="CI297" s="2">
        <f t="shared" si="400"/>
        <v>163.09715792885757</v>
      </c>
      <c r="CJ297" s="2">
        <f t="shared" si="401"/>
        <v>178.98367884018771</v>
      </c>
      <c r="CK297" s="2">
        <f t="shared" si="402"/>
        <v>184.14743898454321</v>
      </c>
    </row>
    <row r="298" spans="1:89">
      <c r="A298" s="2">
        <v>1.4</v>
      </c>
      <c r="B298" s="2">
        <f t="shared" si="414"/>
        <v>1463.5103439774834</v>
      </c>
      <c r="C298" s="3">
        <v>28.5</v>
      </c>
      <c r="D298" s="2">
        <f t="shared" si="415"/>
        <v>60.231285556780598</v>
      </c>
      <c r="E298" s="2">
        <f t="shared" si="416"/>
        <v>12.81217254685777</v>
      </c>
      <c r="F298" s="2">
        <v>0</v>
      </c>
      <c r="G298" s="2">
        <f t="shared" si="406"/>
        <v>1.0018362734288864</v>
      </c>
      <c r="H298" s="3">
        <f t="shared" si="411"/>
        <v>74.045294377067265</v>
      </c>
      <c r="J298" s="2">
        <f t="shared" si="408"/>
        <v>81.343839690959427</v>
      </c>
      <c r="K298" s="2">
        <f t="shared" si="404"/>
        <v>17.303155662550594</v>
      </c>
      <c r="L298" s="2">
        <f t="shared" si="405"/>
        <v>0</v>
      </c>
      <c r="M298" s="2">
        <f t="shared" si="409"/>
        <v>1.3530046464899563</v>
      </c>
      <c r="N298" s="3">
        <f t="shared" si="410"/>
        <v>99.999999999999972</v>
      </c>
      <c r="O298" s="2">
        <v>8.0000000000000002E-3</v>
      </c>
      <c r="P298" s="2">
        <f t="shared" si="355"/>
        <v>5.7833377776269727E-2</v>
      </c>
      <c r="Q298" s="2">
        <f t="shared" si="356"/>
        <v>0.17703115962072108</v>
      </c>
      <c r="R298" s="2">
        <v>0.3</v>
      </c>
      <c r="S298" s="2">
        <f t="shared" si="407"/>
        <v>2.0573520496285518E-2</v>
      </c>
      <c r="T298" s="2">
        <v>0.12</v>
      </c>
      <c r="U298" s="2">
        <f t="shared" si="344"/>
        <v>0.65513592830783962</v>
      </c>
      <c r="V298" s="2">
        <f t="shared" si="357"/>
        <v>0.89863261173472897</v>
      </c>
      <c r="W298" s="2">
        <v>0.06</v>
      </c>
      <c r="X298" s="2">
        <f t="shared" si="388"/>
        <v>0.21178359989344664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1"/>
        <v>6.48204553212922E-2</v>
      </c>
      <c r="AD298" s="2">
        <f t="shared" si="345"/>
        <v>0.11559929086115488</v>
      </c>
      <c r="AE298" s="2">
        <f t="shared" si="358"/>
        <v>0.42970110767712721</v>
      </c>
      <c r="AF298" s="2">
        <f t="shared" si="359"/>
        <v>0.89114949366035134</v>
      </c>
      <c r="AG298" s="2">
        <f t="shared" si="346"/>
        <v>6.5323018248011655</v>
      </c>
      <c r="AH298" s="2">
        <f t="shared" si="382"/>
        <v>0.25676710059936919</v>
      </c>
      <c r="AI298" s="2">
        <f t="shared" si="347"/>
        <v>6.3819760481297838E-2</v>
      </c>
      <c r="AJ298" s="2">
        <f t="shared" si="360"/>
        <v>0.27237451705008264</v>
      </c>
      <c r="AK298" s="2">
        <f t="shared" si="361"/>
        <v>0.4818929410876005</v>
      </c>
      <c r="AL298" s="2">
        <f t="shared" si="348"/>
        <v>4.256633347615896</v>
      </c>
      <c r="AM298" s="2">
        <f t="shared" si="383"/>
        <v>0.15663527730464147</v>
      </c>
      <c r="AN298" s="2">
        <f t="shared" si="349"/>
        <v>3.5233449942026179E-2</v>
      </c>
      <c r="AO298" s="2">
        <f t="shared" si="362"/>
        <v>0.17264995647628065</v>
      </c>
      <c r="AP298" s="2">
        <f t="shared" si="363"/>
        <v>0.26058569109008023</v>
      </c>
      <c r="AQ298" s="2">
        <f t="shared" si="350"/>
        <v>2.7737431524127749</v>
      </c>
      <c r="AR298" s="2">
        <f t="shared" si="384"/>
        <v>9.6063005492694739E-2</v>
      </c>
      <c r="AS298" s="2">
        <f t="shared" si="351"/>
        <v>1.9451592821020557E-2</v>
      </c>
      <c r="AT298" s="2">
        <f t="shared" si="364"/>
        <v>0.10943757806014089</v>
      </c>
      <c r="AU298" s="2">
        <f t="shared" si="365"/>
        <v>0.14091283895472248</v>
      </c>
      <c r="AV298" s="2">
        <f t="shared" si="352"/>
        <v>1.8074497959439952</v>
      </c>
      <c r="AW298" s="2">
        <f t="shared" si="385"/>
        <v>5.9213706688836111E-2</v>
      </c>
      <c r="AX298" s="2">
        <f t="shared" si="353"/>
        <v>1.0738785554560986E-2</v>
      </c>
      <c r="AY298" s="2">
        <f t="shared" si="366"/>
        <v>6.9369166005638985E-2</v>
      </c>
      <c r="AZ298" s="2">
        <f t="shared" si="367"/>
        <v>7.6199226823300714E-2</v>
      </c>
      <c r="BA298" s="2">
        <f t="shared" si="354"/>
        <v>1.1777856078765836</v>
      </c>
      <c r="BB298" s="2">
        <f t="shared" si="386"/>
        <v>3.6673889282286994E-2</v>
      </c>
      <c r="BD298" s="2">
        <f t="shared" si="412"/>
        <v>3.7485429415122669</v>
      </c>
      <c r="BE298" s="2">
        <f t="shared" si="413"/>
        <v>4438.4066714579185</v>
      </c>
      <c r="BF298" s="2">
        <f t="shared" si="368"/>
        <v>32.84508070296247</v>
      </c>
      <c r="BG298" s="2">
        <f t="shared" si="369"/>
        <v>40.11851628907236</v>
      </c>
      <c r="BH298" s="2">
        <f t="shared" si="387"/>
        <v>0.26029102278314914</v>
      </c>
      <c r="BI298" s="2">
        <f t="shared" si="370"/>
        <v>1.6330018259032337</v>
      </c>
      <c r="BJ298" s="2">
        <f t="shared" si="371"/>
        <v>207.09020612111718</v>
      </c>
      <c r="BK298" s="2">
        <f t="shared" si="372"/>
        <v>168.50644451801884</v>
      </c>
      <c r="BL298" s="2">
        <f t="shared" si="373"/>
        <v>203.55143038218975</v>
      </c>
      <c r="BM298" s="2">
        <f t="shared" si="374"/>
        <v>221.93743648223432</v>
      </c>
      <c r="BN298" s="2">
        <f t="shared" si="375"/>
        <v>145.99422091009478</v>
      </c>
      <c r="BO298" s="2">
        <f t="shared" si="376"/>
        <v>266.70126018818854</v>
      </c>
      <c r="BP298" s="2">
        <f t="shared" si="377"/>
        <v>63.769591594877284</v>
      </c>
      <c r="BQ298" s="2">
        <f t="shared" si="378"/>
        <v>292.34096118366972</v>
      </c>
      <c r="BR298" s="2">
        <f t="shared" si="379"/>
        <v>12.791083126997362</v>
      </c>
      <c r="BS298" s="2">
        <f t="shared" si="380"/>
        <v>300.58980289678027</v>
      </c>
      <c r="BU298" s="2">
        <f t="shared" si="389"/>
        <v>4.2002162618341217</v>
      </c>
      <c r="BV298" s="2">
        <f t="shared" si="390"/>
        <v>5.5320449760173833</v>
      </c>
      <c r="BW298" s="2">
        <f t="shared" si="391"/>
        <v>6.6478345875625937</v>
      </c>
      <c r="BX298" s="2">
        <f t="shared" si="392"/>
        <v>7.2869335215993196</v>
      </c>
      <c r="BY298" s="2">
        <f t="shared" si="393"/>
        <v>7.4925453556380921</v>
      </c>
      <c r="CA298" s="2">
        <f t="shared" si="394"/>
        <v>3.7965526142891317</v>
      </c>
      <c r="CB298" s="2">
        <f t="shared" si="395"/>
        <v>5.0003853389426522</v>
      </c>
      <c r="CC298" s="2">
        <f t="shared" si="396"/>
        <v>6.0089414947770674</v>
      </c>
      <c r="CD298" s="2">
        <f t="shared" si="403"/>
        <v>6.5866195421800358</v>
      </c>
      <c r="CE298" s="2">
        <f t="shared" si="397"/>
        <v>6.7724709596753367</v>
      </c>
      <c r="CG298" s="2">
        <f t="shared" si="398"/>
        <v>103.18815438238461</v>
      </c>
      <c r="CH298" s="2">
        <f t="shared" si="399"/>
        <v>135.90764747582443</v>
      </c>
      <c r="CI298" s="2">
        <f t="shared" si="400"/>
        <v>163.31963379200312</v>
      </c>
      <c r="CJ298" s="2">
        <f t="shared" si="401"/>
        <v>179.02059663771183</v>
      </c>
      <c r="CK298" s="2">
        <f t="shared" si="402"/>
        <v>184.07193312874608</v>
      </c>
    </row>
    <row r="299" spans="1:89">
      <c r="A299" s="2">
        <v>1.4</v>
      </c>
      <c r="B299" s="2">
        <f t="shared" si="414"/>
        <v>1464.2246296917692</v>
      </c>
      <c r="C299" s="3">
        <v>28.6</v>
      </c>
      <c r="D299" s="2">
        <f t="shared" si="415"/>
        <v>60.236085556780601</v>
      </c>
      <c r="E299" s="2">
        <f t="shared" si="416"/>
        <v>12.71407254685777</v>
      </c>
      <c r="F299" s="2">
        <v>0</v>
      </c>
      <c r="G299" s="2">
        <f t="shared" si="406"/>
        <v>0.99873627342888638</v>
      </c>
      <c r="H299" s="3">
        <f t="shared" si="411"/>
        <v>73.948894377067262</v>
      </c>
      <c r="J299" s="2">
        <f t="shared" si="408"/>
        <v>81.456370733056929</v>
      </c>
      <c r="K299" s="2">
        <f t="shared" si="404"/>
        <v>17.193052923859003</v>
      </c>
      <c r="L299" s="2">
        <f t="shared" si="405"/>
        <v>0</v>
      </c>
      <c r="M299" s="2">
        <f t="shared" si="409"/>
        <v>1.3505763430840563</v>
      </c>
      <c r="N299" s="3">
        <f t="shared" si="410"/>
        <v>99.999999999999986</v>
      </c>
      <c r="O299" s="2">
        <v>8.0000000000000002E-3</v>
      </c>
      <c r="P299" s="2">
        <f t="shared" si="355"/>
        <v>5.7716122879320965E-2</v>
      </c>
      <c r="Q299" s="2">
        <f t="shared" si="356"/>
        <v>0.17695156470941312</v>
      </c>
      <c r="R299" s="2">
        <v>0.3</v>
      </c>
      <c r="S299" s="2">
        <f t="shared" si="407"/>
        <v>2.049140224013787E-2</v>
      </c>
      <c r="T299" s="2">
        <v>0.12</v>
      </c>
      <c r="U299" s="2">
        <f t="shared" si="344"/>
        <v>0.65517242669725229</v>
      </c>
      <c r="V299" s="2">
        <f t="shared" si="357"/>
        <v>0.89759571205018041</v>
      </c>
      <c r="W299" s="2">
        <v>0.06</v>
      </c>
      <c r="X299" s="2">
        <f t="shared" si="388"/>
        <v>0.21120213275010866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1"/>
        <v>6.4607143841250381E-2</v>
      </c>
      <c r="AD299" s="2">
        <f t="shared" si="345"/>
        <v>0.11548145247112832</v>
      </c>
      <c r="AE299" s="2">
        <f t="shared" si="358"/>
        <v>0.4283024488186129</v>
      </c>
      <c r="AF299" s="2">
        <f t="shared" si="359"/>
        <v>0.88837667470621473</v>
      </c>
      <c r="AG299" s="2">
        <f t="shared" si="346"/>
        <v>6.5235943968657324</v>
      </c>
      <c r="AH299" s="2">
        <f t="shared" si="382"/>
        <v>0.25581138939519504</v>
      </c>
      <c r="AI299" s="2">
        <f t="shared" si="347"/>
        <v>6.375470456468299E-2</v>
      </c>
      <c r="AJ299" s="2">
        <f t="shared" si="360"/>
        <v>0.2714879495632892</v>
      </c>
      <c r="AK299" s="2">
        <f t="shared" si="361"/>
        <v>0.48039352725140577</v>
      </c>
      <c r="AL299" s="2">
        <f t="shared" si="348"/>
        <v>4.2509593403339281</v>
      </c>
      <c r="AM299" s="2">
        <f t="shared" si="383"/>
        <v>0.15602178656496138</v>
      </c>
      <c r="AN299" s="2">
        <f t="shared" si="349"/>
        <v>3.5197534038171399E-2</v>
      </c>
      <c r="AO299" s="2">
        <f t="shared" si="362"/>
        <v>0.17208798819941712</v>
      </c>
      <c r="AP299" s="2">
        <f t="shared" si="363"/>
        <v>0.25977487657627341</v>
      </c>
      <c r="AQ299" s="2">
        <f t="shared" si="350"/>
        <v>2.770045808159737</v>
      </c>
      <c r="AR299" s="2">
        <f t="shared" si="384"/>
        <v>9.5669396079353777E-2</v>
      </c>
      <c r="AS299" s="2">
        <f t="shared" si="351"/>
        <v>1.9431764460790958E-2</v>
      </c>
      <c r="AT299" s="2">
        <f t="shared" si="364"/>
        <v>0.10908136339074986</v>
      </c>
      <c r="AU299" s="2">
        <f t="shared" si="365"/>
        <v>0.14047438750127444</v>
      </c>
      <c r="AV299" s="2">
        <f t="shared" si="352"/>
        <v>1.805040501446098</v>
      </c>
      <c r="AW299" s="2">
        <f t="shared" si="385"/>
        <v>5.8961276632611685E-2</v>
      </c>
      <c r="AX299" s="2">
        <f t="shared" si="353"/>
        <v>1.0727838764220296E-2</v>
      </c>
      <c r="AY299" s="2">
        <f t="shared" si="366"/>
        <v>6.9143372316006604E-2</v>
      </c>
      <c r="AZ299" s="2">
        <f t="shared" si="367"/>
        <v>7.5962132304446928E-2</v>
      </c>
      <c r="BA299" s="2">
        <f t="shared" si="354"/>
        <v>1.1762156431720991</v>
      </c>
      <c r="BB299" s="2">
        <f t="shared" si="386"/>
        <v>3.6512054931396115E-2</v>
      </c>
      <c r="BD299" s="2">
        <f t="shared" si="412"/>
        <v>3.5239504479374681</v>
      </c>
      <c r="BE299" s="2">
        <f t="shared" si="413"/>
        <v>4422.9000885173236</v>
      </c>
      <c r="BF299" s="2">
        <f t="shared" si="368"/>
        <v>32.764449942260683</v>
      </c>
      <c r="BG299" s="2">
        <f t="shared" si="369"/>
        <v>40.092802770377212</v>
      </c>
      <c r="BH299" s="2">
        <f t="shared" si="387"/>
        <v>0.25594822559414637</v>
      </c>
      <c r="BI299" s="2">
        <f t="shared" si="370"/>
        <v>1.62818695317488</v>
      </c>
      <c r="BJ299" s="2">
        <f t="shared" si="371"/>
        <v>207.02265074232099</v>
      </c>
      <c r="BK299" s="2">
        <f t="shared" si="372"/>
        <v>168.64111656775415</v>
      </c>
      <c r="BL299" s="2">
        <f t="shared" si="373"/>
        <v>202.81766222755957</v>
      </c>
      <c r="BM299" s="2">
        <f t="shared" si="374"/>
        <v>221.87058412470049</v>
      </c>
      <c r="BN299" s="2">
        <f t="shared" si="375"/>
        <v>144.6793599026833</v>
      </c>
      <c r="BO299" s="2">
        <f t="shared" si="376"/>
        <v>266.27461018719026</v>
      </c>
      <c r="BP299" s="2">
        <f t="shared" si="377"/>
        <v>62.638718739572496</v>
      </c>
      <c r="BQ299" s="2">
        <f t="shared" si="378"/>
        <v>291.53780648980927</v>
      </c>
      <c r="BR299" s="2">
        <f t="shared" si="379"/>
        <v>12.386863647983034</v>
      </c>
      <c r="BS299" s="2">
        <f t="shared" si="380"/>
        <v>299.58210031199428</v>
      </c>
      <c r="BU299" s="2">
        <f t="shared" si="389"/>
        <v>4.2062690786076837</v>
      </c>
      <c r="BV299" s="2">
        <f t="shared" si="390"/>
        <v>5.5339255126516322</v>
      </c>
      <c r="BW299" s="2">
        <f t="shared" si="391"/>
        <v>6.6414566153486465</v>
      </c>
      <c r="BX299" s="2">
        <f t="shared" si="392"/>
        <v>7.2715746055352755</v>
      </c>
      <c r="BY299" s="2">
        <f t="shared" si="393"/>
        <v>7.4722164481187674</v>
      </c>
      <c r="CA299" s="2">
        <f t="shared" si="394"/>
        <v>3.8129081189416429</v>
      </c>
      <c r="CB299" s="2">
        <f t="shared" si="395"/>
        <v>5.0164050664566906</v>
      </c>
      <c r="CC299" s="2">
        <f t="shared" si="396"/>
        <v>6.0203623156328803</v>
      </c>
      <c r="CD299" s="2">
        <f t="shared" si="403"/>
        <v>6.591553068239004</v>
      </c>
      <c r="CE299" s="2">
        <f t="shared" si="397"/>
        <v>6.7734313304920786</v>
      </c>
      <c r="CG299" s="2">
        <f t="shared" si="398"/>
        <v>103.57601517375676</v>
      </c>
      <c r="CH299" s="2">
        <f t="shared" si="399"/>
        <v>136.26849403998992</v>
      </c>
      <c r="CI299" s="2">
        <f t="shared" si="400"/>
        <v>163.54056250602463</v>
      </c>
      <c r="CJ299" s="2">
        <f t="shared" si="401"/>
        <v>179.05671453841691</v>
      </c>
      <c r="CK299" s="2">
        <f t="shared" si="402"/>
        <v>183.99735959548426</v>
      </c>
    </row>
    <row r="300" spans="1:89">
      <c r="A300" s="2">
        <v>1.4</v>
      </c>
      <c r="B300" s="2">
        <f t="shared" si="414"/>
        <v>1464.938915406055</v>
      </c>
      <c r="C300" s="3">
        <v>28.7</v>
      </c>
      <c r="D300" s="2">
        <f t="shared" si="415"/>
        <v>60.240885556780597</v>
      </c>
      <c r="E300" s="2">
        <f t="shared" si="416"/>
        <v>12.615972546857771</v>
      </c>
      <c r="F300" s="2">
        <v>0</v>
      </c>
      <c r="G300" s="2">
        <f t="shared" si="406"/>
        <v>0.99563627342888639</v>
      </c>
      <c r="H300" s="3">
        <f t="shared" si="411"/>
        <v>73.852494377067259</v>
      </c>
      <c r="J300" s="2">
        <f t="shared" si="408"/>
        <v>81.569195549726274</v>
      </c>
      <c r="K300" s="2">
        <f t="shared" si="404"/>
        <v>17.082662749946728</v>
      </c>
      <c r="L300" s="2">
        <f t="shared" si="405"/>
        <v>0</v>
      </c>
      <c r="M300" s="2">
        <f t="shared" si="409"/>
        <v>1.3481417003269862</v>
      </c>
      <c r="N300" s="3">
        <f t="shared" si="410"/>
        <v>99.999999999999986</v>
      </c>
      <c r="O300" s="2">
        <v>8.0000000000000002E-3</v>
      </c>
      <c r="P300" s="2">
        <f t="shared" si="355"/>
        <v>5.7599201793131626E-2</v>
      </c>
      <c r="Q300" s="2">
        <f t="shared" si="356"/>
        <v>0.1768720709613513</v>
      </c>
      <c r="R300" s="2">
        <v>0.3</v>
      </c>
      <c r="S300" s="2">
        <f t="shared" si="407"/>
        <v>2.0409438133941006E-2</v>
      </c>
      <c r="T300" s="2">
        <v>0.12</v>
      </c>
      <c r="U300" s="2">
        <f t="shared" si="344"/>
        <v>0.65520889711874064</v>
      </c>
      <c r="V300" s="2">
        <f t="shared" si="357"/>
        <v>0.89656085958182152</v>
      </c>
      <c r="W300" s="2">
        <v>0.06</v>
      </c>
      <c r="X300" s="2">
        <f t="shared" si="388"/>
        <v>0.21061904588230759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1"/>
        <v>6.439327548829997E-2</v>
      </c>
      <c r="AD300" s="2">
        <f t="shared" si="345"/>
        <v>0.115363830907764</v>
      </c>
      <c r="AE300" s="2">
        <f t="shared" si="358"/>
        <v>0.42690948651490684</v>
      </c>
      <c r="AF300" s="2">
        <f t="shared" si="359"/>
        <v>0.88561475181195015</v>
      </c>
      <c r="AG300" s="2">
        <f t="shared" si="346"/>
        <v>6.5149057182723471</v>
      </c>
      <c r="AH300" s="2">
        <f t="shared" si="382"/>
        <v>0.25485901738069733</v>
      </c>
      <c r="AI300" s="2">
        <f t="shared" si="347"/>
        <v>6.3689768353176635E-2</v>
      </c>
      <c r="AJ300" s="2">
        <f t="shared" si="360"/>
        <v>0.2706049929500472</v>
      </c>
      <c r="AK300" s="2">
        <f t="shared" si="361"/>
        <v>0.47890000550668976</v>
      </c>
      <c r="AL300" s="2">
        <f t="shared" si="348"/>
        <v>4.2452975506556108</v>
      </c>
      <c r="AM300" s="2">
        <f t="shared" si="383"/>
        <v>0.15541039660669248</v>
      </c>
      <c r="AN300" s="2">
        <f t="shared" si="349"/>
        <v>3.5161684220806372E-2</v>
      </c>
      <c r="AO300" s="2">
        <f t="shared" si="362"/>
        <v>0.171528308745929</v>
      </c>
      <c r="AP300" s="2">
        <f t="shared" si="363"/>
        <v>0.25896724823640505</v>
      </c>
      <c r="AQ300" s="2">
        <f t="shared" si="350"/>
        <v>2.7663564252441439</v>
      </c>
      <c r="AR300" s="2">
        <f t="shared" si="384"/>
        <v>9.5277110012792446E-2</v>
      </c>
      <c r="AS300" s="2">
        <f t="shared" si="351"/>
        <v>1.9411972585421391E-2</v>
      </c>
      <c r="AT300" s="2">
        <f t="shared" si="364"/>
        <v>0.10872659953717091</v>
      </c>
      <c r="AU300" s="2">
        <f t="shared" si="365"/>
        <v>0.14003765898515724</v>
      </c>
      <c r="AV300" s="2">
        <f t="shared" si="352"/>
        <v>1.8026363947817352</v>
      </c>
      <c r="AW300" s="2">
        <f t="shared" si="385"/>
        <v>5.8709681140005243E-2</v>
      </c>
      <c r="AX300" s="2">
        <f t="shared" si="353"/>
        <v>1.0716912116347701E-2</v>
      </c>
      <c r="AY300" s="2">
        <f t="shared" si="366"/>
        <v>6.891849825457412E-2</v>
      </c>
      <c r="AZ300" s="2">
        <f t="shared" si="367"/>
        <v>7.5725969471402949E-2</v>
      </c>
      <c r="BA300" s="2">
        <f t="shared" si="354"/>
        <v>1.1746490590072494</v>
      </c>
      <c r="BB300" s="2">
        <f t="shared" si="386"/>
        <v>3.6350747427208063E-2</v>
      </c>
      <c r="BD300" s="2">
        <f t="shared" si="412"/>
        <v>3.3116459764138266</v>
      </c>
      <c r="BE300" s="2">
        <f t="shared" si="413"/>
        <v>4407.5008256513274</v>
      </c>
      <c r="BF300" s="2">
        <f t="shared" si="368"/>
        <v>32.683681139789108</v>
      </c>
      <c r="BG300" s="2">
        <f t="shared" si="369"/>
        <v>40.066987015566795</v>
      </c>
      <c r="BH300" s="2">
        <f t="shared" si="387"/>
        <v>0.25165775993663897</v>
      </c>
      <c r="BI300" s="2">
        <f t="shared" si="370"/>
        <v>1.6233906842088934</v>
      </c>
      <c r="BJ300" s="2">
        <f t="shared" si="371"/>
        <v>206.94990319138054</v>
      </c>
      <c r="BK300" s="2">
        <f t="shared" si="372"/>
        <v>168.77459666051939</v>
      </c>
      <c r="BL300" s="2">
        <f t="shared" si="373"/>
        <v>202.07770095327768</v>
      </c>
      <c r="BM300" s="2">
        <f t="shared" si="374"/>
        <v>221.80161937497431</v>
      </c>
      <c r="BN300" s="2">
        <f t="shared" si="375"/>
        <v>143.36555386385035</v>
      </c>
      <c r="BO300" s="2">
        <f t="shared" si="376"/>
        <v>265.84635563554099</v>
      </c>
      <c r="BP300" s="2">
        <f t="shared" si="377"/>
        <v>61.520040391637295</v>
      </c>
      <c r="BQ300" s="2">
        <f t="shared" si="378"/>
        <v>290.73635085880522</v>
      </c>
      <c r="BR300" s="2">
        <f t="shared" si="379"/>
        <v>11.992852017220796</v>
      </c>
      <c r="BS300" s="2">
        <f t="shared" si="380"/>
        <v>298.58004718204739</v>
      </c>
      <c r="BU300" s="2">
        <f t="shared" si="389"/>
        <v>4.2123106635132617</v>
      </c>
      <c r="BV300" s="2">
        <f t="shared" si="390"/>
        <v>5.5357698668182893</v>
      </c>
      <c r="BW300" s="2">
        <f t="shared" si="391"/>
        <v>6.6350473404015773</v>
      </c>
      <c r="BX300" s="2">
        <f t="shared" si="392"/>
        <v>7.2562568966278533</v>
      </c>
      <c r="BY300" s="2">
        <f t="shared" si="393"/>
        <v>7.4520214626081893</v>
      </c>
      <c r="CA300" s="2">
        <f t="shared" si="394"/>
        <v>3.8292584241451246</v>
      </c>
      <c r="CB300" s="2">
        <f t="shared" si="395"/>
        <v>5.0323670521876114</v>
      </c>
      <c r="CC300" s="2">
        <f t="shared" si="396"/>
        <v>6.0316802231399471</v>
      </c>
      <c r="CD300" s="2">
        <f t="shared" si="403"/>
        <v>6.5963992375620499</v>
      </c>
      <c r="CE300" s="2">
        <f t="shared" si="397"/>
        <v>6.7743616846157737</v>
      </c>
      <c r="CG300" s="2">
        <f t="shared" si="398"/>
        <v>103.96425105935987</v>
      </c>
      <c r="CH300" s="2">
        <f t="shared" si="399"/>
        <v>136.6286141299758</v>
      </c>
      <c r="CI300" s="2">
        <f t="shared" si="400"/>
        <v>163.75993666927599</v>
      </c>
      <c r="CJ300" s="2">
        <f t="shared" si="401"/>
        <v>179.0920409282046</v>
      </c>
      <c r="CK300" s="2">
        <f t="shared" si="402"/>
        <v>183.92371601390005</v>
      </c>
    </row>
    <row r="301" spans="1:89">
      <c r="A301" s="2">
        <v>1.4</v>
      </c>
      <c r="B301" s="2">
        <f t="shared" si="414"/>
        <v>1465.6532011203408</v>
      </c>
      <c r="C301" s="3">
        <v>28.8</v>
      </c>
      <c r="D301" s="2">
        <f t="shared" si="415"/>
        <v>60.2456855567806</v>
      </c>
      <c r="E301" s="2">
        <f t="shared" si="416"/>
        <v>12.51787254685777</v>
      </c>
      <c r="F301" s="2">
        <v>0</v>
      </c>
      <c r="G301" s="2">
        <f t="shared" si="406"/>
        <v>0.9925362734288864</v>
      </c>
      <c r="H301" s="3">
        <f t="shared" si="411"/>
        <v>73.756094377067257</v>
      </c>
      <c r="J301" s="2">
        <f t="shared" si="408"/>
        <v>81.68231529286696</v>
      </c>
      <c r="K301" s="2">
        <f t="shared" si="404"/>
        <v>16.971984013771088</v>
      </c>
      <c r="L301" s="2">
        <f t="shared" si="405"/>
        <v>0</v>
      </c>
      <c r="M301" s="2">
        <f t="shared" si="409"/>
        <v>1.3457006933619473</v>
      </c>
      <c r="N301" s="3">
        <f t="shared" si="410"/>
        <v>100</v>
      </c>
      <c r="O301" s="2">
        <v>8.0000000000000002E-3</v>
      </c>
      <c r="P301" s="2">
        <f t="shared" si="355"/>
        <v>5.7482613333624269E-2</v>
      </c>
      <c r="Q301" s="2">
        <f t="shared" si="356"/>
        <v>0.176792678191804</v>
      </c>
      <c r="R301" s="2">
        <v>0.3</v>
      </c>
      <c r="S301" s="2">
        <f t="shared" si="407"/>
        <v>2.0327627249195759E-2</v>
      </c>
      <c r="T301" s="2">
        <v>0.12</v>
      </c>
      <c r="U301" s="2">
        <f t="shared" si="344"/>
        <v>0.65524533960438403</v>
      </c>
      <c r="V301" s="2">
        <f t="shared" si="357"/>
        <v>0.89552804895923921</v>
      </c>
      <c r="W301" s="2">
        <v>0.06</v>
      </c>
      <c r="X301" s="2">
        <f t="shared" si="388"/>
        <v>0.21003433305609362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1"/>
        <v>6.4178848078924502E-2</v>
      </c>
      <c r="AD301" s="2">
        <f t="shared" si="345"/>
        <v>0.11524642563406415</v>
      </c>
      <c r="AE301" s="2">
        <f t="shared" si="358"/>
        <v>0.42552219338068947</v>
      </c>
      <c r="AF301" s="2">
        <f t="shared" si="359"/>
        <v>0.88286367418854284</v>
      </c>
      <c r="AG301" s="2">
        <f t="shared" si="346"/>
        <v>6.5062357362197796</v>
      </c>
      <c r="AH301" s="2">
        <f t="shared" si="382"/>
        <v>0.25390996679986677</v>
      </c>
      <c r="AI301" s="2">
        <f t="shared" si="347"/>
        <v>6.3624951550314349E-2</v>
      </c>
      <c r="AJ301" s="2">
        <f t="shared" si="360"/>
        <v>0.26972562985163218</v>
      </c>
      <c r="AK301" s="2">
        <f t="shared" si="361"/>
        <v>0.47741234838907343</v>
      </c>
      <c r="AL301" s="2">
        <f t="shared" si="348"/>
        <v>4.2396479441741608</v>
      </c>
      <c r="AM301" s="2">
        <f t="shared" si="383"/>
        <v>0.15480109609058121</v>
      </c>
      <c r="AN301" s="2">
        <f t="shared" si="349"/>
        <v>3.5125900326259799E-2</v>
      </c>
      <c r="AO301" s="2">
        <f t="shared" si="362"/>
        <v>0.17097090711264668</v>
      </c>
      <c r="AP301" s="2">
        <f t="shared" si="363"/>
        <v>0.25816279121899327</v>
      </c>
      <c r="AQ301" s="2">
        <f t="shared" si="350"/>
        <v>2.7626749812455613</v>
      </c>
      <c r="AR301" s="2">
        <f t="shared" si="384"/>
        <v>9.4886140055270088E-2</v>
      </c>
      <c r="AS301" s="2">
        <f t="shared" si="351"/>
        <v>1.9392217104552627E-2</v>
      </c>
      <c r="AT301" s="2">
        <f t="shared" si="364"/>
        <v>0.10837327952482811</v>
      </c>
      <c r="AU301" s="2">
        <f t="shared" si="365"/>
        <v>0.13960264537536793</v>
      </c>
      <c r="AV301" s="2">
        <f t="shared" si="352"/>
        <v>1.8002374613411134</v>
      </c>
      <c r="AW301" s="2">
        <f t="shared" si="385"/>
        <v>5.8458915593200128E-2</v>
      </c>
      <c r="AX301" s="2">
        <f t="shared" si="353"/>
        <v>1.0706005561057915E-2</v>
      </c>
      <c r="AY301" s="2">
        <f t="shared" si="366"/>
        <v>6.8694539400369098E-2</v>
      </c>
      <c r="AZ301" s="2">
        <f t="shared" si="367"/>
        <v>7.5490733981369199E-2</v>
      </c>
      <c r="BA301" s="2">
        <f t="shared" si="354"/>
        <v>1.1730858458618783</v>
      </c>
      <c r="BB301" s="2">
        <f t="shared" si="386"/>
        <v>3.6189963824513685E-2</v>
      </c>
      <c r="BD301" s="2">
        <f t="shared" si="412"/>
        <v>3.1110263665759721</v>
      </c>
      <c r="BE301" s="2">
        <f t="shared" si="413"/>
        <v>4392.2078055149213</v>
      </c>
      <c r="BF301" s="2">
        <f t="shared" si="368"/>
        <v>32.602773404625552</v>
      </c>
      <c r="BG301" s="2">
        <f t="shared" si="369"/>
        <v>40.041069607195475</v>
      </c>
      <c r="BH301" s="2">
        <f t="shared" si="387"/>
        <v>0.24741924354587083</v>
      </c>
      <c r="BI301" s="2">
        <f t="shared" si="370"/>
        <v>1.6186130055954799</v>
      </c>
      <c r="BJ301" s="2">
        <f t="shared" si="371"/>
        <v>206.87194274791716</v>
      </c>
      <c r="BK301" s="2">
        <f t="shared" si="372"/>
        <v>168.90687911221175</v>
      </c>
      <c r="BL301" s="2">
        <f t="shared" si="373"/>
        <v>201.33158366125315</v>
      </c>
      <c r="BM301" s="2">
        <f t="shared" si="374"/>
        <v>221.73054286207943</v>
      </c>
      <c r="BN301" s="2">
        <f t="shared" si="375"/>
        <v>142.05292361554686</v>
      </c>
      <c r="BO301" s="2">
        <f t="shared" si="376"/>
        <v>265.41651732991596</v>
      </c>
      <c r="BP301" s="2">
        <f t="shared" si="377"/>
        <v>60.413570775346642</v>
      </c>
      <c r="BQ301" s="2">
        <f t="shared" si="378"/>
        <v>289.93661898351542</v>
      </c>
      <c r="BR301" s="2">
        <f t="shared" si="379"/>
        <v>11.608872035505804</v>
      </c>
      <c r="BS301" s="2">
        <f t="shared" si="380"/>
        <v>297.58361949056632</v>
      </c>
      <c r="BU301" s="2">
        <f t="shared" si="389"/>
        <v>4.2183408377746927</v>
      </c>
      <c r="BV301" s="2">
        <f t="shared" si="390"/>
        <v>5.5375779178045219</v>
      </c>
      <c r="BW301" s="2">
        <f t="shared" si="391"/>
        <v>6.6286070760262605</v>
      </c>
      <c r="BX301" s="2">
        <f t="shared" si="392"/>
        <v>7.2409808685883137</v>
      </c>
      <c r="BY301" s="2">
        <f t="shared" si="393"/>
        <v>7.4319597955267866</v>
      </c>
      <c r="CA301" s="2">
        <f t="shared" si="394"/>
        <v>3.8456030905488983</v>
      </c>
      <c r="CB301" s="2">
        <f t="shared" si="395"/>
        <v>5.0482707713344359</v>
      </c>
      <c r="CC301" s="2">
        <f t="shared" si="396"/>
        <v>6.0428952609358566</v>
      </c>
      <c r="CD301" s="2">
        <f t="shared" si="403"/>
        <v>6.601158957448841</v>
      </c>
      <c r="CE301" s="2">
        <f t="shared" si="397"/>
        <v>6.7752627532084411</v>
      </c>
      <c r="CG301" s="2">
        <f t="shared" si="398"/>
        <v>104.35284933971708</v>
      </c>
      <c r="CH301" s="2">
        <f t="shared" si="399"/>
        <v>136.98799039397673</v>
      </c>
      <c r="CI301" s="2">
        <f t="shared" si="400"/>
        <v>163.97774910517941</v>
      </c>
      <c r="CJ301" s="2">
        <f t="shared" si="401"/>
        <v>179.12658429236402</v>
      </c>
      <c r="CK301" s="2">
        <f t="shared" si="402"/>
        <v>183.85099987571564</v>
      </c>
    </row>
    <row r="302" spans="1:89">
      <c r="A302" s="2">
        <v>1.4</v>
      </c>
      <c r="B302" s="2">
        <f t="shared" si="414"/>
        <v>1466.3674868346263</v>
      </c>
      <c r="C302" s="3">
        <v>28.9</v>
      </c>
      <c r="D302" s="2">
        <f t="shared" si="415"/>
        <v>60.250485556780603</v>
      </c>
      <c r="E302" s="2">
        <f t="shared" si="416"/>
        <v>12.419772546857772</v>
      </c>
      <c r="F302" s="2">
        <v>0</v>
      </c>
      <c r="G302" s="2">
        <f t="shared" si="406"/>
        <v>0.9894362734288864</v>
      </c>
      <c r="H302" s="3">
        <f t="shared" si="411"/>
        <v>73.659694377067268</v>
      </c>
      <c r="J302" s="2">
        <f t="shared" si="408"/>
        <v>81.795731120408504</v>
      </c>
      <c r="K302" s="2">
        <f t="shared" si="404"/>
        <v>16.861015582389467</v>
      </c>
      <c r="L302" s="2">
        <f t="shared" si="405"/>
        <v>0</v>
      </c>
      <c r="M302" s="2">
        <f t="shared" si="409"/>
        <v>1.3432532972020192</v>
      </c>
      <c r="N302" s="3">
        <f t="shared" si="410"/>
        <v>100</v>
      </c>
      <c r="O302" s="2">
        <v>8.0000000000000002E-3</v>
      </c>
      <c r="P302" s="2">
        <f t="shared" si="355"/>
        <v>5.7366356321692978E-2</v>
      </c>
      <c r="Q302" s="2">
        <f t="shared" si="356"/>
        <v>0.17671338621647495</v>
      </c>
      <c r="R302" s="2">
        <v>0.3</v>
      </c>
      <c r="S302" s="2">
        <f t="shared" si="407"/>
        <v>2.024596865968846E-2</v>
      </c>
      <c r="T302" s="2">
        <v>0.12</v>
      </c>
      <c r="U302" s="2">
        <f t="shared" si="344"/>
        <v>0.65528175418621071</v>
      </c>
      <c r="V302" s="2">
        <f t="shared" si="357"/>
        <v>0.89449727482935559</v>
      </c>
      <c r="W302" s="2">
        <v>0.06</v>
      </c>
      <c r="X302" s="2">
        <f t="shared" si="388"/>
        <v>0.20944798800470341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1"/>
        <v>6.3963859418177046E-2</v>
      </c>
      <c r="AD302" s="2">
        <f t="shared" si="345"/>
        <v>0.11512923611467969</v>
      </c>
      <c r="AE302" s="2">
        <f t="shared" si="358"/>
        <v>0.42414054218116476</v>
      </c>
      <c r="AF302" s="2">
        <f t="shared" si="359"/>
        <v>0.88012339131855</v>
      </c>
      <c r="AG302" s="2">
        <f t="shared" si="346"/>
        <v>6.4975843980880397</v>
      </c>
      <c r="AH302" s="2">
        <f t="shared" si="382"/>
        <v>0.25296421998754254</v>
      </c>
      <c r="AI302" s="2">
        <f t="shared" si="347"/>
        <v>6.3560253860542051E-2</v>
      </c>
      <c r="AJ302" s="2">
        <f t="shared" si="360"/>
        <v>0.26884984300473169</v>
      </c>
      <c r="AK302" s="2">
        <f t="shared" si="361"/>
        <v>0.47593052858103108</v>
      </c>
      <c r="AL302" s="2">
        <f t="shared" si="348"/>
        <v>4.2340104866008961</v>
      </c>
      <c r="AM302" s="2">
        <f t="shared" si="383"/>
        <v>0.15419387373462126</v>
      </c>
      <c r="AN302" s="2">
        <f t="shared" si="349"/>
        <v>3.5090182191362923E-2</v>
      </c>
      <c r="AO302" s="2">
        <f t="shared" si="362"/>
        <v>0.17041577235687921</v>
      </c>
      <c r="AP302" s="2">
        <f t="shared" si="363"/>
        <v>0.25736149075196796</v>
      </c>
      <c r="AQ302" s="2">
        <f t="shared" si="350"/>
        <v>2.7590014538205092</v>
      </c>
      <c r="AR302" s="2">
        <f t="shared" si="384"/>
        <v>9.4496479005147085E-2</v>
      </c>
      <c r="AS302" s="2">
        <f t="shared" si="351"/>
        <v>1.9372497928102875E-2</v>
      </c>
      <c r="AT302" s="2">
        <f t="shared" si="364"/>
        <v>0.10802139641748115</v>
      </c>
      <c r="AU302" s="2">
        <f t="shared" si="365"/>
        <v>0.13916933868384568</v>
      </c>
      <c r="AV302" s="2">
        <f t="shared" si="352"/>
        <v>1.7978436865645884</v>
      </c>
      <c r="AW302" s="2">
        <f t="shared" si="385"/>
        <v>5.8208975397161106E-2</v>
      </c>
      <c r="AX302" s="2">
        <f t="shared" si="353"/>
        <v>1.0695119048618815E-2</v>
      </c>
      <c r="AY302" s="2">
        <f t="shared" si="366"/>
        <v>6.84714913567189E-2</v>
      </c>
      <c r="AZ302" s="2">
        <f t="shared" si="367"/>
        <v>7.5256421514767288E-2</v>
      </c>
      <c r="BA302" s="2">
        <f t="shared" si="354"/>
        <v>1.1715259942485077</v>
      </c>
      <c r="BB302" s="2">
        <f t="shared" si="386"/>
        <v>3.6029701192488481E-2</v>
      </c>
      <c r="BD302" s="2">
        <f t="shared" si="412"/>
        <v>2.9215143010208049</v>
      </c>
      <c r="BE302" s="2">
        <f t="shared" si="413"/>
        <v>4377.0199636768111</v>
      </c>
      <c r="BF302" s="2">
        <f t="shared" si="368"/>
        <v>32.521725837442325</v>
      </c>
      <c r="BG302" s="2">
        <f t="shared" si="369"/>
        <v>40.015051116642695</v>
      </c>
      <c r="BH302" s="2">
        <f t="shared" si="387"/>
        <v>0.24323229505595276</v>
      </c>
      <c r="BI302" s="2">
        <f t="shared" si="370"/>
        <v>1.6138539027908452</v>
      </c>
      <c r="BJ302" s="2">
        <f t="shared" si="371"/>
        <v>206.78874892393864</v>
      </c>
      <c r="BK302" s="2">
        <f t="shared" si="372"/>
        <v>169.0379582465084</v>
      </c>
      <c r="BL302" s="2">
        <f t="shared" si="373"/>
        <v>200.57934827607878</v>
      </c>
      <c r="BM302" s="2">
        <f t="shared" si="374"/>
        <v>221.65735533756043</v>
      </c>
      <c r="BN302" s="2">
        <f t="shared" si="375"/>
        <v>140.74158987558013</v>
      </c>
      <c r="BO302" s="2">
        <f t="shared" si="376"/>
        <v>264.98511619685598</v>
      </c>
      <c r="BP302" s="2">
        <f t="shared" si="377"/>
        <v>59.319321536628344</v>
      </c>
      <c r="BQ302" s="2">
        <f t="shared" si="378"/>
        <v>289.13863525532548</v>
      </c>
      <c r="BR302" s="2">
        <f t="shared" si="379"/>
        <v>11.234748305080139</v>
      </c>
      <c r="BS302" s="2">
        <f t="shared" si="380"/>
        <v>296.59279294667198</v>
      </c>
      <c r="BU302" s="2">
        <f t="shared" si="389"/>
        <v>4.2243594230023032</v>
      </c>
      <c r="BV302" s="2">
        <f t="shared" si="390"/>
        <v>5.5393495485345197</v>
      </c>
      <c r="BW302" s="2">
        <f t="shared" si="391"/>
        <v>6.6221361413342237</v>
      </c>
      <c r="BX302" s="2">
        <f t="shared" si="392"/>
        <v>7.2257469923628204</v>
      </c>
      <c r="BY302" s="2">
        <f t="shared" si="393"/>
        <v>7.4120308401484412</v>
      </c>
      <c r="CA302" s="2">
        <f t="shared" si="394"/>
        <v>3.861941678340258</v>
      </c>
      <c r="CB302" s="2">
        <f t="shared" si="395"/>
        <v>5.0641157037666895</v>
      </c>
      <c r="CC302" s="2">
        <f t="shared" si="396"/>
        <v>6.0540074844497989</v>
      </c>
      <c r="CD302" s="2">
        <f t="shared" si="403"/>
        <v>6.6058331388655924</v>
      </c>
      <c r="CE302" s="2">
        <f t="shared" si="397"/>
        <v>6.7761352565896518</v>
      </c>
      <c r="CG302" s="2">
        <f t="shared" si="398"/>
        <v>104.74179723095769</v>
      </c>
      <c r="CH302" s="2">
        <f t="shared" si="399"/>
        <v>137.34660551010677</v>
      </c>
      <c r="CI302" s="2">
        <f t="shared" si="400"/>
        <v>164.19399286305654</v>
      </c>
      <c r="CJ302" s="2">
        <f t="shared" si="401"/>
        <v>179.16035321122729</v>
      </c>
      <c r="CK302" s="2">
        <f t="shared" si="402"/>
        <v>183.77920853540252</v>
      </c>
    </row>
    <row r="303" spans="1:89">
      <c r="A303" s="2">
        <v>1.4</v>
      </c>
      <c r="B303" s="2">
        <f t="shared" si="414"/>
        <v>1467.0817725489121</v>
      </c>
      <c r="C303" s="3">
        <v>29</v>
      </c>
      <c r="D303" s="2">
        <f t="shared" si="415"/>
        <v>60.255285556780599</v>
      </c>
      <c r="E303" s="2">
        <f t="shared" si="416"/>
        <v>12.321672546857771</v>
      </c>
      <c r="F303" s="2">
        <v>0</v>
      </c>
      <c r="G303" s="2">
        <f t="shared" si="406"/>
        <v>0.98633627342888641</v>
      </c>
      <c r="H303" s="3">
        <f t="shared" si="411"/>
        <v>73.563294377067265</v>
      </c>
      <c r="J303" s="2">
        <f t="shared" si="408"/>
        <v>81.909444196350009</v>
      </c>
      <c r="K303" s="2">
        <f t="shared" si="404"/>
        <v>16.749756316920671</v>
      </c>
      <c r="L303" s="2">
        <f t="shared" si="405"/>
        <v>0</v>
      </c>
      <c r="M303" s="2">
        <f t="shared" si="409"/>
        <v>1.3407994867293063</v>
      </c>
      <c r="N303" s="3">
        <f t="shared" si="410"/>
        <v>99.999999999999986</v>
      </c>
      <c r="O303" s="2">
        <v>8.0000000000000002E-3</v>
      </c>
      <c r="P303" s="2">
        <f t="shared" si="355"/>
        <v>5.7250429583179357E-2</v>
      </c>
      <c r="Q303" s="2">
        <f t="shared" si="356"/>
        <v>0.17663419485150209</v>
      </c>
      <c r="R303" s="2">
        <v>0.3</v>
      </c>
      <c r="S303" s="2">
        <f t="shared" si="407"/>
        <v>2.0164461441468724E-2</v>
      </c>
      <c r="T303" s="2">
        <v>0.12</v>
      </c>
      <c r="U303" s="2">
        <f t="shared" si="344"/>
        <v>0.65531814089620155</v>
      </c>
      <c r="V303" s="2">
        <f t="shared" si="357"/>
        <v>0.89346853185635822</v>
      </c>
      <c r="W303" s="2">
        <v>0.06</v>
      </c>
      <c r="X303" s="2">
        <f t="shared" si="388"/>
        <v>0.20886000442834618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1"/>
        <v>6.37483072996054E-2</v>
      </c>
      <c r="AD303" s="2">
        <f t="shared" si="345"/>
        <v>0.11501226181590478</v>
      </c>
      <c r="AE303" s="2">
        <f t="shared" si="358"/>
        <v>0.42276450583113268</v>
      </c>
      <c r="AF303" s="2">
        <f t="shared" si="359"/>
        <v>0.87739385295446037</v>
      </c>
      <c r="AG303" s="2">
        <f t="shared" si="346"/>
        <v>6.48895165143764</v>
      </c>
      <c r="AH303" s="2">
        <f t="shared" si="382"/>
        <v>0.25202175936879584</v>
      </c>
      <c r="AI303" s="2">
        <f t="shared" si="347"/>
        <v>6.3495674989212728E-2</v>
      </c>
      <c r="AJ303" s="2">
        <f t="shared" si="360"/>
        <v>0.26797761524085778</v>
      </c>
      <c r="AK303" s="2">
        <f t="shared" si="361"/>
        <v>0.47445451891100388</v>
      </c>
      <c r="AL303" s="2">
        <f t="shared" si="348"/>
        <v>4.228385143764763</v>
      </c>
      <c r="AM303" s="2">
        <f t="shared" si="383"/>
        <v>0.15358871831366008</v>
      </c>
      <c r="AN303" s="2">
        <f t="shared" si="349"/>
        <v>3.505452965344779E-2</v>
      </c>
      <c r="AO303" s="2">
        <f t="shared" si="362"/>
        <v>0.16986289359604226</v>
      </c>
      <c r="AP303" s="2">
        <f t="shared" si="363"/>
        <v>0.25656333214219124</v>
      </c>
      <c r="AQ303" s="2">
        <f t="shared" si="350"/>
        <v>2.755335820702157</v>
      </c>
      <c r="AR303" s="2">
        <f t="shared" si="384"/>
        <v>9.4108119696634351E-2</v>
      </c>
      <c r="AS303" s="2">
        <f t="shared" si="351"/>
        <v>1.9352814966266837E-2</v>
      </c>
      <c r="AT303" s="2">
        <f t="shared" si="364"/>
        <v>0.1076709433169893</v>
      </c>
      <c r="AU303" s="2">
        <f t="shared" si="365"/>
        <v>0.13873773096521269</v>
      </c>
      <c r="AV303" s="2">
        <f t="shared" si="352"/>
        <v>1.7954550559424607</v>
      </c>
      <c r="AW303" s="2">
        <f t="shared" si="385"/>
        <v>5.7959855979474589E-2</v>
      </c>
      <c r="AX303" s="2">
        <f t="shared" si="353"/>
        <v>1.0684252529450907E-2</v>
      </c>
      <c r="AY303" s="2">
        <f t="shared" si="366"/>
        <v>6.8249349751101029E-2</v>
      </c>
      <c r="AZ303" s="2">
        <f t="shared" si="367"/>
        <v>7.5023027775099838E-2</v>
      </c>
      <c r="BA303" s="2">
        <f t="shared" si="354"/>
        <v>1.1699694947122061</v>
      </c>
      <c r="BB303" s="2">
        <f t="shared" si="386"/>
        <v>3.5869956614590748E-2</v>
      </c>
      <c r="BD303" s="2">
        <f t="shared" si="412"/>
        <v>2.7425573844927453</v>
      </c>
      <c r="BE303" s="2">
        <f t="shared" si="413"/>
        <v>4361.9362484826988</v>
      </c>
      <c r="BF303" s="2">
        <f t="shared" si="368"/>
        <v>32.440537530391545</v>
      </c>
      <c r="BG303" s="2">
        <f t="shared" si="369"/>
        <v>39.988932104276316</v>
      </c>
      <c r="BH303" s="2">
        <f t="shared" si="387"/>
        <v>0.23909653400301023</v>
      </c>
      <c r="BI303" s="2">
        <f t="shared" si="370"/>
        <v>1.6091133601398526</v>
      </c>
      <c r="BJ303" s="2">
        <f t="shared" si="371"/>
        <v>206.70030146819798</v>
      </c>
      <c r="BK303" s="2">
        <f t="shared" si="372"/>
        <v>169.1678283955487</v>
      </c>
      <c r="BL303" s="2">
        <f t="shared" si="373"/>
        <v>199.82103354628387</v>
      </c>
      <c r="BM303" s="2">
        <f t="shared" si="374"/>
        <v>221.58205767621118</v>
      </c>
      <c r="BN303" s="2">
        <f t="shared" si="375"/>
        <v>139.43167323329467</v>
      </c>
      <c r="BO303" s="2">
        <f t="shared" si="376"/>
        <v>264.55217329008508</v>
      </c>
      <c r="BP303" s="2">
        <f t="shared" si="377"/>
        <v>58.237301749929223</v>
      </c>
      <c r="BQ303" s="2">
        <f t="shared" si="378"/>
        <v>288.34242376047928</v>
      </c>
      <c r="BR303" s="2">
        <f t="shared" si="379"/>
        <v>10.870306284266997</v>
      </c>
      <c r="BS303" s="2">
        <f t="shared" si="380"/>
        <v>295.60754299266364</v>
      </c>
      <c r="BU303" s="2">
        <f t="shared" si="389"/>
        <v>4.2303662411994818</v>
      </c>
      <c r="BV303" s="2">
        <f t="shared" si="390"/>
        <v>5.5410846455816145</v>
      </c>
      <c r="BW303" s="2">
        <f t="shared" si="391"/>
        <v>6.6156348611718627</v>
      </c>
      <c r="BX303" s="2">
        <f t="shared" si="392"/>
        <v>7.2105557359868753</v>
      </c>
      <c r="BY303" s="2">
        <f t="shared" si="393"/>
        <v>7.3922339866898348</v>
      </c>
      <c r="CA303" s="2">
        <f t="shared" si="394"/>
        <v>3.8782737472239264</v>
      </c>
      <c r="CB303" s="2">
        <f t="shared" si="395"/>
        <v>5.0799013340300103</v>
      </c>
      <c r="CC303" s="2">
        <f t="shared" si="396"/>
        <v>6.065016960807478</v>
      </c>
      <c r="CD303" s="2">
        <f t="shared" si="403"/>
        <v>6.6104226961313177</v>
      </c>
      <c r="CE303" s="2">
        <f t="shared" si="397"/>
        <v>6.7769799041765193</v>
      </c>
      <c r="CG303" s="2">
        <f t="shared" si="398"/>
        <v>105.1310818653857</v>
      </c>
      <c r="CH303" s="2">
        <f t="shared" si="399"/>
        <v>137.70444218855584</v>
      </c>
      <c r="CI303" s="2">
        <f t="shared" si="400"/>
        <v>164.40866121892873</v>
      </c>
      <c r="CJ303" s="2">
        <f t="shared" si="401"/>
        <v>179.19335635583724</v>
      </c>
      <c r="CK303" s="2">
        <f t="shared" si="402"/>
        <v>183.70833921046528</v>
      </c>
    </row>
    <row r="304" spans="1:89">
      <c r="A304" s="2">
        <v>1.4</v>
      </c>
      <c r="B304" s="2">
        <f t="shared" si="414"/>
        <v>1467.7960582631979</v>
      </c>
      <c r="C304" s="3">
        <v>29.1</v>
      </c>
      <c r="D304" s="2">
        <f t="shared" si="415"/>
        <v>60.260085556780602</v>
      </c>
      <c r="E304" s="2">
        <f t="shared" si="416"/>
        <v>12.223572546857769</v>
      </c>
      <c r="F304" s="2">
        <v>0</v>
      </c>
      <c r="G304" s="2">
        <f t="shared" si="406"/>
        <v>0.98323627342888642</v>
      </c>
      <c r="H304" s="3">
        <f t="shared" si="411"/>
        <v>73.466894377067263</v>
      </c>
      <c r="J304" s="2">
        <f t="shared" si="408"/>
        <v>82.023455690800006</v>
      </c>
      <c r="K304" s="2">
        <f t="shared" si="404"/>
        <v>16.638205072505919</v>
      </c>
      <c r="L304" s="2">
        <f t="shared" si="405"/>
        <v>0</v>
      </c>
      <c r="M304" s="2">
        <f t="shared" si="409"/>
        <v>1.3383392366940778</v>
      </c>
      <c r="N304" s="3">
        <f t="shared" si="410"/>
        <v>100</v>
      </c>
      <c r="O304" s="2">
        <v>8.0000000000000002E-3</v>
      </c>
      <c r="P304" s="2">
        <f t="shared" si="355"/>
        <v>5.7134831948848885E-2</v>
      </c>
      <c r="Q304" s="2">
        <f t="shared" si="356"/>
        <v>0.17655510391345661</v>
      </c>
      <c r="R304" s="2">
        <v>0.3</v>
      </c>
      <c r="S304" s="2">
        <f t="shared" si="407"/>
        <v>2.008310467282734E-2</v>
      </c>
      <c r="T304" s="2">
        <v>0.12</v>
      </c>
      <c r="U304" s="2">
        <f t="shared" si="344"/>
        <v>0.65535449976628724</v>
      </c>
      <c r="V304" s="2">
        <f t="shared" si="357"/>
        <v>0.89244181472164008</v>
      </c>
      <c r="W304" s="2">
        <v>0.06</v>
      </c>
      <c r="X304" s="2">
        <f t="shared" si="388"/>
        <v>0.20827037599398662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1"/>
        <v>6.3532189505176417E-2</v>
      </c>
      <c r="AD304" s="2">
        <f t="shared" si="345"/>
        <v>0.11489550220567073</v>
      </c>
      <c r="AE304" s="2">
        <f t="shared" si="358"/>
        <v>0.42139405739407054</v>
      </c>
      <c r="AF304" s="2">
        <f t="shared" si="359"/>
        <v>0.87467500911708496</v>
      </c>
      <c r="AG304" s="2">
        <f t="shared" si="346"/>
        <v>6.4803374440089074</v>
      </c>
      <c r="AH304" s="2">
        <f t="shared" si="382"/>
        <v>0.25108256745831853</v>
      </c>
      <c r="AI304" s="2">
        <f t="shared" si="347"/>
        <v>6.3431214642583292E-2</v>
      </c>
      <c r="AJ304" s="2">
        <f t="shared" si="360"/>
        <v>0.26710892948576465</v>
      </c>
      <c r="AK304" s="2">
        <f t="shared" si="361"/>
        <v>0.47298429235252915</v>
      </c>
      <c r="AL304" s="2">
        <f t="shared" si="348"/>
        <v>4.2227718816118704</v>
      </c>
      <c r="AM304" s="2">
        <f t="shared" si="383"/>
        <v>0.15298561865900875</v>
      </c>
      <c r="AN304" s="2">
        <f t="shared" si="349"/>
        <v>3.5018942550345461E-2</v>
      </c>
      <c r="AO304" s="2">
        <f t="shared" si="362"/>
        <v>0.16931226000728836</v>
      </c>
      <c r="AP304" s="2">
        <f t="shared" si="363"/>
        <v>0.25576830077498663</v>
      </c>
      <c r="AQ304" s="2">
        <f t="shared" si="350"/>
        <v>2.7516780597000259</v>
      </c>
      <c r="AR304" s="2">
        <f t="shared" si="384"/>
        <v>9.3721054999544112E-2</v>
      </c>
      <c r="AS304" s="2">
        <f t="shared" si="351"/>
        <v>1.9333168129514675E-2</v>
      </c>
      <c r="AT304" s="2">
        <f t="shared" si="364"/>
        <v>0.10732191336307752</v>
      </c>
      <c r="AU304" s="2">
        <f t="shared" si="365"/>
        <v>0.13830781431651945</v>
      </c>
      <c r="AV304" s="2">
        <f t="shared" si="352"/>
        <v>1.7930715550147831</v>
      </c>
      <c r="AW304" s="2">
        <f t="shared" si="385"/>
        <v>5.7711552790189788E-2</v>
      </c>
      <c r="AX304" s="2">
        <f t="shared" si="353"/>
        <v>1.0673405954126809E-2</v>
      </c>
      <c r="AY304" s="2">
        <f t="shared" si="366"/>
        <v>6.8028110234994943E-2</v>
      </c>
      <c r="AZ304" s="2">
        <f t="shared" si="367"/>
        <v>7.4790548488812669E-2</v>
      </c>
      <c r="BA304" s="2">
        <f t="shared" si="354"/>
        <v>1.1684163378304611</v>
      </c>
      <c r="BB304" s="2">
        <f t="shared" si="386"/>
        <v>3.5710727188460349E-2</v>
      </c>
      <c r="BD304" s="2">
        <f t="shared" si="412"/>
        <v>2.5736272474607604</v>
      </c>
      <c r="BE304" s="2">
        <f t="shared" si="413"/>
        <v>4346.9556209183165</v>
      </c>
      <c r="BF304" s="2">
        <f t="shared" si="368"/>
        <v>32.359207566988623</v>
      </c>
      <c r="BG304" s="2">
        <f t="shared" si="369"/>
        <v>39.962713119612097</v>
      </c>
      <c r="BH304" s="2">
        <f t="shared" si="387"/>
        <v>0.23501158082835932</v>
      </c>
      <c r="BI304" s="2">
        <f t="shared" si="370"/>
        <v>1.6043913608982323</v>
      </c>
      <c r="BJ304" s="2">
        <f t="shared" si="371"/>
        <v>206.60658037057556</v>
      </c>
      <c r="BK304" s="2">
        <f t="shared" si="372"/>
        <v>169.29648390061755</v>
      </c>
      <c r="BL304" s="2">
        <f t="shared" si="373"/>
        <v>199.05667904544893</v>
      </c>
      <c r="BM304" s="2">
        <f t="shared" si="374"/>
        <v>221.50465087679277</v>
      </c>
      <c r="BN304" s="2">
        <f t="shared" si="375"/>
        <v>138.12329412511329</v>
      </c>
      <c r="BO304" s="2">
        <f t="shared" si="376"/>
        <v>264.11770978779992</v>
      </c>
      <c r="BP304" s="2">
        <f t="shared" si="377"/>
        <v>57.167517925996933</v>
      </c>
      <c r="BQ304" s="2">
        <f t="shared" si="378"/>
        <v>287.54800827651195</v>
      </c>
      <c r="BR304" s="2">
        <f t="shared" si="379"/>
        <v>10.515372340950293</v>
      </c>
      <c r="BS304" s="2">
        <f t="shared" si="380"/>
        <v>294.62784481172991</v>
      </c>
      <c r="BU304" s="2">
        <f t="shared" si="389"/>
        <v>4.2363611147695979</v>
      </c>
      <c r="BV304" s="2">
        <f t="shared" si="390"/>
        <v>5.5427830991807001</v>
      </c>
      <c r="BW304" s="2">
        <f t="shared" si="391"/>
        <v>6.6091035660484607</v>
      </c>
      <c r="BX304" s="2">
        <f t="shared" si="392"/>
        <v>7.1954075644427382</v>
      </c>
      <c r="BY304" s="2">
        <f t="shared" si="393"/>
        <v>7.3725686224026266</v>
      </c>
      <c r="CA304" s="2">
        <f t="shared" si="394"/>
        <v>3.8945988564026974</v>
      </c>
      <c r="CB304" s="2">
        <f t="shared" si="395"/>
        <v>5.0956271513533142</v>
      </c>
      <c r="CC304" s="2">
        <f t="shared" si="396"/>
        <v>6.0759237687364225</v>
      </c>
      <c r="CD304" s="2">
        <f t="shared" si="403"/>
        <v>6.6149285466081196</v>
      </c>
      <c r="CE304" s="2">
        <f t="shared" si="397"/>
        <v>6.7777973944322962</v>
      </c>
      <c r="CG304" s="2">
        <f t="shared" si="398"/>
        <v>105.52069029207154</v>
      </c>
      <c r="CH304" s="2">
        <f t="shared" si="399"/>
        <v>138.06148317376969</v>
      </c>
      <c r="CI304" s="2">
        <f t="shared" si="400"/>
        <v>164.62174767628477</v>
      </c>
      <c r="CJ304" s="2">
        <f t="shared" si="401"/>
        <v>179.22560248362703</v>
      </c>
      <c r="CK304" s="2">
        <f t="shared" si="402"/>
        <v>183.63838898183795</v>
      </c>
    </row>
    <row r="305" spans="1:89">
      <c r="A305" s="2">
        <v>1.4</v>
      </c>
      <c r="B305" s="2">
        <f t="shared" si="414"/>
        <v>1468.5103439774834</v>
      </c>
      <c r="C305" s="3">
        <v>29.2</v>
      </c>
      <c r="D305" s="2">
        <f t="shared" si="415"/>
        <v>60.264885556780598</v>
      </c>
      <c r="E305" s="2">
        <f t="shared" si="416"/>
        <v>12.125472546857772</v>
      </c>
      <c r="F305" s="2">
        <v>0</v>
      </c>
      <c r="G305" s="2">
        <f t="shared" si="406"/>
        <v>0.98013627342888643</v>
      </c>
      <c r="H305" s="3">
        <f t="shared" si="411"/>
        <v>73.370494377067246</v>
      </c>
      <c r="J305" s="2">
        <f t="shared" si="408"/>
        <v>82.137766780016477</v>
      </c>
      <c r="K305" s="2">
        <f t="shared" si="404"/>
        <v>16.526360698269634</v>
      </c>
      <c r="L305" s="2">
        <f t="shared" si="405"/>
        <v>0</v>
      </c>
      <c r="M305" s="2">
        <f t="shared" si="409"/>
        <v>1.335872521713904</v>
      </c>
      <c r="N305" s="3">
        <f t="shared" si="410"/>
        <v>100.00000000000001</v>
      </c>
      <c r="O305" s="2">
        <v>8.0000000000000002E-3</v>
      </c>
      <c r="P305" s="2">
        <f t="shared" si="355"/>
        <v>5.7019562254367093E-2</v>
      </c>
      <c r="Q305" s="2">
        <f t="shared" si="356"/>
        <v>0.17647611321934126</v>
      </c>
      <c r="R305" s="2">
        <v>0.3</v>
      </c>
      <c r="S305" s="2">
        <f t="shared" si="407"/>
        <v>2.0001897434274142E-2</v>
      </c>
      <c r="T305" s="2">
        <v>0.12</v>
      </c>
      <c r="U305" s="2">
        <f t="shared" si="344"/>
        <v>0.65539083082835137</v>
      </c>
      <c r="V305" s="2">
        <f t="shared" si="357"/>
        <v>0.89141711812373159</v>
      </c>
      <c r="W305" s="2">
        <v>0.06</v>
      </c>
      <c r="X305" s="2">
        <f t="shared" si="388"/>
        <v>0.20767909633512757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1"/>
        <v>6.3315503805200152E-2</v>
      </c>
      <c r="AD305" s="2">
        <f t="shared" si="345"/>
        <v>0.11477895675353986</v>
      </c>
      <c r="AE305" s="2">
        <f t="shared" si="358"/>
        <v>0.42002917008121887</v>
      </c>
      <c r="AF305" s="2">
        <f t="shared" si="359"/>
        <v>0.8719668100939435</v>
      </c>
      <c r="AG305" s="2">
        <f t="shared" si="346"/>
        <v>6.4717417237212338</v>
      </c>
      <c r="AH305" s="2">
        <f t="shared" si="382"/>
        <v>0.25014662685981492</v>
      </c>
      <c r="AI305" s="2">
        <f t="shared" si="347"/>
        <v>6.3366872527811063E-2</v>
      </c>
      <c r="AJ305" s="2">
        <f t="shared" si="360"/>
        <v>0.26624376875886907</v>
      </c>
      <c r="AK305" s="2">
        <f t="shared" si="361"/>
        <v>0.4715198220233684</v>
      </c>
      <c r="AL305" s="2">
        <f t="shared" si="348"/>
        <v>4.2171706662050186</v>
      </c>
      <c r="AM305" s="2">
        <f t="shared" si="383"/>
        <v>0.15238456365805345</v>
      </c>
      <c r="AN305" s="2">
        <f t="shared" si="349"/>
        <v>3.4983420720384101E-2</v>
      </c>
      <c r="AO305" s="2">
        <f t="shared" si="362"/>
        <v>0.16876386082714023</v>
      </c>
      <c r="AP305" s="2">
        <f t="shared" si="363"/>
        <v>0.25497638211366747</v>
      </c>
      <c r="AQ305" s="2">
        <f t="shared" si="350"/>
        <v>2.7480281486996692</v>
      </c>
      <c r="AR305" s="2">
        <f t="shared" si="384"/>
        <v>9.3335277819042203E-2</v>
      </c>
      <c r="AS305" s="2">
        <f t="shared" si="351"/>
        <v>1.9313557328591038E-2</v>
      </c>
      <c r="AT305" s="2">
        <f t="shared" si="364"/>
        <v>0.10697429973310349</v>
      </c>
      <c r="AU305" s="2">
        <f t="shared" si="365"/>
        <v>0.13787958087698984</v>
      </c>
      <c r="AV305" s="2">
        <f t="shared" si="352"/>
        <v>1.7906931693711561</v>
      </c>
      <c r="AW305" s="2">
        <f t="shared" si="385"/>
        <v>5.7464061301660756E-2</v>
      </c>
      <c r="AX305" s="2">
        <f t="shared" si="353"/>
        <v>1.0662579273370644E-2</v>
      </c>
      <c r="AY305" s="2">
        <f t="shared" si="366"/>
        <v>6.7807768483734335E-2</v>
      </c>
      <c r="AZ305" s="2">
        <f t="shared" si="367"/>
        <v>7.4558979405157155E-2</v>
      </c>
      <c r="BA305" s="2">
        <f t="shared" si="354"/>
        <v>1.166866514213047</v>
      </c>
      <c r="BB305" s="2">
        <f t="shared" si="386"/>
        <v>3.5552010025818051E-2</v>
      </c>
      <c r="BD305" s="2">
        <f t="shared" si="412"/>
        <v>2.4142186739301645</v>
      </c>
      <c r="BE305" s="2">
        <f t="shared" si="413"/>
        <v>4332.0770544722745</v>
      </c>
      <c r="BF305" s="2">
        <f t="shared" si="368"/>
        <v>32.27773502199355</v>
      </c>
      <c r="BG305" s="2">
        <f t="shared" si="369"/>
        <v>39.936394701469574</v>
      </c>
      <c r="BH305" s="2">
        <f t="shared" si="387"/>
        <v>0.23097705688170722</v>
      </c>
      <c r="BI305" s="2">
        <f t="shared" si="370"/>
        <v>1.5996878872543403</v>
      </c>
      <c r="BJ305" s="2">
        <f t="shared" si="371"/>
        <v>206.50756586648805</v>
      </c>
      <c r="BK305" s="2">
        <f t="shared" si="372"/>
        <v>169.42391911282942</v>
      </c>
      <c r="BL305" s="2">
        <f t="shared" si="373"/>
        <v>198.28632517318721</v>
      </c>
      <c r="BM305" s="2">
        <f t="shared" si="374"/>
        <v>221.42513606273934</v>
      </c>
      <c r="BN305" s="2">
        <f t="shared" si="375"/>
        <v>136.81657280994341</v>
      </c>
      <c r="BO305" s="2">
        <f t="shared" si="376"/>
        <v>263.68174698993056</v>
      </c>
      <c r="BP305" s="2">
        <f t="shared" si="377"/>
        <v>56.109974020580438</v>
      </c>
      <c r="BQ305" s="2">
        <f t="shared" si="378"/>
        <v>286.75541226878619</v>
      </c>
      <c r="BR305" s="2">
        <f t="shared" si="379"/>
        <v>10.169773804872905</v>
      </c>
      <c r="BS305" s="2">
        <f t="shared" si="380"/>
        <v>293.653673335679</v>
      </c>
      <c r="BU305" s="2">
        <f t="shared" si="389"/>
        <v>4.2423438665232087</v>
      </c>
      <c r="BV305" s="2">
        <f t="shared" si="390"/>
        <v>5.5444448032408733</v>
      </c>
      <c r="BW305" s="2">
        <f t="shared" si="391"/>
        <v>6.6025425920639664</v>
      </c>
      <c r="BX305" s="2">
        <f t="shared" si="392"/>
        <v>7.180302939519831</v>
      </c>
      <c r="BY305" s="2">
        <f t="shared" si="393"/>
        <v>7.3530341316682044</v>
      </c>
      <c r="CA305" s="2">
        <f t="shared" si="394"/>
        <v>3.9109165645593147</v>
      </c>
      <c r="CB305" s="2">
        <f t="shared" si="395"/>
        <v>5.1112926496574733</v>
      </c>
      <c r="CC305" s="2">
        <f t="shared" si="396"/>
        <v>6.0867279984716651</v>
      </c>
      <c r="CD305" s="2">
        <f t="shared" si="403"/>
        <v>6.6193516103955403</v>
      </c>
      <c r="CE305" s="2">
        <f t="shared" si="397"/>
        <v>6.7785884148233677</v>
      </c>
      <c r="CG305" s="2">
        <f t="shared" si="398"/>
        <v>105.91060947746746</v>
      </c>
      <c r="CH305" s="2">
        <f t="shared" si="399"/>
        <v>138.4177112466528</v>
      </c>
      <c r="CI305" s="2">
        <f t="shared" si="400"/>
        <v>164.83324596681578</v>
      </c>
      <c r="CJ305" s="2">
        <f t="shared" si="401"/>
        <v>179.25710043411354</v>
      </c>
      <c r="CK305" s="2">
        <f t="shared" si="402"/>
        <v>183.56935479438928</v>
      </c>
    </row>
    <row r="306" spans="1:89">
      <c r="A306" s="2">
        <v>1.4</v>
      </c>
      <c r="B306" s="2">
        <f t="shared" si="414"/>
        <v>1469.2246296917692</v>
      </c>
      <c r="C306" s="3">
        <v>29.3</v>
      </c>
      <c r="D306" s="2">
        <f t="shared" si="415"/>
        <v>60.269685556780601</v>
      </c>
      <c r="E306" s="2">
        <f t="shared" si="416"/>
        <v>12.027372546857769</v>
      </c>
      <c r="F306" s="2">
        <v>0</v>
      </c>
      <c r="G306" s="2">
        <f t="shared" si="406"/>
        <v>0.97703627342888644</v>
      </c>
      <c r="H306" s="3">
        <f t="shared" si="411"/>
        <v>73.274094377067243</v>
      </c>
      <c r="J306" s="2">
        <f t="shared" si="408"/>
        <v>82.25237864644744</v>
      </c>
      <c r="K306" s="2">
        <f t="shared" si="404"/>
        <v>16.414222037279799</v>
      </c>
      <c r="L306" s="2">
        <f t="shared" si="405"/>
        <v>0</v>
      </c>
      <c r="M306" s="2">
        <f t="shared" si="409"/>
        <v>1.3333993162727804</v>
      </c>
      <c r="N306" s="3">
        <f t="shared" si="410"/>
        <v>100.00000000000001</v>
      </c>
      <c r="O306" s="2">
        <v>8.0000000000000002E-3</v>
      </c>
      <c r="P306" s="2">
        <f t="shared" si="355"/>
        <v>5.6904619340276005E-2</v>
      </c>
      <c r="Q306" s="2">
        <f t="shared" si="356"/>
        <v>0.17639722258658941</v>
      </c>
      <c r="R306" s="2">
        <v>0.3</v>
      </c>
      <c r="S306" s="2">
        <f t="shared" si="407"/>
        <v>1.9920838808515903E-2</v>
      </c>
      <c r="T306" s="2">
        <v>0.12</v>
      </c>
      <c r="U306" s="2">
        <f t="shared" si="344"/>
        <v>0.65542713411422804</v>
      </c>
      <c r="V306" s="2">
        <f t="shared" si="357"/>
        <v>0.89039443677823293</v>
      </c>
      <c r="W306" s="2">
        <v>0.06</v>
      </c>
      <c r="X306" s="2">
        <f t="shared" si="388"/>
        <v>0.20708615905158961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1"/>
        <v>6.3098247958252959E-2</v>
      </c>
      <c r="AD306" s="2">
        <f t="shared" si="345"/>
        <v>0.11466262493069973</v>
      </c>
      <c r="AE306" s="2">
        <f t="shared" si="358"/>
        <v>0.41866981725067298</v>
      </c>
      <c r="AF306" s="2">
        <f t="shared" si="359"/>
        <v>0.86926920643767036</v>
      </c>
      <c r="AG306" s="2">
        <f t="shared" si="346"/>
        <v>6.4631644386723623</v>
      </c>
      <c r="AH306" s="2">
        <f t="shared" si="382"/>
        <v>0.24921392026539679</v>
      </c>
      <c r="AI306" s="2">
        <f t="shared" si="347"/>
        <v>6.330264835295063E-2</v>
      </c>
      <c r="AJ306" s="2">
        <f t="shared" si="360"/>
        <v>0.26538211617267471</v>
      </c>
      <c r="AK306" s="2">
        <f t="shared" si="361"/>
        <v>0.47006108118464479</v>
      </c>
      <c r="AL306" s="2">
        <f t="shared" si="348"/>
        <v>4.2115814637232187</v>
      </c>
      <c r="AM306" s="2">
        <f t="shared" si="383"/>
        <v>0.15178554225386928</v>
      </c>
      <c r="AN306" s="2">
        <f t="shared" si="349"/>
        <v>3.4947964002387234E-2</v>
      </c>
      <c r="AO306" s="2">
        <f t="shared" si="362"/>
        <v>0.16821768535112538</v>
      </c>
      <c r="AP306" s="2">
        <f t="shared" si="363"/>
        <v>0.25418756169907042</v>
      </c>
      <c r="AQ306" s="2">
        <f t="shared" si="350"/>
        <v>2.7443860656623742</v>
      </c>
      <c r="AR306" s="2">
        <f t="shared" si="384"/>
        <v>9.2950781095401669E-2</v>
      </c>
      <c r="AS306" s="2">
        <f t="shared" si="351"/>
        <v>1.9293982474514026E-2</v>
      </c>
      <c r="AT306" s="2">
        <f t="shared" si="364"/>
        <v>0.10662809564182632</v>
      </c>
      <c r="AU306" s="2">
        <f t="shared" si="365"/>
        <v>0.13745302282776875</v>
      </c>
      <c r="AV306" s="2">
        <f t="shared" si="352"/>
        <v>1.7883198846505268</v>
      </c>
      <c r="AW306" s="2">
        <f t="shared" si="385"/>
        <v>5.721737700838922E-2</v>
      </c>
      <c r="AX306" s="2">
        <f t="shared" si="353"/>
        <v>1.0651772438057511E-2</v>
      </c>
      <c r="AY306" s="2">
        <f t="shared" si="366"/>
        <v>6.7588320196360518E-2</v>
      </c>
      <c r="AZ306" s="2">
        <f t="shared" si="367"/>
        <v>7.4328316296053645E-2</v>
      </c>
      <c r="BA306" s="2">
        <f t="shared" si="354"/>
        <v>1.1653200145018945</v>
      </c>
      <c r="BB306" s="2">
        <f t="shared" si="386"/>
        <v>3.5393802252365353E-2</v>
      </c>
      <c r="BD306" s="2">
        <f t="shared" si="412"/>
        <v>2.2638487531093636</v>
      </c>
      <c r="BE306" s="2">
        <f t="shared" si="413"/>
        <v>4317.2995349988305</v>
      </c>
      <c r="BF306" s="2">
        <f t="shared" si="368"/>
        <v>32.196118961290125</v>
      </c>
      <c r="BG306" s="2">
        <f t="shared" si="369"/>
        <v>39.909977378124246</v>
      </c>
      <c r="BH306" s="2">
        <f t="shared" si="387"/>
        <v>0.22699258442436704</v>
      </c>
      <c r="BI306" s="2">
        <f t="shared" si="370"/>
        <v>1.5950029203504836</v>
      </c>
      <c r="BJ306" s="2">
        <f t="shared" si="371"/>
        <v>206.40323844132215</v>
      </c>
      <c r="BK306" s="2">
        <f t="shared" si="372"/>
        <v>169.55012839381405</v>
      </c>
      <c r="BL306" s="2">
        <f t="shared" si="373"/>
        <v>197.51001315598364</v>
      </c>
      <c r="BM306" s="2">
        <f t="shared" si="374"/>
        <v>221.34351448285281</v>
      </c>
      <c r="BN306" s="2">
        <f t="shared" si="375"/>
        <v>135.51162934446012</v>
      </c>
      <c r="BO306" s="2">
        <f t="shared" si="376"/>
        <v>263.24430631537268</v>
      </c>
      <c r="BP306" s="2">
        <f t="shared" si="377"/>
        <v>55.064671444043313</v>
      </c>
      <c r="BQ306" s="2">
        <f t="shared" si="378"/>
        <v>285.96465888713175</v>
      </c>
      <c r="BR306" s="2">
        <f t="shared" si="379"/>
        <v>9.8333390187285676</v>
      </c>
      <c r="BS306" s="2">
        <f t="shared" si="380"/>
        <v>292.68500325268599</v>
      </c>
      <c r="BU306" s="2">
        <f t="shared" si="389"/>
        <v>4.248314319685611</v>
      </c>
      <c r="BV306" s="2">
        <f t="shared" si="390"/>
        <v>5.5460696553583428</v>
      </c>
      <c r="BW306" s="2">
        <f t="shared" si="391"/>
        <v>6.5959522808365234</v>
      </c>
      <c r="BX306" s="2">
        <f t="shared" si="392"/>
        <v>7.1652423196781072</v>
      </c>
      <c r="BY306" s="2">
        <f t="shared" si="393"/>
        <v>7.3336298960949717</v>
      </c>
      <c r="CA306" s="2">
        <f t="shared" si="394"/>
        <v>3.9272264298395498</v>
      </c>
      <c r="CB306" s="2">
        <f t="shared" si="395"/>
        <v>5.1268973275655005</v>
      </c>
      <c r="CC306" s="2">
        <f t="shared" si="396"/>
        <v>6.0974297516617408</v>
      </c>
      <c r="CD306" s="2">
        <f t="shared" si="403"/>
        <v>6.6236928100289711</v>
      </c>
      <c r="CE306" s="2">
        <f t="shared" si="397"/>
        <v>6.779353641784442</v>
      </c>
      <c r="CG306" s="2">
        <f t="shared" si="398"/>
        <v>106.30082630604673</v>
      </c>
      <c r="CH306" s="2">
        <f t="shared" si="399"/>
        <v>138.77310922679382</v>
      </c>
      <c r="CI306" s="2">
        <f t="shared" si="400"/>
        <v>165.04315005111573</v>
      </c>
      <c r="CJ306" s="2">
        <f t="shared" si="401"/>
        <v>179.28785912460543</v>
      </c>
      <c r="CK306" s="2">
        <f t="shared" si="402"/>
        <v>183.50123345753613</v>
      </c>
    </row>
    <row r="307" spans="1:89">
      <c r="A307" s="2">
        <v>1.4</v>
      </c>
      <c r="B307" s="2">
        <f t="shared" si="414"/>
        <v>1469.938915406055</v>
      </c>
      <c r="C307" s="3">
        <v>29.4</v>
      </c>
      <c r="D307" s="2">
        <f t="shared" si="415"/>
        <v>60.274485556780597</v>
      </c>
      <c r="E307" s="2">
        <f t="shared" si="416"/>
        <v>11.929272546857772</v>
      </c>
      <c r="F307" s="2">
        <v>0</v>
      </c>
      <c r="G307" s="2">
        <f t="shared" si="406"/>
        <v>0.97393627342888645</v>
      </c>
      <c r="H307" s="3">
        <f t="shared" si="411"/>
        <v>73.177694377067255</v>
      </c>
      <c r="J307" s="2">
        <f t="shared" si="408"/>
        <v>82.367292478771617</v>
      </c>
      <c r="K307" s="2">
        <f t="shared" si="404"/>
        <v>16.301787926508133</v>
      </c>
      <c r="L307" s="2">
        <f t="shared" si="405"/>
        <v>0</v>
      </c>
      <c r="M307" s="2">
        <f t="shared" si="409"/>
        <v>1.3309195947202497</v>
      </c>
      <c r="N307" s="3">
        <f t="shared" si="410"/>
        <v>100</v>
      </c>
      <c r="O307" s="2">
        <v>8.0000000000000002E-3</v>
      </c>
      <c r="P307" s="2">
        <f t="shared" si="355"/>
        <v>5.6790002051970601E-2</v>
      </c>
      <c r="Q307" s="2">
        <f t="shared" si="356"/>
        <v>0.17631843183306384</v>
      </c>
      <c r="R307" s="2">
        <v>0.3</v>
      </c>
      <c r="S307" s="2">
        <f t="shared" si="407"/>
        <v>1.9839927880434344E-2</v>
      </c>
      <c r="T307" s="2">
        <v>0.12</v>
      </c>
      <c r="U307" s="2">
        <f t="shared" si="344"/>
        <v>0.65546340965570338</v>
      </c>
      <c r="V307" s="2">
        <f t="shared" si="357"/>
        <v>0.88937376541775459</v>
      </c>
      <c r="W307" s="2">
        <v>0.06</v>
      </c>
      <c r="X307" s="2">
        <f t="shared" si="388"/>
        <v>0.20649155770929006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1"/>
        <v>6.2880419711100352E-2</v>
      </c>
      <c r="AD307" s="2">
        <f t="shared" si="345"/>
        <v>0.11454650620995732</v>
      </c>
      <c r="AE307" s="2">
        <f t="shared" si="358"/>
        <v>0.41731597240648122</v>
      </c>
      <c r="AF307" s="2">
        <f t="shared" si="359"/>
        <v>0.86658214896442187</v>
      </c>
      <c r="AG307" s="2">
        <f t="shared" si="346"/>
        <v>6.4546055371376774</v>
      </c>
      <c r="AH307" s="2">
        <f t="shared" si="382"/>
        <v>0.24828443045498319</v>
      </c>
      <c r="AI307" s="2">
        <f t="shared" si="347"/>
        <v>6.3238541826950601E-2</v>
      </c>
      <c r="AJ307" s="2">
        <f t="shared" si="360"/>
        <v>0.26452395493220021</v>
      </c>
      <c r="AK307" s="2">
        <f t="shared" si="361"/>
        <v>0.46860804323998251</v>
      </c>
      <c r="AL307" s="2">
        <f t="shared" si="348"/>
        <v>4.2060042404612483</v>
      </c>
      <c r="AM307" s="2">
        <f t="shared" si="383"/>
        <v>0.15118854344483731</v>
      </c>
      <c r="AN307" s="2">
        <f t="shared" si="349"/>
        <v>3.4912572235671964E-2</v>
      </c>
      <c r="AO307" s="2">
        <f t="shared" si="362"/>
        <v>0.16767372293341395</v>
      </c>
      <c r="AP307" s="2">
        <f t="shared" si="363"/>
        <v>0.25340182514909027</v>
      </c>
      <c r="AQ307" s="2">
        <f t="shared" si="350"/>
        <v>2.7407517886248569</v>
      </c>
      <c r="AR307" s="2">
        <f t="shared" si="384"/>
        <v>9.2567557803758263E-2</v>
      </c>
      <c r="AS307" s="2">
        <f t="shared" si="351"/>
        <v>1.9274443478574241E-2</v>
      </c>
      <c r="AT307" s="2">
        <f t="shared" si="364"/>
        <v>0.10628329434117695</v>
      </c>
      <c r="AU307" s="2">
        <f t="shared" si="365"/>
        <v>0.13702813239167067</v>
      </c>
      <c r="AV307" s="2">
        <f t="shared" si="352"/>
        <v>1.7859516865409975</v>
      </c>
      <c r="AW307" s="2">
        <f t="shared" si="385"/>
        <v>5.6971495426868766E-2</v>
      </c>
      <c r="AX307" s="2">
        <f t="shared" si="353"/>
        <v>1.064098539921296E-2</v>
      </c>
      <c r="AY307" s="2">
        <f t="shared" si="366"/>
        <v>6.7369761095476877E-2</v>
      </c>
      <c r="AZ307" s="2">
        <f t="shared" si="367"/>
        <v>7.4098554955955381E-2</v>
      </c>
      <c r="BA307" s="2">
        <f t="shared" si="354"/>
        <v>1.1637768293709638</v>
      </c>
      <c r="BB307" s="2">
        <f t="shared" si="386"/>
        <v>3.523610100768515E-2</v>
      </c>
      <c r="BD307" s="2">
        <f t="shared" si="412"/>
        <v>2.1220560545187088</v>
      </c>
      <c r="BE307" s="2">
        <f t="shared" si="413"/>
        <v>4302.6220605806529</v>
      </c>
      <c r="BF307" s="2">
        <f t="shared" si="368"/>
        <v>32.11435844176291</v>
      </c>
      <c r="BG307" s="2">
        <f t="shared" si="369"/>
        <v>39.883461667456352</v>
      </c>
      <c r="BH307" s="2">
        <f t="shared" si="387"/>
        <v>0.22305778663251508</v>
      </c>
      <c r="BI307" s="2">
        <f t="shared" si="370"/>
        <v>1.590336440303824</v>
      </c>
      <c r="BJ307" s="2">
        <f t="shared" si="371"/>
        <v>206.29357883489124</v>
      </c>
      <c r="BK307" s="2">
        <f t="shared" si="372"/>
        <v>169.67510611640273</v>
      </c>
      <c r="BL307" s="2">
        <f t="shared" si="373"/>
        <v>196.72778504789432</v>
      </c>
      <c r="BM307" s="2">
        <f t="shared" si="374"/>
        <v>221.25978751198559</v>
      </c>
      <c r="BN307" s="2">
        <f t="shared" si="375"/>
        <v>134.20858355826559</v>
      </c>
      <c r="BO307" s="2">
        <f t="shared" si="376"/>
        <v>262.80540929919209</v>
      </c>
      <c r="BP307" s="2">
        <f t="shared" si="377"/>
        <v>54.031609071891303</v>
      </c>
      <c r="BQ307" s="2">
        <f t="shared" si="378"/>
        <v>285.17577096259015</v>
      </c>
      <c r="BR307" s="2">
        <f t="shared" si="379"/>
        <v>9.5058973880419959</v>
      </c>
      <c r="BS307" s="2">
        <f t="shared" si="380"/>
        <v>291.72180901505118</v>
      </c>
      <c r="BU307" s="2">
        <f t="shared" si="389"/>
        <v>4.254272297904679</v>
      </c>
      <c r="BV307" s="2">
        <f t="shared" si="390"/>
        <v>5.5476575568295416</v>
      </c>
      <c r="BW307" s="2">
        <f t="shared" si="391"/>
        <v>6.5893329794297424</v>
      </c>
      <c r="BX307" s="2">
        <f t="shared" si="392"/>
        <v>7.1502261599144132</v>
      </c>
      <c r="BY307" s="2">
        <f t="shared" si="393"/>
        <v>7.3143552946179442</v>
      </c>
      <c r="CA307" s="2">
        <f t="shared" si="394"/>
        <v>3.9435280098365073</v>
      </c>
      <c r="CB307" s="2">
        <f t="shared" si="395"/>
        <v>5.1424406884142142</v>
      </c>
      <c r="CC307" s="2">
        <f t="shared" si="396"/>
        <v>6.108029141274975</v>
      </c>
      <c r="CD307" s="2">
        <f t="shared" si="403"/>
        <v>6.6279530701821558</v>
      </c>
      <c r="CE307" s="2">
        <f t="shared" si="397"/>
        <v>6.7800937406917487</v>
      </c>
      <c r="CG307" s="2">
        <f t="shared" si="398"/>
        <v>106.69132758096603</v>
      </c>
      <c r="CH307" s="2">
        <f t="shared" si="399"/>
        <v>139.1276599747128</v>
      </c>
      <c r="CI307" s="2">
        <f t="shared" si="400"/>
        <v>165.25145411934642</v>
      </c>
      <c r="CJ307" s="2">
        <f t="shared" si="401"/>
        <v>179.31788754592648</v>
      </c>
      <c r="CK307" s="2">
        <f t="shared" si="402"/>
        <v>183.43402164596034</v>
      </c>
    </row>
    <row r="308" spans="1:89">
      <c r="A308" s="2">
        <v>1.4</v>
      </c>
      <c r="B308" s="2">
        <f t="shared" si="414"/>
        <v>1470.6532011203408</v>
      </c>
      <c r="C308" s="3">
        <v>29.5</v>
      </c>
      <c r="D308" s="2">
        <f t="shared" si="415"/>
        <v>60.2792855567806</v>
      </c>
      <c r="E308" s="2">
        <f t="shared" si="416"/>
        <v>11.83117254685777</v>
      </c>
      <c r="F308" s="2">
        <v>0</v>
      </c>
      <c r="G308" s="2">
        <f t="shared" si="406"/>
        <v>0.97083627342888645</v>
      </c>
      <c r="H308" s="3">
        <f t="shared" si="411"/>
        <v>73.081294377067252</v>
      </c>
      <c r="J308" s="2">
        <f t="shared" si="408"/>
        <v>82.48250947193965</v>
      </c>
      <c r="K308" s="2">
        <f t="shared" si="404"/>
        <v>16.189057196789832</v>
      </c>
      <c r="L308" s="2">
        <f t="shared" si="405"/>
        <v>0</v>
      </c>
      <c r="M308" s="2">
        <f t="shared" si="409"/>
        <v>1.3284333312705157</v>
      </c>
      <c r="N308" s="3">
        <f t="shared" si="410"/>
        <v>100</v>
      </c>
      <c r="O308" s="2">
        <v>8.0000000000000002E-3</v>
      </c>
      <c r="P308" s="2">
        <f t="shared" si="355"/>
        <v>5.6675709239675666E-2</v>
      </c>
      <c r="Q308" s="2">
        <f t="shared" si="356"/>
        <v>0.17623974077705526</v>
      </c>
      <c r="R308" s="2">
        <v>0.3</v>
      </c>
      <c r="S308" s="2">
        <f t="shared" si="407"/>
        <v>1.9759163737064111E-2</v>
      </c>
      <c r="T308" s="2">
        <v>0.12</v>
      </c>
      <c r="U308" s="2">
        <f t="shared" si="344"/>
        <v>0.65549965748451422</v>
      </c>
      <c r="V308" s="2">
        <f t="shared" si="357"/>
        <v>0.88835509879184771</v>
      </c>
      <c r="W308" s="2">
        <v>0.06</v>
      </c>
      <c r="X308" s="2">
        <f t="shared" si="388"/>
        <v>0.20589528584001932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1"/>
        <v>6.2662016798619116E-2</v>
      </c>
      <c r="AD308" s="2">
        <f t="shared" si="345"/>
        <v>0.11443060006573284</v>
      </c>
      <c r="AE308" s="2">
        <f t="shared" si="358"/>
        <v>0.41596760919774978</v>
      </c>
      <c r="AF308" s="2">
        <f t="shared" si="359"/>
        <v>0.86390558875230328</v>
      </c>
      <c r="AG308" s="2">
        <f t="shared" si="346"/>
        <v>6.4460649675694892</v>
      </c>
      <c r="AH308" s="2">
        <f t="shared" si="382"/>
        <v>0.24735814029570347</v>
      </c>
      <c r="AI308" s="2">
        <f t="shared" si="347"/>
        <v>6.3174552659650274E-2</v>
      </c>
      <c r="AJ308" s="2">
        <f t="shared" si="360"/>
        <v>0.26366926833441218</v>
      </c>
      <c r="AK308" s="2">
        <f t="shared" si="361"/>
        <v>0.46716068173465519</v>
      </c>
      <c r="AL308" s="2">
        <f t="shared" si="348"/>
        <v>4.200438962829165</v>
      </c>
      <c r="AM308" s="2">
        <f t="shared" si="383"/>
        <v>0.15059355628426296</v>
      </c>
      <c r="AN308" s="2">
        <f t="shared" si="349"/>
        <v>3.4877245260047082E-2</v>
      </c>
      <c r="AO308" s="2">
        <f t="shared" si="362"/>
        <v>0.16713196298645888</v>
      </c>
      <c r="AP308" s="2">
        <f t="shared" si="363"/>
        <v>0.2526191581582195</v>
      </c>
      <c r="AQ308" s="2">
        <f t="shared" si="350"/>
        <v>2.7371252956989598</v>
      </c>
      <c r="AR308" s="2">
        <f t="shared" si="384"/>
        <v>9.2185600953867033E-2</v>
      </c>
      <c r="AS308" s="2">
        <f t="shared" si="351"/>
        <v>1.9254940252333722E-2</v>
      </c>
      <c r="AT308" s="2">
        <f t="shared" si="364"/>
        <v>0.10593988912003</v>
      </c>
      <c r="AU308" s="2">
        <f t="shared" si="365"/>
        <v>0.1366049018329305</v>
      </c>
      <c r="AV308" s="2">
        <f t="shared" si="352"/>
        <v>1.783588560779622</v>
      </c>
      <c r="AW308" s="2">
        <f t="shared" si="385"/>
        <v>5.6726412095429446E-2</v>
      </c>
      <c r="AX308" s="2">
        <f t="shared" si="353"/>
        <v>1.0630218108012379E-2</v>
      </c>
      <c r="AY308" s="2">
        <f t="shared" si="366"/>
        <v>6.7152086927104337E-2</v>
      </c>
      <c r="AZ308" s="2">
        <f t="shared" si="367"/>
        <v>7.3869691201713952E-2</v>
      </c>
      <c r="BA308" s="2">
        <f t="shared" si="354"/>
        <v>1.1622369495261149</v>
      </c>
      <c r="BB308" s="2">
        <f t="shared" si="386"/>
        <v>3.5078903445142695E-2</v>
      </c>
      <c r="BD308" s="2">
        <f t="shared" si="412"/>
        <v>1.9883998264052241</v>
      </c>
      <c r="BE308" s="2">
        <f t="shared" si="413"/>
        <v>4288.043641391655</v>
      </c>
      <c r="BF308" s="2">
        <f t="shared" si="368"/>
        <v>32.032452511172082</v>
      </c>
      <c r="BG308" s="2">
        <f t="shared" si="369"/>
        <v>39.856848077096068</v>
      </c>
      <c r="BH308" s="2">
        <f t="shared" si="387"/>
        <v>0.21917228760045365</v>
      </c>
      <c r="BI308" s="2">
        <f t="shared" si="370"/>
        <v>1.5856884262268633</v>
      </c>
      <c r="BJ308" s="2">
        <f t="shared" si="371"/>
        <v>206.17856804591798</v>
      </c>
      <c r="BK308" s="2">
        <f t="shared" si="372"/>
        <v>169.79884666531638</v>
      </c>
      <c r="BL308" s="2">
        <f t="shared" si="373"/>
        <v>195.93968373110266</v>
      </c>
      <c r="BM308" s="2">
        <f t="shared" si="374"/>
        <v>221.17395665171139</v>
      </c>
      <c r="BN308" s="2">
        <f t="shared" si="375"/>
        <v>132.90755502893893</v>
      </c>
      <c r="BO308" s="2">
        <f t="shared" si="376"/>
        <v>262.36507758980139</v>
      </c>
      <c r="BP308" s="2">
        <f t="shared" si="377"/>
        <v>53.010783256213209</v>
      </c>
      <c r="BQ308" s="2">
        <f t="shared" si="378"/>
        <v>284.38877100426345</v>
      </c>
      <c r="BR308" s="2">
        <f t="shared" si="379"/>
        <v>9.1872794297993039</v>
      </c>
      <c r="BS308" s="2">
        <f t="shared" si="380"/>
        <v>290.7640648469656</v>
      </c>
      <c r="BU308" s="2">
        <f t="shared" si="389"/>
        <v>4.2602176252590356</v>
      </c>
      <c r="BV308" s="2">
        <f t="shared" si="390"/>
        <v>5.5492084126644752</v>
      </c>
      <c r="BW308" s="2">
        <f t="shared" si="391"/>
        <v>6.582685040279709</v>
      </c>
      <c r="BX308" s="2">
        <f t="shared" si="392"/>
        <v>7.135254911631832</v>
      </c>
      <c r="BY308" s="2">
        <f t="shared" si="393"/>
        <v>7.2952097036005865</v>
      </c>
      <c r="CA308" s="2">
        <f t="shared" si="394"/>
        <v>3.9598208615761505</v>
      </c>
      <c r="CB308" s="2">
        <f t="shared" si="395"/>
        <v>5.1579222402673794</v>
      </c>
      <c r="CC308" s="2">
        <f t="shared" si="396"/>
        <v>6.1185262915060408</v>
      </c>
      <c r="CD308" s="2">
        <f t="shared" si="403"/>
        <v>6.6321333173737713</v>
      </c>
      <c r="CE308" s="2">
        <f t="shared" si="397"/>
        <v>6.7808093658440498</v>
      </c>
      <c r="CG308" s="2">
        <f t="shared" si="398"/>
        <v>107.08210002475188</v>
      </c>
      <c r="CH308" s="2">
        <f t="shared" si="399"/>
        <v>139.48134639412962</v>
      </c>
      <c r="CI308" s="2">
        <f t="shared" si="400"/>
        <v>165.45815259186674</v>
      </c>
      <c r="CJ308" s="2">
        <f t="shared" si="401"/>
        <v>179.34719475815618</v>
      </c>
      <c r="CK308" s="2">
        <f t="shared" si="402"/>
        <v>183.36771590042883</v>
      </c>
    </row>
    <row r="309" spans="1:89">
      <c r="A309" s="2">
        <v>1.4</v>
      </c>
      <c r="B309" s="2">
        <f t="shared" si="414"/>
        <v>1471.3674868346263</v>
      </c>
      <c r="C309" s="3">
        <v>29.6</v>
      </c>
      <c r="D309" s="2">
        <f t="shared" si="415"/>
        <v>60.284085556780603</v>
      </c>
      <c r="E309" s="2">
        <f t="shared" si="416"/>
        <v>11.73307254685777</v>
      </c>
      <c r="F309" s="2">
        <v>0</v>
      </c>
      <c r="G309" s="2">
        <f t="shared" si="406"/>
        <v>0.96773627342888635</v>
      </c>
      <c r="H309" s="3">
        <f t="shared" si="411"/>
        <v>72.984894377067249</v>
      </c>
      <c r="J309" s="2">
        <f t="shared" si="408"/>
        <v>82.598030827215396</v>
      </c>
      <c r="K309" s="2">
        <f t="shared" si="404"/>
        <v>16.076028672783071</v>
      </c>
      <c r="L309" s="2">
        <f t="shared" si="405"/>
        <v>0</v>
      </c>
      <c r="M309" s="2">
        <f t="shared" si="409"/>
        <v>1.3259405000015467</v>
      </c>
      <c r="N309" s="3">
        <f t="shared" si="410"/>
        <v>100.00000000000001</v>
      </c>
      <c r="O309" s="2">
        <v>8.0000000000000002E-3</v>
      </c>
      <c r="P309" s="2">
        <f t="shared" si="355"/>
        <v>5.6561739758422526E-2</v>
      </c>
      <c r="Q309" s="2">
        <f t="shared" si="356"/>
        <v>0.17616114923728135</v>
      </c>
      <c r="R309" s="2">
        <v>0.3</v>
      </c>
      <c r="S309" s="2">
        <f t="shared" si="407"/>
        <v>1.9678545467570818E-2</v>
      </c>
      <c r="T309" s="2">
        <v>0.12</v>
      </c>
      <c r="U309" s="2">
        <f t="shared" si="344"/>
        <v>0.65553587763235011</v>
      </c>
      <c r="V309" s="2">
        <f t="shared" si="357"/>
        <v>0.88733843166694382</v>
      </c>
      <c r="W309" s="2">
        <v>0.06</v>
      </c>
      <c r="X309" s="2">
        <f t="shared" si="388"/>
        <v>0.20529733694121613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1"/>
        <v>6.2443036943718694E-2</v>
      </c>
      <c r="AD309" s="2">
        <f t="shared" si="345"/>
        <v>0.1143149059740544</v>
      </c>
      <c r="AE309" s="2">
        <f t="shared" si="358"/>
        <v>0.41462470141775398</v>
      </c>
      <c r="AF309" s="2">
        <f t="shared" si="359"/>
        <v>0.8612394771398052</v>
      </c>
      <c r="AG309" s="2">
        <f t="shared" si="346"/>
        <v>6.4375426785963192</v>
      </c>
      <c r="AH309" s="2">
        <f t="shared" si="382"/>
        <v>0.24643503274130407</v>
      </c>
      <c r="AI309" s="2">
        <f t="shared" si="347"/>
        <v>6.3110680561776489E-2</v>
      </c>
      <c r="AJ309" s="2">
        <f t="shared" si="360"/>
        <v>0.26281803976766155</v>
      </c>
      <c r="AK309" s="2">
        <f t="shared" si="361"/>
        <v>0.46571897035474158</v>
      </c>
      <c r="AL309" s="2">
        <f t="shared" si="348"/>
        <v>4.1948855973518553</v>
      </c>
      <c r="AM309" s="2">
        <f t="shared" si="383"/>
        <v>0.1500005698799973</v>
      </c>
      <c r="AN309" s="2">
        <f t="shared" si="349"/>
        <v>3.4841982915811434E-2</v>
      </c>
      <c r="AO309" s="2">
        <f t="shared" si="362"/>
        <v>0.16659239498063899</v>
      </c>
      <c r="AP309" s="2">
        <f t="shared" si="363"/>
        <v>0.25183954649709139</v>
      </c>
      <c r="AQ309" s="2">
        <f t="shared" si="350"/>
        <v>2.7335065650713477</v>
      </c>
      <c r="AR309" s="2">
        <f t="shared" si="384"/>
        <v>9.1804903589860737E-2</v>
      </c>
      <c r="AS309" s="2">
        <f t="shared" si="351"/>
        <v>1.923547270762507E-2</v>
      </c>
      <c r="AT309" s="2">
        <f t="shared" si="364"/>
        <v>0.10559787330397745</v>
      </c>
      <c r="AU309" s="2">
        <f t="shared" si="365"/>
        <v>0.13618332345695666</v>
      </c>
      <c r="AV309" s="2">
        <f t="shared" si="352"/>
        <v>1.7812304931522125</v>
      </c>
      <c r="AW309" s="2">
        <f t="shared" si="385"/>
        <v>5.6482122574083783E-2</v>
      </c>
      <c r="AX309" s="2">
        <f t="shared" si="353"/>
        <v>1.0619470515780547E-2</v>
      </c>
      <c r="AY309" s="2">
        <f t="shared" si="366"/>
        <v>6.6935293460537809E-2</v>
      </c>
      <c r="AZ309" s="2">
        <f t="shared" si="367"/>
        <v>7.3641720872445721E-2</v>
      </c>
      <c r="BA309" s="2">
        <f t="shared" si="354"/>
        <v>1.160700365704979</v>
      </c>
      <c r="BB309" s="2">
        <f t="shared" si="386"/>
        <v>3.4922206731787399E-2</v>
      </c>
      <c r="BD309" s="2">
        <f t="shared" si="412"/>
        <v>1.8624592168526508</v>
      </c>
      <c r="BE309" s="2">
        <f t="shared" si="413"/>
        <v>4273.5632995599835</v>
      </c>
      <c r="BF309" s="2">
        <f t="shared" si="368"/>
        <v>31.950400208025886</v>
      </c>
      <c r="BG309" s="2">
        <f t="shared" si="369"/>
        <v>39.830137104565431</v>
      </c>
      <c r="BH309" s="2">
        <f t="shared" si="387"/>
        <v>0.21533571234390966</v>
      </c>
      <c r="BI309" s="2">
        <f t="shared" si="370"/>
        <v>1.581058856247529</v>
      </c>
      <c r="BJ309" s="2">
        <f t="shared" si="371"/>
        <v>206.05818733653933</v>
      </c>
      <c r="BK309" s="2">
        <f t="shared" si="372"/>
        <v>169.92134443785426</v>
      </c>
      <c r="BL309" s="2">
        <f t="shared" si="373"/>
        <v>195.14575291632841</v>
      </c>
      <c r="BM309" s="2">
        <f t="shared" si="374"/>
        <v>221.08602353098377</v>
      </c>
      <c r="BN309" s="2">
        <f t="shared" si="375"/>
        <v>131.60866305697658</v>
      </c>
      <c r="BO309" s="2">
        <f t="shared" si="376"/>
        <v>261.92333294610938</v>
      </c>
      <c r="BP309" s="2">
        <f t="shared" si="377"/>
        <v>52.002187838027034</v>
      </c>
      <c r="BQ309" s="2">
        <f t="shared" si="378"/>
        <v>283.60368119626941</v>
      </c>
      <c r="BR309" s="2">
        <f t="shared" si="379"/>
        <v>8.8773168198252801</v>
      </c>
      <c r="BS309" s="2">
        <f t="shared" si="380"/>
        <v>289.81174475227925</v>
      </c>
      <c r="BU309" s="2">
        <f t="shared" si="389"/>
        <v>4.2661501262665107</v>
      </c>
      <c r="BV309" s="2">
        <f t="shared" si="390"/>
        <v>5.5507221316002529</v>
      </c>
      <c r="BW309" s="2">
        <f t="shared" si="391"/>
        <v>6.57600882112171</v>
      </c>
      <c r="BX309" s="2">
        <f t="shared" si="392"/>
        <v>7.1203290225120019</v>
      </c>
      <c r="BY309" s="2">
        <f t="shared" si="393"/>
        <v>7.2761924969387142</v>
      </c>
      <c r="CA309" s="2">
        <f t="shared" si="394"/>
        <v>3.976104541504037</v>
      </c>
      <c r="CB309" s="2">
        <f t="shared" si="395"/>
        <v>5.173341495930277</v>
      </c>
      <c r="CC309" s="2">
        <f t="shared" si="396"/>
        <v>6.1289213376827165</v>
      </c>
      <c r="CD309" s="2">
        <f t="shared" si="403"/>
        <v>6.6362344796781159</v>
      </c>
      <c r="CE309" s="2">
        <f t="shared" si="397"/>
        <v>6.7815011604512563</v>
      </c>
      <c r="CG309" s="2">
        <f t="shared" si="398"/>
        <v>107.47313028000998</v>
      </c>
      <c r="CH309" s="2">
        <f t="shared" si="399"/>
        <v>139.83415143425296</v>
      </c>
      <c r="CI309" s="2">
        <f t="shared" si="400"/>
        <v>165.66324011982445</v>
      </c>
      <c r="CJ309" s="2">
        <f t="shared" si="401"/>
        <v>179.37578988638782</v>
      </c>
      <c r="CK309" s="2">
        <f t="shared" si="402"/>
        <v>183.30231262871254</v>
      </c>
    </row>
    <row r="310" spans="1:89">
      <c r="A310" s="2">
        <v>1.4</v>
      </c>
      <c r="B310" s="2">
        <f t="shared" si="414"/>
        <v>1472.0817725489121</v>
      </c>
      <c r="C310" s="3">
        <v>29.7</v>
      </c>
      <c r="D310" s="2">
        <f t="shared" si="415"/>
        <v>60.288885556780599</v>
      </c>
      <c r="E310" s="2">
        <f t="shared" si="416"/>
        <v>11.634972546857771</v>
      </c>
      <c r="F310" s="2">
        <v>0</v>
      </c>
      <c r="G310" s="2">
        <f t="shared" si="406"/>
        <v>0.96463627342888647</v>
      </c>
      <c r="H310" s="3">
        <f t="shared" si="411"/>
        <v>72.888494377067246</v>
      </c>
      <c r="J310" s="2">
        <f t="shared" si="408"/>
        <v>82.713857752217692</v>
      </c>
      <c r="K310" s="2">
        <f t="shared" si="404"/>
        <v>15.962701172928135</v>
      </c>
      <c r="L310" s="2">
        <f t="shared" si="405"/>
        <v>0</v>
      </c>
      <c r="M310" s="2">
        <f t="shared" si="409"/>
        <v>1.3234410748541787</v>
      </c>
      <c r="N310" s="3">
        <f t="shared" si="410"/>
        <v>100</v>
      </c>
      <c r="O310" s="2">
        <v>8.0000000000000002E-3</v>
      </c>
      <c r="P310" s="2">
        <f t="shared" si="355"/>
        <v>5.6448092468025762E-2</v>
      </c>
      <c r="Q310" s="2">
        <f t="shared" si="356"/>
        <v>0.17608265703288514</v>
      </c>
      <c r="R310" s="2">
        <v>0.3</v>
      </c>
      <c r="S310" s="2">
        <f t="shared" si="407"/>
        <v>1.959807216322906E-2</v>
      </c>
      <c r="T310" s="2">
        <v>0.12</v>
      </c>
      <c r="U310" s="2">
        <f t="shared" si="344"/>
        <v>0.65557207013085084</v>
      </c>
      <c r="V310" s="2">
        <f t="shared" si="357"/>
        <v>0.88632375882628722</v>
      </c>
      <c r="W310" s="2">
        <v>0.06</v>
      </c>
      <c r="X310" s="2">
        <f t="shared" si="388"/>
        <v>0.20469770447574029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1"/>
        <v>6.2223477857262094E-2</v>
      </c>
      <c r="AD310" s="2">
        <f t="shared" si="345"/>
        <v>0.11419942341255131</v>
      </c>
      <c r="AE310" s="2">
        <f t="shared" si="358"/>
        <v>0.41328722300305248</v>
      </c>
      <c r="AF310" s="2">
        <f t="shared" si="359"/>
        <v>0.85858376572423778</v>
      </c>
      <c r="AG310" s="2">
        <f t="shared" si="346"/>
        <v>6.4290386190221982</v>
      </c>
      <c r="AH310" s="2">
        <f t="shared" si="382"/>
        <v>0.24551509083155851</v>
      </c>
      <c r="AI310" s="2">
        <f t="shared" si="347"/>
        <v>6.3046925244940294E-2</v>
      </c>
      <c r="AJ310" s="2">
        <f t="shared" si="360"/>
        <v>0.26197025271112234</v>
      </c>
      <c r="AK310" s="2">
        <f t="shared" si="361"/>
        <v>0.46428288292627756</v>
      </c>
      <c r="AL310" s="2">
        <f t="shared" si="348"/>
        <v>4.1893441106685732</v>
      </c>
      <c r="AM310" s="2">
        <f t="shared" si="383"/>
        <v>0.14940957339406047</v>
      </c>
      <c r="AN310" s="2">
        <f t="shared" si="349"/>
        <v>3.4806785043751981E-2</v>
      </c>
      <c r="AO310" s="2">
        <f t="shared" si="362"/>
        <v>0.16605500844390311</v>
      </c>
      <c r="AP310" s="2">
        <f t="shared" si="363"/>
        <v>0.25106297601202171</v>
      </c>
      <c r="AQ310" s="2">
        <f t="shared" si="350"/>
        <v>2.7298955750032108</v>
      </c>
      <c r="AR310" s="2">
        <f t="shared" si="384"/>
        <v>9.1425458790009184E-2</v>
      </c>
      <c r="AS310" s="2">
        <f t="shared" si="351"/>
        <v>1.9216040756550354E-2</v>
      </c>
      <c r="AT310" s="2">
        <f t="shared" si="364"/>
        <v>0.10525724025510333</v>
      </c>
      <c r="AU310" s="2">
        <f t="shared" si="365"/>
        <v>0.13576338961008327</v>
      </c>
      <c r="AV310" s="2">
        <f t="shared" si="352"/>
        <v>1.7788774694931428</v>
      </c>
      <c r="AW310" s="2">
        <f t="shared" si="385"/>
        <v>5.6238622444373262E-2</v>
      </c>
      <c r="AX310" s="2">
        <f t="shared" si="353"/>
        <v>1.0608742573990981E-2</v>
      </c>
      <c r="AY310" s="2">
        <f t="shared" si="366"/>
        <v>6.6719376488203405E-2</v>
      </c>
      <c r="AZ310" s="2">
        <f t="shared" si="367"/>
        <v>7.3414639829397776E-2</v>
      </c>
      <c r="BA310" s="2">
        <f t="shared" si="354"/>
        <v>1.1591670686768325</v>
      </c>
      <c r="BB310" s="2">
        <f t="shared" si="386"/>
        <v>3.4766008048254991E-2</v>
      </c>
      <c r="BD310" s="2">
        <f t="shared" si="412"/>
        <v>1.7438325174518987</v>
      </c>
      <c r="BE310" s="2">
        <f t="shared" si="413"/>
        <v>4259.1800690312211</v>
      </c>
      <c r="BF310" s="2">
        <f t="shared" si="368"/>
        <v>31.868200561450962</v>
      </c>
      <c r="BG310" s="2">
        <f t="shared" si="369"/>
        <v>39.803329237416897</v>
      </c>
      <c r="BH310" s="2">
        <f t="shared" si="387"/>
        <v>0.21154768680335956</v>
      </c>
      <c r="BI310" s="2">
        <f t="shared" si="370"/>
        <v>1.5764477075288619</v>
      </c>
      <c r="BJ310" s="2">
        <f t="shared" si="371"/>
        <v>205.93241823683636</v>
      </c>
      <c r="BK310" s="2">
        <f t="shared" si="372"/>
        <v>170.04259384458484</v>
      </c>
      <c r="BL310" s="2">
        <f t="shared" si="373"/>
        <v>194.34603714309111</v>
      </c>
      <c r="BM310" s="2">
        <f t="shared" si="374"/>
        <v>220.99598990678209</v>
      </c>
      <c r="BN310" s="2">
        <f t="shared" si="375"/>
        <v>130.31202664063284</v>
      </c>
      <c r="BO310" s="2">
        <f t="shared" si="376"/>
        <v>261.48019723464313</v>
      </c>
      <c r="BP310" s="2">
        <f t="shared" si="377"/>
        <v>51.005814160534023</v>
      </c>
      <c r="BQ310" s="2">
        <f t="shared" si="378"/>
        <v>282.82052339480225</v>
      </c>
      <c r="BR310" s="2">
        <f t="shared" si="379"/>
        <v>8.5758424388877526</v>
      </c>
      <c r="BS310" s="2">
        <f t="shared" si="380"/>
        <v>288.8648225222679</v>
      </c>
      <c r="BU310" s="2">
        <f t="shared" si="389"/>
        <v>4.2720696258929332</v>
      </c>
      <c r="BV310" s="2">
        <f t="shared" si="390"/>
        <v>5.5521986261148237</v>
      </c>
      <c r="BW310" s="2">
        <f t="shared" si="391"/>
        <v>6.569304684916661</v>
      </c>
      <c r="BX310" s="2">
        <f t="shared" si="392"/>
        <v>7.1054489363904363</v>
      </c>
      <c r="BY310" s="2">
        <f t="shared" si="393"/>
        <v>7.2573030461663528</v>
      </c>
      <c r="CA310" s="2">
        <f t="shared" si="394"/>
        <v>3.992378605473287</v>
      </c>
      <c r="CB310" s="2">
        <f t="shared" si="395"/>
        <v>5.1886979729657003</v>
      </c>
      <c r="CC310" s="2">
        <f t="shared" si="396"/>
        <v>6.1392144261728419</v>
      </c>
      <c r="CD310" s="2">
        <f t="shared" si="403"/>
        <v>6.6402574864399115</v>
      </c>
      <c r="CE310" s="2">
        <f t="shared" si="397"/>
        <v>6.782169756630462</v>
      </c>
      <c r="CG310" s="2">
        <f t="shared" si="398"/>
        <v>107.86440491015885</v>
      </c>
      <c r="CH310" s="2">
        <f t="shared" si="399"/>
        <v>140.18605809208933</v>
      </c>
      <c r="CI310" s="2">
        <f t="shared" si="400"/>
        <v>165.86671158570979</v>
      </c>
      <c r="CJ310" s="2">
        <f t="shared" si="401"/>
        <v>179.40368211650579</v>
      </c>
      <c r="CK310" s="2">
        <f t="shared" si="402"/>
        <v>183.23780810660307</v>
      </c>
    </row>
    <row r="311" spans="1:89">
      <c r="A311" s="2">
        <v>1.4</v>
      </c>
      <c r="B311" s="2">
        <f t="shared" si="414"/>
        <v>1472.7960582631979</v>
      </c>
      <c r="C311" s="3">
        <v>29.8</v>
      </c>
      <c r="D311" s="2">
        <f t="shared" si="415"/>
        <v>60.293685556780602</v>
      </c>
      <c r="E311" s="2">
        <f t="shared" si="416"/>
        <v>11.53687254685777</v>
      </c>
      <c r="F311" s="2">
        <v>0</v>
      </c>
      <c r="G311" s="2">
        <f t="shared" si="406"/>
        <v>0.96153627342888637</v>
      </c>
      <c r="H311" s="3">
        <f t="shared" si="411"/>
        <v>72.792094377067258</v>
      </c>
      <c r="J311" s="2">
        <f t="shared" si="408"/>
        <v>82.829991460962532</v>
      </c>
      <c r="K311" s="2">
        <f t="shared" si="404"/>
        <v>15.849073509406262</v>
      </c>
      <c r="L311" s="2">
        <f t="shared" si="405"/>
        <v>0</v>
      </c>
      <c r="M311" s="2">
        <f t="shared" si="409"/>
        <v>1.3209350296312026</v>
      </c>
      <c r="N311" s="3">
        <f t="shared" si="410"/>
        <v>100</v>
      </c>
      <c r="O311" s="2">
        <v>8.0000000000000002E-3</v>
      </c>
      <c r="P311" s="2">
        <f t="shared" si="355"/>
        <v>5.633476623306069E-2</v>
      </c>
      <c r="Q311" s="2">
        <f t="shared" si="356"/>
        <v>0.17600426398343444</v>
      </c>
      <c r="R311" s="2">
        <v>0.3</v>
      </c>
      <c r="S311" s="2">
        <f t="shared" si="407"/>
        <v>1.9517742917400577E-2</v>
      </c>
      <c r="T311" s="2">
        <v>0.12</v>
      </c>
      <c r="U311" s="2">
        <f t="shared" si="344"/>
        <v>0.65560823501161092</v>
      </c>
      <c r="V311" s="2">
        <f t="shared" si="357"/>
        <v>0.88531107506987483</v>
      </c>
      <c r="W311" s="2">
        <v>0.06</v>
      </c>
      <c r="X311" s="2">
        <f t="shared" si="388"/>
        <v>0.20409638187164492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1"/>
        <v>6.200333723798615E-2</v>
      </c>
      <c r="AD311" s="2">
        <f t="shared" si="345"/>
        <v>0.11408415186044939</v>
      </c>
      <c r="AE311" s="2">
        <f t="shared" si="358"/>
        <v>0.41195514803261279</v>
      </c>
      <c r="AF311" s="2">
        <f t="shared" si="359"/>
        <v>0.85593840636019747</v>
      </c>
      <c r="AG311" s="2">
        <f t="shared" si="346"/>
        <v>6.4205527378259699</v>
      </c>
      <c r="AH311" s="2">
        <f t="shared" si="382"/>
        <v>0.24459829769168237</v>
      </c>
      <c r="AI311" s="2">
        <f t="shared" si="347"/>
        <v>6.2983286421633949E-2</v>
      </c>
      <c r="AJ311" s="2">
        <f t="shared" si="360"/>
        <v>0.26112589073423714</v>
      </c>
      <c r="AK311" s="2">
        <f t="shared" si="361"/>
        <v>0.46285239341442802</v>
      </c>
      <c r="AL311" s="2">
        <f t="shared" si="348"/>
        <v>4.183814469532483</v>
      </c>
      <c r="AM311" s="2">
        <f t="shared" si="383"/>
        <v>0.14882055604226754</v>
      </c>
      <c r="AN311" s="2">
        <f t="shared" si="349"/>
        <v>3.4771651485142163E-2</v>
      </c>
      <c r="AO311" s="2">
        <f t="shared" si="362"/>
        <v>0.16551979296141861</v>
      </c>
      <c r="AP311" s="2">
        <f t="shared" si="363"/>
        <v>0.25028943262456071</v>
      </c>
      <c r="AQ311" s="2">
        <f t="shared" si="350"/>
        <v>2.7262923038299687</v>
      </c>
      <c r="AR311" s="2">
        <f t="shared" si="384"/>
        <v>9.1047259666480793E-2</v>
      </c>
      <c r="AS311" s="2">
        <f t="shared" si="351"/>
        <v>1.9196644311480233E-2</v>
      </c>
      <c r="AT311" s="2">
        <f t="shared" si="364"/>
        <v>0.10491798337176064</v>
      </c>
      <c r="AU311" s="2">
        <f t="shared" si="365"/>
        <v>0.13534509267932782</v>
      </c>
      <c r="AV311" s="2">
        <f t="shared" si="352"/>
        <v>1.7765294756851571</v>
      </c>
      <c r="AW311" s="2">
        <f t="shared" si="385"/>
        <v>5.5995907309216192E-2</v>
      </c>
      <c r="AX311" s="2">
        <f t="shared" si="353"/>
        <v>1.0598034234265525E-2</v>
      </c>
      <c r="AY311" s="2">
        <f t="shared" si="366"/>
        <v>6.6504331825517057E-2</v>
      </c>
      <c r="AZ311" s="2">
        <f t="shared" si="367"/>
        <v>7.3188443955816876E-2</v>
      </c>
      <c r="BA311" s="2">
        <f t="shared" si="354"/>
        <v>1.1576370492424699</v>
      </c>
      <c r="BB311" s="2">
        <f t="shared" si="386"/>
        <v>3.4610304588670482E-2</v>
      </c>
      <c r="BD311" s="2">
        <f t="shared" si="412"/>
        <v>1.6321364290920093</v>
      </c>
      <c r="BE311" s="2">
        <f t="shared" si="413"/>
        <v>4244.8929954318846</v>
      </c>
      <c r="BF311" s="2">
        <f t="shared" si="368"/>
        <v>31.785852591059932</v>
      </c>
      <c r="BG311" s="2">
        <f t="shared" si="369"/>
        <v>39.776424953368718</v>
      </c>
      <c r="BH311" s="2">
        <f t="shared" si="387"/>
        <v>0.20780783784736792</v>
      </c>
      <c r="BI311" s="2">
        <f t="shared" si="370"/>
        <v>1.5718549562883197</v>
      </c>
      <c r="BJ311" s="2">
        <f t="shared" si="371"/>
        <v>205.80124254938548</v>
      </c>
      <c r="BK311" s="2">
        <f t="shared" si="372"/>
        <v>170.16258931003719</v>
      </c>
      <c r="BL311" s="2">
        <f t="shared" si="373"/>
        <v>193.54058177982159</v>
      </c>
      <c r="BM311" s="2">
        <f t="shared" si="374"/>
        <v>220.90385766474532</v>
      </c>
      <c r="BN311" s="2">
        <f t="shared" si="375"/>
        <v>129.01776445067085</v>
      </c>
      <c r="BO311" s="2">
        <f t="shared" si="376"/>
        <v>261.03569242664321</v>
      </c>
      <c r="BP311" s="2">
        <f t="shared" si="377"/>
        <v>50.021651083275238</v>
      </c>
      <c r="BQ311" s="2">
        <f t="shared" si="378"/>
        <v>282.03931912530049</v>
      </c>
      <c r="BR311" s="2">
        <f t="shared" si="379"/>
        <v>8.2826904175052629</v>
      </c>
      <c r="BS311" s="2">
        <f t="shared" si="380"/>
        <v>287.92327174339283</v>
      </c>
      <c r="BU311" s="2">
        <f t="shared" si="389"/>
        <v>4.2779759495611964</v>
      </c>
      <c r="BV311" s="2">
        <f t="shared" si="390"/>
        <v>5.5536378124408756</v>
      </c>
      <c r="BW311" s="2">
        <f t="shared" si="391"/>
        <v>6.56257299977724</v>
      </c>
      <c r="BX311" s="2">
        <f t="shared" si="392"/>
        <v>7.0906150931348142</v>
      </c>
      <c r="BY311" s="2">
        <f t="shared" si="393"/>
        <v>7.2385407205633809</v>
      </c>
      <c r="CA311" s="2">
        <f t="shared" si="394"/>
        <v>4.0086426087337559</v>
      </c>
      <c r="CB311" s="2">
        <f t="shared" si="395"/>
        <v>5.2039911937113521</v>
      </c>
      <c r="CC311" s="2">
        <f t="shared" si="396"/>
        <v>6.1494057142913885</v>
      </c>
      <c r="CD311" s="2">
        <f t="shared" si="403"/>
        <v>6.6442032679932188</v>
      </c>
      <c r="CE311" s="2">
        <f t="shared" si="397"/>
        <v>6.7828157754091727</v>
      </c>
      <c r="CG311" s="2">
        <f t="shared" si="398"/>
        <v>108.25591040018637</v>
      </c>
      <c r="CH311" s="2">
        <f t="shared" si="399"/>
        <v>140.53704941477164</v>
      </c>
      <c r="CI311" s="2">
        <f t="shared" si="400"/>
        <v>166.06856210387033</v>
      </c>
      <c r="CJ311" s="2">
        <f t="shared" si="401"/>
        <v>179.43088069098346</v>
      </c>
      <c r="CK311" s="2">
        <f t="shared" si="402"/>
        <v>183.17419847902309</v>
      </c>
    </row>
    <row r="312" spans="1:89">
      <c r="A312" s="2">
        <v>1.4</v>
      </c>
      <c r="B312" s="2">
        <f t="shared" si="414"/>
        <v>1473.5103439774834</v>
      </c>
      <c r="C312" s="3">
        <v>29.9</v>
      </c>
      <c r="D312" s="2">
        <f t="shared" si="415"/>
        <v>60.298485556780598</v>
      </c>
      <c r="E312" s="2">
        <f t="shared" si="416"/>
        <v>11.438772546857772</v>
      </c>
      <c r="F312" s="2">
        <v>0</v>
      </c>
      <c r="G312" s="2">
        <f t="shared" si="406"/>
        <v>0.95843627342888649</v>
      </c>
      <c r="H312" s="3">
        <f t="shared" si="411"/>
        <v>72.695694377067255</v>
      </c>
      <c r="J312" s="2">
        <f t="shared" si="408"/>
        <v>82.946433173905405</v>
      </c>
      <c r="K312" s="2">
        <f t="shared" si="404"/>
        <v>15.735144488098145</v>
      </c>
      <c r="L312" s="2">
        <f t="shared" si="405"/>
        <v>0</v>
      </c>
      <c r="M312" s="2">
        <f t="shared" si="409"/>
        <v>1.3184223379964535</v>
      </c>
      <c r="N312" s="3">
        <f t="shared" si="410"/>
        <v>100</v>
      </c>
      <c r="O312" s="2">
        <v>8.0000000000000002E-3</v>
      </c>
      <c r="P312" s="2">
        <f t="shared" si="355"/>
        <v>5.6221759922840231E-2</v>
      </c>
      <c r="Q312" s="2">
        <f t="shared" si="356"/>
        <v>0.17592596990892001</v>
      </c>
      <c r="R312" s="2">
        <v>0.3</v>
      </c>
      <c r="S312" s="2">
        <f t="shared" si="407"/>
        <v>1.9437556825512358E-2</v>
      </c>
      <c r="T312" s="2">
        <v>0.12</v>
      </c>
      <c r="U312" s="2">
        <f t="shared" si="344"/>
        <v>0.65564437230617412</v>
      </c>
      <c r="V312" s="2">
        <f t="shared" si="357"/>
        <v>0.88430037521438998</v>
      </c>
      <c r="W312" s="2">
        <v>0.06</v>
      </c>
      <c r="X312" s="2">
        <f t="shared" si="388"/>
        <v>0.203493362521945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1"/>
        <v>6.1782612772421121E-2</v>
      </c>
      <c r="AD312" s="2">
        <f t="shared" si="345"/>
        <v>0.11396909079856427</v>
      </c>
      <c r="AE312" s="2">
        <f t="shared" si="358"/>
        <v>0.41062845072693838</v>
      </c>
      <c r="AF312" s="2">
        <f t="shared" si="359"/>
        <v>0.85330335115802325</v>
      </c>
      <c r="AG312" s="2">
        <f t="shared" si="346"/>
        <v>6.412084984160586</v>
      </c>
      <c r="AH312" s="2">
        <f t="shared" si="382"/>
        <v>0.24368463653175085</v>
      </c>
      <c r="AI312" s="2">
        <f t="shared" si="347"/>
        <v>6.2919763805227485E-2</v>
      </c>
      <c r="AJ312" s="2">
        <f t="shared" si="360"/>
        <v>0.26028493749616399</v>
      </c>
      <c r="AK312" s="2">
        <f t="shared" si="361"/>
        <v>0.46142747592265215</v>
      </c>
      <c r="AL312" s="2">
        <f t="shared" si="348"/>
        <v>4.1782966408102071</v>
      </c>
      <c r="AM312" s="2">
        <f t="shared" si="383"/>
        <v>0.14823350709385669</v>
      </c>
      <c r="AN312" s="2">
        <f t="shared" si="349"/>
        <v>3.4736582081740068E-2</v>
      </c>
      <c r="AO312" s="2">
        <f t="shared" si="362"/>
        <v>0.16498673817522055</v>
      </c>
      <c r="AP312" s="2">
        <f t="shared" si="363"/>
        <v>0.24951890233104215</v>
      </c>
      <c r="AQ312" s="2">
        <f t="shared" si="350"/>
        <v>2.722696729960969</v>
      </c>
      <c r="AR312" s="2">
        <f t="shared" si="384"/>
        <v>9.0670299365104845E-2</v>
      </c>
      <c r="AS312" s="2">
        <f t="shared" si="351"/>
        <v>1.9177283285052894E-2</v>
      </c>
      <c r="AT312" s="2">
        <f t="shared" si="364"/>
        <v>0.10458009608834916</v>
      </c>
      <c r="AU312" s="2">
        <f t="shared" si="365"/>
        <v>0.13492842509214709</v>
      </c>
      <c r="AV312" s="2">
        <f t="shared" si="352"/>
        <v>1.7741864976591737</v>
      </c>
      <c r="AW312" s="2">
        <f t="shared" si="385"/>
        <v>5.5753972792756026E-2</v>
      </c>
      <c r="AX312" s="2">
        <f t="shared" si="353"/>
        <v>1.058734544837367E-2</v>
      </c>
      <c r="AY312" s="2">
        <f t="shared" si="366"/>
        <v>6.6290155310743629E-2</v>
      </c>
      <c r="AZ312" s="2">
        <f t="shared" si="367"/>
        <v>7.2963129156817616E-2</v>
      </c>
      <c r="BA312" s="2">
        <f t="shared" si="354"/>
        <v>1.1561102982340785</v>
      </c>
      <c r="BB312" s="2">
        <f t="shared" si="386"/>
        <v>3.4455093560551465E-2</v>
      </c>
      <c r="BD312" s="2">
        <f t="shared" si="412"/>
        <v>1.5270053493975098</v>
      </c>
      <c r="BE312" s="2">
        <f t="shared" si="413"/>
        <v>4230.701135933281</v>
      </c>
      <c r="BF312" s="2">
        <f t="shared" si="368"/>
        <v>31.703355306816924</v>
      </c>
      <c r="BG312" s="2">
        <f t="shared" si="369"/>
        <v>39.749424720437105</v>
      </c>
      <c r="BH312" s="2">
        <f t="shared" si="387"/>
        <v>0.20411579327596777</v>
      </c>
      <c r="BI312" s="2">
        <f t="shared" si="370"/>
        <v>1.5672805778167065</v>
      </c>
      <c r="BJ312" s="2">
        <f t="shared" si="371"/>
        <v>205.66464235383344</v>
      </c>
      <c r="BK312" s="2">
        <f t="shared" si="372"/>
        <v>170.28132527339437</v>
      </c>
      <c r="BL312" s="2">
        <f t="shared" si="373"/>
        <v>192.72943302382211</v>
      </c>
      <c r="BM312" s="2">
        <f t="shared" si="374"/>
        <v>220.80962881979238</v>
      </c>
      <c r="BN312" s="2">
        <f t="shared" si="375"/>
        <v>127.72599480502473</v>
      </c>
      <c r="BO312" s="2">
        <f t="shared" si="376"/>
        <v>260.58984059513278</v>
      </c>
      <c r="BP312" s="2">
        <f t="shared" si="377"/>
        <v>49.049684997183583</v>
      </c>
      <c r="BQ312" s="2">
        <f t="shared" si="378"/>
        <v>281.26008957972158</v>
      </c>
      <c r="BR312" s="2">
        <f t="shared" si="379"/>
        <v>7.9976961794602168</v>
      </c>
      <c r="BS312" s="2">
        <f t="shared" si="380"/>
        <v>286.98706580505194</v>
      </c>
      <c r="BU312" s="2">
        <f t="shared" si="389"/>
        <v>4.2838689231606537</v>
      </c>
      <c r="BV312" s="2">
        <f t="shared" si="390"/>
        <v>5.55503961057991</v>
      </c>
      <c r="BW312" s="2">
        <f t="shared" si="391"/>
        <v>6.5558141388937115</v>
      </c>
      <c r="BX312" s="2">
        <f t="shared" si="392"/>
        <v>7.0758279285262748</v>
      </c>
      <c r="BY312" s="2">
        <f t="shared" si="393"/>
        <v>7.2199048872648968</v>
      </c>
      <c r="CA312" s="2">
        <f t="shared" si="394"/>
        <v>4.0248961059224238</v>
      </c>
      <c r="CB312" s="2">
        <f t="shared" si="395"/>
        <v>5.2192206852985938</v>
      </c>
      <c r="CC312" s="2">
        <f t="shared" si="396"/>
        <v>6.1594953702076474</v>
      </c>
      <c r="CD312" s="2">
        <f t="shared" si="403"/>
        <v>6.6480727553844661</v>
      </c>
      <c r="CE312" s="2">
        <f t="shared" si="397"/>
        <v>6.7834398267355605</v>
      </c>
      <c r="CG312" s="2">
        <f t="shared" si="398"/>
        <v>108.64763315742995</v>
      </c>
      <c r="CH312" s="2">
        <f t="shared" si="399"/>
        <v>140.88710850190608</v>
      </c>
      <c r="CI312" s="2">
        <f t="shared" si="400"/>
        <v>166.26878702098531</v>
      </c>
      <c r="CJ312" s="2">
        <f t="shared" si="401"/>
        <v>179.45739490470157</v>
      </c>
      <c r="CK312" s="2">
        <f t="shared" si="402"/>
        <v>183.1114797612295</v>
      </c>
    </row>
    <row r="313" spans="1:89">
      <c r="A313" s="2">
        <v>1.4</v>
      </c>
      <c r="B313" s="2">
        <f t="shared" si="414"/>
        <v>1474.2246296917692</v>
      </c>
      <c r="C313" s="3">
        <v>30</v>
      </c>
      <c r="D313" s="2">
        <f t="shared" si="415"/>
        <v>60.303285556780601</v>
      </c>
      <c r="E313" s="2">
        <f t="shared" si="416"/>
        <v>11.340672546857771</v>
      </c>
      <c r="F313" s="2">
        <v>0</v>
      </c>
      <c r="G313" s="2">
        <f t="shared" si="406"/>
        <v>0.95533627342888638</v>
      </c>
      <c r="H313" s="3">
        <f t="shared" si="411"/>
        <v>72.599294377067253</v>
      </c>
      <c r="J313" s="2">
        <f t="shared" si="408"/>
        <v>83.063184117984036</v>
      </c>
      <c r="K313" s="2">
        <f t="shared" si="404"/>
        <v>15.62091290854209</v>
      </c>
      <c r="L313" s="2">
        <f t="shared" si="405"/>
        <v>0</v>
      </c>
      <c r="M313" s="2">
        <f t="shared" si="409"/>
        <v>1.3159029734738841</v>
      </c>
      <c r="N313" s="3">
        <f t="shared" si="410"/>
        <v>100.00000000000001</v>
      </c>
      <c r="O313" s="2">
        <v>8.0000000000000002E-3</v>
      </c>
      <c r="P313" s="2">
        <f t="shared" si="355"/>
        <v>5.6109072411392215E-2</v>
      </c>
      <c r="Q313" s="2">
        <f t="shared" si="356"/>
        <v>0.17584777462975476</v>
      </c>
      <c r="R313" s="2">
        <v>0.3</v>
      </c>
      <c r="S313" s="2">
        <f t="shared" si="407"/>
        <v>1.9357512985034773E-2</v>
      </c>
      <c r="T313" s="2">
        <v>0.12</v>
      </c>
      <c r="U313" s="2">
        <f t="shared" si="344"/>
        <v>0.65568048204603746</v>
      </c>
      <c r="V313" s="2">
        <f t="shared" si="357"/>
        <v>0.88329165409314081</v>
      </c>
      <c r="W313" s="2">
        <v>0.06</v>
      </c>
      <c r="X313" s="2">
        <f t="shared" si="388"/>
        <v>0.20288863978438568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1"/>
        <v>6.1561302134809551E-2</v>
      </c>
      <c r="AD313" s="2">
        <f t="shared" si="345"/>
        <v>0.11385423970929617</v>
      </c>
      <c r="AE313" s="2">
        <f t="shared" si="358"/>
        <v>0.40930710544720317</v>
      </c>
      <c r="AF313" s="2">
        <f t="shared" si="359"/>
        <v>0.85067855248227431</v>
      </c>
      <c r="AG313" s="2">
        <f t="shared" si="346"/>
        <v>6.4036353073524079</v>
      </c>
      <c r="AH313" s="2">
        <f t="shared" si="382"/>
        <v>0.24277409064611954</v>
      </c>
      <c r="AI313" s="2">
        <f t="shared" si="347"/>
        <v>6.2856357109965746E-2</v>
      </c>
      <c r="AJ313" s="2">
        <f t="shared" si="360"/>
        <v>0.2594473767452275</v>
      </c>
      <c r="AK313" s="2">
        <f t="shared" si="361"/>
        <v>0.46000810469187914</v>
      </c>
      <c r="AL313" s="2">
        <f t="shared" si="348"/>
        <v>4.1727905914813608</v>
      </c>
      <c r="AM313" s="2">
        <f t="shared" si="383"/>
        <v>0.14764841587111918</v>
      </c>
      <c r="AN313" s="2">
        <f t="shared" si="349"/>
        <v>3.4701576675786709E-2</v>
      </c>
      <c r="AO313" s="2">
        <f t="shared" si="362"/>
        <v>0.16445583378386433</v>
      </c>
      <c r="AP313" s="2">
        <f t="shared" si="363"/>
        <v>0.24875137120213703</v>
      </c>
      <c r="AQ313" s="2">
        <f t="shared" si="350"/>
        <v>2.7191088318791925</v>
      </c>
      <c r="AR313" s="2">
        <f t="shared" si="384"/>
        <v>9.0294571065135595E-2</v>
      </c>
      <c r="AS313" s="2">
        <f t="shared" si="351"/>
        <v>1.9157957590173177E-2</v>
      </c>
      <c r="AT313" s="2">
        <f t="shared" si="364"/>
        <v>0.10424357187509516</v>
      </c>
      <c r="AU313" s="2">
        <f t="shared" si="365"/>
        <v>0.13451337931619636</v>
      </c>
      <c r="AV313" s="2">
        <f t="shared" si="352"/>
        <v>1.7718485213940918</v>
      </c>
      <c r="AW313" s="2">
        <f t="shared" si="385"/>
        <v>5.5512814540210835E-2</v>
      </c>
      <c r="AX313" s="2">
        <f t="shared" si="353"/>
        <v>1.0576676168232156E-2</v>
      </c>
      <c r="AY313" s="2">
        <f t="shared" si="366"/>
        <v>6.6076842804857344E-2</v>
      </c>
      <c r="AZ313" s="2">
        <f t="shared" si="367"/>
        <v>7.2738691359251956E-2</v>
      </c>
      <c r="BA313" s="2">
        <f t="shared" si="354"/>
        <v>1.1545868065151108</v>
      </c>
      <c r="BB313" s="2">
        <f t="shared" si="386"/>
        <v>3.4300372184712144E-2</v>
      </c>
      <c r="BD313" s="2">
        <f t="shared" si="412"/>
        <v>1.4280906817012988</v>
      </c>
      <c r="BE313" s="2">
        <f t="shared" si="413"/>
        <v>4216.6035591157752</v>
      </c>
      <c r="BF313" s="2">
        <f t="shared" si="368"/>
        <v>31.620707708900461</v>
      </c>
      <c r="BG313" s="2">
        <f t="shared" si="369"/>
        <v>39.722328997065318</v>
      </c>
      <c r="BH313" s="2">
        <f t="shared" si="387"/>
        <v>0.20047118182405249</v>
      </c>
      <c r="BI313" s="2">
        <f t="shared" si="370"/>
        <v>1.562724546496731</v>
      </c>
      <c r="BJ313" s="2">
        <f t="shared" si="371"/>
        <v>205.52260001149526</v>
      </c>
      <c r="BK313" s="2">
        <f t="shared" si="372"/>
        <v>170.39879618918806</v>
      </c>
      <c r="BL313" s="2">
        <f t="shared" si="373"/>
        <v>191.91263790107382</v>
      </c>
      <c r="BM313" s="2">
        <f t="shared" si="374"/>
        <v>220.71330551673</v>
      </c>
      <c r="BN313" s="2">
        <f t="shared" si="375"/>
        <v>126.436835643385</v>
      </c>
      <c r="BO313" s="2">
        <f t="shared" si="376"/>
        <v>260.14266391196031</v>
      </c>
      <c r="BP313" s="2">
        <f t="shared" si="377"/>
        <v>48.089899840533832</v>
      </c>
      <c r="BQ313" s="2">
        <f t="shared" si="378"/>
        <v>280.4828556139243</v>
      </c>
      <c r="BR313" s="2">
        <f t="shared" si="379"/>
        <v>7.7206964839835273</v>
      </c>
      <c r="BS313" s="2">
        <f t="shared" si="380"/>
        <v>286.05617790731503</v>
      </c>
      <c r="BU313" s="2">
        <f t="shared" si="389"/>
        <v>4.2897483730568045</v>
      </c>
      <c r="BV313" s="2">
        <f t="shared" si="390"/>
        <v>5.5564039443164646</v>
      </c>
      <c r="BW313" s="2">
        <f t="shared" si="391"/>
        <v>6.5490284804594321</v>
      </c>
      <c r="BX313" s="2">
        <f t="shared" si="392"/>
        <v>7.0610878741436922</v>
      </c>
      <c r="BY313" s="2">
        <f t="shared" si="393"/>
        <v>7.2013949113721107</v>
      </c>
      <c r="CA313" s="2">
        <f t="shared" si="394"/>
        <v>4.0411386510549931</v>
      </c>
      <c r="CB313" s="2">
        <f t="shared" si="395"/>
        <v>5.2343859796725525</v>
      </c>
      <c r="CC313" s="2">
        <f t="shared" si="396"/>
        <v>6.1694835728524691</v>
      </c>
      <c r="CD313" s="2">
        <f t="shared" si="403"/>
        <v>6.6518668800996261</v>
      </c>
      <c r="CE313" s="2">
        <f t="shared" si="397"/>
        <v>6.7840425094955146</v>
      </c>
      <c r="CG313" s="2">
        <f t="shared" si="398"/>
        <v>109.03955951238046</v>
      </c>
      <c r="CH313" s="2">
        <f t="shared" si="399"/>
        <v>141.23621850793762</v>
      </c>
      <c r="CI313" s="2">
        <f t="shared" si="400"/>
        <v>166.46738191649982</v>
      </c>
      <c r="CJ313" s="2">
        <f t="shared" si="401"/>
        <v>179.48323410079041</v>
      </c>
      <c r="CK313" s="2">
        <f t="shared" si="402"/>
        <v>183.04964784010539</v>
      </c>
    </row>
    <row r="314" spans="1:89">
      <c r="A314" s="2">
        <v>1.4</v>
      </c>
      <c r="B314" s="2">
        <f t="shared" si="414"/>
        <v>1474.938915406055</v>
      </c>
      <c r="C314" s="3">
        <v>30.1</v>
      </c>
      <c r="D314" s="2">
        <f t="shared" si="415"/>
        <v>60.308085556780597</v>
      </c>
      <c r="E314" s="2">
        <f t="shared" si="416"/>
        <v>11.242572546857769</v>
      </c>
      <c r="F314" s="2">
        <v>0</v>
      </c>
      <c r="G314" s="2">
        <f t="shared" si="406"/>
        <v>0.95223627342888639</v>
      </c>
      <c r="H314" s="3">
        <f t="shared" si="411"/>
        <v>72.50289437706725</v>
      </c>
      <c r="J314" s="2">
        <f t="shared" si="408"/>
        <v>83.180245526661508</v>
      </c>
      <c r="K314" s="2">
        <f t="shared" si="404"/>
        <v>15.50637756389186</v>
      </c>
      <c r="L314" s="2">
        <f t="shared" si="405"/>
        <v>0</v>
      </c>
      <c r="M314" s="2">
        <f t="shared" si="409"/>
        <v>1.3133769094466383</v>
      </c>
      <c r="N314" s="3">
        <f t="shared" si="410"/>
        <v>100</v>
      </c>
      <c r="O314" s="2">
        <v>8.0000000000000002E-3</v>
      </c>
      <c r="P314" s="2">
        <f t="shared" si="355"/>
        <v>5.5996702577437066E-2</v>
      </c>
      <c r="Q314" s="2">
        <f t="shared" si="356"/>
        <v>0.17576967796677209</v>
      </c>
      <c r="R314" s="2">
        <v>0.3</v>
      </c>
      <c r="S314" s="2">
        <f t="shared" si="407"/>
        <v>1.9277610495459792E-2</v>
      </c>
      <c r="T314" s="2">
        <v>0.12</v>
      </c>
      <c r="U314" s="2">
        <f t="shared" si="344"/>
        <v>0.65571656426264913</v>
      </c>
      <c r="V314" s="2">
        <f t="shared" si="357"/>
        <v>0.8822849065559969</v>
      </c>
      <c r="W314" s="2">
        <v>0.06</v>
      </c>
      <c r="X314" s="2">
        <f t="shared" si="388"/>
        <v>0.20228220698120775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1"/>
        <v>6.1339402987024727E-2</v>
      </c>
      <c r="AD314" s="2">
        <f t="shared" si="345"/>
        <v>0.11373959807662387</v>
      </c>
      <c r="AE314" s="2">
        <f t="shared" si="358"/>
        <v>0.4079910866943911</v>
      </c>
      <c r="AF314" s="2">
        <f t="shared" si="359"/>
        <v>0.8480639629502138</v>
      </c>
      <c r="AG314" s="2">
        <f t="shared" si="346"/>
        <v>6.3952036569005175</v>
      </c>
      <c r="AH314" s="2">
        <f t="shared" si="382"/>
        <v>0.2418666434128498</v>
      </c>
      <c r="AI314" s="2">
        <f t="shared" si="347"/>
        <v>6.2793066050965046E-2</v>
      </c>
      <c r="AJ314" s="2">
        <f t="shared" si="360"/>
        <v>0.25861319231837382</v>
      </c>
      <c r="AK314" s="2">
        <f t="shared" si="361"/>
        <v>0.45859425409968918</v>
      </c>
      <c r="AL314" s="2">
        <f t="shared" si="348"/>
        <v>4.1672962886381129</v>
      </c>
      <c r="AM314" s="2">
        <f t="shared" si="383"/>
        <v>0.147065271749032</v>
      </c>
      <c r="AN314" s="2">
        <f t="shared" si="349"/>
        <v>3.4666635110004243E-2</v>
      </c>
      <c r="AO314" s="2">
        <f t="shared" si="362"/>
        <v>0.16392706954207956</v>
      </c>
      <c r="AP314" s="2">
        <f t="shared" si="363"/>
        <v>0.24798682538241115</v>
      </c>
      <c r="AQ314" s="2">
        <f t="shared" si="350"/>
        <v>2.715528588140963</v>
      </c>
      <c r="AR314" s="2">
        <f t="shared" si="384"/>
        <v>8.9920067979017512E-2</v>
      </c>
      <c r="AS314" s="2">
        <f t="shared" si="351"/>
        <v>1.9138667140011535E-2</v>
      </c>
      <c r="AT314" s="2">
        <f t="shared" si="364"/>
        <v>0.10390840423783207</v>
      </c>
      <c r="AU314" s="2">
        <f t="shared" si="365"/>
        <v>0.13409994785908963</v>
      </c>
      <c r="AV314" s="2">
        <f t="shared" si="352"/>
        <v>1.7695155329166028</v>
      </c>
      <c r="AW314" s="2">
        <f t="shared" si="385"/>
        <v>5.5272428217723622E-2</v>
      </c>
      <c r="AX314" s="2">
        <f t="shared" si="353"/>
        <v>1.0566026345904337E-2</v>
      </c>
      <c r="AY314" s="2">
        <f t="shared" si="366"/>
        <v>6.5864390191402736E-2</v>
      </c>
      <c r="AZ314" s="2">
        <f t="shared" si="367"/>
        <v>7.2515126511579778E-2</v>
      </c>
      <c r="BA314" s="2">
        <f t="shared" si="354"/>
        <v>1.1530665649801624</v>
      </c>
      <c r="BB314" s="2">
        <f t="shared" si="386"/>
        <v>3.4146137695167805E-2</v>
      </c>
      <c r="BD314" s="2">
        <f t="shared" si="412"/>
        <v>1.3350601647656546</v>
      </c>
      <c r="BE314" s="2">
        <f t="shared" si="413"/>
        <v>4202.5993448335457</v>
      </c>
      <c r="BF314" s="2">
        <f t="shared" si="368"/>
        <v>31.537908787563747</v>
      </c>
      <c r="BG314" s="2">
        <f t="shared" si="369"/>
        <v>39.695138232249697</v>
      </c>
      <c r="BH314" s="2">
        <f t="shared" si="387"/>
        <v>0.19687363316480336</v>
      </c>
      <c r="BI314" s="2">
        <f t="shared" si="370"/>
        <v>1.5581868358212094</v>
      </c>
      <c r="BJ314" s="2">
        <f t="shared" si="371"/>
        <v>205.37509816997274</v>
      </c>
      <c r="BK314" s="2">
        <f t="shared" si="372"/>
        <v>170.51499652799467</v>
      </c>
      <c r="BL314" s="2">
        <f t="shared" si="373"/>
        <v>191.0902442658857</v>
      </c>
      <c r="BM314" s="2">
        <f t="shared" si="374"/>
        <v>220.61489003084679</v>
      </c>
      <c r="BN314" s="2">
        <f t="shared" si="375"/>
        <v>125.15040450171431</v>
      </c>
      <c r="BO314" s="2">
        <f t="shared" si="376"/>
        <v>259.69418464481663</v>
      </c>
      <c r="BP314" s="2">
        <f t="shared" si="377"/>
        <v>47.142277115775194</v>
      </c>
      <c r="BQ314" s="2">
        <f t="shared" si="378"/>
        <v>279.70763774515967</v>
      </c>
      <c r="BR314" s="2">
        <f t="shared" si="379"/>
        <v>7.4515294666171785</v>
      </c>
      <c r="BS314" s="2">
        <f t="shared" si="380"/>
        <v>285.13058106864162</v>
      </c>
      <c r="BU314" s="2">
        <f t="shared" si="389"/>
        <v>4.2956141261012766</v>
      </c>
      <c r="BV314" s="2">
        <f t="shared" si="390"/>
        <v>5.5577307412324783</v>
      </c>
      <c r="BW314" s="2">
        <f t="shared" si="391"/>
        <v>6.542216407596035</v>
      </c>
      <c r="BX314" s="2">
        <f t="shared" si="392"/>
        <v>7.0463953572509679</v>
      </c>
      <c r="BY314" s="2">
        <f t="shared" si="393"/>
        <v>7.1830101560646975</v>
      </c>
      <c r="CA314" s="2">
        <f t="shared" si="394"/>
        <v>4.0573697975186906</v>
      </c>
      <c r="CB314" s="2">
        <f t="shared" si="395"/>
        <v>5.2494866136135281</v>
      </c>
      <c r="CC314" s="2">
        <f t="shared" si="396"/>
        <v>6.1793705118255202</v>
      </c>
      <c r="CD314" s="2">
        <f t="shared" si="403"/>
        <v>6.6555865737955129</v>
      </c>
      <c r="CE314" s="2">
        <f t="shared" si="397"/>
        <v>6.7846244115363064</v>
      </c>
      <c r="CG314" s="2">
        <f t="shared" si="398"/>
        <v>109.43167571950917</v>
      </c>
      <c r="CH314" s="2">
        <f t="shared" si="399"/>
        <v>141.58436264453255</v>
      </c>
      <c r="CI314" s="2">
        <f t="shared" si="400"/>
        <v>166.66434260301673</v>
      </c>
      <c r="CJ314" s="2">
        <f t="shared" si="401"/>
        <v>179.50840766649506</v>
      </c>
      <c r="CK314" s="2">
        <f t="shared" si="402"/>
        <v>182.98869847553908</v>
      </c>
    </row>
    <row r="315" spans="1:89">
      <c r="A315" s="2">
        <v>1.4</v>
      </c>
      <c r="B315" s="2">
        <f t="shared" si="414"/>
        <v>1475.6532011203406</v>
      </c>
      <c r="C315" s="3">
        <v>30.2</v>
      </c>
      <c r="D315" s="2">
        <f t="shared" si="415"/>
        <v>60.3128855567806</v>
      </c>
      <c r="E315" s="2">
        <f t="shared" si="416"/>
        <v>11.144472546857772</v>
      </c>
      <c r="F315" s="2">
        <v>0</v>
      </c>
      <c r="G315" s="2">
        <f t="shared" si="406"/>
        <v>0.9491362734288864</v>
      </c>
      <c r="H315" s="3">
        <f t="shared" si="411"/>
        <v>72.406494377067261</v>
      </c>
      <c r="J315" s="2">
        <f t="shared" si="408"/>
        <v>83.297618639969713</v>
      </c>
      <c r="K315" s="2">
        <f t="shared" si="404"/>
        <v>15.391537240874172</v>
      </c>
      <c r="L315" s="2">
        <f t="shared" si="405"/>
        <v>0</v>
      </c>
      <c r="M315" s="2">
        <f t="shared" si="409"/>
        <v>1.3108441191561111</v>
      </c>
      <c r="N315" s="3">
        <f t="shared" si="410"/>
        <v>100</v>
      </c>
      <c r="O315" s="2">
        <v>8.0000000000000002E-3</v>
      </c>
      <c r="P315" s="2">
        <f t="shared" si="355"/>
        <v>5.5884649304365069E-2</v>
      </c>
      <c r="Q315" s="2">
        <f t="shared" si="356"/>
        <v>0.17569167974122532</v>
      </c>
      <c r="R315" s="2">
        <v>0.3</v>
      </c>
      <c r="S315" s="2">
        <f t="shared" si="407"/>
        <v>1.9197848458279189E-2</v>
      </c>
      <c r="T315" s="2">
        <v>0.12</v>
      </c>
      <c r="U315" s="2">
        <f t="shared" si="344"/>
        <v>0.65575261898741199</v>
      </c>
      <c r="V315" s="2">
        <f t="shared" si="357"/>
        <v>0.88128012746932749</v>
      </c>
      <c r="W315" s="2">
        <v>0.06</v>
      </c>
      <c r="X315" s="2">
        <f t="shared" si="388"/>
        <v>0.20167405739891253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1"/>
        <v>6.111691297848823E-2</v>
      </c>
      <c r="AD315" s="2">
        <f t="shared" si="345"/>
        <v>0.11362516538609925</v>
      </c>
      <c r="AE315" s="2">
        <f t="shared" si="358"/>
        <v>0.40668036910844335</v>
      </c>
      <c r="AF315" s="2">
        <f t="shared" si="359"/>
        <v>0.84545953543030783</v>
      </c>
      <c r="AG315" s="2">
        <f t="shared" si="346"/>
        <v>6.386789982476035</v>
      </c>
      <c r="AH315" s="2">
        <f t="shared" si="382"/>
        <v>0.24096227829313716</v>
      </c>
      <c r="AI315" s="2">
        <f t="shared" si="347"/>
        <v>6.2729890344210212E-2</v>
      </c>
      <c r="AJ315" s="2">
        <f t="shared" si="360"/>
        <v>0.25778236814062983</v>
      </c>
      <c r="AK315" s="2">
        <f t="shared" si="361"/>
        <v>0.45718589865950143</v>
      </c>
      <c r="AL315" s="2">
        <f t="shared" si="348"/>
        <v>4.1618136994847363</v>
      </c>
      <c r="AM315" s="2">
        <f t="shared" si="383"/>
        <v>0.14648406415489287</v>
      </c>
      <c r="AN315" s="2">
        <f t="shared" si="349"/>
        <v>3.4631757227594276E-2</v>
      </c>
      <c r="AO315" s="2">
        <f t="shared" si="362"/>
        <v>0.16340043526042766</v>
      </c>
      <c r="AP315" s="2">
        <f t="shared" si="363"/>
        <v>0.24722525108988572</v>
      </c>
      <c r="AQ315" s="2">
        <f t="shared" si="350"/>
        <v>2.7119559773756525</v>
      </c>
      <c r="AR315" s="2">
        <f t="shared" si="384"/>
        <v>8.9546783352152215E-2</v>
      </c>
      <c r="AS315" s="2">
        <f t="shared" si="351"/>
        <v>1.9119411848003108E-2</v>
      </c>
      <c r="AT315" s="2">
        <f t="shared" si="364"/>
        <v>0.10357458671778337</v>
      </c>
      <c r="AU315" s="2">
        <f t="shared" si="365"/>
        <v>0.13368812326816229</v>
      </c>
      <c r="AV315" s="2">
        <f t="shared" si="352"/>
        <v>1.7671875183009993</v>
      </c>
      <c r="AW315" s="2">
        <f t="shared" si="385"/>
        <v>5.5032809512213426E-2</v>
      </c>
      <c r="AX315" s="2">
        <f t="shared" si="353"/>
        <v>1.0555395933599727E-2</v>
      </c>
      <c r="AY315" s="2">
        <f t="shared" si="366"/>
        <v>6.565279337635696E-2</v>
      </c>
      <c r="AZ315" s="2">
        <f t="shared" si="367"/>
        <v>7.2292430583740533E-2</v>
      </c>
      <c r="BA315" s="2">
        <f t="shared" si="354"/>
        <v>1.1515495645548464</v>
      </c>
      <c r="BB315" s="2">
        <f t="shared" si="386"/>
        <v>3.3992387339039934E-2</v>
      </c>
      <c r="BD315" s="2">
        <f t="shared" si="412"/>
        <v>1.2475972234147179</v>
      </c>
      <c r="BE315" s="2">
        <f t="shared" si="413"/>
        <v>4188.6875840798702</v>
      </c>
      <c r="BF315" s="2">
        <f t="shared" si="368"/>
        <v>31.454957522992292</v>
      </c>
      <c r="BG315" s="2">
        <f t="shared" si="369"/>
        <v>39.667852865662752</v>
      </c>
      <c r="BH315" s="2">
        <f t="shared" si="387"/>
        <v>0.19332277791313901</v>
      </c>
      <c r="BI315" s="2">
        <f t="shared" si="370"/>
        <v>1.5536674184109178</v>
      </c>
      <c r="BJ315" s="2">
        <f t="shared" si="371"/>
        <v>205.22211976779553</v>
      </c>
      <c r="BK315" s="2">
        <f t="shared" si="372"/>
        <v>170.62992077713309</v>
      </c>
      <c r="BL315" s="2">
        <f t="shared" si="373"/>
        <v>190.26230080038678</v>
      </c>
      <c r="BM315" s="2">
        <f t="shared" si="374"/>
        <v>220.5143847684943</v>
      </c>
      <c r="BN315" s="2">
        <f t="shared" si="375"/>
        <v>123.86681848669757</v>
      </c>
      <c r="BO315" s="2">
        <f t="shared" si="376"/>
        <v>259.24442515422686</v>
      </c>
      <c r="BP315" s="2">
        <f t="shared" si="377"/>
        <v>46.206795907251205</v>
      </c>
      <c r="BQ315" s="2">
        <f t="shared" si="378"/>
        <v>278.93445614966993</v>
      </c>
      <c r="BR315" s="2">
        <f t="shared" si="379"/>
        <v>7.1900346787326503</v>
      </c>
      <c r="BS315" s="2">
        <f t="shared" si="380"/>
        <v>284.2102481335757</v>
      </c>
      <c r="BU315" s="2">
        <f t="shared" si="389"/>
        <v>4.3014660096421204</v>
      </c>
      <c r="BV315" s="2">
        <f t="shared" si="390"/>
        <v>5.5590199327217871</v>
      </c>
      <c r="BW315" s="2">
        <f t="shared" si="391"/>
        <v>6.5353783082782826</v>
      </c>
      <c r="BX315" s="2">
        <f t="shared" si="392"/>
        <v>7.0317508006872966</v>
      </c>
      <c r="BY315" s="2">
        <f t="shared" si="393"/>
        <v>7.1647499827144285</v>
      </c>
      <c r="CA315" s="2">
        <f t="shared" si="394"/>
        <v>4.0735890980662717</v>
      </c>
      <c r="CB315" s="2">
        <f t="shared" si="395"/>
        <v>5.2645221287596877</v>
      </c>
      <c r="CC315" s="2">
        <f t="shared" si="396"/>
        <v>6.1891563873025186</v>
      </c>
      <c r="CD315" s="2">
        <f t="shared" si="403"/>
        <v>6.6592327680352295</v>
      </c>
      <c r="CE315" s="2">
        <f t="shared" si="397"/>
        <v>6.7851861096966539</v>
      </c>
      <c r="CG315" s="2">
        <f t="shared" si="398"/>
        <v>109.82396795811835</v>
      </c>
      <c r="CH315" s="2">
        <f t="shared" si="399"/>
        <v>141.93152418297808</v>
      </c>
      <c r="CI315" s="2">
        <f t="shared" si="400"/>
        <v>166.85966512664632</v>
      </c>
      <c r="CJ315" s="2">
        <f t="shared" si="401"/>
        <v>179.53292502906606</v>
      </c>
      <c r="CK315" s="2">
        <f t="shared" si="402"/>
        <v>182.92862730188699</v>
      </c>
    </row>
    <row r="316" spans="1:89">
      <c r="A316" s="2">
        <v>1.4</v>
      </c>
      <c r="B316" s="2">
        <f t="shared" si="414"/>
        <v>1476.3674868346263</v>
      </c>
      <c r="C316" s="3">
        <v>30.3</v>
      </c>
      <c r="D316" s="2">
        <f t="shared" si="415"/>
        <v>60.317685556780603</v>
      </c>
      <c r="E316" s="2">
        <f t="shared" si="416"/>
        <v>11.04637254685777</v>
      </c>
      <c r="F316" s="2">
        <v>0</v>
      </c>
      <c r="G316" s="2">
        <f t="shared" si="406"/>
        <v>0.94603627342888641</v>
      </c>
      <c r="H316" s="3">
        <f t="shared" si="411"/>
        <v>72.310094377067259</v>
      </c>
      <c r="J316" s="2">
        <f t="shared" si="408"/>
        <v>83.415304704553151</v>
      </c>
      <c r="K316" s="2">
        <f t="shared" si="404"/>
        <v>15.276390719745851</v>
      </c>
      <c r="L316" s="2">
        <f t="shared" si="405"/>
        <v>0</v>
      </c>
      <c r="M316" s="2">
        <f t="shared" si="409"/>
        <v>1.3083045757010054</v>
      </c>
      <c r="N316" s="3">
        <f t="shared" si="410"/>
        <v>100</v>
      </c>
      <c r="O316" s="2">
        <v>8.0000000000000002E-3</v>
      </c>
      <c r="P316" s="2">
        <f t="shared" si="355"/>
        <v>5.5772911480213974E-2</v>
      </c>
      <c r="Q316" s="2">
        <f t="shared" si="356"/>
        <v>0.17561377977478587</v>
      </c>
      <c r="R316" s="2">
        <v>0.3</v>
      </c>
      <c r="S316" s="2">
        <f t="shared" si="407"/>
        <v>1.9118225976962742E-2</v>
      </c>
      <c r="T316" s="2">
        <v>0.12</v>
      </c>
      <c r="U316" s="2">
        <f t="shared" si="344"/>
        <v>0.65578864625167854</v>
      </c>
      <c r="V316" s="2">
        <f t="shared" si="357"/>
        <v>0.88027731171593593</v>
      </c>
      <c r="W316" s="2">
        <v>0.06</v>
      </c>
      <c r="X316" s="2">
        <f t="shared" si="388"/>
        <v>0.20106418428802275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1"/>
        <v>6.0893829746087001E-2</v>
      </c>
      <c r="AD316" s="2">
        <f t="shared" si="345"/>
        <v>0.1135109411248412</v>
      </c>
      <c r="AE316" s="2">
        <f t="shared" si="358"/>
        <v>0.40537492746740805</v>
      </c>
      <c r="AF316" s="2">
        <f t="shared" si="359"/>
        <v>0.84286522304071798</v>
      </c>
      <c r="AG316" s="2">
        <f t="shared" si="346"/>
        <v>6.3783942339213962</v>
      </c>
      <c r="AH316" s="2">
        <f t="shared" si="382"/>
        <v>0.24006097883074254</v>
      </c>
      <c r="AI316" s="2">
        <f t="shared" si="347"/>
        <v>6.266682970655113E-2</v>
      </c>
      <c r="AJ316" s="2">
        <f t="shared" si="360"/>
        <v>0.25695488822456392</v>
      </c>
      <c r="AK316" s="2">
        <f t="shared" si="361"/>
        <v>0.4557830130197596</v>
      </c>
      <c r="AL316" s="2">
        <f t="shared" si="348"/>
        <v>4.1563427913371385</v>
      </c>
      <c r="AM316" s="2">
        <f t="shared" si="383"/>
        <v>0.14590478256795636</v>
      </c>
      <c r="AN316" s="2">
        <f t="shared" si="349"/>
        <v>3.4596942872236039E-2</v>
      </c>
      <c r="AO316" s="2">
        <f t="shared" si="362"/>
        <v>0.16287592080496013</v>
      </c>
      <c r="AP316" s="2">
        <f t="shared" si="363"/>
        <v>0.24646663461559704</v>
      </c>
      <c r="AQ316" s="2">
        <f t="shared" si="350"/>
        <v>2.7083909782853794</v>
      </c>
      <c r="AR316" s="2">
        <f t="shared" si="384"/>
        <v>8.9174710462666257E-2</v>
      </c>
      <c r="AS316" s="2">
        <f t="shared" si="351"/>
        <v>1.9100191627846722E-2</v>
      </c>
      <c r="AT316" s="2">
        <f t="shared" si="364"/>
        <v>0.10324211289134609</v>
      </c>
      <c r="AU316" s="2">
        <f t="shared" si="365"/>
        <v>0.13327789813023294</v>
      </c>
      <c r="AV316" s="2">
        <f t="shared" si="352"/>
        <v>1.7648644636689763</v>
      </c>
      <c r="AW316" s="2">
        <f t="shared" si="385"/>
        <v>5.479395413122725E-2</v>
      </c>
      <c r="AX316" s="2">
        <f t="shared" si="353"/>
        <v>1.0544784883673381E-2</v>
      </c>
      <c r="AY316" s="2">
        <f t="shared" si="366"/>
        <v>6.5442048287992674E-2</v>
      </c>
      <c r="AZ316" s="2">
        <f t="shared" si="367"/>
        <v>7.2070599567024288E-2</v>
      </c>
      <c r="BA316" s="2">
        <f t="shared" si="354"/>
        <v>1.1500357961956655</v>
      </c>
      <c r="BB316" s="2">
        <f t="shared" si="386"/>
        <v>3.3839118376461703E-2</v>
      </c>
      <c r="BD316" s="2">
        <f t="shared" si="412"/>
        <v>1.1654003391816212</v>
      </c>
      <c r="BE316" s="2">
        <f t="shared" si="413"/>
        <v>4174.8673788530032</v>
      </c>
      <c r="BF316" s="2">
        <f t="shared" si="368"/>
        <v>31.371852885159221</v>
      </c>
      <c r="BG316" s="2">
        <f t="shared" si="369"/>
        <v>39.6404733277733</v>
      </c>
      <c r="BH316" s="2">
        <f t="shared" si="387"/>
        <v>0.1898182476291928</v>
      </c>
      <c r="BI316" s="2">
        <f t="shared" si="370"/>
        <v>1.5491662660321002</v>
      </c>
      <c r="BJ316" s="2">
        <f t="shared" si="371"/>
        <v>205.06364803908374</v>
      </c>
      <c r="BK316" s="2">
        <f t="shared" si="372"/>
        <v>170.74356344136396</v>
      </c>
      <c r="BL316" s="2">
        <f t="shared" si="373"/>
        <v>189.42885701385748</v>
      </c>
      <c r="BM316" s="2">
        <f t="shared" si="374"/>
        <v>220.41179226765391</v>
      </c>
      <c r="BN316" s="2">
        <f t="shared" si="375"/>
        <v>122.58619425013833</v>
      </c>
      <c r="BO316" s="2">
        <f t="shared" si="376"/>
        <v>258.79340789051702</v>
      </c>
      <c r="BP316" s="2">
        <f t="shared" si="377"/>
        <v>45.283432899792537</v>
      </c>
      <c r="BQ316" s="2">
        <f t="shared" si="378"/>
        <v>278.16333066039641</v>
      </c>
      <c r="BR316" s="2">
        <f t="shared" si="379"/>
        <v>6.9360531256950573</v>
      </c>
      <c r="BS316" s="2">
        <f t="shared" si="380"/>
        <v>283.29515178041436</v>
      </c>
      <c r="BU316" s="2">
        <f t="shared" si="389"/>
        <v>4.3073038515343844</v>
      </c>
      <c r="BV316" s="2">
        <f t="shared" si="390"/>
        <v>5.5602714540047335</v>
      </c>
      <c r="BW316" s="2">
        <f t="shared" si="391"/>
        <v>6.5285145752585807</v>
      </c>
      <c r="BX316" s="2">
        <f t="shared" si="392"/>
        <v>7.017154622760442</v>
      </c>
      <c r="BY316" s="2">
        <f t="shared" si="393"/>
        <v>7.1466137510000243</v>
      </c>
      <c r="CA316" s="2">
        <f t="shared" si="394"/>
        <v>4.0897961048112093</v>
      </c>
      <c r="CB316" s="2">
        <f t="shared" si="395"/>
        <v>5.2794920716310161</v>
      </c>
      <c r="CC316" s="2">
        <f t="shared" si="396"/>
        <v>6.1988414099424043</v>
      </c>
      <c r="CD316" s="2">
        <f t="shared" si="403"/>
        <v>6.6628063940277453</v>
      </c>
      <c r="CE316" s="2">
        <f t="shared" si="397"/>
        <v>6.7857281698430008</v>
      </c>
      <c r="CG316" s="2">
        <f t="shared" si="398"/>
        <v>110.21642233321519</v>
      </c>
      <c r="CH316" s="2">
        <f t="shared" si="399"/>
        <v>142.27768645659805</v>
      </c>
      <c r="CI316" s="2">
        <f t="shared" si="400"/>
        <v>167.05334576731261</v>
      </c>
      <c r="CJ316" s="2">
        <f t="shared" si="401"/>
        <v>179.55679565167642</v>
      </c>
      <c r="CK316" s="2">
        <f t="shared" si="402"/>
        <v>182.86942982951851</v>
      </c>
    </row>
    <row r="317" spans="1:89">
      <c r="A317" s="2">
        <v>1.4</v>
      </c>
      <c r="B317" s="2">
        <f t="shared" si="414"/>
        <v>1477.0817725489121</v>
      </c>
      <c r="C317" s="3">
        <v>30.4</v>
      </c>
      <c r="D317" s="2">
        <f t="shared" si="415"/>
        <v>60.322485556780599</v>
      </c>
      <c r="E317" s="2">
        <f t="shared" si="416"/>
        <v>10.948272546857773</v>
      </c>
      <c r="F317" s="2">
        <v>0</v>
      </c>
      <c r="G317" s="2">
        <f t="shared" si="406"/>
        <v>0.94293627342888642</v>
      </c>
      <c r="H317" s="3">
        <f t="shared" si="411"/>
        <v>72.213694377067256</v>
      </c>
      <c r="J317" s="2">
        <f t="shared" si="408"/>
        <v>83.533304973712973</v>
      </c>
      <c r="K317" s="2">
        <f t="shared" si="404"/>
        <v>15.160936774250663</v>
      </c>
      <c r="L317" s="2">
        <f t="shared" si="405"/>
        <v>0</v>
      </c>
      <c r="M317" s="2">
        <f t="shared" si="409"/>
        <v>1.3057582520363791</v>
      </c>
      <c r="N317" s="3">
        <f t="shared" si="410"/>
        <v>100.00000000000001</v>
      </c>
      <c r="O317" s="2">
        <v>8.0000000000000002E-3</v>
      </c>
      <c r="P317" s="2">
        <f t="shared" si="355"/>
        <v>5.5661487997647176E-2</v>
      </c>
      <c r="Q317" s="2">
        <f t="shared" si="356"/>
        <v>0.17553597788954253</v>
      </c>
      <c r="R317" s="2">
        <v>0.3</v>
      </c>
      <c r="S317" s="2">
        <f t="shared" si="407"/>
        <v>1.9038742156936586E-2</v>
      </c>
      <c r="T317" s="2">
        <v>0.12</v>
      </c>
      <c r="U317" s="2">
        <f t="shared" si="344"/>
        <v>0.65582464608675528</v>
      </c>
      <c r="V317" s="2">
        <f t="shared" si="357"/>
        <v>0.87927645419500233</v>
      </c>
      <c r="W317" s="2">
        <v>0.06</v>
      </c>
      <c r="X317" s="2">
        <f t="shared" si="388"/>
        <v>0.20045258086284354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1"/>
        <v>6.0670150914089643E-2</v>
      </c>
      <c r="AD317" s="2">
        <f t="shared" si="345"/>
        <v>0.11339692478153057</v>
      </c>
      <c r="AE317" s="2">
        <f t="shared" si="358"/>
        <v>0.40407473668660066</v>
      </c>
      <c r="AF317" s="2">
        <f t="shared" si="359"/>
        <v>0.84028097914783118</v>
      </c>
      <c r="AG317" s="2">
        <f t="shared" si="346"/>
        <v>6.3700163612497258</v>
      </c>
      <c r="AH317" s="2">
        <f t="shared" si="382"/>
        <v>0.23916272865142896</v>
      </c>
      <c r="AI317" s="2">
        <f t="shared" si="347"/>
        <v>6.2603883855700052E-2</v>
      </c>
      <c r="AJ317" s="2">
        <f t="shared" si="360"/>
        <v>0.25613073666975461</v>
      </c>
      <c r="AK317" s="2">
        <f t="shared" si="361"/>
        <v>0.45438557196313523</v>
      </c>
      <c r="AL317" s="2">
        <f t="shared" si="348"/>
        <v>4.1508835316224522</v>
      </c>
      <c r="AM317" s="2">
        <f t="shared" si="383"/>
        <v>0.14532741651907419</v>
      </c>
      <c r="AN317" s="2">
        <f t="shared" si="349"/>
        <v>3.4562191888084827E-2</v>
      </c>
      <c r="AO317" s="2">
        <f t="shared" si="362"/>
        <v>0.1623535160968812</v>
      </c>
      <c r="AP317" s="2">
        <f t="shared" si="363"/>
        <v>0.24571096232316578</v>
      </c>
      <c r="AQ317" s="2">
        <f t="shared" si="350"/>
        <v>2.7048335696447374</v>
      </c>
      <c r="AR317" s="2">
        <f t="shared" si="384"/>
        <v>8.8803842621181128E-2</v>
      </c>
      <c r="AS317" s="2">
        <f t="shared" si="351"/>
        <v>1.9081006393504032E-2</v>
      </c>
      <c r="AT317" s="2">
        <f t="shared" si="364"/>
        <v>0.1029109763698768</v>
      </c>
      <c r="AU317" s="2">
        <f t="shared" si="365"/>
        <v>0.13286926507137051</v>
      </c>
      <c r="AV317" s="2">
        <f t="shared" si="352"/>
        <v>1.7625463551894562</v>
      </c>
      <c r="AW317" s="2">
        <f t="shared" si="385"/>
        <v>5.4555857802793213E-2</v>
      </c>
      <c r="AX317" s="2">
        <f t="shared" si="353"/>
        <v>1.053419314862547E-2</v>
      </c>
      <c r="AY317" s="2">
        <f t="shared" si="366"/>
        <v>6.5232150876742306E-2</v>
      </c>
      <c r="AZ317" s="2">
        <f t="shared" si="367"/>
        <v>7.184962947394595E-2</v>
      </c>
      <c r="BA317" s="2">
        <f t="shared" si="354"/>
        <v>1.1485252508898971</v>
      </c>
      <c r="BB317" s="2">
        <f t="shared" si="386"/>
        <v>3.368632808048435E-2</v>
      </c>
      <c r="BD317" s="2">
        <f t="shared" si="412"/>
        <v>1.0881824408678695</v>
      </c>
      <c r="BE317" s="2">
        <f t="shared" si="413"/>
        <v>4161.1378420227002</v>
      </c>
      <c r="BF317" s="2">
        <f t="shared" si="368"/>
        <v>31.288593833677396</v>
      </c>
      <c r="BG317" s="2">
        <f t="shared" si="369"/>
        <v>39.613000039963772</v>
      </c>
      <c r="BH317" s="2">
        <f t="shared" si="387"/>
        <v>0.18635967482181751</v>
      </c>
      <c r="BI317" s="2">
        <f t="shared" si="370"/>
        <v>1.5446833496136454</v>
      </c>
      <c r="BJ317" s="2">
        <f t="shared" si="371"/>
        <v>204.8996665182292</v>
      </c>
      <c r="BK317" s="2">
        <f t="shared" si="372"/>
        <v>170.85591904359046</v>
      </c>
      <c r="BL317" s="2">
        <f t="shared" si="373"/>
        <v>188.58996324189786</v>
      </c>
      <c r="BM317" s="2">
        <f t="shared" si="374"/>
        <v>220.30711519849024</v>
      </c>
      <c r="BN317" s="2">
        <f t="shared" si="375"/>
        <v>121.30864796330732</v>
      </c>
      <c r="BO317" s="2">
        <f t="shared" si="376"/>
        <v>258.34115539075646</v>
      </c>
      <c r="BP317" s="2">
        <f t="shared" si="377"/>
        <v>44.372162398181324</v>
      </c>
      <c r="BQ317" s="2">
        <f t="shared" si="378"/>
        <v>277.39428076479703</v>
      </c>
      <c r="BR317" s="2">
        <f t="shared" si="379"/>
        <v>6.6894273036744041</v>
      </c>
      <c r="BS317" s="2">
        <f t="shared" si="380"/>
        <v>282.38526452884622</v>
      </c>
      <c r="BU317" s="2">
        <f t="shared" si="389"/>
        <v>4.3131274801510013</v>
      </c>
      <c r="BV317" s="2">
        <f t="shared" si="390"/>
        <v>5.5614852441428901</v>
      </c>
      <c r="BW317" s="2">
        <f t="shared" si="391"/>
        <v>6.521625605991157</v>
      </c>
      <c r="BX317" s="2">
        <f t="shared" si="392"/>
        <v>7.0026072371430192</v>
      </c>
      <c r="BY317" s="2">
        <f t="shared" si="393"/>
        <v>7.1286008190230588</v>
      </c>
      <c r="CA317" s="2">
        <f t="shared" si="394"/>
        <v>4.1059903692240729</v>
      </c>
      <c r="CB317" s="2">
        <f t="shared" si="395"/>
        <v>5.2943959936544784</v>
      </c>
      <c r="CC317" s="2">
        <f t="shared" si="396"/>
        <v>6.2084258007943962</v>
      </c>
      <c r="CD317" s="2">
        <f t="shared" si="403"/>
        <v>6.6663083823716258</v>
      </c>
      <c r="CE317" s="2">
        <f t="shared" si="397"/>
        <v>6.7862511469117957</v>
      </c>
      <c r="CG317" s="2">
        <f t="shared" si="398"/>
        <v>110.60902487640898</v>
      </c>
      <c r="CH317" s="2">
        <f t="shared" si="399"/>
        <v>142.62283286318404</v>
      </c>
      <c r="CI317" s="2">
        <f t="shared" si="400"/>
        <v>167.2453810390152</v>
      </c>
      <c r="CJ317" s="2">
        <f t="shared" si="401"/>
        <v>179.58002902936619</v>
      </c>
      <c r="CK317" s="2">
        <f t="shared" si="402"/>
        <v>182.81110144643958</v>
      </c>
    </row>
    <row r="318" spans="1:89">
      <c r="A318" s="2">
        <v>1.4</v>
      </c>
      <c r="B318" s="2">
        <f t="shared" si="414"/>
        <v>1477.7960582631979</v>
      </c>
      <c r="C318" s="3">
        <v>30.5</v>
      </c>
      <c r="D318" s="2">
        <f t="shared" si="415"/>
        <v>60.327285556780602</v>
      </c>
      <c r="E318" s="2">
        <f t="shared" si="416"/>
        <v>10.85017254685777</v>
      </c>
      <c r="F318" s="2">
        <v>0</v>
      </c>
      <c r="G318" s="2">
        <f t="shared" si="406"/>
        <v>0.93983627342888643</v>
      </c>
      <c r="H318" s="3">
        <f t="shared" si="411"/>
        <v>72.117294377067253</v>
      </c>
      <c r="J318" s="2">
        <f t="shared" si="408"/>
        <v>83.651620707451571</v>
      </c>
      <c r="K318" s="2">
        <f t="shared" si="404"/>
        <v>15.045174171575747</v>
      </c>
      <c r="L318" s="2">
        <f t="shared" si="405"/>
        <v>0</v>
      </c>
      <c r="M318" s="2">
        <f t="shared" si="409"/>
        <v>1.3032051209726847</v>
      </c>
      <c r="N318" s="3">
        <f t="shared" si="410"/>
        <v>100.00000000000001</v>
      </c>
      <c r="O318" s="2">
        <v>8.0000000000000002E-3</v>
      </c>
      <c r="P318" s="2">
        <f t="shared" si="355"/>
        <v>5.5550377753931304E-2</v>
      </c>
      <c r="Q318" s="2">
        <f t="shared" si="356"/>
        <v>0.17545827390800003</v>
      </c>
      <c r="R318" s="2">
        <v>0.3</v>
      </c>
      <c r="S318" s="2">
        <f t="shared" si="407"/>
        <v>1.895939610556141E-2</v>
      </c>
      <c r="T318" s="2">
        <v>0.12</v>
      </c>
      <c r="U318" s="2">
        <f t="shared" si="344"/>
        <v>0.65586061852390032</v>
      </c>
      <c r="V318" s="2">
        <f t="shared" si="357"/>
        <v>0.87827754982201889</v>
      </c>
      <c r="W318" s="2">
        <v>0.06</v>
      </c>
      <c r="X318" s="2">
        <f t="shared" si="388"/>
        <v>0.1998392403012203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1"/>
        <v>6.0445874094062067E-2</v>
      </c>
      <c r="AD318" s="2">
        <f t="shared" si="345"/>
        <v>0.11328311584640403</v>
      </c>
      <c r="AE318" s="2">
        <f t="shared" si="358"/>
        <v>0.40277977181776536</v>
      </c>
      <c r="AF318" s="2">
        <f t="shared" si="359"/>
        <v>0.83770675736477629</v>
      </c>
      <c r="AG318" s="2">
        <f t="shared" si="346"/>
        <v>6.3616563146441125</v>
      </c>
      <c r="AH318" s="2">
        <f t="shared" si="382"/>
        <v>0.23826751146239927</v>
      </c>
      <c r="AI318" s="2">
        <f t="shared" si="347"/>
        <v>6.254105251022811E-2</v>
      </c>
      <c r="AJ318" s="2">
        <f t="shared" si="360"/>
        <v>0.25530989766225815</v>
      </c>
      <c r="AK318" s="2">
        <f t="shared" si="361"/>
        <v>0.4529935504057277</v>
      </c>
      <c r="AL318" s="2">
        <f t="shared" si="348"/>
        <v>4.1454358878785627</v>
      </c>
      <c r="AM318" s="2">
        <f t="shared" si="383"/>
        <v>0.14475195559033557</v>
      </c>
      <c r="AN318" s="2">
        <f t="shared" si="349"/>
        <v>3.4527504119770111E-2</v>
      </c>
      <c r="AO318" s="2">
        <f t="shared" si="362"/>
        <v>0.16183321111221097</v>
      </c>
      <c r="AP318" s="2">
        <f t="shared" si="363"/>
        <v>0.24495822064836417</v>
      </c>
      <c r="AQ318" s="2">
        <f t="shared" si="350"/>
        <v>2.7012837303004908</v>
      </c>
      <c r="AR318" s="2">
        <f t="shared" si="384"/>
        <v>8.8434173170583788E-2</v>
      </c>
      <c r="AS318" s="2">
        <f t="shared" si="351"/>
        <v>1.9061856059198485E-2</v>
      </c>
      <c r="AT318" s="2">
        <f t="shared" si="364"/>
        <v>0.1025811707994784</v>
      </c>
      <c r="AU318" s="2">
        <f t="shared" si="365"/>
        <v>0.13246221675666026</v>
      </c>
      <c r="AV318" s="2">
        <f t="shared" si="352"/>
        <v>1.7602331790783912</v>
      </c>
      <c r="AW318" s="2">
        <f t="shared" si="385"/>
        <v>5.4318516275274092E-2</v>
      </c>
      <c r="AX318" s="2">
        <f t="shared" si="353"/>
        <v>1.0523620681100685E-2</v>
      </c>
      <c r="AY318" s="2">
        <f t="shared" si="366"/>
        <v>6.5023097115062919E-2</v>
      </c>
      <c r="AZ318" s="2">
        <f t="shared" si="367"/>
        <v>7.1629516338118676E-2</v>
      </c>
      <c r="BA318" s="2">
        <f t="shared" si="354"/>
        <v>1.1470179196554637</v>
      </c>
      <c r="BB318" s="2">
        <f t="shared" si="386"/>
        <v>3.3534013736983698E-2</v>
      </c>
      <c r="BD318" s="2">
        <f t="shared" si="412"/>
        <v>1.0156703145670223</v>
      </c>
      <c r="BE318" s="2">
        <f t="shared" si="413"/>
        <v>4147.4980971974273</v>
      </c>
      <c r="BF318" s="2">
        <f t="shared" si="368"/>
        <v>31.205179317649058</v>
      </c>
      <c r="BG318" s="2">
        <f t="shared" si="369"/>
        <v>39.585433414644704</v>
      </c>
      <c r="BH318" s="2">
        <f t="shared" si="387"/>
        <v>0.18294669295211774</v>
      </c>
      <c r="BI318" s="2">
        <f t="shared" si="370"/>
        <v>1.5402186392639354</v>
      </c>
      <c r="BJ318" s="2">
        <f t="shared" si="371"/>
        <v>204.73015904459987</v>
      </c>
      <c r="BK318" s="2">
        <f t="shared" si="372"/>
        <v>170.966982125561</v>
      </c>
      <c r="BL318" s="2">
        <f t="shared" si="373"/>
        <v>187.7456706454316</v>
      </c>
      <c r="BM318" s="2">
        <f t="shared" si="374"/>
        <v>220.20035636389005</v>
      </c>
      <c r="BN318" s="2">
        <f t="shared" si="375"/>
        <v>120.03429529125081</v>
      </c>
      <c r="BO318" s="2">
        <f t="shared" si="376"/>
        <v>257.88769027567611</v>
      </c>
      <c r="BP318" s="2">
        <f t="shared" si="377"/>
        <v>43.472956347477727</v>
      </c>
      <c r="BQ318" s="2">
        <f t="shared" si="378"/>
        <v>276.62732560277306</v>
      </c>
      <c r="BR318" s="2">
        <f t="shared" si="379"/>
        <v>6.4500012350799736</v>
      </c>
      <c r="BS318" s="2">
        <f t="shared" si="380"/>
        <v>281.48055874755516</v>
      </c>
      <c r="BU318" s="2">
        <f t="shared" si="389"/>
        <v>4.3189367243939651</v>
      </c>
      <c r="BV318" s="2">
        <f t="shared" si="390"/>
        <v>5.5626612460538709</v>
      </c>
      <c r="BW318" s="2">
        <f t="shared" si="391"/>
        <v>6.5147118025558886</v>
      </c>
      <c r="BX318" s="2">
        <f t="shared" si="392"/>
        <v>6.9881090527717769</v>
      </c>
      <c r="BY318" s="2">
        <f t="shared" si="393"/>
        <v>7.1107105434248172</v>
      </c>
      <c r="CA318" s="2">
        <f t="shared" si="394"/>
        <v>4.1221714421300844</v>
      </c>
      <c r="CB318" s="2">
        <f t="shared" si="395"/>
        <v>5.3092334511903738</v>
      </c>
      <c r="CC318" s="2">
        <f t="shared" si="396"/>
        <v>6.2179097912049084</v>
      </c>
      <c r="CD318" s="2">
        <f t="shared" si="403"/>
        <v>6.6697396628029164</v>
      </c>
      <c r="CE318" s="2">
        <f t="shared" si="397"/>
        <v>6.7867555849575654</v>
      </c>
      <c r="CG318" s="2">
        <f t="shared" si="398"/>
        <v>111.00176154683173</v>
      </c>
      <c r="CH318" s="2">
        <f t="shared" si="399"/>
        <v>142.96694686744146</v>
      </c>
      <c r="CI318" s="2">
        <f t="shared" si="400"/>
        <v>167.43576769004667</v>
      </c>
      <c r="CJ318" s="2">
        <f t="shared" si="401"/>
        <v>179.602634685016</v>
      </c>
      <c r="CK318" s="2">
        <f t="shared" si="402"/>
        <v>182.75363741999229</v>
      </c>
    </row>
    <row r="319" spans="1:89">
      <c r="A319" s="2">
        <v>1.4</v>
      </c>
      <c r="B319" s="2">
        <f t="shared" si="414"/>
        <v>1478.5103439774834</v>
      </c>
      <c r="C319" s="3">
        <v>30.6</v>
      </c>
      <c r="D319" s="2">
        <f t="shared" si="415"/>
        <v>60.332085556780598</v>
      </c>
      <c r="E319" s="2">
        <f t="shared" si="416"/>
        <v>10.75207254685777</v>
      </c>
      <c r="F319" s="2">
        <v>0</v>
      </c>
      <c r="G319" s="2">
        <f t="shared" si="406"/>
        <v>0.93673627342888632</v>
      </c>
      <c r="H319" s="3">
        <f t="shared" si="411"/>
        <v>72.020894377067265</v>
      </c>
      <c r="J319" s="2">
        <f t="shared" si="408"/>
        <v>83.7702531725174</v>
      </c>
      <c r="K319" s="2">
        <f t="shared" si="404"/>
        <v>14.92910167230778</v>
      </c>
      <c r="L319" s="2">
        <f t="shared" si="405"/>
        <v>0</v>
      </c>
      <c r="M319" s="2">
        <f t="shared" si="409"/>
        <v>1.3006451551748015</v>
      </c>
      <c r="N319" s="3">
        <f t="shared" si="410"/>
        <v>99.999999999999986</v>
      </c>
      <c r="O319" s="2">
        <v>8.0000000000000002E-3</v>
      </c>
      <c r="P319" s="2">
        <f t="shared" si="355"/>
        <v>5.5439579650914339E-2</v>
      </c>
      <c r="Q319" s="2">
        <f t="shared" si="356"/>
        <v>0.17538066765307792</v>
      </c>
      <c r="R319" s="2">
        <v>0.3</v>
      </c>
      <c r="S319" s="2">
        <f t="shared" si="407"/>
        <v>1.8880186932110854E-2</v>
      </c>
      <c r="T319" s="2">
        <v>0.12</v>
      </c>
      <c r="U319" s="2">
        <f t="shared" si="344"/>
        <v>0.6558965635943248</v>
      </c>
      <c r="V319" s="2">
        <f t="shared" si="357"/>
        <v>0.87728059352872845</v>
      </c>
      <c r="W319" s="2">
        <v>0.06</v>
      </c>
      <c r="X319" s="2">
        <f t="shared" si="388"/>
        <v>0.19922415574429536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1"/>
        <v>6.0220996884782496E-2</v>
      </c>
      <c r="AD319" s="2">
        <f t="shared" si="345"/>
        <v>0.11316951381124855</v>
      </c>
      <c r="AE319" s="2">
        <f t="shared" si="358"/>
        <v>0.40149000804824347</v>
      </c>
      <c r="AF319" s="2">
        <f t="shared" si="359"/>
        <v>0.83514251154995767</v>
      </c>
      <c r="AG319" s="2">
        <f t="shared" si="346"/>
        <v>6.3533140444569547</v>
      </c>
      <c r="AH319" s="2">
        <f t="shared" si="382"/>
        <v>0.23737531105173851</v>
      </c>
      <c r="AI319" s="2">
        <f t="shared" si="347"/>
        <v>6.2478335389562392E-2</v>
      </c>
      <c r="AJ319" s="2">
        <f t="shared" si="360"/>
        <v>0.25449235547408167</v>
      </c>
      <c r="AK319" s="2">
        <f t="shared" si="361"/>
        <v>0.4516069233962694</v>
      </c>
      <c r="AL319" s="2">
        <f t="shared" si="348"/>
        <v>4.1399998277536838</v>
      </c>
      <c r="AM319" s="2">
        <f t="shared" si="383"/>
        <v>0.14417838941471095</v>
      </c>
      <c r="AN319" s="2">
        <f t="shared" si="349"/>
        <v>3.4492879412393915E-2</v>
      </c>
      <c r="AO319" s="2">
        <f t="shared" si="362"/>
        <v>0.16131499588145121</v>
      </c>
      <c r="AP319" s="2">
        <f t="shared" si="363"/>
        <v>0.24420839609868653</v>
      </c>
      <c r="AQ319" s="2">
        <f t="shared" si="350"/>
        <v>2.6977414391712973</v>
      </c>
      <c r="AR319" s="2">
        <f t="shared" si="384"/>
        <v>8.8065695485798928E-2</v>
      </c>
      <c r="AS319" s="2">
        <f t="shared" si="351"/>
        <v>1.9042740539414387E-2</v>
      </c>
      <c r="AT319" s="2">
        <f t="shared" si="364"/>
        <v>0.10225268986078773</v>
      </c>
      <c r="AU319" s="2">
        <f t="shared" si="365"/>
        <v>0.13205674588997132</v>
      </c>
      <c r="AV319" s="2">
        <f t="shared" si="352"/>
        <v>1.7579249215985788</v>
      </c>
      <c r="AW319" s="2">
        <f t="shared" si="385"/>
        <v>5.4081925317221932E-2</v>
      </c>
      <c r="AX319" s="2">
        <f t="shared" si="353"/>
        <v>1.051306743388776E-2</v>
      </c>
      <c r="AY319" s="2">
        <f t="shared" si="366"/>
        <v>6.4814882997301676E-2</v>
      </c>
      <c r="AZ319" s="2">
        <f t="shared" si="367"/>
        <v>7.1410256214128165E-2</v>
      </c>
      <c r="BA319" s="2">
        <f t="shared" si="354"/>
        <v>1.1455137935408148</v>
      </c>
      <c r="BB319" s="2">
        <f t="shared" si="386"/>
        <v>3.3382172644567436E-2</v>
      </c>
      <c r="BD319" s="2">
        <f t="shared" si="412"/>
        <v>0.94760403268856419</v>
      </c>
      <c r="BE319" s="2">
        <f t="shared" si="413"/>
        <v>4133.9472785923135</v>
      </c>
      <c r="BF319" s="2">
        <f t="shared" si="368"/>
        <v>31.121608275512429</v>
      </c>
      <c r="BG319" s="2">
        <f t="shared" si="369"/>
        <v>39.557773855366491</v>
      </c>
      <c r="BH319" s="2">
        <f t="shared" si="387"/>
        <v>0.17957893643701153</v>
      </c>
      <c r="BI319" s="2">
        <f t="shared" si="370"/>
        <v>1.5357721042873769</v>
      </c>
      <c r="BJ319" s="2">
        <f t="shared" si="371"/>
        <v>204.55510976726242</v>
      </c>
      <c r="BK319" s="2">
        <f t="shared" si="372"/>
        <v>171.07674724857307</v>
      </c>
      <c r="BL319" s="2">
        <f t="shared" si="373"/>
        <v>186.89603120954362</v>
      </c>
      <c r="BM319" s="2">
        <f t="shared" si="374"/>
        <v>220.09151869998695</v>
      </c>
      <c r="BN319" s="2">
        <f t="shared" si="375"/>
        <v>118.76325136706686</v>
      </c>
      <c r="BO319" s="2">
        <f t="shared" si="376"/>
        <v>257.43303524656301</v>
      </c>
      <c r="BP319" s="2">
        <f t="shared" si="377"/>
        <v>42.585784354200165</v>
      </c>
      <c r="BQ319" s="2">
        <f t="shared" si="378"/>
        <v>275.8624839647058</v>
      </c>
      <c r="BR319" s="2">
        <f t="shared" si="379"/>
        <v>6.217620502627514</v>
      </c>
      <c r="BS319" s="2">
        <f t="shared" si="380"/>
        <v>280.5810066617874</v>
      </c>
      <c r="BU319" s="2">
        <f t="shared" si="389"/>
        <v>4.3247314137057904</v>
      </c>
      <c r="BV319" s="2">
        <f t="shared" si="390"/>
        <v>5.5637994065262308</v>
      </c>
      <c r="BW319" s="2">
        <f t="shared" si="391"/>
        <v>6.5077735715817866</v>
      </c>
      <c r="BX319" s="2">
        <f t="shared" si="392"/>
        <v>6.9736604737498826</v>
      </c>
      <c r="BY319" s="2">
        <f t="shared" si="393"/>
        <v>7.0929422795040118</v>
      </c>
      <c r="CA319" s="2">
        <f t="shared" si="394"/>
        <v>4.1383388737078404</v>
      </c>
      <c r="CB319" s="2">
        <f t="shared" si="395"/>
        <v>5.3240040055598445</v>
      </c>
      <c r="CC319" s="2">
        <f t="shared" si="396"/>
        <v>6.2272936227242788</v>
      </c>
      <c r="CD319" s="2">
        <f t="shared" si="403"/>
        <v>6.6731011639471642</v>
      </c>
      <c r="CE319" s="2">
        <f t="shared" si="397"/>
        <v>6.7872420172066272</v>
      </c>
      <c r="CG319" s="2">
        <f t="shared" si="398"/>
        <v>111.39461823208167</v>
      </c>
      <c r="CH319" s="2">
        <f t="shared" si="399"/>
        <v>143.31001200344954</v>
      </c>
      <c r="CI319" s="2">
        <f t="shared" si="400"/>
        <v>167.62450270316384</v>
      </c>
      <c r="CJ319" s="2">
        <f t="shared" si="401"/>
        <v>179.62462216535081</v>
      </c>
      <c r="CK319" s="2">
        <f t="shared" si="402"/>
        <v>182.69703289862889</v>
      </c>
    </row>
    <row r="320" spans="1:89">
      <c r="A320" s="2">
        <v>1.4</v>
      </c>
      <c r="B320" s="2">
        <f t="shared" si="414"/>
        <v>1479.2246296917692</v>
      </c>
      <c r="C320" s="3">
        <v>30.7</v>
      </c>
      <c r="D320" s="2">
        <f t="shared" si="415"/>
        <v>60.336885556780601</v>
      </c>
      <c r="E320" s="2">
        <f t="shared" si="416"/>
        <v>10.653972546857771</v>
      </c>
      <c r="F320" s="2">
        <v>0</v>
      </c>
      <c r="G320" s="2">
        <f t="shared" si="406"/>
        <v>0.93363627342888644</v>
      </c>
      <c r="H320" s="3">
        <f t="shared" si="411"/>
        <v>71.924494377067262</v>
      </c>
      <c r="J320" s="2">
        <f t="shared" si="408"/>
        <v>83.889203642450198</v>
      </c>
      <c r="K320" s="2">
        <f t="shared" si="404"/>
        <v>14.812718030388732</v>
      </c>
      <c r="L320" s="2">
        <f t="shared" si="405"/>
        <v>0</v>
      </c>
      <c r="M320" s="2">
        <f t="shared" si="409"/>
        <v>1.2980783271610616</v>
      </c>
      <c r="N320" s="3">
        <f t="shared" si="410"/>
        <v>100</v>
      </c>
      <c r="O320" s="2">
        <v>8.0000000000000002E-3</v>
      </c>
      <c r="P320" s="2">
        <f t="shared" si="355"/>
        <v>5.5329092595003751E-2</v>
      </c>
      <c r="Q320" s="2">
        <f t="shared" si="356"/>
        <v>0.17530315894810933</v>
      </c>
      <c r="R320" s="2">
        <v>0.3</v>
      </c>
      <c r="S320" s="2">
        <f t="shared" si="407"/>
        <v>1.8801113747749797E-2</v>
      </c>
      <c r="T320" s="2">
        <v>0.12</v>
      </c>
      <c r="U320" s="2">
        <f t="shared" si="344"/>
        <v>0.6559324813291928</v>
      </c>
      <c r="V320" s="2">
        <f t="shared" si="357"/>
        <v>0.87628558026306469</v>
      </c>
      <c r="W320" s="2">
        <v>0.06</v>
      </c>
      <c r="X320" s="2">
        <f t="shared" si="388"/>
        <v>0.19860732029626241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1"/>
        <v>5.9995516872155846E-2</v>
      </c>
      <c r="AD320" s="2">
        <f t="shared" si="345"/>
        <v>0.11305611816939601</v>
      </c>
      <c r="AE320" s="2">
        <f t="shared" si="358"/>
        <v>0.40020542070014936</v>
      </c>
      <c r="AF320" s="2">
        <f t="shared" si="359"/>
        <v>0.83258819580559895</v>
      </c>
      <c r="AG320" s="2">
        <f t="shared" si="346"/>
        <v>6.3449895012092723</v>
      </c>
      <c r="AH320" s="2">
        <f t="shared" si="382"/>
        <v>0.23648611128786015</v>
      </c>
      <c r="AI320" s="2">
        <f t="shared" si="347"/>
        <v>6.2415732213982875E-2</v>
      </c>
      <c r="AJ320" s="2">
        <f t="shared" si="360"/>
        <v>0.25367809446266087</v>
      </c>
      <c r="AK320" s="2">
        <f t="shared" si="361"/>
        <v>0.45022566611533943</v>
      </c>
      <c r="AL320" s="2">
        <f t="shared" si="348"/>
        <v>4.134575319005906</v>
      </c>
      <c r="AM320" s="2">
        <f t="shared" si="383"/>
        <v>0.14360670767569761</v>
      </c>
      <c r="AN320" s="2">
        <f t="shared" si="349"/>
        <v>3.4458317611529135E-2</v>
      </c>
      <c r="AO320" s="2">
        <f t="shared" si="362"/>
        <v>0.16079886048925413</v>
      </c>
      <c r="AP320" s="2">
        <f t="shared" si="363"/>
        <v>0.24346147525292364</v>
      </c>
      <c r="AQ320" s="2">
        <f t="shared" si="350"/>
        <v>2.6942066752474148</v>
      </c>
      <c r="AR320" s="2">
        <f t="shared" si="384"/>
        <v>8.7698402973562628E-2</v>
      </c>
      <c r="AS320" s="2">
        <f t="shared" si="351"/>
        <v>1.9023659748896027E-2</v>
      </c>
      <c r="AT320" s="2">
        <f t="shared" si="364"/>
        <v>0.1019255272687663</v>
      </c>
      <c r="AU320" s="2">
        <f t="shared" si="365"/>
        <v>0.13165284521372686</v>
      </c>
      <c r="AV320" s="2">
        <f t="shared" si="352"/>
        <v>1.755621569059475</v>
      </c>
      <c r="AW320" s="2">
        <f t="shared" si="385"/>
        <v>5.3846080717233562E-2</v>
      </c>
      <c r="AX320" s="2">
        <f t="shared" si="353"/>
        <v>1.0502533359918929E-2</v>
      </c>
      <c r="AY320" s="2">
        <f t="shared" si="366"/>
        <v>6.4607504539563002E-2</v>
      </c>
      <c r="AZ320" s="2">
        <f t="shared" si="367"/>
        <v>7.11918451774083E-2</v>
      </c>
      <c r="BA320" s="2">
        <f t="shared" si="354"/>
        <v>1.1440128636248026</v>
      </c>
      <c r="BB320" s="2">
        <f t="shared" si="386"/>
        <v>3.323080211448292E-2</v>
      </c>
      <c r="BD320" s="2">
        <f t="shared" si="412"/>
        <v>0.88373640181574442</v>
      </c>
      <c r="BE320" s="2">
        <f t="shared" si="413"/>
        <v>4120.484530897882</v>
      </c>
      <c r="BF320" s="2">
        <f t="shared" si="368"/>
        <v>31.037879634885485</v>
      </c>
      <c r="BG320" s="2">
        <f t="shared" si="369"/>
        <v>39.530021756928441</v>
      </c>
      <c r="BH320" s="2">
        <f t="shared" si="387"/>
        <v>0.17625604065280773</v>
      </c>
      <c r="BI320" s="2">
        <f t="shared" si="370"/>
        <v>1.5313437132006193</v>
      </c>
      <c r="BJ320" s="2">
        <f t="shared" si="371"/>
        <v>204.37450314972403</v>
      </c>
      <c r="BK320" s="2">
        <f t="shared" si="372"/>
        <v>171.18520899417945</v>
      </c>
      <c r="BL320" s="2">
        <f t="shared" si="373"/>
        <v>186.04109774214851</v>
      </c>
      <c r="BM320" s="2">
        <f t="shared" si="374"/>
        <v>219.98060527667153</v>
      </c>
      <c r="BN320" s="2">
        <f t="shared" si="375"/>
        <v>117.49563076615983</v>
      </c>
      <c r="BO320" s="2">
        <f t="shared" si="376"/>
        <v>256.97721308213175</v>
      </c>
      <c r="BP320" s="2">
        <f t="shared" si="377"/>
        <v>41.71061370835433</v>
      </c>
      <c r="BQ320" s="2">
        <f t="shared" si="378"/>
        <v>275.09977428960366</v>
      </c>
      <c r="BR320" s="2">
        <f t="shared" si="379"/>
        <v>5.9921322820176837</v>
      </c>
      <c r="BS320" s="2">
        <f t="shared" si="380"/>
        <v>279.68658036087618</v>
      </c>
      <c r="BU320" s="2">
        <f t="shared" si="389"/>
        <v>4.3305113780812867</v>
      </c>
      <c r="BV320" s="2">
        <f t="shared" si="390"/>
        <v>5.5648996762344423</v>
      </c>
      <c r="BW320" s="2">
        <f t="shared" si="391"/>
        <v>6.5008113241701233</v>
      </c>
      <c r="BX320" s="2">
        <f t="shared" si="392"/>
        <v>6.9592618992522262</v>
      </c>
      <c r="BY320" s="2">
        <f t="shared" si="393"/>
        <v>7.0752953813352102</v>
      </c>
      <c r="CA320" s="2">
        <f t="shared" si="394"/>
        <v>4.1544922134891991</v>
      </c>
      <c r="CB320" s="2">
        <f t="shared" si="395"/>
        <v>5.3387072230735022</v>
      </c>
      <c r="CC320" s="2">
        <f t="shared" si="396"/>
        <v>6.2365775470132547</v>
      </c>
      <c r="CD320" s="2">
        <f t="shared" si="403"/>
        <v>6.6763938130756078</v>
      </c>
      <c r="CE320" s="2">
        <f t="shared" si="397"/>
        <v>6.7877109661161752</v>
      </c>
      <c r="CG320" s="2">
        <f t="shared" si="398"/>
        <v>111.7875807491905</v>
      </c>
      <c r="CH320" s="2">
        <f t="shared" si="399"/>
        <v>143.6520118771351</v>
      </c>
      <c r="CI320" s="2">
        <f t="shared" si="400"/>
        <v>167.81158329571272</v>
      </c>
      <c r="CJ320" s="2">
        <f t="shared" si="401"/>
        <v>179.64600103697504</v>
      </c>
      <c r="CK320" s="2">
        <f t="shared" si="402"/>
        <v>182.64128291375616</v>
      </c>
    </row>
    <row r="321" spans="1:89">
      <c r="A321" s="2">
        <v>1.4</v>
      </c>
      <c r="B321" s="2">
        <f t="shared" si="414"/>
        <v>1479.938915406055</v>
      </c>
      <c r="C321" s="3">
        <v>30.8</v>
      </c>
      <c r="D321" s="2">
        <f t="shared" si="415"/>
        <v>60.341685556780597</v>
      </c>
      <c r="E321" s="2">
        <f t="shared" si="416"/>
        <v>10.555872546857771</v>
      </c>
      <c r="F321" s="2">
        <v>0</v>
      </c>
      <c r="G321" s="2">
        <f t="shared" si="406"/>
        <v>0.93053627342888634</v>
      </c>
      <c r="H321" s="3">
        <f t="shared" si="411"/>
        <v>71.828094377067259</v>
      </c>
      <c r="J321" s="2">
        <f t="shared" si="408"/>
        <v>84.008473397626489</v>
      </c>
      <c r="K321" s="2">
        <f t="shared" si="404"/>
        <v>14.696021993071238</v>
      </c>
      <c r="L321" s="2">
        <f t="shared" si="405"/>
        <v>0</v>
      </c>
      <c r="M321" s="2">
        <f t="shared" si="409"/>
        <v>1.2955046093022635</v>
      </c>
      <c r="N321" s="3">
        <f t="shared" si="410"/>
        <v>100</v>
      </c>
      <c r="O321" s="2">
        <v>8.0000000000000002E-3</v>
      </c>
      <c r="P321" s="2">
        <f t="shared" si="355"/>
        <v>5.5218915497144617E-2</v>
      </c>
      <c r="Q321" s="2">
        <f t="shared" si="356"/>
        <v>0.17522574761683984</v>
      </c>
      <c r="R321" s="2">
        <v>0.3</v>
      </c>
      <c r="S321" s="2">
        <f t="shared" si="407"/>
        <v>1.8722175665512705E-2</v>
      </c>
      <c r="T321" s="2">
        <v>0.12</v>
      </c>
      <c r="U321" s="2">
        <f t="shared" si="344"/>
        <v>0.65596837175962053</v>
      </c>
      <c r="V321" s="2">
        <f t="shared" si="357"/>
        <v>0.87529250498908917</v>
      </c>
      <c r="W321" s="2">
        <v>0.06</v>
      </c>
      <c r="X321" s="2">
        <f t="shared" si="388"/>
        <v>0.19798872702411827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1"/>
        <v>5.9769431629127186E-2</v>
      </c>
      <c r="AD321" s="2">
        <f t="shared" si="345"/>
        <v>0.11294292841571751</v>
      </c>
      <c r="AE321" s="2">
        <f t="shared" si="358"/>
        <v>0.39892598522954831</v>
      </c>
      <c r="AF321" s="2">
        <f t="shared" si="359"/>
        <v>0.83004376447629791</v>
      </c>
      <c r="AG321" s="2">
        <f t="shared" si="346"/>
        <v>6.3366826355900381</v>
      </c>
      <c r="AH321" s="2">
        <f t="shared" si="382"/>
        <v>0.23559989611895404</v>
      </c>
      <c r="AI321" s="2">
        <f t="shared" si="347"/>
        <v>6.2353242704619213E-2</v>
      </c>
      <c r="AJ321" s="2">
        <f t="shared" si="360"/>
        <v>0.25286709907033916</v>
      </c>
      <c r="AK321" s="2">
        <f t="shared" si="361"/>
        <v>0.44884975387458181</v>
      </c>
      <c r="AL321" s="2">
        <f t="shared" si="348"/>
        <v>4.1291623295027655</v>
      </c>
      <c r="AM321" s="2">
        <f t="shared" si="383"/>
        <v>0.14303690010696685</v>
      </c>
      <c r="AN321" s="2">
        <f t="shared" si="349"/>
        <v>3.4423818563217731E-2</v>
      </c>
      <c r="AO321" s="2">
        <f t="shared" si="362"/>
        <v>0.16028479507409246</v>
      </c>
      <c r="AP321" s="2">
        <f t="shared" si="363"/>
        <v>0.24271744476074017</v>
      </c>
      <c r="AQ321" s="2">
        <f t="shared" si="350"/>
        <v>2.6906794175904145</v>
      </c>
      <c r="AR321" s="2">
        <f t="shared" si="384"/>
        <v>8.7332289072196881E-2</v>
      </c>
      <c r="AS321" s="2">
        <f t="shared" si="351"/>
        <v>1.9004613602646644E-2</v>
      </c>
      <c r="AT321" s="2">
        <f t="shared" si="364"/>
        <v>0.1015996767724906</v>
      </c>
      <c r="AU321" s="2">
        <f t="shared" si="365"/>
        <v>0.13125050750867534</v>
      </c>
      <c r="AV321" s="2">
        <f t="shared" si="352"/>
        <v>1.7533231078170051</v>
      </c>
      <c r="AW321" s="2">
        <f t="shared" si="385"/>
        <v>5.3610978283806607E-2</v>
      </c>
      <c r="AX321" s="2">
        <f t="shared" si="353"/>
        <v>1.0492018412269412E-2</v>
      </c>
      <c r="AY321" s="2">
        <f t="shared" si="366"/>
        <v>6.4400957779575788E-2</v>
      </c>
      <c r="AZ321" s="2">
        <f t="shared" si="367"/>
        <v>7.0974279324117692E-2</v>
      </c>
      <c r="BA321" s="2">
        <f t="shared" si="354"/>
        <v>1.1425151210165609</v>
      </c>
      <c r="BB321" s="2">
        <f t="shared" si="386"/>
        <v>3.3079899470525281E-2</v>
      </c>
      <c r="BD321" s="2">
        <f t="shared" si="412"/>
        <v>0.82383242857861783</v>
      </c>
      <c r="BE321" s="2">
        <f t="shared" si="413"/>
        <v>4107.1090091496044</v>
      </c>
      <c r="BF321" s="2">
        <f t="shared" si="368"/>
        <v>30.953992312406811</v>
      </c>
      <c r="BG321" s="2">
        <f t="shared" si="369"/>
        <v>39.502177505485186</v>
      </c>
      <c r="BH321" s="2">
        <f t="shared" si="387"/>
        <v>0.17297764193883805</v>
      </c>
      <c r="BI321" s="2">
        <f t="shared" si="370"/>
        <v>1.5269334337484708</v>
      </c>
      <c r="BJ321" s="2">
        <f t="shared" si="371"/>
        <v>204.18832397469498</v>
      </c>
      <c r="BK321" s="2">
        <f t="shared" si="372"/>
        <v>171.29236196489538</v>
      </c>
      <c r="BL321" s="2">
        <f t="shared" si="373"/>
        <v>185.18092387248834</v>
      </c>
      <c r="BM321" s="2">
        <f t="shared" si="374"/>
        <v>219.86761929808651</v>
      </c>
      <c r="BN321" s="2">
        <f t="shared" si="375"/>
        <v>116.23154748047742</v>
      </c>
      <c r="BO321" s="2">
        <f t="shared" si="376"/>
        <v>256.5202466353731</v>
      </c>
      <c r="BP321" s="2">
        <f t="shared" si="377"/>
        <v>40.847409406296904</v>
      </c>
      <c r="BQ321" s="2">
        <f t="shared" si="378"/>
        <v>274.3392146633592</v>
      </c>
      <c r="BR321" s="2">
        <f t="shared" si="379"/>
        <v>5.7733853732416556</v>
      </c>
      <c r="BS321" s="2">
        <f t="shared" si="380"/>
        <v>278.79725180572149</v>
      </c>
      <c r="BU321" s="2">
        <f t="shared" si="389"/>
        <v>4.3362764480796052</v>
      </c>
      <c r="BV321" s="2">
        <f t="shared" si="390"/>
        <v>5.565962009753922</v>
      </c>
      <c r="BW321" s="2">
        <f t="shared" si="391"/>
        <v>6.4938254758172071</v>
      </c>
      <c r="BX321" s="2">
        <f t="shared" si="392"/>
        <v>6.9449137234337286</v>
      </c>
      <c r="BY321" s="2">
        <f t="shared" si="393"/>
        <v>7.0577692018878784</v>
      </c>
      <c r="CA321" s="2">
        <f t="shared" si="394"/>
        <v>4.1706310103603084</v>
      </c>
      <c r="CB321" s="2">
        <f t="shared" si="395"/>
        <v>5.3533426750611399</v>
      </c>
      <c r="CC321" s="2">
        <f t="shared" si="396"/>
        <v>6.2457618257492218</v>
      </c>
      <c r="CD321" s="2">
        <f t="shared" si="403"/>
        <v>6.6796185358655089</v>
      </c>
      <c r="CE321" s="2">
        <f t="shared" si="397"/>
        <v>6.7881629434385946</v>
      </c>
      <c r="CG321" s="2">
        <f t="shared" si="398"/>
        <v>112.18063484561311</v>
      </c>
      <c r="CH321" s="2">
        <f t="shared" si="399"/>
        <v>143.9929301687587</v>
      </c>
      <c r="CI321" s="2">
        <f t="shared" si="400"/>
        <v>167.99700691970654</v>
      </c>
      <c r="CJ321" s="2">
        <f t="shared" si="401"/>
        <v>179.66678088244063</v>
      </c>
      <c r="CK321" s="2">
        <f t="shared" si="402"/>
        <v>182.58638238164826</v>
      </c>
    </row>
    <row r="322" spans="1:89">
      <c r="A322" s="2">
        <v>1.4</v>
      </c>
      <c r="B322" s="2">
        <f t="shared" si="414"/>
        <v>1480.6532011203406</v>
      </c>
      <c r="C322" s="3">
        <v>30.9</v>
      </c>
      <c r="D322" s="2">
        <f t="shared" si="415"/>
        <v>60.3464855567806</v>
      </c>
      <c r="E322" s="2">
        <f t="shared" si="416"/>
        <v>10.457772546857772</v>
      </c>
      <c r="F322" s="2">
        <v>0</v>
      </c>
      <c r="G322" s="2">
        <f t="shared" si="406"/>
        <v>0.92743627342888646</v>
      </c>
      <c r="H322" s="3">
        <f t="shared" si="411"/>
        <v>71.731694377067257</v>
      </c>
      <c r="J322" s="2">
        <f t="shared" si="408"/>
        <v>84.128063725305609</v>
      </c>
      <c r="K322" s="2">
        <f t="shared" si="404"/>
        <v>14.579012300873712</v>
      </c>
      <c r="L322" s="2">
        <f t="shared" si="405"/>
        <v>0</v>
      </c>
      <c r="M322" s="2">
        <f t="shared" si="409"/>
        <v>1.2929239738206844</v>
      </c>
      <c r="N322" s="3">
        <f t="shared" si="410"/>
        <v>100</v>
      </c>
      <c r="O322" s="2">
        <v>8.0000000000000002E-3</v>
      </c>
      <c r="P322" s="2">
        <f t="shared" si="355"/>
        <v>5.5109047272798438E-2</v>
      </c>
      <c r="Q322" s="2">
        <f t="shared" si="356"/>
        <v>0.17514843348342635</v>
      </c>
      <c r="R322" s="2">
        <v>0.3</v>
      </c>
      <c r="S322" s="2">
        <f t="shared" si="407"/>
        <v>1.8643371800282096E-2</v>
      </c>
      <c r="T322" s="2">
        <v>0.12</v>
      </c>
      <c r="U322" s="2">
        <f t="shared" si="344"/>
        <v>0.65600423491667859</v>
      </c>
      <c r="V322" s="2">
        <f t="shared" si="357"/>
        <v>0.87430136268693304</v>
      </c>
      <c r="W322" s="2">
        <v>0.06</v>
      </c>
      <c r="X322" s="2">
        <f t="shared" si="388"/>
        <v>0.19736836895741419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1"/>
        <v>5.954273871559481E-2</v>
      </c>
      <c r="AD322" s="2">
        <f t="shared" si="345"/>
        <v>0.11282994404661774</v>
      </c>
      <c r="AE322" s="2">
        <f t="shared" si="358"/>
        <v>0.39765167722564443</v>
      </c>
      <c r="AF322" s="2">
        <f t="shared" si="359"/>
        <v>0.82750917214759045</v>
      </c>
      <c r="AG322" s="2">
        <f t="shared" si="346"/>
        <v>6.3283933984555301</v>
      </c>
      <c r="AH322" s="2">
        <f t="shared" si="382"/>
        <v>0.23471664957243965</v>
      </c>
      <c r="AI322" s="2">
        <f t="shared" si="347"/>
        <v>6.2290866583447853E-2</v>
      </c>
      <c r="AJ322" s="2">
        <f t="shared" si="360"/>
        <v>0.25205935382385214</v>
      </c>
      <c r="AK322" s="2">
        <f t="shared" si="361"/>
        <v>0.44747916211592842</v>
      </c>
      <c r="AL322" s="2">
        <f t="shared" si="348"/>
        <v>4.1237608272208162</v>
      </c>
      <c r="AM322" s="2">
        <f t="shared" si="383"/>
        <v>0.14246895649201441</v>
      </c>
      <c r="AN322" s="2">
        <f t="shared" si="349"/>
        <v>3.4389382113969184E-2</v>
      </c>
      <c r="AO322" s="2">
        <f t="shared" si="362"/>
        <v>0.15977278982793261</v>
      </c>
      <c r="AP322" s="2">
        <f t="shared" si="363"/>
        <v>0.24197629134225476</v>
      </c>
      <c r="AQ322" s="2">
        <f t="shared" si="350"/>
        <v>2.6871596453329123</v>
      </c>
      <c r="AR322" s="2">
        <f t="shared" si="384"/>
        <v>8.6967347251386329E-2</v>
      </c>
      <c r="AS322" s="2">
        <f t="shared" si="351"/>
        <v>1.8985602015927583E-2</v>
      </c>
      <c r="AT322" s="2">
        <f t="shared" si="364"/>
        <v>0.10127513215494523</v>
      </c>
      <c r="AU322" s="2">
        <f t="shared" si="365"/>
        <v>0.13084972559366348</v>
      </c>
      <c r="AV322" s="2">
        <f t="shared" si="352"/>
        <v>1.7510295242733891</v>
      </c>
      <c r="AW322" s="2">
        <f t="shared" si="385"/>
        <v>5.3376613845196964E-2</v>
      </c>
      <c r="AX322" s="2">
        <f t="shared" si="353"/>
        <v>1.0481522544156888E-2</v>
      </c>
      <c r="AY322" s="2">
        <f t="shared" si="366"/>
        <v>6.4195238776562316E-2</v>
      </c>
      <c r="AZ322" s="2">
        <f t="shared" si="367"/>
        <v>7.0757554771016612E-2</v>
      </c>
      <c r="BA322" s="2">
        <f t="shared" si="354"/>
        <v>1.1410205568553899</v>
      </c>
      <c r="BB322" s="2">
        <f t="shared" si="386"/>
        <v>3.2929462048946458E-2</v>
      </c>
      <c r="BD322" s="2">
        <f t="shared" si="412"/>
        <v>0.76766880364626044</v>
      </c>
      <c r="BE322" s="2">
        <f t="shared" si="413"/>
        <v>4093.8198785983232</v>
      </c>
      <c r="BF322" s="2">
        <f t="shared" si="368"/>
        <v>30.869945213573111</v>
      </c>
      <c r="BG322" s="2">
        <f t="shared" si="369"/>
        <v>39.474241478650519</v>
      </c>
      <c r="BH322" s="2">
        <f t="shared" si="387"/>
        <v>0.16974337760108765</v>
      </c>
      <c r="BI322" s="2">
        <f t="shared" si="370"/>
        <v>1.5225412329195149</v>
      </c>
      <c r="BJ322" s="2">
        <f t="shared" si="371"/>
        <v>203.99655734886687</v>
      </c>
      <c r="BK322" s="2">
        <f t="shared" si="372"/>
        <v>171.39820078490825</v>
      </c>
      <c r="BL322" s="2">
        <f t="shared" si="373"/>
        <v>184.31556404945653</v>
      </c>
      <c r="BM322" s="2">
        <f t="shared" si="374"/>
        <v>219.75256410310715</v>
      </c>
      <c r="BN322" s="2">
        <f t="shared" si="375"/>
        <v>114.97111489274226</v>
      </c>
      <c r="BO322" s="2">
        <f t="shared" si="376"/>
        <v>256.06215883038078</v>
      </c>
      <c r="BP322" s="2">
        <f t="shared" si="377"/>
        <v>39.99613417442859</v>
      </c>
      <c r="BQ322" s="2">
        <f t="shared" si="378"/>
        <v>273.58082281711671</v>
      </c>
      <c r="BR322" s="2">
        <f t="shared" si="379"/>
        <v>5.5612302304851822</v>
      </c>
      <c r="BS322" s="2">
        <f t="shared" si="380"/>
        <v>277.91299283622237</v>
      </c>
      <c r="BU322" s="2">
        <f t="shared" si="389"/>
        <v>4.3420264548365868</v>
      </c>
      <c r="BV322" s="2">
        <f t="shared" si="390"/>
        <v>5.5669863655761294</v>
      </c>
      <c r="BW322" s="2">
        <f t="shared" si="391"/>
        <v>6.4868164463368077</v>
      </c>
      <c r="BX322" s="2">
        <f t="shared" si="392"/>
        <v>6.9306163353406491</v>
      </c>
      <c r="BY322" s="2">
        <f t="shared" si="393"/>
        <v>7.040363093145956</v>
      </c>
      <c r="CA322" s="2">
        <f t="shared" si="394"/>
        <v>4.1867548125637866</v>
      </c>
      <c r="CB322" s="2">
        <f t="shared" si="395"/>
        <v>5.3679099379024926</v>
      </c>
      <c r="CC322" s="2">
        <f t="shared" si="396"/>
        <v>6.25484673053211</v>
      </c>
      <c r="CD322" s="2">
        <f t="shared" si="403"/>
        <v>6.6827762561646376</v>
      </c>
      <c r="CE322" s="2">
        <f t="shared" si="397"/>
        <v>6.788598450290797</v>
      </c>
      <c r="CG322" s="2">
        <f t="shared" si="398"/>
        <v>112.57376620024107</v>
      </c>
      <c r="CH322" s="2">
        <f t="shared" si="399"/>
        <v>144.33275063541336</v>
      </c>
      <c r="CI322" s="2">
        <f t="shared" si="400"/>
        <v>168.18077126185574</v>
      </c>
      <c r="CJ322" s="2">
        <f t="shared" si="401"/>
        <v>179.68697129634901</v>
      </c>
      <c r="CK322" s="2">
        <f t="shared" si="402"/>
        <v>182.53232610542608</v>
      </c>
    </row>
    <row r="323" spans="1:89">
      <c r="A323" s="2">
        <v>1.4</v>
      </c>
      <c r="B323" s="2">
        <f t="shared" si="414"/>
        <v>1481.3674868346263</v>
      </c>
      <c r="C323" s="3">
        <v>31</v>
      </c>
      <c r="D323" s="2">
        <f t="shared" si="415"/>
        <v>60.351285556780603</v>
      </c>
      <c r="E323" s="2">
        <f t="shared" si="416"/>
        <v>10.35967254685777</v>
      </c>
      <c r="F323" s="2">
        <v>0</v>
      </c>
      <c r="G323" s="2">
        <f t="shared" si="406"/>
        <v>0.92433627342888647</v>
      </c>
      <c r="H323" s="3">
        <f t="shared" si="411"/>
        <v>71.635294377067268</v>
      </c>
      <c r="J323" s="2">
        <f t="shared" si="408"/>
        <v>84.247975919675937</v>
      </c>
      <c r="K323" s="2">
        <f t="shared" si="404"/>
        <v>14.461687687534971</v>
      </c>
      <c r="L323" s="2">
        <f t="shared" si="405"/>
        <v>0</v>
      </c>
      <c r="M323" s="2">
        <f t="shared" si="409"/>
        <v>1.2903363927890772</v>
      </c>
      <c r="N323" s="3">
        <f t="shared" si="410"/>
        <v>99.999999999999986</v>
      </c>
      <c r="O323" s="2">
        <v>8.0000000000000002E-3</v>
      </c>
      <c r="P323" s="2">
        <f t="shared" si="355"/>
        <v>5.4999486841920943E-2</v>
      </c>
      <c r="Q323" s="2">
        <f t="shared" si="356"/>
        <v>0.17507121637243578</v>
      </c>
      <c r="R323" s="2">
        <v>0.3</v>
      </c>
      <c r="S323" s="2">
        <f t="shared" si="407"/>
        <v>1.8564701268766803E-2</v>
      </c>
      <c r="T323" s="2">
        <v>0.12</v>
      </c>
      <c r="U323" s="2">
        <f t="shared" si="344"/>
        <v>0.65604007083138816</v>
      </c>
      <c r="V323" s="2">
        <f t="shared" si="357"/>
        <v>0.87331214835273319</v>
      </c>
      <c r="W323" s="2">
        <v>0.06</v>
      </c>
      <c r="X323" s="2">
        <f t="shared" si="388"/>
        <v>0.19674623908800315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1"/>
        <v>5.9315435678322294E-2</v>
      </c>
      <c r="AD323" s="2">
        <f t="shared" si="345"/>
        <v>0.11271716456002948</v>
      </c>
      <c r="AE323" s="2">
        <f t="shared" si="358"/>
        <v>0.39638247240996838</v>
      </c>
      <c r="AF323" s="2">
        <f t="shared" si="359"/>
        <v>0.82498437364451538</v>
      </c>
      <c r="AG323" s="2">
        <f t="shared" si="346"/>
        <v>6.3201217408286183</v>
      </c>
      <c r="AH323" s="2">
        <f t="shared" si="382"/>
        <v>0.23383635575442041</v>
      </c>
      <c r="AI323" s="2">
        <f t="shared" si="347"/>
        <v>6.2228603573288799E-2</v>
      </c>
      <c r="AJ323" s="2">
        <f t="shared" si="360"/>
        <v>0.25125484333381376</v>
      </c>
      <c r="AK323" s="2">
        <f t="shared" si="361"/>
        <v>0.44611386641082412</v>
      </c>
      <c r="AL323" s="2">
        <f t="shared" si="348"/>
        <v>4.1183707802451694</v>
      </c>
      <c r="AM323" s="2">
        <f t="shared" si="383"/>
        <v>0.14190286666381127</v>
      </c>
      <c r="AN323" s="2">
        <f t="shared" si="349"/>
        <v>3.4355008110758659E-2</v>
      </c>
      <c r="AO323" s="2">
        <f t="shared" si="362"/>
        <v>0.15926283499590876</v>
      </c>
      <c r="AP323" s="2">
        <f t="shared" si="363"/>
        <v>0.24123800178762053</v>
      </c>
      <c r="AQ323" s="2">
        <f t="shared" si="350"/>
        <v>2.6836473376782592</v>
      </c>
      <c r="AR323" s="2">
        <f t="shared" si="384"/>
        <v>8.66035710119549E-2</v>
      </c>
      <c r="AS323" s="2">
        <f t="shared" si="351"/>
        <v>1.8966624904257288E-2</v>
      </c>
      <c r="AT323" s="2">
        <f t="shared" si="364"/>
        <v>0.10095188723281619</v>
      </c>
      <c r="AU323" s="2">
        <f t="shared" si="365"/>
        <v>0.13045049232540948</v>
      </c>
      <c r="AV323" s="2">
        <f t="shared" si="352"/>
        <v>1.7487408048769397</v>
      </c>
      <c r="AW323" s="2">
        <f t="shared" si="385"/>
        <v>5.3142983249276084E-2</v>
      </c>
      <c r="AX323" s="2">
        <f t="shared" si="353"/>
        <v>1.0471045708941007E-2</v>
      </c>
      <c r="AY323" s="2">
        <f t="shared" si="366"/>
        <v>6.3990343611107114E-2</v>
      </c>
      <c r="AZ323" s="2">
        <f t="shared" si="367"/>
        <v>7.0541667655344573E-2</v>
      </c>
      <c r="BA323" s="2">
        <f t="shared" si="354"/>
        <v>1.1395291623106258</v>
      </c>
      <c r="BB323" s="2">
        <f t="shared" si="386"/>
        <v>3.2779487198364189E-2</v>
      </c>
      <c r="BD323" s="2">
        <f t="shared" si="412"/>
        <v>0.7150334030929526</v>
      </c>
      <c r="BE323" s="2">
        <f t="shared" si="413"/>
        <v>4080.6163145815644</v>
      </c>
      <c r="BF323" s="2">
        <f t="shared" si="368"/>
        <v>30.785737232573958</v>
      </c>
      <c r="BG323" s="2">
        <f t="shared" si="369"/>
        <v>39.446214045598659</v>
      </c>
      <c r="BH323" s="2">
        <f t="shared" si="387"/>
        <v>0.1665528859158753</v>
      </c>
      <c r="BI323" s="2">
        <f t="shared" si="370"/>
        <v>1.5181670769614386</v>
      </c>
      <c r="BJ323" s="2">
        <f t="shared" si="371"/>
        <v>203.79918870771249</v>
      </c>
      <c r="BK323" s="2">
        <f t="shared" si="372"/>
        <v>171.50272010078825</v>
      </c>
      <c r="BL323" s="2">
        <f t="shared" si="373"/>
        <v>183.44507353974942</v>
      </c>
      <c r="BM323" s="2">
        <f t="shared" si="374"/>
        <v>219.63544316580598</v>
      </c>
      <c r="BN323" s="2">
        <f t="shared" si="375"/>
        <v>113.71444575068487</v>
      </c>
      <c r="BO323" s="2">
        <f t="shared" si="376"/>
        <v>255.60297265915594</v>
      </c>
      <c r="BP323" s="2">
        <f t="shared" si="377"/>
        <v>39.156748493708911</v>
      </c>
      <c r="BQ323" s="2">
        <f t="shared" si="378"/>
        <v>272.82461612575088</v>
      </c>
      <c r="BR323" s="2">
        <f t="shared" si="379"/>
        <v>5.3555189906548337</v>
      </c>
      <c r="BS323" s="2">
        <f t="shared" si="380"/>
        <v>277.03377517865601</v>
      </c>
      <c r="BU323" s="2">
        <f t="shared" si="389"/>
        <v>4.3477612300773956</v>
      </c>
      <c r="BV323" s="2">
        <f t="shared" si="390"/>
        <v>5.5679727061236823</v>
      </c>
      <c r="BW323" s="2">
        <f t="shared" si="391"/>
        <v>6.4797846597822151</v>
      </c>
      <c r="BX323" s="2">
        <f t="shared" si="392"/>
        <v>6.9163701188249318</v>
      </c>
      <c r="BY323" s="2">
        <f t="shared" si="393"/>
        <v>7.023076406227811</v>
      </c>
      <c r="CA323" s="2">
        <f t="shared" si="394"/>
        <v>4.2028631677020218</v>
      </c>
      <c r="CB323" s="2">
        <f t="shared" si="395"/>
        <v>5.3824085930590098</v>
      </c>
      <c r="CC323" s="2">
        <f t="shared" si="396"/>
        <v>6.2638325427899497</v>
      </c>
      <c r="CD323" s="2">
        <f t="shared" si="403"/>
        <v>6.6858678957599302</v>
      </c>
      <c r="CE323" s="2">
        <f t="shared" si="397"/>
        <v>6.7890179772283652</v>
      </c>
      <c r="CG323" s="2">
        <f t="shared" si="398"/>
        <v>112.96696042443845</v>
      </c>
      <c r="CH323" s="2">
        <f t="shared" si="399"/>
        <v>144.67145711353396</v>
      </c>
      <c r="CI323" s="2">
        <f t="shared" si="400"/>
        <v>168.36287424354958</v>
      </c>
      <c r="CJ323" s="2">
        <f t="shared" si="401"/>
        <v>179.70658188148855</v>
      </c>
      <c r="CK323" s="2">
        <f t="shared" si="402"/>
        <v>182.4791087770985</v>
      </c>
    </row>
    <row r="324" spans="1:89">
      <c r="A324" s="2">
        <v>1.4</v>
      </c>
      <c r="B324" s="2">
        <f t="shared" si="414"/>
        <v>1482.0817725489121</v>
      </c>
      <c r="C324" s="3">
        <v>31.1</v>
      </c>
      <c r="D324" s="2">
        <f t="shared" si="415"/>
        <v>60.356085556780599</v>
      </c>
      <c r="E324" s="2">
        <f t="shared" si="416"/>
        <v>10.261572546857767</v>
      </c>
      <c r="F324" s="2">
        <v>0</v>
      </c>
      <c r="G324" s="2">
        <f t="shared" si="406"/>
        <v>0.92123627342888637</v>
      </c>
      <c r="H324" s="3">
        <f t="shared" si="411"/>
        <v>71.538894377067251</v>
      </c>
      <c r="J324" s="2">
        <f t="shared" si="408"/>
        <v>84.368211281901708</v>
      </c>
      <c r="K324" s="2">
        <f t="shared" si="404"/>
        <v>14.344046879968628</v>
      </c>
      <c r="L324" s="2">
        <f t="shared" si="405"/>
        <v>0</v>
      </c>
      <c r="M324" s="2">
        <f t="shared" si="409"/>
        <v>1.2877418381296664</v>
      </c>
      <c r="N324" s="3">
        <f t="shared" si="410"/>
        <v>100</v>
      </c>
      <c r="O324" s="2">
        <v>8.0000000000000002E-3</v>
      </c>
      <c r="P324" s="2">
        <f t="shared" si="355"/>
        <v>5.489023312894134E-2</v>
      </c>
      <c r="Q324" s="2">
        <f t="shared" si="356"/>
        <v>0.17499409610884423</v>
      </c>
      <c r="R324" s="2">
        <v>0.3</v>
      </c>
      <c r="S324" s="2">
        <f t="shared" si="407"/>
        <v>1.8486163189480553E-2</v>
      </c>
      <c r="T324" s="2">
        <v>0.12</v>
      </c>
      <c r="U324" s="2">
        <f t="shared" si="344"/>
        <v>0.65607587953472557</v>
      </c>
      <c r="V324" s="2">
        <f t="shared" si="357"/>
        <v>0.87232485699857465</v>
      </c>
      <c r="W324" s="2">
        <v>0.06</v>
      </c>
      <c r="X324" s="2">
        <f t="shared" si="388"/>
        <v>0.19612233036978741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1"/>
        <v>5.9087520050850204E-2</v>
      </c>
      <c r="AD324" s="2">
        <f t="shared" si="345"/>
        <v>0.11260458945540831</v>
      </c>
      <c r="AE324" s="2">
        <f t="shared" si="358"/>
        <v>0.39511834663557649</v>
      </c>
      <c r="AF324" s="2">
        <f t="shared" si="359"/>
        <v>0.82246932403020601</v>
      </c>
      <c r="AG324" s="2">
        <f t="shared" si="346"/>
        <v>6.3118676138981638</v>
      </c>
      <c r="AH324" s="2">
        <f t="shared" si="382"/>
        <v>0.23295899884914426</v>
      </c>
      <c r="AI324" s="2">
        <f t="shared" si="347"/>
        <v>6.2166453397802815E-2</v>
      </c>
      <c r="AJ324" s="2">
        <f t="shared" si="360"/>
        <v>0.25045355229420757</v>
      </c>
      <c r="AK324" s="2">
        <f t="shared" si="361"/>
        <v>0.44475384245946364</v>
      </c>
      <c r="AL324" s="2">
        <f t="shared" si="348"/>
        <v>4.1129921567691037</v>
      </c>
      <c r="AM324" s="2">
        <f t="shared" si="383"/>
        <v>0.14133862050445858</v>
      </c>
      <c r="AN324" s="2">
        <f t="shared" si="349"/>
        <v>3.4320696401025509E-2</v>
      </c>
      <c r="AO324" s="2">
        <f t="shared" si="362"/>
        <v>0.15875492087600082</v>
      </c>
      <c r="AP324" s="2">
        <f t="shared" si="363"/>
        <v>0.24050256295661288</v>
      </c>
      <c r="AQ324" s="2">
        <f t="shared" si="350"/>
        <v>2.6801424739002919</v>
      </c>
      <c r="AR324" s="2">
        <f t="shared" si="384"/>
        <v>8.6240953885645427E-2</v>
      </c>
      <c r="AS324" s="2">
        <f t="shared" si="351"/>
        <v>1.8947682183410464E-2</v>
      </c>
      <c r="AT324" s="2">
        <f t="shared" si="364"/>
        <v>0.10062993585628685</v>
      </c>
      <c r="AU324" s="2">
        <f t="shared" si="365"/>
        <v>0.13005280059828003</v>
      </c>
      <c r="AV324" s="2">
        <f t="shared" si="352"/>
        <v>1.7464569361219011</v>
      </c>
      <c r="AW324" s="2">
        <f t="shared" si="385"/>
        <v>5.291008236339035E-2</v>
      </c>
      <c r="AX324" s="2">
        <f t="shared" si="353"/>
        <v>1.0460587860122873E-2</v>
      </c>
      <c r="AY324" s="2">
        <f t="shared" si="366"/>
        <v>6.3786268385027697E-2</v>
      </c>
      <c r="AZ324" s="2">
        <f t="shared" si="367"/>
        <v>7.0326614134699622E-2</v>
      </c>
      <c r="BA324" s="2">
        <f t="shared" si="354"/>
        <v>1.1380409285815343</v>
      </c>
      <c r="BB324" s="2">
        <f t="shared" si="386"/>
        <v>3.2629972279672181E-2</v>
      </c>
      <c r="BD324" s="2">
        <f t="shared" si="412"/>
        <v>0.66572480689018665</v>
      </c>
      <c r="BE324" s="2">
        <f t="shared" si="413"/>
        <v>4067.4975023957936</v>
      </c>
      <c r="BF324" s="2">
        <f t="shared" si="368"/>
        <v>30.701367252122854</v>
      </c>
      <c r="BG324" s="2">
        <f t="shared" si="369"/>
        <v>39.418095567163043</v>
      </c>
      <c r="BH324" s="2">
        <f t="shared" si="387"/>
        <v>0.16340580613355637</v>
      </c>
      <c r="BI324" s="2">
        <f t="shared" si="370"/>
        <v>1.5138109313960755</v>
      </c>
      <c r="BJ324" s="2">
        <f t="shared" si="371"/>
        <v>203.59620382029874</v>
      </c>
      <c r="BK324" s="2">
        <f t="shared" si="372"/>
        <v>171.60591458220148</v>
      </c>
      <c r="BL324" s="2">
        <f t="shared" si="373"/>
        <v>182.56950842583697</v>
      </c>
      <c r="BM324" s="2">
        <f t="shared" si="374"/>
        <v>219.51626009590257</v>
      </c>
      <c r="BN324" s="2">
        <f t="shared" si="375"/>
        <v>112.46165214128705</v>
      </c>
      <c r="BO324" s="2">
        <f t="shared" si="376"/>
        <v>255.1427111783911</v>
      </c>
      <c r="BP324" s="2">
        <f t="shared" si="377"/>
        <v>38.329210624973463</v>
      </c>
      <c r="BQ324" s="2">
        <f t="shared" si="378"/>
        <v>272.07061160645583</v>
      </c>
      <c r="BR324" s="2">
        <f t="shared" si="379"/>
        <v>5.1561055005014929</v>
      </c>
      <c r="BS324" s="2">
        <f t="shared" si="380"/>
        <v>276.1595704530028</v>
      </c>
      <c r="BU324" s="2">
        <f t="shared" si="389"/>
        <v>4.3534806061294482</v>
      </c>
      <c r="BV324" s="2">
        <f t="shared" si="390"/>
        <v>5.5689209977655283</v>
      </c>
      <c r="BW324" s="2">
        <f t="shared" si="391"/>
        <v>6.4727305443679493</v>
      </c>
      <c r="BX324" s="2">
        <f t="shared" si="392"/>
        <v>6.9021754524615408</v>
      </c>
      <c r="BY324" s="2">
        <f t="shared" si="393"/>
        <v>7.0059084915065126</v>
      </c>
      <c r="CA324" s="2">
        <f t="shared" si="394"/>
        <v>4.2189556227415999</v>
      </c>
      <c r="CB324" s="2">
        <f t="shared" si="395"/>
        <v>5.3968382271066044</v>
      </c>
      <c r="CC324" s="2">
        <f t="shared" si="396"/>
        <v>6.2727195536840448</v>
      </c>
      <c r="CD324" s="2">
        <f t="shared" si="403"/>
        <v>6.6888943741502906</v>
      </c>
      <c r="CE324" s="2">
        <f t="shared" si="397"/>
        <v>6.7894220043243365</v>
      </c>
      <c r="CG324" s="2">
        <f t="shared" si="398"/>
        <v>113.3602030631012</v>
      </c>
      <c r="CH324" s="2">
        <f t="shared" si="399"/>
        <v>145.00903352141805</v>
      </c>
      <c r="CI324" s="2">
        <f t="shared" si="400"/>
        <v>168.54331402078853</v>
      </c>
      <c r="CJ324" s="2">
        <f t="shared" si="401"/>
        <v>179.72562224500868</v>
      </c>
      <c r="CK324" s="2">
        <f t="shared" si="402"/>
        <v>182.42672497966527</v>
      </c>
    </row>
    <row r="325" spans="1:89">
      <c r="A325" s="2">
        <v>1.4</v>
      </c>
      <c r="B325" s="2">
        <f t="shared" si="414"/>
        <v>1482.7960582631979</v>
      </c>
      <c r="C325" s="3">
        <v>31.2</v>
      </c>
      <c r="D325" s="2">
        <f t="shared" si="415"/>
        <v>60.360885556780602</v>
      </c>
      <c r="E325" s="2">
        <f t="shared" si="416"/>
        <v>10.163472546857772</v>
      </c>
      <c r="F325" s="2">
        <v>0</v>
      </c>
      <c r="G325" s="2">
        <f t="shared" si="406"/>
        <v>0.91813627342888648</v>
      </c>
      <c r="H325" s="3">
        <f t="shared" si="411"/>
        <v>71.442494377067263</v>
      </c>
      <c r="J325" s="2">
        <f t="shared" si="408"/>
        <v>84.488771120169886</v>
      </c>
      <c r="K325" s="2">
        <f t="shared" si="404"/>
        <v>14.226088598216979</v>
      </c>
      <c r="L325" s="2">
        <f t="shared" si="405"/>
        <v>0</v>
      </c>
      <c r="M325" s="2">
        <f t="shared" si="409"/>
        <v>1.2851402816131297</v>
      </c>
      <c r="N325" s="3">
        <f t="shared" si="410"/>
        <v>99.999999999999986</v>
      </c>
      <c r="O325" s="2">
        <v>8.0000000000000002E-3</v>
      </c>
      <c r="P325" s="2">
        <f t="shared" si="355"/>
        <v>5.4781285062740812E-2</v>
      </c>
      <c r="Q325" s="2">
        <f t="shared" si="356"/>
        <v>0.17491707251803518</v>
      </c>
      <c r="R325" s="2">
        <v>0.3</v>
      </c>
      <c r="S325" s="2">
        <f t="shared" si="407"/>
        <v>1.8407756682720291E-2</v>
      </c>
      <c r="T325" s="2">
        <v>0.12</v>
      </c>
      <c r="U325" s="2">
        <f t="shared" si="344"/>
        <v>0.65611166105761909</v>
      </c>
      <c r="V325" s="2">
        <f t="shared" si="357"/>
        <v>0.87133948365243163</v>
      </c>
      <c r="W325" s="2">
        <v>0.06</v>
      </c>
      <c r="X325" s="2">
        <f t="shared" si="388"/>
        <v>0.19549663571846171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1"/>
        <v>5.8858989353406665E-2</v>
      </c>
      <c r="AD325" s="2">
        <f t="shared" si="345"/>
        <v>0.11249221823372699</v>
      </c>
      <c r="AE325" s="2">
        <f t="shared" si="358"/>
        <v>0.39385927588625219</v>
      </c>
      <c r="AF325" s="2">
        <f t="shared" si="359"/>
        <v>0.81996397860447345</v>
      </c>
      <c r="AG325" s="2">
        <f t="shared" si="346"/>
        <v>6.303630969018311</v>
      </c>
      <c r="AH325" s="2">
        <f t="shared" si="382"/>
        <v>0.23208456311846404</v>
      </c>
      <c r="AI325" s="2">
        <f t="shared" si="347"/>
        <v>6.21044157814881E-2</v>
      </c>
      <c r="AJ325" s="2">
        <f t="shared" si="360"/>
        <v>0.24965546548188125</v>
      </c>
      <c r="AK325" s="2">
        <f t="shared" si="361"/>
        <v>0.44339906609002683</v>
      </c>
      <c r="AL325" s="2">
        <f t="shared" si="348"/>
        <v>4.1076249250935968</v>
      </c>
      <c r="AM325" s="2">
        <f t="shared" si="383"/>
        <v>0.14077620794484255</v>
      </c>
      <c r="AN325" s="2">
        <f t="shared" si="349"/>
        <v>3.4286446832671416E-2</v>
      </c>
      <c r="AO325" s="2">
        <f t="shared" si="362"/>
        <v>0.15824903781871361</v>
      </c>
      <c r="AP325" s="2">
        <f t="shared" si="363"/>
        <v>0.23976996177821538</v>
      </c>
      <c r="AQ325" s="2">
        <f t="shared" si="350"/>
        <v>2.6766450333430294</v>
      </c>
      <c r="AR325" s="2">
        <f t="shared" si="384"/>
        <v>8.5879489434899037E-2</v>
      </c>
      <c r="AS325" s="2">
        <f t="shared" si="351"/>
        <v>1.8928773769417071E-2</v>
      </c>
      <c r="AT325" s="2">
        <f t="shared" si="364"/>
        <v>0.1003092719088344</v>
      </c>
      <c r="AU325" s="2">
        <f t="shared" si="365"/>
        <v>0.1296566433440666</v>
      </c>
      <c r="AV325" s="2">
        <f t="shared" si="352"/>
        <v>1.7441779045482486</v>
      </c>
      <c r="AW325" s="2">
        <f t="shared" si="385"/>
        <v>5.267790707422005E-2</v>
      </c>
      <c r="AX325" s="2">
        <f t="shared" si="353"/>
        <v>1.0450148951344542E-2</v>
      </c>
      <c r="AY325" s="2">
        <f t="shared" si="366"/>
        <v>6.3583009221245504E-2</v>
      </c>
      <c r="AZ325" s="2">
        <f t="shared" si="367"/>
        <v>7.0112390386917467E-2</v>
      </c>
      <c r="BA325" s="2">
        <f t="shared" si="354"/>
        <v>1.136555846897181</v>
      </c>
      <c r="BB325" s="2">
        <f t="shared" si="386"/>
        <v>3.24809146659501E-2</v>
      </c>
      <c r="BD325" s="2">
        <f t="shared" si="412"/>
        <v>0.61955183404959435</v>
      </c>
      <c r="BE325" s="2">
        <f t="shared" si="413"/>
        <v>4054.4626371696345</v>
      </c>
      <c r="BF325" s="2">
        <f t="shared" si="368"/>
        <v>30.616834143285587</v>
      </c>
      <c r="BG325" s="2">
        <f t="shared" si="369"/>
        <v>39.389886395932663</v>
      </c>
      <c r="BH325" s="2">
        <f t="shared" si="387"/>
        <v>0.16030177848224803</v>
      </c>
      <c r="BI325" s="2">
        <f t="shared" si="370"/>
        <v>1.5094727610341721</v>
      </c>
      <c r="BJ325" s="2">
        <f t="shared" si="371"/>
        <v>203.38758879412072</v>
      </c>
      <c r="BK325" s="2">
        <f t="shared" si="372"/>
        <v>171.70777892262427</v>
      </c>
      <c r="BL325" s="2">
        <f t="shared" si="373"/>
        <v>181.68892560375878</v>
      </c>
      <c r="BM325" s="2">
        <f t="shared" si="374"/>
        <v>219.39501863919699</v>
      </c>
      <c r="BN325" s="2">
        <f t="shared" si="375"/>
        <v>111.21284546504434</v>
      </c>
      <c r="BO325" s="2">
        <f t="shared" si="376"/>
        <v>254.68139750623294</v>
      </c>
      <c r="BP325" s="2">
        <f t="shared" si="377"/>
        <v>37.513476635053195</v>
      </c>
      <c r="BQ325" s="2">
        <f t="shared" si="378"/>
        <v>271.31882591744488</v>
      </c>
      <c r="BR325" s="2">
        <f t="shared" si="379"/>
        <v>4.9628453423616739</v>
      </c>
      <c r="BS325" s="2">
        <f t="shared" si="380"/>
        <v>275.29035018021227</v>
      </c>
      <c r="BU325" s="2">
        <f t="shared" si="389"/>
        <v>4.3591844159356228</v>
      </c>
      <c r="BV325" s="2">
        <f t="shared" si="390"/>
        <v>5.5698312108321124</v>
      </c>
      <c r="BW325" s="2">
        <f t="shared" si="391"/>
        <v>6.4656545323911097</v>
      </c>
      <c r="BX325" s="2">
        <f t="shared" si="392"/>
        <v>6.8880327094688152</v>
      </c>
      <c r="BY325" s="2">
        <f t="shared" si="393"/>
        <v>6.988858698730299</v>
      </c>
      <c r="CA325" s="2">
        <f t="shared" si="394"/>
        <v>4.2350317240188247</v>
      </c>
      <c r="CB325" s="2">
        <f t="shared" si="395"/>
        <v>5.4111984317693382</v>
      </c>
      <c r="CC325" s="2">
        <f t="shared" si="396"/>
        <v>6.2815080640136953</v>
      </c>
      <c r="CD325" s="2">
        <f t="shared" si="403"/>
        <v>6.691856608323536</v>
      </c>
      <c r="CE325" s="2">
        <f t="shared" si="397"/>
        <v>6.7898110012524056</v>
      </c>
      <c r="CG325" s="2">
        <f t="shared" si="398"/>
        <v>113.75347959573885</v>
      </c>
      <c r="CH325" s="2">
        <f t="shared" si="399"/>
        <v>145.3454638617558</v>
      </c>
      <c r="CI325" s="2">
        <f t="shared" si="400"/>
        <v>168.72208898406703</v>
      </c>
      <c r="CJ325" s="2">
        <f t="shared" si="401"/>
        <v>179.74410199463193</v>
      </c>
      <c r="CK325" s="2">
        <f t="shared" si="402"/>
        <v>182.37516918927705</v>
      </c>
    </row>
    <row r="326" spans="1:89">
      <c r="A326" s="2">
        <v>1.4</v>
      </c>
      <c r="B326" s="2">
        <f t="shared" si="414"/>
        <v>1483.5103439774834</v>
      </c>
      <c r="C326" s="3">
        <v>31.3</v>
      </c>
      <c r="D326" s="2">
        <f t="shared" si="415"/>
        <v>60.365685556780598</v>
      </c>
      <c r="E326" s="2">
        <f t="shared" si="416"/>
        <v>10.06537254685777</v>
      </c>
      <c r="F326" s="2">
        <v>0</v>
      </c>
      <c r="G326" s="2">
        <f t="shared" si="406"/>
        <v>0.91503627342888638</v>
      </c>
      <c r="H326" s="3">
        <f t="shared" si="411"/>
        <v>71.346094377067246</v>
      </c>
      <c r="J326" s="2">
        <f t="shared" si="408"/>
        <v>84.609656749737837</v>
      </c>
      <c r="K326" s="2">
        <f t="shared" si="404"/>
        <v>14.107811555404608</v>
      </c>
      <c r="L326" s="2">
        <f t="shared" si="405"/>
        <v>0</v>
      </c>
      <c r="M326" s="2">
        <f t="shared" si="409"/>
        <v>1.282531694857576</v>
      </c>
      <c r="N326" s="3">
        <f t="shared" si="410"/>
        <v>100.00000000000003</v>
      </c>
      <c r="O326" s="2">
        <v>8.0000000000000002E-3</v>
      </c>
      <c r="P326" s="2">
        <f t="shared" si="355"/>
        <v>5.4672641576631105E-2</v>
      </c>
      <c r="Q326" s="2">
        <f t="shared" si="356"/>
        <v>0.17484014542579907</v>
      </c>
      <c r="R326" s="2">
        <v>0.3</v>
      </c>
      <c r="S326" s="2">
        <f t="shared" si="407"/>
        <v>1.8329480870544659E-2</v>
      </c>
      <c r="T326" s="2">
        <v>0.12</v>
      </c>
      <c r="U326" s="2">
        <f t="shared" si="344"/>
        <v>0.65614741543095045</v>
      </c>
      <c r="V326" s="2">
        <f t="shared" si="357"/>
        <v>0.87035602335810403</v>
      </c>
      <c r="W326" s="2">
        <v>0.06</v>
      </c>
      <c r="X326" s="2">
        <f t="shared" si="388"/>
        <v>0.19486914801125624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1"/>
        <v>5.8629841092817561E-2</v>
      </c>
      <c r="AD326" s="2">
        <f t="shared" si="345"/>
        <v>0.11238005039746983</v>
      </c>
      <c r="AE326" s="2">
        <f t="shared" si="358"/>
        <v>0.3926052362757112</v>
      </c>
      <c r="AF326" s="2">
        <f t="shared" si="359"/>
        <v>0.81746829290241041</v>
      </c>
      <c r="AG326" s="2">
        <f t="shared" si="346"/>
        <v>6.2954117577078623</v>
      </c>
      <c r="AH326" s="2">
        <f t="shared" si="382"/>
        <v>0.23121303290130371</v>
      </c>
      <c r="AI326" s="2">
        <f t="shared" si="347"/>
        <v>6.2042490449677593E-2</v>
      </c>
      <c r="AJ326" s="2">
        <f t="shared" si="360"/>
        <v>0.2488605677560429</v>
      </c>
      <c r="AK326" s="2">
        <f t="shared" si="361"/>
        <v>0.4420495132579228</v>
      </c>
      <c r="AL326" s="2">
        <f t="shared" si="348"/>
        <v>4.1022690536269222</v>
      </c>
      <c r="AM326" s="2">
        <f t="shared" si="383"/>
        <v>0.14021561896429283</v>
      </c>
      <c r="AN326" s="2">
        <f t="shared" si="349"/>
        <v>3.4252259254058844E-2</v>
      </c>
      <c r="AO326" s="2">
        <f t="shared" si="362"/>
        <v>0.15774517622675768</v>
      </c>
      <c r="AP326" s="2">
        <f t="shared" si="363"/>
        <v>0.23904018525021165</v>
      </c>
      <c r="AQ326" s="2">
        <f t="shared" si="350"/>
        <v>2.6731549954204037</v>
      </c>
      <c r="AR326" s="2">
        <f t="shared" si="384"/>
        <v>8.5519171252636639E-2</v>
      </c>
      <c r="AS326" s="2">
        <f t="shared" si="351"/>
        <v>1.8909899578561429E-2</v>
      </c>
      <c r="AT326" s="2">
        <f t="shared" si="364"/>
        <v>9.9989889307027832E-2</v>
      </c>
      <c r="AU326" s="2">
        <f t="shared" si="365"/>
        <v>0.12926201353176431</v>
      </c>
      <c r="AV326" s="2">
        <f t="shared" si="352"/>
        <v>1.7419036967415167</v>
      </c>
      <c r="AW326" s="2">
        <f t="shared" si="385"/>
        <v>5.244645328763984E-2</v>
      </c>
      <c r="AX326" s="2">
        <f t="shared" si="353"/>
        <v>1.043972893638846E-2</v>
      </c>
      <c r="AY326" s="2">
        <f t="shared" si="366"/>
        <v>6.3380562263657889E-2</v>
      </c>
      <c r="AZ326" s="2">
        <f t="shared" si="367"/>
        <v>6.9898992609951804E-2</v>
      </c>
      <c r="BA326" s="2">
        <f t="shared" si="354"/>
        <v>1.1350739085163197</v>
      </c>
      <c r="BB326" s="2">
        <f t="shared" si="386"/>
        <v>3.233231174237456E-2</v>
      </c>
      <c r="BD326" s="2">
        <f t="shared" si="412"/>
        <v>0.57633309409798339</v>
      </c>
      <c r="BE326" s="2">
        <f t="shared" si="413"/>
        <v>4041.510923738083</v>
      </c>
      <c r="BF326" s="2">
        <f t="shared" si="368"/>
        <v>30.532136765304635</v>
      </c>
      <c r="BG326" s="2">
        <f t="shared" si="369"/>
        <v>39.361586876345989</v>
      </c>
      <c r="BH326" s="2">
        <f t="shared" si="387"/>
        <v>0.1572404441716013</v>
      </c>
      <c r="BI326" s="2">
        <f t="shared" si="370"/>
        <v>1.5051525299898827</v>
      </c>
      <c r="BJ326" s="2">
        <f t="shared" si="371"/>
        <v>203.17333007994986</v>
      </c>
      <c r="BK326" s="2">
        <f t="shared" si="372"/>
        <v>171.80830784005983</v>
      </c>
      <c r="BL326" s="2">
        <f t="shared" si="373"/>
        <v>180.80338278073535</v>
      </c>
      <c r="BM326" s="2">
        <f t="shared" si="374"/>
        <v>219.27172267798784</v>
      </c>
      <c r="BN326" s="2">
        <f t="shared" si="375"/>
        <v>109.96813641025625</v>
      </c>
      <c r="BO326" s="2">
        <f t="shared" si="376"/>
        <v>254.21905481902536</v>
      </c>
      <c r="BP326" s="2">
        <f t="shared" si="377"/>
        <v>36.709500423678485</v>
      </c>
      <c r="BQ326" s="2">
        <f t="shared" si="378"/>
        <v>270.56927535676192</v>
      </c>
      <c r="BR326" s="2">
        <f t="shared" si="379"/>
        <v>4.7755958585046248</v>
      </c>
      <c r="BS326" s="2">
        <f t="shared" si="380"/>
        <v>274.42608578940809</v>
      </c>
      <c r="BU326" s="2">
        <f t="shared" si="389"/>
        <v>4.3648724930677671</v>
      </c>
      <c r="BV326" s="2">
        <f t="shared" si="390"/>
        <v>5.5707033196305744</v>
      </c>
      <c r="BW326" s="2">
        <f t="shared" si="391"/>
        <v>6.4585570601523727</v>
      </c>
      <c r="BX326" s="2">
        <f t="shared" si="392"/>
        <v>6.8739422576318496</v>
      </c>
      <c r="BY326" s="2">
        <f t="shared" si="393"/>
        <v>6.9719263771431459</v>
      </c>
      <c r="CA326" s="2">
        <f t="shared" si="394"/>
        <v>4.2510910172463552</v>
      </c>
      <c r="CB326" s="2">
        <f t="shared" si="395"/>
        <v>5.425488803954007</v>
      </c>
      <c r="CC326" s="2">
        <f t="shared" si="396"/>
        <v>6.2901983841204752</v>
      </c>
      <c r="CD326" s="2">
        <f t="shared" si="403"/>
        <v>6.694755512537534</v>
      </c>
      <c r="CE326" s="2">
        <f t="shared" si="397"/>
        <v>6.7901854273744071</v>
      </c>
      <c r="CG326" s="2">
        <f t="shared" si="398"/>
        <v>114.14677543757952</v>
      </c>
      <c r="CH326" s="2">
        <f t="shared" si="399"/>
        <v>145.68073222416982</v>
      </c>
      <c r="CI326" s="2">
        <f t="shared" si="400"/>
        <v>168.89919775820604</v>
      </c>
      <c r="CJ326" s="2">
        <f t="shared" si="401"/>
        <v>179.76203073490541</v>
      </c>
      <c r="CK326" s="2">
        <f t="shared" si="402"/>
        <v>182.3244357774509</v>
      </c>
    </row>
    <row r="327" spans="1:89">
      <c r="A327" s="2">
        <v>1.4</v>
      </c>
      <c r="B327" s="2">
        <f t="shared" si="414"/>
        <v>1484.2246296917692</v>
      </c>
      <c r="C327" s="3">
        <v>31.4</v>
      </c>
      <c r="D327" s="2">
        <f t="shared" si="415"/>
        <v>60.370485556780601</v>
      </c>
      <c r="E327" s="2">
        <f t="shared" si="416"/>
        <v>9.967272546857771</v>
      </c>
      <c r="F327" s="2">
        <v>0</v>
      </c>
      <c r="G327" s="2">
        <f t="shared" si="406"/>
        <v>0.9119362734288865</v>
      </c>
      <c r="H327" s="3">
        <f t="shared" si="411"/>
        <v>71.249694377067271</v>
      </c>
      <c r="J327" s="2">
        <f t="shared" si="408"/>
        <v>84.730869492980872</v>
      </c>
      <c r="K327" s="2">
        <f t="shared" si="404"/>
        <v>13.989214457691595</v>
      </c>
      <c r="L327" s="2">
        <f t="shared" si="405"/>
        <v>0</v>
      </c>
      <c r="M327" s="2">
        <f t="shared" si="409"/>
        <v>1.2799160493275128</v>
      </c>
      <c r="N327" s="3">
        <f t="shared" si="410"/>
        <v>99.999999999999972</v>
      </c>
      <c r="O327" s="2">
        <v>8.0000000000000002E-3</v>
      </c>
      <c r="P327" s="2">
        <f t="shared" si="355"/>
        <v>5.4564301608333948E-2</v>
      </c>
      <c r="Q327" s="2">
        <f t="shared" si="356"/>
        <v>0.17476331465833167</v>
      </c>
      <c r="R327" s="2">
        <v>0.3</v>
      </c>
      <c r="S327" s="2">
        <f t="shared" si="407"/>
        <v>1.8251334876752508E-2</v>
      </c>
      <c r="T327" s="2">
        <v>0.12</v>
      </c>
      <c r="U327" s="2">
        <f t="shared" si="344"/>
        <v>0.65618314268555555</v>
      </c>
      <c r="V327" s="2">
        <f t="shared" si="357"/>
        <v>0.86937447117516142</v>
      </c>
      <c r="W327" s="2">
        <v>0.06</v>
      </c>
      <c r="X327" s="2">
        <f t="shared" si="388"/>
        <v>0.19423986008667637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1"/>
        <v>5.8400072762415808E-2</v>
      </c>
      <c r="AD327" s="2">
        <f t="shared" si="345"/>
        <v>0.11226808545062758</v>
      </c>
      <c r="AE327" s="2">
        <f t="shared" si="358"/>
        <v>0.39135620404681598</v>
      </c>
      <c r="AF327" s="2">
        <f t="shared" si="359"/>
        <v>0.81498222269299814</v>
      </c>
      <c r="AG327" s="2">
        <f t="shared" si="346"/>
        <v>6.2872099316496044</v>
      </c>
      <c r="AH327" s="2">
        <f t="shared" si="382"/>
        <v>0.23034439261312634</v>
      </c>
      <c r="AI327" s="2">
        <f t="shared" si="347"/>
        <v>6.1980677128535708E-2</v>
      </c>
      <c r="AJ327" s="2">
        <f t="shared" si="360"/>
        <v>0.2480688440577625</v>
      </c>
      <c r="AK327" s="2">
        <f t="shared" si="361"/>
        <v>0.4407051600450369</v>
      </c>
      <c r="AL327" s="2">
        <f t="shared" si="348"/>
        <v>4.0969245108842118</v>
      </c>
      <c r="AM327" s="2">
        <f t="shared" si="383"/>
        <v>0.13965684359024208</v>
      </c>
      <c r="AN327" s="2">
        <f t="shared" si="349"/>
        <v>3.4218133514009402E-2</v>
      </c>
      <c r="AO327" s="2">
        <f t="shared" si="362"/>
        <v>0.15724332655473339</v>
      </c>
      <c r="AP327" s="2">
        <f t="shared" si="363"/>
        <v>0.23831322043877781</v>
      </c>
      <c r="AQ327" s="2">
        <f t="shared" si="350"/>
        <v>2.6696723396159818</v>
      </c>
      <c r="AR327" s="2">
        <f t="shared" si="384"/>
        <v>8.5159992962041478E-2</v>
      </c>
      <c r="AS327" s="2">
        <f t="shared" si="351"/>
        <v>1.8891059527381369E-2</v>
      </c>
      <c r="AT327" s="2">
        <f t="shared" si="364"/>
        <v>9.9671782000327433E-2</v>
      </c>
      <c r="AU327" s="2">
        <f t="shared" si="365"/>
        <v>0.12886890416735214</v>
      </c>
      <c r="AV327" s="2">
        <f t="shared" si="352"/>
        <v>1.7396342993326146</v>
      </c>
      <c r="AW327" s="2">
        <f t="shared" si="385"/>
        <v>5.2215716928579854E-2</v>
      </c>
      <c r="AX327" s="2">
        <f t="shared" si="353"/>
        <v>1.0429327769177064E-2</v>
      </c>
      <c r="AY327" s="2">
        <f t="shared" si="366"/>
        <v>6.3178923677010987E-2</v>
      </c>
      <c r="AZ327" s="2">
        <f t="shared" si="367"/>
        <v>6.9686417021755528E-2</v>
      </c>
      <c r="BA327" s="2">
        <f t="shared" si="354"/>
        <v>1.1335951047272712</v>
      </c>
      <c r="BB327" s="2">
        <f t="shared" si="386"/>
        <v>3.2184160906130362E-2</v>
      </c>
      <c r="BD327" s="2">
        <f t="shared" si="412"/>
        <v>0.53589655448894458</v>
      </c>
      <c r="BE327" s="2">
        <f t="shared" si="413"/>
        <v>4028.6415765177535</v>
      </c>
      <c r="BF327" s="2">
        <f t="shared" si="368"/>
        <v>30.44727396542045</v>
      </c>
      <c r="BG327" s="2">
        <f t="shared" si="369"/>
        <v>39.333197344782533</v>
      </c>
      <c r="BH327" s="2">
        <f t="shared" si="387"/>
        <v>0.15422144539658314</v>
      </c>
      <c r="BI327" s="2">
        <f t="shared" si="370"/>
        <v>1.5008502016949996</v>
      </c>
      <c r="BJ327" s="2">
        <f t="shared" si="371"/>
        <v>202.9534144766981</v>
      </c>
      <c r="BK327" s="2">
        <f t="shared" si="372"/>
        <v>171.90749607775612</v>
      </c>
      <c r="BL327" s="2">
        <f t="shared" si="373"/>
        <v>179.91293847259965</v>
      </c>
      <c r="BM327" s="2">
        <f t="shared" si="374"/>
        <v>219.14637623147388</v>
      </c>
      <c r="BN327" s="2">
        <f t="shared" si="375"/>
        <v>108.72763492735342</v>
      </c>
      <c r="BO327" s="2">
        <f t="shared" si="376"/>
        <v>253.75570634803279</v>
      </c>
      <c r="BP327" s="2">
        <f t="shared" si="377"/>
        <v>35.917233751156957</v>
      </c>
      <c r="BQ327" s="2">
        <f t="shared" si="378"/>
        <v>269.82197586120265</v>
      </c>
      <c r="BR327" s="2">
        <f t="shared" si="379"/>
        <v>4.5942161740925043</v>
      </c>
      <c r="BS327" s="2">
        <f t="shared" si="380"/>
        <v>273.56674862502814</v>
      </c>
      <c r="BU327" s="2">
        <f t="shared" si="389"/>
        <v>4.3705446717404808</v>
      </c>
      <c r="BV327" s="2">
        <f t="shared" si="390"/>
        <v>5.5715373024599328</v>
      </c>
      <c r="BW327" s="2">
        <f t="shared" si="391"/>
        <v>6.4514385678766324</v>
      </c>
      <c r="BX327" s="2">
        <f t="shared" si="392"/>
        <v>6.8599044592288649</v>
      </c>
      <c r="BY327" s="2">
        <f t="shared" si="393"/>
        <v>6.9551108756053415</v>
      </c>
      <c r="CA327" s="2">
        <f t="shared" si="394"/>
        <v>4.2671330475209013</v>
      </c>
      <c r="CB327" s="2">
        <f t="shared" si="395"/>
        <v>5.4397089457855907</v>
      </c>
      <c r="CC327" s="2">
        <f t="shared" si="396"/>
        <v>6.2987908337919754</v>
      </c>
      <c r="CD327" s="2">
        <f t="shared" si="403"/>
        <v>6.6975919981054588</v>
      </c>
      <c r="CE327" s="2">
        <f t="shared" si="397"/>
        <v>6.7905457318318119</v>
      </c>
      <c r="CG327" s="2">
        <f t="shared" si="398"/>
        <v>114.54007594069731</v>
      </c>
      <c r="CH327" s="2">
        <f t="shared" si="399"/>
        <v>146.01482278776311</v>
      </c>
      <c r="CI327" s="2">
        <f t="shared" si="400"/>
        <v>169.07463920213445</v>
      </c>
      <c r="CJ327" s="2">
        <f t="shared" si="401"/>
        <v>179.77941806349267</v>
      </c>
      <c r="CK327" s="2">
        <f t="shared" si="402"/>
        <v>182.27451901333851</v>
      </c>
    </row>
    <row r="328" spans="1:89">
      <c r="A328" s="2">
        <v>1.4</v>
      </c>
      <c r="B328" s="2">
        <f t="shared" si="414"/>
        <v>1484.938915406055</v>
      </c>
      <c r="C328" s="3">
        <v>31.5</v>
      </c>
      <c r="D328" s="2">
        <f t="shared" si="415"/>
        <v>60.375285556780597</v>
      </c>
      <c r="E328" s="2">
        <f t="shared" si="416"/>
        <v>9.8691725468577687</v>
      </c>
      <c r="F328" s="2">
        <v>0</v>
      </c>
      <c r="G328" s="2">
        <f t="shared" si="406"/>
        <v>0.9088362734288864</v>
      </c>
      <c r="H328" s="3">
        <f t="shared" si="411"/>
        <v>71.153294377067255</v>
      </c>
      <c r="J328" s="2">
        <f t="shared" si="408"/>
        <v>84.852410679440851</v>
      </c>
      <c r="K328" s="2">
        <f t="shared" si="404"/>
        <v>13.870296004226347</v>
      </c>
      <c r="L328" s="2">
        <f t="shared" si="405"/>
        <v>0</v>
      </c>
      <c r="M328" s="2">
        <f t="shared" si="409"/>
        <v>1.2772933163328062</v>
      </c>
      <c r="N328" s="3">
        <f t="shared" si="410"/>
        <v>100</v>
      </c>
      <c r="O328" s="2">
        <v>8.0000000000000002E-3</v>
      </c>
      <c r="P328" s="2">
        <f t="shared" si="355"/>
        <v>5.4456264099959559E-2</v>
      </c>
      <c r="Q328" s="2">
        <f t="shared" si="356"/>
        <v>0.17468658004223311</v>
      </c>
      <c r="R328" s="2">
        <v>0.3</v>
      </c>
      <c r="S328" s="2">
        <f t="shared" si="407"/>
        <v>1.8173317826861324E-2</v>
      </c>
      <c r="T328" s="2">
        <v>0.12</v>
      </c>
      <c r="U328" s="2">
        <f t="shared" si="344"/>
        <v>0.65621884285222265</v>
      </c>
      <c r="V328" s="2">
        <f t="shared" si="357"/>
        <v>0.86839482217888264</v>
      </c>
      <c r="W328" s="2">
        <v>0.06</v>
      </c>
      <c r="X328" s="2">
        <f t="shared" si="388"/>
        <v>0.19360876474424094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1"/>
        <v>5.8169681841950066E-2</v>
      </c>
      <c r="AD328" s="2">
        <f t="shared" si="345"/>
        <v>0.1121563228986918</v>
      </c>
      <c r="AE328" s="2">
        <f t="shared" si="358"/>
        <v>0.39011215557079171</v>
      </c>
      <c r="AF328" s="2">
        <f t="shared" si="359"/>
        <v>0.8125057239777248</v>
      </c>
      <c r="AG328" s="2">
        <f t="shared" si="346"/>
        <v>6.2790254426896652</v>
      </c>
      <c r="AH328" s="2">
        <f t="shared" si="382"/>
        <v>0.22947862674540601</v>
      </c>
      <c r="AI328" s="2">
        <f t="shared" si="347"/>
        <v>6.1918975545055557E-2</v>
      </c>
      <c r="AJ328" s="2">
        <f t="shared" si="360"/>
        <v>0.24728027940947536</v>
      </c>
      <c r="AK328" s="2">
        <f t="shared" si="361"/>
        <v>0.43936598265898363</v>
      </c>
      <c r="AL328" s="2">
        <f t="shared" si="348"/>
        <v>4.0915912654870388</v>
      </c>
      <c r="AM328" s="2">
        <f t="shared" si="383"/>
        <v>0.13909987189788814</v>
      </c>
      <c r="AN328" s="2">
        <f t="shared" si="349"/>
        <v>3.4184069461802108E-2</v>
      </c>
      <c r="AO328" s="2">
        <f t="shared" si="362"/>
        <v>0.15674347930881619</v>
      </c>
      <c r="AP328" s="2">
        <f t="shared" si="363"/>
        <v>0.23758905447807857</v>
      </c>
      <c r="AQ328" s="2">
        <f t="shared" si="350"/>
        <v>2.6661970454826895</v>
      </c>
      <c r="AR328" s="2">
        <f t="shared" si="384"/>
        <v>8.4801948216342862E-2</v>
      </c>
      <c r="AS328" s="2">
        <f t="shared" si="351"/>
        <v>1.8872253532667242E-2</v>
      </c>
      <c r="AT328" s="2">
        <f t="shared" si="364"/>
        <v>9.9354943970885359E-2</v>
      </c>
      <c r="AU328" s="2">
        <f t="shared" si="365"/>
        <v>0.12847730829357401</v>
      </c>
      <c r="AV328" s="2">
        <f t="shared" si="352"/>
        <v>1.7373696989976484</v>
      </c>
      <c r="AW328" s="2">
        <f t="shared" si="385"/>
        <v>5.1985693940887485E-2</v>
      </c>
      <c r="AX328" s="2">
        <f t="shared" si="353"/>
        <v>1.0418945403772157E-2</v>
      </c>
      <c r="AY328" s="2">
        <f t="shared" si="366"/>
        <v>6.2978089646773316E-2</v>
      </c>
      <c r="AZ328" s="2">
        <f t="shared" si="367"/>
        <v>6.9474659860162352E-2</v>
      </c>
      <c r="BA328" s="2">
        <f t="shared" si="354"/>
        <v>1.1321194268478074</v>
      </c>
      <c r="BB328" s="2">
        <f t="shared" si="386"/>
        <v>3.2036459566322277E-2</v>
      </c>
      <c r="BD328" s="2">
        <f t="shared" si="412"/>
        <v>0.49807912352719957</v>
      </c>
      <c r="BE328" s="2">
        <f t="shared" si="413"/>
        <v>4015.8538193831682</v>
      </c>
      <c r="BF328" s="2">
        <f t="shared" si="368"/>
        <v>30.362244578689133</v>
      </c>
      <c r="BG328" s="2">
        <f t="shared" si="369"/>
        <v>39.304718129652073</v>
      </c>
      <c r="BH328" s="2">
        <f t="shared" si="387"/>
        <v>0.15124442534131169</v>
      </c>
      <c r="BI328" s="2">
        <f t="shared" si="370"/>
        <v>1.4965657389129243</v>
      </c>
      <c r="BJ328" s="2">
        <f t="shared" si="371"/>
        <v>202.72782913629848</v>
      </c>
      <c r="BK328" s="2">
        <f t="shared" si="372"/>
        <v>172.00533840492611</v>
      </c>
      <c r="BL328" s="2">
        <f t="shared" si="373"/>
        <v>179.0176520010412</v>
      </c>
      <c r="BM328" s="2">
        <f t="shared" si="374"/>
        <v>219.01898345613918</v>
      </c>
      <c r="BN328" s="2">
        <f t="shared" si="375"/>
        <v>107.4914502032709</v>
      </c>
      <c r="BO328" s="2">
        <f t="shared" si="376"/>
        <v>253.29137537614463</v>
      </c>
      <c r="BP328" s="2">
        <f t="shared" si="377"/>
        <v>35.1366262668123</v>
      </c>
      <c r="BQ328" s="2">
        <f t="shared" si="378"/>
        <v>269.07694300534746</v>
      </c>
      <c r="BR328" s="2">
        <f t="shared" si="379"/>
        <v>4.4185672187527043</v>
      </c>
      <c r="BS328" s="2">
        <f t="shared" si="380"/>
        <v>272.71230995389709</v>
      </c>
      <c r="BU328" s="2">
        <f t="shared" si="389"/>
        <v>4.3762007868252004</v>
      </c>
      <c r="BV328" s="2">
        <f t="shared" si="390"/>
        <v>5.5723331416262711</v>
      </c>
      <c r="BW328" s="2">
        <f t="shared" si="391"/>
        <v>6.4442994996332965</v>
      </c>
      <c r="BX328" s="2">
        <f t="shared" si="392"/>
        <v>6.8459196709606154</v>
      </c>
      <c r="BY328" s="2">
        <f t="shared" si="393"/>
        <v>6.9384115427139728</v>
      </c>
      <c r="CA328" s="2">
        <f t="shared" si="394"/>
        <v>4.2831573593320185</v>
      </c>
      <c r="CB328" s="2">
        <f t="shared" si="395"/>
        <v>5.453858464643524</v>
      </c>
      <c r="CC328" s="2">
        <f t="shared" si="396"/>
        <v>6.3072857421650372</v>
      </c>
      <c r="CD328" s="2">
        <f t="shared" si="403"/>
        <v>6.70036697318523</v>
      </c>
      <c r="CE328" s="2">
        <f t="shared" si="397"/>
        <v>6.7908923536411363</v>
      </c>
      <c r="CG328" s="2">
        <f t="shared" si="398"/>
        <v>114.93336639516242</v>
      </c>
      <c r="CH328" s="2">
        <f t="shared" si="399"/>
        <v>146.34771982367459</v>
      </c>
      <c r="CI328" s="2">
        <f t="shared" si="400"/>
        <v>169.24841240861926</v>
      </c>
      <c r="CJ328" s="2">
        <f t="shared" si="401"/>
        <v>179.79627356750771</v>
      </c>
      <c r="CK328" s="2">
        <f t="shared" si="402"/>
        <v>182.22541306604407</v>
      </c>
    </row>
    <row r="329" spans="1:89">
      <c r="A329" s="2">
        <v>1.4</v>
      </c>
      <c r="B329" s="2">
        <f t="shared" si="414"/>
        <v>1485.6532011203408</v>
      </c>
      <c r="C329" s="3">
        <v>31.6</v>
      </c>
      <c r="D329" s="2">
        <f t="shared" si="415"/>
        <v>60.3800855567806</v>
      </c>
      <c r="E329" s="2">
        <f t="shared" si="416"/>
        <v>9.7710725468577699</v>
      </c>
      <c r="F329" s="2">
        <v>0</v>
      </c>
      <c r="G329" s="2">
        <f t="shared" si="406"/>
        <v>0.90573627342888641</v>
      </c>
      <c r="H329" s="3">
        <f t="shared" si="411"/>
        <v>71.056894377067252</v>
      </c>
      <c r="J329" s="2">
        <f t="shared" si="408"/>
        <v>84.97428164587437</v>
      </c>
      <c r="K329" s="2">
        <f t="shared" si="404"/>
        <v>13.751054887097999</v>
      </c>
      <c r="L329" s="2">
        <f t="shared" si="405"/>
        <v>0</v>
      </c>
      <c r="M329" s="2">
        <f t="shared" si="409"/>
        <v>1.2746634670276298</v>
      </c>
      <c r="N329" s="3">
        <f t="shared" si="410"/>
        <v>100</v>
      </c>
      <c r="O329" s="2">
        <v>8.0000000000000002E-3</v>
      </c>
      <c r="P329" s="2">
        <f t="shared" si="355"/>
        <v>5.4348527997986472E-2</v>
      </c>
      <c r="Q329" s="2">
        <f t="shared" si="356"/>
        <v>0.17460994140450661</v>
      </c>
      <c r="R329" s="2">
        <v>0.3</v>
      </c>
      <c r="S329" s="2">
        <f t="shared" si="407"/>
        <v>1.8095428848085782E-2</v>
      </c>
      <c r="T329" s="2">
        <v>0.12</v>
      </c>
      <c r="U329" s="2">
        <f t="shared" si="344"/>
        <v>0.65625451596169448</v>
      </c>
      <c r="V329" s="2">
        <f t="shared" si="357"/>
        <v>0.86741707146019575</v>
      </c>
      <c r="W329" s="2">
        <v>0.06</v>
      </c>
      <c r="X329" s="2">
        <f t="shared" si="388"/>
        <v>0.19297585474421772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1"/>
        <v>5.7938665797492399E-2</v>
      </c>
      <c r="AD329" s="2">
        <f t="shared" si="345"/>
        <v>0.11204476224864968</v>
      </c>
      <c r="AE329" s="2">
        <f t="shared" si="358"/>
        <v>0.38887306734644994</v>
      </c>
      <c r="AF329" s="2">
        <f t="shared" si="359"/>
        <v>0.81003875298921491</v>
      </c>
      <c r="AG329" s="2">
        <f t="shared" si="346"/>
        <v>6.2708582428368782</v>
      </c>
      <c r="AH329" s="2">
        <f t="shared" si="382"/>
        <v>0.22861571986510223</v>
      </c>
      <c r="AI329" s="2">
        <f t="shared" si="347"/>
        <v>6.185738542705578E-2</v>
      </c>
      <c r="AJ329" s="2">
        <f t="shared" si="360"/>
        <v>0.24649485891449005</v>
      </c>
      <c r="AK329" s="2">
        <f t="shared" si="361"/>
        <v>0.4380319574323655</v>
      </c>
      <c r="AL329" s="2">
        <f t="shared" si="348"/>
        <v>4.0862692861629926</v>
      </c>
      <c r="AM329" s="2">
        <f t="shared" si="383"/>
        <v>0.13854469400985711</v>
      </c>
      <c r="AN329" s="2">
        <f t="shared" si="349"/>
        <v>3.4150066947171792E-2</v>
      </c>
      <c r="AO329" s="2">
        <f t="shared" si="362"/>
        <v>0.15624562504644457</v>
      </c>
      <c r="AP329" s="2">
        <f t="shared" si="363"/>
        <v>0.2368676745698664</v>
      </c>
      <c r="AQ329" s="2">
        <f t="shared" si="350"/>
        <v>2.6627290926425369</v>
      </c>
      <c r="AR329" s="2">
        <f t="shared" si="384"/>
        <v>8.4445030698601042E-2</v>
      </c>
      <c r="AS329" s="2">
        <f t="shared" si="351"/>
        <v>1.8853481511461039E-2</v>
      </c>
      <c r="AT329" s="2">
        <f t="shared" si="364"/>
        <v>9.9039369233347829E-2</v>
      </c>
      <c r="AU329" s="2">
        <f t="shared" si="365"/>
        <v>0.12808721898972214</v>
      </c>
      <c r="AV329" s="2">
        <f t="shared" si="352"/>
        <v>1.7351098824577409</v>
      </c>
      <c r="AW329" s="2">
        <f t="shared" si="385"/>
        <v>5.1756380287189929E-2</v>
      </c>
      <c r="AX329" s="2">
        <f t="shared" si="353"/>
        <v>1.0408581794374507E-2</v>
      </c>
      <c r="AY329" s="2">
        <f t="shared" si="366"/>
        <v>6.2778056379010419E-2</v>
      </c>
      <c r="AZ329" s="2">
        <f t="shared" si="367"/>
        <v>6.9263717382769624E-2</v>
      </c>
      <c r="BA329" s="2">
        <f t="shared" si="354"/>
        <v>1.1306468662250353</v>
      </c>
      <c r="BB329" s="2">
        <f t="shared" si="386"/>
        <v>3.1889205143887329E-2</v>
      </c>
      <c r="BD329" s="2">
        <f t="shared" si="412"/>
        <v>0.46272624840485233</v>
      </c>
      <c r="BE329" s="2">
        <f t="shared" si="413"/>
        <v>4003.146885544134</v>
      </c>
      <c r="BF329" s="2">
        <f t="shared" si="368"/>
        <v>30.277047427796457</v>
      </c>
      <c r="BG329" s="2">
        <f t="shared" si="369"/>
        <v>39.276149551481645</v>
      </c>
      <c r="BH329" s="2">
        <f t="shared" si="387"/>
        <v>0.14830902818289796</v>
      </c>
      <c r="BI329" s="2">
        <f t="shared" si="370"/>
        <v>1.4922991037523863</v>
      </c>
      <c r="BJ329" s="2">
        <f t="shared" si="371"/>
        <v>202.49656156859936</v>
      </c>
      <c r="BK329" s="2">
        <f t="shared" si="372"/>
        <v>172.10182961746938</v>
      </c>
      <c r="BL329" s="2">
        <f t="shared" si="373"/>
        <v>178.11758349066545</v>
      </c>
      <c r="BM329" s="2">
        <f t="shared" si="374"/>
        <v>218.88954864612185</v>
      </c>
      <c r="BN329" s="2">
        <f t="shared" si="375"/>
        <v>106.25969063587624</v>
      </c>
      <c r="BO329" s="2">
        <f t="shared" si="376"/>
        <v>252.8260852345615</v>
      </c>
      <c r="BP329" s="2">
        <f t="shared" si="377"/>
        <v>34.367625538176348</v>
      </c>
      <c r="BQ329" s="2">
        <f t="shared" si="378"/>
        <v>268.33419200070449</v>
      </c>
      <c r="BR329" s="2">
        <f t="shared" si="379"/>
        <v>4.2485117467817286</v>
      </c>
      <c r="BS329" s="2">
        <f t="shared" si="380"/>
        <v>271.86274097222895</v>
      </c>
      <c r="BU329" s="2">
        <f t="shared" si="389"/>
        <v>4.3818406738645548</v>
      </c>
      <c r="BV329" s="2">
        <f t="shared" si="390"/>
        <v>5.5730908234578846</v>
      </c>
      <c r="BW329" s="2">
        <f t="shared" si="391"/>
        <v>6.4371403032562275</v>
      </c>
      <c r="BX329" s="2">
        <f t="shared" si="392"/>
        <v>6.8319882438827797</v>
      </c>
      <c r="BY329" s="2">
        <f t="shared" si="393"/>
        <v>6.9218277269232278</v>
      </c>
      <c r="CA329" s="2">
        <f t="shared" si="394"/>
        <v>4.2991634965719268</v>
      </c>
      <c r="CB329" s="2">
        <f t="shared" si="395"/>
        <v>5.4679369731987473</v>
      </c>
      <c r="CC329" s="2">
        <f t="shared" si="396"/>
        <v>6.3156834476283708</v>
      </c>
      <c r="CD329" s="2">
        <f t="shared" si="403"/>
        <v>6.7030813425730882</v>
      </c>
      <c r="CE329" s="2">
        <f t="shared" si="397"/>
        <v>6.7912257217930083</v>
      </c>
      <c r="CG329" s="2">
        <f t="shared" si="398"/>
        <v>115.32663203021386</v>
      </c>
      <c r="CH329" s="2">
        <f t="shared" si="399"/>
        <v>146.67940769764189</v>
      </c>
      <c r="CI329" s="2">
        <f t="shared" si="400"/>
        <v>169.42051670394378</v>
      </c>
      <c r="CJ329" s="2">
        <f t="shared" si="401"/>
        <v>179.81260681989161</v>
      </c>
      <c r="CK329" s="2">
        <f t="shared" si="402"/>
        <v>182.17711200698977</v>
      </c>
    </row>
    <row r="330" spans="1:89">
      <c r="A330" s="2">
        <v>1.4</v>
      </c>
      <c r="B330" s="2">
        <f t="shared" si="414"/>
        <v>1486.3674868346263</v>
      </c>
      <c r="C330" s="3">
        <v>31.7</v>
      </c>
      <c r="D330" s="2">
        <f t="shared" si="415"/>
        <v>60.384885556780603</v>
      </c>
      <c r="E330" s="2">
        <f t="shared" si="416"/>
        <v>9.6729725468577712</v>
      </c>
      <c r="F330" s="2">
        <v>0</v>
      </c>
      <c r="G330" s="2">
        <f t="shared" si="406"/>
        <v>0.90263627342888642</v>
      </c>
      <c r="H330" s="3">
        <f t="shared" si="411"/>
        <v>70.960494377067263</v>
      </c>
      <c r="J330" s="2">
        <f t="shared" si="408"/>
        <v>85.096483736302091</v>
      </c>
      <c r="K330" s="2">
        <f t="shared" si="404"/>
        <v>13.631489791288496</v>
      </c>
      <c r="L330" s="2">
        <f t="shared" si="405"/>
        <v>0</v>
      </c>
      <c r="M330" s="2">
        <f t="shared" si="409"/>
        <v>1.2720264724094099</v>
      </c>
      <c r="N330" s="3">
        <f t="shared" si="410"/>
        <v>100</v>
      </c>
      <c r="O330" s="2">
        <v>8.0000000000000002E-3</v>
      </c>
      <c r="P330" s="2">
        <f t="shared" si="355"/>
        <v>5.4241092253240308E-2</v>
      </c>
      <c r="Q330" s="2">
        <f t="shared" si="356"/>
        <v>0.17453339857255756</v>
      </c>
      <c r="R330" s="2">
        <v>0.3</v>
      </c>
      <c r="S330" s="2">
        <f t="shared" si="407"/>
        <v>1.8017667069316224E-2</v>
      </c>
      <c r="T330" s="2">
        <v>0.12</v>
      </c>
      <c r="U330" s="2">
        <f t="shared" si="344"/>
        <v>0.6562901620446655</v>
      </c>
      <c r="V330" s="2">
        <f t="shared" si="357"/>
        <v>0.86644121412562192</v>
      </c>
      <c r="W330" s="2">
        <v>0.06</v>
      </c>
      <c r="X330" s="2">
        <f t="shared" si="388"/>
        <v>0.19234112280735746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1"/>
        <v>5.7707022081345552E-2</v>
      </c>
      <c r="AD330" s="2">
        <f t="shared" si="345"/>
        <v>0.11193340300897849</v>
      </c>
      <c r="AE330" s="2">
        <f t="shared" si="358"/>
        <v>0.38763891599941752</v>
      </c>
      <c r="AF330" s="2">
        <f t="shared" si="359"/>
        <v>0.80758126618986414</v>
      </c>
      <c r="AG330" s="2">
        <f t="shared" si="346"/>
        <v>6.2627082842621213</v>
      </c>
      <c r="AH330" s="2">
        <f t="shared" si="382"/>
        <v>0.22775565661413819</v>
      </c>
      <c r="AI330" s="2">
        <f t="shared" si="347"/>
        <v>6.1795906503177865E-2</v>
      </c>
      <c r="AJ330" s="2">
        <f t="shared" si="360"/>
        <v>0.24571256775649922</v>
      </c>
      <c r="AK330" s="2">
        <f t="shared" si="361"/>
        <v>0.43670306082203492</v>
      </c>
      <c r="AL330" s="2">
        <f t="shared" si="348"/>
        <v>4.0809585417452627</v>
      </c>
      <c r="AM330" s="2">
        <f t="shared" si="383"/>
        <v>0.13799130009586999</v>
      </c>
      <c r="AN330" s="2">
        <f t="shared" si="349"/>
        <v>3.4116125820307534E-2</v>
      </c>
      <c r="AO330" s="2">
        <f t="shared" si="362"/>
        <v>0.1557497543760101</v>
      </c>
      <c r="AP330" s="2">
        <f t="shared" si="363"/>
        <v>0.23614906798308236</v>
      </c>
      <c r="AQ330" s="2">
        <f t="shared" si="350"/>
        <v>2.6592684607863428</v>
      </c>
      <c r="AR330" s="2">
        <f t="shared" si="384"/>
        <v>8.408923412149362E-2</v>
      </c>
      <c r="AS330" s="2">
        <f t="shared" si="351"/>
        <v>1.8834743381055508E-2</v>
      </c>
      <c r="AT330" s="2">
        <f t="shared" si="364"/>
        <v>9.8725051834658725E-2</v>
      </c>
      <c r="AU330" s="2">
        <f t="shared" si="365"/>
        <v>0.12769862937142154</v>
      </c>
      <c r="AV330" s="2">
        <f t="shared" si="352"/>
        <v>1.7328548364788534</v>
      </c>
      <c r="AW330" s="2">
        <f t="shared" si="385"/>
        <v>5.1527771948757725E-2</v>
      </c>
      <c r="AX330" s="2">
        <f t="shared" si="353"/>
        <v>1.0398236895323321E-2</v>
      </c>
      <c r="AY330" s="2">
        <f t="shared" si="366"/>
        <v>6.2578820100260335E-2</v>
      </c>
      <c r="AZ330" s="2">
        <f t="shared" si="367"/>
        <v>6.9053585866821796E-2</v>
      </c>
      <c r="BA330" s="2">
        <f t="shared" si="354"/>
        <v>1.1291774142352795</v>
      </c>
      <c r="BB330" s="2">
        <f t="shared" si="386"/>
        <v>3.174239507150757E-2</v>
      </c>
      <c r="BD330" s="2">
        <f t="shared" si="412"/>
        <v>0.42969152797308796</v>
      </c>
      <c r="BE330" s="2">
        <f t="shared" si="413"/>
        <v>3990.5200174242095</v>
      </c>
      <c r="BF330" s="2">
        <f t="shared" si="368"/>
        <v>30.191681322868178</v>
      </c>
      <c r="BG330" s="2">
        <f t="shared" si="369"/>
        <v>39.247491923000212</v>
      </c>
      <c r="BH330" s="2">
        <f t="shared" si="387"/>
        <v>0.14541489909533981</v>
      </c>
      <c r="BI330" s="2">
        <f t="shared" si="370"/>
        <v>1.4880502576809129</v>
      </c>
      <c r="BJ330" s="2">
        <f t="shared" si="371"/>
        <v>202.25959964627341</v>
      </c>
      <c r="BK330" s="2">
        <f t="shared" si="372"/>
        <v>172.19696453869588</v>
      </c>
      <c r="BL330" s="2">
        <f t="shared" si="373"/>
        <v>177.21279386586315</v>
      </c>
      <c r="BM330" s="2">
        <f t="shared" si="374"/>
        <v>218.75807623356582</v>
      </c>
      <c r="BN330" s="2">
        <f t="shared" si="375"/>
        <v>105.03246380846254</v>
      </c>
      <c r="BO330" s="2">
        <f t="shared" si="376"/>
        <v>252.35985929946341</v>
      </c>
      <c r="BP330" s="2">
        <f t="shared" si="377"/>
        <v>33.610177080910425</v>
      </c>
      <c r="BQ330" s="2">
        <f t="shared" si="378"/>
        <v>267.59373769496386</v>
      </c>
      <c r="BR330" s="2">
        <f t="shared" si="379"/>
        <v>4.0839143559552342</v>
      </c>
      <c r="BS330" s="2">
        <f t="shared" si="380"/>
        <v>271.01801281255621</v>
      </c>
      <c r="BU330" s="2">
        <f t="shared" si="389"/>
        <v>4.3874641690870257</v>
      </c>
      <c r="BV330" s="2">
        <f t="shared" si="390"/>
        <v>5.5738103383204214</v>
      </c>
      <c r="BW330" s="2">
        <f t="shared" si="391"/>
        <v>6.4299614302633419</v>
      </c>
      <c r="BX330" s="2">
        <f t="shared" si="392"/>
        <v>6.8181105233413879</v>
      </c>
      <c r="BY330" s="2">
        <f t="shared" si="393"/>
        <v>6.9053587766644391</v>
      </c>
      <c r="CA330" s="2">
        <f t="shared" si="394"/>
        <v>4.3151510025464077</v>
      </c>
      <c r="CB330" s="2">
        <f t="shared" si="395"/>
        <v>5.4819440894515097</v>
      </c>
      <c r="CC330" s="2">
        <f t="shared" si="396"/>
        <v>6.3239842977245857</v>
      </c>
      <c r="CD330" s="2">
        <f t="shared" si="403"/>
        <v>6.7057360075013372</v>
      </c>
      <c r="CE330" s="2">
        <f t="shared" si="397"/>
        <v>6.7915462553547643</v>
      </c>
      <c r="CG330" s="2">
        <f t="shared" si="398"/>
        <v>115.71985801545461</v>
      </c>
      <c r="CH330" s="2">
        <f t="shared" si="399"/>
        <v>147.00987087257019</v>
      </c>
      <c r="CI330" s="2">
        <f t="shared" si="400"/>
        <v>169.59095164753347</v>
      </c>
      <c r="CJ330" s="2">
        <f t="shared" si="401"/>
        <v>179.82842737583451</v>
      </c>
      <c r="CK330" s="2">
        <f t="shared" si="402"/>
        <v>182.12960981232627</v>
      </c>
    </row>
    <row r="331" spans="1:89">
      <c r="A331" s="2">
        <v>1.4</v>
      </c>
      <c r="B331" s="2">
        <f t="shared" si="414"/>
        <v>1487.0817725489121</v>
      </c>
      <c r="C331" s="3">
        <v>31.8</v>
      </c>
      <c r="D331" s="2">
        <f t="shared" si="415"/>
        <v>60.389685556780599</v>
      </c>
      <c r="E331" s="2">
        <f t="shared" si="416"/>
        <v>9.5748725468577689</v>
      </c>
      <c r="F331" s="2">
        <v>0</v>
      </c>
      <c r="G331" s="2">
        <f t="shared" si="406"/>
        <v>0.89953627342888642</v>
      </c>
      <c r="H331" s="3">
        <f t="shared" si="411"/>
        <v>70.864094377067261</v>
      </c>
      <c r="J331" s="2">
        <f t="shared" si="408"/>
        <v>85.219018302057989</v>
      </c>
      <c r="K331" s="2">
        <f t="shared" si="404"/>
        <v>13.511599394624238</v>
      </c>
      <c r="L331" s="2">
        <f t="shared" si="405"/>
        <v>0</v>
      </c>
      <c r="M331" s="2">
        <f t="shared" si="409"/>
        <v>1.2693823033177583</v>
      </c>
      <c r="N331" s="3">
        <f t="shared" si="410"/>
        <v>99.999999999999986</v>
      </c>
      <c r="O331" s="2">
        <v>8.0000000000000002E-3</v>
      </c>
      <c r="P331" s="2">
        <f t="shared" si="355"/>
        <v>5.413395582087311E-2</v>
      </c>
      <c r="Q331" s="2">
        <f t="shared" si="356"/>
        <v>0.17445695137419195</v>
      </c>
      <c r="R331" s="2">
        <v>0.3</v>
      </c>
      <c r="S331" s="2">
        <f t="shared" si="407"/>
        <v>1.7940031621097155E-2</v>
      </c>
      <c r="T331" s="2">
        <v>0.12</v>
      </c>
      <c r="U331" s="2">
        <f t="shared" si="344"/>
        <v>0.65632578113178619</v>
      </c>
      <c r="V331" s="2">
        <f t="shared" si="357"/>
        <v>0.86546724529721408</v>
      </c>
      <c r="W331" s="2">
        <v>0.06</v>
      </c>
      <c r="X331" s="2">
        <f t="shared" si="388"/>
        <v>0.19170456161462543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1"/>
        <v>5.747474813194918E-2</v>
      </c>
      <c r="AD331" s="2">
        <f t="shared" si="345"/>
        <v>0.11182224468964007</v>
      </c>
      <c r="AE331" s="2">
        <f t="shared" si="358"/>
        <v>0.38640967828136707</v>
      </c>
      <c r="AF331" s="2">
        <f t="shared" si="359"/>
        <v>0.80513322027048051</v>
      </c>
      <c r="AG331" s="2">
        <f t="shared" si="346"/>
        <v>6.2545755192976769</v>
      </c>
      <c r="AH331" s="2">
        <f t="shared" si="382"/>
        <v>0.22689842170888055</v>
      </c>
      <c r="AI331" s="2">
        <f t="shared" si="347"/>
        <v>6.1734538502882734E-2</v>
      </c>
      <c r="AJ331" s="2">
        <f t="shared" si="360"/>
        <v>0.24493339119909249</v>
      </c>
      <c r="AK331" s="2">
        <f t="shared" si="361"/>
        <v>0.43537926940835897</v>
      </c>
      <c r="AL331" s="2">
        <f t="shared" si="348"/>
        <v>4.0756590011722071</v>
      </c>
      <c r="AM331" s="2">
        <f t="shared" si="383"/>
        <v>0.1374396803724092</v>
      </c>
      <c r="AN331" s="2">
        <f t="shared" si="349"/>
        <v>3.4082245931850816E-2</v>
      </c>
      <c r="AO331" s="2">
        <f t="shared" si="362"/>
        <v>0.15525585795654853</v>
      </c>
      <c r="AP331" s="2">
        <f t="shared" si="363"/>
        <v>0.23543322205345885</v>
      </c>
      <c r="AQ331" s="2">
        <f t="shared" si="350"/>
        <v>2.6558151296734627</v>
      </c>
      <c r="AR331" s="2">
        <f t="shared" si="384"/>
        <v>8.3734552227102549E-2</v>
      </c>
      <c r="AS331" s="2">
        <f t="shared" si="351"/>
        <v>1.8816039058993209E-2</v>
      </c>
      <c r="AT331" s="2">
        <f t="shared" si="364"/>
        <v>9.8411985853863806E-2</v>
      </c>
      <c r="AU331" s="2">
        <f t="shared" si="365"/>
        <v>0.12731153259041467</v>
      </c>
      <c r="AV331" s="2">
        <f t="shared" si="352"/>
        <v>1.730604547871607</v>
      </c>
      <c r="AW331" s="2">
        <f t="shared" si="385"/>
        <v>5.1299864925368636E-2</v>
      </c>
      <c r="AX331" s="2">
        <f t="shared" si="353"/>
        <v>1.0387910661095685E-2</v>
      </c>
      <c r="AY331" s="2">
        <f t="shared" si="366"/>
        <v>6.2380377057409495E-2</v>
      </c>
      <c r="AZ331" s="2">
        <f t="shared" si="367"/>
        <v>6.8844261609094015E-2</v>
      </c>
      <c r="BA331" s="2">
        <f t="shared" si="354"/>
        <v>1.1277110622839661</v>
      </c>
      <c r="BB331" s="2">
        <f t="shared" si="386"/>
        <v>3.1596026793523191E-2</v>
      </c>
      <c r="BD331" s="2">
        <f t="shared" si="412"/>
        <v>0.39883633993420886</v>
      </c>
      <c r="BE331" s="2">
        <f t="shared" si="413"/>
        <v>3977.9724665402964</v>
      </c>
      <c r="BF331" s="2">
        <f t="shared" si="368"/>
        <v>30.1061450612765</v>
      </c>
      <c r="BG331" s="2">
        <f t="shared" si="369"/>
        <v>39.218745549221204</v>
      </c>
      <c r="BH331" s="2">
        <f t="shared" si="387"/>
        <v>0.14256168425343141</v>
      </c>
      <c r="BI331" s="2">
        <f t="shared" si="370"/>
        <v>1.4838191615380592</v>
      </c>
      <c r="BJ331" s="2">
        <f t="shared" si="371"/>
        <v>202.01693160974074</v>
      </c>
      <c r="BK331" s="2">
        <f t="shared" si="372"/>
        <v>172.29073802005138</v>
      </c>
      <c r="BL331" s="2">
        <f t="shared" si="373"/>
        <v>176.30334484748974</v>
      </c>
      <c r="BM331" s="2">
        <f t="shared" si="374"/>
        <v>218.62457078895554</v>
      </c>
      <c r="BN331" s="2">
        <f t="shared" si="375"/>
        <v>103.80987646431497</v>
      </c>
      <c r="BO331" s="2">
        <f t="shared" si="376"/>
        <v>251.89272098866107</v>
      </c>
      <c r="BP331" s="2">
        <f t="shared" si="377"/>
        <v>32.864224389454769</v>
      </c>
      <c r="BQ331" s="2">
        <f t="shared" si="378"/>
        <v>266.85559457136162</v>
      </c>
      <c r="BR331" s="2">
        <f t="shared" si="379"/>
        <v>3.9246415049899883</v>
      </c>
      <c r="BS331" s="2">
        <f t="shared" si="380"/>
        <v>270.17809655058267</v>
      </c>
      <c r="BU331" s="2">
        <f t="shared" si="389"/>
        <v>4.3930711094218742</v>
      </c>
      <c r="BV331" s="2">
        <f t="shared" si="390"/>
        <v>5.574491680631966</v>
      </c>
      <c r="BW331" s="2">
        <f t="shared" si="391"/>
        <v>6.4227633357758709</v>
      </c>
      <c r="BX331" s="2">
        <f t="shared" si="392"/>
        <v>6.8042868489112287</v>
      </c>
      <c r="BY331" s="2">
        <f t="shared" si="393"/>
        <v>6.8890040404657409</v>
      </c>
      <c r="CA331" s="2">
        <f t="shared" si="394"/>
        <v>4.3311194199867176</v>
      </c>
      <c r="CB331" s="2">
        <f t="shared" si="395"/>
        <v>5.4958794367698749</v>
      </c>
      <c r="CC331" s="2">
        <f t="shared" si="396"/>
        <v>6.3321886490515613</v>
      </c>
      <c r="CD331" s="2">
        <f t="shared" si="403"/>
        <v>6.7083318654402353</v>
      </c>
      <c r="CE331" s="2">
        <f t="shared" si="397"/>
        <v>6.7918543635763449</v>
      </c>
      <c r="CG331" s="2">
        <f t="shared" si="398"/>
        <v>116.11302946206914</v>
      </c>
      <c r="CH331" s="2">
        <f t="shared" si="399"/>
        <v>147.3390939111066</v>
      </c>
      <c r="CI331" s="2">
        <f t="shared" si="400"/>
        <v>169.75971703152868</v>
      </c>
      <c r="CJ331" s="2">
        <f t="shared" si="401"/>
        <v>179.84374476924216</v>
      </c>
      <c r="CK331" s="2">
        <f t="shared" si="402"/>
        <v>182.0829003653844</v>
      </c>
    </row>
    <row r="332" spans="1:89">
      <c r="A332" s="2">
        <v>1.4</v>
      </c>
      <c r="B332" s="2">
        <f t="shared" si="414"/>
        <v>1487.7960582631979</v>
      </c>
      <c r="C332" s="3">
        <v>31.9</v>
      </c>
      <c r="D332" s="2">
        <f t="shared" si="415"/>
        <v>60.394485556780602</v>
      </c>
      <c r="E332" s="2">
        <f t="shared" si="416"/>
        <v>9.4767725468577702</v>
      </c>
      <c r="F332" s="2">
        <v>0</v>
      </c>
      <c r="G332" s="2">
        <f t="shared" si="406"/>
        <v>0.89643627342888643</v>
      </c>
      <c r="H332" s="3">
        <f t="shared" si="411"/>
        <v>70.767694377067258</v>
      </c>
      <c r="J332" s="2">
        <f t="shared" si="408"/>
        <v>85.341886701839243</v>
      </c>
      <c r="K332" s="2">
        <f t="shared" si="404"/>
        <v>13.391382367727358</v>
      </c>
      <c r="L332" s="2">
        <f t="shared" si="405"/>
        <v>0</v>
      </c>
      <c r="M332" s="2">
        <f t="shared" si="409"/>
        <v>1.2667309304333965</v>
      </c>
      <c r="N332" s="3">
        <f t="shared" si="410"/>
        <v>100</v>
      </c>
      <c r="O332" s="2">
        <v>8.0000000000000002E-3</v>
      </c>
      <c r="P332" s="2">
        <f t="shared" si="355"/>
        <v>5.4027117660343425E-2</v>
      </c>
      <c r="Q332" s="2">
        <f t="shared" si="356"/>
        <v>0.17438059963761585</v>
      </c>
      <c r="R332" s="2">
        <v>0.3</v>
      </c>
      <c r="S332" s="2">
        <f t="shared" si="407"/>
        <v>1.7862521635605873E-2</v>
      </c>
      <c r="T332" s="2">
        <v>0.12</v>
      </c>
      <c r="U332" s="2">
        <f t="shared" ref="U332:U379" si="417">10^(3.31-(73*A332)/(B332+273.15)-0.038*$I$2)</f>
        <v>0.65636137325365884</v>
      </c>
      <c r="V332" s="2">
        <f t="shared" si="357"/>
        <v>0.86449516011250138</v>
      </c>
      <c r="W332" s="2">
        <v>0.06</v>
      </c>
      <c r="X332" s="2">
        <f t="shared" si="388"/>
        <v>0.19106616380693073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1"/>
        <v>5.7241841373785525E-2</v>
      </c>
      <c r="AD332" s="2">
        <f t="shared" ref="AD332:AD379" si="418">10^(-2.3-0.258*$AE$9+1871/(B332+273.15)-0.24*$L$2)</f>
        <v>0.11171128680207602</v>
      </c>
      <c r="AE332" s="2">
        <f t="shared" si="358"/>
        <v>0.38518533106925873</v>
      </c>
      <c r="AF332" s="2">
        <f t="shared" si="359"/>
        <v>0.80269457214894557</v>
      </c>
      <c r="AG332" s="2">
        <f t="shared" ref="AG332:AG379" si="419">10^(-1.09+0.004*$K$2-0.186*$AE$9+2447/(B332+273.15))</f>
        <v>6.2464599004366033</v>
      </c>
      <c r="AH332" s="2">
        <f t="shared" si="382"/>
        <v>0.22604399993962496</v>
      </c>
      <c r="AI332" s="2">
        <f t="shared" ref="AI332:AI379" si="420">10^(-2.3-0.258*$AJ$9+1871/(B332+273.15)-0.24*$L$2)</f>
        <v>6.1673281156448392E-2</v>
      </c>
      <c r="AJ332" s="2">
        <f t="shared" si="360"/>
        <v>0.24415731458527506</v>
      </c>
      <c r="AK332" s="2">
        <f t="shared" si="361"/>
        <v>0.43406055989449582</v>
      </c>
      <c r="AL332" s="2">
        <f t="shared" ref="AL332:AL379" si="421">10^(-1.09+0.004*$K$2-0.186*$AJ$9+2447/(B332+273.15))</f>
        <v>4.0703706334869558</v>
      </c>
      <c r="AM332" s="2">
        <f t="shared" si="383"/>
        <v>0.13688982510238915</v>
      </c>
      <c r="AN332" s="2">
        <f t="shared" ref="AN332:AN379" si="422">10^(-2.3-0.258*$AO$9+1871/(B332+273.15)-0.24*$L$2)</f>
        <v>3.4048427132894209E-2</v>
      </c>
      <c r="AO332" s="2">
        <f t="shared" si="362"/>
        <v>0.15476392649743484</v>
      </c>
      <c r="AP332" s="2">
        <f t="shared" si="363"/>
        <v>0.23472012418312788</v>
      </c>
      <c r="AQ332" s="2">
        <f t="shared" ref="AQ332:AQ379" si="423">10^(-1.09+0.004*$K$2-0.186*$AO$9+2447/(B332+273.15))</f>
        <v>2.6523690791315189</v>
      </c>
      <c r="AR332" s="2">
        <f t="shared" si="384"/>
        <v>8.3380978786703294E-2</v>
      </c>
      <c r="AS332" s="2">
        <f t="shared" ref="AS332:AS379" si="424">10^(-2.3-0.258*$AT$9+1871/(B332+273.15)-0.24*$L$2)</f>
        <v>1.8797368463065692E-2</v>
      </c>
      <c r="AT332" s="2">
        <f t="shared" si="364"/>
        <v>9.8100165401917197E-2</v>
      </c>
      <c r="AU332" s="2">
        <f t="shared" si="365"/>
        <v>0.12692592183434986</v>
      </c>
      <c r="AV332" s="2">
        <f t="shared" ref="AV332:AV379" si="425">10^(-1.09+0.004*$K$2-0.186*$AT$9+2447/(B332+273.15))</f>
        <v>1.7283590034911076</v>
      </c>
      <c r="AW332" s="2">
        <f t="shared" si="385"/>
        <v>5.1072655235172786E-2</v>
      </c>
      <c r="AX332" s="2">
        <f t="shared" ref="AX332:AX379" si="426">10^(-2.3-0.258*$AY$9+1871/(B332+273.15)-0.24*$L$2)</f>
        <v>1.0377603046306172E-2</v>
      </c>
      <c r="AY332" s="2">
        <f t="shared" si="366"/>
        <v>6.2182723517570093E-2</v>
      </c>
      <c r="AZ332" s="2">
        <f t="shared" si="367"/>
        <v>6.863574092577765E-2</v>
      </c>
      <c r="BA332" s="2">
        <f t="shared" ref="BA332:BA379" si="427">10^(-1.09+0.004*$K$2-0.186*$AY$9+2447/(B332+273.15))</f>
        <v>1.1262478018055091</v>
      </c>
      <c r="BB332" s="2">
        <f t="shared" si="386"/>
        <v>3.1450097765846369E-2</v>
      </c>
      <c r="BD332" s="2">
        <f t="shared" si="412"/>
        <v>0.37002948204436742</v>
      </c>
      <c r="BE332" s="2">
        <f t="shared" si="413"/>
        <v>3965.503493383374</v>
      </c>
      <c r="BF332" s="2">
        <f t="shared" si="368"/>
        <v>30.020437427442651</v>
      </c>
      <c r="BG332" s="2">
        <f t="shared" si="369"/>
        <v>39.189910727522843</v>
      </c>
      <c r="BH332" s="2">
        <f t="shared" si="387"/>
        <v>0.13974903083672363</v>
      </c>
      <c r="BI332" s="2">
        <f t="shared" si="370"/>
        <v>1.4796057755483998</v>
      </c>
      <c r="BJ332" s="2">
        <f t="shared" si="371"/>
        <v>201.76854607210271</v>
      </c>
      <c r="BK332" s="2">
        <f t="shared" si="372"/>
        <v>172.38314494184465</v>
      </c>
      <c r="BL332" s="2">
        <f t="shared" si="373"/>
        <v>175.38929894935163</v>
      </c>
      <c r="BM332" s="2">
        <f t="shared" si="374"/>
        <v>218.48903702143326</v>
      </c>
      <c r="BN332" s="2">
        <f t="shared" si="375"/>
        <v>102.59203448135938</v>
      </c>
      <c r="BO332" s="2">
        <f t="shared" si="376"/>
        <v>251.42469375823066</v>
      </c>
      <c r="BP332" s="2">
        <f t="shared" si="377"/>
        <v>32.12970896838177</v>
      </c>
      <c r="BQ332" s="2">
        <f t="shared" si="378"/>
        <v>266.11977674815483</v>
      </c>
      <c r="BR332" s="2">
        <f t="shared" si="379"/>
        <v>3.7705615296344894</v>
      </c>
      <c r="BS332" s="2">
        <f t="shared" si="380"/>
        <v>269.34296321195905</v>
      </c>
      <c r="BU332" s="2">
        <f t="shared" si="389"/>
        <v>4.3986613325143651</v>
      </c>
      <c r="BV332" s="2">
        <f t="shared" si="390"/>
        <v>5.5751348488780739</v>
      </c>
      <c r="BW332" s="2">
        <f t="shared" si="391"/>
        <v>6.4155464784372827</v>
      </c>
      <c r="BX332" s="2">
        <f t="shared" si="392"/>
        <v>6.7905175543372822</v>
      </c>
      <c r="BY332" s="2">
        <f t="shared" si="393"/>
        <v>6.8727628670713221</v>
      </c>
      <c r="CA332" s="2">
        <f t="shared" si="394"/>
        <v>4.3470682910625067</v>
      </c>
      <c r="CB332" s="2">
        <f t="shared" si="395"/>
        <v>5.509742643928881</v>
      </c>
      <c r="CC332" s="2">
        <f t="shared" si="396"/>
        <v>6.3402968671631328</v>
      </c>
      <c r="CD332" s="2">
        <f t="shared" si="403"/>
        <v>6.7108698099040387</v>
      </c>
      <c r="CE332" s="2">
        <f t="shared" si="397"/>
        <v>6.7921504459993596</v>
      </c>
      <c r="CG332" s="2">
        <f t="shared" si="398"/>
        <v>116.50613142406308</v>
      </c>
      <c r="CH332" s="2">
        <f t="shared" si="399"/>
        <v>147.66706147821887</v>
      </c>
      <c r="CI332" s="2">
        <f t="shared" si="400"/>
        <v>169.92681288030445</v>
      </c>
      <c r="CJ332" s="2">
        <f t="shared" si="401"/>
        <v>179.85856850925066</v>
      </c>
      <c r="CK332" s="2">
        <f t="shared" si="402"/>
        <v>182.03697745916813</v>
      </c>
    </row>
    <row r="333" spans="1:89">
      <c r="A333" s="2">
        <v>1.4</v>
      </c>
      <c r="B333" s="2">
        <f t="shared" si="414"/>
        <v>1488.5103439774834</v>
      </c>
      <c r="C333" s="3">
        <v>32</v>
      </c>
      <c r="D333" s="2">
        <f t="shared" si="415"/>
        <v>60.399285556780598</v>
      </c>
      <c r="E333" s="2">
        <f t="shared" si="416"/>
        <v>9.3786725468577714</v>
      </c>
      <c r="F333" s="2">
        <v>0</v>
      </c>
      <c r="G333" s="2">
        <f t="shared" si="406"/>
        <v>0.89333627342888644</v>
      </c>
      <c r="H333" s="3">
        <f t="shared" si="411"/>
        <v>70.671294377067255</v>
      </c>
      <c r="J333" s="2">
        <f t="shared" si="408"/>
        <v>85.465090301756362</v>
      </c>
      <c r="K333" s="2">
        <f t="shared" si="404"/>
        <v>13.270837373966565</v>
      </c>
      <c r="L333" s="2">
        <f t="shared" si="405"/>
        <v>0</v>
      </c>
      <c r="M333" s="2">
        <f t="shared" si="409"/>
        <v>1.2640723242770731</v>
      </c>
      <c r="N333" s="3">
        <f t="shared" si="410"/>
        <v>100</v>
      </c>
      <c r="O333" s="2">
        <v>8.0000000000000002E-3</v>
      </c>
      <c r="P333" s="2">
        <f t="shared" ref="P333:P379" si="428">10^(-3.46+3852/(B333+273.15)+0.87*$J$2-92*A333/(B333+273))</f>
        <v>5.3920576735395305E-2</v>
      </c>
      <c r="Q333" s="2">
        <f t="shared" ref="Q333:Q379" si="429">10^(-1.48+2.53*$M$2+1154/(B333+273.15)-235*A333/(B333+273.15))</f>
        <v>0.17430434319143376</v>
      </c>
      <c r="R333" s="2">
        <v>0.3</v>
      </c>
      <c r="S333" s="2">
        <f t="shared" si="407"/>
        <v>1.7785136246630889E-2</v>
      </c>
      <c r="T333" s="2">
        <v>0.12</v>
      </c>
      <c r="U333" s="2">
        <f t="shared" si="417"/>
        <v>0.65639693844084135</v>
      </c>
      <c r="V333" s="2">
        <f t="shared" ref="V333:V379" si="430">10^(-1.51+2.44*$M$2+2342/(B333+273.15)-160*A333/(B333+273.15))</f>
        <v>0.86352495372443028</v>
      </c>
      <c r="W333" s="2">
        <v>0.06</v>
      </c>
      <c r="X333" s="2">
        <f t="shared" si="388"/>
        <v>0.19042592198485334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1"/>
        <v>5.7008299217284099E-2</v>
      </c>
      <c r="AD333" s="2">
        <f t="shared" si="418"/>
        <v>0.11160052885920203</v>
      </c>
      <c r="AE333" s="2">
        <f t="shared" ref="AE333:AE379" si="431">10^(-4.61-0.198*$AE$9+5981/(B333+273.15)+4.48*$J$2)</f>
        <v>0.38396585136458178</v>
      </c>
      <c r="AF333" s="2">
        <f t="shared" ref="AF333:AF379" si="432">10^(-4.24-0.267*$AE$9+5717/(B333+273.15)+3.64*$M$2)</f>
        <v>0.80026527896887367</v>
      </c>
      <c r="AG333" s="2">
        <f t="shared" si="419"/>
        <v>6.2383613803320923</v>
      </c>
      <c r="AH333" s="2">
        <f t="shared" si="382"/>
        <v>0.2251923761700817</v>
      </c>
      <c r="AI333" s="2">
        <f t="shared" si="420"/>
        <v>6.1612134194966514E-2</v>
      </c>
      <c r="AJ333" s="2">
        <f t="shared" ref="AJ333:AJ379" si="433">10^(-4.61-0.198*$AJ$9+5981/(B333+273.15)+4.48*$J$2)</f>
        <v>0.2433843233369879</v>
      </c>
      <c r="AK333" s="2">
        <f t="shared" ref="AK333:AK379" si="434">10^(-4.24-0.267*$AJ$9+5717/(B333+273.15)+3.64*$M$2)</f>
        <v>0.43274690910566976</v>
      </c>
      <c r="AL333" s="2">
        <f t="shared" si="421"/>
        <v>4.0650934078369838</v>
      </c>
      <c r="AM333" s="2">
        <f t="shared" si="383"/>
        <v>0.1363417245948271</v>
      </c>
      <c r="AN333" s="2">
        <f t="shared" si="422"/>
        <v>3.4014669274979495E-2</v>
      </c>
      <c r="AO333" s="2">
        <f t="shared" ref="AO333:AO379" si="435">10^(-4.61-0.198*$AO$9+5981/(B333+273.15)+4.48*$J$2)</f>
        <v>0.1542739507580789</v>
      </c>
      <c r="AP333" s="2">
        <f t="shared" ref="AP333:AP379" si="436">10^(-4.24-0.267*$AO$9+5717/(B333+273.15)+3.64*$M$2)</f>
        <v>0.23400976184022931</v>
      </c>
      <c r="AQ333" s="2">
        <f t="shared" si="423"/>
        <v>2.6489302890561315</v>
      </c>
      <c r="AR333" s="2">
        <f t="shared" si="384"/>
        <v>8.3028507600554136E-2</v>
      </c>
      <c r="AS333" s="2">
        <f t="shared" si="424"/>
        <v>1.877873151131253E-2</v>
      </c>
      <c r="AT333" s="2">
        <f t="shared" ref="AT333:AT379" si="437">10^(-4.61-0.198*$AT$9+5981/(B333+273.15)+4.48*$J$2)</f>
        <v>9.7789584621488748E-2</v>
      </c>
      <c r="AU333" s="2">
        <f t="shared" ref="AU333:AU379" si="438">10^(-4.24-0.267*$AT$9+5717/(B333+273.15)+3.64*$M$2)</f>
        <v>0.1265417903265697</v>
      </c>
      <c r="AV333" s="2">
        <f t="shared" si="425"/>
        <v>1.7261181902367706</v>
      </c>
      <c r="AW333" s="2">
        <f t="shared" si="385"/>
        <v>5.0846138914558116E-2</v>
      </c>
      <c r="AX333" s="2">
        <f t="shared" si="426"/>
        <v>1.0367314005706287E-2</v>
      </c>
      <c r="AY333" s="2">
        <f t="shared" ref="AY333:AY379" si="439">10^(-4.61-0.198*$AY$9+5981/(B333+273.15)+4.48*$J$2)</f>
        <v>6.1985855767957967E-2</v>
      </c>
      <c r="AZ333" s="2">
        <f t="shared" ref="AZ333:AZ379" si="440">10^(-4.24-0.267*$AY$9+5717/(B333+273.15)+3.64*$M$2)</f>
        <v>6.8428020152365931E-2</v>
      </c>
      <c r="BA333" s="2">
        <f t="shared" si="427"/>
        <v>1.1247876242631951</v>
      </c>
      <c r="BB333" s="2">
        <f t="shared" si="386"/>
        <v>3.130460545587533E-2</v>
      </c>
      <c r="BD333" s="2">
        <f t="shared" si="412"/>
        <v>0.34314682678282415</v>
      </c>
      <c r="BE333" s="2">
        <f t="shared" si="413"/>
        <v>3953.1123673003844</v>
      </c>
      <c r="BF333" s="2">
        <f t="shared" ref="BF333:BF379" si="441">(($X$6-BG332*C332/100)/((100-C332)/100))/((C333-C332)/100+X333*(1-(C333-C332)/100))</f>
        <v>29.93455719263553</v>
      </c>
      <c r="BG333" s="2">
        <f t="shared" ref="BG333:BG379" si="442">(BG332*C332+BF333*(C333-C332))/C333</f>
        <v>39.160987747726324</v>
      </c>
      <c r="BH333" s="2">
        <f t="shared" si="387"/>
        <v>0.13697658703348933</v>
      </c>
      <c r="BI333" s="2">
        <f t="shared" ref="BI333:BI379" si="443">(BI332*C332+BH333*(C333-C332))/C333</f>
        <v>1.4754100593342907</v>
      </c>
      <c r="BJ333" s="2">
        <f t="shared" ref="BJ333:BJ379" si="444">(($V$6-BK332*C332/100)/((100-C332)/100))/((C333-C332)/100+AH333*(1-(C333-C332)/100))</f>
        <v>201.51443202409158</v>
      </c>
      <c r="BK333" s="2">
        <f t="shared" ref="BK333:BK379" si="445">(BK332*C332+BJ333*(C333-C332))/C333</f>
        <v>172.47418021397667</v>
      </c>
      <c r="BL333" s="2">
        <f t="shared" ref="BL333:BL379" si="446">(($V$6-BM332*C332/100)/((100-C332)/100))/((C333-C332)/100+AM333*(1-(C333-C332)/100))</f>
        <v>174.47071947449962</v>
      </c>
      <c r="BM333" s="2">
        <f t="shared" ref="BM333:BM379" si="447">(BM332*C332+BL333*(C333-C332))/C333</f>
        <v>218.35147977909909</v>
      </c>
      <c r="BN333" s="2">
        <f t="shared" ref="BN333:BN379" si="448">(($V$6-BO332*C332/100)/((100-C332)/100))/((C333-C332)/100+AR333*(1-(C333-C332)/100))</f>
        <v>101.37904284690612</v>
      </c>
      <c r="BO333" s="2">
        <f t="shared" ref="BO333:BO379" si="449">(BO332*C332+BN333*(C333-C332))/C333</f>
        <v>250.95580109913277</v>
      </c>
      <c r="BP333" s="2">
        <f t="shared" ref="BP333:BP379" si="450">(($V$6-BQ332*C332/100)/((100-C332)/100))/((C333-C332)/100+AW333*(1-(C333-C332)/100))</f>
        <v>31.406570364442732</v>
      </c>
      <c r="BQ333" s="2">
        <f t="shared" ref="BQ333:BQ379" si="451">(BQ332*C332+BP333*(C333-C332))/C333</f>
        <v>265.38629797820573</v>
      </c>
      <c r="BR333" s="2">
        <f t="shared" ref="BR333:BR379" si="452">(($V$6-BS332*C332/100)/((100-C332)/100))/((C333-C332)/100+BB333*(1-(C333-C332)/100))</f>
        <v>3.6215446574082333</v>
      </c>
      <c r="BS333" s="2">
        <f t="shared" ref="BS333:BS379" si="453">(BS332*C332+BR333*(C333-C332))/C333</f>
        <v>268.51258377897608</v>
      </c>
      <c r="BU333" s="2">
        <f t="shared" si="389"/>
        <v>4.4042346767412797</v>
      </c>
      <c r="BV333" s="2">
        <f t="shared" si="390"/>
        <v>5.5757398456267619</v>
      </c>
      <c r="BW333" s="2">
        <f t="shared" si="391"/>
        <v>6.4083113203318831</v>
      </c>
      <c r="BX333" s="2">
        <f t="shared" si="392"/>
        <v>6.7768029674791332</v>
      </c>
      <c r="BY333" s="2">
        <f t="shared" si="393"/>
        <v>6.8566346055601173</v>
      </c>
      <c r="CA333" s="2">
        <f t="shared" si="394"/>
        <v>4.3629971573957764</v>
      </c>
      <c r="CB333" s="2">
        <f t="shared" si="395"/>
        <v>5.5235333451503497</v>
      </c>
      <c r="CC333" s="2">
        <f t="shared" si="396"/>
        <v>6.3483093264690753</v>
      </c>
      <c r="CD333" s="2">
        <f t="shared" si="403"/>
        <v>6.7133507302611886</v>
      </c>
      <c r="CE333" s="2">
        <f t="shared" si="397"/>
        <v>6.7924348925691103</v>
      </c>
      <c r="CG333" s="2">
        <f t="shared" si="398"/>
        <v>116.89914889952527</v>
      </c>
      <c r="CH333" s="2">
        <f t="shared" si="399"/>
        <v>147.99375834377861</v>
      </c>
      <c r="CI333" s="2">
        <f t="shared" si="400"/>
        <v>170.09223944993622</v>
      </c>
      <c r="CJ333" s="2">
        <f t="shared" si="401"/>
        <v>179.87290807678835</v>
      </c>
      <c r="CK333" s="2">
        <f t="shared" si="402"/>
        <v>181.99183479888279</v>
      </c>
    </row>
    <row r="334" spans="1:89">
      <c r="A334" s="2">
        <v>1.4</v>
      </c>
      <c r="B334" s="2">
        <f t="shared" si="414"/>
        <v>1489.2246296917692</v>
      </c>
      <c r="C334" s="3">
        <v>32.1</v>
      </c>
      <c r="D334" s="2">
        <f t="shared" si="415"/>
        <v>60.404085556780601</v>
      </c>
      <c r="E334" s="2">
        <f t="shared" si="416"/>
        <v>9.2805725468577691</v>
      </c>
      <c r="F334" s="2">
        <v>0</v>
      </c>
      <c r="G334" s="2">
        <f t="shared" si="406"/>
        <v>0.89023627342888634</v>
      </c>
      <c r="H334" s="3">
        <f t="shared" si="411"/>
        <v>70.574894377067253</v>
      </c>
      <c r="J334" s="2">
        <f t="shared" si="408"/>
        <v>85.588630475383923</v>
      </c>
      <c r="K334" s="2">
        <f t="shared" si="404"/>
        <v>13.149963069407606</v>
      </c>
      <c r="L334" s="2">
        <f t="shared" si="405"/>
        <v>0</v>
      </c>
      <c r="M334" s="2">
        <f t="shared" si="409"/>
        <v>1.2614064552084707</v>
      </c>
      <c r="N334" s="3">
        <f t="shared" si="410"/>
        <v>100</v>
      </c>
      <c r="O334" s="2">
        <v>8.0000000000000002E-3</v>
      </c>
      <c r="P334" s="2">
        <f t="shared" si="428"/>
        <v>5.3814332014038513E-2</v>
      </c>
      <c r="Q334" s="2">
        <f t="shared" si="429"/>
        <v>0.17422818186464775</v>
      </c>
      <c r="R334" s="2">
        <v>0.3</v>
      </c>
      <c r="S334" s="2">
        <f t="shared" si="407"/>
        <v>1.7707874589550584E-2</v>
      </c>
      <c r="T334" s="2">
        <v>0.12</v>
      </c>
      <c r="U334" s="2">
        <f t="shared" si="417"/>
        <v>0.65643247672384364</v>
      </c>
      <c r="V334" s="2">
        <f t="shared" si="430"/>
        <v>0.86255662130130517</v>
      </c>
      <c r="W334" s="2">
        <v>0.06</v>
      </c>
      <c r="X334" s="2">
        <f t="shared" si="388"/>
        <v>0.18978382870836893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4">(J334*Y334+K334*Z334+L334*AA334+M334*AB334)/100</f>
        <v>5.6774119058725835E-2</v>
      </c>
      <c r="AD334" s="2">
        <f t="shared" si="418"/>
        <v>0.11148997037540267</v>
      </c>
      <c r="AE334" s="2">
        <f t="shared" si="431"/>
        <v>0.38275121629260223</v>
      </c>
      <c r="AF334" s="2">
        <f t="shared" si="432"/>
        <v>0.7978452980982812</v>
      </c>
      <c r="AG334" s="2">
        <f t="shared" si="419"/>
        <v>6.2302799117968517</v>
      </c>
      <c r="AH334" s="2">
        <f t="shared" ref="AH334:AH379" si="455">(J334*AD334+K334*AE334+L334*AF334+M334*AG334)/100</f>
        <v>0.22434353533686616</v>
      </c>
      <c r="AI334" s="2">
        <f t="shared" si="420"/>
        <v>6.1551097350339819E-2</v>
      </c>
      <c r="AJ334" s="2">
        <f t="shared" si="433"/>
        <v>0.24261440295462963</v>
      </c>
      <c r="AK334" s="2">
        <f t="shared" si="434"/>
        <v>0.43143829398845124</v>
      </c>
      <c r="AL334" s="2">
        <f t="shared" si="421"/>
        <v>4.0598272934737123</v>
      </c>
      <c r="AM334" s="2">
        <f t="shared" ref="AM334:AM379" si="456">(J334*AI334+K334*AJ334+L334*AK334+M334*AL334)/100</f>
        <v>0.13579536920451649</v>
      </c>
      <c r="AN334" s="2">
        <f t="shared" si="422"/>
        <v>3.3980972210096216E-2</v>
      </c>
      <c r="AO334" s="2">
        <f t="shared" si="435"/>
        <v>0.15378592154762269</v>
      </c>
      <c r="AP334" s="2">
        <f t="shared" si="436"/>
        <v>0.23330212255852145</v>
      </c>
      <c r="AQ334" s="2">
        <f t="shared" si="423"/>
        <v>2.6454987394106517</v>
      </c>
      <c r="AR334" s="2">
        <f t="shared" ref="AR334:AR379" si="457">(J334*AN334+K334*AO334+L334*AP334+M334*AQ334)/100</f>
        <v>8.2677132497687378E-2</v>
      </c>
      <c r="AS334" s="2">
        <f t="shared" si="424"/>
        <v>1.8760128122020495E-2</v>
      </c>
      <c r="AT334" s="2">
        <f t="shared" si="437"/>
        <v>9.7480237686771887E-2</v>
      </c>
      <c r="AU334" s="2">
        <f t="shared" si="438"/>
        <v>0.12615913132590009</v>
      </c>
      <c r="AV334" s="2">
        <f t="shared" si="425"/>
        <v>1.7238820950521465</v>
      </c>
      <c r="AW334" s="2">
        <f t="shared" ref="AW334:AW379" si="458">(J334*AS334+K334*AT334+L334*AU334+M334*AV334)/100</f>
        <v>5.0620312018016769E-2</v>
      </c>
      <c r="AX334" s="2">
        <f t="shared" si="426"/>
        <v>1.0357043494183992E-2</v>
      </c>
      <c r="AY334" s="2">
        <f t="shared" si="439"/>
        <v>6.1789770115770769E-2</v>
      </c>
      <c r="AZ334" s="2">
        <f t="shared" si="440"/>
        <v>6.82210956435398E-2</v>
      </c>
      <c r="BA334" s="2">
        <f t="shared" si="427"/>
        <v>1.1233305211490712</v>
      </c>
      <c r="BB334" s="2">
        <f t="shared" ref="BB334:BB379" si="459">(J334*AX334+K334*AY334+L334*AZ334+M334*BA334)/100</f>
        <v>3.1159547342408979E-2</v>
      </c>
      <c r="BD334" s="2">
        <f t="shared" si="412"/>
        <v>0.3180709893930756</v>
      </c>
      <c r="BE334" s="2">
        <f t="shared" si="413"/>
        <v>3940.798366377297</v>
      </c>
      <c r="BF334" s="2">
        <f t="shared" si="441"/>
        <v>29.848503114766185</v>
      </c>
      <c r="BG334" s="2">
        <f t="shared" si="442"/>
        <v>39.131976892171934</v>
      </c>
      <c r="BH334" s="2">
        <f t="shared" ref="BH334:BH379" si="460">(($Y$6-BI333*C333/100)/((100-C333)/100))/((C334-C333)/100+AC334*(1-(C334-C333)/100))</f>
        <v>0.13424400204475465</v>
      </c>
      <c r="BI334" s="2">
        <f t="shared" si="443"/>
        <v>1.4712319719284044</v>
      </c>
      <c r="BJ334" s="2">
        <f t="shared" si="444"/>
        <v>201.25457883902834</v>
      </c>
      <c r="BK334" s="2">
        <f t="shared" si="445"/>
        <v>172.56383877667153</v>
      </c>
      <c r="BL334" s="2">
        <f t="shared" si="446"/>
        <v>173.54767051132396</v>
      </c>
      <c r="BM334" s="2">
        <f t="shared" si="447"/>
        <v>218.21190404929294</v>
      </c>
      <c r="BN334" s="2">
        <f t="shared" si="448"/>
        <v>100.17100563249348</v>
      </c>
      <c r="BO334" s="2">
        <f t="shared" si="449"/>
        <v>250.48606653381611</v>
      </c>
      <c r="BP334" s="2">
        <f t="shared" si="450"/>
        <v>30.69474619929295</v>
      </c>
      <c r="BQ334" s="2">
        <f t="shared" si="451"/>
        <v>264.6551716486764</v>
      </c>
      <c r="BR334" s="2">
        <f t="shared" si="452"/>
        <v>3.4774630210046382</v>
      </c>
      <c r="BS334" s="2">
        <f t="shared" si="453"/>
        <v>267.68692919717557</v>
      </c>
      <c r="BU334" s="2">
        <f t="shared" si="389"/>
        <v>4.4097909812267027</v>
      </c>
      <c r="BV334" s="2">
        <f t="shared" si="390"/>
        <v>5.576306677543414</v>
      </c>
      <c r="BW334" s="2">
        <f t="shared" si="391"/>
        <v>6.4010583269030814</v>
      </c>
      <c r="BX334" s="2">
        <f t="shared" si="392"/>
        <v>6.7631434102583947</v>
      </c>
      <c r="BY334" s="2">
        <f t="shared" si="393"/>
        <v>6.8406186054639218</v>
      </c>
      <c r="CA334" s="2">
        <f t="shared" si="394"/>
        <v>4.3789055600757942</v>
      </c>
      <c r="CB334" s="2">
        <f t="shared" si="395"/>
        <v>5.5372511801432536</v>
      </c>
      <c r="CC334" s="2">
        <f t="shared" si="396"/>
        <v>6.3562264101343331</v>
      </c>
      <c r="CD334" s="2">
        <f t="shared" si="403"/>
        <v>6.7157755115486664</v>
      </c>
      <c r="CE334" s="2">
        <f t="shared" si="397"/>
        <v>6.7927080837494156</v>
      </c>
      <c r="CG334" s="2">
        <f t="shared" si="398"/>
        <v>117.29206683191163</v>
      </c>
      <c r="CH334" s="2">
        <f t="shared" si="399"/>
        <v>148.31916938514706</v>
      </c>
      <c r="CI334" s="2">
        <f t="shared" si="400"/>
        <v>170.25599722761172</v>
      </c>
      <c r="CJ334" s="2">
        <f t="shared" si="401"/>
        <v>179.88677292118791</v>
      </c>
      <c r="CK334" s="2">
        <f t="shared" si="402"/>
        <v>181.94746600449912</v>
      </c>
    </row>
    <row r="335" spans="1:89">
      <c r="A335" s="2">
        <v>1.4</v>
      </c>
      <c r="B335" s="2">
        <f t="shared" si="414"/>
        <v>1489.938915406055</v>
      </c>
      <c r="C335" s="3">
        <v>32.200000000000003</v>
      </c>
      <c r="D335" s="2">
        <f t="shared" si="415"/>
        <v>60.408885556780604</v>
      </c>
      <c r="E335" s="2">
        <f t="shared" si="416"/>
        <v>9.1824725468577668</v>
      </c>
      <c r="F335" s="2">
        <v>0</v>
      </c>
      <c r="G335" s="2">
        <f t="shared" si="406"/>
        <v>0.88713627342888635</v>
      </c>
      <c r="H335" s="3">
        <f t="shared" si="411"/>
        <v>70.47849437706725</v>
      </c>
      <c r="J335" s="2">
        <f t="shared" si="408"/>
        <v>85.712508603811543</v>
      </c>
      <c r="K335" s="2">
        <f t="shared" si="404"/>
        <v>13.028758102763357</v>
      </c>
      <c r="L335" s="2">
        <f t="shared" si="405"/>
        <v>0</v>
      </c>
      <c r="M335" s="2">
        <f t="shared" si="409"/>
        <v>1.2587332934251054</v>
      </c>
      <c r="N335" s="3">
        <f t="shared" si="410"/>
        <v>100.00000000000001</v>
      </c>
      <c r="O335" s="2">
        <v>8.0000000000000002E-3</v>
      </c>
      <c r="P335" s="2">
        <f t="shared" si="428"/>
        <v>5.3708382468527979E-2</v>
      </c>
      <c r="Q335" s="2">
        <f t="shared" si="429"/>
        <v>0.17415211548665621</v>
      </c>
      <c r="R335" s="2">
        <v>0.3</v>
      </c>
      <c r="S335" s="2">
        <f t="shared" si="407"/>
        <v>1.7630735801311713E-2</v>
      </c>
      <c r="T335" s="2">
        <v>0.12</v>
      </c>
      <c r="U335" s="2">
        <f t="shared" si="417"/>
        <v>0.65646798813313179</v>
      </c>
      <c r="V335" s="2">
        <f t="shared" si="430"/>
        <v>0.86159015802673455</v>
      </c>
      <c r="W335" s="2">
        <v>0.06</v>
      </c>
      <c r="X335" s="2">
        <f t="shared" ref="X335:X379" si="461">(J335*T335+K335*U335+L335*V335+M335*W335)/100</f>
        <v>0.18913987649657193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4"/>
        <v>5.6539298280146255E-2</v>
      </c>
      <c r="AD335" s="2">
        <f t="shared" si="418"/>
        <v>0.11137961086652627</v>
      </c>
      <c r="AE335" s="2">
        <f t="shared" si="431"/>
        <v>0.38154140310161899</v>
      </c>
      <c r="AF335" s="2">
        <f t="shared" si="432"/>
        <v>0.79543458712827042</v>
      </c>
      <c r="AG335" s="2">
        <f t="shared" si="419"/>
        <v>6.2222154478024407</v>
      </c>
      <c r="AH335" s="2">
        <f t="shared" si="455"/>
        <v>0.22349746244899166</v>
      </c>
      <c r="AI335" s="2">
        <f t="shared" si="420"/>
        <v>6.1490170355279032E-2</v>
      </c>
      <c r="AJ335" s="2">
        <f t="shared" si="433"/>
        <v>0.24184753901658623</v>
      </c>
      <c r="AK335" s="2">
        <f t="shared" si="434"/>
        <v>0.43013469161004558</v>
      </c>
      <c r="AL335" s="2">
        <f t="shared" si="421"/>
        <v>4.0545722597520717</v>
      </c>
      <c r="AM335" s="2">
        <f t="shared" si="456"/>
        <v>0.13525074933170214</v>
      </c>
      <c r="AN335" s="2">
        <f t="shared" si="422"/>
        <v>3.3947335790679996E-2</v>
      </c>
      <c r="AO335" s="2">
        <f t="shared" si="435"/>
        <v>0.15329982972464173</v>
      </c>
      <c r="AP335" s="2">
        <f t="shared" si="436"/>
        <v>0.23259719393699649</v>
      </c>
      <c r="AQ335" s="2">
        <f t="shared" si="423"/>
        <v>2.6420744102258844</v>
      </c>
      <c r="AR335" s="2">
        <f t="shared" si="457"/>
        <v>8.2326847335701281E-2</v>
      </c>
      <c r="AS335" s="2">
        <f t="shared" si="424"/>
        <v>1.8741558213722614E-2</v>
      </c>
      <c r="AT335" s="2">
        <f t="shared" si="437"/>
        <v>9.7172118803294613E-2</v>
      </c>
      <c r="AU335" s="2">
        <f t="shared" si="438"/>
        <v>0.12577793812644239</v>
      </c>
      <c r="AV335" s="2">
        <f t="shared" si="425"/>
        <v>1.7216507049247407</v>
      </c>
      <c r="AW335" s="2">
        <f t="shared" si="458"/>
        <v>5.0395170618012165E-2</v>
      </c>
      <c r="AX335" s="2">
        <f t="shared" si="426"/>
        <v>1.0346791466763221E-2</v>
      </c>
      <c r="AY335" s="2">
        <f t="shared" si="439"/>
        <v>6.1594462888068219E-2</v>
      </c>
      <c r="AZ335" s="2">
        <f t="shared" si="440"/>
        <v>6.8014963773055589E-2</v>
      </c>
      <c r="BA335" s="2">
        <f t="shared" si="427"/>
        <v>1.1218764839838267</v>
      </c>
      <c r="BB335" s="2">
        <f t="shared" si="459"/>
        <v>3.101492091556202E-2</v>
      </c>
      <c r="BD335" s="2">
        <f t="shared" si="412"/>
        <v>0.29469100882824223</v>
      </c>
      <c r="BE335" s="2">
        <f t="shared" si="413"/>
        <v>3928.5607773233578</v>
      </c>
      <c r="BF335" s="2">
        <f t="shared" si="441"/>
        <v>29.762273938177934</v>
      </c>
      <c r="BG335" s="2">
        <f t="shared" si="442"/>
        <v>39.102878435793073</v>
      </c>
      <c r="BH335" s="2">
        <f t="shared" si="460"/>
        <v>0.13155092608833488</v>
      </c>
      <c r="BI335" s="2">
        <f t="shared" si="443"/>
        <v>1.4670714717860438</v>
      </c>
      <c r="BJ335" s="2">
        <f t="shared" si="444"/>
        <v>200.98897627779439</v>
      </c>
      <c r="BK335" s="2">
        <f t="shared" si="445"/>
        <v>172.65211560120918</v>
      </c>
      <c r="BL335" s="2">
        <f t="shared" si="446"/>
        <v>172.62021692945407</v>
      </c>
      <c r="BM335" s="2">
        <f t="shared" si="447"/>
        <v>218.07031495885863</v>
      </c>
      <c r="BN335" s="2">
        <f t="shared" si="448"/>
        <v>98.968025968844728</v>
      </c>
      <c r="BO335" s="2">
        <f t="shared" si="449"/>
        <v>250.01551361280687</v>
      </c>
      <c r="BP335" s="2">
        <f t="shared" si="450"/>
        <v>29.994172202879049</v>
      </c>
      <c r="BQ335" s="2">
        <f t="shared" si="451"/>
        <v>263.92641078083233</v>
      </c>
      <c r="BR335" s="2">
        <f t="shared" si="452"/>
        <v>3.338190670360238</v>
      </c>
      <c r="BS335" s="2">
        <f t="shared" si="453"/>
        <v>266.86597038187489</v>
      </c>
      <c r="BU335" s="2">
        <f t="shared" ref="BU335:BU379" si="462">BK335/BG335</f>
        <v>4.4153300858581028</v>
      </c>
      <c r="BV335" s="2">
        <f t="shared" ref="BV335:BV379" si="463">BM335/BG335</f>
        <v>5.5768353554056151</v>
      </c>
      <c r="BW335" s="2">
        <f t="shared" ref="BW335:BW379" si="464">BO335/BG335</f>
        <v>6.393787966871348</v>
      </c>
      <c r="BX335" s="2">
        <f t="shared" ref="BX335:BX379" si="465">BQ335/BG335</f>
        <v>6.7495391986091127</v>
      </c>
      <c r="BY335" s="2">
        <f t="shared" ref="BY335:BY379" si="466">BS335/BG335</f>
        <v>6.8247142168847956</v>
      </c>
      <c r="CA335" s="2">
        <f t="shared" ref="CA335:CA379" si="467">100*BK335/BE335</f>
        <v>4.3947930396750046</v>
      </c>
      <c r="CB335" s="2">
        <f t="shared" ref="CB335:CB379" si="468">100*BM335/BE335</f>
        <v>5.5508957941446493</v>
      </c>
      <c r="CC335" s="2">
        <f t="shared" ref="CC335:CC379" si="469">100*BO335/BE335</f>
        <v>6.3640485099774802</v>
      </c>
      <c r="CD335" s="2">
        <f t="shared" si="403"/>
        <v>6.7181450342904725</v>
      </c>
      <c r="CE335" s="2">
        <f t="shared" ref="CE335:CE379" si="470">100*BS335/BE335</f>
        <v>6.7929703906400656</v>
      </c>
      <c r="CG335" s="2">
        <f t="shared" ref="CG335:CG379" si="471">BK335/BI335</f>
        <v>117.68487011135105</v>
      </c>
      <c r="CH335" s="2">
        <f t="shared" ref="CH335:CH379" si="472">BM335/BI335</f>
        <v>148.64327958976344</v>
      </c>
      <c r="CI335" s="2">
        <f t="shared" ref="CI335:CI379" si="473">BO335/BI335</f>
        <v>170.41808693098824</v>
      </c>
      <c r="CJ335" s="2">
        <f t="shared" ref="CJ335:CJ379" si="474">BQ335/BI335</f>
        <v>179.90017245684885</v>
      </c>
      <c r="CK335" s="2">
        <f t="shared" ref="CK335:CK379" si="475">BS335/BI335</f>
        <v>181.90386461334882</v>
      </c>
    </row>
    <row r="336" spans="1:89">
      <c r="A336" s="2">
        <v>1.4</v>
      </c>
      <c r="B336" s="2">
        <f t="shared" si="414"/>
        <v>1490.6532011203406</v>
      </c>
      <c r="C336" s="3">
        <v>32.299999999999997</v>
      </c>
      <c r="D336" s="2">
        <f t="shared" si="415"/>
        <v>60.413685556780599</v>
      </c>
      <c r="E336" s="2">
        <f t="shared" si="416"/>
        <v>9.0843725468577716</v>
      </c>
      <c r="F336" s="2">
        <v>0</v>
      </c>
      <c r="G336" s="2">
        <f t="shared" si="406"/>
        <v>0.88403627342888647</v>
      </c>
      <c r="H336" s="3">
        <f t="shared" si="411"/>
        <v>70.382094377067261</v>
      </c>
      <c r="J336" s="2">
        <f t="shared" si="408"/>
        <v>85.836726075695339</v>
      </c>
      <c r="K336" s="2">
        <f t="shared" si="404"/>
        <v>12.907221115343438</v>
      </c>
      <c r="L336" s="2">
        <f t="shared" si="405"/>
        <v>0</v>
      </c>
      <c r="M336" s="2">
        <f t="shared" si="409"/>
        <v>1.2560528089612146</v>
      </c>
      <c r="N336" s="3">
        <f t="shared" si="410"/>
        <v>99.999999999999986</v>
      </c>
      <c r="O336" s="2">
        <v>8.0000000000000002E-3</v>
      </c>
      <c r="P336" s="2">
        <f t="shared" si="428"/>
        <v>5.3602727075343894E-2</v>
      </c>
      <c r="Q336" s="2">
        <f t="shared" si="429"/>
        <v>0.17407614388725284</v>
      </c>
      <c r="R336" s="2">
        <v>0.3</v>
      </c>
      <c r="S336" s="2">
        <f t="shared" si="407"/>
        <v>1.7553719020407973E-2</v>
      </c>
      <c r="T336" s="2">
        <v>0.12</v>
      </c>
      <c r="U336" s="2">
        <f t="shared" si="417"/>
        <v>0.65650347269912435</v>
      </c>
      <c r="V336" s="2">
        <f t="shared" si="430"/>
        <v>0.86062555909957106</v>
      </c>
      <c r="W336" s="2">
        <v>0.06</v>
      </c>
      <c r="X336" s="2">
        <f t="shared" si="461"/>
        <v>0.18849405782739548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4"/>
        <v>5.6303834249237947E-2</v>
      </c>
      <c r="AD336" s="2">
        <f t="shared" si="418"/>
        <v>0.11126944984987953</v>
      </c>
      <c r="AE336" s="2">
        <f t="shared" si="431"/>
        <v>0.3803363891622199</v>
      </c>
      <c r="AF336" s="2">
        <f t="shared" si="432"/>
        <v>0.79303310387171744</v>
      </c>
      <c r="AG336" s="2">
        <f t="shared" si="419"/>
        <v>6.2141679414786832</v>
      </c>
      <c r="AH336" s="2">
        <f t="shared" si="455"/>
        <v>0.22265414258736546</v>
      </c>
      <c r="AI336" s="2">
        <f t="shared" si="420"/>
        <v>6.1429352943300139E-2</v>
      </c>
      <c r="AJ336" s="2">
        <f t="shared" si="433"/>
        <v>0.24108371717875882</v>
      </c>
      <c r="AK336" s="2">
        <f t="shared" si="434"/>
        <v>0.42883607915758315</v>
      </c>
      <c r="AL336" s="2">
        <f t="shared" si="421"/>
        <v>4.0493282761301277</v>
      </c>
      <c r="AM336" s="2">
        <f t="shared" si="456"/>
        <v>0.13470785542175745</v>
      </c>
      <c r="AN336" s="2">
        <f t="shared" si="422"/>
        <v>3.3913759869610989E-2</v>
      </c>
      <c r="AO336" s="2">
        <f t="shared" si="435"/>
        <v>0.15281566619684633</v>
      </c>
      <c r="AP336" s="2">
        <f t="shared" si="436"/>
        <v>0.23189496363949647</v>
      </c>
      <c r="AQ336" s="2">
        <f t="shared" si="423"/>
        <v>2.6386572815998353</v>
      </c>
      <c r="AR336" s="2">
        <f t="shared" si="457"/>
        <v>8.1977646000553545E-2</v>
      </c>
      <c r="AS336" s="2">
        <f t="shared" si="424"/>
        <v>1.8723021705197344E-2</v>
      </c>
      <c r="AT336" s="2">
        <f t="shared" si="437"/>
        <v>9.6865222207729834E-2</v>
      </c>
      <c r="AU336" s="2">
        <f t="shared" si="438"/>
        <v>0.12539820405736588</v>
      </c>
      <c r="AV336" s="2">
        <f t="shared" si="425"/>
        <v>1.7194240068858491</v>
      </c>
      <c r="AW336" s="2">
        <f t="shared" si="458"/>
        <v>5.0170710804846849E-2</v>
      </c>
      <c r="AX336" s="2">
        <f t="shared" si="426"/>
        <v>1.0336557878603388E-2</v>
      </c>
      <c r="AY336" s="2">
        <f t="shared" si="439"/>
        <v>6.1399930431651838E-2</v>
      </c>
      <c r="AZ336" s="2">
        <f t="shared" si="440"/>
        <v>6.7809620933632755E-2</v>
      </c>
      <c r="BA336" s="2">
        <f t="shared" si="427"/>
        <v>1.1204255043166853</v>
      </c>
      <c r="BB336" s="2">
        <f t="shared" si="459"/>
        <v>3.0870723676680419E-2</v>
      </c>
      <c r="BD336" s="2">
        <f t="shared" si="412"/>
        <v>0.27290204099482157</v>
      </c>
      <c r="BE336" s="2">
        <f t="shared" si="413"/>
        <v>3916.3988953565404</v>
      </c>
      <c r="BF336" s="2">
        <f t="shared" si="441"/>
        <v>29.675868393432516</v>
      </c>
      <c r="BG336" s="2">
        <f t="shared" si="442"/>
        <v>39.073692646188242</v>
      </c>
      <c r="BH336" s="2">
        <f t="shared" si="460"/>
        <v>0.1288970104029199</v>
      </c>
      <c r="BI336" s="2">
        <f t="shared" si="443"/>
        <v>1.4629285167972419</v>
      </c>
      <c r="BJ336" s="2">
        <f t="shared" si="444"/>
        <v>200.71761449381179</v>
      </c>
      <c r="BK336" s="2">
        <f t="shared" si="445"/>
        <v>172.73900569065995</v>
      </c>
      <c r="BL336" s="2">
        <f t="shared" si="446"/>
        <v>171.68842437545646</v>
      </c>
      <c r="BM336" s="2">
        <f t="shared" si="447"/>
        <v>217.92671777438991</v>
      </c>
      <c r="BN336" s="2">
        <f t="shared" si="448"/>
        <v>97.770206020946645</v>
      </c>
      <c r="BO336" s="2">
        <f t="shared" si="449"/>
        <v>249.54416591128413</v>
      </c>
      <c r="BP336" s="2">
        <f t="shared" si="450"/>
        <v>29.304782247468555</v>
      </c>
      <c r="BQ336" s="2">
        <f t="shared" si="451"/>
        <v>263.20002802995509</v>
      </c>
      <c r="BR336" s="2">
        <f t="shared" si="452"/>
        <v>3.2036035833994996</v>
      </c>
      <c r="BS336" s="2">
        <f t="shared" si="453"/>
        <v>266.04967822460412</v>
      </c>
      <c r="BU336" s="2">
        <f t="shared" si="462"/>
        <v>4.420851831302695</v>
      </c>
      <c r="BV336" s="2">
        <f t="shared" si="463"/>
        <v>5.5773258941179016</v>
      </c>
      <c r="BW336" s="2">
        <f t="shared" si="464"/>
        <v>6.3865007121518609</v>
      </c>
      <c r="BX336" s="2">
        <f t="shared" si="465"/>
        <v>6.7359906424311564</v>
      </c>
      <c r="BY336" s="2">
        <f t="shared" si="466"/>
        <v>6.8089207906117384</v>
      </c>
      <c r="CA336" s="2">
        <f t="shared" si="467"/>
        <v>4.410659136265898</v>
      </c>
      <c r="CB336" s="2">
        <f t="shared" si="468"/>
        <v>5.5644668379611097</v>
      </c>
      <c r="CC336" s="2">
        <f t="shared" si="469"/>
        <v>6.37177602636838</v>
      </c>
      <c r="CD336" s="2">
        <f t="shared" ref="CD336:CD379" si="476">100*BQ336/BE336</f>
        <v>6.720460174320265</v>
      </c>
      <c r="CE336" s="2">
        <f t="shared" si="470"/>
        <v>6.7932221750967363</v>
      </c>
      <c r="CG336" s="2">
        <f t="shared" si="471"/>
        <v>118.07754357597305</v>
      </c>
      <c r="CH336" s="2">
        <f t="shared" si="472"/>
        <v>148.96607405773469</v>
      </c>
      <c r="CI336" s="2">
        <f t="shared" si="473"/>
        <v>170.57850950749517</v>
      </c>
      <c r="CJ336" s="2">
        <f t="shared" si="474"/>
        <v>179.91311605995165</v>
      </c>
      <c r="CK336" s="2">
        <f t="shared" si="475"/>
        <v>181.86102408274942</v>
      </c>
    </row>
    <row r="337" spans="1:89">
      <c r="A337" s="2">
        <v>1.4</v>
      </c>
      <c r="B337" s="2">
        <f t="shared" si="414"/>
        <v>1491.3674868346263</v>
      </c>
      <c r="C337" s="3">
        <v>32.4</v>
      </c>
      <c r="D337" s="2">
        <f t="shared" si="415"/>
        <v>60.418485556780603</v>
      </c>
      <c r="E337" s="2">
        <f t="shared" si="416"/>
        <v>8.9862725468577729</v>
      </c>
      <c r="F337" s="2">
        <v>0</v>
      </c>
      <c r="G337" s="2">
        <f t="shared" si="406"/>
        <v>0.88093627342888647</v>
      </c>
      <c r="H337" s="3">
        <f t="shared" si="411"/>
        <v>70.285694377067259</v>
      </c>
      <c r="J337" s="2">
        <f t="shared" si="408"/>
        <v>85.961284287309951</v>
      </c>
      <c r="K337" s="2">
        <f t="shared" si="404"/>
        <v>12.785350741003427</v>
      </c>
      <c r="L337" s="2">
        <f t="shared" si="405"/>
        <v>0</v>
      </c>
      <c r="M337" s="2">
        <f t="shared" si="409"/>
        <v>1.2533649716866389</v>
      </c>
      <c r="N337" s="3">
        <f t="shared" si="410"/>
        <v>100.00000000000001</v>
      </c>
      <c r="O337" s="2">
        <v>8.0000000000000002E-3</v>
      </c>
      <c r="P337" s="2">
        <f t="shared" si="428"/>
        <v>5.3497364815171783E-2</v>
      </c>
      <c r="Q337" s="2">
        <f t="shared" si="429"/>
        <v>0.17400026689662532</v>
      </c>
      <c r="R337" s="2">
        <v>0.3</v>
      </c>
      <c r="S337" s="2">
        <f t="shared" si="407"/>
        <v>1.7476823386858586E-2</v>
      </c>
      <c r="T337" s="2">
        <v>0.12</v>
      </c>
      <c r="U337" s="2">
        <f t="shared" si="417"/>
        <v>0.65653893045219414</v>
      </c>
      <c r="V337" s="2">
        <f t="shared" si="430"/>
        <v>0.85966281973385428</v>
      </c>
      <c r="W337" s="2">
        <v>0.06</v>
      </c>
      <c r="X337" s="2">
        <f t="shared" si="461"/>
        <v>0.18784636513732952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4"/>
        <v>5.6067724319252138E-2</v>
      </c>
      <c r="AD337" s="2">
        <f t="shared" si="418"/>
        <v>0.11115948684422218</v>
      </c>
      <c r="AE337" s="2">
        <f t="shared" si="431"/>
        <v>0.37913615196654454</v>
      </c>
      <c r="AF337" s="2">
        <f t="shared" si="432"/>
        <v>0.7906408063619631</v>
      </c>
      <c r="AG337" s="2">
        <f t="shared" si="419"/>
        <v>6.2061373461130085</v>
      </c>
      <c r="AH337" s="2">
        <f t="shared" si="455"/>
        <v>0.22181356090428644</v>
      </c>
      <c r="AI337" s="2">
        <f t="shared" si="420"/>
        <v>6.1368644848721211E-2</v>
      </c>
      <c r="AJ337" s="2">
        <f t="shared" si="433"/>
        <v>0.24032292317409623</v>
      </c>
      <c r="AK337" s="2">
        <f t="shared" si="434"/>
        <v>0.42754243393741159</v>
      </c>
      <c r="AL337" s="2">
        <f t="shared" si="421"/>
        <v>4.0440953121686407</v>
      </c>
      <c r="AM337" s="2">
        <f t="shared" si="456"/>
        <v>0.1341666779648624</v>
      </c>
      <c r="AN337" s="2">
        <f t="shared" si="422"/>
        <v>3.3880244300212248E-2</v>
      </c>
      <c r="AO337" s="2">
        <f t="shared" si="435"/>
        <v>0.15233342192078483</v>
      </c>
      <c r="AP337" s="2">
        <f t="shared" si="436"/>
        <v>0.23119541939433075</v>
      </c>
      <c r="AQ337" s="2">
        <f t="shared" si="423"/>
        <v>2.6352473336974334</v>
      </c>
      <c r="AR337" s="2">
        <f t="shared" si="457"/>
        <v>8.1629522406355265E-2</v>
      </c>
      <c r="AS337" s="2">
        <f t="shared" si="424"/>
        <v>1.8704518515467648E-2</v>
      </c>
      <c r="AT337" s="2">
        <f t="shared" si="437"/>
        <v>9.6559542167707429E-2</v>
      </c>
      <c r="AU337" s="2">
        <f t="shared" si="438"/>
        <v>0.12501992248270083</v>
      </c>
      <c r="AV337" s="2">
        <f t="shared" si="425"/>
        <v>1.7172019880103757</v>
      </c>
      <c r="AW337" s="2">
        <f t="shared" si="458"/>
        <v>4.9946928686530813E-2</v>
      </c>
      <c r="AX337" s="2">
        <f t="shared" si="426"/>
        <v>1.032634268499889E-2</v>
      </c>
      <c r="AY337" s="2">
        <f t="shared" si="439"/>
        <v>6.1206169112945838E-2</v>
      </c>
      <c r="AZ337" s="2">
        <f t="shared" si="440"/>
        <v>6.7605063536841967E-2</v>
      </c>
      <c r="BA337" s="2">
        <f t="shared" si="427"/>
        <v>1.1189775737252876</v>
      </c>
      <c r="BB337" s="2">
        <f t="shared" si="459"/>
        <v>3.0726953138257355E-2</v>
      </c>
      <c r="BD337" s="2">
        <f t="shared" si="412"/>
        <v>0.2526050644172485</v>
      </c>
      <c r="BE337" s="2">
        <f t="shared" si="413"/>
        <v>3904.3120240902067</v>
      </c>
      <c r="BF337" s="2">
        <f t="shared" si="441"/>
        <v>29.589285197091424</v>
      </c>
      <c r="BG337" s="2">
        <f t="shared" si="442"/>
        <v>39.044419783691026</v>
      </c>
      <c r="BH337" s="2">
        <f t="shared" si="460"/>
        <v>0.12628190725218774</v>
      </c>
      <c r="BI337" s="2">
        <f t="shared" si="443"/>
        <v>1.4588030642986458</v>
      </c>
      <c r="BJ337" s="2">
        <f t="shared" si="444"/>
        <v>200.44048403803438</v>
      </c>
      <c r="BK337" s="2">
        <f t="shared" si="445"/>
        <v>172.82450408062098</v>
      </c>
      <c r="BL337" s="2">
        <f t="shared" si="446"/>
        <v>170.75235926833278</v>
      </c>
      <c r="BM337" s="2">
        <f t="shared" si="447"/>
        <v>217.78111790245762</v>
      </c>
      <c r="BN337" s="2">
        <f t="shared" si="448"/>
        <v>96.577646963259824</v>
      </c>
      <c r="BO337" s="2">
        <f t="shared" si="449"/>
        <v>249.07204702564206</v>
      </c>
      <c r="BP337" s="2">
        <f t="shared" si="450"/>
        <v>28.626508382314437</v>
      </c>
      <c r="BQ337" s="2">
        <f t="shared" si="451"/>
        <v>262.47603568536357</v>
      </c>
      <c r="BR337" s="2">
        <f t="shared" si="452"/>
        <v>3.0735796754842455</v>
      </c>
      <c r="BS337" s="2">
        <f t="shared" si="453"/>
        <v>265.23802359945256</v>
      </c>
      <c r="BU337" s="2">
        <f t="shared" si="462"/>
        <v>4.4263560590240942</v>
      </c>
      <c r="BV337" s="2">
        <f t="shared" si="463"/>
        <v>5.577778312726406</v>
      </c>
      <c r="BW337" s="2">
        <f t="shared" si="464"/>
        <v>6.3791970377718412</v>
      </c>
      <c r="BX337" s="2">
        <f t="shared" si="465"/>
        <v>6.7224980455465912</v>
      </c>
      <c r="BY337" s="2">
        <f t="shared" si="466"/>
        <v>6.793237678236502</v>
      </c>
      <c r="CA337" s="2">
        <f t="shared" si="467"/>
        <v>4.4265033894388344</v>
      </c>
      <c r="CB337" s="2">
        <f t="shared" si="468"/>
        <v>5.5779639680106143</v>
      </c>
      <c r="CC337" s="2">
        <f t="shared" si="469"/>
        <v>6.3794093681250157</v>
      </c>
      <c r="CD337" s="2">
        <f t="shared" si="476"/>
        <v>6.7227218026081417</v>
      </c>
      <c r="CE337" s="2">
        <f t="shared" si="470"/>
        <v>6.7934637898531953</v>
      </c>
      <c r="CG337" s="2">
        <f t="shared" si="471"/>
        <v>118.47007201325729</v>
      </c>
      <c r="CH337" s="2">
        <f t="shared" si="472"/>
        <v>149.2875380044263</v>
      </c>
      <c r="CI337" s="2">
        <f t="shared" si="473"/>
        <v>170.73726613358147</v>
      </c>
      <c r="CJ337" s="2">
        <f t="shared" si="474"/>
        <v>179.9256130652256</v>
      </c>
      <c r="CK337" s="2">
        <f t="shared" si="475"/>
        <v>181.81893779265678</v>
      </c>
    </row>
    <row r="338" spans="1:89">
      <c r="A338" s="2">
        <v>1.4</v>
      </c>
      <c r="B338" s="2">
        <f t="shared" si="414"/>
        <v>1492.0817725489121</v>
      </c>
      <c r="C338" s="3">
        <v>32.5</v>
      </c>
      <c r="D338" s="2">
        <f t="shared" si="415"/>
        <v>60.423285556780598</v>
      </c>
      <c r="E338" s="2">
        <f t="shared" si="416"/>
        <v>8.8881725468577706</v>
      </c>
      <c r="F338" s="2">
        <v>0</v>
      </c>
      <c r="G338" s="2">
        <f t="shared" si="406"/>
        <v>0.87783627342888637</v>
      </c>
      <c r="H338" s="3">
        <f t="shared" si="411"/>
        <v>70.189294377067256</v>
      </c>
      <c r="J338" s="2">
        <f t="shared" si="408"/>
        <v>86.0861846426006</v>
      </c>
      <c r="K338" s="2">
        <f t="shared" si="404"/>
        <v>12.663145606093709</v>
      </c>
      <c r="L338" s="2">
        <f t="shared" si="405"/>
        <v>0</v>
      </c>
      <c r="M338" s="2">
        <f t="shared" si="409"/>
        <v>1.250669751305691</v>
      </c>
      <c r="N338" s="3">
        <f t="shared" si="410"/>
        <v>100</v>
      </c>
      <c r="O338" s="2">
        <v>8.0000000000000002E-3</v>
      </c>
      <c r="P338" s="2">
        <f t="shared" si="428"/>
        <v>5.3392294672882541E-2</v>
      </c>
      <c r="Q338" s="2">
        <f t="shared" si="429"/>
        <v>0.17392448434535454</v>
      </c>
      <c r="R338" s="2">
        <v>0.3</v>
      </c>
      <c r="S338" s="2">
        <f t="shared" si="407"/>
        <v>1.7400048042186853E-2</v>
      </c>
      <c r="T338" s="2">
        <v>0.12</v>
      </c>
      <c r="U338" s="2">
        <f t="shared" si="417"/>
        <v>0.65657436142266934</v>
      </c>
      <c r="V338" s="2">
        <f t="shared" si="430"/>
        <v>0.85870193515875626</v>
      </c>
      <c r="W338" s="2">
        <v>0.06</v>
      </c>
      <c r="X338" s="2">
        <f t="shared" si="461"/>
        <v>0.18719679082113669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4"/>
        <v>5.5830965828899605E-2</v>
      </c>
      <c r="AD338" s="2">
        <f t="shared" si="418"/>
        <v>0.11104972136976213</v>
      </c>
      <c r="AE338" s="2">
        <f t="shared" si="431"/>
        <v>0.37794066912755575</v>
      </c>
      <c r="AF338" s="2">
        <f t="shared" si="432"/>
        <v>0.78825765285152971</v>
      </c>
      <c r="AG338" s="2">
        <f t="shared" si="419"/>
        <v>6.1981236151498615</v>
      </c>
      <c r="AH338" s="2">
        <f t="shared" si="455"/>
        <v>0.22097570262294824</v>
      </c>
      <c r="AI338" s="2">
        <f t="shared" si="420"/>
        <v>6.1308045806659869E-2</v>
      </c>
      <c r="AJ338" s="2">
        <f t="shared" si="433"/>
        <v>0.23956514281213376</v>
      </c>
      <c r="AK338" s="2">
        <f t="shared" si="434"/>
        <v>0.4262537333744017</v>
      </c>
      <c r="AL338" s="2">
        <f t="shared" si="421"/>
        <v>4.0388733375306893</v>
      </c>
      <c r="AM338" s="2">
        <f t="shared" si="456"/>
        <v>0.13362720749568513</v>
      </c>
      <c r="AN338" s="2">
        <f t="shared" si="422"/>
        <v>3.3846788936248151E-2</v>
      </c>
      <c r="AO338" s="2">
        <f t="shared" si="435"/>
        <v>0.15185308790155155</v>
      </c>
      <c r="AP338" s="2">
        <f t="shared" si="436"/>
        <v>0.23049854899390082</v>
      </c>
      <c r="AQ338" s="2">
        <f t="shared" si="423"/>
        <v>2.6318445467502785</v>
      </c>
      <c r="AR338" s="2">
        <f t="shared" si="457"/>
        <v>8.1282470495166945E-2</v>
      </c>
      <c r="AS338" s="2">
        <f t="shared" si="424"/>
        <v>1.8686048563800153E-2</v>
      </c>
      <c r="AT338" s="2">
        <f t="shared" si="437"/>
        <v>9.6255072981629136E-2</v>
      </c>
      <c r="AU338" s="2">
        <f t="shared" si="438"/>
        <v>0.12464308680113552</v>
      </c>
      <c r="AV338" s="2">
        <f t="shared" si="425"/>
        <v>1.71498463541667</v>
      </c>
      <c r="AW338" s="2">
        <f t="shared" si="458"/>
        <v>4.9723820388650954E-2</v>
      </c>
      <c r="AX338" s="2">
        <f t="shared" si="426"/>
        <v>1.0316145841378662E-2</v>
      </c>
      <c r="AY338" s="2">
        <f t="shared" si="439"/>
        <v>6.101317531787976E-2</v>
      </c>
      <c r="AZ338" s="2">
        <f t="shared" si="440"/>
        <v>6.7401288012995386E-2</v>
      </c>
      <c r="BA338" s="2">
        <f t="shared" si="427"/>
        <v>1.1175326838155846</v>
      </c>
      <c r="BB338" s="2">
        <f t="shared" si="459"/>
        <v>3.0583606823849731E-2</v>
      </c>
      <c r="BD338" s="2">
        <f t="shared" si="412"/>
        <v>0.23370659741860109</v>
      </c>
      <c r="BE338" s="2">
        <f t="shared" si="413"/>
        <v>3892.2994754209976</v>
      </c>
      <c r="BF338" s="2">
        <f t="shared" si="441"/>
        <v>29.502523051492986</v>
      </c>
      <c r="BG338" s="2">
        <f t="shared" si="442"/>
        <v>39.015060101438117</v>
      </c>
      <c r="BH338" s="2">
        <f t="shared" si="460"/>
        <v>0.12370526992896065</v>
      </c>
      <c r="BI338" s="2">
        <f t="shared" si="443"/>
        <v>1.4546950710852007</v>
      </c>
      <c r="BJ338" s="2">
        <f t="shared" si="444"/>
        <v>200.1575758639467</v>
      </c>
      <c r="BK338" s="2">
        <f t="shared" si="445"/>
        <v>172.9086058399543</v>
      </c>
      <c r="BL338" s="2">
        <f t="shared" si="446"/>
        <v>169.81208879481323</v>
      </c>
      <c r="BM338" s="2">
        <f t="shared" si="447"/>
        <v>217.63352088981873</v>
      </c>
      <c r="BN338" s="2">
        <f t="shared" si="448"/>
        <v>95.390448955070099</v>
      </c>
      <c r="BO338" s="2">
        <f t="shared" si="449"/>
        <v>248.59918057004029</v>
      </c>
      <c r="BP338" s="2">
        <f t="shared" si="450"/>
        <v>27.959280868924893</v>
      </c>
      <c r="BQ338" s="2">
        <f t="shared" si="451"/>
        <v>261.75444567054376</v>
      </c>
      <c r="BR338" s="2">
        <f t="shared" si="452"/>
        <v>2.9479988075573207</v>
      </c>
      <c r="BS338" s="2">
        <f t="shared" si="453"/>
        <v>264.43097736932361</v>
      </c>
      <c r="BU338" s="2">
        <f t="shared" si="462"/>
        <v>4.4318426112992402</v>
      </c>
      <c r="BV338" s="2">
        <f t="shared" si="463"/>
        <v>5.578192634433405</v>
      </c>
      <c r="BW338" s="2">
        <f t="shared" si="464"/>
        <v>6.3718774217876133</v>
      </c>
      <c r="BX338" s="2">
        <f t="shared" si="465"/>
        <v>6.7090617056590247</v>
      </c>
      <c r="BY338" s="2">
        <f t="shared" si="466"/>
        <v>6.777664232268517</v>
      </c>
      <c r="CA338" s="2">
        <f t="shared" si="467"/>
        <v>4.442325338320793</v>
      </c>
      <c r="CB338" s="2">
        <f t="shared" si="468"/>
        <v>5.5913868463648759</v>
      </c>
      <c r="CC338" s="2">
        <f t="shared" si="469"/>
        <v>6.3869489524094591</v>
      </c>
      <c r="CD338" s="2">
        <f t="shared" si="476"/>
        <v>6.724930785091555</v>
      </c>
      <c r="CE338" s="2">
        <f t="shared" si="470"/>
        <v>6.7936955786456368</v>
      </c>
      <c r="CG338" s="2">
        <f t="shared" si="471"/>
        <v>118.86244016140421</v>
      </c>
      <c r="CH338" s="2">
        <f t="shared" si="472"/>
        <v>149.60765676305235</v>
      </c>
      <c r="CI338" s="2">
        <f t="shared" si="473"/>
        <v>170.89435821390776</v>
      </c>
      <c r="CJ338" s="2">
        <f t="shared" si="474"/>
        <v>179.93767276277032</v>
      </c>
      <c r="CK338" s="2">
        <f t="shared" si="475"/>
        <v>181.77759904834107</v>
      </c>
    </row>
    <row r="339" spans="1:89">
      <c r="A339" s="2">
        <v>1.4</v>
      </c>
      <c r="B339" s="2">
        <f t="shared" si="414"/>
        <v>1492.7960582631979</v>
      </c>
      <c r="C339" s="3">
        <v>32.6</v>
      </c>
      <c r="D339" s="2">
        <f t="shared" si="415"/>
        <v>60.428085556780601</v>
      </c>
      <c r="E339" s="2">
        <f t="shared" si="416"/>
        <v>8.7900725468577683</v>
      </c>
      <c r="F339" s="2">
        <v>0</v>
      </c>
      <c r="G339" s="2">
        <f t="shared" si="406"/>
        <v>0.87473627342888638</v>
      </c>
      <c r="H339" s="3">
        <f t="shared" si="411"/>
        <v>70.092894377067253</v>
      </c>
      <c r="J339" s="2">
        <f t="shared" si="408"/>
        <v>86.211428553236132</v>
      </c>
      <c r="K339" s="2">
        <f t="shared" ref="K339:K379" si="477">100*E339/H339</f>
        <v>12.540604329407852</v>
      </c>
      <c r="L339" s="2">
        <f t="shared" ref="L339:L379" si="478">100*F339/H339</f>
        <v>0</v>
      </c>
      <c r="M339" s="2">
        <f t="shared" si="409"/>
        <v>1.2479671173560205</v>
      </c>
      <c r="N339" s="3">
        <f t="shared" si="410"/>
        <v>100.00000000000001</v>
      </c>
      <c r="O339" s="2">
        <v>8.0000000000000002E-3</v>
      </c>
      <c r="P339" s="2">
        <f t="shared" si="428"/>
        <v>5.328751563751296E-2</v>
      </c>
      <c r="Q339" s="2">
        <f t="shared" si="429"/>
        <v>0.17384879606441328</v>
      </c>
      <c r="R339" s="2">
        <v>0.3</v>
      </c>
      <c r="S339" s="2">
        <f t="shared" si="407"/>
        <v>1.732339212939879E-2</v>
      </c>
      <c r="T339" s="2">
        <v>0.12</v>
      </c>
      <c r="U339" s="2">
        <f t="shared" si="417"/>
        <v>0.65660976564083096</v>
      </c>
      <c r="V339" s="2">
        <f t="shared" si="430"/>
        <v>0.85774290061852365</v>
      </c>
      <c r="W339" s="2">
        <v>0.06</v>
      </c>
      <c r="X339" s="2">
        <f t="shared" si="461"/>
        <v>0.18654532723156578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4"/>
        <v>5.5593556102250641E-2</v>
      </c>
      <c r="AD339" s="2">
        <f t="shared" si="418"/>
        <v>0.11094015294815031</v>
      </c>
      <c r="AE339" s="2">
        <f t="shared" si="431"/>
        <v>0.37674991837831034</v>
      </c>
      <c r="AF339" s="2">
        <f t="shared" si="432"/>
        <v>0.78588360181082717</v>
      </c>
      <c r="AG339" s="2">
        <f t="shared" si="419"/>
        <v>6.1901267021900592</v>
      </c>
      <c r="AH339" s="2">
        <f t="shared" si="455"/>
        <v>0.22014055303694299</v>
      </c>
      <c r="AI339" s="2">
        <f t="shared" si="420"/>
        <v>6.1247555553030388E-2</v>
      </c>
      <c r="AJ339" s="2">
        <f t="shared" si="433"/>
        <v>0.23881036197853062</v>
      </c>
      <c r="AK339" s="2">
        <f t="shared" si="434"/>
        <v>0.42496995501124835</v>
      </c>
      <c r="AL339" s="2">
        <f t="shared" si="421"/>
        <v>4.0336623219812484</v>
      </c>
      <c r="AM339" s="2">
        <f t="shared" si="456"/>
        <v>0.13308943459306388</v>
      </c>
      <c r="AN339" s="2">
        <f t="shared" si="422"/>
        <v>3.3813393631922942E-2</v>
      </c>
      <c r="AO339" s="2">
        <f t="shared" si="435"/>
        <v>0.15137465519249327</v>
      </c>
      <c r="AP339" s="2">
        <f t="shared" si="436"/>
        <v>0.22980434029432167</v>
      </c>
      <c r="AQ339" s="2">
        <f t="shared" si="423"/>
        <v>2.6284489010563705</v>
      </c>
      <c r="AR339" s="2">
        <f t="shared" si="457"/>
        <v>8.0936484236794948E-2</v>
      </c>
      <c r="AS339" s="2">
        <f t="shared" si="424"/>
        <v>1.866761176970428E-2</v>
      </c>
      <c r="AT339" s="2">
        <f t="shared" si="437"/>
        <v>9.5951808978482503E-2</v>
      </c>
      <c r="AU339" s="2">
        <f t="shared" si="438"/>
        <v>0.12426769044581167</v>
      </c>
      <c r="AV339" s="2">
        <f t="shared" si="425"/>
        <v>1.7127719362663489</v>
      </c>
      <c r="AW339" s="2">
        <f t="shared" si="458"/>
        <v>4.9501382054240886E-2</v>
      </c>
      <c r="AX339" s="2">
        <f t="shared" si="426"/>
        <v>1.030596730330567E-2</v>
      </c>
      <c r="AY339" s="2">
        <f t="shared" si="439"/>
        <v>6.0820945451770581E-2</v>
      </c>
      <c r="AZ339" s="2">
        <f t="shared" si="440"/>
        <v>6.7198290811035982E-2</v>
      </c>
      <c r="BA339" s="2">
        <f t="shared" si="427"/>
        <v>1.1160908262217211</v>
      </c>
      <c r="BB339" s="2">
        <f t="shared" si="459"/>
        <v>3.0440682267994977E-2</v>
      </c>
      <c r="BD339" s="2">
        <f t="shared" si="412"/>
        <v>0.21611842693088062</v>
      </c>
      <c r="BE339" s="2">
        <f t="shared" si="413"/>
        <v>3880.3605694179482</v>
      </c>
      <c r="BF339" s="2">
        <f t="shared" si="441"/>
        <v>29.41558064452456</v>
      </c>
      <c r="BG339" s="2">
        <f t="shared" si="442"/>
        <v>38.98561384543531</v>
      </c>
      <c r="BH339" s="2">
        <f t="shared" si="460"/>
        <v>0.12116675275937226</v>
      </c>
      <c r="BI339" s="2">
        <f t="shared" si="443"/>
        <v>1.4506044934216245</v>
      </c>
      <c r="BJ339" s="2">
        <f t="shared" si="444"/>
        <v>199.86888133257196</v>
      </c>
      <c r="BK339" s="2">
        <f t="shared" si="445"/>
        <v>172.99130607152674</v>
      </c>
      <c r="BL339" s="2">
        <f t="shared" si="446"/>
        <v>168.86768090444642</v>
      </c>
      <c r="BM339" s="2">
        <f t="shared" si="447"/>
        <v>217.48393242360592</v>
      </c>
      <c r="BN339" s="2">
        <f t="shared" si="448"/>
        <v>94.208711115992458</v>
      </c>
      <c r="BO339" s="2">
        <f t="shared" si="449"/>
        <v>248.12559017294197</v>
      </c>
      <c r="BP339" s="2">
        <f t="shared" si="450"/>
        <v>27.30302821693277</v>
      </c>
      <c r="BQ339" s="2">
        <f t="shared" si="451"/>
        <v>261.03526954338543</v>
      </c>
      <c r="BR339" s="2">
        <f t="shared" si="452"/>
        <v>2.8267427930164213</v>
      </c>
      <c r="BS339" s="2">
        <f t="shared" si="453"/>
        <v>263.62851039209568</v>
      </c>
      <c r="BU339" s="2">
        <f t="shared" si="462"/>
        <v>4.4373113312356294</v>
      </c>
      <c r="BV339" s="2">
        <f t="shared" si="463"/>
        <v>5.5785688866117562</v>
      </c>
      <c r="BW339" s="2">
        <f t="shared" si="464"/>
        <v>6.3645423452013734</v>
      </c>
      <c r="BX339" s="2">
        <f t="shared" si="465"/>
        <v>6.6956819143159176</v>
      </c>
      <c r="BY339" s="2">
        <f t="shared" si="466"/>
        <v>6.762199806248864</v>
      </c>
      <c r="CA339" s="2">
        <f t="shared" si="467"/>
        <v>4.4581245215950469</v>
      </c>
      <c r="CB339" s="2">
        <f t="shared" si="468"/>
        <v>5.6047351407920418</v>
      </c>
      <c r="CC339" s="2">
        <f t="shared" si="469"/>
        <v>6.3943952046229731</v>
      </c>
      <c r="CD339" s="2">
        <f t="shared" si="476"/>
        <v>6.727087982510362</v>
      </c>
      <c r="CE339" s="2">
        <f t="shared" si="470"/>
        <v>6.7939178763389965</v>
      </c>
      <c r="CG339" s="2">
        <f t="shared" si="471"/>
        <v>119.25463271072749</v>
      </c>
      <c r="CH339" s="2">
        <f t="shared" si="472"/>
        <v>149.92641578726537</v>
      </c>
      <c r="CI339" s="2">
        <f t="shared" si="473"/>
        <v>171.04978738048291</v>
      </c>
      <c r="CJ339" s="2">
        <f t="shared" si="474"/>
        <v>179.94930439493297</v>
      </c>
      <c r="CK339" s="2">
        <f t="shared" si="475"/>
        <v>181.73700108308634</v>
      </c>
    </row>
    <row r="340" spans="1:89">
      <c r="A340" s="2">
        <v>1.4</v>
      </c>
      <c r="B340" s="2">
        <f t="shared" si="414"/>
        <v>1493.5103439774834</v>
      </c>
      <c r="C340" s="3">
        <v>32.700000000000003</v>
      </c>
      <c r="D340" s="2">
        <f t="shared" si="415"/>
        <v>60.432885556780597</v>
      </c>
      <c r="E340" s="2">
        <f t="shared" si="416"/>
        <v>8.691972546857766</v>
      </c>
      <c r="F340" s="2">
        <v>0</v>
      </c>
      <c r="G340" s="2">
        <f t="shared" si="406"/>
        <v>0.87163627342888628</v>
      </c>
      <c r="H340" s="3">
        <f t="shared" si="411"/>
        <v>69.996494377067251</v>
      </c>
      <c r="J340" s="2">
        <f t="shared" si="408"/>
        <v>86.33701743866196</v>
      </c>
      <c r="K340" s="2">
        <f t="shared" si="477"/>
        <v>12.417725522130565</v>
      </c>
      <c r="L340" s="2">
        <f t="shared" si="478"/>
        <v>0</v>
      </c>
      <c r="M340" s="2">
        <f t="shared" si="409"/>
        <v>1.2452570392074636</v>
      </c>
      <c r="N340" s="3">
        <f t="shared" si="410"/>
        <v>99.999999999999986</v>
      </c>
      <c r="O340" s="2">
        <v>8.0000000000000002E-3</v>
      </c>
      <c r="P340" s="2">
        <f t="shared" si="428"/>
        <v>5.3183026702245728E-2</v>
      </c>
      <c r="Q340" s="2">
        <f t="shared" si="429"/>
        <v>0.17377320188516487</v>
      </c>
      <c r="R340" s="2">
        <v>0.3</v>
      </c>
      <c r="S340" s="2">
        <f t="shared" si="407"/>
        <v>1.7246854792961629E-2</v>
      </c>
      <c r="T340" s="2">
        <v>0.12</v>
      </c>
      <c r="U340" s="2">
        <f t="shared" si="417"/>
        <v>0.65664514313691658</v>
      </c>
      <c r="V340" s="2">
        <f t="shared" si="430"/>
        <v>0.85678571137242177</v>
      </c>
      <c r="W340" s="2">
        <v>0.06</v>
      </c>
      <c r="X340" s="2">
        <f t="shared" si="461"/>
        <v>0.18589196667906249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4"/>
        <v>5.5355492448634254E-2</v>
      </c>
      <c r="AD340" s="2">
        <f t="shared" si="418"/>
        <v>0.11083078110247496</v>
      </c>
      <c r="AE340" s="2">
        <f t="shared" si="431"/>
        <v>0.37556387757123694</v>
      </c>
      <c r="AF340" s="2">
        <f t="shared" si="432"/>
        <v>0.78351861192687722</v>
      </c>
      <c r="AG340" s="2">
        <f t="shared" si="419"/>
        <v>6.182146560990188</v>
      </c>
      <c r="AH340" s="2">
        <f t="shared" si="455"/>
        <v>0.21930809750976821</v>
      </c>
      <c r="AI340" s="2">
        <f t="shared" si="420"/>
        <v>6.1187173824540531E-2</v>
      </c>
      <c r="AJ340" s="2">
        <f t="shared" si="433"/>
        <v>0.23805856663461211</v>
      </c>
      <c r="AK340" s="2">
        <f t="shared" si="434"/>
        <v>0.42369107650777982</v>
      </c>
      <c r="AL340" s="2">
        <f t="shared" si="421"/>
        <v>4.0284622353867974</v>
      </c>
      <c r="AM340" s="2">
        <f t="shared" si="456"/>
        <v>0.13255334987969081</v>
      </c>
      <c r="AN340" s="2">
        <f t="shared" si="422"/>
        <v>3.3780058241878928E-2</v>
      </c>
      <c r="AO340" s="2">
        <f t="shared" si="435"/>
        <v>0.15089811489491931</v>
      </c>
      <c r="AP340" s="2">
        <f t="shared" si="436"/>
        <v>0.22911278121504883</v>
      </c>
      <c r="AQ340" s="2">
        <f t="shared" si="423"/>
        <v>2.6250603769798508</v>
      </c>
      <c r="AR340" s="2">
        <f t="shared" si="457"/>
        <v>8.059155762858905E-2</v>
      </c>
      <c r="AS340" s="2">
        <f t="shared" si="424"/>
        <v>1.8649208052931361E-2</v>
      </c>
      <c r="AT340" s="2">
        <f t="shared" si="437"/>
        <v>9.5649744517657009E-2</v>
      </c>
      <c r="AU340" s="2">
        <f t="shared" si="438"/>
        <v>0.12389372688412265</v>
      </c>
      <c r="AV340" s="2">
        <f t="shared" si="425"/>
        <v>1.7105638777641301</v>
      </c>
      <c r="AW340" s="2">
        <f t="shared" si="458"/>
        <v>4.9279609843651463E-2</v>
      </c>
      <c r="AX340" s="2">
        <f t="shared" si="426"/>
        <v>1.0295807026476417E-2</v>
      </c>
      <c r="AY340" s="2">
        <f t="shared" si="439"/>
        <v>6.0629475939206139E-2</v>
      </c>
      <c r="AZ340" s="2">
        <f t="shared" si="440"/>
        <v>6.6996068398428532E-2</v>
      </c>
      <c r="BA340" s="2">
        <f t="shared" si="427"/>
        <v>1.114651992605928</v>
      </c>
      <c r="BB340" s="2">
        <f t="shared" si="459"/>
        <v>3.0298177016128313E-2</v>
      </c>
      <c r="BD340" s="2">
        <f t="shared" si="412"/>
        <v>0.19975734837979436</v>
      </c>
      <c r="BE340" s="2">
        <f t="shared" si="413"/>
        <v>3868.4946342128419</v>
      </c>
      <c r="BF340" s="2">
        <f t="shared" si="441"/>
        <v>29.328456649390233</v>
      </c>
      <c r="BG340" s="2">
        <f t="shared" si="442"/>
        <v>38.956081254621715</v>
      </c>
      <c r="BH340" s="2">
        <f t="shared" si="460"/>
        <v>0.11866601110710784</v>
      </c>
      <c r="BI340" s="2">
        <f t="shared" si="443"/>
        <v>1.4465312870536902</v>
      </c>
      <c r="BJ340" s="2">
        <f t="shared" si="444"/>
        <v>199.57439221748825</v>
      </c>
      <c r="BK340" s="2">
        <f t="shared" si="445"/>
        <v>173.07259991295172</v>
      </c>
      <c r="BL340" s="2">
        <f t="shared" si="446"/>
        <v>167.91920430448269</v>
      </c>
      <c r="BM340" s="2">
        <f t="shared" si="447"/>
        <v>217.33235833149851</v>
      </c>
      <c r="BN340" s="2">
        <f t="shared" si="448"/>
        <v>93.032531501635589</v>
      </c>
      <c r="BO340" s="2">
        <f t="shared" si="449"/>
        <v>247.65129947364136</v>
      </c>
      <c r="BP340" s="2">
        <f t="shared" si="450"/>
        <v>26.657677220538758</v>
      </c>
      <c r="BQ340" s="2">
        <f t="shared" si="451"/>
        <v>260.31851849652656</v>
      </c>
      <c r="BR340" s="2">
        <f t="shared" si="452"/>
        <v>2.7096954033233889</v>
      </c>
      <c r="BS340" s="2">
        <f t="shared" si="453"/>
        <v>262.83059352668658</v>
      </c>
      <c r="BU340" s="2">
        <f t="shared" si="462"/>
        <v>4.4427620627888116</v>
      </c>
      <c r="BV340" s="2">
        <f t="shared" si="463"/>
        <v>5.5789071008191922</v>
      </c>
      <c r="BW340" s="2">
        <f t="shared" si="464"/>
        <v>6.35719229187767</v>
      </c>
      <c r="BX340" s="2">
        <f t="shared" si="465"/>
        <v>6.6823589568738413</v>
      </c>
      <c r="BY340" s="2">
        <f t="shared" si="466"/>
        <v>6.7468437548631668</v>
      </c>
      <c r="CA340" s="2">
        <f t="shared" si="467"/>
        <v>4.4739004775217524</v>
      </c>
      <c r="CB340" s="2">
        <f t="shared" si="468"/>
        <v>5.6180085247997535</v>
      </c>
      <c r="CC340" s="2">
        <f t="shared" si="469"/>
        <v>6.4017485583002047</v>
      </c>
      <c r="CD340" s="2">
        <f t="shared" si="476"/>
        <v>6.7291942502460254</v>
      </c>
      <c r="CE340" s="2">
        <f t="shared" si="470"/>
        <v>6.7941310090550795</v>
      </c>
      <c r="CG340" s="2">
        <f t="shared" si="471"/>
        <v>119.64663430506766</v>
      </c>
      <c r="CH340" s="2">
        <f t="shared" si="472"/>
        <v>150.2438006537441</v>
      </c>
      <c r="CI340" s="2">
        <f t="shared" si="473"/>
        <v>171.20355549174474</v>
      </c>
      <c r="CJ340" s="2">
        <f t="shared" si="474"/>
        <v>179.96051715324182</v>
      </c>
      <c r="CK340" s="2">
        <f t="shared" si="475"/>
        <v>181.6971370609084</v>
      </c>
    </row>
    <row r="341" spans="1:89">
      <c r="A341" s="2">
        <v>1.4</v>
      </c>
      <c r="B341" s="2">
        <f t="shared" si="414"/>
        <v>1494.2246296917692</v>
      </c>
      <c r="C341" s="3">
        <v>32.799999999999997</v>
      </c>
      <c r="D341" s="2">
        <f t="shared" si="415"/>
        <v>60.4376855567806</v>
      </c>
      <c r="E341" s="2">
        <f t="shared" si="416"/>
        <v>8.5938725468577744</v>
      </c>
      <c r="F341" s="2">
        <v>0</v>
      </c>
      <c r="G341" s="2">
        <f t="shared" si="406"/>
        <v>0.86853627342888651</v>
      </c>
      <c r="H341" s="3">
        <f t="shared" si="411"/>
        <v>69.900094377067262</v>
      </c>
      <c r="J341" s="2">
        <f t="shared" si="408"/>
        <v>86.462952726153858</v>
      </c>
      <c r="K341" s="2">
        <f t="shared" si="477"/>
        <v>12.29450778778525</v>
      </c>
      <c r="L341" s="2">
        <f t="shared" si="478"/>
        <v>0</v>
      </c>
      <c r="M341" s="2">
        <f t="shared" si="409"/>
        <v>1.2425394860608872</v>
      </c>
      <c r="N341" s="3">
        <f t="shared" si="410"/>
        <v>100</v>
      </c>
      <c r="O341" s="2">
        <v>8.0000000000000002E-3</v>
      </c>
      <c r="P341" s="2">
        <f t="shared" si="428"/>
        <v>5.3078826864390215E-2</v>
      </c>
      <c r="Q341" s="2">
        <f t="shared" si="429"/>
        <v>0.17369770163936268</v>
      </c>
      <c r="R341" s="2">
        <v>0.3</v>
      </c>
      <c r="S341" s="2">
        <f t="shared" si="407"/>
        <v>1.7170435178782476E-2</v>
      </c>
      <c r="T341" s="2">
        <v>0.12</v>
      </c>
      <c r="U341" s="2">
        <f t="shared" si="417"/>
        <v>0.65668049394111649</v>
      </c>
      <c r="V341" s="2">
        <f t="shared" si="430"/>
        <v>0.85583036269467849</v>
      </c>
      <c r="W341" s="2">
        <v>0.06</v>
      </c>
      <c r="X341" s="2">
        <f t="shared" si="461"/>
        <v>0.18523670143147838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4"/>
        <v>5.5116772162536541E-2</v>
      </c>
      <c r="AD341" s="2">
        <f t="shared" si="418"/>
        <v>0.1107216053572574</v>
      </c>
      <c r="AE341" s="2">
        <f t="shared" si="431"/>
        <v>0.37438252467742006</v>
      </c>
      <c r="AF341" s="2">
        <f t="shared" si="432"/>
        <v>0.78116264210204445</v>
      </c>
      <c r="AG341" s="2">
        <f t="shared" si="419"/>
        <v>6.1741831454619849</v>
      </c>
      <c r="AH341" s="2">
        <f t="shared" si="455"/>
        <v>0.21847832147433782</v>
      </c>
      <c r="AI341" s="2">
        <f t="shared" si="420"/>
        <v>6.112690035868925E-2</v>
      </c>
      <c r="AJ341" s="2">
        <f t="shared" si="433"/>
        <v>0.2373097428169158</v>
      </c>
      <c r="AK341" s="2">
        <f t="shared" si="434"/>
        <v>0.42241707564027214</v>
      </c>
      <c r="AL341" s="2">
        <f t="shared" si="421"/>
        <v>4.0232730477149152</v>
      </c>
      <c r="AM341" s="2">
        <f t="shared" si="456"/>
        <v>0.13201894402179862</v>
      </c>
      <c r="AN341" s="2">
        <f t="shared" si="422"/>
        <v>3.3746782621195161E-2</v>
      </c>
      <c r="AO341" s="2">
        <f t="shared" si="435"/>
        <v>0.15042345815781388</v>
      </c>
      <c r="AP341" s="2">
        <f t="shared" si="436"/>
        <v>0.22842385973850768</v>
      </c>
      <c r="AQ341" s="2">
        <f t="shared" si="423"/>
        <v>2.6216789549507422</v>
      </c>
      <c r="AR341" s="2">
        <f t="shared" si="457"/>
        <v>8.0247684695241586E-2</v>
      </c>
      <c r="AS341" s="2">
        <f t="shared" si="424"/>
        <v>1.8630837333473788E-2</v>
      </c>
      <c r="AT341" s="2">
        <f t="shared" si="437"/>
        <v>9.5348873988761823E-2</v>
      </c>
      <c r="AU341" s="2">
        <f t="shared" si="438"/>
        <v>0.12352118961751293</v>
      </c>
      <c r="AV341" s="2">
        <f t="shared" si="425"/>
        <v>1.7083604471576601</v>
      </c>
      <c r="AW341" s="2">
        <f t="shared" si="458"/>
        <v>4.9058499934422191E-2</v>
      </c>
      <c r="AX341" s="2">
        <f t="shared" si="426"/>
        <v>1.0285664966720542E-2</v>
      </c>
      <c r="AY341" s="2">
        <f t="shared" si="439"/>
        <v>6.0438763223929624E-2</v>
      </c>
      <c r="AZ341" s="2">
        <f t="shared" si="440"/>
        <v>6.6794617261050987E-2</v>
      </c>
      <c r="BA341" s="2">
        <f t="shared" si="427"/>
        <v>1.1132161746584093</v>
      </c>
      <c r="BB341" s="2">
        <f t="shared" si="459"/>
        <v>3.0156088624500536E-2</v>
      </c>
      <c r="BD341" s="2">
        <f t="shared" si="412"/>
        <v>0.18454491614911234</v>
      </c>
      <c r="BE341" s="2">
        <f t="shared" si="413"/>
        <v>3856.7010058918158</v>
      </c>
      <c r="BF341" s="2">
        <f t="shared" si="441"/>
        <v>29.24114972437323</v>
      </c>
      <c r="BG341" s="2">
        <f t="shared" si="442"/>
        <v>38.926462560931938</v>
      </c>
      <c r="BH341" s="2">
        <f t="shared" si="460"/>
        <v>0.11620270137764861</v>
      </c>
      <c r="BI341" s="2">
        <f t="shared" si="443"/>
        <v>1.4424754072193122</v>
      </c>
      <c r="BJ341" s="2">
        <f t="shared" si="444"/>
        <v>199.27410070984953</v>
      </c>
      <c r="BK341" s="2">
        <f t="shared" si="445"/>
        <v>173.15248253733247</v>
      </c>
      <c r="BL341" s="2">
        <f t="shared" si="446"/>
        <v>166.96672845454839</v>
      </c>
      <c r="BM341" s="2">
        <f t="shared" si="447"/>
        <v>217.17880458187366</v>
      </c>
      <c r="BN341" s="2">
        <f t="shared" si="448"/>
        <v>91.86200707943901</v>
      </c>
      <c r="BO341" s="2">
        <f t="shared" si="449"/>
        <v>247.176332118781</v>
      </c>
      <c r="BP341" s="2">
        <f t="shared" si="450"/>
        <v>26.023152995513303</v>
      </c>
      <c r="BQ341" s="2">
        <f t="shared" si="451"/>
        <v>259.60420335780401</v>
      </c>
      <c r="BR341" s="2">
        <f t="shared" si="452"/>
        <v>2.5967423723631411</v>
      </c>
      <c r="BS341" s="2">
        <f t="shared" si="453"/>
        <v>262.03719763902103</v>
      </c>
      <c r="BU341" s="2">
        <f t="shared" si="462"/>
        <v>4.4481946507801817</v>
      </c>
      <c r="BV341" s="2">
        <f t="shared" si="463"/>
        <v>5.579207312812505</v>
      </c>
      <c r="BW341" s="2">
        <f t="shared" si="464"/>
        <v>6.3498277484596422</v>
      </c>
      <c r="BX341" s="2">
        <f t="shared" si="465"/>
        <v>6.6690931124666992</v>
      </c>
      <c r="BY341" s="2">
        <f t="shared" si="466"/>
        <v>6.7315954340534248</v>
      </c>
      <c r="CA341" s="2">
        <f t="shared" si="467"/>
        <v>4.4896527439594198</v>
      </c>
      <c r="CB341" s="2">
        <f t="shared" si="468"/>
        <v>5.6312066776784961</v>
      </c>
      <c r="CC341" s="2">
        <f t="shared" si="469"/>
        <v>6.4090094550024483</v>
      </c>
      <c r="CD341" s="2">
        <f t="shared" si="476"/>
        <v>6.7312504381649267</v>
      </c>
      <c r="CE341" s="2">
        <f t="shared" si="470"/>
        <v>6.794335294302341</v>
      </c>
      <c r="CG341" s="2">
        <f t="shared" si="471"/>
        <v>120.03842954322657</v>
      </c>
      <c r="CH341" s="2">
        <f t="shared" si="472"/>
        <v>150.55979706477871</v>
      </c>
      <c r="CI341" s="2">
        <f t="shared" si="473"/>
        <v>171.35566463158469</v>
      </c>
      <c r="CJ341" s="2">
        <f t="shared" si="474"/>
        <v>179.97132017539769</v>
      </c>
      <c r="CK341" s="2">
        <f t="shared" si="475"/>
        <v>181.65800007929093</v>
      </c>
    </row>
    <row r="342" spans="1:89">
      <c r="A342" s="2">
        <v>1.4</v>
      </c>
      <c r="B342" s="2">
        <f t="shared" si="414"/>
        <v>1494.938915406055</v>
      </c>
      <c r="C342" s="3">
        <v>32.9</v>
      </c>
      <c r="D342" s="2">
        <f t="shared" si="415"/>
        <v>60.442485556780603</v>
      </c>
      <c r="E342" s="2">
        <f t="shared" si="416"/>
        <v>8.4957725468577721</v>
      </c>
      <c r="F342" s="2">
        <v>0</v>
      </c>
      <c r="G342" s="2">
        <f t="shared" si="406"/>
        <v>0.8654362734288864</v>
      </c>
      <c r="H342" s="3">
        <f t="shared" si="411"/>
        <v>69.803694377067259</v>
      </c>
      <c r="J342" s="2">
        <f t="shared" si="408"/>
        <v>86.589235850871944</v>
      </c>
      <c r="K342" s="2">
        <f t="shared" si="477"/>
        <v>12.170949722181044</v>
      </c>
      <c r="L342" s="2">
        <f t="shared" si="478"/>
        <v>0</v>
      </c>
      <c r="M342" s="2">
        <f t="shared" si="409"/>
        <v>1.239814426947021</v>
      </c>
      <c r="N342" s="3">
        <f t="shared" si="410"/>
        <v>100.00000000000001</v>
      </c>
      <c r="O342" s="2">
        <v>8.0000000000000002E-3</v>
      </c>
      <c r="P342" s="2">
        <f t="shared" si="428"/>
        <v>5.2974915125362634E-2</v>
      </c>
      <c r="Q342" s="2">
        <f t="shared" si="429"/>
        <v>0.17362229515914845</v>
      </c>
      <c r="R342" s="2">
        <v>0.3</v>
      </c>
      <c r="S342" s="2">
        <f t="shared" si="407"/>
        <v>1.7094132434186785E-2</v>
      </c>
      <c r="T342" s="2">
        <v>0.12</v>
      </c>
      <c r="U342" s="2">
        <f t="shared" si="417"/>
        <v>0.65671581808357571</v>
      </c>
      <c r="V342" s="2">
        <f t="shared" si="430"/>
        <v>0.85487684987442958</v>
      </c>
      <c r="W342" s="2">
        <v>0.06</v>
      </c>
      <c r="X342" s="2">
        <f t="shared" si="461"/>
        <v>0.18457952371377648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4"/>
        <v>5.487739252349811E-2</v>
      </c>
      <c r="AD342" s="2">
        <f t="shared" si="418"/>
        <v>0.11061262523844598</v>
      </c>
      <c r="AE342" s="2">
        <f t="shared" si="431"/>
        <v>0.37320583778588678</v>
      </c>
      <c r="AF342" s="2">
        <f t="shared" si="432"/>
        <v>0.77881565145277554</v>
      </c>
      <c r="AG342" s="2">
        <f t="shared" si="419"/>
        <v>6.1662364096717361</v>
      </c>
      <c r="AH342" s="2">
        <f t="shared" si="455"/>
        <v>0.21765121043249411</v>
      </c>
      <c r="AI342" s="2">
        <f t="shared" si="420"/>
        <v>6.1066734893763318E-2</v>
      </c>
      <c r="AJ342" s="2">
        <f t="shared" si="433"/>
        <v>0.23656387663673981</v>
      </c>
      <c r="AK342" s="2">
        <f t="shared" si="434"/>
        <v>0.42114793030076719</v>
      </c>
      <c r="AL342" s="2">
        <f t="shared" si="421"/>
        <v>4.0180947290338898</v>
      </c>
      <c r="AM342" s="2">
        <f t="shared" si="456"/>
        <v>0.13148620772884739</v>
      </c>
      <c r="AN342" s="2">
        <f t="shared" si="422"/>
        <v>3.3713566625385723E-2</v>
      </c>
      <c r="AO342" s="2">
        <f t="shared" si="435"/>
        <v>0.14995067617754942</v>
      </c>
      <c r="AP342" s="2">
        <f t="shared" si="436"/>
        <v>0.22773756390972413</v>
      </c>
      <c r="AQ342" s="2">
        <f t="shared" si="423"/>
        <v>2.6183046154646901</v>
      </c>
      <c r="AR342" s="2">
        <f t="shared" si="457"/>
        <v>7.9904859488587096E-2</v>
      </c>
      <c r="AS342" s="2">
        <f t="shared" si="424"/>
        <v>1.8612499531564148E-2</v>
      </c>
      <c r="AT342" s="2">
        <f t="shared" si="437"/>
        <v>9.5049191811444125E-2</v>
      </c>
      <c r="AU342" s="2">
        <f t="shared" si="438"/>
        <v>0.1231500721812787</v>
      </c>
      <c r="AV342" s="2">
        <f t="shared" si="425"/>
        <v>1.7061616317373478</v>
      </c>
      <c r="AW342" s="2">
        <f t="shared" si="458"/>
        <v>4.883804852115315E-2</v>
      </c>
      <c r="AX342" s="2">
        <f t="shared" si="426"/>
        <v>1.0275541080000231E-2</v>
      </c>
      <c r="AY342" s="2">
        <f t="shared" si="439"/>
        <v>6.0248803768724414E-2</v>
      </c>
      <c r="AZ342" s="2">
        <f t="shared" si="440"/>
        <v>6.6593933903086849E-2</v>
      </c>
      <c r="BA342" s="2">
        <f t="shared" si="427"/>
        <v>1.111783364097235</v>
      </c>
      <c r="BB342" s="2">
        <f t="shared" si="459"/>
        <v>3.001441466009605E-2</v>
      </c>
      <c r="BD342" s="2">
        <f t="shared" si="412"/>
        <v>0.17040720469883533</v>
      </c>
      <c r="BE342" s="2">
        <f t="shared" si="413"/>
        <v>3844.9790283882076</v>
      </c>
      <c r="BF342" s="2">
        <f t="shared" si="441"/>
        <v>29.153658512593726</v>
      </c>
      <c r="BG342" s="2">
        <f t="shared" si="442"/>
        <v>38.896757989356438</v>
      </c>
      <c r="BH342" s="2">
        <f t="shared" si="460"/>
        <v>0.11377648102256289</v>
      </c>
      <c r="BI342" s="2">
        <f t="shared" si="443"/>
        <v>1.4384368086594435</v>
      </c>
      <c r="BJ342" s="2">
        <f t="shared" si="444"/>
        <v>198.96799942341491</v>
      </c>
      <c r="BK342" s="2">
        <f t="shared" si="445"/>
        <v>173.2309491540075</v>
      </c>
      <c r="BL342" s="2">
        <f t="shared" si="446"/>
        <v>166.01032356111125</v>
      </c>
      <c r="BM342" s="2">
        <f t="shared" si="447"/>
        <v>217.02327728393823</v>
      </c>
      <c r="BN342" s="2">
        <f t="shared" si="448"/>
        <v>90.697233704691214</v>
      </c>
      <c r="BO342" s="2">
        <f t="shared" si="449"/>
        <v>246.70071175885977</v>
      </c>
      <c r="BP342" s="2">
        <f t="shared" si="450"/>
        <v>25.399379016738209</v>
      </c>
      <c r="BQ342" s="2">
        <f t="shared" si="451"/>
        <v>258.89233459080992</v>
      </c>
      <c r="BR342" s="2">
        <f t="shared" si="452"/>
        <v>2.4877713995742963</v>
      </c>
      <c r="BS342" s="2">
        <f t="shared" si="453"/>
        <v>261.24829360789806</v>
      </c>
      <c r="BU342" s="2">
        <f t="shared" si="462"/>
        <v>4.4536089409150694</v>
      </c>
      <c r="BV342" s="2">
        <f t="shared" si="463"/>
        <v>5.5794695625615809</v>
      </c>
      <c r="BW342" s="2">
        <f t="shared" si="464"/>
        <v>6.3424492042849954</v>
      </c>
      <c r="BX342" s="2">
        <f t="shared" si="465"/>
        <v>6.6558846539768748</v>
      </c>
      <c r="BY342" s="2">
        <f t="shared" si="466"/>
        <v>6.7164542011286663</v>
      </c>
      <c r="CA342" s="2">
        <f t="shared" si="467"/>
        <v>4.5053808583872792</v>
      </c>
      <c r="CB342" s="2">
        <f t="shared" si="468"/>
        <v>5.6443292845452291</v>
      </c>
      <c r="CC342" s="2">
        <f t="shared" si="469"/>
        <v>6.4161783442099871</v>
      </c>
      <c r="CD342" s="2">
        <f t="shared" si="476"/>
        <v>6.7332573904658215</v>
      </c>
      <c r="CE342" s="2">
        <f t="shared" si="470"/>
        <v>6.7945310411071809</v>
      </c>
      <c r="CG342" s="2">
        <f t="shared" si="471"/>
        <v>120.43000298042341</v>
      </c>
      <c r="CH342" s="2">
        <f t="shared" si="472"/>
        <v>150.87439085085279</v>
      </c>
      <c r="CI342" s="2">
        <f t="shared" si="473"/>
        <v>171.50611710831663</v>
      </c>
      <c r="CJ342" s="2">
        <f t="shared" si="474"/>
        <v>179.98172254232398</v>
      </c>
      <c r="CK342" s="2">
        <f t="shared" si="475"/>
        <v>181.61958317193606</v>
      </c>
    </row>
    <row r="343" spans="1:89">
      <c r="A343" s="2">
        <v>1.4</v>
      </c>
      <c r="B343" s="2">
        <f t="shared" si="414"/>
        <v>1495.6532011203408</v>
      </c>
      <c r="C343" s="3">
        <v>33</v>
      </c>
      <c r="D343" s="2">
        <f t="shared" si="415"/>
        <v>60.447285556780599</v>
      </c>
      <c r="E343" s="2">
        <f t="shared" si="416"/>
        <v>8.3976725468577698</v>
      </c>
      <c r="F343" s="2">
        <v>0</v>
      </c>
      <c r="G343" s="2">
        <f t="shared" si="406"/>
        <v>0.86233627342888641</v>
      </c>
      <c r="H343" s="3">
        <f t="shared" si="411"/>
        <v>69.707294377067242</v>
      </c>
      <c r="J343" s="2">
        <f t="shared" si="408"/>
        <v>86.715868255915183</v>
      </c>
      <c r="K343" s="2">
        <f t="shared" si="477"/>
        <v>12.047049913359555</v>
      </c>
      <c r="L343" s="2">
        <f t="shared" si="478"/>
        <v>0</v>
      </c>
      <c r="M343" s="2">
        <f t="shared" si="409"/>
        <v>1.237081830725284</v>
      </c>
      <c r="N343" s="3">
        <f t="shared" si="410"/>
        <v>100.00000000000003</v>
      </c>
      <c r="O343" s="2">
        <v>8.0000000000000002E-3</v>
      </c>
      <c r="P343" s="2">
        <f t="shared" si="428"/>
        <v>5.2871290490667251E-2</v>
      </c>
      <c r="Q343" s="2">
        <f t="shared" si="429"/>
        <v>0.17354698227705159</v>
      </c>
      <c r="R343" s="2">
        <v>0.3</v>
      </c>
      <c r="S343" s="2">
        <f t="shared" si="407"/>
        <v>1.7017945707897074E-2</v>
      </c>
      <c r="T343" s="2">
        <v>0.12</v>
      </c>
      <c r="U343" s="2">
        <f t="shared" si="417"/>
        <v>0.65675111559439459</v>
      </c>
      <c r="V343" s="2">
        <f t="shared" si="430"/>
        <v>0.85392516821566045</v>
      </c>
      <c r="W343" s="2">
        <v>0.06</v>
      </c>
      <c r="X343" s="2">
        <f t="shared" si="461"/>
        <v>0.18392042570773584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4"/>
        <v>5.4637350796010849E-2</v>
      </c>
      <c r="AD343" s="2">
        <f t="shared" si="418"/>
        <v>0.1105038402734116</v>
      </c>
      <c r="AE343" s="2">
        <f t="shared" si="431"/>
        <v>0.37203379510289902</v>
      </c>
      <c r="AF343" s="2">
        <f t="shared" si="432"/>
        <v>0.77647759930834637</v>
      </c>
      <c r="AG343" s="2">
        <f t="shared" si="419"/>
        <v>6.1583063078396565</v>
      </c>
      <c r="AH343" s="2">
        <f t="shared" si="455"/>
        <v>0.21682674995452406</v>
      </c>
      <c r="AI343" s="2">
        <f t="shared" si="420"/>
        <v>6.10066771688349E-2</v>
      </c>
      <c r="AJ343" s="2">
        <f t="shared" si="433"/>
        <v>0.23582095427969357</v>
      </c>
      <c r="AK343" s="2">
        <f t="shared" si="434"/>
        <v>0.41988361849639488</v>
      </c>
      <c r="AL343" s="2">
        <f t="shared" si="421"/>
        <v>4.0129272495123125</v>
      </c>
      <c r="AM343" s="2">
        <f t="shared" si="456"/>
        <v>0.13095513175321458</v>
      </c>
      <c r="AN343" s="2">
        <f t="shared" si="422"/>
        <v>3.3680410110398233E-2</v>
      </c>
      <c r="AO343" s="2">
        <f t="shared" si="435"/>
        <v>0.1494797601976022</v>
      </c>
      <c r="AP343" s="2">
        <f t="shared" si="436"/>
        <v>0.22705388183595865</v>
      </c>
      <c r="AQ343" s="2">
        <f t="shared" si="423"/>
        <v>2.6149373390827022</v>
      </c>
      <c r="AR343" s="2">
        <f t="shared" si="457"/>
        <v>7.9563076087403498E-2</v>
      </c>
      <c r="AS343" s="2">
        <f t="shared" si="424"/>
        <v>1.8594194567674385E-2</v>
      </c>
      <c r="AT343" s="2">
        <f t="shared" si="437"/>
        <v>9.47506924352087E-2</v>
      </c>
      <c r="AU343" s="2">
        <f t="shared" si="438"/>
        <v>0.12278036814436966</v>
      </c>
      <c r="AV343" s="2">
        <f t="shared" si="425"/>
        <v>1.7039674188361944</v>
      </c>
      <c r="AW343" s="2">
        <f t="shared" si="458"/>
        <v>4.8618251815377607E-2</v>
      </c>
      <c r="AX343" s="2">
        <f t="shared" si="426"/>
        <v>1.0265435322409837E-2</v>
      </c>
      <c r="AY343" s="2">
        <f t="shared" si="439"/>
        <v>6.0059594055299696E-2</v>
      </c>
      <c r="AZ343" s="2">
        <f t="shared" si="440"/>
        <v>6.6394014846917856E-2</v>
      </c>
      <c r="BA343" s="2">
        <f t="shared" si="427"/>
        <v>1.1103535526682287</v>
      </c>
      <c r="BB343" s="2">
        <f t="shared" si="459"/>
        <v>2.987315270055153E-2</v>
      </c>
      <c r="BD343" s="2">
        <f t="shared" si="412"/>
        <v>0.15727457956081581</v>
      </c>
      <c r="BE343" s="2">
        <f t="shared" si="413"/>
        <v>3833.328053376666</v>
      </c>
      <c r="BF343" s="2">
        <f t="shared" si="441"/>
        <v>29.06598164176097</v>
      </c>
      <c r="BG343" s="2">
        <f t="shared" si="442"/>
        <v>38.866967758000087</v>
      </c>
      <c r="BH343" s="2">
        <f t="shared" si="460"/>
        <v>0.11138700854383164</v>
      </c>
      <c r="BI343" s="2">
        <f t="shared" si="443"/>
        <v>1.4344154456287901</v>
      </c>
      <c r="BJ343" s="2">
        <f t="shared" si="444"/>
        <v>198.65608139958155</v>
      </c>
      <c r="BK343" s="2">
        <f t="shared" si="445"/>
        <v>173.30799500929714</v>
      </c>
      <c r="BL343" s="2">
        <f t="shared" si="446"/>
        <v>165.05006057173469</v>
      </c>
      <c r="BM343" s="2">
        <f t="shared" si="447"/>
        <v>216.86578268784064</v>
      </c>
      <c r="BN343" s="2">
        <f t="shared" si="448"/>
        <v>89.538306096742133</v>
      </c>
      <c r="BO343" s="2">
        <f t="shared" si="449"/>
        <v>246.22446204473215</v>
      </c>
      <c r="BP343" s="2">
        <f t="shared" si="450"/>
        <v>24.786277156267076</v>
      </c>
      <c r="BQ343" s="2">
        <f t="shared" si="451"/>
        <v>258.18292229555374</v>
      </c>
      <c r="BR343" s="2">
        <f t="shared" si="452"/>
        <v>2.3826721518755107</v>
      </c>
      <c r="BS343" s="2">
        <f t="shared" si="453"/>
        <v>260.46385233075858</v>
      </c>
      <c r="BU343" s="2">
        <f t="shared" si="462"/>
        <v>4.4590047798010879</v>
      </c>
      <c r="BV343" s="2">
        <f t="shared" si="463"/>
        <v>5.5796938942632748</v>
      </c>
      <c r="BW343" s="2">
        <f t="shared" si="464"/>
        <v>6.3350571513017284</v>
      </c>
      <c r="BX343" s="2">
        <f t="shared" si="465"/>
        <v>6.6427338480093105</v>
      </c>
      <c r="BY343" s="2">
        <f t="shared" si="466"/>
        <v>6.7014194148743869</v>
      </c>
      <c r="CA343" s="2">
        <f t="shared" si="467"/>
        <v>4.5210843579284905</v>
      </c>
      <c r="CB343" s="2">
        <f t="shared" si="468"/>
        <v>5.6573760363872312</v>
      </c>
      <c r="CC343" s="2">
        <f t="shared" si="469"/>
        <v>6.4232556832134478</v>
      </c>
      <c r="CD343" s="2">
        <f t="shared" si="476"/>
        <v>6.7352159455314027</v>
      </c>
      <c r="CE343" s="2">
        <f t="shared" si="470"/>
        <v>6.7947185501466185</v>
      </c>
      <c r="CG343" s="2">
        <f t="shared" si="471"/>
        <v>120.82133912977065</v>
      </c>
      <c r="CH343" s="2">
        <f t="shared" si="472"/>
        <v>151.18756797322089</v>
      </c>
      <c r="CI343" s="2">
        <f t="shared" si="473"/>
        <v>171.65491545358901</v>
      </c>
      <c r="CJ343" s="2">
        <f t="shared" si="474"/>
        <v>179.99173327527626</v>
      </c>
      <c r="CK343" s="2">
        <f t="shared" si="475"/>
        <v>181.58187931152798</v>
      </c>
    </row>
    <row r="344" spans="1:89">
      <c r="A344" s="2">
        <v>1.4</v>
      </c>
      <c r="B344" s="2">
        <f t="shared" si="414"/>
        <v>1496.3674868346263</v>
      </c>
      <c r="C344" s="3">
        <v>33.1</v>
      </c>
      <c r="D344" s="2">
        <f t="shared" si="415"/>
        <v>60.452085556780602</v>
      </c>
      <c r="E344" s="2">
        <f t="shared" si="416"/>
        <v>8.2995725468577675</v>
      </c>
      <c r="F344" s="2">
        <v>0</v>
      </c>
      <c r="G344" s="2">
        <f t="shared" si="406"/>
        <v>0.85923627342888642</v>
      </c>
      <c r="H344" s="3">
        <f t="shared" si="411"/>
        <v>69.610894377067254</v>
      </c>
      <c r="J344" s="2">
        <f t="shared" si="408"/>
        <v>86.842851392376389</v>
      </c>
      <c r="K344" s="2">
        <f t="shared" si="477"/>
        <v>11.922806941541028</v>
      </c>
      <c r="L344" s="2">
        <f t="shared" si="478"/>
        <v>0</v>
      </c>
      <c r="M344" s="2">
        <f t="shared" si="409"/>
        <v>1.2343416660825934</v>
      </c>
      <c r="N344" s="3">
        <f t="shared" si="410"/>
        <v>100.00000000000001</v>
      </c>
      <c r="O344" s="2">
        <v>8.0000000000000002E-3</v>
      </c>
      <c r="P344" s="2">
        <f t="shared" si="428"/>
        <v>5.2767951969876874E-2</v>
      </c>
      <c r="Q344" s="2">
        <f t="shared" si="429"/>
        <v>0.17347176282598784</v>
      </c>
      <c r="R344" s="2">
        <v>0.3</v>
      </c>
      <c r="S344" s="2">
        <f t="shared" si="407"/>
        <v>1.6941874150011409E-2</v>
      </c>
      <c r="T344" s="2">
        <v>0.12</v>
      </c>
      <c r="U344" s="2">
        <f t="shared" si="417"/>
        <v>0.65678638650362842</v>
      </c>
      <c r="V344" s="2">
        <f t="shared" si="430"/>
        <v>0.85297531303715501</v>
      </c>
      <c r="W344" s="2">
        <v>0.06</v>
      </c>
      <c r="X344" s="2">
        <f t="shared" si="461"/>
        <v>0.1832593995516523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4"/>
        <v>5.4396644229413621E-2</v>
      </c>
      <c r="AD344" s="2">
        <f t="shared" si="418"/>
        <v>0.11039524999094276</v>
      </c>
      <c r="AE344" s="2">
        <f t="shared" si="431"/>
        <v>0.37086637495125085</v>
      </c>
      <c r="AF344" s="2">
        <f t="shared" si="432"/>
        <v>0.77414844520961656</v>
      </c>
      <c r="AG344" s="2">
        <f t="shared" si="419"/>
        <v>6.1503927943392984</v>
      </c>
      <c r="AH344" s="2">
        <f t="shared" si="455"/>
        <v>0.2160049256786776</v>
      </c>
      <c r="AI344" s="2">
        <f t="shared" si="420"/>
        <v>6.0946726923758722E-2</v>
      </c>
      <c r="AJ344" s="2">
        <f t="shared" si="433"/>
        <v>0.2350809620052528</v>
      </c>
      <c r="AK344" s="2">
        <f t="shared" si="434"/>
        <v>0.41862411834870039</v>
      </c>
      <c r="AL344" s="2">
        <f t="shared" si="421"/>
        <v>4.0077705794186951</v>
      </c>
      <c r="AM344" s="2">
        <f t="shared" si="456"/>
        <v>0.13042570688988567</v>
      </c>
      <c r="AN344" s="2">
        <f t="shared" si="422"/>
        <v>3.3647312932612319E-2</v>
      </c>
      <c r="AO344" s="2">
        <f t="shared" si="435"/>
        <v>0.14901070150827009</v>
      </c>
      <c r="AP344" s="2">
        <f t="shared" si="436"/>
        <v>0.22637280168634227</v>
      </c>
      <c r="AQ344" s="2">
        <f t="shared" si="423"/>
        <v>2.611577106430897</v>
      </c>
      <c r="AR344" s="2">
        <f t="shared" si="457"/>
        <v>7.9222328597214092E-2</v>
      </c>
      <c r="AS344" s="2">
        <f t="shared" si="424"/>
        <v>1.8575922362514916E-2</v>
      </c>
      <c r="AT344" s="2">
        <f t="shared" si="437"/>
        <v>9.4453370339239201E-2</v>
      </c>
      <c r="AU344" s="2">
        <f t="shared" si="438"/>
        <v>0.12241207110919215</v>
      </c>
      <c r="AV344" s="2">
        <f t="shared" si="425"/>
        <v>1.7017777958296276</v>
      </c>
      <c r="AW344" s="2">
        <f t="shared" si="458"/>
        <v>4.8399106045435368E-2</v>
      </c>
      <c r="AX344" s="2">
        <f t="shared" si="426"/>
        <v>1.0255347650175385E-2</v>
      </c>
      <c r="AY344" s="2">
        <f t="shared" si="439"/>
        <v>5.9871130584177201E-2</v>
      </c>
      <c r="AZ344" s="2">
        <f t="shared" si="440"/>
        <v>6.6194856633017565E-2</v>
      </c>
      <c r="BA344" s="2">
        <f t="shared" si="427"/>
        <v>1.108926732144861</v>
      </c>
      <c r="BB344" s="2">
        <f t="shared" si="459"/>
        <v>2.9732300334074882E-2</v>
      </c>
      <c r="BD344" s="2">
        <f t="shared" si="412"/>
        <v>0.14508147824486298</v>
      </c>
      <c r="BE344" s="2">
        <f t="shared" si="413"/>
        <v>3821.7474401685135</v>
      </c>
      <c r="BF344" s="2">
        <f t="shared" si="441"/>
        <v>28.978117723920665</v>
      </c>
      <c r="BG344" s="2">
        <f t="shared" si="442"/>
        <v>38.837092078138816</v>
      </c>
      <c r="BH344" s="2">
        <f t="shared" si="460"/>
        <v>0.10903394349822282</v>
      </c>
      <c r="BI344" s="2">
        <f t="shared" si="443"/>
        <v>1.4304112719063411</v>
      </c>
      <c r="BJ344" s="2">
        <f t="shared" si="444"/>
        <v>198.33834011242266</v>
      </c>
      <c r="BK344" s="2">
        <f t="shared" si="445"/>
        <v>173.38361538725221</v>
      </c>
      <c r="BL344" s="2">
        <f t="shared" si="446"/>
        <v>164.08601116911888</v>
      </c>
      <c r="BM344" s="2">
        <f t="shared" si="447"/>
        <v>216.70632718476293</v>
      </c>
      <c r="BN344" s="2">
        <f t="shared" si="448"/>
        <v>88.385317815414822</v>
      </c>
      <c r="BO344" s="2">
        <f t="shared" si="449"/>
        <v>245.74760662409977</v>
      </c>
      <c r="BP344" s="2">
        <f t="shared" si="450"/>
        <v>24.183767721889627</v>
      </c>
      <c r="BQ344" s="2">
        <f t="shared" si="451"/>
        <v>257.47597620922846</v>
      </c>
      <c r="BR344" s="2">
        <f t="shared" si="452"/>
        <v>2.2813362643869906</v>
      </c>
      <c r="BS344" s="2">
        <f t="shared" si="453"/>
        <v>259.68384472934957</v>
      </c>
      <c r="BU344" s="2">
        <f t="shared" si="462"/>
        <v>4.4643820149667919</v>
      </c>
      <c r="BV344" s="2">
        <f t="shared" si="463"/>
        <v>5.5798803563551482</v>
      </c>
      <c r="BW344" s="2">
        <f t="shared" si="464"/>
        <v>6.3276520839836445</v>
      </c>
      <c r="BX344" s="2">
        <f t="shared" si="465"/>
        <v>6.6296409548685098</v>
      </c>
      <c r="BY344" s="2">
        <f t="shared" si="466"/>
        <v>6.6864904356607111</v>
      </c>
      <c r="CA344" s="2">
        <f t="shared" si="467"/>
        <v>4.5367627793742216</v>
      </c>
      <c r="CB344" s="2">
        <f t="shared" si="468"/>
        <v>5.6703466301061383</v>
      </c>
      <c r="CC344" s="2">
        <f t="shared" si="469"/>
        <v>6.4302419370041877</v>
      </c>
      <c r="CD344" s="2">
        <f t="shared" si="476"/>
        <v>6.7371269357840005</v>
      </c>
      <c r="CE344" s="2">
        <f t="shared" si="470"/>
        <v>6.794898113882148</v>
      </c>
      <c r="CG344" s="2">
        <f t="shared" si="471"/>
        <v>121.21242246377155</v>
      </c>
      <c r="CH344" s="2">
        <f t="shared" si="472"/>
        <v>151.4993145264813</v>
      </c>
      <c r="CI344" s="2">
        <f t="shared" si="473"/>
        <v>171.80206242124089</v>
      </c>
      <c r="CJ344" s="2">
        <f t="shared" si="474"/>
        <v>180.00136133301331</v>
      </c>
      <c r="CK344" s="2">
        <f t="shared" si="475"/>
        <v>181.5448814125067</v>
      </c>
    </row>
    <row r="345" spans="1:89">
      <c r="A345" s="2">
        <v>1.4</v>
      </c>
      <c r="B345" s="2">
        <f t="shared" si="414"/>
        <v>1497.0817725489121</v>
      </c>
      <c r="C345" s="3">
        <v>33.200000000000003</v>
      </c>
      <c r="D345" s="2">
        <f t="shared" si="415"/>
        <v>60.456885556780598</v>
      </c>
      <c r="E345" s="2">
        <f t="shared" si="416"/>
        <v>8.2014725468577687</v>
      </c>
      <c r="F345" s="2">
        <v>0</v>
      </c>
      <c r="G345" s="2">
        <f t="shared" si="406"/>
        <v>0.85613627342888632</v>
      </c>
      <c r="H345" s="3">
        <f t="shared" si="411"/>
        <v>69.514494377067251</v>
      </c>
      <c r="J345" s="2">
        <f t="shared" si="408"/>
        <v>86.970186719397688</v>
      </c>
      <c r="K345" s="2">
        <f t="shared" si="477"/>
        <v>11.798219379070137</v>
      </c>
      <c r="L345" s="2">
        <f t="shared" si="478"/>
        <v>0</v>
      </c>
      <c r="M345" s="2">
        <f t="shared" si="409"/>
        <v>1.2315939015321742</v>
      </c>
      <c r="N345" s="3">
        <f t="shared" si="410"/>
        <v>100</v>
      </c>
      <c r="O345" s="2">
        <v>8.0000000000000002E-3</v>
      </c>
      <c r="P345" s="2">
        <f t="shared" si="428"/>
        <v>5.2664898576613363E-2</v>
      </c>
      <c r="Q345" s="2">
        <f t="shared" si="429"/>
        <v>0.17339663663925822</v>
      </c>
      <c r="R345" s="2">
        <v>0.3</v>
      </c>
      <c r="S345" s="2">
        <f t="shared" si="407"/>
        <v>1.6865916911981967E-2</v>
      </c>
      <c r="T345" s="2">
        <v>0.12</v>
      </c>
      <c r="U345" s="2">
        <f t="shared" si="417"/>
        <v>0.65682163084128753</v>
      </c>
      <c r="V345" s="2">
        <f t="shared" si="430"/>
        <v>0.8520272796724363</v>
      </c>
      <c r="W345" s="2">
        <v>0.06</v>
      </c>
      <c r="X345" s="2">
        <f t="shared" si="461"/>
        <v>0.1825964373400378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4"/>
        <v>5.4155270057787336E-2</v>
      </c>
      <c r="AD345" s="2">
        <f t="shared" si="418"/>
        <v>0.1102868539212398</v>
      </c>
      <c r="AE345" s="2">
        <f t="shared" si="431"/>
        <v>0.36970355576956859</v>
      </c>
      <c r="AF345" s="2">
        <f t="shared" si="432"/>
        <v>0.77182814890778928</v>
      </c>
      <c r="AG345" s="2">
        <f t="shared" si="419"/>
        <v>6.1424958236969269</v>
      </c>
      <c r="AH345" s="2">
        <f t="shared" si="455"/>
        <v>0.21518572331068808</v>
      </c>
      <c r="AI345" s="2">
        <f t="shared" si="420"/>
        <v>6.0886883899169013E-2</v>
      </c>
      <c r="AJ345" s="2">
        <f t="shared" si="433"/>
        <v>0.23434388614631588</v>
      </c>
      <c r="AK345" s="2">
        <f t="shared" si="434"/>
        <v>0.41736940809297263</v>
      </c>
      <c r="AL345" s="2">
        <f t="shared" si="421"/>
        <v>4.0026246891210624</v>
      </c>
      <c r="AM345" s="2">
        <f t="shared" si="456"/>
        <v>0.12989792397614702</v>
      </c>
      <c r="AN345" s="2">
        <f t="shared" si="422"/>
        <v>3.3614274948838001E-2</v>
      </c>
      <c r="AO345" s="2">
        <f t="shared" si="435"/>
        <v>0.14854349144639128</v>
      </c>
      <c r="AP345" s="2">
        <f t="shared" si="436"/>
        <v>0.2256943116915133</v>
      </c>
      <c r="AQ345" s="2">
        <f t="shared" si="423"/>
        <v>2.6082238982002366</v>
      </c>
      <c r="AR345" s="2">
        <f t="shared" si="457"/>
        <v>7.8882611150090515E-2</v>
      </c>
      <c r="AS345" s="2">
        <f t="shared" si="424"/>
        <v>1.8557682837033792E-2</v>
      </c>
      <c r="AT345" s="2">
        <f t="shared" si="437"/>
        <v>9.4157220032219741E-2</v>
      </c>
      <c r="AU345" s="2">
        <f t="shared" si="438"/>
        <v>0.12204517471141305</v>
      </c>
      <c r="AV345" s="2">
        <f t="shared" si="425"/>
        <v>1.699592750135331</v>
      </c>
      <c r="AW345" s="2">
        <f t="shared" si="458"/>
        <v>4.8180607456346662E-2</v>
      </c>
      <c r="AX345" s="2">
        <f t="shared" si="426"/>
        <v>1.0245278019654075E-2</v>
      </c>
      <c r="AY345" s="2">
        <f t="shared" si="439"/>
        <v>5.9683409874578132E-2</v>
      </c>
      <c r="AZ345" s="2">
        <f t="shared" si="440"/>
        <v>6.5996455819845368E-2</v>
      </c>
      <c r="BA345" s="2">
        <f t="shared" si="427"/>
        <v>1.1075028943281369</v>
      </c>
      <c r="BB345" s="2">
        <f t="shared" si="459"/>
        <v>2.959185515936455E-2</v>
      </c>
      <c r="BD345" s="2">
        <f t="shared" si="412"/>
        <v>0.1337662004741661</v>
      </c>
      <c r="BE345" s="2">
        <f t="shared" si="413"/>
        <v>3810.2365556083687</v>
      </c>
      <c r="BF345" s="2">
        <f t="shared" si="441"/>
        <v>28.890065355196391</v>
      </c>
      <c r="BG345" s="2">
        <f t="shared" si="442"/>
        <v>38.807131154274536</v>
      </c>
      <c r="BH345" s="2">
        <f t="shared" si="460"/>
        <v>0.10671694650168129</v>
      </c>
      <c r="BI345" s="2">
        <f t="shared" si="443"/>
        <v>1.4264242408057248</v>
      </c>
      <c r="BJ345" s="2">
        <f t="shared" si="444"/>
        <v>198.0147694737301</v>
      </c>
      <c r="BK345" s="2">
        <f t="shared" si="445"/>
        <v>173.45780561040422</v>
      </c>
      <c r="BL345" s="2">
        <f t="shared" si="446"/>
        <v>163.11824776492836</v>
      </c>
      <c r="BM345" s="2">
        <f t="shared" si="447"/>
        <v>216.54491730699235</v>
      </c>
      <c r="BN345" s="2">
        <f t="shared" si="448"/>
        <v>87.238361237633157</v>
      </c>
      <c r="BO345" s="2">
        <f t="shared" si="449"/>
        <v>245.27016913799594</v>
      </c>
      <c r="BP345" s="2">
        <f t="shared" si="450"/>
        <v>23.591769496171622</v>
      </c>
      <c r="BQ345" s="2">
        <f t="shared" si="451"/>
        <v>256.77150570708073</v>
      </c>
      <c r="BR345" s="2">
        <f t="shared" si="452"/>
        <v>2.1836573399874406</v>
      </c>
      <c r="BS345" s="2">
        <f t="shared" si="453"/>
        <v>258.90824175528525</v>
      </c>
      <c r="BU345" s="2">
        <f t="shared" si="462"/>
        <v>4.4697404948806208</v>
      </c>
      <c r="BV345" s="2">
        <f t="shared" si="463"/>
        <v>5.5800290015290219</v>
      </c>
      <c r="BW345" s="2">
        <f t="shared" si="464"/>
        <v>6.3202344992456334</v>
      </c>
      <c r="BX345" s="2">
        <f t="shared" si="465"/>
        <v>6.6166062285384326</v>
      </c>
      <c r="BY345" s="2">
        <f t="shared" si="466"/>
        <v>6.6716666255492312</v>
      </c>
      <c r="CA345" s="2">
        <f t="shared" si="467"/>
        <v>4.5524156592085587</v>
      </c>
      <c r="CB345" s="2">
        <f t="shared" si="468"/>
        <v>5.6832407685621318</v>
      </c>
      <c r="CC345" s="2">
        <f t="shared" si="469"/>
        <v>6.4371375781636848</v>
      </c>
      <c r="CD345" s="2">
        <f t="shared" si="476"/>
        <v>6.7389911875453832</v>
      </c>
      <c r="CE345" s="2">
        <f t="shared" si="470"/>
        <v>6.7950700166947025</v>
      </c>
      <c r="CG345" s="2">
        <f t="shared" si="471"/>
        <v>121.60323741583743</v>
      </c>
      <c r="CH345" s="2">
        <f t="shared" si="472"/>
        <v>151.80961674114258</v>
      </c>
      <c r="CI345" s="2">
        <f t="shared" si="473"/>
        <v>171.94756098610154</v>
      </c>
      <c r="CJ345" s="2">
        <f t="shared" si="474"/>
        <v>180.01061560902926</v>
      </c>
      <c r="CK345" s="2">
        <f t="shared" si="475"/>
        <v>181.50858233384992</v>
      </c>
    </row>
    <row r="346" spans="1:89">
      <c r="A346" s="2">
        <v>1.4</v>
      </c>
      <c r="B346" s="2">
        <f t="shared" si="414"/>
        <v>1497.7960582631977</v>
      </c>
      <c r="C346" s="3">
        <v>33.299999999999997</v>
      </c>
      <c r="D346" s="2">
        <f t="shared" si="415"/>
        <v>60.461685556780601</v>
      </c>
      <c r="E346" s="2">
        <f t="shared" si="416"/>
        <v>8.1033725468577735</v>
      </c>
      <c r="F346" s="2">
        <v>0</v>
      </c>
      <c r="G346" s="2">
        <f t="shared" si="406"/>
        <v>0.85303627342888655</v>
      </c>
      <c r="H346" s="3">
        <f t="shared" si="411"/>
        <v>69.418094377067263</v>
      </c>
      <c r="J346" s="2">
        <f t="shared" si="408"/>
        <v>87.097875704226382</v>
      </c>
      <c r="K346" s="2">
        <f t="shared" si="477"/>
        <v>11.673285790361277</v>
      </c>
      <c r="L346" s="2">
        <f t="shared" si="478"/>
        <v>0</v>
      </c>
      <c r="M346" s="2">
        <f t="shared" si="409"/>
        <v>1.2288385054123481</v>
      </c>
      <c r="N346" s="3">
        <f t="shared" si="410"/>
        <v>100</v>
      </c>
      <c r="O346" s="2">
        <v>8.0000000000000002E-3</v>
      </c>
      <c r="P346" s="2">
        <f t="shared" si="428"/>
        <v>5.2562129328529439E-2</v>
      </c>
      <c r="Q346" s="2">
        <f t="shared" si="429"/>
        <v>0.17332160355054813</v>
      </c>
      <c r="R346" s="2">
        <v>0.3</v>
      </c>
      <c r="S346" s="2">
        <f t="shared" si="407"/>
        <v>1.6790073146593702E-2</v>
      </c>
      <c r="T346" s="2">
        <v>0.12</v>
      </c>
      <c r="U346" s="2">
        <f t="shared" si="417"/>
        <v>0.65685684863733562</v>
      </c>
      <c r="V346" s="2">
        <f t="shared" si="430"/>
        <v>0.85108106346971479</v>
      </c>
      <c r="W346" s="2">
        <v>0.06</v>
      </c>
      <c r="X346" s="2">
        <f t="shared" si="461"/>
        <v>0.18193153112331603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4"/>
        <v>5.3913225499848866E-2</v>
      </c>
      <c r="AD346" s="2">
        <f t="shared" si="418"/>
        <v>0.11017865159591059</v>
      </c>
      <c r="AE346" s="2">
        <f t="shared" si="431"/>
        <v>0.36854531611161928</v>
      </c>
      <c r="AF346" s="2">
        <f t="shared" si="432"/>
        <v>0.76951667036319227</v>
      </c>
      <c r="AG346" s="2">
        <f t="shared" si="419"/>
        <v>6.1346153505909538</v>
      </c>
      <c r="AH346" s="2">
        <f t="shared" si="455"/>
        <v>0.21436912862329691</v>
      </c>
      <c r="AI346" s="2">
        <f t="shared" si="420"/>
        <v>6.0827147836477045E-2</v>
      </c>
      <c r="AJ346" s="2">
        <f t="shared" si="433"/>
        <v>0.23360971310876519</v>
      </c>
      <c r="AK346" s="2">
        <f t="shared" si="434"/>
        <v>0.41611946607758588</v>
      </c>
      <c r="AL346" s="2">
        <f t="shared" si="421"/>
        <v>3.9974895490865774</v>
      </c>
      <c r="AM346" s="2">
        <f t="shared" si="456"/>
        <v>0.12937177389128035</v>
      </c>
      <c r="AN346" s="2">
        <f t="shared" si="422"/>
        <v>3.3581296016314315E-2</v>
      </c>
      <c r="AO346" s="2">
        <f t="shared" si="435"/>
        <v>0.1480781213950664</v>
      </c>
      <c r="AP346" s="2">
        <f t="shared" si="436"/>
        <v>0.22501840014326158</v>
      </c>
      <c r="AQ346" s="2">
        <f t="shared" si="423"/>
        <v>2.6048776951462878</v>
      </c>
      <c r="AR346" s="2">
        <f t="shared" si="457"/>
        <v>7.854391790445725E-2</v>
      </c>
      <c r="AS346" s="2">
        <f t="shared" si="424"/>
        <v>1.8539475912415903E-2</v>
      </c>
      <c r="AT346" s="2">
        <f t="shared" si="437"/>
        <v>9.3862236052158834E-2</v>
      </c>
      <c r="AU346" s="2">
        <f t="shared" si="438"/>
        <v>0.12167967261976712</v>
      </c>
      <c r="AV346" s="2">
        <f t="shared" si="425"/>
        <v>1.6974122692130846</v>
      </c>
      <c r="AW346" s="2">
        <f t="shared" si="458"/>
        <v>4.7962752309686899E-2</v>
      </c>
      <c r="AX346" s="2">
        <f t="shared" si="426"/>
        <v>1.0235226387333853E-2</v>
      </c>
      <c r="AY346" s="2">
        <f t="shared" si="439"/>
        <v>5.9496428464311503E-2</v>
      </c>
      <c r="AZ346" s="2">
        <f t="shared" si="440"/>
        <v>6.5798808983742171E-2</v>
      </c>
      <c r="BA346" s="2">
        <f t="shared" si="427"/>
        <v>1.1060820310464932</v>
      </c>
      <c r="BB346" s="2">
        <f t="shared" si="459"/>
        <v>2.9451814785529426E-2</v>
      </c>
      <c r="BD346" s="2">
        <f t="shared" si="412"/>
        <v>0.12327070765268021</v>
      </c>
      <c r="BE346" s="2">
        <f t="shared" si="413"/>
        <v>3798.7947739720312</v>
      </c>
      <c r="BF346" s="2">
        <f t="shared" si="441"/>
        <v>28.801823115525828</v>
      </c>
      <c r="BG346" s="2">
        <f t="shared" si="442"/>
        <v>38.777085184188202</v>
      </c>
      <c r="BH346" s="2">
        <f t="shared" si="460"/>
        <v>0.10443567923377832</v>
      </c>
      <c r="BI346" s="2">
        <f t="shared" si="443"/>
        <v>1.4224543051853888</v>
      </c>
      <c r="BJ346" s="2">
        <f t="shared" si="444"/>
        <v>197.6853638380575</v>
      </c>
      <c r="BK346" s="2">
        <f t="shared" si="445"/>
        <v>173.53056104051728</v>
      </c>
      <c r="BL346" s="2">
        <f t="shared" si="446"/>
        <v>162.14684349340305</v>
      </c>
      <c r="BM346" s="2">
        <f t="shared" si="447"/>
        <v>216.38155972797256</v>
      </c>
      <c r="BN346" s="2">
        <f t="shared" si="448"/>
        <v>86.09752753427081</v>
      </c>
      <c r="BO346" s="2">
        <f t="shared" si="449"/>
        <v>244.79217321726406</v>
      </c>
      <c r="BP346" s="2">
        <f t="shared" si="450"/>
        <v>23.010199775961439</v>
      </c>
      <c r="BQ346" s="2">
        <f t="shared" si="451"/>
        <v>256.06951980338368</v>
      </c>
      <c r="BR346" s="2">
        <f t="shared" si="452"/>
        <v>2.0895309477176038</v>
      </c>
      <c r="BS346" s="2">
        <f t="shared" si="453"/>
        <v>258.13701439550283</v>
      </c>
      <c r="BU346" s="2">
        <f t="shared" si="462"/>
        <v>4.4750800689701231</v>
      </c>
      <c r="BV346" s="2">
        <f t="shared" si="463"/>
        <v>5.580139886744365</v>
      </c>
      <c r="BW346" s="2">
        <f t="shared" si="464"/>
        <v>6.3128048963587613</v>
      </c>
      <c r="BX346" s="2">
        <f t="shared" si="465"/>
        <v>6.6036299166652928</v>
      </c>
      <c r="BY346" s="2">
        <f t="shared" si="466"/>
        <v>6.6569473483984591</v>
      </c>
      <c r="CA346" s="2">
        <f t="shared" si="467"/>
        <v>4.5680425336342454</v>
      </c>
      <c r="CB346" s="2">
        <f t="shared" si="468"/>
        <v>5.6960581606182252</v>
      </c>
      <c r="CC346" s="2">
        <f t="shared" si="469"/>
        <v>6.4439430867519238</v>
      </c>
      <c r="CD346" s="2">
        <f t="shared" si="476"/>
        <v>6.740809520900668</v>
      </c>
      <c r="CE346" s="2">
        <f t="shared" si="470"/>
        <v>6.7952345350205379</v>
      </c>
      <c r="CG346" s="2">
        <f t="shared" si="471"/>
        <v>121.9937683818258</v>
      </c>
      <c r="CH346" s="2">
        <f t="shared" si="472"/>
        <v>152.11846098618366</v>
      </c>
      <c r="CI346" s="2">
        <f t="shared" si="473"/>
        <v>172.09141434273366</v>
      </c>
      <c r="CJ346" s="2">
        <f t="shared" si="474"/>
        <v>180.01950492884907</v>
      </c>
      <c r="CK346" s="2">
        <f t="shared" si="475"/>
        <v>181.47297488186081</v>
      </c>
    </row>
    <row r="347" spans="1:89">
      <c r="A347" s="2">
        <v>1.4</v>
      </c>
      <c r="B347" s="2">
        <f t="shared" si="414"/>
        <v>1498.5103439774834</v>
      </c>
      <c r="C347" s="3">
        <v>33.4</v>
      </c>
      <c r="D347" s="2">
        <f t="shared" si="415"/>
        <v>60.466485556780597</v>
      </c>
      <c r="E347" s="2">
        <f t="shared" si="416"/>
        <v>8.0052725468577712</v>
      </c>
      <c r="F347" s="2">
        <v>0</v>
      </c>
      <c r="G347" s="2">
        <f t="shared" si="406"/>
        <v>0.84993627342888645</v>
      </c>
      <c r="H347" s="3">
        <f t="shared" si="411"/>
        <v>69.321694377067246</v>
      </c>
      <c r="J347" s="2">
        <f t="shared" si="408"/>
        <v>87.225919822271251</v>
      </c>
      <c r="K347" s="2">
        <f t="shared" si="477"/>
        <v>11.548004731843438</v>
      </c>
      <c r="L347" s="2">
        <f t="shared" si="478"/>
        <v>0</v>
      </c>
      <c r="M347" s="2">
        <f t="shared" si="409"/>
        <v>1.2260754458853205</v>
      </c>
      <c r="N347" s="3">
        <f t="shared" si="410"/>
        <v>100</v>
      </c>
      <c r="O347" s="2">
        <v>8.0000000000000002E-3</v>
      </c>
      <c r="P347" s="2">
        <f t="shared" si="428"/>
        <v>5.2459643247289002E-2</v>
      </c>
      <c r="Q347" s="2">
        <f t="shared" si="429"/>
        <v>0.17324666339392597</v>
      </c>
      <c r="R347" s="2">
        <v>0.3</v>
      </c>
      <c r="S347" s="2">
        <f t="shared" si="407"/>
        <v>1.6714342007942782E-2</v>
      </c>
      <c r="T347" s="2">
        <v>0.12</v>
      </c>
      <c r="U347" s="2">
        <f t="shared" si="417"/>
        <v>0.65689203992169343</v>
      </c>
      <c r="V347" s="2">
        <f t="shared" si="430"/>
        <v>0.85013665979183373</v>
      </c>
      <c r="W347" s="2">
        <v>0.06</v>
      </c>
      <c r="X347" s="2">
        <f t="shared" si="461"/>
        <v>0.18126467290751674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4"/>
        <v>5.3670507758844244E-2</v>
      </c>
      <c r="AD347" s="2">
        <f t="shared" si="418"/>
        <v>0.11007064254796538</v>
      </c>
      <c r="AE347" s="2">
        <f t="shared" si="431"/>
        <v>0.36739163464562047</v>
      </c>
      <c r="AF347" s="2">
        <f t="shared" si="432"/>
        <v>0.76721396974404643</v>
      </c>
      <c r="AG347" s="2">
        <f t="shared" si="419"/>
        <v>6.1267513298513174</v>
      </c>
      <c r="AH347" s="2">
        <f t="shared" si="455"/>
        <v>0.21355512745577962</v>
      </c>
      <c r="AI347" s="2">
        <f t="shared" si="420"/>
        <v>6.0767518477868293E-2</v>
      </c>
      <c r="AJ347" s="2">
        <f t="shared" si="433"/>
        <v>0.23287842937103015</v>
      </c>
      <c r="AK347" s="2">
        <f t="shared" si="434"/>
        <v>0.41487427076333322</v>
      </c>
      <c r="AL347" s="2">
        <f t="shared" si="421"/>
        <v>3.9923651298811471</v>
      </c>
      <c r="AM347" s="2">
        <f t="shared" si="456"/>
        <v>0.12884724755625881</v>
      </c>
      <c r="AN347" s="2">
        <f t="shared" si="422"/>
        <v>3.354837599270763E-2</v>
      </c>
      <c r="AO347" s="2">
        <f t="shared" si="435"/>
        <v>0.14761458278338133</v>
      </c>
      <c r="AP347" s="2">
        <f t="shared" si="436"/>
        <v>0.22434505539416791</v>
      </c>
      <c r="AQ347" s="2">
        <f t="shared" si="423"/>
        <v>2.6015384780889592</v>
      </c>
      <c r="AR347" s="2">
        <f t="shared" si="457"/>
        <v>7.820624304489647E-2</v>
      </c>
      <c r="AS347" s="2">
        <f t="shared" si="424"/>
        <v>1.852130151008206E-2</v>
      </c>
      <c r="AT347" s="2">
        <f t="shared" si="437"/>
        <v>9.3568412966213599E-2</v>
      </c>
      <c r="AU347" s="2">
        <f t="shared" si="438"/>
        <v>0.12131555853586197</v>
      </c>
      <c r="AV347" s="2">
        <f t="shared" si="425"/>
        <v>1.6952363405645969</v>
      </c>
      <c r="AW347" s="2">
        <f t="shared" si="458"/>
        <v>4.774553688346183E-2</v>
      </c>
      <c r="AX347" s="2">
        <f t="shared" si="426"/>
        <v>1.0225192709832931E-2</v>
      </c>
      <c r="AY347" s="2">
        <f t="shared" si="439"/>
        <v>5.9310182909662772E-2</v>
      </c>
      <c r="AZ347" s="2">
        <f t="shared" si="440"/>
        <v>6.5601912718825109E-2</v>
      </c>
      <c r="BA347" s="2">
        <f t="shared" si="427"/>
        <v>1.1046641341556882</v>
      </c>
      <c r="BB347" s="2">
        <f t="shared" si="459"/>
        <v>2.9312176832009023E-2</v>
      </c>
      <c r="BD347" s="2">
        <f t="shared" si="412"/>
        <v>0.11354043097502217</v>
      </c>
      <c r="BE347" s="2">
        <f t="shared" si="413"/>
        <v>3787.4214768656202</v>
      </c>
      <c r="BF347" s="2">
        <f t="shared" si="441"/>
        <v>28.713389568390951</v>
      </c>
      <c r="BG347" s="2">
        <f t="shared" si="442"/>
        <v>38.746954358991204</v>
      </c>
      <c r="BH347" s="2">
        <f t="shared" si="460"/>
        <v>0.10218980444219018</v>
      </c>
      <c r="BI347" s="2">
        <f t="shared" si="443"/>
        <v>1.4185014174586128</v>
      </c>
      <c r="BJ347" s="2">
        <f t="shared" si="444"/>
        <v>197.35011800776743</v>
      </c>
      <c r="BK347" s="2">
        <f t="shared" si="445"/>
        <v>173.60187707934139</v>
      </c>
      <c r="BL347" s="2">
        <f t="shared" si="446"/>
        <v>161.17187220475256</v>
      </c>
      <c r="BM347" s="2">
        <f t="shared" si="447"/>
        <v>216.21626126233417</v>
      </c>
      <c r="BN347" s="2">
        <f t="shared" si="448"/>
        <v>84.962906647234163</v>
      </c>
      <c r="BO347" s="2">
        <f t="shared" si="449"/>
        <v>244.31364247903042</v>
      </c>
      <c r="BP347" s="2">
        <f t="shared" si="450"/>
        <v>22.438974412330424</v>
      </c>
      <c r="BQ347" s="2">
        <f t="shared" si="451"/>
        <v>255.37002715251225</v>
      </c>
      <c r="BR347" s="2">
        <f t="shared" si="452"/>
        <v>1.9988546200514776</v>
      </c>
      <c r="BS347" s="2">
        <f t="shared" si="453"/>
        <v>257.37013367761222</v>
      </c>
      <c r="BU347" s="2">
        <f t="shared" si="462"/>
        <v>4.4804005876414692</v>
      </c>
      <c r="BV347" s="2">
        <f t="shared" si="463"/>
        <v>5.5802130732414934</v>
      </c>
      <c r="BW347" s="2">
        <f t="shared" si="464"/>
        <v>6.3053637768651516</v>
      </c>
      <c r="BX347" s="2">
        <f t="shared" si="465"/>
        <v>6.5907122605432296</v>
      </c>
      <c r="BY347" s="2">
        <f t="shared" si="466"/>
        <v>6.6423319699678451</v>
      </c>
      <c r="CA347" s="2">
        <f t="shared" si="467"/>
        <v>4.5836429385992226</v>
      </c>
      <c r="CB347" s="2">
        <f t="shared" si="468"/>
        <v>5.7087985211846446</v>
      </c>
      <c r="CC347" s="2">
        <f t="shared" si="469"/>
        <v>6.4506589501947529</v>
      </c>
      <c r="CD347" s="2">
        <f t="shared" si="476"/>
        <v>6.7425827495663464</v>
      </c>
      <c r="CE347" s="2">
        <f t="shared" si="470"/>
        <v>6.7953919374879188</v>
      </c>
      <c r="CG347" s="2">
        <f t="shared" si="471"/>
        <v>122.38399972159812</v>
      </c>
      <c r="CH347" s="2">
        <f t="shared" si="472"/>
        <v>152.42583377160611</v>
      </c>
      <c r="CI347" s="2">
        <f t="shared" si="473"/>
        <v>172.23362590411983</v>
      </c>
      <c r="CJ347" s="2">
        <f t="shared" si="474"/>
        <v>180.0280380473875</v>
      </c>
      <c r="CK347" s="2">
        <f t="shared" si="475"/>
        <v>181.43805181295946</v>
      </c>
    </row>
    <row r="348" spans="1:89">
      <c r="A348" s="2">
        <v>1.4</v>
      </c>
      <c r="B348" s="2">
        <f t="shared" si="414"/>
        <v>1499.2246296917692</v>
      </c>
      <c r="C348" s="3">
        <v>33.5</v>
      </c>
      <c r="D348" s="2">
        <f t="shared" si="415"/>
        <v>60.4712855567806</v>
      </c>
      <c r="E348" s="2">
        <f t="shared" si="416"/>
        <v>7.9071725468577689</v>
      </c>
      <c r="F348" s="2">
        <v>0</v>
      </c>
      <c r="G348" s="2">
        <f t="shared" si="406"/>
        <v>0.84683627342888645</v>
      </c>
      <c r="H348" s="3">
        <f t="shared" si="411"/>
        <v>69.225294377067257</v>
      </c>
      <c r="J348" s="2">
        <f t="shared" si="408"/>
        <v>87.35432055715944</v>
      </c>
      <c r="K348" s="2">
        <f t="shared" si="477"/>
        <v>11.422374751904606</v>
      </c>
      <c r="L348" s="2">
        <f t="shared" si="478"/>
        <v>0</v>
      </c>
      <c r="M348" s="2">
        <f t="shared" si="409"/>
        <v>1.2233046909359533</v>
      </c>
      <c r="N348" s="3">
        <f t="shared" si="410"/>
        <v>100</v>
      </c>
      <c r="O348" s="2">
        <v>8.0000000000000002E-3</v>
      </c>
      <c r="P348" s="2">
        <f t="shared" si="428"/>
        <v>5.2357439358548828E-2</v>
      </c>
      <c r="Q348" s="2">
        <f t="shared" si="429"/>
        <v>0.17317181600384249</v>
      </c>
      <c r="R348" s="2">
        <v>0.3</v>
      </c>
      <c r="S348" s="2">
        <f t="shared" si="407"/>
        <v>1.663872265141526E-2</v>
      </c>
      <c r="T348" s="2">
        <v>0.12</v>
      </c>
      <c r="U348" s="2">
        <f t="shared" si="417"/>
        <v>0.65692720472423571</v>
      </c>
      <c r="V348" s="2">
        <f t="shared" si="430"/>
        <v>0.84919406401621267</v>
      </c>
      <c r="W348" s="2">
        <v>0.06</v>
      </c>
      <c r="X348" s="2">
        <f t="shared" si="461"/>
        <v>0.18059585465396666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4"/>
        <v>5.3427114022441005E-2</v>
      </c>
      <c r="AD348" s="2">
        <f t="shared" si="418"/>
        <v>0.1099628263118114</v>
      </c>
      <c r="AE348" s="2">
        <f t="shared" si="431"/>
        <v>0.36624249015355559</v>
      </c>
      <c r="AF348" s="2">
        <f t="shared" si="432"/>
        <v>0.76492000742525967</v>
      </c>
      <c r="AG348" s="2">
        <f t="shared" si="419"/>
        <v>6.1189037164588882</v>
      </c>
      <c r="AH348" s="2">
        <f t="shared" si="455"/>
        <v>0.21274370571347462</v>
      </c>
      <c r="AI348" s="2">
        <f t="shared" si="420"/>
        <v>6.0707995566299522E-2</v>
      </c>
      <c r="AJ348" s="2">
        <f t="shared" si="433"/>
        <v>0.23215002148365244</v>
      </c>
      <c r="AK348" s="2">
        <f t="shared" si="434"/>
        <v>0.413633800722775</v>
      </c>
      <c r="AL348" s="2">
        <f t="shared" si="421"/>
        <v>3.987251402169028</v>
      </c>
      <c r="AM348" s="2">
        <f t="shared" si="456"/>
        <v>0.12832433593344456</v>
      </c>
      <c r="AN348" s="2">
        <f t="shared" si="422"/>
        <v>3.3515514736110204E-2</v>
      </c>
      <c r="AO348" s="2">
        <f t="shared" si="435"/>
        <v>0.14715286708613198</v>
      </c>
      <c r="AP348" s="2">
        <f t="shared" si="436"/>
        <v>0.22367426585725156</v>
      </c>
      <c r="AQ348" s="2">
        <f t="shared" si="423"/>
        <v>2.5982062279122462</v>
      </c>
      <c r="AR348" s="2">
        <f t="shared" si="457"/>
        <v>7.7869580781954398E-2</v>
      </c>
      <c r="AS348" s="2">
        <f t="shared" si="424"/>
        <v>1.8503159551688207E-2</v>
      </c>
      <c r="AT348" s="2">
        <f t="shared" si="437"/>
        <v>9.3275745370515362E-2</v>
      </c>
      <c r="AU348" s="2">
        <f t="shared" si="438"/>
        <v>0.12095282619398785</v>
      </c>
      <c r="AV348" s="2">
        <f t="shared" si="425"/>
        <v>1.6930649517333365</v>
      </c>
      <c r="AW348" s="2">
        <f t="shared" si="458"/>
        <v>4.7528957471983393E-2</v>
      </c>
      <c r="AX348" s="2">
        <f t="shared" si="426"/>
        <v>1.0215176943899314E-2</v>
      </c>
      <c r="AY348" s="2">
        <f t="shared" si="439"/>
        <v>5.9124669785283274E-2</v>
      </c>
      <c r="AZ348" s="2">
        <f t="shared" si="440"/>
        <v>6.5405763636884481E-2</v>
      </c>
      <c r="BA348" s="2">
        <f t="shared" si="427"/>
        <v>1.1032491955386923</v>
      </c>
      <c r="BB348" s="2">
        <f t="shared" si="459"/>
        <v>2.9172938928494006E-2</v>
      </c>
      <c r="BD348" s="2">
        <f t="shared" si="412"/>
        <v>0.10452408829231173</v>
      </c>
      <c r="BE348" s="2">
        <f t="shared" si="413"/>
        <v>3776.1160531259861</v>
      </c>
      <c r="BF348" s="2">
        <f t="shared" si="441"/>
        <v>28.624763260542561</v>
      </c>
      <c r="BG348" s="2">
        <f t="shared" si="442"/>
        <v>38.716738863174939</v>
      </c>
      <c r="BH348" s="2">
        <f t="shared" si="460"/>
        <v>9.9978985947201532E-2</v>
      </c>
      <c r="BI348" s="2">
        <f t="shared" si="443"/>
        <v>1.4145655296033548</v>
      </c>
      <c r="BJ348" s="2">
        <f t="shared" si="444"/>
        <v>197.00902723807945</v>
      </c>
      <c r="BK348" s="2">
        <f t="shared" si="445"/>
        <v>173.67174916936747</v>
      </c>
      <c r="BL348" s="2">
        <f t="shared" si="446"/>
        <v>160.1934084583329</v>
      </c>
      <c r="BM348" s="2">
        <f t="shared" si="447"/>
        <v>216.04902886590432</v>
      </c>
      <c r="BN348" s="2">
        <f t="shared" si="448"/>
        <v>83.834587266789356</v>
      </c>
      <c r="BO348" s="2">
        <f t="shared" si="449"/>
        <v>243.83460052317298</v>
      </c>
      <c r="BP348" s="2">
        <f t="shared" si="450"/>
        <v>21.878007850935276</v>
      </c>
      <c r="BQ348" s="2">
        <f t="shared" si="451"/>
        <v>254.67303605011949</v>
      </c>
      <c r="BR348" s="2">
        <f t="shared" si="452"/>
        <v>1.9115278490552676</v>
      </c>
      <c r="BS348" s="2">
        <f t="shared" si="453"/>
        <v>256.6075706751389</v>
      </c>
      <c r="BU348" s="2">
        <f t="shared" si="462"/>
        <v>4.485701902299259</v>
      </c>
      <c r="BV348" s="2">
        <f t="shared" si="463"/>
        <v>5.5802486265545808</v>
      </c>
      <c r="BW348" s="2">
        <f t="shared" si="464"/>
        <v>6.2979116444927126</v>
      </c>
      <c r="BX348" s="2">
        <f t="shared" si="465"/>
        <v>6.5778534951028469</v>
      </c>
      <c r="BY348" s="2">
        <f t="shared" si="466"/>
        <v>6.6278198580203451</v>
      </c>
      <c r="CA348" s="2">
        <f t="shared" si="467"/>
        <v>4.599216409823967</v>
      </c>
      <c r="CB348" s="2">
        <f t="shared" si="468"/>
        <v>5.7214615712632089</v>
      </c>
      <c r="CC348" s="2">
        <f t="shared" si="469"/>
        <v>6.4572856631702074</v>
      </c>
      <c r="CD348" s="2">
        <f t="shared" si="476"/>
        <v>6.7443116807623866</v>
      </c>
      <c r="CE348" s="2">
        <f t="shared" si="470"/>
        <v>6.795542485054483</v>
      </c>
      <c r="CG348" s="2">
        <f t="shared" si="471"/>
        <v>122.77391576059765</v>
      </c>
      <c r="CH348" s="2">
        <f t="shared" si="472"/>
        <v>152.73172175097793</v>
      </c>
      <c r="CI348" s="2">
        <f t="shared" si="473"/>
        <v>172.37419930029284</v>
      </c>
      <c r="CJ348" s="2">
        <f t="shared" si="474"/>
        <v>180.03622364637289</v>
      </c>
      <c r="CK348" s="2">
        <f t="shared" si="475"/>
        <v>181.40380583647607</v>
      </c>
    </row>
    <row r="349" spans="1:89">
      <c r="A349" s="2">
        <v>1.4</v>
      </c>
      <c r="B349" s="2">
        <f t="shared" si="414"/>
        <v>1499.938915406055</v>
      </c>
      <c r="C349" s="3">
        <v>33.6</v>
      </c>
      <c r="D349" s="2">
        <f t="shared" si="415"/>
        <v>60.476085556780603</v>
      </c>
      <c r="E349" s="2">
        <f t="shared" si="416"/>
        <v>7.8090725468577702</v>
      </c>
      <c r="F349" s="2">
        <v>0</v>
      </c>
      <c r="G349" s="2">
        <f t="shared" ref="G349:G379" si="479">$G$156+$G$6*($C349-$C$156)</f>
        <v>0.84373627342888635</v>
      </c>
      <c r="H349" s="3">
        <f t="shared" si="411"/>
        <v>69.128894377067255</v>
      </c>
      <c r="J349" s="2">
        <f t="shared" si="408"/>
        <v>87.483079400793756</v>
      </c>
      <c r="K349" s="2">
        <f t="shared" si="477"/>
        <v>11.296394390835713</v>
      </c>
      <c r="L349" s="2">
        <f t="shared" si="478"/>
        <v>0</v>
      </c>
      <c r="M349" s="2">
        <f t="shared" si="409"/>
        <v>1.2205262083705284</v>
      </c>
      <c r="N349" s="3">
        <f t="shared" si="410"/>
        <v>100</v>
      </c>
      <c r="O349" s="2">
        <v>8.0000000000000002E-3</v>
      </c>
      <c r="P349" s="2">
        <f t="shared" si="428"/>
        <v>5.225551669193948E-2</v>
      </c>
      <c r="Q349" s="2">
        <f t="shared" si="429"/>
        <v>0.17309706121512916</v>
      </c>
      <c r="R349" s="2">
        <v>0.3</v>
      </c>
      <c r="S349" s="2">
        <f t="shared" ref="S349:S379" si="480">(J349*O349+K349*P349+L349*Q349+M349*R349)/100</f>
        <v>1.6563214233665559E-2</v>
      </c>
      <c r="T349" s="2">
        <v>0.12</v>
      </c>
      <c r="U349" s="2">
        <f t="shared" si="417"/>
        <v>0.65696234307479284</v>
      </c>
      <c r="V349" s="2">
        <f t="shared" si="430"/>
        <v>0.84825327153479524</v>
      </c>
      <c r="W349" s="2">
        <v>0.06</v>
      </c>
      <c r="X349" s="2">
        <f t="shared" si="461"/>
        <v>0.17992506827897858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4"/>
        <v>5.3183041462619568E-2</v>
      </c>
      <c r="AD349" s="2">
        <f t="shared" si="418"/>
        <v>0.10985520242324848</v>
      </c>
      <c r="AE349" s="2">
        <f t="shared" si="431"/>
        <v>0.36509786153049256</v>
      </c>
      <c r="AF349" s="2">
        <f t="shared" si="432"/>
        <v>0.76263474398721831</v>
      </c>
      <c r="AG349" s="2">
        <f t="shared" si="419"/>
        <v>6.1110724655448925</v>
      </c>
      <c r="AH349" s="2">
        <f t="shared" si="455"/>
        <v>0.21193484936731533</v>
      </c>
      <c r="AI349" s="2">
        <f t="shared" si="420"/>
        <v>6.0648578845496293E-2</v>
      </c>
      <c r="AJ349" s="2">
        <f t="shared" si="433"/>
        <v>0.23142447606885508</v>
      </c>
      <c r="AK349" s="2">
        <f t="shared" si="434"/>
        <v>0.41239803463958474</v>
      </c>
      <c r="AL349" s="2">
        <f t="shared" si="421"/>
        <v>3.9821483367124535</v>
      </c>
      <c r="AM349" s="2">
        <f t="shared" si="456"/>
        <v>0.12780303002628818</v>
      </c>
      <c r="AN349" s="2">
        <f t="shared" si="422"/>
        <v>3.3482712105038698E-2</v>
      </c>
      <c r="AO349" s="2">
        <f t="shared" si="435"/>
        <v>0.14669296582355063</v>
      </c>
      <c r="AP349" s="2">
        <f t="shared" si="436"/>
        <v>0.22300602000561687</v>
      </c>
      <c r="AQ349" s="2">
        <f t="shared" si="423"/>
        <v>2.5948809255639911</v>
      </c>
      <c r="AR349" s="2">
        <f t="shared" si="457"/>
        <v>7.7533925351948557E-2</v>
      </c>
      <c r="AS349" s="2">
        <f t="shared" si="424"/>
        <v>1.8485049959124578E-2</v>
      </c>
      <c r="AT349" s="2">
        <f t="shared" si="437"/>
        <v>9.2984227889996204E-2</v>
      </c>
      <c r="AU349" s="2">
        <f t="shared" si="438"/>
        <v>0.12059146936092592</v>
      </c>
      <c r="AV349" s="2">
        <f t="shared" si="425"/>
        <v>1.6908980903043764</v>
      </c>
      <c r="AW349" s="2">
        <f t="shared" si="458"/>
        <v>4.7313010385746458E-2</v>
      </c>
      <c r="AX349" s="2">
        <f t="shared" si="426"/>
        <v>1.0205179046410363E-2</v>
      </c>
      <c r="AY349" s="2">
        <f t="shared" si="439"/>
        <v>5.8939885684080241E-2</v>
      </c>
      <c r="AZ349" s="2">
        <f t="shared" si="440"/>
        <v>6.5210358367280327E-2</v>
      </c>
      <c r="BA349" s="2">
        <f t="shared" si="427"/>
        <v>1.1018372071055866</v>
      </c>
      <c r="BB349" s="2">
        <f t="shared" si="459"/>
        <v>2.9034098714847311E-2</v>
      </c>
      <c r="BD349" s="2">
        <f t="shared" si="412"/>
        <v>9.6173508989627995E-2</v>
      </c>
      <c r="BE349" s="2">
        <f t="shared" si="413"/>
        <v>3764.8778987223636</v>
      </c>
      <c r="BF349" s="2">
        <f t="shared" si="441"/>
        <v>28.535942721718399</v>
      </c>
      <c r="BG349" s="2">
        <f t="shared" si="442"/>
        <v>38.686438874658698</v>
      </c>
      <c r="BH349" s="2">
        <f t="shared" si="460"/>
        <v>9.7802888646277661E-2</v>
      </c>
      <c r="BI349" s="2">
        <f t="shared" si="443"/>
        <v>1.4106465931719347</v>
      </c>
      <c r="BJ349" s="2">
        <f t="shared" si="444"/>
        <v>196.66208724211731</v>
      </c>
      <c r="BK349" s="2">
        <f t="shared" si="445"/>
        <v>173.740172794584</v>
      </c>
      <c r="BL349" s="2">
        <f t="shared" si="446"/>
        <v>159.21152751560291</v>
      </c>
      <c r="BM349" s="2">
        <f t="shared" si="447"/>
        <v>215.87986963569512</v>
      </c>
      <c r="BN349" s="2">
        <f t="shared" si="448"/>
        <v>82.712656809143979</v>
      </c>
      <c r="BO349" s="2">
        <f t="shared" si="449"/>
        <v>243.35507092878598</v>
      </c>
      <c r="BP349" s="2">
        <f t="shared" si="450"/>
        <v>21.327213172777796</v>
      </c>
      <c r="BQ349" s="2">
        <f t="shared" si="451"/>
        <v>253.97855443441307</v>
      </c>
      <c r="BR349" s="2">
        <f t="shared" si="452"/>
        <v>1.8274520814626505</v>
      </c>
      <c r="BS349" s="2">
        <f t="shared" si="453"/>
        <v>255.84929651265773</v>
      </c>
      <c r="BU349" s="2">
        <f t="shared" si="462"/>
        <v>4.4909838653666148</v>
      </c>
      <c r="BV349" s="2">
        <f t="shared" si="463"/>
        <v>5.5802466165244748</v>
      </c>
      <c r="BW349" s="2">
        <f t="shared" si="464"/>
        <v>6.2904490050696849</v>
      </c>
      <c r="BX349" s="2">
        <f t="shared" si="465"/>
        <v>6.5650538489025951</v>
      </c>
      <c r="BY349" s="2">
        <f t="shared" si="466"/>
        <v>6.6134103824234431</v>
      </c>
      <c r="CA349" s="2">
        <f t="shared" si="467"/>
        <v>4.6147624828296259</v>
      </c>
      <c r="CB349" s="2">
        <f t="shared" si="468"/>
        <v>5.7340470379917337</v>
      </c>
      <c r="CC349" s="2">
        <f t="shared" si="469"/>
        <v>6.4638237274937955</v>
      </c>
      <c r="CD349" s="2">
        <f t="shared" si="476"/>
        <v>6.7459971150884437</v>
      </c>
      <c r="CE349" s="2">
        <f t="shared" si="470"/>
        <v>6.7956864311451355</v>
      </c>
      <c r="CG349" s="2">
        <f t="shared" si="471"/>
        <v>123.16350079144728</v>
      </c>
      <c r="CH349" s="2">
        <f t="shared" si="472"/>
        <v>153.03611172396805</v>
      </c>
      <c r="CI349" s="2">
        <f t="shared" si="473"/>
        <v>172.51313837690952</v>
      </c>
      <c r="CJ349" s="2">
        <f t="shared" si="474"/>
        <v>180.04407033183628</v>
      </c>
      <c r="CK349" s="2">
        <f t="shared" si="475"/>
        <v>181.37022961744316</v>
      </c>
    </row>
    <row r="350" spans="1:89">
      <c r="A350" s="2">
        <v>1.4</v>
      </c>
      <c r="B350" s="2">
        <f t="shared" si="414"/>
        <v>1500.6532011203408</v>
      </c>
      <c r="C350" s="3">
        <v>33.700000000000003</v>
      </c>
      <c r="D350" s="2">
        <f t="shared" si="415"/>
        <v>60.480885556780599</v>
      </c>
      <c r="E350" s="2">
        <f t="shared" si="416"/>
        <v>7.7109725468577679</v>
      </c>
      <c r="F350" s="2">
        <v>0</v>
      </c>
      <c r="G350" s="2">
        <f t="shared" si="479"/>
        <v>0.84063627342888636</v>
      </c>
      <c r="H350" s="3">
        <f t="shared" si="411"/>
        <v>69.032494377067252</v>
      </c>
      <c r="J350" s="2">
        <f t="shared" ref="J350:J379" si="481">100*D350/H350</f>
        <v>87.612197853410436</v>
      </c>
      <c r="K350" s="2">
        <f t="shared" si="477"/>
        <v>11.170062180774059</v>
      </c>
      <c r="L350" s="2">
        <f t="shared" si="478"/>
        <v>0</v>
      </c>
      <c r="M350" s="2">
        <f t="shared" ref="M350:M379" si="482">100*G350/H350</f>
        <v>1.217739965815501</v>
      </c>
      <c r="N350" s="3">
        <f t="shared" si="410"/>
        <v>99.999999999999986</v>
      </c>
      <c r="O350" s="2">
        <v>8.0000000000000002E-3</v>
      </c>
      <c r="P350" s="2">
        <f t="shared" si="428"/>
        <v>5.215387428104673E-2</v>
      </c>
      <c r="Q350" s="2">
        <f t="shared" si="429"/>
        <v>0.17302239886299761</v>
      </c>
      <c r="R350" s="2">
        <v>0.3</v>
      </c>
      <c r="S350" s="2">
        <f t="shared" si="480"/>
        <v>1.6487815912594989E-2</v>
      </c>
      <c r="T350" s="2">
        <v>0.12</v>
      </c>
      <c r="U350" s="2">
        <f t="shared" si="417"/>
        <v>0.65699745500314966</v>
      </c>
      <c r="V350" s="2">
        <f t="shared" si="430"/>
        <v>0.84731427775399537</v>
      </c>
      <c r="W350" s="2">
        <v>0.06</v>
      </c>
      <c r="X350" s="2">
        <f t="shared" si="461"/>
        <v>0.1792523056535367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4"/>
        <v>5.2938287235563611E-2</v>
      </c>
      <c r="AD350" s="2">
        <f t="shared" si="418"/>
        <v>0.10974777041946378</v>
      </c>
      <c r="AE350" s="2">
        <f t="shared" si="431"/>
        <v>0.36395772778391122</v>
      </c>
      <c r="AF350" s="2">
        <f t="shared" si="432"/>
        <v>0.76035814021459147</v>
      </c>
      <c r="AG350" s="2">
        <f t="shared" si="419"/>
        <v>6.1032575323903124</v>
      </c>
      <c r="AH350" s="2">
        <f t="shared" si="455"/>
        <v>0.21112854445336432</v>
      </c>
      <c r="AI350" s="2">
        <f t="shared" si="420"/>
        <v>6.0589268059950026E-2</v>
      </c>
      <c r="AJ350" s="2">
        <f t="shared" si="433"/>
        <v>0.23070177982011525</v>
      </c>
      <c r="AK350" s="2">
        <f t="shared" si="434"/>
        <v>0.41116695130790254</v>
      </c>
      <c r="AL350" s="2">
        <f t="shared" si="421"/>
        <v>3.9770559043712406</v>
      </c>
      <c r="AM350" s="2">
        <f t="shared" si="456"/>
        <v>0.12728332087902966</v>
      </c>
      <c r="AN350" s="2">
        <f t="shared" si="422"/>
        <v>3.3449967958432594E-2</v>
      </c>
      <c r="AO350" s="2">
        <f t="shared" si="435"/>
        <v>0.14623487056103546</v>
      </c>
      <c r="AP350" s="2">
        <f t="shared" si="436"/>
        <v>0.22234030637210353</v>
      </c>
      <c r="AQ350" s="2">
        <f t="shared" si="423"/>
        <v>2.5915625520556231</v>
      </c>
      <c r="AR350" s="2">
        <f t="shared" si="457"/>
        <v>7.7199271016775942E-2</v>
      </c>
      <c r="AS350" s="2">
        <f t="shared" si="424"/>
        <v>1.8466972654514847E-2</v>
      </c>
      <c r="AT350" s="2">
        <f t="shared" si="437"/>
        <v>9.269385517821753E-2</v>
      </c>
      <c r="AU350" s="2">
        <f t="shared" si="438"/>
        <v>0.12023148183575973</v>
      </c>
      <c r="AV350" s="2">
        <f t="shared" si="425"/>
        <v>1.6887357439042245</v>
      </c>
      <c r="AW350" s="2">
        <f t="shared" si="458"/>
        <v>4.7097691951305753E-2</v>
      </c>
      <c r="AX350" s="2">
        <f t="shared" si="426"/>
        <v>1.019519897437232E-2</v>
      </c>
      <c r="AY350" s="2">
        <f t="shared" si="439"/>
        <v>5.875582721710821E-2</v>
      </c>
      <c r="AZ350" s="2">
        <f t="shared" si="440"/>
        <v>6.5015693556840226E-2</v>
      </c>
      <c r="BA350" s="2">
        <f t="shared" si="427"/>
        <v>1.1004281607934525</v>
      </c>
      <c r="BB350" s="2">
        <f t="shared" si="459"/>
        <v>2.8895653841025437E-2</v>
      </c>
      <c r="BD350" s="2">
        <f t="shared" si="412"/>
        <v>8.8443466874430915E-2</v>
      </c>
      <c r="BE350" s="2">
        <f t="shared" si="413"/>
        <v>3753.7064166592909</v>
      </c>
      <c r="BF350" s="2">
        <f t="shared" si="441"/>
        <v>28.446926464355563</v>
      </c>
      <c r="BG350" s="2">
        <f t="shared" si="442"/>
        <v>38.656054564835841</v>
      </c>
      <c r="BH350" s="2">
        <f t="shared" si="460"/>
        <v>9.5661178518653592E-2</v>
      </c>
      <c r="BI350" s="2">
        <f t="shared" si="443"/>
        <v>1.4067445593005601</v>
      </c>
      <c r="BJ350" s="2">
        <f t="shared" si="444"/>
        <v>196.30929419595665</v>
      </c>
      <c r="BK350" s="2">
        <f t="shared" si="445"/>
        <v>173.80714348123496</v>
      </c>
      <c r="BL350" s="2">
        <f t="shared" si="446"/>
        <v>158.22630533285957</v>
      </c>
      <c r="BM350" s="2">
        <f t="shared" si="447"/>
        <v>215.70879080987066</v>
      </c>
      <c r="BN350" s="2">
        <f t="shared" si="448"/>
        <v>81.597201394293805</v>
      </c>
      <c r="BO350" s="2">
        <f t="shared" si="449"/>
        <v>242.87507725064208</v>
      </c>
      <c r="BP350" s="2">
        <f t="shared" si="450"/>
        <v>20.786502135341749</v>
      </c>
      <c r="BQ350" s="2">
        <f t="shared" si="451"/>
        <v>253.28658988753156</v>
      </c>
      <c r="BR350" s="2">
        <f t="shared" si="452"/>
        <v>1.7465307126881211</v>
      </c>
      <c r="BS350" s="2">
        <f t="shared" si="453"/>
        <v>255.09528237081801</v>
      </c>
      <c r="BU350" s="2">
        <f t="shared" si="462"/>
        <v>4.496246330305568</v>
      </c>
      <c r="BV350" s="2">
        <f t="shared" si="463"/>
        <v>5.5802071173112928</v>
      </c>
      <c r="BW350" s="2">
        <f t="shared" si="464"/>
        <v>6.282976366439053</v>
      </c>
      <c r="BX350" s="2">
        <f t="shared" si="465"/>
        <v>6.5523135441229989</v>
      </c>
      <c r="BY350" s="2">
        <f t="shared" si="466"/>
        <v>6.599102915248622</v>
      </c>
      <c r="CA350" s="2">
        <f t="shared" si="467"/>
        <v>4.6302806929669043</v>
      </c>
      <c r="CB350" s="2">
        <f t="shared" si="468"/>
        <v>5.7465546546883743</v>
      </c>
      <c r="CC350" s="2">
        <f t="shared" si="469"/>
        <v>6.4702736520027342</v>
      </c>
      <c r="CD350" s="2">
        <f t="shared" si="476"/>
        <v>6.7476398464041463</v>
      </c>
      <c r="CE350" s="2">
        <f t="shared" si="470"/>
        <v>6.7958240217903541</v>
      </c>
      <c r="CG350" s="2">
        <f t="shared" si="471"/>
        <v>123.55273907556655</v>
      </c>
      <c r="CH350" s="2">
        <f t="shared" si="472"/>
        <v>153.33899063887054</v>
      </c>
      <c r="CI350" s="2">
        <f t="shared" si="473"/>
        <v>172.6504471937682</v>
      </c>
      <c r="CJ350" s="2">
        <f t="shared" si="474"/>
        <v>180.05158663166739</v>
      </c>
      <c r="CK350" s="2">
        <f t="shared" si="475"/>
        <v>181.33731577938539</v>
      </c>
    </row>
    <row r="351" spans="1:89">
      <c r="A351" s="2">
        <v>1.4</v>
      </c>
      <c r="B351" s="2">
        <f t="shared" si="414"/>
        <v>1501.3674868346263</v>
      </c>
      <c r="C351" s="3">
        <v>33.799999999999997</v>
      </c>
      <c r="D351" s="2">
        <f t="shared" si="415"/>
        <v>60.485685556780602</v>
      </c>
      <c r="E351" s="2">
        <f t="shared" si="416"/>
        <v>7.6128725468577727</v>
      </c>
      <c r="F351" s="2">
        <v>0</v>
      </c>
      <c r="G351" s="2">
        <f t="shared" si="479"/>
        <v>0.83753627342888648</v>
      </c>
      <c r="H351" s="3">
        <f t="shared" si="411"/>
        <v>68.936094377067249</v>
      </c>
      <c r="J351" s="2">
        <f t="shared" si="481"/>
        <v>87.741677423637427</v>
      </c>
      <c r="K351" s="2">
        <f t="shared" si="477"/>
        <v>11.043376645646353</v>
      </c>
      <c r="L351" s="2">
        <f t="shared" si="478"/>
        <v>0</v>
      </c>
      <c r="M351" s="2">
        <f t="shared" si="482"/>
        <v>1.2149459307162418</v>
      </c>
      <c r="N351" s="3">
        <f t="shared" ref="N351:N379" si="483">SUM(J351:M351)</f>
        <v>100.00000000000001</v>
      </c>
      <c r="O351" s="2">
        <v>8.0000000000000002E-3</v>
      </c>
      <c r="P351" s="2">
        <f t="shared" si="428"/>
        <v>5.2052511163393565E-2</v>
      </c>
      <c r="Q351" s="2">
        <f t="shared" si="429"/>
        <v>0.17294782878303835</v>
      </c>
      <c r="R351" s="2">
        <v>0.3</v>
      </c>
      <c r="S351" s="2">
        <f t="shared" si="480"/>
        <v>1.6412526847330383E-2</v>
      </c>
      <c r="T351" s="2">
        <v>0.12</v>
      </c>
      <c r="U351" s="2">
        <f t="shared" si="417"/>
        <v>0.65703254053904736</v>
      </c>
      <c r="V351" s="2">
        <f t="shared" si="430"/>
        <v>0.84637707809464247</v>
      </c>
      <c r="W351" s="2">
        <v>0.06</v>
      </c>
      <c r="X351" s="2">
        <f t="shared" si="461"/>
        <v>0.17857755860298069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4"/>
        <v>5.2692848481549745E-2</v>
      </c>
      <c r="AD351" s="2">
        <f t="shared" si="418"/>
        <v>0.10964052983902703</v>
      </c>
      <c r="AE351" s="2">
        <f t="shared" si="431"/>
        <v>0.36282206803302897</v>
      </c>
      <c r="AF351" s="2">
        <f t="shared" si="432"/>
        <v>0.75809015709514216</v>
      </c>
      <c r="AG351" s="2">
        <f t="shared" si="419"/>
        <v>6.0954588724253016</v>
      </c>
      <c r="AH351" s="2">
        <f t="shared" si="455"/>
        <v>0.21032477707235001</v>
      </c>
      <c r="AI351" s="2">
        <f t="shared" si="420"/>
        <v>6.0530062954915503E-2</v>
      </c>
      <c r="AJ351" s="2">
        <f t="shared" si="433"/>
        <v>0.22998191950173738</v>
      </c>
      <c r="AK351" s="2">
        <f t="shared" si="434"/>
        <v>0.40994052963169264</v>
      </c>
      <c r="AL351" s="2">
        <f t="shared" si="421"/>
        <v>3.9719740761024154</v>
      </c>
      <c r="AM351" s="2">
        <f t="shared" si="456"/>
        <v>0.12676519957640101</v>
      </c>
      <c r="AN351" s="2">
        <f t="shared" si="422"/>
        <v>3.3417282155652775E-2</v>
      </c>
      <c r="AO351" s="2">
        <f t="shared" si="435"/>
        <v>0.14577857290887997</v>
      </c>
      <c r="AP351" s="2">
        <f t="shared" si="436"/>
        <v>0.22167711354893882</v>
      </c>
      <c r="AQ351" s="2">
        <f t="shared" si="423"/>
        <v>2.5882510884619156</v>
      </c>
      <c r="AR351" s="2">
        <f t="shared" si="457"/>
        <v>7.6865612063722277E-2</v>
      </c>
      <c r="AS351" s="2">
        <f t="shared" si="424"/>
        <v>1.8448927560215329E-2</v>
      </c>
      <c r="AT351" s="2">
        <f t="shared" si="437"/>
        <v>9.2404621917198504E-2</v>
      </c>
      <c r="AU351" s="2">
        <f t="shared" si="438"/>
        <v>0.11987285744968697</v>
      </c>
      <c r="AV351" s="2">
        <f t="shared" si="425"/>
        <v>1.6865779002006658</v>
      </c>
      <c r="AW351" s="2">
        <f t="shared" si="458"/>
        <v>4.6882998511153816E-2</v>
      </c>
      <c r="AX351" s="2">
        <f t="shared" si="426"/>
        <v>1.0185236684919868E-2</v>
      </c>
      <c r="AY351" s="2">
        <f t="shared" si="439"/>
        <v>5.8572491013460182E-2</v>
      </c>
      <c r="AZ351" s="2">
        <f t="shared" si="440"/>
        <v>6.4821765869757686E-2</v>
      </c>
      <c r="BA351" s="2">
        <f t="shared" si="427"/>
        <v>1.0990220485662681</v>
      </c>
      <c r="BB351" s="2">
        <f t="shared" si="459"/>
        <v>2.8757601967000293E-2</v>
      </c>
      <c r="BD351" s="2">
        <f t="shared" si="412"/>
        <v>8.1291520833451814E-2</v>
      </c>
      <c r="BE351" s="2">
        <f t="shared" si="413"/>
        <v>3742.6010168807752</v>
      </c>
      <c r="BF351" s="2">
        <f t="shared" si="441"/>
        <v>28.357712983295976</v>
      </c>
      <c r="BG351" s="2">
        <f t="shared" si="442"/>
        <v>38.625586098618271</v>
      </c>
      <c r="BH351" s="2">
        <f t="shared" si="460"/>
        <v>9.3553522629967509E-2</v>
      </c>
      <c r="BI351" s="2">
        <f t="shared" si="443"/>
        <v>1.4028593787186947</v>
      </c>
      <c r="BJ351" s="2">
        <f t="shared" si="444"/>
        <v>195.95064474367061</v>
      </c>
      <c r="BK351" s="2">
        <f t="shared" si="445"/>
        <v>173.87265679857947</v>
      </c>
      <c r="BL351" s="2">
        <f t="shared" si="446"/>
        <v>157.23781855375123</v>
      </c>
      <c r="BM351" s="2">
        <f t="shared" si="447"/>
        <v>215.53579976769279</v>
      </c>
      <c r="BN351" s="2">
        <f t="shared" si="448"/>
        <v>80.488305824143453</v>
      </c>
      <c r="BO351" s="2">
        <f t="shared" si="449"/>
        <v>242.39464301565249</v>
      </c>
      <c r="BP351" s="2">
        <f t="shared" si="450"/>
        <v>20.255785214078312</v>
      </c>
      <c r="BQ351" s="2">
        <f t="shared" si="451"/>
        <v>252.59714963701845</v>
      </c>
      <c r="BR351" s="2">
        <f t="shared" si="452"/>
        <v>1.6686690797964854</v>
      </c>
      <c r="BS351" s="2">
        <f t="shared" si="453"/>
        <v>254.34549949125881</v>
      </c>
      <c r="BU351" s="2">
        <f t="shared" si="462"/>
        <v>4.5014891516377356</v>
      </c>
      <c r="BV351" s="2">
        <f t="shared" si="463"/>
        <v>5.5801302074068211</v>
      </c>
      <c r="BW351" s="2">
        <f t="shared" si="464"/>
        <v>6.2754942383728265</v>
      </c>
      <c r="BX351" s="2">
        <f t="shared" si="465"/>
        <v>6.5396327965636862</v>
      </c>
      <c r="BY351" s="2">
        <f t="shared" si="466"/>
        <v>6.5848968308692495</v>
      </c>
      <c r="CA351" s="2">
        <f t="shared" si="467"/>
        <v>4.6457705754457237</v>
      </c>
      <c r="CB351" s="2">
        <f t="shared" si="468"/>
        <v>5.7589841608959018</v>
      </c>
      <c r="CC351" s="2">
        <f t="shared" si="469"/>
        <v>6.4766359524391222</v>
      </c>
      <c r="CD351" s="2">
        <f t="shared" si="476"/>
        <v>6.7492406617134533</v>
      </c>
      <c r="CE351" s="2">
        <f t="shared" si="470"/>
        <v>6.7959554957648125</v>
      </c>
      <c r="CG351" s="2">
        <f t="shared" si="471"/>
        <v>123.94161484480827</v>
      </c>
      <c r="CH351" s="2">
        <f t="shared" si="472"/>
        <v>153.64034559511802</v>
      </c>
      <c r="CI351" s="2">
        <f t="shared" si="473"/>
        <v>172.78613002327023</v>
      </c>
      <c r="CJ351" s="2">
        <f t="shared" si="474"/>
        <v>180.05878099323735</v>
      </c>
      <c r="CK351" s="2">
        <f t="shared" si="475"/>
        <v>181.30505690710493</v>
      </c>
    </row>
    <row r="352" spans="1:89">
      <c r="A352" s="2">
        <v>1.4</v>
      </c>
      <c r="B352" s="2">
        <f t="shared" si="414"/>
        <v>1502.0817725489121</v>
      </c>
      <c r="C352" s="3">
        <v>33.9</v>
      </c>
      <c r="D352" s="2">
        <f t="shared" si="415"/>
        <v>60.490485556780598</v>
      </c>
      <c r="E352" s="2">
        <f t="shared" si="416"/>
        <v>7.5147725468577704</v>
      </c>
      <c r="F352" s="2">
        <v>0</v>
      </c>
      <c r="G352" s="2">
        <f t="shared" si="479"/>
        <v>0.83443627342888649</v>
      </c>
      <c r="H352" s="3">
        <f t="shared" ref="H352:H379" si="484">SUM(D352:G352)</f>
        <v>68.839694377067261</v>
      </c>
      <c r="J352" s="2">
        <f t="shared" si="481"/>
        <v>87.87151962855306</v>
      </c>
      <c r="K352" s="2">
        <f t="shared" si="477"/>
        <v>10.91633630111116</v>
      </c>
      <c r="L352" s="2">
        <f t="shared" si="478"/>
        <v>0</v>
      </c>
      <c r="M352" s="2">
        <f t="shared" si="482"/>
        <v>1.2121440703357689</v>
      </c>
      <c r="N352" s="3">
        <f t="shared" si="483"/>
        <v>99.999999999999986</v>
      </c>
      <c r="O352" s="2">
        <v>8.0000000000000002E-3</v>
      </c>
      <c r="P352" s="2">
        <f t="shared" si="428"/>
        <v>5.195142638042069E-2</v>
      </c>
      <c r="Q352" s="2">
        <f t="shared" si="429"/>
        <v>0.17287335081121954</v>
      </c>
      <c r="R352" s="2">
        <v>0.3</v>
      </c>
      <c r="S352" s="2">
        <f t="shared" si="480"/>
        <v>1.6337346198202454E-2</v>
      </c>
      <c r="T352" s="2">
        <v>0.12</v>
      </c>
      <c r="U352" s="2">
        <f t="shared" si="417"/>
        <v>0.65706759971218232</v>
      </c>
      <c r="V352" s="2">
        <f t="shared" si="430"/>
        <v>0.84544166799192855</v>
      </c>
      <c r="W352" s="2">
        <v>0.06</v>
      </c>
      <c r="X352" s="2">
        <f t="shared" si="461"/>
        <v>0.17790081890668585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4"/>
        <v>5.2446722324835958E-2</v>
      </c>
      <c r="AD352" s="2">
        <f t="shared" si="418"/>
        <v>0.10953348022188511</v>
      </c>
      <c r="AE352" s="2">
        <f t="shared" si="431"/>
        <v>0.36169086150813451</v>
      </c>
      <c r="AF352" s="2">
        <f t="shared" si="432"/>
        <v>0.75583075581853987</v>
      </c>
      <c r="AG352" s="2">
        <f t="shared" si="419"/>
        <v>6.0876764412285915</v>
      </c>
      <c r="AH352" s="2">
        <f t="shared" si="455"/>
        <v>0.20952353338920518</v>
      </c>
      <c r="AI352" s="2">
        <f t="shared" si="420"/>
        <v>6.0470963276407809E-2</v>
      </c>
      <c r="AJ352" s="2">
        <f t="shared" si="433"/>
        <v>0.22926488194843064</v>
      </c>
      <c r="AK352" s="2">
        <f t="shared" si="434"/>
        <v>0.40871874862410118</v>
      </c>
      <c r="AL352" s="2">
        <f t="shared" si="421"/>
        <v>3.9669028229598142</v>
      </c>
      <c r="AM352" s="2">
        <f t="shared" si="456"/>
        <v>0.12624865724332959</v>
      </c>
      <c r="AN352" s="2">
        <f t="shared" si="422"/>
        <v>3.3384654556479938E-2</v>
      </c>
      <c r="AO352" s="2">
        <f t="shared" si="435"/>
        <v>0.14532406452200505</v>
      </c>
      <c r="AP352" s="2">
        <f t="shared" si="436"/>
        <v>0.22101643018739098</v>
      </c>
      <c r="AQ352" s="2">
        <f t="shared" si="423"/>
        <v>2.5849465159207261</v>
      </c>
      <c r="AR352" s="2">
        <f t="shared" si="457"/>
        <v>7.6532942805271884E-2</v>
      </c>
      <c r="AS352" s="2">
        <f t="shared" si="424"/>
        <v>1.8430914598814109E-2</v>
      </c>
      <c r="AT352" s="2">
        <f t="shared" si="437"/>
        <v>9.2116522817246263E-2</v>
      </c>
      <c r="AU352" s="2">
        <f t="shared" si="438"/>
        <v>0.11951559006583171</v>
      </c>
      <c r="AV352" s="2">
        <f t="shared" si="425"/>
        <v>1.6844245469025931</v>
      </c>
      <c r="AW352" s="2">
        <f t="shared" si="458"/>
        <v>4.6668926423599121E-2</v>
      </c>
      <c r="AX352" s="2">
        <f t="shared" si="426"/>
        <v>1.0175292135315624E-2</v>
      </c>
      <c r="AY352" s="2">
        <f t="shared" si="439"/>
        <v>5.8389873720160079E-2</v>
      </c>
      <c r="AZ352" s="2">
        <f t="shared" si="440"/>
        <v>6.4628571987490516E-2</v>
      </c>
      <c r="BA352" s="2">
        <f t="shared" si="427"/>
        <v>1.0976188624147996</v>
      </c>
      <c r="BB352" s="2">
        <f t="shared" si="459"/>
        <v>2.8619940762681199E-2</v>
      </c>
      <c r="BD352" s="2">
        <f t="shared" si="412"/>
        <v>7.4677862562780278E-2</v>
      </c>
      <c r="BE352" s="2">
        <f t="shared" si="413"/>
        <v>3731.5611161757065</v>
      </c>
      <c r="BF352" s="2">
        <f t="shared" si="441"/>
        <v>28.268300755485601</v>
      </c>
      <c r="BG352" s="2">
        <f t="shared" si="442"/>
        <v>38.595033634479236</v>
      </c>
      <c r="BH352" s="2">
        <f t="shared" si="460"/>
        <v>9.1479589136945261E-2</v>
      </c>
      <c r="BI352" s="2">
        <f t="shared" si="443"/>
        <v>1.3989910017582765</v>
      </c>
      <c r="BJ352" s="2">
        <f t="shared" si="444"/>
        <v>195.58613600237413</v>
      </c>
      <c r="BK352" s="2">
        <f t="shared" si="445"/>
        <v>173.93670835965258</v>
      </c>
      <c r="BL352" s="2">
        <f t="shared" si="446"/>
        <v>156.24614450156847</v>
      </c>
      <c r="BM352" s="2">
        <f t="shared" si="447"/>
        <v>215.36090402944467</v>
      </c>
      <c r="BN352" s="2">
        <f t="shared" si="448"/>
        <v>79.386053560916025</v>
      </c>
      <c r="BO352" s="2">
        <f t="shared" si="449"/>
        <v>241.91379171932584</v>
      </c>
      <c r="BP352" s="2">
        <f t="shared" si="450"/>
        <v>19.73497164423155</v>
      </c>
      <c r="BQ352" s="2">
        <f t="shared" si="451"/>
        <v>251.91024055739368</v>
      </c>
      <c r="BR352" s="2">
        <f t="shared" si="452"/>
        <v>1.5937744534555498</v>
      </c>
      <c r="BS352" s="2">
        <f t="shared" si="453"/>
        <v>253.59991918141276</v>
      </c>
      <c r="BU352" s="2">
        <f t="shared" si="462"/>
        <v>4.5067121849652851</v>
      </c>
      <c r="BV352" s="2">
        <f t="shared" si="463"/>
        <v>5.5800159696466745</v>
      </c>
      <c r="BW352" s="2">
        <f t="shared" si="464"/>
        <v>6.2680031324861929</v>
      </c>
      <c r="BX352" s="2">
        <f t="shared" si="465"/>
        <v>6.5270118156432257</v>
      </c>
      <c r="BY352" s="2">
        <f t="shared" si="466"/>
        <v>6.5707915060568025</v>
      </c>
      <c r="CA352" s="2">
        <f t="shared" si="467"/>
        <v>4.6612316653656141</v>
      </c>
      <c r="CB352" s="2">
        <f t="shared" si="468"/>
        <v>5.7713353024258511</v>
      </c>
      <c r="CC352" s="2">
        <f t="shared" si="469"/>
        <v>6.4829111513320568</v>
      </c>
      <c r="CD352" s="2">
        <f t="shared" si="476"/>
        <v>6.750800341053079</v>
      </c>
      <c r="CE352" s="2">
        <f t="shared" si="470"/>
        <v>6.796081084726139</v>
      </c>
      <c r="CG352" s="2">
        <f t="shared" si="471"/>
        <v>124.33011230311408</v>
      </c>
      <c r="CH352" s="2">
        <f t="shared" si="472"/>
        <v>153.94016384578265</v>
      </c>
      <c r="CI352" s="2">
        <f t="shared" si="473"/>
        <v>172.9201913488252</v>
      </c>
      <c r="CJ352" s="2">
        <f t="shared" si="474"/>
        <v>180.06566178108969</v>
      </c>
      <c r="CK352" s="2">
        <f t="shared" si="475"/>
        <v>181.27344554945952</v>
      </c>
    </row>
    <row r="353" spans="1:89">
      <c r="A353" s="2">
        <v>1.4</v>
      </c>
      <c r="B353" s="2">
        <f t="shared" si="414"/>
        <v>1502.7960582631979</v>
      </c>
      <c r="C353" s="3">
        <v>34</v>
      </c>
      <c r="D353" s="2">
        <f t="shared" si="415"/>
        <v>60.495285556780601</v>
      </c>
      <c r="E353" s="2">
        <f t="shared" si="416"/>
        <v>7.4166725468577717</v>
      </c>
      <c r="F353" s="2">
        <v>0</v>
      </c>
      <c r="G353" s="2">
        <f t="shared" si="479"/>
        <v>0.83133627342888639</v>
      </c>
      <c r="H353" s="3">
        <f t="shared" si="484"/>
        <v>68.743294377067258</v>
      </c>
      <c r="J353" s="2">
        <f t="shared" si="481"/>
        <v>88.001725993745524</v>
      </c>
      <c r="K353" s="2">
        <f t="shared" si="477"/>
        <v>10.788939654501009</v>
      </c>
      <c r="L353" s="2">
        <f t="shared" si="478"/>
        <v>0</v>
      </c>
      <c r="M353" s="2">
        <f t="shared" si="482"/>
        <v>1.2093343517534707</v>
      </c>
      <c r="N353" s="3">
        <f t="shared" si="483"/>
        <v>100</v>
      </c>
      <c r="O353" s="2">
        <v>8.0000000000000002E-3</v>
      </c>
      <c r="P353" s="2">
        <f t="shared" si="428"/>
        <v>5.1850618977469301E-2</v>
      </c>
      <c r="Q353" s="2">
        <f t="shared" si="429"/>
        <v>0.17279896478388618</v>
      </c>
      <c r="R353" s="2">
        <v>0.3</v>
      </c>
      <c r="S353" s="2">
        <f t="shared" si="480"/>
        <v>1.6262273126724465E-2</v>
      </c>
      <c r="T353" s="2">
        <v>0.12</v>
      </c>
      <c r="U353" s="2">
        <f t="shared" si="417"/>
        <v>0.65710263255220713</v>
      </c>
      <c r="V353" s="2">
        <f t="shared" si="430"/>
        <v>0.84450804289535475</v>
      </c>
      <c r="W353" s="2">
        <v>0.06</v>
      </c>
      <c r="X353" s="2">
        <f t="shared" si="461"/>
        <v>0.17722207829774184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4"/>
        <v>5.2199905873549529E-2</v>
      </c>
      <c r="AD353" s="2">
        <f t="shared" si="418"/>
        <v>0.10942662110935815</v>
      </c>
      <c r="AE353" s="2">
        <f t="shared" si="431"/>
        <v>0.36056408754992753</v>
      </c>
      <c r="AF353" s="2">
        <f t="shared" si="432"/>
        <v>0.75357989777519374</v>
      </c>
      <c r="AG353" s="2">
        <f t="shared" si="419"/>
        <v>6.0799101945269367</v>
      </c>
      <c r="AH353" s="2">
        <f t="shared" si="455"/>
        <v>0.20872479963261081</v>
      </c>
      <c r="AI353" s="2">
        <f t="shared" si="420"/>
        <v>6.0411968771200107E-2</v>
      </c>
      <c r="AJ353" s="2">
        <f t="shared" si="433"/>
        <v>0.22855065406489014</v>
      </c>
      <c r="AK353" s="2">
        <f t="shared" si="434"/>
        <v>0.40750158740682507</v>
      </c>
      <c r="AL353" s="2">
        <f t="shared" si="421"/>
        <v>3.961842116093734</v>
      </c>
      <c r="AM353" s="2">
        <f t="shared" si="456"/>
        <v>0.12573368504464516</v>
      </c>
      <c r="AN353" s="2">
        <f t="shared" si="422"/>
        <v>3.3352085021113247E-2</v>
      </c>
      <c r="AO353" s="2">
        <f t="shared" si="435"/>
        <v>0.14487133709969358</v>
      </c>
      <c r="AP353" s="2">
        <f t="shared" si="436"/>
        <v>0.22035824499742715</v>
      </c>
      <c r="AQ353" s="2">
        <f t="shared" si="423"/>
        <v>2.5816488156327697</v>
      </c>
      <c r="AR353" s="2">
        <f t="shared" si="457"/>
        <v>7.6201257578919504E-2</v>
      </c>
      <c r="AS353" s="2">
        <f t="shared" si="424"/>
        <v>1.8412933693130303E-2</v>
      </c>
      <c r="AT353" s="2">
        <f t="shared" si="437"/>
        <v>9.1829552616787602E-2</v>
      </c>
      <c r="AU353" s="2">
        <f t="shared" si="438"/>
        <v>0.11915967357906007</v>
      </c>
      <c r="AV353" s="2">
        <f t="shared" si="425"/>
        <v>1.6822756717598581</v>
      </c>
      <c r="AW353" s="2">
        <f t="shared" si="458"/>
        <v>4.6455472062645463E-2</v>
      </c>
      <c r="AX353" s="2">
        <f t="shared" si="426"/>
        <v>1.0165365282949755E-2</v>
      </c>
      <c r="AY353" s="2">
        <f t="shared" si="439"/>
        <v>5.8207972002055998E-2</v>
      </c>
      <c r="AZ353" s="2">
        <f t="shared" si="440"/>
        <v>6.4436108608661127E-2</v>
      </c>
      <c r="BA353" s="2">
        <f t="shared" si="427"/>
        <v>1.0962185943565017</v>
      </c>
      <c r="BB353" s="2">
        <f t="shared" si="459"/>
        <v>2.8482667907837652E-2</v>
      </c>
      <c r="BD353" s="2">
        <f t="shared" ref="BD353:BD379" si="485">(($W$6-BE352*C352/100)/((100-C352)/100))/((C353-C352)/100+S353*(1-(C353-C352)/100))</f>
        <v>6.8565171775115397E-2</v>
      </c>
      <c r="BE353" s="2">
        <f t="shared" ref="BE353:BE379" si="486">(BE352*C352+BD353*(C353-C352))/C353</f>
        <v>3720.5861380845186</v>
      </c>
      <c r="BF353" s="2">
        <f t="shared" si="441"/>
        <v>28.178688239666847</v>
      </c>
      <c r="BG353" s="2">
        <f t="shared" si="442"/>
        <v>38.564397324494493</v>
      </c>
      <c r="BH353" s="2">
        <f t="shared" si="460"/>
        <v>8.9439047292113813E-2</v>
      </c>
      <c r="BI353" s="2">
        <f t="shared" si="443"/>
        <v>1.3951393783627877</v>
      </c>
      <c r="BJ353" s="2">
        <f t="shared" si="444"/>
        <v>195.215765567262</v>
      </c>
      <c r="BK353" s="2">
        <f t="shared" si="445"/>
        <v>173.99929382202791</v>
      </c>
      <c r="BL353" s="2">
        <f t="shared" si="446"/>
        <v>155.2513611713081</v>
      </c>
      <c r="BM353" s="2">
        <f t="shared" si="447"/>
        <v>215.1841112563325</v>
      </c>
      <c r="BN353" s="2">
        <f t="shared" si="448"/>
        <v>78.290526705855797</v>
      </c>
      <c r="BO353" s="2">
        <f t="shared" si="449"/>
        <v>241.43254682222741</v>
      </c>
      <c r="BP353" s="2">
        <f t="shared" si="450"/>
        <v>19.223969462964899</v>
      </c>
      <c r="BQ353" s="2">
        <f t="shared" si="451"/>
        <v>251.22586917182184</v>
      </c>
      <c r="BR353" s="2">
        <f t="shared" si="452"/>
        <v>1.5217560289046264</v>
      </c>
      <c r="BS353" s="2">
        <f t="shared" si="453"/>
        <v>252.85851281919949</v>
      </c>
      <c r="BU353" s="2">
        <f t="shared" si="462"/>
        <v>4.5119152869922026</v>
      </c>
      <c r="BV353" s="2">
        <f t="shared" si="463"/>
        <v>5.5798644912222324</v>
      </c>
      <c r="BW353" s="2">
        <f t="shared" si="464"/>
        <v>6.2605035621515999</v>
      </c>
      <c r="BX353" s="2">
        <f t="shared" si="465"/>
        <v>6.5144508044017497</v>
      </c>
      <c r="BY353" s="2">
        <f t="shared" si="466"/>
        <v>6.5567863200754424</v>
      </c>
      <c r="CA353" s="2">
        <f t="shared" si="467"/>
        <v>4.6766634977468504</v>
      </c>
      <c r="CB353" s="2">
        <f t="shared" si="468"/>
        <v>5.7836078314025121</v>
      </c>
      <c r="CC353" s="2">
        <f t="shared" si="469"/>
        <v>6.4890997778786792</v>
      </c>
      <c r="CD353" s="2">
        <f t="shared" si="476"/>
        <v>6.7523196573849855</v>
      </c>
      <c r="CE353" s="2">
        <f t="shared" si="470"/>
        <v>6.796201013353758</v>
      </c>
      <c r="CG353" s="2">
        <f t="shared" si="471"/>
        <v>124.71821562818914</v>
      </c>
      <c r="CH353" s="2">
        <f t="shared" si="472"/>
        <v>154.23843280006443</v>
      </c>
      <c r="CI353" s="2">
        <f t="shared" si="473"/>
        <v>173.05263586320049</v>
      </c>
      <c r="CJ353" s="2">
        <f t="shared" si="474"/>
        <v>180.07223727470034</v>
      </c>
      <c r="CK353" s="2">
        <f t="shared" si="475"/>
        <v>181.2424742221325</v>
      </c>
    </row>
    <row r="354" spans="1:89">
      <c r="A354" s="2">
        <v>1.4</v>
      </c>
      <c r="B354" s="2">
        <f t="shared" ref="B354:B379" si="487">$B$156+(C354-$C$156)/0.14</f>
        <v>1503.5103439774834</v>
      </c>
      <c r="C354" s="3">
        <v>34.1</v>
      </c>
      <c r="D354" s="2">
        <f t="shared" ref="D354:D379" si="488">$D$160+$D$6*($C354-$C$160)</f>
        <v>60.500085556780597</v>
      </c>
      <c r="E354" s="2">
        <f t="shared" ref="E354:E379" si="489">$E$160+$E$6*($C354-$C$160)</f>
        <v>7.3185725468577694</v>
      </c>
      <c r="F354" s="2">
        <v>0</v>
      </c>
      <c r="G354" s="2">
        <f t="shared" si="479"/>
        <v>0.82823627342888639</v>
      </c>
      <c r="H354" s="3">
        <f t="shared" si="484"/>
        <v>68.646894377067255</v>
      </c>
      <c r="J354" s="2">
        <f t="shared" si="481"/>
        <v>88.132298053372324</v>
      </c>
      <c r="K354" s="2">
        <f t="shared" si="477"/>
        <v>10.661185204763862</v>
      </c>
      <c r="L354" s="2">
        <f t="shared" si="478"/>
        <v>0</v>
      </c>
      <c r="M354" s="2">
        <f t="shared" si="482"/>
        <v>1.2065167418638152</v>
      </c>
      <c r="N354" s="3">
        <f t="shared" si="483"/>
        <v>100</v>
      </c>
      <c r="O354" s="2">
        <v>8.0000000000000002E-3</v>
      </c>
      <c r="P354" s="2">
        <f t="shared" si="428"/>
        <v>5.1750088003762323E-2</v>
      </c>
      <c r="Q354" s="2">
        <f t="shared" si="429"/>
        <v>0.17272467053775914</v>
      </c>
      <c r="R354" s="2">
        <v>0.3</v>
      </c>
      <c r="S354" s="2">
        <f t="shared" si="480"/>
        <v>1.6187306795570618E-2</v>
      </c>
      <c r="T354" s="2">
        <v>0.12</v>
      </c>
      <c r="U354" s="2">
        <f t="shared" si="417"/>
        <v>0.65713763908872824</v>
      </c>
      <c r="V354" s="2">
        <f t="shared" si="430"/>
        <v>0.84357619826868047</v>
      </c>
      <c r="W354" s="2">
        <v>0.06</v>
      </c>
      <c r="X354" s="2">
        <f t="shared" si="461"/>
        <v>0.17654132846262713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4"/>
        <v>5.1952396219573593E-2</v>
      </c>
      <c r="AD354" s="2">
        <f t="shared" si="418"/>
        <v>0.10931995204413388</v>
      </c>
      <c r="AE354" s="2">
        <f t="shared" si="431"/>
        <v>0.35944172560885962</v>
      </c>
      <c r="AF354" s="2">
        <f t="shared" si="432"/>
        <v>0.75133754455508328</v>
      </c>
      <c r="AG354" s="2">
        <f t="shared" si="419"/>
        <v>6.0721600881945195</v>
      </c>
      <c r="AH354" s="2">
        <f t="shared" si="455"/>
        <v>0.20792856209453889</v>
      </c>
      <c r="AI354" s="2">
        <f t="shared" si="420"/>
        <v>6.0353079186820618E-2</v>
      </c>
      <c r="AJ354" s="2">
        <f t="shared" si="433"/>
        <v>0.22783922282537963</v>
      </c>
      <c r="AK354" s="2">
        <f t="shared" si="434"/>
        <v>0.40628902520947935</v>
      </c>
      <c r="AL354" s="2">
        <f t="shared" si="421"/>
        <v>3.9567919267505403</v>
      </c>
      <c r="AM354" s="2">
        <f t="shared" si="456"/>
        <v>0.12522027418478601</v>
      </c>
      <c r="AN354" s="2">
        <f t="shared" si="422"/>
        <v>3.3319573410168696E-2</v>
      </c>
      <c r="AO354" s="2">
        <f t="shared" si="435"/>
        <v>0.1444203823853259</v>
      </c>
      <c r="AP354" s="2">
        <f t="shared" si="436"/>
        <v>0.21970254674737211</v>
      </c>
      <c r="AQ354" s="2">
        <f t="shared" si="423"/>
        <v>2.5783579688613614</v>
      </c>
      <c r="AR354" s="2">
        <f t="shared" si="457"/>
        <v>7.5870550746981971E-2</v>
      </c>
      <c r="AS354" s="2">
        <f t="shared" si="424"/>
        <v>1.8394984766213145E-2</v>
      </c>
      <c r="AT354" s="2">
        <f t="shared" si="437"/>
        <v>9.1543706082201415E-2</v>
      </c>
      <c r="AU354" s="2">
        <f t="shared" si="438"/>
        <v>0.11880510191579492</v>
      </c>
      <c r="AV354" s="2">
        <f t="shared" si="425"/>
        <v>1.6801312625631049</v>
      </c>
      <c r="AW354" s="2">
        <f t="shared" si="458"/>
        <v>4.6242631817871339E-2</v>
      </c>
      <c r="AX354" s="2">
        <f t="shared" si="426"/>
        <v>1.0155456085339493E-2</v>
      </c>
      <c r="AY354" s="2">
        <f t="shared" si="439"/>
        <v>5.8026782541714055E-2</v>
      </c>
      <c r="AZ354" s="2">
        <f t="shared" si="440"/>
        <v>6.4244372448956477E-2</v>
      </c>
      <c r="BA354" s="2">
        <f t="shared" si="427"/>
        <v>1.0948212364354122</v>
      </c>
      <c r="BB354" s="2">
        <f t="shared" si="459"/>
        <v>2.834578109202213E-2</v>
      </c>
      <c r="BD354" s="2">
        <f t="shared" si="485"/>
        <v>6.2918477938240083E-2</v>
      </c>
      <c r="BE354" s="2">
        <f t="shared" si="486"/>
        <v>3709.6755128070795</v>
      </c>
      <c r="BF354" s="2">
        <f t="shared" si="441"/>
        <v>28.088873876063914</v>
      </c>
      <c r="BG354" s="2">
        <f t="shared" si="442"/>
        <v>38.533677314381791</v>
      </c>
      <c r="BH354" s="2">
        <f t="shared" si="460"/>
        <v>8.743156744855908E-2</v>
      </c>
      <c r="BI354" s="2">
        <f t="shared" si="443"/>
        <v>1.3913044580961771</v>
      </c>
      <c r="BJ354" s="2">
        <f t="shared" si="444"/>
        <v>194.83953151664568</v>
      </c>
      <c r="BK354" s="2">
        <f t="shared" si="445"/>
        <v>174.06040888858104</v>
      </c>
      <c r="BL354" s="2">
        <f t="shared" si="446"/>
        <v>154.25354722151505</v>
      </c>
      <c r="BM354" s="2">
        <f t="shared" si="447"/>
        <v>215.0054292503653</v>
      </c>
      <c r="BN354" s="2">
        <f t="shared" si="448"/>
        <v>77.20180597824006</v>
      </c>
      <c r="BO354" s="2">
        <f t="shared" si="449"/>
        <v>240.95093174643856</v>
      </c>
      <c r="BP354" s="2">
        <f t="shared" si="450"/>
        <v>18.722685551781282</v>
      </c>
      <c r="BQ354" s="2">
        <f t="shared" si="451"/>
        <v>250.5440416538745</v>
      </c>
      <c r="BR354" s="2">
        <f t="shared" si="452"/>
        <v>1.4525249159500313</v>
      </c>
      <c r="BS354" s="2">
        <f t="shared" si="453"/>
        <v>252.12125185760635</v>
      </c>
      <c r="BU354" s="2">
        <f t="shared" si="462"/>
        <v>4.5170983155458426</v>
      </c>
      <c r="BV354" s="2">
        <f t="shared" si="463"/>
        <v>5.5796758636923443</v>
      </c>
      <c r="BW354" s="2">
        <f t="shared" si="464"/>
        <v>6.2529960424127307</v>
      </c>
      <c r="BX354" s="2">
        <f t="shared" si="465"/>
        <v>6.5019499595063257</v>
      </c>
      <c r="BY354" s="2">
        <f t="shared" si="466"/>
        <v>6.5428806547748826</v>
      </c>
      <c r="CA354" s="2">
        <f t="shared" si="467"/>
        <v>4.6920656075622915</v>
      </c>
      <c r="CB354" s="2">
        <f t="shared" si="468"/>
        <v>5.7958015063067485</v>
      </c>
      <c r="CC354" s="2">
        <f t="shared" si="469"/>
        <v>6.4952023678241622</v>
      </c>
      <c r="CD354" s="2">
        <f t="shared" si="476"/>
        <v>6.7537993764929052</v>
      </c>
      <c r="CE354" s="2">
        <f t="shared" si="470"/>
        <v>6.7963154994876733</v>
      </c>
      <c r="CG354" s="2">
        <f t="shared" si="471"/>
        <v>125.10590897319523</v>
      </c>
      <c r="CH354" s="2">
        <f t="shared" si="472"/>
        <v>154.53514002576605</v>
      </c>
      <c r="CI354" s="2">
        <f t="shared" si="473"/>
        <v>173.1834684668151</v>
      </c>
      <c r="CJ354" s="2">
        <f t="shared" si="474"/>
        <v>180.07851566630649</v>
      </c>
      <c r="CK354" s="2">
        <f t="shared" si="475"/>
        <v>181.21213541039188</v>
      </c>
    </row>
    <row r="355" spans="1:89">
      <c r="A355" s="2">
        <v>1.4</v>
      </c>
      <c r="B355" s="2">
        <f t="shared" si="487"/>
        <v>1504.2246296917692</v>
      </c>
      <c r="C355" s="3">
        <v>34.200000000000003</v>
      </c>
      <c r="D355" s="2">
        <f t="shared" si="488"/>
        <v>60.5048855567806</v>
      </c>
      <c r="E355" s="2">
        <f t="shared" si="489"/>
        <v>7.2204725468577671</v>
      </c>
      <c r="F355" s="2">
        <v>0</v>
      </c>
      <c r="G355" s="2">
        <f t="shared" si="479"/>
        <v>0.82513627342888629</v>
      </c>
      <c r="H355" s="3">
        <f t="shared" si="484"/>
        <v>68.550494377067253</v>
      </c>
      <c r="J355" s="2">
        <f t="shared" si="481"/>
        <v>88.263237350220749</v>
      </c>
      <c r="K355" s="2">
        <f t="shared" si="477"/>
        <v>10.533071442404198</v>
      </c>
      <c r="L355" s="2">
        <f t="shared" si="478"/>
        <v>0</v>
      </c>
      <c r="M355" s="2">
        <f t="shared" si="482"/>
        <v>1.2036912073750496</v>
      </c>
      <c r="N355" s="3">
        <f t="shared" si="483"/>
        <v>99.999999999999986</v>
      </c>
      <c r="O355" s="2">
        <v>8.0000000000000002E-3</v>
      </c>
      <c r="P355" s="2">
        <f t="shared" si="428"/>
        <v>5.1649832512386133E-2</v>
      </c>
      <c r="Q355" s="2">
        <f t="shared" si="429"/>
        <v>0.17265046790993366</v>
      </c>
      <c r="R355" s="2">
        <v>0.3</v>
      </c>
      <c r="S355" s="2">
        <f t="shared" si="480"/>
        <v>1.611244636855455E-2</v>
      </c>
      <c r="T355" s="2">
        <v>0.12</v>
      </c>
      <c r="U355" s="2">
        <f t="shared" si="417"/>
        <v>0.65717261935130933</v>
      </c>
      <c r="V355" s="2">
        <f t="shared" si="430"/>
        <v>0.84264612958986729</v>
      </c>
      <c r="W355" s="2">
        <v>0.06</v>
      </c>
      <c r="X355" s="2">
        <f t="shared" si="461"/>
        <v>0.17585856104088232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4"/>
        <v>5.1704190438433002E-2</v>
      </c>
      <c r="AD355" s="2">
        <f t="shared" si="418"/>
        <v>0.10921347257026298</v>
      </c>
      <c r="AE355" s="2">
        <f t="shared" si="431"/>
        <v>0.35832375524447957</v>
      </c>
      <c r="AF355" s="2">
        <f t="shared" si="432"/>
        <v>0.74910365794659473</v>
      </c>
      <c r="AG355" s="2">
        <f t="shared" si="419"/>
        <v>6.0644260782523638</v>
      </c>
      <c r="AH355" s="2">
        <f t="shared" si="455"/>
        <v>0.20713480712979929</v>
      </c>
      <c r="AI355" s="2">
        <f t="shared" si="420"/>
        <v>6.029429427155001E-2</v>
      </c>
      <c r="AJ355" s="2">
        <f t="shared" si="433"/>
        <v>0.22713057527331626</v>
      </c>
      <c r="AK355" s="2">
        <f t="shared" si="434"/>
        <v>0.40508104136896894</v>
      </c>
      <c r="AL355" s="2">
        <f t="shared" si="421"/>
        <v>3.9517522262722831</v>
      </c>
      <c r="AM355" s="2">
        <f t="shared" si="456"/>
        <v>0.12470841590750802</v>
      </c>
      <c r="AN355" s="2">
        <f t="shared" si="422"/>
        <v>3.3287119584677761E-2</v>
      </c>
      <c r="AO355" s="2">
        <f t="shared" si="435"/>
        <v>0.14397119216611656</v>
      </c>
      <c r="AP355" s="2">
        <f t="shared" si="436"/>
        <v>0.21904932426356769</v>
      </c>
      <c r="AQ355" s="2">
        <f t="shared" si="423"/>
        <v>2.575073956932167</v>
      </c>
      <c r="AR355" s="2">
        <f t="shared" si="457"/>
        <v>7.55408166964113E-2</v>
      </c>
      <c r="AS355" s="2">
        <f t="shared" si="424"/>
        <v>1.8377067741341253E-2</v>
      </c>
      <c r="AT355" s="2">
        <f t="shared" si="437"/>
        <v>9.1258978007651773E-2</v>
      </c>
      <c r="AU355" s="2">
        <f t="shared" si="438"/>
        <v>0.11845186903383245</v>
      </c>
      <c r="AV355" s="2">
        <f t="shared" si="425"/>
        <v>1.6779913071436072</v>
      </c>
      <c r="AW355" s="2">
        <f t="shared" si="458"/>
        <v>4.6030402094310044E-2</v>
      </c>
      <c r="AX355" s="2">
        <f t="shared" si="426"/>
        <v>1.0145564500128689E-2</v>
      </c>
      <c r="AY355" s="2">
        <f t="shared" si="439"/>
        <v>5.7846302039312542E-2</v>
      </c>
      <c r="AZ355" s="2">
        <f t="shared" si="440"/>
        <v>6.4053360241028742E-2</v>
      </c>
      <c r="BA355" s="2">
        <f t="shared" si="427"/>
        <v>1.0934267807220432</v>
      </c>
      <c r="BB355" s="2">
        <f t="shared" si="459"/>
        <v>2.8209278014493328E-2</v>
      </c>
      <c r="BD355" s="2">
        <f t="shared" si="485"/>
        <v>5.770502869968859E-2</v>
      </c>
      <c r="BE355" s="2">
        <f t="shared" si="486"/>
        <v>3698.828677111821</v>
      </c>
      <c r="BF355" s="2">
        <f t="shared" si="441"/>
        <v>27.998856086061206</v>
      </c>
      <c r="BG355" s="2">
        <f t="shared" si="442"/>
        <v>38.50287374353875</v>
      </c>
      <c r="BH355" s="2">
        <f t="shared" si="460"/>
        <v>8.5456821064735289E-2</v>
      </c>
      <c r="BI355" s="2">
        <f t="shared" si="443"/>
        <v>1.3874861901516407</v>
      </c>
      <c r="BJ355" s="2">
        <f t="shared" si="444"/>
        <v>194.45743241698412</v>
      </c>
      <c r="BK355" s="2">
        <f t="shared" si="445"/>
        <v>174.12004930825472</v>
      </c>
      <c r="BL355" s="2">
        <f t="shared" si="446"/>
        <v>153.2527819658946</v>
      </c>
      <c r="BM355" s="2">
        <f t="shared" si="447"/>
        <v>214.82486595421187</v>
      </c>
      <c r="BN355" s="2">
        <f t="shared" si="448"/>
        <v>76.119970694707575</v>
      </c>
      <c r="BO355" s="2">
        <f t="shared" si="449"/>
        <v>240.46896987201831</v>
      </c>
      <c r="BP355" s="2">
        <f t="shared" si="450"/>
        <v>18.231025679200428</v>
      </c>
      <c r="BQ355" s="2">
        <f t="shared" si="451"/>
        <v>249.86476382938713</v>
      </c>
      <c r="BR355" s="2">
        <f t="shared" si="452"/>
        <v>1.3859941280303867</v>
      </c>
      <c r="BS355" s="2">
        <f t="shared" si="453"/>
        <v>251.38810782915729</v>
      </c>
      <c r="BU355" s="2">
        <f t="shared" si="462"/>
        <v>4.5222611295987791</v>
      </c>
      <c r="BV355" s="2">
        <f t="shared" si="463"/>
        <v>5.5794501829947718</v>
      </c>
      <c r="BW355" s="2">
        <f t="shared" si="464"/>
        <v>6.245481089898437</v>
      </c>
      <c r="BX355" s="2">
        <f t="shared" si="465"/>
        <v>6.4895094712590762</v>
      </c>
      <c r="BY355" s="2">
        <f t="shared" si="466"/>
        <v>6.5290738946815177</v>
      </c>
      <c r="CA355" s="2">
        <f t="shared" si="467"/>
        <v>4.707437529769936</v>
      </c>
      <c r="CB355" s="2">
        <f t="shared" si="468"/>
        <v>5.8079160920195649</v>
      </c>
      <c r="CC355" s="2">
        <f t="shared" si="469"/>
        <v>6.5012194633406262</v>
      </c>
      <c r="CD355" s="2">
        <f t="shared" si="476"/>
        <v>6.7552402568829049</v>
      </c>
      <c r="CE355" s="2">
        <f t="shared" si="470"/>
        <v>6.7964247542670781</v>
      </c>
      <c r="CG355" s="2">
        <f t="shared" si="471"/>
        <v>125.49317646846262</v>
      </c>
      <c r="CH355" s="2">
        <f t="shared" si="472"/>
        <v>154.83027325175274</v>
      </c>
      <c r="CI355" s="2">
        <f t="shared" si="473"/>
        <v>173.31269426597828</v>
      </c>
      <c r="CJ355" s="2">
        <f t="shared" si="474"/>
        <v>180.08450505880637</v>
      </c>
      <c r="CK355" s="2">
        <f t="shared" si="475"/>
        <v>181.18242157183752</v>
      </c>
    </row>
    <row r="356" spans="1:89">
      <c r="A356" s="2">
        <v>1.4</v>
      </c>
      <c r="B356" s="2">
        <f t="shared" si="487"/>
        <v>1504.938915406055</v>
      </c>
      <c r="C356" s="3">
        <v>34.299999999999997</v>
      </c>
      <c r="D356" s="2">
        <f t="shared" si="488"/>
        <v>60.509685556780603</v>
      </c>
      <c r="E356" s="2">
        <f t="shared" si="489"/>
        <v>7.1223725468577719</v>
      </c>
      <c r="F356" s="2">
        <v>0</v>
      </c>
      <c r="G356" s="2">
        <f t="shared" si="479"/>
        <v>0.82203627342888652</v>
      </c>
      <c r="H356" s="3">
        <f t="shared" si="484"/>
        <v>68.454094377067264</v>
      </c>
      <c r="J356" s="2">
        <f t="shared" si="481"/>
        <v>88.394545435768549</v>
      </c>
      <c r="K356" s="2">
        <f t="shared" si="477"/>
        <v>10.404596849423562</v>
      </c>
      <c r="L356" s="2">
        <f t="shared" si="478"/>
        <v>0</v>
      </c>
      <c r="M356" s="2">
        <f t="shared" si="482"/>
        <v>1.2008577148078903</v>
      </c>
      <c r="N356" s="3">
        <f t="shared" si="483"/>
        <v>100.00000000000001</v>
      </c>
      <c r="O356" s="2">
        <v>8.0000000000000002E-3</v>
      </c>
      <c r="P356" s="2">
        <f t="shared" si="428"/>
        <v>5.1549851560272919E-2</v>
      </c>
      <c r="Q356" s="2">
        <f t="shared" si="429"/>
        <v>0.17257635673787894</v>
      </c>
      <c r="R356" s="2">
        <v>0.3</v>
      </c>
      <c r="S356" s="2">
        <f t="shared" si="480"/>
        <v>1.6037691010607834E-2</v>
      </c>
      <c r="T356" s="2">
        <v>0.12</v>
      </c>
      <c r="U356" s="2">
        <f t="shared" si="417"/>
        <v>0.65720757336946967</v>
      </c>
      <c r="V356" s="2">
        <f t="shared" si="430"/>
        <v>0.84171783235102982</v>
      </c>
      <c r="W356" s="2">
        <v>0.06</v>
      </c>
      <c r="X356" s="2">
        <f t="shared" si="461"/>
        <v>0.17517376762477987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4"/>
        <v>5.1455285589179132E-2</v>
      </c>
      <c r="AD356" s="2">
        <f t="shared" si="418"/>
        <v>0.10910718223315434</v>
      </c>
      <c r="AE356" s="2">
        <f t="shared" si="431"/>
        <v>0.35721015612478552</v>
      </c>
      <c r="AF356" s="2">
        <f t="shared" si="432"/>
        <v>0.74687819993537685</v>
      </c>
      <c r="AG356" s="2">
        <f t="shared" si="419"/>
        <v>6.0567081208677944</v>
      </c>
      <c r="AH356" s="2">
        <f t="shared" si="455"/>
        <v>0.20634352115558977</v>
      </c>
      <c r="AI356" s="2">
        <f t="shared" si="420"/>
        <v>6.0235613774418793E-2</v>
      </c>
      <c r="AJ356" s="2">
        <f t="shared" si="433"/>
        <v>0.22642469852085986</v>
      </c>
      <c r="AK356" s="2">
        <f t="shared" si="434"/>
        <v>0.40387761532886896</v>
      </c>
      <c r="AL356" s="2">
        <f t="shared" si="421"/>
        <v>3.9467229860963453</v>
      </c>
      <c r="AM356" s="2">
        <f t="shared" si="456"/>
        <v>0.12419810149559517</v>
      </c>
      <c r="AN356" s="2">
        <f t="shared" si="422"/>
        <v>3.3254723406085832E-2</v>
      </c>
      <c r="AO356" s="2">
        <f t="shared" si="435"/>
        <v>0.14352375827285402</v>
      </c>
      <c r="AP356" s="2">
        <f t="shared" si="436"/>
        <v>0.21839856643003835</v>
      </c>
      <c r="AQ356" s="2">
        <f t="shared" si="423"/>
        <v>2.5717967612329744</v>
      </c>
      <c r="AR356" s="2">
        <f t="shared" si="457"/>
        <v>7.5212049838608991E-2</v>
      </c>
      <c r="AS356" s="2">
        <f t="shared" si="424"/>
        <v>1.8359182542021731E-2</v>
      </c>
      <c r="AT356" s="2">
        <f t="shared" si="437"/>
        <v>9.0975363214922861E-2</v>
      </c>
      <c r="AU356" s="2">
        <f t="shared" si="438"/>
        <v>0.11809996892216074</v>
      </c>
      <c r="AV356" s="2">
        <f t="shared" si="425"/>
        <v>1.6758557933731195</v>
      </c>
      <c r="AW356" s="2">
        <f t="shared" si="458"/>
        <v>4.5818779312330672E-2</v>
      </c>
      <c r="AX356" s="2">
        <f t="shared" si="426"/>
        <v>1.0135690485087346E-2</v>
      </c>
      <c r="AY356" s="2">
        <f t="shared" si="439"/>
        <v>5.7666527212537275E-2</v>
      </c>
      <c r="AZ356" s="2">
        <f t="shared" si="440"/>
        <v>6.3863068734397246E-2</v>
      </c>
      <c r="BA356" s="2">
        <f t="shared" si="427"/>
        <v>1.0920352193132854</v>
      </c>
      <c r="BB356" s="2">
        <f t="shared" si="459"/>
        <v>2.8073156384139892E-2</v>
      </c>
      <c r="BD356" s="2">
        <f t="shared" si="485"/>
        <v>5.2894164769907333E-2</v>
      </c>
      <c r="BE356" s="2">
        <f t="shared" si="486"/>
        <v>3688.0450742460871</v>
      </c>
      <c r="BF356" s="2">
        <f t="shared" si="441"/>
        <v>27.908633271874024</v>
      </c>
      <c r="BG356" s="2">
        <f t="shared" si="442"/>
        <v>38.471986745079086</v>
      </c>
      <c r="BH356" s="2">
        <f t="shared" si="460"/>
        <v>8.3514480709309627E-2</v>
      </c>
      <c r="BI356" s="2">
        <f t="shared" si="443"/>
        <v>1.3836845233602637</v>
      </c>
      <c r="BJ356" s="2">
        <f t="shared" si="444"/>
        <v>194.06946732790607</v>
      </c>
      <c r="BK356" s="2">
        <f t="shared" si="445"/>
        <v>174.17821087682515</v>
      </c>
      <c r="BL356" s="2">
        <f t="shared" si="446"/>
        <v>152.24914536469936</v>
      </c>
      <c r="BM356" s="2">
        <f t="shared" si="447"/>
        <v>214.64242945103547</v>
      </c>
      <c r="BN356" s="2">
        <f t="shared" si="448"/>
        <v>75.045098748914612</v>
      </c>
      <c r="BO356" s="2">
        <f t="shared" si="449"/>
        <v>239.98668453346698</v>
      </c>
      <c r="BP356" s="2">
        <f t="shared" si="450"/>
        <v>17.748894543682283</v>
      </c>
      <c r="BQ356" s="2">
        <f t="shared" si="451"/>
        <v>249.18804117840841</v>
      </c>
      <c r="BR356" s="2">
        <f t="shared" si="452"/>
        <v>1.3220785703590492</v>
      </c>
      <c r="BS356" s="2">
        <f t="shared" si="453"/>
        <v>250.65905235026872</v>
      </c>
      <c r="BU356" s="2">
        <f t="shared" si="462"/>
        <v>4.5274035892909561</v>
      </c>
      <c r="BV356" s="2">
        <f t="shared" si="463"/>
        <v>5.5791875494574033</v>
      </c>
      <c r="BW356" s="2">
        <f t="shared" si="464"/>
        <v>6.2379592227366176</v>
      </c>
      <c r="BX356" s="2">
        <f t="shared" si="465"/>
        <v>6.4771295236080269</v>
      </c>
      <c r="BY356" s="2">
        <f t="shared" si="466"/>
        <v>6.5153654270878087</v>
      </c>
      <c r="CA356" s="2">
        <f t="shared" si="467"/>
        <v>4.7227787993461758</v>
      </c>
      <c r="CB356" s="2">
        <f t="shared" si="468"/>
        <v>5.8199513598654384</v>
      </c>
      <c r="CC356" s="2">
        <f t="shared" si="469"/>
        <v>6.5071516129049813</v>
      </c>
      <c r="CD356" s="2">
        <f t="shared" si="476"/>
        <v>6.7566430496879875</v>
      </c>
      <c r="CE356" s="2">
        <f t="shared" si="470"/>
        <v>6.7965289822687058</v>
      </c>
      <c r="CG356" s="2">
        <f t="shared" si="471"/>
        <v>125.88000222322003</v>
      </c>
      <c r="CH356" s="2">
        <f t="shared" si="472"/>
        <v>155.12382037039666</v>
      </c>
      <c r="CI356" s="2">
        <f t="shared" si="473"/>
        <v>173.44031857107268</v>
      </c>
      <c r="CJ356" s="2">
        <f t="shared" si="474"/>
        <v>180.0902134637293</v>
      </c>
      <c r="CK356" s="2">
        <f t="shared" si="475"/>
        <v>181.15332513913344</v>
      </c>
    </row>
    <row r="357" spans="1:89">
      <c r="A357" s="2">
        <v>1.4</v>
      </c>
      <c r="B357" s="2">
        <f t="shared" si="487"/>
        <v>1505.6532011203406</v>
      </c>
      <c r="C357" s="3">
        <v>34.4</v>
      </c>
      <c r="D357" s="2">
        <f t="shared" si="488"/>
        <v>60.514485556780599</v>
      </c>
      <c r="E357" s="2">
        <f t="shared" si="489"/>
        <v>7.0242725468577731</v>
      </c>
      <c r="F357" s="2">
        <v>0</v>
      </c>
      <c r="G357" s="2">
        <f t="shared" si="479"/>
        <v>0.81893627342888642</v>
      </c>
      <c r="H357" s="3">
        <f t="shared" si="484"/>
        <v>68.357694377067261</v>
      </c>
      <c r="J357" s="2">
        <f t="shared" si="481"/>
        <v>88.526223870245232</v>
      </c>
      <c r="K357" s="2">
        <f t="shared" si="477"/>
        <v>10.275759899260567</v>
      </c>
      <c r="L357" s="2">
        <f t="shared" si="478"/>
        <v>0</v>
      </c>
      <c r="M357" s="2">
        <f t="shared" si="482"/>
        <v>1.1980162304941993</v>
      </c>
      <c r="N357" s="3">
        <f t="shared" si="483"/>
        <v>100</v>
      </c>
      <c r="O357" s="2">
        <v>8.0000000000000002E-3</v>
      </c>
      <c r="P357" s="2">
        <f t="shared" si="428"/>
        <v>5.1450144208182468E-2</v>
      </c>
      <c r="Q357" s="2">
        <f t="shared" si="429"/>
        <v>0.17250233685943633</v>
      </c>
      <c r="R357" s="2">
        <v>0.3</v>
      </c>
      <c r="S357" s="2">
        <f t="shared" si="480"/>
        <v>1.5963039887758362E-2</v>
      </c>
      <c r="T357" s="2">
        <v>0.12</v>
      </c>
      <c r="U357" s="2">
        <f t="shared" si="417"/>
        <v>0.65724250117268346</v>
      </c>
      <c r="V357" s="2">
        <f t="shared" si="430"/>
        <v>0.84079130205838049</v>
      </c>
      <c r="W357" s="2">
        <v>0.06</v>
      </c>
      <c r="X357" s="2">
        <f t="shared" si="461"/>
        <v>0.17448693975899057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4"/>
        <v>5.1205678714273659E-2</v>
      </c>
      <c r="AD357" s="2">
        <f t="shared" si="418"/>
        <v>0.10900108057957048</v>
      </c>
      <c r="AE357" s="2">
        <f t="shared" si="431"/>
        <v>0.35610090802557892</v>
      </c>
      <c r="AF357" s="2">
        <f t="shared" si="432"/>
        <v>0.74466113270319145</v>
      </c>
      <c r="AG357" s="2">
        <f t="shared" si="419"/>
        <v>6.0490061723538293</v>
      </c>
      <c r="AH357" s="2">
        <f t="shared" si="455"/>
        <v>0.20555469065104695</v>
      </c>
      <c r="AI357" s="2">
        <f t="shared" si="420"/>
        <v>6.0177037445204744E-2</v>
      </c>
      <c r="AJ357" s="2">
        <f t="shared" si="433"/>
        <v>0.22572157974850346</v>
      </c>
      <c r="AK357" s="2">
        <f t="shared" si="434"/>
        <v>0.40267872663880372</v>
      </c>
      <c r="AL357" s="2">
        <f t="shared" si="421"/>
        <v>3.9417041777550512</v>
      </c>
      <c r="AM357" s="2">
        <f t="shared" si="456"/>
        <v>0.12368932227057088</v>
      </c>
      <c r="AN357" s="2">
        <f t="shared" si="422"/>
        <v>3.322238473625088E-2</v>
      </c>
      <c r="AO357" s="2">
        <f t="shared" si="435"/>
        <v>0.14307807257964117</v>
      </c>
      <c r="AP357" s="2">
        <f t="shared" si="436"/>
        <v>0.21775026218815499</v>
      </c>
      <c r="AQ357" s="2">
        <f t="shared" si="423"/>
        <v>2.5685263632134379</v>
      </c>
      <c r="AR357" s="2">
        <f t="shared" si="457"/>
        <v>7.4884244609240702E-2</v>
      </c>
      <c r="AS357" s="2">
        <f t="shared" si="424"/>
        <v>1.8341329091989503E-2</v>
      </c>
      <c r="AT357" s="2">
        <f t="shared" si="437"/>
        <v>9.0692856553254708E-2</v>
      </c>
      <c r="AU357" s="2">
        <f t="shared" si="438"/>
        <v>0.11774939560077836</v>
      </c>
      <c r="AV357" s="2">
        <f t="shared" si="425"/>
        <v>1.6737247091637091</v>
      </c>
      <c r="AW357" s="2">
        <f t="shared" si="458"/>
        <v>4.560775990751937E-2</v>
      </c>
      <c r="AX357" s="2">
        <f t="shared" si="426"/>
        <v>1.0125833998111226E-2</v>
      </c>
      <c r="AY357" s="2">
        <f t="shared" si="439"/>
        <v>5.7487454796477516E-2</v>
      </c>
      <c r="AZ357" s="2">
        <f t="shared" si="440"/>
        <v>6.367349469535033E-2</v>
      </c>
      <c r="BA357" s="2">
        <f t="shared" si="427"/>
        <v>1.0906465443322988</v>
      </c>
      <c r="BB357" s="2">
        <f t="shared" si="459"/>
        <v>2.793741391940438E-2</v>
      </c>
      <c r="BD357" s="2">
        <f t="shared" si="485"/>
        <v>4.8457200633087984E-2</v>
      </c>
      <c r="BE357" s="2">
        <f t="shared" si="486"/>
        <v>3677.3241538476991</v>
      </c>
      <c r="BF357" s="2">
        <f t="shared" si="441"/>
        <v>27.81820381621219</v>
      </c>
      <c r="BG357" s="2">
        <f t="shared" si="442"/>
        <v>38.441016445867263</v>
      </c>
      <c r="BH357" s="2">
        <f t="shared" si="460"/>
        <v>8.1604220066040525E-2</v>
      </c>
      <c r="BI357" s="2">
        <f t="shared" si="443"/>
        <v>1.3798994061995247</v>
      </c>
      <c r="BJ357" s="2">
        <f t="shared" si="444"/>
        <v>193.67563580722796</v>
      </c>
      <c r="BK357" s="2">
        <f t="shared" si="445"/>
        <v>174.23488943766935</v>
      </c>
      <c r="BL357" s="2">
        <f t="shared" si="446"/>
        <v>151.24271801588543</v>
      </c>
      <c r="BM357" s="2">
        <f t="shared" si="447"/>
        <v>214.45812796430539</v>
      </c>
      <c r="BN357" s="2">
        <f t="shared" si="448"/>
        <v>73.977266591530423</v>
      </c>
      <c r="BO357" s="2">
        <f t="shared" si="449"/>
        <v>239.50409901619392</v>
      </c>
      <c r="BP357" s="2">
        <f t="shared" si="450"/>
        <v>17.27619581676397</v>
      </c>
      <c r="BQ357" s="2">
        <f t="shared" si="451"/>
        <v>248.51387883724081</v>
      </c>
      <c r="BR357" s="2">
        <f t="shared" si="452"/>
        <v>1.2606950271908846</v>
      </c>
      <c r="BS357" s="2">
        <f t="shared" si="453"/>
        <v>249.93405712549233</v>
      </c>
      <c r="BU357" s="2">
        <f t="shared" si="462"/>
        <v>4.5325255559521267</v>
      </c>
      <c r="BV357" s="2">
        <f t="shared" si="463"/>
        <v>5.5788880678091815</v>
      </c>
      <c r="BW357" s="2">
        <f t="shared" si="464"/>
        <v>6.2304309604680768</v>
      </c>
      <c r="BX357" s="2">
        <f t="shared" si="465"/>
        <v>6.4648102941606318</v>
      </c>
      <c r="BY357" s="2">
        <f t="shared" si="466"/>
        <v>6.501754642139864</v>
      </c>
      <c r="CA357" s="2">
        <f t="shared" si="467"/>
        <v>4.7380889513197237</v>
      </c>
      <c r="CB357" s="2">
        <f t="shared" si="468"/>
        <v>5.8319070876553312</v>
      </c>
      <c r="CC357" s="2">
        <f t="shared" si="469"/>
        <v>6.5129993711757308</v>
      </c>
      <c r="CD357" s="2">
        <f t="shared" si="476"/>
        <v>6.7580084985766886</v>
      </c>
      <c r="CE357" s="2">
        <f t="shared" si="470"/>
        <v>6.796628381644803</v>
      </c>
      <c r="CG357" s="2">
        <f t="shared" si="471"/>
        <v>126.26637032734261</v>
      </c>
      <c r="CH357" s="2">
        <f t="shared" si="472"/>
        <v>155.41576944000519</v>
      </c>
      <c r="CI357" s="2">
        <f t="shared" si="473"/>
        <v>173.56634689468311</v>
      </c>
      <c r="CJ357" s="2">
        <f t="shared" si="474"/>
        <v>180.09564879927726</v>
      </c>
      <c r="CK357" s="2">
        <f t="shared" si="475"/>
        <v>181.1248385227245</v>
      </c>
    </row>
    <row r="358" spans="1:89">
      <c r="A358" s="2">
        <v>1.4</v>
      </c>
      <c r="B358" s="2">
        <f t="shared" si="487"/>
        <v>1506.3674868346263</v>
      </c>
      <c r="C358" s="3">
        <v>34.5</v>
      </c>
      <c r="D358" s="2">
        <f t="shared" si="488"/>
        <v>60.519285556780602</v>
      </c>
      <c r="E358" s="2">
        <f t="shared" si="489"/>
        <v>6.9261725468577708</v>
      </c>
      <c r="F358" s="2">
        <v>0</v>
      </c>
      <c r="G358" s="2">
        <f t="shared" si="479"/>
        <v>0.81583627342888643</v>
      </c>
      <c r="H358" s="3">
        <f t="shared" si="484"/>
        <v>68.261294377067259</v>
      </c>
      <c r="J358" s="2">
        <f t="shared" si="481"/>
        <v>88.658274222693876</v>
      </c>
      <c r="K358" s="2">
        <f t="shared" si="477"/>
        <v>10.146559056730478</v>
      </c>
      <c r="L358" s="2">
        <f t="shared" si="478"/>
        <v>0</v>
      </c>
      <c r="M358" s="2">
        <f t="shared" si="482"/>
        <v>1.1951667205756518</v>
      </c>
      <c r="N358" s="3">
        <f t="shared" si="483"/>
        <v>100.00000000000001</v>
      </c>
      <c r="O358" s="2">
        <v>8.0000000000000002E-3</v>
      </c>
      <c r="P358" s="2">
        <f t="shared" si="428"/>
        <v>5.1350709520684289E-2</v>
      </c>
      <c r="Q358" s="2">
        <f t="shared" si="429"/>
        <v>0.17242840811281904</v>
      </c>
      <c r="R358" s="2">
        <v>0.3</v>
      </c>
      <c r="S358" s="2">
        <f t="shared" si="480"/>
        <v>1.5888492167108817E-2</v>
      </c>
      <c r="T358" s="2">
        <v>0.12</v>
      </c>
      <c r="U358" s="2">
        <f t="shared" si="417"/>
        <v>0.65727740279038205</v>
      </c>
      <c r="V358" s="2">
        <f t="shared" si="430"/>
        <v>0.83986653423217905</v>
      </c>
      <c r="W358" s="2">
        <v>0.06</v>
      </c>
      <c r="X358" s="2">
        <f t="shared" si="461"/>
        <v>0.17379806894024841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4"/>
        <v>5.0955366839471529E-2</v>
      </c>
      <c r="AD358" s="2">
        <f t="shared" si="418"/>
        <v>0.10889516715762206</v>
      </c>
      <c r="AE358" s="2">
        <f t="shared" si="431"/>
        <v>0.35499599082982319</v>
      </c>
      <c r="AF358" s="2">
        <f t="shared" si="432"/>
        <v>0.74245241862677247</v>
      </c>
      <c r="AG358" s="2">
        <f t="shared" si="419"/>
        <v>6.0413201891686272</v>
      </c>
      <c r="AH358" s="2">
        <f t="shared" si="455"/>
        <v>0.20476830215680039</v>
      </c>
      <c r="AI358" s="2">
        <f t="shared" si="420"/>
        <v>6.0118565034430013E-2</v>
      </c>
      <c r="AJ358" s="2">
        <f t="shared" si="433"/>
        <v>0.22502120620466695</v>
      </c>
      <c r="AK358" s="2">
        <f t="shared" si="434"/>
        <v>0.40148435495382934</v>
      </c>
      <c r="AL358" s="2">
        <f t="shared" si="421"/>
        <v>3.9366957728752991</v>
      </c>
      <c r="AM358" s="2">
        <f t="shared" si="456"/>
        <v>0.12318206959241135</v>
      </c>
      <c r="AN358" s="2">
        <f t="shared" si="422"/>
        <v>3.319010343744179E-2</v>
      </c>
      <c r="AO358" s="2">
        <f t="shared" si="435"/>
        <v>0.14263412700363751</v>
      </c>
      <c r="AP358" s="2">
        <f t="shared" si="436"/>
        <v>0.21710440053630131</v>
      </c>
      <c r="AQ358" s="2">
        <f t="shared" si="423"/>
        <v>2.5652627443848388</v>
      </c>
      <c r="AR358" s="2">
        <f t="shared" si="457"/>
        <v>7.4557395468052151E-2</v>
      </c>
      <c r="AS358" s="2">
        <f t="shared" si="424"/>
        <v>1.8323507315206322E-2</v>
      </c>
      <c r="AT358" s="2">
        <f t="shared" si="437"/>
        <v>9.0411452899179484E-2</v>
      </c>
      <c r="AU358" s="2">
        <f t="shared" si="438"/>
        <v>0.11740014312051374</v>
      </c>
      <c r="AV358" s="2">
        <f t="shared" si="425"/>
        <v>1.671598042467602</v>
      </c>
      <c r="AW358" s="2">
        <f t="shared" si="458"/>
        <v>4.5397340330561128E-2</v>
      </c>
      <c r="AX358" s="2">
        <f t="shared" si="426"/>
        <v>1.0115994997221335E-2</v>
      </c>
      <c r="AY358" s="2">
        <f t="shared" si="439"/>
        <v>5.7309081543522211E-2</v>
      </c>
      <c r="AZ358" s="2">
        <f t="shared" si="440"/>
        <v>6.3484634906847776E-2</v>
      </c>
      <c r="BA358" s="2">
        <f t="shared" si="427"/>
        <v>1.089260747928412</v>
      </c>
      <c r="BB358" s="2">
        <f t="shared" si="459"/>
        <v>2.7802048348207611E-2</v>
      </c>
      <c r="BD358" s="2">
        <f t="shared" si="485"/>
        <v>4.4367311345085494E-2</v>
      </c>
      <c r="BE358" s="2">
        <f t="shared" si="486"/>
        <v>3666.6653718577381</v>
      </c>
      <c r="BF358" s="2">
        <f t="shared" si="441"/>
        <v>27.727566081935468</v>
      </c>
      <c r="BG358" s="2">
        <f t="shared" si="442"/>
        <v>38.409962966551518</v>
      </c>
      <c r="BH358" s="2">
        <f t="shared" si="460"/>
        <v>7.9725713938724088E-2</v>
      </c>
      <c r="BI358" s="2">
        <f t="shared" si="443"/>
        <v>1.3761307868016672</v>
      </c>
      <c r="BJ358" s="2">
        <f t="shared" si="444"/>
        <v>193.27593791596198</v>
      </c>
      <c r="BK358" s="2">
        <f t="shared" si="445"/>
        <v>174.29008088253397</v>
      </c>
      <c r="BL358" s="2">
        <f t="shared" si="446"/>
        <v>150.23358114604247</v>
      </c>
      <c r="BM358" s="2">
        <f t="shared" si="447"/>
        <v>214.27196985758582</v>
      </c>
      <c r="BN358" s="2">
        <f t="shared" si="448"/>
        <v>72.916549210581479</v>
      </c>
      <c r="BO358" s="2">
        <f t="shared" si="449"/>
        <v>239.02123655298925</v>
      </c>
      <c r="BP358" s="2">
        <f t="shared" si="450"/>
        <v>16.812832186390285</v>
      </c>
      <c r="BQ358" s="2">
        <f t="shared" si="451"/>
        <v>247.84228160057165</v>
      </c>
      <c r="BR358" s="2">
        <f t="shared" si="452"/>
        <v>1.2017621482190477</v>
      </c>
      <c r="BS358" s="2">
        <f t="shared" si="453"/>
        <v>249.21309395164513</v>
      </c>
      <c r="BU358" s="2">
        <f t="shared" si="462"/>
        <v>4.537626892124595</v>
      </c>
      <c r="BV358" s="2">
        <f t="shared" si="463"/>
        <v>5.5785518471907904</v>
      </c>
      <c r="BW358" s="2">
        <f t="shared" si="464"/>
        <v>6.2228968239603795</v>
      </c>
      <c r="BX358" s="2">
        <f t="shared" si="465"/>
        <v>6.4525519542000005</v>
      </c>
      <c r="BY358" s="2">
        <f t="shared" si="466"/>
        <v>6.4882409329232349</v>
      </c>
      <c r="CA358" s="2">
        <f t="shared" si="467"/>
        <v>4.7533675208062105</v>
      </c>
      <c r="CB358" s="2">
        <f t="shared" si="468"/>
        <v>5.8437830597293816</v>
      </c>
      <c r="CC358" s="2">
        <f t="shared" si="469"/>
        <v>6.5187632988686852</v>
      </c>
      <c r="CD358" s="2">
        <f t="shared" si="476"/>
        <v>6.7593373396656826</v>
      </c>
      <c r="CE358" s="2">
        <f t="shared" si="470"/>
        <v>6.7967231442606337</v>
      </c>
      <c r="CG358" s="2">
        <f t="shared" si="471"/>
        <v>126.65226485311767</v>
      </c>
      <c r="CH358" s="2">
        <f t="shared" si="472"/>
        <v>155.70610868723151</v>
      </c>
      <c r="CI358" s="2">
        <f t="shared" si="473"/>
        <v>173.6907849496705</v>
      </c>
      <c r="CJ358" s="2">
        <f t="shared" si="474"/>
        <v>180.10081888843865</v>
      </c>
      <c r="CK358" s="2">
        <f t="shared" si="475"/>
        <v>181.09695411353556</v>
      </c>
    </row>
    <row r="359" spans="1:89">
      <c r="A359" s="2">
        <v>1.4</v>
      </c>
      <c r="B359" s="2">
        <f t="shared" si="487"/>
        <v>1507.0817725489121</v>
      </c>
      <c r="C359" s="3">
        <v>34.6</v>
      </c>
      <c r="D359" s="2">
        <f t="shared" si="488"/>
        <v>60.524085556780598</v>
      </c>
      <c r="E359" s="2">
        <f t="shared" si="489"/>
        <v>6.8280725468577685</v>
      </c>
      <c r="F359" s="2">
        <v>0</v>
      </c>
      <c r="G359" s="2">
        <f t="shared" si="479"/>
        <v>0.81273627342888632</v>
      </c>
      <c r="H359" s="3">
        <f t="shared" si="484"/>
        <v>68.164894377067256</v>
      </c>
      <c r="J359" s="2">
        <f t="shared" si="481"/>
        <v>88.79069807103339</v>
      </c>
      <c r="K359" s="2">
        <f t="shared" si="477"/>
        <v>10.016992777964223</v>
      </c>
      <c r="L359" s="2">
        <f t="shared" si="478"/>
        <v>0</v>
      </c>
      <c r="M359" s="2">
        <f t="shared" si="482"/>
        <v>1.1923091510023898</v>
      </c>
      <c r="N359" s="3">
        <f t="shared" si="483"/>
        <v>100</v>
      </c>
      <c r="O359" s="2">
        <v>8.0000000000000002E-3</v>
      </c>
      <c r="P359" s="2">
        <f t="shared" si="428"/>
        <v>5.1251546566139949E-2</v>
      </c>
      <c r="Q359" s="2">
        <f t="shared" si="429"/>
        <v>0.17235457033661064</v>
      </c>
      <c r="R359" s="2">
        <v>0.3</v>
      </c>
      <c r="S359" s="2">
        <f t="shared" si="480"/>
        <v>1.5814047016815051E-2</v>
      </c>
      <c r="T359" s="2">
        <v>0.12</v>
      </c>
      <c r="U359" s="2">
        <f t="shared" si="417"/>
        <v>0.65731227825195249</v>
      </c>
      <c r="V359" s="2">
        <f t="shared" si="430"/>
        <v>0.83894352440668074</v>
      </c>
      <c r="W359" s="2">
        <v>0.06</v>
      </c>
      <c r="X359" s="2">
        <f t="shared" si="461"/>
        <v>0.17310714661701168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4"/>
        <v>5.0704346973702734E-2</v>
      </c>
      <c r="AD359" s="2">
        <f t="shared" si="418"/>
        <v>0.1087894415167639</v>
      </c>
      <c r="AE359" s="2">
        <f t="shared" si="431"/>
        <v>0.35389538452700831</v>
      </c>
      <c r="AF359" s="2">
        <f t="shared" si="432"/>
        <v>0.74025202027670711</v>
      </c>
      <c r="AG359" s="2">
        <f t="shared" si="419"/>
        <v>6.0336501279149362</v>
      </c>
      <c r="AH359" s="2">
        <f t="shared" si="455"/>
        <v>0.20398434227452961</v>
      </c>
      <c r="AI359" s="2">
        <f t="shared" si="420"/>
        <v>6.0060196293358722E-2</v>
      </c>
      <c r="AJ359" s="2">
        <f t="shared" si="433"/>
        <v>0.22432356520529417</v>
      </c>
      <c r="AK359" s="2">
        <f t="shared" si="434"/>
        <v>0.40029448003382917</v>
      </c>
      <c r="AL359" s="2">
        <f t="shared" si="421"/>
        <v>3.9316977431782085</v>
      </c>
      <c r="AM359" s="2">
        <f t="shared" si="456"/>
        <v>0.12267633485926054</v>
      </c>
      <c r="AN359" s="2">
        <f t="shared" si="422"/>
        <v>3.3157879372337114E-2</v>
      </c>
      <c r="AO359" s="2">
        <f t="shared" si="435"/>
        <v>0.14219191350480409</v>
      </c>
      <c r="AP359" s="2">
        <f t="shared" si="436"/>
        <v>0.21646097052954669</v>
      </c>
      <c r="AQ359" s="2">
        <f t="shared" si="423"/>
        <v>2.5620058863198554</v>
      </c>
      <c r="AR359" s="2">
        <f t="shared" si="457"/>
        <v>7.4231496898686189E-2</v>
      </c>
      <c r="AS359" s="2">
        <f t="shared" si="424"/>
        <v>1.8305717135860124E-2</v>
      </c>
      <c r="AT359" s="2">
        <f t="shared" si="437"/>
        <v>9.0131147156360003E-2</v>
      </c>
      <c r="AU359" s="2">
        <f t="shared" si="438"/>
        <v>0.11705220556284823</v>
      </c>
      <c r="AV359" s="2">
        <f t="shared" si="425"/>
        <v>1.6694757812770329</v>
      </c>
      <c r="AW359" s="2">
        <f t="shared" si="458"/>
        <v>4.5187517047122573E-2</v>
      </c>
      <c r="AX359" s="2">
        <f t="shared" si="426"/>
        <v>1.0106173440563531E-2</v>
      </c>
      <c r="AY359" s="2">
        <f t="shared" si="439"/>
        <v>5.7131404223257569E-2</v>
      </c>
      <c r="AZ359" s="2">
        <f t="shared" si="440"/>
        <v>6.3296486168425023E-2</v>
      </c>
      <c r="BA359" s="2">
        <f t="shared" si="427"/>
        <v>1.0878778222770236</v>
      </c>
      <c r="BB359" s="2">
        <f t="shared" si="459"/>
        <v>2.7667057407873452E-2</v>
      </c>
      <c r="BD359" s="2">
        <f t="shared" si="485"/>
        <v>4.0599424777126102E-2</v>
      </c>
      <c r="BE359" s="2">
        <f t="shared" si="486"/>
        <v>3656.0681904345215</v>
      </c>
      <c r="BF359" s="2">
        <f t="shared" si="441"/>
        <v>27.636718411701171</v>
      </c>
      <c r="BG359" s="2">
        <f t="shared" si="442"/>
        <v>38.378826421595299</v>
      </c>
      <c r="BH359" s="2">
        <f t="shared" si="460"/>
        <v>7.7878638256163396E-2</v>
      </c>
      <c r="BI359" s="2">
        <f t="shared" si="443"/>
        <v>1.3723786129619404</v>
      </c>
      <c r="BJ359" s="2">
        <f t="shared" si="444"/>
        <v>192.87037422331431</v>
      </c>
      <c r="BK359" s="2">
        <f t="shared" si="445"/>
        <v>174.34378115230501</v>
      </c>
      <c r="BL359" s="2">
        <f t="shared" si="446"/>
        <v>149.2218166010905</v>
      </c>
      <c r="BM359" s="2">
        <f t="shared" si="447"/>
        <v>214.08396363430114</v>
      </c>
      <c r="BN359" s="2">
        <f t="shared" si="448"/>
        <v>71.863020112152881</v>
      </c>
      <c r="BO359" s="2">
        <f t="shared" si="449"/>
        <v>238.53812032050129</v>
      </c>
      <c r="BP359" s="2">
        <f t="shared" si="450"/>
        <v>16.358705400415921</v>
      </c>
      <c r="BQ359" s="2">
        <f t="shared" si="451"/>
        <v>247.17325392369258</v>
      </c>
      <c r="BR359" s="2">
        <f t="shared" si="452"/>
        <v>1.1452004341541979</v>
      </c>
      <c r="BS359" s="2">
        <f t="shared" si="453"/>
        <v>248.49613472182577</v>
      </c>
      <c r="BU359" s="2">
        <f t="shared" si="462"/>
        <v>4.5427074615862635</v>
      </c>
      <c r="BV359" s="2">
        <f t="shared" si="463"/>
        <v>5.5781790011650463</v>
      </c>
      <c r="BW359" s="2">
        <f t="shared" si="464"/>
        <v>6.215357335321718</v>
      </c>
      <c r="BX359" s="2">
        <f t="shared" si="465"/>
        <v>6.4403546687037618</v>
      </c>
      <c r="BY359" s="2">
        <f t="shared" si="466"/>
        <v>6.4748236955468759</v>
      </c>
      <c r="CA359" s="2">
        <f t="shared" si="467"/>
        <v>4.7686140430434465</v>
      </c>
      <c r="CB359" s="2">
        <f t="shared" si="468"/>
        <v>5.8555790669992236</v>
      </c>
      <c r="CC359" s="2">
        <f t="shared" si="469"/>
        <v>6.5244439626316479</v>
      </c>
      <c r="CD359" s="2">
        <f t="shared" si="476"/>
        <v>6.7606303014363682</v>
      </c>
      <c r="CE359" s="2">
        <f t="shared" si="470"/>
        <v>6.7968134558314173</v>
      </c>
      <c r="CG359" s="2">
        <f t="shared" si="471"/>
        <v>127.03766985702801</v>
      </c>
      <c r="CH359" s="2">
        <f t="shared" si="472"/>
        <v>155.9948265094672</v>
      </c>
      <c r="CI359" s="2">
        <f t="shared" si="473"/>
        <v>173.81363864719202</v>
      </c>
      <c r="CJ359" s="2">
        <f t="shared" si="474"/>
        <v>180.1057314571743</v>
      </c>
      <c r="CK359" s="2">
        <f t="shared" si="475"/>
        <v>181.0696642856509</v>
      </c>
    </row>
    <row r="360" spans="1:89">
      <c r="A360" s="2">
        <v>1.4</v>
      </c>
      <c r="B360" s="2">
        <f t="shared" si="487"/>
        <v>1507.7960582631979</v>
      </c>
      <c r="C360" s="3">
        <v>34.700000000000003</v>
      </c>
      <c r="D360" s="2">
        <f t="shared" si="488"/>
        <v>60.528885556780601</v>
      </c>
      <c r="E360" s="2">
        <f t="shared" si="489"/>
        <v>6.7299725468577662</v>
      </c>
      <c r="F360" s="2">
        <v>0</v>
      </c>
      <c r="G360" s="2">
        <f t="shared" si="479"/>
        <v>0.80963627342888633</v>
      </c>
      <c r="H360" s="3">
        <f t="shared" si="484"/>
        <v>68.068494377067267</v>
      </c>
      <c r="J360" s="2">
        <f t="shared" si="481"/>
        <v>88.923497002121422</v>
      </c>
      <c r="K360" s="2">
        <f t="shared" si="477"/>
        <v>9.887059510346889</v>
      </c>
      <c r="L360" s="2">
        <f t="shared" si="478"/>
        <v>0</v>
      </c>
      <c r="M360" s="2">
        <f t="shared" si="482"/>
        <v>1.1894434875316682</v>
      </c>
      <c r="N360" s="3">
        <f t="shared" si="483"/>
        <v>99.999999999999972</v>
      </c>
      <c r="O360" s="2">
        <v>8.0000000000000002E-3</v>
      </c>
      <c r="P360" s="2">
        <f t="shared" si="428"/>
        <v>5.1152654416685449E-2</v>
      </c>
      <c r="Q360" s="2">
        <f t="shared" si="429"/>
        <v>0.17228082336976402</v>
      </c>
      <c r="R360" s="2">
        <v>0.3</v>
      </c>
      <c r="S360" s="2">
        <f t="shared" si="480"/>
        <v>1.5739703606064494E-2</v>
      </c>
      <c r="T360" s="2">
        <v>0.12</v>
      </c>
      <c r="U360" s="2">
        <f t="shared" si="417"/>
        <v>0.65734712758673786</v>
      </c>
      <c r="V360" s="2">
        <f t="shared" si="430"/>
        <v>0.83802226813008485</v>
      </c>
      <c r="W360" s="2">
        <v>0.06</v>
      </c>
      <c r="X360" s="2">
        <f t="shared" si="461"/>
        <v>0.17241416418912137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4"/>
        <v>5.0452616108953234E-2</v>
      </c>
      <c r="AD360" s="2">
        <f t="shared" si="418"/>
        <v>0.10868390320778996</v>
      </c>
      <c r="AE360" s="2">
        <f t="shared" si="431"/>
        <v>0.3527990692125188</v>
      </c>
      <c r="AF360" s="2">
        <f t="shared" si="432"/>
        <v>0.73805990041630465</v>
      </c>
      <c r="AG360" s="2">
        <f t="shared" si="419"/>
        <v>6.0259959453395151</v>
      </c>
      <c r="AH360" s="2">
        <f t="shared" si="455"/>
        <v>0.20320279766652255</v>
      </c>
      <c r="AI360" s="2">
        <f t="shared" si="420"/>
        <v>6.0001930973994366E-2</v>
      </c>
      <c r="AJ360" s="2">
        <f t="shared" si="433"/>
        <v>0.2236286441334521</v>
      </c>
      <c r="AK360" s="2">
        <f t="shared" si="434"/>
        <v>0.39910908174290177</v>
      </c>
      <c r="AL360" s="2">
        <f t="shared" si="421"/>
        <v>3.9267100604787375</v>
      </c>
      <c r="AM360" s="2">
        <f t="shared" si="456"/>
        <v>0.1221721095071463</v>
      </c>
      <c r="AN360" s="2">
        <f t="shared" si="422"/>
        <v>3.3125712404023566E-2</v>
      </c>
      <c r="AO360" s="2">
        <f t="shared" si="435"/>
        <v>0.14175142408564922</v>
      </c>
      <c r="AP360" s="2">
        <f t="shared" si="436"/>
        <v>0.21581996127931538</v>
      </c>
      <c r="AQ360" s="2">
        <f t="shared" si="423"/>
        <v>2.5587557706523141</v>
      </c>
      <c r="AR360" s="2">
        <f t="shared" si="457"/>
        <v>7.390654340850028E-2</v>
      </c>
      <c r="AS360" s="2">
        <f t="shared" si="424"/>
        <v>1.8287958478364154E-2</v>
      </c>
      <c r="AT360" s="2">
        <f t="shared" si="437"/>
        <v>8.9851934255428562E-2</v>
      </c>
      <c r="AU360" s="2">
        <f t="shared" si="438"/>
        <v>0.11670557703973755</v>
      </c>
      <c r="AV360" s="2">
        <f t="shared" si="425"/>
        <v>1.667357913624081</v>
      </c>
      <c r="AW360" s="2">
        <f t="shared" si="458"/>
        <v>4.497828653773487E-2</v>
      </c>
      <c r="AX360" s="2">
        <f t="shared" si="426"/>
        <v>1.0096369286408093E-2</v>
      </c>
      <c r="AY360" s="2">
        <f t="shared" si="439"/>
        <v>5.695441962236495E-2</v>
      </c>
      <c r="AZ360" s="2">
        <f t="shared" si="440"/>
        <v>6.3109045296096677E-2</v>
      </c>
      <c r="BA360" s="2">
        <f t="shared" si="427"/>
        <v>1.0864977595794971</v>
      </c>
      <c r="BB360" s="2">
        <f t="shared" si="459"/>
        <v>2.7532438845053929E-2</v>
      </c>
      <c r="BD360" s="2">
        <f t="shared" si="485"/>
        <v>3.7130119357030207E-2</v>
      </c>
      <c r="BE360" s="2">
        <f t="shared" si="486"/>
        <v>3645.5320778687715</v>
      </c>
      <c r="BF360" s="2">
        <f t="shared" si="441"/>
        <v>27.545659127603653</v>
      </c>
      <c r="BG360" s="2">
        <f t="shared" si="442"/>
        <v>38.34760691930714</v>
      </c>
      <c r="BH360" s="2">
        <f t="shared" si="460"/>
        <v>7.606267007719221E-2</v>
      </c>
      <c r="BI360" s="2">
        <f t="shared" si="443"/>
        <v>1.3686428321467103</v>
      </c>
      <c r="BJ360" s="2">
        <f t="shared" si="444"/>
        <v>192.45894581167391</v>
      </c>
      <c r="BK360" s="2">
        <f t="shared" si="445"/>
        <v>174.39598623777871</v>
      </c>
      <c r="BL360" s="2">
        <f t="shared" si="446"/>
        <v>148.20750683674805</v>
      </c>
      <c r="BM360" s="2">
        <f t="shared" si="447"/>
        <v>213.89411793747823</v>
      </c>
      <c r="BN360" s="2">
        <f t="shared" si="448"/>
        <v>70.816751301462673</v>
      </c>
      <c r="BO360" s="2">
        <f t="shared" si="449"/>
        <v>238.05477343572019</v>
      </c>
      <c r="BP360" s="2">
        <f t="shared" si="450"/>
        <v>15.913716310250747</v>
      </c>
      <c r="BQ360" s="2">
        <f t="shared" si="451"/>
        <v>246.50679992480656</v>
      </c>
      <c r="BR360" s="2">
        <f t="shared" si="452"/>
        <v>1.0909322214847128</v>
      </c>
      <c r="BS360" s="2">
        <f t="shared" si="453"/>
        <v>247.78315142931757</v>
      </c>
      <c r="BU360" s="2">
        <f t="shared" si="462"/>
        <v>4.547767129373967</v>
      </c>
      <c r="BV360" s="2">
        <f t="shared" si="463"/>
        <v>5.5777696477270258</v>
      </c>
      <c r="BW360" s="2">
        <f t="shared" si="464"/>
        <v>6.2078130178148117</v>
      </c>
      <c r="BX360" s="2">
        <f t="shared" si="465"/>
        <v>6.4282185963655545</v>
      </c>
      <c r="BY360" s="2">
        <f t="shared" si="466"/>
        <v>6.4615023292252545</v>
      </c>
      <c r="CA360" s="2">
        <f t="shared" si="467"/>
        <v>4.7838280534273343</v>
      </c>
      <c r="CB360" s="2">
        <f t="shared" si="468"/>
        <v>5.8672949069899198</v>
      </c>
      <c r="CC360" s="2">
        <f t="shared" si="469"/>
        <v>6.5300419349180521</v>
      </c>
      <c r="CD360" s="2">
        <f t="shared" si="476"/>
        <v>6.7618881046554344</v>
      </c>
      <c r="CE360" s="2">
        <f t="shared" si="470"/>
        <v>6.7968994960586127</v>
      </c>
      <c r="CG360" s="2">
        <f t="shared" si="471"/>
        <v>127.42256938155251</v>
      </c>
      <c r="CH360" s="2">
        <f t="shared" si="472"/>
        <v>156.28191147721589</v>
      </c>
      <c r="CI360" s="2">
        <f t="shared" si="473"/>
        <v>173.93491409466728</v>
      </c>
      <c r="CJ360" s="2">
        <f t="shared" si="474"/>
        <v>180.11039413267648</v>
      </c>
      <c r="CK360" s="2">
        <f t="shared" si="475"/>
        <v>181.04296139897272</v>
      </c>
    </row>
    <row r="361" spans="1:89">
      <c r="A361" s="2">
        <v>1.4</v>
      </c>
      <c r="B361" s="2">
        <f t="shared" si="487"/>
        <v>1508.5103439774834</v>
      </c>
      <c r="C361" s="3">
        <v>34.799999999999997</v>
      </c>
      <c r="D361" s="2">
        <f t="shared" si="488"/>
        <v>60.533685556780597</v>
      </c>
      <c r="E361" s="2">
        <f t="shared" si="489"/>
        <v>6.6318725468577746</v>
      </c>
      <c r="F361" s="2">
        <v>0</v>
      </c>
      <c r="G361" s="2">
        <f t="shared" si="479"/>
        <v>0.80653627342888645</v>
      </c>
      <c r="H361" s="3">
        <f t="shared" si="484"/>
        <v>67.972094377067265</v>
      </c>
      <c r="J361" s="2">
        <f t="shared" si="481"/>
        <v>89.056672611817788</v>
      </c>
      <c r="K361" s="2">
        <f t="shared" si="477"/>
        <v>9.7567576924557233</v>
      </c>
      <c r="L361" s="2">
        <f t="shared" si="478"/>
        <v>0</v>
      </c>
      <c r="M361" s="2">
        <f t="shared" si="482"/>
        <v>1.1865696957264853</v>
      </c>
      <c r="N361" s="3">
        <f t="shared" si="483"/>
        <v>100</v>
      </c>
      <c r="O361" s="2">
        <v>8.0000000000000002E-3</v>
      </c>
      <c r="P361" s="2">
        <f t="shared" si="428"/>
        <v>5.1054032148213593E-2</v>
      </c>
      <c r="Q361" s="2">
        <f t="shared" si="429"/>
        <v>0.17220716705160069</v>
      </c>
      <c r="R361" s="2">
        <v>0.3</v>
      </c>
      <c r="S361" s="2">
        <f t="shared" si="480"/>
        <v>1.5665461105054526E-2</v>
      </c>
      <c r="T361" s="2">
        <v>0.12</v>
      </c>
      <c r="U361" s="2">
        <f t="shared" si="417"/>
        <v>0.65738195082403639</v>
      </c>
      <c r="V361" s="2">
        <f t="shared" si="430"/>
        <v>0.83710276096448255</v>
      </c>
      <c r="W361" s="2">
        <v>0.06</v>
      </c>
      <c r="X361" s="2">
        <f t="shared" si="461"/>
        <v>0.17171911300745688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4"/>
        <v>5.0200171220144793E-2</v>
      </c>
      <c r="AD361" s="2">
        <f t="shared" si="418"/>
        <v>0.10857855178282839</v>
      </c>
      <c r="AE361" s="2">
        <f t="shared" si="431"/>
        <v>0.3517070250870028</v>
      </c>
      <c r="AF361" s="2">
        <f t="shared" si="432"/>
        <v>0.73587602200048352</v>
      </c>
      <c r="AG361" s="2">
        <f t="shared" si="419"/>
        <v>6.0183575983325621</v>
      </c>
      <c r="AH361" s="2">
        <f t="shared" si="455"/>
        <v>0.20242365505523632</v>
      </c>
      <c r="AI361" s="2">
        <f t="shared" si="420"/>
        <v>5.9943768829077003E-2</v>
      </c>
      <c r="AJ361" s="2">
        <f t="shared" si="433"/>
        <v>0.22293643043893144</v>
      </c>
      <c r="AK361" s="2">
        <f t="shared" si="434"/>
        <v>0.39792814004875882</v>
      </c>
      <c r="AL361" s="2">
        <f t="shared" si="421"/>
        <v>3.9217326966853183</v>
      </c>
      <c r="AM361" s="2">
        <f t="shared" si="456"/>
        <v>0.12166938500969771</v>
      </c>
      <c r="AN361" s="2">
        <f t="shared" si="422"/>
        <v>3.3093602395994508E-2</v>
      </c>
      <c r="AO361" s="2">
        <f t="shared" si="435"/>
        <v>0.14131265079097532</v>
      </c>
      <c r="AP361" s="2">
        <f t="shared" si="436"/>
        <v>0.2151813619530609</v>
      </c>
      <c r="AQ361" s="2">
        <f t="shared" si="423"/>
        <v>2.5555123790769514</v>
      </c>
      <c r="AR361" s="2">
        <f t="shared" si="457"/>
        <v>7.3582529528385135E-2</v>
      </c>
      <c r="AS361" s="2">
        <f t="shared" si="424"/>
        <v>1.8270231267356184E-2</v>
      </c>
      <c r="AT361" s="2">
        <f t="shared" si="437"/>
        <v>8.95738091538264E-2</v>
      </c>
      <c r="AU361" s="2">
        <f t="shared" si="438"/>
        <v>0.11636025169343533</v>
      </c>
      <c r="AV361" s="2">
        <f t="shared" si="425"/>
        <v>1.6652444275805172</v>
      </c>
      <c r="AW361" s="2">
        <f t="shared" si="458"/>
        <v>4.4769645297677324E-2</v>
      </c>
      <c r="AX361" s="2">
        <f t="shared" si="426"/>
        <v>1.008658249314923E-2</v>
      </c>
      <c r="AY361" s="2">
        <f t="shared" si="439"/>
        <v>5.6778124544519075E-2</v>
      </c>
      <c r="AZ361" s="2">
        <f t="shared" si="440"/>
        <v>6.2922309122261072E-2</v>
      </c>
      <c r="BA361" s="2">
        <f t="shared" si="427"/>
        <v>1.0851205520630596</v>
      </c>
      <c r="BB361" s="2">
        <f t="shared" si="459"/>
        <v>2.7398190415654496E-2</v>
      </c>
      <c r="BD361" s="2">
        <f t="shared" si="485"/>
        <v>3.3937526961240021E-2</v>
      </c>
      <c r="BE361" s="2">
        <f t="shared" si="486"/>
        <v>3635.0565084999739</v>
      </c>
      <c r="BF361" s="2">
        <f t="shared" si="441"/>
        <v>27.454386530805063</v>
      </c>
      <c r="BG361" s="2">
        <f t="shared" si="442"/>
        <v>38.316304561868918</v>
      </c>
      <c r="BH361" s="2">
        <f t="shared" si="460"/>
        <v>7.4277487595749425E-2</v>
      </c>
      <c r="BI361" s="2">
        <f t="shared" si="443"/>
        <v>1.3649233915014494</v>
      </c>
      <c r="BJ361" s="2">
        <f t="shared" si="444"/>
        <v>192.04165428158936</v>
      </c>
      <c r="BK361" s="2">
        <f t="shared" si="445"/>
        <v>174.44669218043333</v>
      </c>
      <c r="BL361" s="2">
        <f t="shared" si="446"/>
        <v>147.19073490876724</v>
      </c>
      <c r="BM361" s="2">
        <f t="shared" si="447"/>
        <v>213.70244154946471</v>
      </c>
      <c r="BN361" s="2">
        <f t="shared" si="448"/>
        <v>69.777813264313679</v>
      </c>
      <c r="BO361" s="2">
        <f t="shared" si="449"/>
        <v>237.57121895246908</v>
      </c>
      <c r="BP361" s="2">
        <f t="shared" si="450"/>
        <v>15.477764914629383</v>
      </c>
      <c r="BQ361" s="2">
        <f t="shared" si="451"/>
        <v>245.84292338742102</v>
      </c>
      <c r="BR361" s="2">
        <f t="shared" si="452"/>
        <v>1.0388816664787135</v>
      </c>
      <c r="BS361" s="2">
        <f t="shared" si="453"/>
        <v>247.07411617137842</v>
      </c>
      <c r="BU361" s="2">
        <f t="shared" si="462"/>
        <v>4.5528057618071225</v>
      </c>
      <c r="BV361" s="2">
        <f t="shared" si="463"/>
        <v>5.5773239093138987</v>
      </c>
      <c r="BW361" s="2">
        <f t="shared" si="464"/>
        <v>6.2002643957708772</v>
      </c>
      <c r="BX361" s="2">
        <f t="shared" si="465"/>
        <v>6.4161438896191347</v>
      </c>
      <c r="BY361" s="2">
        <f t="shared" si="466"/>
        <v>6.4482762363586117</v>
      </c>
      <c r="CA361" s="2">
        <f t="shared" si="467"/>
        <v>4.7990090875484004</v>
      </c>
      <c r="CB361" s="2">
        <f t="shared" si="468"/>
        <v>5.8789303838814382</v>
      </c>
      <c r="CC361" s="2">
        <f t="shared" si="469"/>
        <v>6.5355577938595557</v>
      </c>
      <c r="CD361" s="2">
        <f t="shared" si="476"/>
        <v>6.7631114622993707</v>
      </c>
      <c r="CE361" s="2">
        <f t="shared" si="470"/>
        <v>6.7969814387654433</v>
      </c>
      <c r="CG361" s="2">
        <f t="shared" si="471"/>
        <v>127.80694745698341</v>
      </c>
      <c r="CH361" s="2">
        <f t="shared" si="472"/>
        <v>156.56735233644633</v>
      </c>
      <c r="CI361" s="2">
        <f t="shared" si="473"/>
        <v>174.05461759369138</v>
      </c>
      <c r="CJ361" s="2">
        <f t="shared" si="474"/>
        <v>180.11481444170118</v>
      </c>
      <c r="CK361" s="2">
        <f t="shared" si="475"/>
        <v>181.01683780185701</v>
      </c>
    </row>
    <row r="362" spans="1:89">
      <c r="A362" s="2">
        <v>1.4</v>
      </c>
      <c r="B362" s="2">
        <f t="shared" si="487"/>
        <v>1509.2246296917692</v>
      </c>
      <c r="C362" s="3">
        <v>34.9</v>
      </c>
      <c r="D362" s="2">
        <f t="shared" si="488"/>
        <v>60.5384855567806</v>
      </c>
      <c r="E362" s="2">
        <f t="shared" si="489"/>
        <v>6.5337725468577723</v>
      </c>
      <c r="F362" s="2">
        <v>0</v>
      </c>
      <c r="G362" s="2">
        <f t="shared" si="479"/>
        <v>0.80343627342888646</v>
      </c>
      <c r="H362" s="3">
        <f t="shared" si="484"/>
        <v>67.875694377067262</v>
      </c>
      <c r="J362" s="2">
        <f t="shared" si="481"/>
        <v>89.190226505048258</v>
      </c>
      <c r="K362" s="2">
        <f t="shared" si="477"/>
        <v>9.6260857539975273</v>
      </c>
      <c r="L362" s="2">
        <f t="shared" si="478"/>
        <v>0</v>
      </c>
      <c r="M362" s="2">
        <f t="shared" si="482"/>
        <v>1.183687740954203</v>
      </c>
      <c r="N362" s="3">
        <f t="shared" si="483"/>
        <v>99.999999999999986</v>
      </c>
      <c r="O362" s="2">
        <v>8.0000000000000002E-3</v>
      </c>
      <c r="P362" s="2">
        <f t="shared" si="428"/>
        <v>5.0955678840356462E-2</v>
      </c>
      <c r="Q362" s="2">
        <f t="shared" si="429"/>
        <v>0.17213360122180954</v>
      </c>
      <c r="R362" s="2">
        <v>0.3</v>
      </c>
      <c r="S362" s="2">
        <f t="shared" si="480"/>
        <v>1.5591318684970757E-2</v>
      </c>
      <c r="T362" s="2">
        <v>0.12</v>
      </c>
      <c r="U362" s="2">
        <f t="shared" si="417"/>
        <v>0.65741674799310423</v>
      </c>
      <c r="V362" s="2">
        <f t="shared" si="430"/>
        <v>0.83618499848580663</v>
      </c>
      <c r="W362" s="2">
        <v>0.06</v>
      </c>
      <c r="X362" s="2">
        <f t="shared" si="461"/>
        <v>0.17102198437358843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4"/>
        <v>4.9947009265013706E-2</v>
      </c>
      <c r="AD362" s="2">
        <f t="shared" si="418"/>
        <v>0.10847338679533709</v>
      </c>
      <c r="AE362" s="2">
        <f t="shared" si="431"/>
        <v>0.35061923245575066</v>
      </c>
      <c r="AF362" s="2">
        <f t="shared" si="432"/>
        <v>0.73370034817466312</v>
      </c>
      <c r="AG362" s="2">
        <f t="shared" si="419"/>
        <v>6.0107350439271956</v>
      </c>
      <c r="AH362" s="2">
        <f t="shared" si="455"/>
        <v>0.20164690122286122</v>
      </c>
      <c r="AI362" s="2">
        <f t="shared" si="420"/>
        <v>5.9885709612080812E-2</v>
      </c>
      <c r="AJ362" s="2">
        <f t="shared" si="433"/>
        <v>0.22224691163785229</v>
      </c>
      <c r="AK362" s="2">
        <f t="shared" si="434"/>
        <v>0.39675163502212696</v>
      </c>
      <c r="AL362" s="2">
        <f t="shared" si="421"/>
        <v>3.916765623799507</v>
      </c>
      <c r="AM362" s="2">
        <f t="shared" si="456"/>
        <v>0.12116815287786428</v>
      </c>
      <c r="AN362" s="2">
        <f t="shared" si="422"/>
        <v>3.3061549212148607E-2</v>
      </c>
      <c r="AO362" s="2">
        <f t="shared" si="435"/>
        <v>0.14087558570762904</v>
      </c>
      <c r="AP362" s="2">
        <f t="shared" si="436"/>
        <v>0.21454516177394251</v>
      </c>
      <c r="AQ362" s="2">
        <f t="shared" si="423"/>
        <v>2.5522756933491868</v>
      </c>
      <c r="AR362" s="2">
        <f t="shared" si="457"/>
        <v>7.3259449812584199E-2</v>
      </c>
      <c r="AS362" s="2">
        <f t="shared" si="424"/>
        <v>1.8252535427697742E-2</v>
      </c>
      <c r="AT362" s="2">
        <f t="shared" si="437"/>
        <v>8.9296766835645192E-2</v>
      </c>
      <c r="AU362" s="2">
        <f t="shared" si="438"/>
        <v>0.11601622369631831</v>
      </c>
      <c r="AV362" s="2">
        <f t="shared" si="425"/>
        <v>1.6631353112576543</v>
      </c>
      <c r="AW362" s="2">
        <f t="shared" si="458"/>
        <v>4.4561589836861606E-2</v>
      </c>
      <c r="AX362" s="2">
        <f t="shared" si="426"/>
        <v>1.0076813019304676E-2</v>
      </c>
      <c r="AY362" s="2">
        <f t="shared" si="439"/>
        <v>5.6602515810287607E-2</v>
      </c>
      <c r="AZ362" s="2">
        <f t="shared" si="440"/>
        <v>6.2736274495605746E-2</v>
      </c>
      <c r="BA362" s="2">
        <f t="shared" si="427"/>
        <v>1.0837461919807052</v>
      </c>
      <c r="BB362" s="2">
        <f t="shared" si="459"/>
        <v>2.7264309884759936E-2</v>
      </c>
      <c r="BD362" s="2">
        <f t="shared" si="485"/>
        <v>3.1001240611756891E-2</v>
      </c>
      <c r="BE362" s="2">
        <f t="shared" si="486"/>
        <v>3624.6409626339009</v>
      </c>
      <c r="BF362" s="2">
        <f t="shared" si="441"/>
        <v>27.3628989011576</v>
      </c>
      <c r="BG362" s="2">
        <f t="shared" si="442"/>
        <v>38.284919445362583</v>
      </c>
      <c r="BH362" s="2">
        <f t="shared" si="460"/>
        <v>7.2522770145976911E-2</v>
      </c>
      <c r="BI362" s="2">
        <f t="shared" si="443"/>
        <v>1.3612202378585971</v>
      </c>
      <c r="BJ362" s="2">
        <f t="shared" si="444"/>
        <v>191.61850175673251</v>
      </c>
      <c r="BK362" s="2">
        <f t="shared" si="445"/>
        <v>174.49589507320209</v>
      </c>
      <c r="BL362" s="2">
        <f t="shared" si="446"/>
        <v>146.17158446293828</v>
      </c>
      <c r="BM362" s="2">
        <f t="shared" si="447"/>
        <v>213.50894339162363</v>
      </c>
      <c r="BN362" s="2">
        <f t="shared" si="448"/>
        <v>68.74627494893582</v>
      </c>
      <c r="BO362" s="2">
        <f t="shared" si="449"/>
        <v>237.08747985790308</v>
      </c>
      <c r="BP362" s="2">
        <f t="shared" si="450"/>
        <v>15.050750403473225</v>
      </c>
      <c r="BQ362" s="2">
        <f t="shared" si="451"/>
        <v>245.1816277628252</v>
      </c>
      <c r="BR362" s="2">
        <f t="shared" si="452"/>
        <v>0.98897472842738665</v>
      </c>
      <c r="BS362" s="2">
        <f t="shared" si="453"/>
        <v>246.36900115291724</v>
      </c>
      <c r="BU362" s="2">
        <f t="shared" si="462"/>
        <v>4.557823226511676</v>
      </c>
      <c r="BV362" s="2">
        <f t="shared" si="463"/>
        <v>5.5768419128144666</v>
      </c>
      <c r="BW362" s="2">
        <f t="shared" si="464"/>
        <v>6.1927119945036546</v>
      </c>
      <c r="BX362" s="2">
        <f t="shared" si="465"/>
        <v>6.4041306946650458</v>
      </c>
      <c r="BY362" s="2">
        <f t="shared" si="466"/>
        <v>6.4351448226113401</v>
      </c>
      <c r="CA362" s="2">
        <f t="shared" si="467"/>
        <v>4.8141566812289724</v>
      </c>
      <c r="CB362" s="2">
        <f t="shared" si="468"/>
        <v>5.89048530854968</v>
      </c>
      <c r="CC362" s="2">
        <f t="shared" si="469"/>
        <v>6.5409921231376211</v>
      </c>
      <c r="CD362" s="2">
        <f t="shared" si="476"/>
        <v>6.7643010794829239</v>
      </c>
      <c r="CE362" s="2">
        <f t="shared" si="470"/>
        <v>6.7970594520316139</v>
      </c>
      <c r="CG362" s="2">
        <f t="shared" si="471"/>
        <v>128.1907881032611</v>
      </c>
      <c r="CH362" s="2">
        <f t="shared" si="472"/>
        <v>156.8511380109255</v>
      </c>
      <c r="CI362" s="2">
        <f t="shared" si="473"/>
        <v>174.17275563789525</v>
      </c>
      <c r="CJ362" s="2">
        <f t="shared" si="474"/>
        <v>180.11899980897473</v>
      </c>
      <c r="CK362" s="2">
        <f t="shared" si="475"/>
        <v>180.99128583372556</v>
      </c>
    </row>
    <row r="363" spans="1:89">
      <c r="A363" s="2">
        <v>1.4</v>
      </c>
      <c r="B363" s="2">
        <f t="shared" si="487"/>
        <v>1509.938915406055</v>
      </c>
      <c r="C363" s="3">
        <v>35</v>
      </c>
      <c r="D363" s="2">
        <f t="shared" si="488"/>
        <v>60.543285556780603</v>
      </c>
      <c r="E363" s="2">
        <f t="shared" si="489"/>
        <v>6.43567254685777</v>
      </c>
      <c r="F363" s="2">
        <v>0</v>
      </c>
      <c r="G363" s="2">
        <f t="shared" si="479"/>
        <v>0.80033627342888647</v>
      </c>
      <c r="H363" s="3">
        <f t="shared" si="484"/>
        <v>67.779294377067259</v>
      </c>
      <c r="J363" s="2">
        <f t="shared" si="481"/>
        <v>89.324160295869177</v>
      </c>
      <c r="K363" s="2">
        <f t="shared" si="477"/>
        <v>9.4950421157456653</v>
      </c>
      <c r="L363" s="2">
        <f t="shared" si="478"/>
        <v>0</v>
      </c>
      <c r="M363" s="2">
        <f t="shared" si="482"/>
        <v>1.1807975883851569</v>
      </c>
      <c r="N363" s="3">
        <f t="shared" si="483"/>
        <v>100</v>
      </c>
      <c r="O363" s="2">
        <v>8.0000000000000002E-3</v>
      </c>
      <c r="P363" s="2">
        <f t="shared" si="428"/>
        <v>5.0857593576468074E-2</v>
      </c>
      <c r="Q363" s="2">
        <f t="shared" si="429"/>
        <v>0.17206012572044571</v>
      </c>
      <c r="R363" s="2">
        <v>0.3</v>
      </c>
      <c r="S363" s="2">
        <f t="shared" si="480"/>
        <v>1.5517275517965411E-2</v>
      </c>
      <c r="T363" s="2">
        <v>0.12</v>
      </c>
      <c r="U363" s="2">
        <f t="shared" si="417"/>
        <v>0.65745151912315425</v>
      </c>
      <c r="V363" s="2">
        <f t="shared" si="430"/>
        <v>0.83526897628377894</v>
      </c>
      <c r="W363" s="2">
        <v>0.06</v>
      </c>
      <c r="X363" s="2">
        <f t="shared" si="461"/>
        <v>0.17032276953942727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4"/>
        <v>4.9693127183988751E-2</v>
      </c>
      <c r="AD363" s="2">
        <f t="shared" si="418"/>
        <v>0.10836840780009906</v>
      </c>
      <c r="AE363" s="2">
        <f t="shared" si="431"/>
        <v>0.34953567172807304</v>
      </c>
      <c r="AF363" s="2">
        <f t="shared" si="432"/>
        <v>0.73153284227366411</v>
      </c>
      <c r="AG363" s="2">
        <f t="shared" si="419"/>
        <v>6.0031282392988494</v>
      </c>
      <c r="AH363" s="2">
        <f t="shared" si="455"/>
        <v>0.20087252301088587</v>
      </c>
      <c r="AI363" s="2">
        <f t="shared" si="420"/>
        <v>5.9827753077211561E-2</v>
      </c>
      <c r="AJ363" s="2">
        <f t="shared" si="433"/>
        <v>0.22156007531226987</v>
      </c>
      <c r="AK363" s="2">
        <f t="shared" si="434"/>
        <v>0.39557954683615171</v>
      </c>
      <c r="AL363" s="2">
        <f t="shared" si="421"/>
        <v>3.9118088139156031</v>
      </c>
      <c r="AM363" s="2">
        <f t="shared" si="456"/>
        <v>0.12066840465963655</v>
      </c>
      <c r="AN363" s="2">
        <f t="shared" si="422"/>
        <v>3.3029552716788403E-2</v>
      </c>
      <c r="AO363" s="2">
        <f t="shared" si="435"/>
        <v>0.14044022096425138</v>
      </c>
      <c r="AP363" s="2">
        <f t="shared" si="436"/>
        <v>0.21391135002050296</v>
      </c>
      <c r="AQ363" s="2">
        <f t="shared" si="423"/>
        <v>2.5490456952848741</v>
      </c>
      <c r="AR363" s="2">
        <f t="shared" si="457"/>
        <v>7.2937298838514075E-2</v>
      </c>
      <c r="AS363" s="2">
        <f t="shared" si="424"/>
        <v>1.8234870884473321E-2</v>
      </c>
      <c r="AT363" s="2">
        <f t="shared" si="437"/>
        <v>8.9020802311468944E-2</v>
      </c>
      <c r="AU363" s="2">
        <f t="shared" si="438"/>
        <v>0.11567348725071215</v>
      </c>
      <c r="AV363" s="2">
        <f t="shared" si="425"/>
        <v>1.6610305528061864</v>
      </c>
      <c r="AW363" s="2">
        <f t="shared" si="458"/>
        <v>4.4354116679716477E-2</v>
      </c>
      <c r="AX363" s="2">
        <f t="shared" si="426"/>
        <v>1.0067060823515264E-2</v>
      </c>
      <c r="AY363" s="2">
        <f t="shared" si="439"/>
        <v>5.6427590257030862E-2</v>
      </c>
      <c r="AZ363" s="2">
        <f t="shared" si="440"/>
        <v>6.2550938281013199E-2</v>
      </c>
      <c r="BA363" s="2">
        <f t="shared" si="427"/>
        <v>1.0823746716110891</v>
      </c>
      <c r="BB363" s="2">
        <f t="shared" si="459"/>
        <v>2.7130795026560399E-2</v>
      </c>
      <c r="BD363" s="2">
        <f t="shared" si="485"/>
        <v>2.8302227204705748E-2</v>
      </c>
      <c r="BE363" s="2">
        <f t="shared" si="486"/>
        <v>3614.2849264613101</v>
      </c>
      <c r="BF363" s="2">
        <f t="shared" si="441"/>
        <v>27.271194496816697</v>
      </c>
      <c r="BG363" s="2">
        <f t="shared" si="442"/>
        <v>38.253451659795303</v>
      </c>
      <c r="BH363" s="2">
        <f t="shared" si="460"/>
        <v>7.0798198207408791E-2</v>
      </c>
      <c r="BI363" s="2">
        <f t="shared" si="443"/>
        <v>1.3575333177453079</v>
      </c>
      <c r="BJ363" s="2">
        <f t="shared" si="444"/>
        <v>191.18949088884915</v>
      </c>
      <c r="BK363" s="2">
        <f t="shared" si="445"/>
        <v>174.54359106124681</v>
      </c>
      <c r="BL363" s="2">
        <f t="shared" si="446"/>
        <v>145.15013972485991</v>
      </c>
      <c r="BM363" s="2">
        <f t="shared" si="447"/>
        <v>213.31363252400433</v>
      </c>
      <c r="BN363" s="2">
        <f t="shared" si="448"/>
        <v>67.72220374823128</v>
      </c>
      <c r="BO363" s="2">
        <f t="shared" si="449"/>
        <v>236.60357906901831</v>
      </c>
      <c r="BP363" s="2">
        <f t="shared" si="450"/>
        <v>14.632571201833295</v>
      </c>
      <c r="BQ363" s="2">
        <f t="shared" si="451"/>
        <v>244.52291617265095</v>
      </c>
      <c r="BR363" s="2">
        <f t="shared" si="452"/>
        <v>0.94113915217762423</v>
      </c>
      <c r="BS363" s="2">
        <f t="shared" si="453"/>
        <v>245.66777869005799</v>
      </c>
      <c r="BU363" s="2">
        <f t="shared" si="462"/>
        <v>4.5628193924443581</v>
      </c>
      <c r="BV363" s="2">
        <f t="shared" si="463"/>
        <v>5.5763237895784119</v>
      </c>
      <c r="BW363" s="2">
        <f t="shared" si="464"/>
        <v>6.1851563402235579</v>
      </c>
      <c r="BX363" s="2">
        <f t="shared" si="465"/>
        <v>6.3921791514998523</v>
      </c>
      <c r="BY363" s="2">
        <f t="shared" si="466"/>
        <v>6.4221074969884837</v>
      </c>
      <c r="CA363" s="2">
        <f t="shared" si="467"/>
        <v>4.8292703705609537</v>
      </c>
      <c r="CB363" s="2">
        <f t="shared" si="468"/>
        <v>5.9019594986070008</v>
      </c>
      <c r="CC363" s="2">
        <f t="shared" si="469"/>
        <v>6.5463455118540743</v>
      </c>
      <c r="CD363" s="2">
        <f t="shared" si="476"/>
        <v>6.7654576533914694</v>
      </c>
      <c r="CE363" s="2">
        <f t="shared" si="470"/>
        <v>6.7971336983270847</v>
      </c>
      <c r="CG363" s="2">
        <f t="shared" si="471"/>
        <v>128.57407533182447</v>
      </c>
      <c r="CH363" s="2">
        <f t="shared" si="472"/>
        <v>157.13325760452895</v>
      </c>
      <c r="CI363" s="2">
        <f t="shared" si="473"/>
        <v>174.2893349107535</v>
      </c>
      <c r="CJ363" s="2">
        <f t="shared" si="474"/>
        <v>180.12295755567365</v>
      </c>
      <c r="CK363" s="2">
        <f t="shared" si="475"/>
        <v>180.96629782765203</v>
      </c>
    </row>
    <row r="364" spans="1:89">
      <c r="A364" s="2">
        <v>1.4</v>
      </c>
      <c r="B364" s="2">
        <f t="shared" si="487"/>
        <v>1510.6532011203408</v>
      </c>
      <c r="C364" s="3">
        <v>35.1</v>
      </c>
      <c r="D364" s="2">
        <f t="shared" si="488"/>
        <v>60.548085556780599</v>
      </c>
      <c r="E364" s="2">
        <f t="shared" si="489"/>
        <v>6.3375725468577677</v>
      </c>
      <c r="F364" s="2">
        <v>0</v>
      </c>
      <c r="G364" s="2">
        <f t="shared" si="479"/>
        <v>0.79723627342888637</v>
      </c>
      <c r="H364" s="3">
        <f t="shared" si="484"/>
        <v>67.682894377067242</v>
      </c>
      <c r="J364" s="2">
        <f t="shared" si="481"/>
        <v>89.458475607532364</v>
      </c>
      <c r="K364" s="2">
        <f t="shared" si="477"/>
        <v>9.3636251894763891</v>
      </c>
      <c r="L364" s="2">
        <f t="shared" si="478"/>
        <v>0</v>
      </c>
      <c r="M364" s="2">
        <f t="shared" si="482"/>
        <v>1.1778992029912525</v>
      </c>
      <c r="N364" s="3">
        <f t="shared" si="483"/>
        <v>100.00000000000001</v>
      </c>
      <c r="O364" s="2">
        <v>8.0000000000000002E-3</v>
      </c>
      <c r="P364" s="2">
        <f t="shared" si="428"/>
        <v>5.0759775443607096E-2</v>
      </c>
      <c r="Q364" s="2">
        <f t="shared" si="429"/>
        <v>0.17198674038792972</v>
      </c>
      <c r="R364" s="2">
        <v>0.3</v>
      </c>
      <c r="S364" s="2">
        <f t="shared" si="480"/>
        <v>1.5443330777135594E-2</v>
      </c>
      <c r="T364" s="2">
        <v>0.12</v>
      </c>
      <c r="U364" s="2">
        <f t="shared" si="417"/>
        <v>0.6574862642433531</v>
      </c>
      <c r="V364" s="2">
        <f t="shared" si="430"/>
        <v>0.83435468996186257</v>
      </c>
      <c r="W364" s="2">
        <v>0.06</v>
      </c>
      <c r="X364" s="2">
        <f t="shared" si="461"/>
        <v>0.16962145970687151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4"/>
        <v>4.9438521900067818E-2</v>
      </c>
      <c r="AD364" s="2">
        <f t="shared" si="418"/>
        <v>0.10826361435321759</v>
      </c>
      <c r="AE364" s="2">
        <f t="shared" si="431"/>
        <v>0.3484563234166857</v>
      </c>
      <c r="AF364" s="2">
        <f t="shared" si="432"/>
        <v>0.72937346782061085</v>
      </c>
      <c r="AG364" s="2">
        <f t="shared" si="419"/>
        <v>5.9955371417647578</v>
      </c>
      <c r="AH364" s="2">
        <f t="shared" si="455"/>
        <v>0.20010050731966575</v>
      </c>
      <c r="AI364" s="2">
        <f t="shared" si="420"/>
        <v>5.976989897940381E-2</v>
      </c>
      <c r="AJ364" s="2">
        <f t="shared" si="433"/>
        <v>0.22087590910978513</v>
      </c>
      <c r="AK364" s="2">
        <f t="shared" si="434"/>
        <v>0.39441185576580484</v>
      </c>
      <c r="AL364" s="2">
        <f t="shared" si="421"/>
        <v>3.9068622392203047</v>
      </c>
      <c r="AM364" s="2">
        <f t="shared" si="456"/>
        <v>0.12017013193976768</v>
      </c>
      <c r="AN364" s="2">
        <f t="shared" si="422"/>
        <v>3.2997612774618802E-2</v>
      </c>
      <c r="AO364" s="2">
        <f t="shared" si="435"/>
        <v>0.14000654873103061</v>
      </c>
      <c r="AP364" s="2">
        <f t="shared" si="436"/>
        <v>0.21327991602634797</v>
      </c>
      <c r="AQ364" s="2">
        <f t="shared" si="423"/>
        <v>2.5458223667600741</v>
      </c>
      <c r="AR364" s="2">
        <f t="shared" si="457"/>
        <v>7.2616071206585614E-2</v>
      </c>
      <c r="AS364" s="2">
        <f t="shared" si="424"/>
        <v>1.8217237562989552E-2</v>
      </c>
      <c r="AT364" s="2">
        <f t="shared" si="437"/>
        <v>8.8745910618217169E-2</v>
      </c>
      <c r="AU364" s="2">
        <f t="shared" si="438"/>
        <v>0.11533203658871802</v>
      </c>
      <c r="AV364" s="2">
        <f t="shared" si="425"/>
        <v>1.6589301404160406</v>
      </c>
      <c r="AW364" s="2">
        <f t="shared" si="458"/>
        <v>4.4147222365073027E-2</v>
      </c>
      <c r="AX364" s="2">
        <f t="shared" si="426"/>
        <v>1.0057325864544499E-2</v>
      </c>
      <c r="AY364" s="2">
        <f t="shared" si="439"/>
        <v>5.6253344738802419E-2</v>
      </c>
      <c r="AZ364" s="2">
        <f t="shared" si="440"/>
        <v>6.2366297359467263E-2</v>
      </c>
      <c r="BA364" s="2">
        <f t="shared" si="427"/>
        <v>1.0810059832584329</v>
      </c>
      <c r="BB364" s="2">
        <f t="shared" si="459"/>
        <v>2.6997643624277909E-2</v>
      </c>
      <c r="BD364" s="2">
        <f t="shared" si="485"/>
        <v>2.5822744546853422E-2</v>
      </c>
      <c r="BE364" s="2">
        <f t="shared" si="486"/>
        <v>3603.9878919777861</v>
      </c>
      <c r="BF364" s="2">
        <f t="shared" si="441"/>
        <v>27.179271553845034</v>
      </c>
      <c r="BG364" s="2">
        <f t="shared" si="442"/>
        <v>38.221901289123082</v>
      </c>
      <c r="BH364" s="2">
        <f t="shared" si="460"/>
        <v>6.910345341015009E-2</v>
      </c>
      <c r="BI364" s="2">
        <f t="shared" si="443"/>
        <v>1.3538625773910766</v>
      </c>
      <c r="BJ364" s="2">
        <f t="shared" si="444"/>
        <v>190.7546248626941</v>
      </c>
      <c r="BK364" s="2">
        <f t="shared" si="445"/>
        <v>174.58977634273242</v>
      </c>
      <c r="BL364" s="2">
        <f t="shared" si="446"/>
        <v>144.1264854894772</v>
      </c>
      <c r="BM364" s="2">
        <f t="shared" si="447"/>
        <v>213.11651814498856</v>
      </c>
      <c r="BN364" s="2">
        <f t="shared" si="448"/>
        <v>66.705665482426696</v>
      </c>
      <c r="BO364" s="2">
        <f t="shared" si="449"/>
        <v>236.11953942917043</v>
      </c>
      <c r="BP364" s="2">
        <f t="shared" si="450"/>
        <v>14.223125013873592</v>
      </c>
      <c r="BQ364" s="2">
        <f t="shared" si="451"/>
        <v>243.86679141151478</v>
      </c>
      <c r="BR364" s="2">
        <f t="shared" si="452"/>
        <v>0.89530444996707037</v>
      </c>
      <c r="BS364" s="2">
        <f t="shared" si="453"/>
        <v>244.97042121359047</v>
      </c>
      <c r="BU364" s="2">
        <f t="shared" si="462"/>
        <v>4.5677941299172353</v>
      </c>
      <c r="BV364" s="2">
        <f t="shared" si="463"/>
        <v>5.5757696754252191</v>
      </c>
      <c r="BW364" s="2">
        <f t="shared" si="464"/>
        <v>6.1775979599519202</v>
      </c>
      <c r="BX364" s="2">
        <f t="shared" si="465"/>
        <v>6.3802893939478791</v>
      </c>
      <c r="BY364" s="2">
        <f t="shared" si="466"/>
        <v>6.4091636719103349</v>
      </c>
      <c r="CA364" s="2">
        <f t="shared" si="467"/>
        <v>4.8443496919442079</v>
      </c>
      <c r="CB364" s="2">
        <f t="shared" si="468"/>
        <v>5.9133527784421904</v>
      </c>
      <c r="CC364" s="2">
        <f t="shared" si="469"/>
        <v>6.551618554400676</v>
      </c>
      <c r="CD364" s="2">
        <f t="shared" si="476"/>
        <v>6.7665818732172891</v>
      </c>
      <c r="CE364" s="2">
        <f t="shared" si="470"/>
        <v>6.7972043346448725</v>
      </c>
      <c r="CG364" s="2">
        <f t="shared" si="471"/>
        <v>128.95679314747795</v>
      </c>
      <c r="CH364" s="2">
        <f t="shared" si="472"/>
        <v>157.41370040352902</v>
      </c>
      <c r="CI364" s="2">
        <f t="shared" si="473"/>
        <v>174.4043622833405</v>
      </c>
      <c r="CJ364" s="2">
        <f t="shared" si="474"/>
        <v>180.12669489797963</v>
      </c>
      <c r="CK364" s="2">
        <f t="shared" si="475"/>
        <v>180.9418661129211</v>
      </c>
    </row>
    <row r="365" spans="1:89">
      <c r="A365" s="2">
        <v>1.4</v>
      </c>
      <c r="B365" s="2">
        <f t="shared" si="487"/>
        <v>1511.3674868346263</v>
      </c>
      <c r="C365" s="3">
        <v>35.200000000000003</v>
      </c>
      <c r="D365" s="2">
        <f t="shared" si="488"/>
        <v>60.552885556780602</v>
      </c>
      <c r="E365" s="2">
        <f t="shared" si="489"/>
        <v>6.239472546857769</v>
      </c>
      <c r="F365" s="2">
        <v>0</v>
      </c>
      <c r="G365" s="2">
        <f t="shared" si="479"/>
        <v>0.79413627342888637</v>
      </c>
      <c r="H365" s="3">
        <f t="shared" si="484"/>
        <v>67.586494377067268</v>
      </c>
      <c r="J365" s="2">
        <f t="shared" si="481"/>
        <v>89.593174072550752</v>
      </c>
      <c r="K365" s="2">
        <f t="shared" si="477"/>
        <v>9.2318333779046853</v>
      </c>
      <c r="L365" s="2">
        <f t="shared" si="478"/>
        <v>0</v>
      </c>
      <c r="M365" s="2">
        <f t="shared" si="482"/>
        <v>1.1749925495445495</v>
      </c>
      <c r="N365" s="3">
        <f t="shared" si="483"/>
        <v>100</v>
      </c>
      <c r="O365" s="2">
        <v>8.0000000000000002E-3</v>
      </c>
      <c r="P365" s="2">
        <f t="shared" si="428"/>
        <v>5.0662223532519639E-2</v>
      </c>
      <c r="Q365" s="2">
        <f t="shared" si="429"/>
        <v>0.17191344506504636</v>
      </c>
      <c r="R365" s="2">
        <v>0.3</v>
      </c>
      <c r="S365" s="2">
        <f t="shared" si="480"/>
        <v>1.5369483636501537E-2</v>
      </c>
      <c r="T365" s="2">
        <v>0.12</v>
      </c>
      <c r="U365" s="2">
        <f t="shared" si="417"/>
        <v>0.65752098338282616</v>
      </c>
      <c r="V365" s="2">
        <f t="shared" si="430"/>
        <v>0.83344213513720844</v>
      </c>
      <c r="W365" s="2">
        <v>0.06</v>
      </c>
      <c r="X365" s="2">
        <f t="shared" si="461"/>
        <v>0.1689180460274505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4"/>
        <v>4.9183190318693636E-2</v>
      </c>
      <c r="AD365" s="2">
        <f t="shared" si="418"/>
        <v>0.10815900601211148</v>
      </c>
      <c r="AE365" s="2">
        <f t="shared" si="431"/>
        <v>0.34738116813709685</v>
      </c>
      <c r="AF365" s="2">
        <f t="shared" si="432"/>
        <v>0.72722218852584952</v>
      </c>
      <c r="AG365" s="2">
        <f t="shared" si="419"/>
        <v>5.9879617087833941</v>
      </c>
      <c r="AH365" s="2">
        <f t="shared" si="455"/>
        <v>0.19933084110799273</v>
      </c>
      <c r="AI365" s="2">
        <f t="shared" si="420"/>
        <v>5.9712147074318531E-2</v>
      </c>
      <c r="AJ365" s="2">
        <f t="shared" si="433"/>
        <v>0.22019440074315585</v>
      </c>
      <c r="AK365" s="2">
        <f t="shared" si="434"/>
        <v>0.39324854218729938</v>
      </c>
      <c r="AL365" s="2">
        <f t="shared" si="421"/>
        <v>3.9019258719923431</v>
      </c>
      <c r="AM365" s="2">
        <f t="shared" si="456"/>
        <v>0.11967332633949682</v>
      </c>
      <c r="AN365" s="2">
        <f t="shared" si="422"/>
        <v>3.2965729250745736E-2</v>
      </c>
      <c r="AO365" s="2">
        <f t="shared" si="435"/>
        <v>0.13957456121945611</v>
      </c>
      <c r="AP365" s="2">
        <f t="shared" si="436"/>
        <v>0.21265084917982982</v>
      </c>
      <c r="AQ365" s="2">
        <f t="shared" si="423"/>
        <v>2.5426056897108231</v>
      </c>
      <c r="AR365" s="2">
        <f t="shared" si="457"/>
        <v>7.2295761540026149E-2</v>
      </c>
      <c r="AS365" s="2">
        <f t="shared" si="424"/>
        <v>1.8199635388774466E-2</v>
      </c>
      <c r="AT365" s="2">
        <f t="shared" si="437"/>
        <v>8.847208681898884E-2</v>
      </c>
      <c r="AU365" s="2">
        <f t="shared" si="438"/>
        <v>0.11499186597204158</v>
      </c>
      <c r="AV365" s="2">
        <f t="shared" si="425"/>
        <v>1.6568340623162248</v>
      </c>
      <c r="AW365" s="2">
        <f t="shared" si="458"/>
        <v>4.3940903446050415E-2</v>
      </c>
      <c r="AX365" s="2">
        <f t="shared" si="426"/>
        <v>1.0047608101278062E-2</v>
      </c>
      <c r="AY365" s="2">
        <f t="shared" si="439"/>
        <v>5.6079776126250286E-2</v>
      </c>
      <c r="AZ365" s="2">
        <f t="shared" si="440"/>
        <v>6.2182348627960411E-2</v>
      </c>
      <c r="BA365" s="2">
        <f t="shared" si="427"/>
        <v>1.0796401192524239</v>
      </c>
      <c r="BB365" s="2">
        <f t="shared" si="459"/>
        <v>2.6864853470093032E-2</v>
      </c>
      <c r="BD365" s="2">
        <f t="shared" si="485"/>
        <v>2.3546262794989468E-2</v>
      </c>
      <c r="BE365" s="2">
        <f t="shared" si="486"/>
        <v>3593.7493569047319</v>
      </c>
      <c r="BF365" s="2">
        <f t="shared" si="441"/>
        <v>27.08712828580693</v>
      </c>
      <c r="BG365" s="2">
        <f t="shared" si="442"/>
        <v>38.190268411272754</v>
      </c>
      <c r="BH365" s="2">
        <f t="shared" si="460"/>
        <v>6.7438218540156206E-2</v>
      </c>
      <c r="BI365" s="2">
        <f t="shared" si="443"/>
        <v>1.3502079627352501</v>
      </c>
      <c r="BJ365" s="2">
        <f t="shared" si="444"/>
        <v>190.31390740095114</v>
      </c>
      <c r="BK365" s="2">
        <f t="shared" si="445"/>
        <v>174.63444716960234</v>
      </c>
      <c r="BL365" s="2">
        <f t="shared" si="446"/>
        <v>143.10070711038642</v>
      </c>
      <c r="BM365" s="2">
        <f t="shared" si="447"/>
        <v>212.917609590913</v>
      </c>
      <c r="BN365" s="2">
        <f t="shared" si="448"/>
        <v>65.696724382149668</v>
      </c>
      <c r="BO365" s="2">
        <f t="shared" si="449"/>
        <v>235.635383704605</v>
      </c>
      <c r="BP365" s="2">
        <f t="shared" si="450"/>
        <v>13.822308866885313</v>
      </c>
      <c r="BQ365" s="2">
        <f t="shared" si="451"/>
        <v>243.2132559497403</v>
      </c>
      <c r="BR365" s="2">
        <f t="shared" si="452"/>
        <v>0.851401882614368</v>
      </c>
      <c r="BS365" s="2">
        <f t="shared" si="453"/>
        <v>244.27690127230926</v>
      </c>
      <c r="BU365" s="2">
        <f t="shared" si="462"/>
        <v>4.5727473106225895</v>
      </c>
      <c r="BV365" s="2">
        <f t="shared" si="463"/>
        <v>5.575179710652816</v>
      </c>
      <c r="BW365" s="2">
        <f t="shared" si="464"/>
        <v>6.1700373814354155</v>
      </c>
      <c r="BX365" s="2">
        <f t="shared" si="465"/>
        <v>6.3684615496954766</v>
      </c>
      <c r="BY365" s="2">
        <f t="shared" si="466"/>
        <v>6.3963127632851409</v>
      </c>
      <c r="CA365" s="2">
        <f t="shared" si="467"/>
        <v>4.8593941821255342</v>
      </c>
      <c r="CB365" s="2">
        <f t="shared" si="468"/>
        <v>5.924664979259914</v>
      </c>
      <c r="CC365" s="2">
        <f t="shared" si="469"/>
        <v>6.5568118503277013</v>
      </c>
      <c r="CD365" s="2">
        <f t="shared" si="476"/>
        <v>6.7676744200997359</v>
      </c>
      <c r="CE365" s="2">
        <f t="shared" si="470"/>
        <v>6.7972715126327854</v>
      </c>
      <c r="CG365" s="2">
        <f t="shared" si="471"/>
        <v>129.33892555027452</v>
      </c>
      <c r="CH365" s="2">
        <f t="shared" si="472"/>
        <v>157.69245587885936</v>
      </c>
      <c r="CI365" s="2">
        <f t="shared" si="473"/>
        <v>174.51784481203552</v>
      </c>
      <c r="CJ365" s="2">
        <f t="shared" si="474"/>
        <v>180.130218945709</v>
      </c>
      <c r="CK365" s="2">
        <f t="shared" si="475"/>
        <v>180.91798301755927</v>
      </c>
    </row>
    <row r="366" spans="1:89">
      <c r="A366" s="2">
        <v>1.4</v>
      </c>
      <c r="B366" s="2">
        <f t="shared" si="487"/>
        <v>1512.0817725489121</v>
      </c>
      <c r="C366" s="3">
        <v>35.299999999999997</v>
      </c>
      <c r="D366" s="2">
        <f t="shared" si="488"/>
        <v>60.557685556780598</v>
      </c>
      <c r="E366" s="2">
        <f t="shared" si="489"/>
        <v>6.1413725468577738</v>
      </c>
      <c r="F366" s="2">
        <v>0</v>
      </c>
      <c r="G366" s="2">
        <f t="shared" si="479"/>
        <v>0.79103627342888649</v>
      </c>
      <c r="H366" s="3">
        <f t="shared" si="484"/>
        <v>67.490094377067265</v>
      </c>
      <c r="J366" s="2">
        <f t="shared" si="481"/>
        <v>89.728257332764585</v>
      </c>
      <c r="K366" s="2">
        <f t="shared" si="477"/>
        <v>9.0996650746195673</v>
      </c>
      <c r="L366" s="2">
        <f t="shared" si="478"/>
        <v>0</v>
      </c>
      <c r="M366" s="2">
        <f t="shared" si="482"/>
        <v>1.1720775926158371</v>
      </c>
      <c r="N366" s="3">
        <f t="shared" si="483"/>
        <v>99.999999999999986</v>
      </c>
      <c r="O366" s="2">
        <v>8.0000000000000002E-3</v>
      </c>
      <c r="P366" s="2">
        <f t="shared" si="428"/>
        <v>5.0564936937621915E-2</v>
      </c>
      <c r="Q366" s="2">
        <f t="shared" si="429"/>
        <v>0.17184023959294384</v>
      </c>
      <c r="R366" s="2">
        <v>0.3</v>
      </c>
      <c r="S366" s="2">
        <f t="shared" si="480"/>
        <v>1.5295733270984871E-2</v>
      </c>
      <c r="T366" s="2">
        <v>0.12</v>
      </c>
      <c r="U366" s="2">
        <f t="shared" si="417"/>
        <v>0.65755567657065528</v>
      </c>
      <c r="V366" s="2">
        <f t="shared" si="430"/>
        <v>0.83253130744060511</v>
      </c>
      <c r="W366" s="2">
        <v>0.06</v>
      </c>
      <c r="X366" s="2">
        <f t="shared" si="461"/>
        <v>0.16821251960196532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4"/>
        <v>4.8927129327628417E-2</v>
      </c>
      <c r="AD366" s="2">
        <f t="shared" si="418"/>
        <v>0.10805458233551071</v>
      </c>
      <c r="AE366" s="2">
        <f t="shared" si="431"/>
        <v>0.34631018660699953</v>
      </c>
      <c r="AF366" s="2">
        <f t="shared" si="432"/>
        <v>0.72507896828585949</v>
      </c>
      <c r="AG366" s="2">
        <f t="shared" si="419"/>
        <v>5.9804018979539011</v>
      </c>
      <c r="AH366" s="2">
        <f t="shared" si="455"/>
        <v>0.19856351139266795</v>
      </c>
      <c r="AI366" s="2">
        <f t="shared" si="420"/>
        <v>5.9654497118340512E-2</v>
      </c>
      <c r="AJ366" s="2">
        <f t="shared" si="433"/>
        <v>0.2195155379899115</v>
      </c>
      <c r="AK366" s="2">
        <f t="shared" si="434"/>
        <v>0.39208958657750037</v>
      </c>
      <c r="AL366" s="2">
        <f t="shared" si="421"/>
        <v>3.896999684602116</v>
      </c>
      <c r="AM366" s="2">
        <f t="shared" si="456"/>
        <v>0.11917797951627368</v>
      </c>
      <c r="AN366" s="2">
        <f t="shared" si="422"/>
        <v>3.293390201067474E-2</v>
      </c>
      <c r="AO366" s="2">
        <f t="shared" si="435"/>
        <v>0.13914425068207406</v>
      </c>
      <c r="AP366" s="2">
        <f t="shared" si="436"/>
        <v>0.21202413892372898</v>
      </c>
      <c r="AQ366" s="2">
        <f t="shared" si="423"/>
        <v>2.539395646132887</v>
      </c>
      <c r="AR366" s="2">
        <f t="shared" si="457"/>
        <v>7.1976364484702279E-2</v>
      </c>
      <c r="AS366" s="2">
        <f t="shared" si="424"/>
        <v>1.8182064287576703E-2</v>
      </c>
      <c r="AT366" s="2">
        <f t="shared" si="437"/>
        <v>8.8199326002907655E-2</v>
      </c>
      <c r="AU366" s="2">
        <f t="shared" si="438"/>
        <v>0.11465296969182072</v>
      </c>
      <c r="AV366" s="2">
        <f t="shared" si="425"/>
        <v>1.6547423067746689</v>
      </c>
      <c r="AW366" s="2">
        <f t="shared" si="458"/>
        <v>4.3735156489942265E-2</v>
      </c>
      <c r="AX366" s="2">
        <f t="shared" si="426"/>
        <v>1.0037907492723448E-2</v>
      </c>
      <c r="AY366" s="2">
        <f t="shared" si="439"/>
        <v>5.5906881306518712E-2</v>
      </c>
      <c r="AZ366" s="2">
        <f t="shared" si="440"/>
        <v>6.1999088999400792E-2</v>
      </c>
      <c r="BA366" s="2">
        <f t="shared" si="427"/>
        <v>1.0782770719481118</v>
      </c>
      <c r="BB366" s="2">
        <f t="shared" si="459"/>
        <v>2.673242236507202E-2</v>
      </c>
      <c r="BD366" s="2">
        <f t="shared" si="485"/>
        <v>2.1457390200883594E-2</v>
      </c>
      <c r="BE366" s="2">
        <f t="shared" si="486"/>
        <v>3583.5688246114905</v>
      </c>
      <c r="BF366" s="2">
        <f t="shared" si="441"/>
        <v>26.994762883353062</v>
      </c>
      <c r="BG366" s="2">
        <f t="shared" si="442"/>
        <v>38.158553098162493</v>
      </c>
      <c r="BH366" s="2">
        <f t="shared" si="460"/>
        <v>6.5802177544523402E-2</v>
      </c>
      <c r="BI366" s="2">
        <f t="shared" si="443"/>
        <v>1.3465694194344267</v>
      </c>
      <c r="BJ366" s="2">
        <f t="shared" si="444"/>
        <v>189.8673427691341</v>
      </c>
      <c r="BK366" s="2">
        <f t="shared" si="445"/>
        <v>174.67759984835456</v>
      </c>
      <c r="BL366" s="2">
        <f t="shared" si="446"/>
        <v>142.07289048890442</v>
      </c>
      <c r="BM366" s="2">
        <f t="shared" si="447"/>
        <v>212.71691633566653</v>
      </c>
      <c r="BN366" s="2">
        <f t="shared" si="448"/>
        <v>64.695443071933227</v>
      </c>
      <c r="BO366" s="2">
        <f t="shared" si="449"/>
        <v>235.15113458099972</v>
      </c>
      <c r="BP366" s="2">
        <f t="shared" si="450"/>
        <v>13.430019155292673</v>
      </c>
      <c r="BQ366" s="2">
        <f t="shared" si="451"/>
        <v>242.56231193615832</v>
      </c>
      <c r="BR366" s="2">
        <f t="shared" si="452"/>
        <v>0.80936444006317754</v>
      </c>
      <c r="BS366" s="2">
        <f t="shared" si="453"/>
        <v>243.58719153624062</v>
      </c>
      <c r="BU366" s="2">
        <f t="shared" si="462"/>
        <v>4.5776788076580948</v>
      </c>
      <c r="BV366" s="2">
        <f t="shared" si="463"/>
        <v>5.5745540400458689</v>
      </c>
      <c r="BW366" s="2">
        <f t="shared" si="464"/>
        <v>6.1624751330606218</v>
      </c>
      <c r="BX366" s="2">
        <f t="shared" si="465"/>
        <v>6.3566957403277113</v>
      </c>
      <c r="BY366" s="2">
        <f t="shared" si="466"/>
        <v>6.3835541905798951</v>
      </c>
      <c r="CA366" s="2">
        <f t="shared" si="467"/>
        <v>4.874403378238231</v>
      </c>
      <c r="CB366" s="2">
        <f t="shared" si="468"/>
        <v>5.9358959391195185</v>
      </c>
      <c r="CC366" s="2">
        <f t="shared" si="469"/>
        <v>6.5619260042115535</v>
      </c>
      <c r="CD366" s="2">
        <f t="shared" si="476"/>
        <v>6.7687359670692393</v>
      </c>
      <c r="CE366" s="2">
        <f t="shared" si="470"/>
        <v>6.7973353787239983</v>
      </c>
      <c r="CG366" s="2">
        <f t="shared" si="471"/>
        <v>129.72045653741415</v>
      </c>
      <c r="CH366" s="2">
        <f t="shared" si="472"/>
        <v>157.96951368835471</v>
      </c>
      <c r="CI366" s="2">
        <f t="shared" si="473"/>
        <v>174.62978973617689</v>
      </c>
      <c r="CJ366" s="2">
        <f t="shared" si="474"/>
        <v>180.13353670101691</v>
      </c>
      <c r="CK366" s="2">
        <f t="shared" si="475"/>
        <v>180.8946408708359</v>
      </c>
    </row>
    <row r="367" spans="1:89">
      <c r="A367" s="2">
        <v>1.4</v>
      </c>
      <c r="B367" s="2">
        <f t="shared" si="487"/>
        <v>1512.7960582631979</v>
      </c>
      <c r="C367" s="3">
        <v>35.4</v>
      </c>
      <c r="D367" s="2">
        <f t="shared" si="488"/>
        <v>60.562485556780601</v>
      </c>
      <c r="E367" s="2">
        <f t="shared" si="489"/>
        <v>6.0432725468577715</v>
      </c>
      <c r="F367" s="2">
        <v>0</v>
      </c>
      <c r="G367" s="2">
        <f t="shared" si="479"/>
        <v>0.7879362734288865</v>
      </c>
      <c r="H367" s="3">
        <f t="shared" si="484"/>
        <v>67.393694377067263</v>
      </c>
      <c r="J367" s="2">
        <f t="shared" si="481"/>
        <v>89.863727039408033</v>
      </c>
      <c r="K367" s="2">
        <f t="shared" si="477"/>
        <v>8.967118664018777</v>
      </c>
      <c r="L367" s="2">
        <f t="shared" si="478"/>
        <v>0</v>
      </c>
      <c r="M367" s="2">
        <f t="shared" si="482"/>
        <v>1.1691542965731905</v>
      </c>
      <c r="N367" s="3">
        <f t="shared" si="483"/>
        <v>100</v>
      </c>
      <c r="O367" s="2">
        <v>8.0000000000000002E-3</v>
      </c>
      <c r="P367" s="2">
        <f t="shared" si="428"/>
        <v>5.046791475698361E-2</v>
      </c>
      <c r="Q367" s="2">
        <f t="shared" si="429"/>
        <v>0.17176712381313269</v>
      </c>
      <c r="R367" s="2">
        <v>0.3</v>
      </c>
      <c r="S367" s="2">
        <f t="shared" si="480"/>
        <v>1.5222078856386777E-2</v>
      </c>
      <c r="T367" s="2">
        <v>0.12</v>
      </c>
      <c r="U367" s="2">
        <f t="shared" si="417"/>
        <v>0.65759034383587833</v>
      </c>
      <c r="V367" s="2">
        <f t="shared" si="430"/>
        <v>0.83162220251643126</v>
      </c>
      <c r="W367" s="2">
        <v>0.06</v>
      </c>
      <c r="X367" s="2">
        <f t="shared" si="461"/>
        <v>0.16750487148012586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4"/>
        <v>4.8670335796827328E-2</v>
      </c>
      <c r="AD367" s="2">
        <f t="shared" si="418"/>
        <v>0.10795034288345171</v>
      </c>
      <c r="AE367" s="2">
        <f t="shared" si="431"/>
        <v>0.3452433596456671</v>
      </c>
      <c r="AF367" s="2">
        <f t="shared" si="432"/>
        <v>0.72294377118219122</v>
      </c>
      <c r="AG367" s="2">
        <f t="shared" si="419"/>
        <v>5.9728576670155791</v>
      </c>
      <c r="AH367" s="2">
        <f t="shared" si="455"/>
        <v>0.19779850524807605</v>
      </c>
      <c r="AI367" s="2">
        <f t="shared" si="420"/>
        <v>5.9596948868575736E-2</v>
      </c>
      <c r="AJ367" s="2">
        <f t="shared" si="433"/>
        <v>0.21883930869197063</v>
      </c>
      <c r="AK367" s="2">
        <f t="shared" si="434"/>
        <v>0.39093496951335077</v>
      </c>
      <c r="AL367" s="2">
        <f t="shared" si="421"/>
        <v>3.8920836495113544</v>
      </c>
      <c r="AM367" s="2">
        <f t="shared" si="456"/>
        <v>0.11868408316348447</v>
      </c>
      <c r="AN367" s="2">
        <f t="shared" si="422"/>
        <v>3.2902130920309518E-2</v>
      </c>
      <c r="AO367" s="2">
        <f t="shared" si="435"/>
        <v>0.13871560941224478</v>
      </c>
      <c r="AP367" s="2">
        <f t="shared" si="436"/>
        <v>0.21139977475494334</v>
      </c>
      <c r="AQ367" s="2">
        <f t="shared" si="423"/>
        <v>2.5361922180815473</v>
      </c>
      <c r="AR367" s="2">
        <f t="shared" si="457"/>
        <v>7.165787470894372E-2</v>
      </c>
      <c r="AS367" s="2">
        <f t="shared" si="424"/>
        <v>1.8164524185364714E-2</v>
      </c>
      <c r="AT367" s="2">
        <f t="shared" si="437"/>
        <v>8.7927623284968157E-2</v>
      </c>
      <c r="AU367" s="2">
        <f t="shared" si="438"/>
        <v>0.1143153420684576</v>
      </c>
      <c r="AV367" s="2">
        <f t="shared" si="425"/>
        <v>1.6526548620980845</v>
      </c>
      <c r="AW367" s="2">
        <f t="shared" si="458"/>
        <v>4.3529978078103396E-2</v>
      </c>
      <c r="AX367" s="2">
        <f t="shared" si="426"/>
        <v>1.002822399800953E-2</v>
      </c>
      <c r="AY367" s="2">
        <f t="shared" si="439"/>
        <v>5.5734657183150675E-2</v>
      </c>
      <c r="AZ367" s="2">
        <f t="shared" si="440"/>
        <v>6.1816515402521324E-2</v>
      </c>
      <c r="BA367" s="2">
        <f t="shared" si="427"/>
        <v>1.0769168337258184</v>
      </c>
      <c r="BB367" s="2">
        <f t="shared" si="459"/>
        <v>2.6600348119094244E-2</v>
      </c>
      <c r="BD367" s="2">
        <f t="shared" si="485"/>
        <v>1.954180262325457E-2</v>
      </c>
      <c r="BE367" s="2">
        <f t="shared" si="486"/>
        <v>3573.4458040385839</v>
      </c>
      <c r="BF367" s="2">
        <f t="shared" si="441"/>
        <v>26.902173513795038</v>
      </c>
      <c r="BG367" s="2">
        <f t="shared" si="442"/>
        <v>38.126755415720773</v>
      </c>
      <c r="BH367" s="2">
        <f t="shared" si="460"/>
        <v>6.4195015536856428E-2</v>
      </c>
      <c r="BI367" s="2">
        <f t="shared" si="443"/>
        <v>1.3429468928697443</v>
      </c>
      <c r="BJ367" s="2">
        <f t="shared" si="444"/>
        <v>189.41493578047101</v>
      </c>
      <c r="BK367" s="2">
        <f t="shared" si="445"/>
        <v>174.71923074081818</v>
      </c>
      <c r="BL367" s="2">
        <f t="shared" si="446"/>
        <v>141.0431220629049</v>
      </c>
      <c r="BM367" s="2">
        <f t="shared" si="447"/>
        <v>212.51444799026325</v>
      </c>
      <c r="BN367" s="2">
        <f t="shared" si="448"/>
        <v>63.701882554164264</v>
      </c>
      <c r="BO367" s="2">
        <f t="shared" si="449"/>
        <v>234.66681466001992</v>
      </c>
      <c r="BP367" s="2">
        <f t="shared" si="450"/>
        <v>13.046151684644427</v>
      </c>
      <c r="BQ367" s="2">
        <f t="shared" si="451"/>
        <v>241.91396120098457</v>
      </c>
      <c r="BR367" s="2">
        <f t="shared" si="452"/>
        <v>0.76912682133455601</v>
      </c>
      <c r="BS367" s="2">
        <f t="shared" si="453"/>
        <v>242.90126479975785</v>
      </c>
      <c r="BU367" s="2">
        <f t="shared" si="462"/>
        <v>4.5825884955522955</v>
      </c>
      <c r="BV367" s="2">
        <f t="shared" si="463"/>
        <v>5.5738928128837673</v>
      </c>
      <c r="BW367" s="2">
        <f t="shared" si="464"/>
        <v>6.1549117437687855</v>
      </c>
      <c r="BX367" s="2">
        <f t="shared" si="465"/>
        <v>6.344992081367522</v>
      </c>
      <c r="BY367" s="2">
        <f t="shared" si="466"/>
        <v>6.3708873768892111</v>
      </c>
      <c r="CA367" s="2">
        <f t="shared" si="467"/>
        <v>4.8893768178422237</v>
      </c>
      <c r="CB367" s="2">
        <f t="shared" si="468"/>
        <v>5.9470455029732596</v>
      </c>
      <c r="CC367" s="2">
        <f t="shared" si="469"/>
        <v>6.5669616255214409</v>
      </c>
      <c r="CD367" s="2">
        <f t="shared" si="476"/>
        <v>6.7697671789951821</v>
      </c>
      <c r="CE367" s="2">
        <f t="shared" si="470"/>
        <v>6.797396074266449</v>
      </c>
      <c r="CG367" s="2">
        <f t="shared" si="471"/>
        <v>130.10137010515771</v>
      </c>
      <c r="CH367" s="2">
        <f t="shared" si="472"/>
        <v>158.24486367896571</v>
      </c>
      <c r="CI367" s="2">
        <f t="shared" si="473"/>
        <v>174.74020447566636</v>
      </c>
      <c r="CJ367" s="2">
        <f t="shared" si="474"/>
        <v>180.13665505717685</v>
      </c>
      <c r="CK367" s="2">
        <f t="shared" si="475"/>
        <v>180.87183200573327</v>
      </c>
    </row>
    <row r="368" spans="1:89">
      <c r="A368" s="2">
        <v>1.4</v>
      </c>
      <c r="B368" s="2">
        <f t="shared" si="487"/>
        <v>1513.5103439774834</v>
      </c>
      <c r="C368" s="3">
        <v>35.5</v>
      </c>
      <c r="D368" s="2">
        <f t="shared" si="488"/>
        <v>60.567285556780597</v>
      </c>
      <c r="E368" s="2">
        <f t="shared" si="489"/>
        <v>5.9451725468577692</v>
      </c>
      <c r="F368" s="2">
        <v>0</v>
      </c>
      <c r="G368" s="2">
        <f t="shared" si="479"/>
        <v>0.7848362734288864</v>
      </c>
      <c r="H368" s="3">
        <f t="shared" si="484"/>
        <v>67.297294377067246</v>
      </c>
      <c r="J368" s="2">
        <f t="shared" si="481"/>
        <v>89.999584853176472</v>
      </c>
      <c r="K368" s="2">
        <f t="shared" si="477"/>
        <v>8.834192521243013</v>
      </c>
      <c r="L368" s="2">
        <f t="shared" si="478"/>
        <v>0</v>
      </c>
      <c r="M368" s="2">
        <f t="shared" si="482"/>
        <v>1.1662226255805217</v>
      </c>
      <c r="N368" s="3">
        <f t="shared" si="483"/>
        <v>100</v>
      </c>
      <c r="O368" s="2">
        <v>8.0000000000000002E-3</v>
      </c>
      <c r="P368" s="2">
        <f t="shared" si="428"/>
        <v>5.0371156092310618E-2</v>
      </c>
      <c r="Q368" s="2">
        <f t="shared" si="429"/>
        <v>0.17169409756748455</v>
      </c>
      <c r="R368" s="2">
        <v>0.3</v>
      </c>
      <c r="S368" s="2">
        <f t="shared" si="480"/>
        <v>1.5148519569366232E-2</v>
      </c>
      <c r="T368" s="2">
        <v>0.12</v>
      </c>
      <c r="U368" s="2">
        <f t="shared" si="417"/>
        <v>0.65762498520749035</v>
      </c>
      <c r="V368" s="2">
        <f t="shared" si="430"/>
        <v>0.83071481602260422</v>
      </c>
      <c r="W368" s="2">
        <v>0.06</v>
      </c>
      <c r="X368" s="2">
        <f t="shared" si="461"/>
        <v>0.16679509266018566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4"/>
        <v>4.8412806578311054E-2</v>
      </c>
      <c r="AD368" s="2">
        <f t="shared" si="418"/>
        <v>0.10784628721727289</v>
      </c>
      <c r="AE368" s="2">
        <f t="shared" si="431"/>
        <v>0.3441806681733543</v>
      </c>
      <c r="AF368" s="2">
        <f t="shared" si="432"/>
        <v>0.72081656148039042</v>
      </c>
      <c r="AG368" s="2">
        <f t="shared" si="419"/>
        <v>5.9653289738473294</v>
      </c>
      <c r="AH368" s="2">
        <f t="shared" si="455"/>
        <v>0.19703580980576255</v>
      </c>
      <c r="AI368" s="2">
        <f t="shared" si="420"/>
        <v>5.9539502082849083E-2</v>
      </c>
      <c r="AJ368" s="2">
        <f t="shared" si="433"/>
        <v>0.21816570075526051</v>
      </c>
      <c r="AK368" s="2">
        <f t="shared" si="434"/>
        <v>0.38978467167129022</v>
      </c>
      <c r="AL368" s="2">
        <f t="shared" si="421"/>
        <v>3.8871777392727505</v>
      </c>
      <c r="AM368" s="2">
        <f t="shared" si="456"/>
        <v>0.11819162901017939</v>
      </c>
      <c r="AN368" s="2">
        <f t="shared" si="422"/>
        <v>3.2870415845950636E-2</v>
      </c>
      <c r="AO368" s="2">
        <f t="shared" si="435"/>
        <v>0.13828862974390196</v>
      </c>
      <c r="AP368" s="2">
        <f t="shared" si="436"/>
        <v>0.21077774622417414</v>
      </c>
      <c r="AQ368" s="2">
        <f t="shared" si="423"/>
        <v>2.5329953876713587</v>
      </c>
      <c r="AR368" s="2">
        <f t="shared" si="457"/>
        <v>7.1340286903367967E-2</v>
      </c>
      <c r="AS368" s="2">
        <f t="shared" si="424"/>
        <v>1.8147015008326054E-2</v>
      </c>
      <c r="AT368" s="2">
        <f t="shared" si="437"/>
        <v>8.7656973805883123E-2</v>
      </c>
      <c r="AU368" s="2">
        <f t="shared" si="438"/>
        <v>0.11397897745144865</v>
      </c>
      <c r="AV368" s="2">
        <f t="shared" si="425"/>
        <v>1.650571716631809</v>
      </c>
      <c r="AW368" s="2">
        <f t="shared" si="458"/>
        <v>4.3325364805837319E-2</v>
      </c>
      <c r="AX368" s="2">
        <f t="shared" si="426"/>
        <v>1.0018557576386115E-2</v>
      </c>
      <c r="AY368" s="2">
        <f t="shared" si="439"/>
        <v>5.5563100675991205E-2</v>
      </c>
      <c r="AZ368" s="2">
        <f t="shared" si="440"/>
        <v>6.1634624781787814E-2</v>
      </c>
      <c r="BA368" s="2">
        <f t="shared" si="427"/>
        <v>1.075559396991034</v>
      </c>
      <c r="BB368" s="2">
        <f t="shared" si="459"/>
        <v>2.6468628550779964E-2</v>
      </c>
      <c r="BD368" s="2">
        <f t="shared" si="485"/>
        <v>1.7786176980824759E-2</v>
      </c>
      <c r="BE368" s="2">
        <f t="shared" si="486"/>
        <v>3563.3798096220726</v>
      </c>
      <c r="BF368" s="2">
        <f t="shared" si="441"/>
        <v>26.809358320669418</v>
      </c>
      <c r="BG368" s="2">
        <f t="shared" si="442"/>
        <v>38.094875423903723</v>
      </c>
      <c r="BH368" s="2">
        <f t="shared" si="460"/>
        <v>6.2616418802669563E-2</v>
      </c>
      <c r="BI368" s="2">
        <f t="shared" si="443"/>
        <v>1.3393403281540623</v>
      </c>
      <c r="BJ368" s="2">
        <f t="shared" si="444"/>
        <v>188.95669180076709</v>
      </c>
      <c r="BK368" s="2">
        <f t="shared" si="445"/>
        <v>174.75933626493068</v>
      </c>
      <c r="BL368" s="2">
        <f t="shared" si="446"/>
        <v>140.01148879541992</v>
      </c>
      <c r="BM368" s="2">
        <f t="shared" si="447"/>
        <v>212.31021430239045</v>
      </c>
      <c r="BN368" s="2">
        <f t="shared" si="448"/>
        <v>62.716102193478363</v>
      </c>
      <c r="BO368" s="2">
        <f t="shared" si="449"/>
        <v>234.18244645588882</v>
      </c>
      <c r="BP368" s="2">
        <f t="shared" si="450"/>
        <v>12.670601715545876</v>
      </c>
      <c r="BQ368" s="2">
        <f t="shared" si="451"/>
        <v>241.26820525877204</v>
      </c>
      <c r="BR368" s="2">
        <f t="shared" si="452"/>
        <v>0.73062541390361391</v>
      </c>
      <c r="BS368" s="2">
        <f t="shared" si="453"/>
        <v>242.21909398458644</v>
      </c>
      <c r="BU368" s="2">
        <f t="shared" si="462"/>
        <v>4.5874762502904245</v>
      </c>
      <c r="BV368" s="2">
        <f t="shared" si="463"/>
        <v>5.5731961829482799</v>
      </c>
      <c r="BW368" s="2">
        <f t="shared" si="464"/>
        <v>6.1473477429708128</v>
      </c>
      <c r="BX368" s="2">
        <f t="shared" si="465"/>
        <v>6.3333506823172696</v>
      </c>
      <c r="BY368" s="2">
        <f t="shared" si="466"/>
        <v>6.3583117490023113</v>
      </c>
      <c r="CA368" s="2">
        <f t="shared" si="467"/>
        <v>4.9043140389647499</v>
      </c>
      <c r="CB368" s="2">
        <f t="shared" si="468"/>
        <v>5.9581135227038233</v>
      </c>
      <c r="CC368" s="2">
        <f t="shared" si="469"/>
        <v>6.5719193284851078</v>
      </c>
      <c r="CD368" s="2">
        <f t="shared" si="476"/>
        <v>6.770768712537568</v>
      </c>
      <c r="CE368" s="2">
        <f t="shared" si="470"/>
        <v>6.7974537356509259</v>
      </c>
      <c r="CG368" s="2">
        <f t="shared" si="471"/>
        <v>130.48165025075565</v>
      </c>
      <c r="CH368" s="2">
        <f t="shared" si="472"/>
        <v>158.51849588894683</v>
      </c>
      <c r="CI368" s="2">
        <f t="shared" si="473"/>
        <v>174.84909662852411</v>
      </c>
      <c r="CJ368" s="2">
        <f t="shared" si="474"/>
        <v>180.13958079743517</v>
      </c>
      <c r="CK368" s="2">
        <f t="shared" si="475"/>
        <v>180.84954876138423</v>
      </c>
    </row>
    <row r="369" spans="1:89">
      <c r="A369" s="2">
        <v>1.4</v>
      </c>
      <c r="B369" s="2">
        <f t="shared" si="487"/>
        <v>1514.2246296917692</v>
      </c>
      <c r="C369" s="3">
        <v>35.6</v>
      </c>
      <c r="D369" s="2">
        <f t="shared" si="488"/>
        <v>60.5720855567806</v>
      </c>
      <c r="E369" s="2">
        <f t="shared" si="489"/>
        <v>5.8470725468577704</v>
      </c>
      <c r="F369" s="2">
        <v>0</v>
      </c>
      <c r="G369" s="2">
        <f t="shared" si="479"/>
        <v>0.78173627342888641</v>
      </c>
      <c r="H369" s="3">
        <f t="shared" si="484"/>
        <v>67.200894377067257</v>
      </c>
      <c r="J369" s="2">
        <f t="shared" si="481"/>
        <v>90.135832444294408</v>
      </c>
      <c r="K369" s="2">
        <f t="shared" si="477"/>
        <v>8.7008850121094845</v>
      </c>
      <c r="L369" s="2">
        <f t="shared" si="478"/>
        <v>0</v>
      </c>
      <c r="M369" s="2">
        <f t="shared" si="482"/>
        <v>1.1632825435961147</v>
      </c>
      <c r="N369" s="3">
        <f t="shared" si="483"/>
        <v>100</v>
      </c>
      <c r="O369" s="2">
        <v>8.0000000000000002E-3</v>
      </c>
      <c r="P369" s="2">
        <f t="shared" si="428"/>
        <v>5.0274660048928436E-2</v>
      </c>
      <c r="Q369" s="2">
        <f t="shared" si="429"/>
        <v>0.17162116069823155</v>
      </c>
      <c r="R369" s="2">
        <v>0.3</v>
      </c>
      <c r="S369" s="2">
        <f t="shared" si="480"/>
        <v>1.5075054587418105E-2</v>
      </c>
      <c r="T369" s="2">
        <v>0.12</v>
      </c>
      <c r="U369" s="2">
        <f t="shared" si="417"/>
        <v>0.6576596007144434</v>
      </c>
      <c r="V369" s="2">
        <f t="shared" si="430"/>
        <v>0.8298091436305296</v>
      </c>
      <c r="W369" s="2">
        <v>0.06</v>
      </c>
      <c r="X369" s="2">
        <f t="shared" si="461"/>
        <v>0.16608317408857304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4"/>
        <v>4.8154538506037098E-2</v>
      </c>
      <c r="AD369" s="2">
        <f t="shared" si="418"/>
        <v>0.10774241489960966</v>
      </c>
      <c r="AE369" s="2">
        <f t="shared" si="431"/>
        <v>0.34312209321069986</v>
      </c>
      <c r="AF369" s="2">
        <f t="shared" si="432"/>
        <v>0.71869730362894524</v>
      </c>
      <c r="AG369" s="2">
        <f t="shared" si="419"/>
        <v>5.9578157764671058</v>
      </c>
      <c r="AH369" s="2">
        <f t="shared" si="455"/>
        <v>0.19627541225401196</v>
      </c>
      <c r="AI369" s="2">
        <f t="shared" si="420"/>
        <v>5.9482156519701415E-2</v>
      </c>
      <c r="AJ369" s="2">
        <f t="shared" si="433"/>
        <v>0.21749470214933894</v>
      </c>
      <c r="AK369" s="2">
        <f t="shared" si="434"/>
        <v>0.38863867382668493</v>
      </c>
      <c r="AL369" s="2">
        <f t="shared" si="421"/>
        <v>3.8822819265296129</v>
      </c>
      <c r="AM369" s="2">
        <f t="shared" si="456"/>
        <v>0.11770060882080091</v>
      </c>
      <c r="AN369" s="2">
        <f t="shared" si="422"/>
        <v>3.2838756654293956E-2</v>
      </c>
      <c r="AO369" s="2">
        <f t="shared" si="435"/>
        <v>0.1378633040513127</v>
      </c>
      <c r="AP369" s="2">
        <f t="shared" si="436"/>
        <v>0.21015804293561749</v>
      </c>
      <c r="AQ369" s="2">
        <f t="shared" si="423"/>
        <v>2.5298051370759258</v>
      </c>
      <c r="AR369" s="2">
        <f t="shared" si="457"/>
        <v>7.1023595780705578E-2</v>
      </c>
      <c r="AS369" s="2">
        <f t="shared" si="424"/>
        <v>1.8129536682866546E-2</v>
      </c>
      <c r="AT369" s="2">
        <f t="shared" si="437"/>
        <v>8.7387372731931423E-2</v>
      </c>
      <c r="AU369" s="2">
        <f t="shared" si="438"/>
        <v>0.11364387021921807</v>
      </c>
      <c r="AV369" s="2">
        <f t="shared" si="425"/>
        <v>1.6484928587596552</v>
      </c>
      <c r="AW369" s="2">
        <f t="shared" si="458"/>
        <v>4.3121313282283982E-2</v>
      </c>
      <c r="AX369" s="2">
        <f t="shared" si="426"/>
        <v>1.0008908187223513E-2</v>
      </c>
      <c r="AY369" s="2">
        <f t="shared" si="439"/>
        <v>5.539220872109088E-2</v>
      </c>
      <c r="AZ369" s="2">
        <f t="shared" si="440"/>
        <v>6.1453414097308791E-2</v>
      </c>
      <c r="BA369" s="2">
        <f t="shared" si="427"/>
        <v>1.0742047541743218</v>
      </c>
      <c r="BB369" s="2">
        <f t="shared" si="459"/>
        <v>2.6337261487418294E-2</v>
      </c>
      <c r="BD369" s="2">
        <f t="shared" si="485"/>
        <v>1.6178128321735884E-2</v>
      </c>
      <c r="BE369" s="2">
        <f t="shared" si="486"/>
        <v>3553.3703612189997</v>
      </c>
      <c r="BF369" s="2">
        <f t="shared" si="441"/>
        <v>26.716315423291423</v>
      </c>
      <c r="BG369" s="2">
        <f t="shared" si="442"/>
        <v>38.062913176710985</v>
      </c>
      <c r="BH369" s="2">
        <f t="shared" si="460"/>
        <v>6.1066074804839228E-2</v>
      </c>
      <c r="BI369" s="2">
        <f t="shared" si="443"/>
        <v>1.3357496701390363</v>
      </c>
      <c r="BJ369" s="2">
        <f t="shared" si="444"/>
        <v>188.49261675324897</v>
      </c>
      <c r="BK369" s="2">
        <f t="shared" si="445"/>
        <v>174.79791289551585</v>
      </c>
      <c r="BL369" s="2">
        <f t="shared" si="446"/>
        <v>138.97807816300661</v>
      </c>
      <c r="BM369" s="2">
        <f t="shared" si="447"/>
        <v>212.10422515593152</v>
      </c>
      <c r="BN369" s="2">
        <f t="shared" si="448"/>
        <v>61.738159701620908</v>
      </c>
      <c r="BO369" s="2">
        <f t="shared" si="449"/>
        <v>233.69805239197231</v>
      </c>
      <c r="BP369" s="2">
        <f t="shared" si="450"/>
        <v>12.303264007522067</v>
      </c>
      <c r="BQ369" s="2">
        <f t="shared" si="451"/>
        <v>240.62504531143705</v>
      </c>
      <c r="BR369" s="2">
        <f t="shared" si="452"/>
        <v>0.6937982725366314</v>
      </c>
      <c r="BS369" s="2">
        <f t="shared" si="453"/>
        <v>241.54065214269863</v>
      </c>
      <c r="BU369" s="2">
        <f t="shared" si="462"/>
        <v>4.5923419493405193</v>
      </c>
      <c r="BV369" s="2">
        <f t="shared" si="463"/>
        <v>5.5724643085308747</v>
      </c>
      <c r="BW369" s="2">
        <f t="shared" si="464"/>
        <v>6.1397836604624842</v>
      </c>
      <c r="BX369" s="2">
        <f t="shared" si="465"/>
        <v>6.3217716467026719</v>
      </c>
      <c r="BY369" s="2">
        <f t="shared" si="466"/>
        <v>6.3458267374680792</v>
      </c>
      <c r="CA369" s="2">
        <f t="shared" si="467"/>
        <v>4.9192145801416158</v>
      </c>
      <c r="CB369" s="2">
        <f t="shared" si="468"/>
        <v>5.9690998571611944</v>
      </c>
      <c r="CC369" s="2">
        <f t="shared" si="469"/>
        <v>6.5767997319536695</v>
      </c>
      <c r="CD369" s="2">
        <f t="shared" si="476"/>
        <v>6.7717412161024937</v>
      </c>
      <c r="CE369" s="2">
        <f t="shared" si="470"/>
        <v>6.7975084944378557</v>
      </c>
      <c r="CG369" s="2">
        <f t="shared" si="471"/>
        <v>130.861280974392</v>
      </c>
      <c r="CH369" s="2">
        <f t="shared" si="472"/>
        <v>158.79040055001764</v>
      </c>
      <c r="CI369" s="2">
        <f t="shared" si="473"/>
        <v>174.95647396839485</v>
      </c>
      <c r="CJ369" s="2">
        <f t="shared" si="474"/>
        <v>180.14232059394087</v>
      </c>
      <c r="CK369" s="2">
        <f t="shared" si="475"/>
        <v>180.82778348547674</v>
      </c>
    </row>
    <row r="370" spans="1:89">
      <c r="A370" s="2">
        <v>1.4</v>
      </c>
      <c r="B370" s="2">
        <f t="shared" si="487"/>
        <v>1514.938915406055</v>
      </c>
      <c r="C370" s="3">
        <v>35.700000000000003</v>
      </c>
      <c r="D370" s="2">
        <f t="shared" si="488"/>
        <v>60.576885556780603</v>
      </c>
      <c r="E370" s="2">
        <f t="shared" si="489"/>
        <v>5.7489725468577682</v>
      </c>
      <c r="F370" s="2">
        <v>0</v>
      </c>
      <c r="G370" s="2">
        <f t="shared" si="479"/>
        <v>0.77863627342888631</v>
      </c>
      <c r="H370" s="3">
        <f t="shared" si="484"/>
        <v>67.104494377067255</v>
      </c>
      <c r="J370" s="2">
        <f t="shared" si="481"/>
        <v>90.27247149258389</v>
      </c>
      <c r="K370" s="2">
        <f t="shared" si="477"/>
        <v>8.5671944930449566</v>
      </c>
      <c r="L370" s="2">
        <f t="shared" si="478"/>
        <v>0</v>
      </c>
      <c r="M370" s="2">
        <f t="shared" si="482"/>
        <v>1.1603340143711489</v>
      </c>
      <c r="N370" s="3">
        <f t="shared" si="483"/>
        <v>99.999999999999986</v>
      </c>
      <c r="O370" s="2">
        <v>8.0000000000000002E-3</v>
      </c>
      <c r="P370" s="2">
        <f t="shared" si="428"/>
        <v>5.0178425735765177E-2</v>
      </c>
      <c r="Q370" s="2">
        <f t="shared" si="429"/>
        <v>0.17154831304796497</v>
      </c>
      <c r="R370" s="2">
        <v>0.3</v>
      </c>
      <c r="S370" s="2">
        <f t="shared" si="480"/>
        <v>1.5001683088851286E-2</v>
      </c>
      <c r="T370" s="2">
        <v>0.12</v>
      </c>
      <c r="U370" s="2">
        <f t="shared" si="417"/>
        <v>0.65769419038564592</v>
      </c>
      <c r="V370" s="2">
        <f t="shared" si="430"/>
        <v>0.82890518102505206</v>
      </c>
      <c r="W370" s="2">
        <v>0.06</v>
      </c>
      <c r="X370" s="2">
        <f t="shared" si="461"/>
        <v>0.16536910665951901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4"/>
        <v>4.7895528395770048E-2</v>
      </c>
      <c r="AD370" s="2">
        <f t="shared" si="418"/>
        <v>0.10763872549439046</v>
      </c>
      <c r="AE370" s="2">
        <f t="shared" si="431"/>
        <v>0.34206761587813478</v>
      </c>
      <c r="AF370" s="2">
        <f t="shared" si="432"/>
        <v>0.71658596225822713</v>
      </c>
      <c r="AG370" s="2">
        <f t="shared" si="419"/>
        <v>5.9503180330313823</v>
      </c>
      <c r="AH370" s="2">
        <f t="shared" si="455"/>
        <v>0.19551729983742944</v>
      </c>
      <c r="AI370" s="2">
        <f t="shared" si="420"/>
        <v>5.9424911938387483E-2</v>
      </c>
      <c r="AJ370" s="2">
        <f t="shared" si="433"/>
        <v>0.21682630090701888</v>
      </c>
      <c r="AK370" s="2">
        <f t="shared" si="434"/>
        <v>0.38749695685325519</v>
      </c>
      <c r="AL370" s="2">
        <f t="shared" si="421"/>
        <v>3.8773961840155127</v>
      </c>
      <c r="AM370" s="2">
        <f t="shared" si="456"/>
        <v>0.11721101439491406</v>
      </c>
      <c r="AN370" s="2">
        <f t="shared" si="422"/>
        <v>3.2807153212429462E-2</v>
      </c>
      <c r="AO370" s="2">
        <f t="shared" si="435"/>
        <v>0.1374396247488395</v>
      </c>
      <c r="AP370" s="2">
        <f t="shared" si="436"/>
        <v>0.20954065454665502</v>
      </c>
      <c r="AQ370" s="2">
        <f t="shared" si="423"/>
        <v>2.5266214485276675</v>
      </c>
      <c r="AR370" s="2">
        <f t="shared" si="457"/>
        <v>7.0707796075626494E-2</v>
      </c>
      <c r="AS370" s="2">
        <f t="shared" si="424"/>
        <v>1.8112089135609521E-2</v>
      </c>
      <c r="AT370" s="2">
        <f t="shared" si="437"/>
        <v>8.7118815254807205E-2</v>
      </c>
      <c r="AU370" s="2">
        <f t="shared" si="438"/>
        <v>0.11331001477895021</v>
      </c>
      <c r="AV370" s="2">
        <f t="shared" si="425"/>
        <v>1.6464182769037639</v>
      </c>
      <c r="AW370" s="2">
        <f t="shared" si="458"/>
        <v>4.2917820130308079E-2</v>
      </c>
      <c r="AX370" s="2">
        <f t="shared" si="426"/>
        <v>9.9992757900121323E-3</v>
      </c>
      <c r="AY370" s="2">
        <f t="shared" si="439"/>
        <v>5.5221978270610268E-2</v>
      </c>
      <c r="AZ370" s="2">
        <f t="shared" si="440"/>
        <v>6.1272880324745045E-2</v>
      </c>
      <c r="BA370" s="2">
        <f t="shared" si="427"/>
        <v>1.0728528977312195</v>
      </c>
      <c r="BB370" s="2">
        <f t="shared" si="459"/>
        <v>2.6206244764895605E-2</v>
      </c>
      <c r="BD370" s="2">
        <f t="shared" si="485"/>
        <v>1.4706150342764209E-2</v>
      </c>
      <c r="BE370" s="2">
        <f t="shared" si="486"/>
        <v>3543.4169840339337</v>
      </c>
      <c r="BF370" s="2">
        <f t="shared" si="441"/>
        <v>26.623042916297159</v>
      </c>
      <c r="BG370" s="2">
        <f t="shared" si="442"/>
        <v>38.030868722200019</v>
      </c>
      <c r="BH370" s="2">
        <f t="shared" si="460"/>
        <v>5.954367218911847E-2</v>
      </c>
      <c r="BI370" s="2">
        <f t="shared" si="443"/>
        <v>1.3321748634220898</v>
      </c>
      <c r="BJ370" s="2">
        <f t="shared" si="444"/>
        <v>188.02271712338393</v>
      </c>
      <c r="BK370" s="2">
        <f t="shared" si="445"/>
        <v>174.8349571650617</v>
      </c>
      <c r="BL370" s="2">
        <f t="shared" si="446"/>
        <v>137.94297814387943</v>
      </c>
      <c r="BM370" s="2">
        <f t="shared" si="447"/>
        <v>211.89649057046358</v>
      </c>
      <c r="BN370" s="2">
        <f t="shared" si="448"/>
        <v>60.768111122772567</v>
      </c>
      <c r="BO370" s="2">
        <f t="shared" si="449"/>
        <v>233.21365479738074</v>
      </c>
      <c r="BP370" s="2">
        <f t="shared" si="450"/>
        <v>11.944032862781874</v>
      </c>
      <c r="BQ370" s="2">
        <f t="shared" si="451"/>
        <v>239.98448225135675</v>
      </c>
      <c r="BR370" s="2">
        <f t="shared" si="452"/>
        <v>0.65858509761154016</v>
      </c>
      <c r="BS370" s="2">
        <f t="shared" si="453"/>
        <v>240.86591245909892</v>
      </c>
      <c r="BU370" s="2">
        <f t="shared" si="462"/>
        <v>4.5971854716798539</v>
      </c>
      <c r="BV370" s="2">
        <f t="shared" si="463"/>
        <v>5.5716973524396982</v>
      </c>
      <c r="BW370" s="2">
        <f t="shared" si="464"/>
        <v>6.1322200263399544</v>
      </c>
      <c r="BX370" s="2">
        <f t="shared" si="465"/>
        <v>6.3102550721190589</v>
      </c>
      <c r="BY370" s="2">
        <f t="shared" si="466"/>
        <v>6.3334317766582231</v>
      </c>
      <c r="CA370" s="2">
        <f t="shared" si="467"/>
        <v>4.9340779804589703</v>
      </c>
      <c r="CB370" s="2">
        <f t="shared" si="468"/>
        <v>5.9800043721987857</v>
      </c>
      <c r="CC370" s="2">
        <f t="shared" si="469"/>
        <v>6.5816034592655592</v>
      </c>
      <c r="CD370" s="2">
        <f t="shared" si="476"/>
        <v>6.77268532980138</v>
      </c>
      <c r="CE370" s="2">
        <f t="shared" si="470"/>
        <v>6.7975604774826648</v>
      </c>
      <c r="CG370" s="2">
        <f t="shared" si="471"/>
        <v>131.24024628114194</v>
      </c>
      <c r="CH370" s="2">
        <f t="shared" si="472"/>
        <v>159.06056808949543</v>
      </c>
      <c r="CI370" s="2">
        <f t="shared" si="473"/>
        <v>175.06234444200641</v>
      </c>
      <c r="CJ370" s="2">
        <f t="shared" si="474"/>
        <v>180.14488100675072</v>
      </c>
      <c r="CK370" s="2">
        <f t="shared" si="475"/>
        <v>180.80652853662374</v>
      </c>
    </row>
    <row r="371" spans="1:89">
      <c r="A371" s="2">
        <v>1.4</v>
      </c>
      <c r="B371" s="2">
        <f t="shared" si="487"/>
        <v>1515.6532011203406</v>
      </c>
      <c r="C371" s="3">
        <v>35.799999999999997</v>
      </c>
      <c r="D371" s="2">
        <f t="shared" si="488"/>
        <v>60.581685556780599</v>
      </c>
      <c r="E371" s="2">
        <f t="shared" si="489"/>
        <v>5.650872546857773</v>
      </c>
      <c r="F371" s="2">
        <v>0</v>
      </c>
      <c r="G371" s="2">
        <f t="shared" si="479"/>
        <v>0.77553627342888654</v>
      </c>
      <c r="H371" s="3">
        <f t="shared" si="484"/>
        <v>67.008094377067252</v>
      </c>
      <c r="J371" s="2">
        <f t="shared" si="481"/>
        <v>90.409503687533572</v>
      </c>
      <c r="K371" s="2">
        <f t="shared" si="477"/>
        <v>8.4331193110182205</v>
      </c>
      <c r="L371" s="2">
        <f t="shared" si="478"/>
        <v>0</v>
      </c>
      <c r="M371" s="2">
        <f t="shared" si="482"/>
        <v>1.1573770014482085</v>
      </c>
      <c r="N371" s="3">
        <f t="shared" si="483"/>
        <v>100</v>
      </c>
      <c r="O371" s="2">
        <v>8.0000000000000002E-3</v>
      </c>
      <c r="P371" s="2">
        <f t="shared" si="428"/>
        <v>5.0082452265334969E-2</v>
      </c>
      <c r="Q371" s="2">
        <f t="shared" si="429"/>
        <v>0.17147555445963458</v>
      </c>
      <c r="R371" s="2">
        <v>0.3</v>
      </c>
      <c r="S371" s="2">
        <f t="shared" si="480"/>
        <v>1.4928404252766756E-2</v>
      </c>
      <c r="T371" s="2">
        <v>0.12</v>
      </c>
      <c r="U371" s="2">
        <f t="shared" si="417"/>
        <v>0.65772875424996335</v>
      </c>
      <c r="V371" s="2">
        <f t="shared" si="430"/>
        <v>0.82800292390440855</v>
      </c>
      <c r="W371" s="2">
        <v>0.06</v>
      </c>
      <c r="X371" s="2">
        <f t="shared" si="461"/>
        <v>0.16465288121468244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4"/>
        <v>4.7635773044950772E-2</v>
      </c>
      <c r="AD371" s="2">
        <f t="shared" si="418"/>
        <v>0.10753521856683192</v>
      </c>
      <c r="AE371" s="2">
        <f t="shared" si="431"/>
        <v>0.34101721739529367</v>
      </c>
      <c r="AF371" s="2">
        <f t="shared" si="432"/>
        <v>0.71448250217945208</v>
      </c>
      <c r="AG371" s="2">
        <f t="shared" si="419"/>
        <v>5.9428357018346194</v>
      </c>
      <c r="AH371" s="2">
        <f t="shared" si="455"/>
        <v>0.19476145985652379</v>
      </c>
      <c r="AI371" s="2">
        <f t="shared" si="420"/>
        <v>5.9367768098873112E-2</v>
      </c>
      <c r="AJ371" s="2">
        <f t="shared" si="433"/>
        <v>0.21616048512399572</v>
      </c>
      <c r="AK371" s="2">
        <f t="shared" si="434"/>
        <v>0.38635950172251415</v>
      </c>
      <c r="AL371" s="2">
        <f t="shared" si="421"/>
        <v>3.8725204845539345</v>
      </c>
      <c r="AM371" s="2">
        <f t="shared" si="456"/>
        <v>0.11672283756693737</v>
      </c>
      <c r="AN371" s="2">
        <f t="shared" si="422"/>
        <v>3.2775605387839697E-2</v>
      </c>
      <c r="AO371" s="2">
        <f t="shared" si="435"/>
        <v>0.13701758429070429</v>
      </c>
      <c r="AP371" s="2">
        <f t="shared" si="436"/>
        <v>0.20892557076755022</v>
      </c>
      <c r="AQ371" s="2">
        <f t="shared" si="423"/>
        <v>2.523444304317596</v>
      </c>
      <c r="AR371" s="2">
        <f t="shared" si="457"/>
        <v>7.0392882544567034E-2</v>
      </c>
      <c r="AS371" s="2">
        <f t="shared" si="424"/>
        <v>1.8094672293395141E-2</v>
      </c>
      <c r="AT371" s="2">
        <f t="shared" si="437"/>
        <v>8.6851296591470298E-2</v>
      </c>
      <c r="AU371" s="2">
        <f t="shared" si="438"/>
        <v>0.11297740556642555</v>
      </c>
      <c r="AV371" s="2">
        <f t="shared" si="425"/>
        <v>1.6443479595244552</v>
      </c>
      <c r="AW371" s="2">
        <f t="shared" si="458"/>
        <v>4.2714881986388127E-2</v>
      </c>
      <c r="AX371" s="2">
        <f t="shared" si="426"/>
        <v>9.9896603443620519E-3</v>
      </c>
      <c r="AY371" s="2">
        <f t="shared" si="439"/>
        <v>5.5052406292725065E-2</v>
      </c>
      <c r="AZ371" s="2">
        <f t="shared" si="440"/>
        <v>6.1093020455220817E-2</v>
      </c>
      <c r="BA371" s="2">
        <f t="shared" si="427"/>
        <v>1.0715038201421445</v>
      </c>
      <c r="BB371" s="2">
        <f t="shared" si="459"/>
        <v>2.6075576227624256E-2</v>
      </c>
      <c r="BD371" s="2">
        <f t="shared" si="485"/>
        <v>1.3359559203414249E-2</v>
      </c>
      <c r="BE371" s="2">
        <f t="shared" si="486"/>
        <v>3533.5192085465746</v>
      </c>
      <c r="BF371" s="2">
        <f t="shared" si="441"/>
        <v>26.529538869174718</v>
      </c>
      <c r="BG371" s="2">
        <f t="shared" si="442"/>
        <v>37.998742102498838</v>
      </c>
      <c r="BH371" s="2">
        <f t="shared" si="460"/>
        <v>5.8048900789689509E-2</v>
      </c>
      <c r="BI371" s="2">
        <f t="shared" si="443"/>
        <v>1.3286158523532845</v>
      </c>
      <c r="BJ371" s="2">
        <f t="shared" si="444"/>
        <v>187.54699996367802</v>
      </c>
      <c r="BK371" s="2">
        <f t="shared" si="445"/>
        <v>174.87046566449916</v>
      </c>
      <c r="BL371" s="2">
        <f t="shared" si="446"/>
        <v>136.9062772058073</v>
      </c>
      <c r="BM371" s="2">
        <f t="shared" si="447"/>
        <v>211.6870207007299</v>
      </c>
      <c r="BN371" s="2">
        <f t="shared" si="448"/>
        <v>59.806010819357958</v>
      </c>
      <c r="BO371" s="2">
        <f t="shared" si="449"/>
        <v>232.72927590358742</v>
      </c>
      <c r="BP371" s="2">
        <f t="shared" si="450"/>
        <v>11.592802169855329</v>
      </c>
      <c r="BQ371" s="2">
        <f t="shared" si="451"/>
        <v>239.34651666453695</v>
      </c>
      <c r="BR371" s="2">
        <f t="shared" si="452"/>
        <v>0.62492721295568199</v>
      </c>
      <c r="BS371" s="2">
        <f t="shared" si="453"/>
        <v>240.19484825450081</v>
      </c>
      <c r="BU371" s="2">
        <f t="shared" si="462"/>
        <v>4.602006697821702</v>
      </c>
      <c r="BV371" s="2">
        <f t="shared" si="463"/>
        <v>5.5708954820062093</v>
      </c>
      <c r="BW371" s="2">
        <f t="shared" si="464"/>
        <v>6.1246573709155205</v>
      </c>
      <c r="BX371" s="2">
        <f t="shared" si="465"/>
        <v>6.2988010502799581</v>
      </c>
      <c r="BY371" s="2">
        <f t="shared" si="466"/>
        <v>6.3211263048285309</v>
      </c>
      <c r="CA371" s="2">
        <f t="shared" si="467"/>
        <v>4.9489037795956339</v>
      </c>
      <c r="CB371" s="2">
        <f t="shared" si="468"/>
        <v>5.9908269407088381</v>
      </c>
      <c r="CC371" s="2">
        <f t="shared" si="469"/>
        <v>6.586331138109613</v>
      </c>
      <c r="CD371" s="2">
        <f t="shared" si="476"/>
        <v>6.773601685413964</v>
      </c>
      <c r="CE371" s="2">
        <f t="shared" si="470"/>
        <v>6.7976098070597164</v>
      </c>
      <c r="CG371" s="2">
        <f t="shared" si="471"/>
        <v>131.6185301829444</v>
      </c>
      <c r="CH371" s="2">
        <f t="shared" si="472"/>
        <v>159.3289891323993</v>
      </c>
      <c r="CI371" s="2">
        <f t="shared" si="473"/>
        <v>175.16671616658067</v>
      </c>
      <c r="CJ371" s="2">
        <f t="shared" si="474"/>
        <v>180.14726848290962</v>
      </c>
      <c r="CK371" s="2">
        <f t="shared" si="475"/>
        <v>180.78577628669751</v>
      </c>
    </row>
    <row r="372" spans="1:89">
      <c r="A372" s="2">
        <v>1.4</v>
      </c>
      <c r="B372" s="2">
        <f t="shared" si="487"/>
        <v>1516.3674868346263</v>
      </c>
      <c r="C372" s="3">
        <v>35.9</v>
      </c>
      <c r="D372" s="2">
        <f t="shared" si="488"/>
        <v>60.586485556780602</v>
      </c>
      <c r="E372" s="2">
        <f t="shared" si="489"/>
        <v>5.5527725468577707</v>
      </c>
      <c r="F372" s="2">
        <v>0</v>
      </c>
      <c r="G372" s="2">
        <f t="shared" si="479"/>
        <v>0.77243627342888643</v>
      </c>
      <c r="H372" s="3">
        <f t="shared" si="484"/>
        <v>66.911694377067249</v>
      </c>
      <c r="J372" s="2">
        <f t="shared" si="481"/>
        <v>90.546930728368309</v>
      </c>
      <c r="K372" s="2">
        <f t="shared" si="477"/>
        <v>8.2986578034719152</v>
      </c>
      <c r="L372" s="2">
        <f t="shared" si="478"/>
        <v>0</v>
      </c>
      <c r="M372" s="2">
        <f t="shared" si="482"/>
        <v>1.1544114681597792</v>
      </c>
      <c r="N372" s="3">
        <f t="shared" si="483"/>
        <v>100</v>
      </c>
      <c r="O372" s="2">
        <v>8.0000000000000002E-3</v>
      </c>
      <c r="P372" s="2">
        <f t="shared" si="428"/>
        <v>4.998673875372138E-2</v>
      </c>
      <c r="Q372" s="2">
        <f t="shared" si="429"/>
        <v>0.17140288477654705</v>
      </c>
      <c r="R372" s="2">
        <v>0.3</v>
      </c>
      <c r="S372" s="2">
        <f t="shared" si="480"/>
        <v>1.4855217259035623E-2</v>
      </c>
      <c r="T372" s="2">
        <v>0.12</v>
      </c>
      <c r="U372" s="2">
        <f t="shared" si="417"/>
        <v>0.65776329233621866</v>
      </c>
      <c r="V372" s="2">
        <f t="shared" si="430"/>
        <v>0.82710236798017411</v>
      </c>
      <c r="W372" s="2">
        <v>0.06</v>
      </c>
      <c r="X372" s="2">
        <f t="shared" si="461"/>
        <v>0.16393448854277121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4"/>
        <v>4.7375269232564257E-2</v>
      </c>
      <c r="AD372" s="2">
        <f t="shared" si="418"/>
        <v>0.10743189368343389</v>
      </c>
      <c r="AE372" s="2">
        <f t="shared" si="431"/>
        <v>0.33997087908042839</v>
      </c>
      <c r="AF372" s="2">
        <f t="shared" si="432"/>
        <v>0.71238688838363051</v>
      </c>
      <c r="AG372" s="2">
        <f t="shared" si="419"/>
        <v>5.9353687413087153</v>
      </c>
      <c r="AH372" s="2">
        <f t="shared" si="455"/>
        <v>0.19400787966729177</v>
      </c>
      <c r="AI372" s="2">
        <f t="shared" si="420"/>
        <v>5.9310724761832752E-2</v>
      </c>
      <c r="AJ372" s="2">
        <f t="shared" si="433"/>
        <v>0.21549724295847503</v>
      </c>
      <c r="AK372" s="2">
        <f t="shared" si="434"/>
        <v>0.38522628950319926</v>
      </c>
      <c r="AL372" s="2">
        <f t="shared" si="421"/>
        <v>3.8676548010579239</v>
      </c>
      <c r="AM372" s="2">
        <f t="shared" si="456"/>
        <v>0.11623607020587517</v>
      </c>
      <c r="AN372" s="2">
        <f t="shared" si="422"/>
        <v>3.2744113048398429E-2</v>
      </c>
      <c r="AO372" s="2">
        <f t="shared" si="435"/>
        <v>0.13659717517075223</v>
      </c>
      <c r="AP372" s="2">
        <f t="shared" si="436"/>
        <v>0.20831278136114087</v>
      </c>
      <c r="AQ372" s="2">
        <f t="shared" si="423"/>
        <v>2.5202736867950826</v>
      </c>
      <c r="AR372" s="2">
        <f t="shared" si="457"/>
        <v>7.0078849965557466E-2</v>
      </c>
      <c r="AS372" s="2">
        <f t="shared" si="424"/>
        <v>1.8077286083279444E-2</v>
      </c>
      <c r="AT372" s="2">
        <f t="shared" si="437"/>
        <v>8.6584811983996507E-2</v>
      </c>
      <c r="AU372" s="2">
        <f t="shared" si="438"/>
        <v>0.11264603704585446</v>
      </c>
      <c r="AV372" s="2">
        <f t="shared" si="425"/>
        <v>1.6422818951200786</v>
      </c>
      <c r="AW372" s="2">
        <f t="shared" si="458"/>
        <v>4.2512495500505364E-2</v>
      </c>
      <c r="AX372" s="2">
        <f t="shared" si="426"/>
        <v>9.9800618100025825E-3</v>
      </c>
      <c r="AY372" s="2">
        <f t="shared" si="439"/>
        <v>5.4883489771531235E-2</v>
      </c>
      <c r="AZ372" s="2">
        <f t="shared" si="440"/>
        <v>6.0913831495233918E-2</v>
      </c>
      <c r="BA372" s="2">
        <f t="shared" si="427"/>
        <v>1.0701575139122943</v>
      </c>
      <c r="BB372" s="2">
        <f t="shared" si="459"/>
        <v>2.5945253728471382E-2</v>
      </c>
      <c r="BD372" s="2">
        <f t="shared" si="485"/>
        <v>1.2128440492415019E-2</v>
      </c>
      <c r="BE372" s="2">
        <f t="shared" si="486"/>
        <v>3523.6765704404293</v>
      </c>
      <c r="BF372" s="2">
        <f t="shared" si="441"/>
        <v>26.435801325783466</v>
      </c>
      <c r="BG372" s="2">
        <f t="shared" si="442"/>
        <v>37.966533353817177</v>
      </c>
      <c r="BH372" s="2">
        <f t="shared" si="460"/>
        <v>5.6581451634788969E-2</v>
      </c>
      <c r="BI372" s="2">
        <f t="shared" si="443"/>
        <v>1.3250725810420909</v>
      </c>
      <c r="BJ372" s="2">
        <f t="shared" si="444"/>
        <v>187.0654728984488</v>
      </c>
      <c r="BK372" s="2">
        <f t="shared" si="445"/>
        <v>174.90443504398093</v>
      </c>
      <c r="BL372" s="2">
        <f t="shared" si="446"/>
        <v>135.86806429377728</v>
      </c>
      <c r="BM372" s="2">
        <f t="shared" si="447"/>
        <v>211.47582583608659</v>
      </c>
      <c r="BN372" s="2">
        <f t="shared" si="448"/>
        <v>58.851911458343615</v>
      </c>
      <c r="BO372" s="2">
        <f t="shared" si="449"/>
        <v>232.24493784106585</v>
      </c>
      <c r="BP372" s="2">
        <f t="shared" si="450"/>
        <v>11.249465447087282</v>
      </c>
      <c r="BQ372" s="2">
        <f t="shared" si="451"/>
        <v>238.71114883384766</v>
      </c>
      <c r="BR372" s="2">
        <f t="shared" si="452"/>
        <v>0.59276754323009417</v>
      </c>
      <c r="BS372" s="2">
        <f t="shared" si="453"/>
        <v>239.52743298789557</v>
      </c>
      <c r="BU372" s="2">
        <f t="shared" si="462"/>
        <v>4.6068055098424185</v>
      </c>
      <c r="BV372" s="2">
        <f t="shared" si="463"/>
        <v>5.570058869091473</v>
      </c>
      <c r="BW372" s="2">
        <f t="shared" si="464"/>
        <v>6.1170962246337357</v>
      </c>
      <c r="BX372" s="2">
        <f t="shared" si="465"/>
        <v>6.2874096670679442</v>
      </c>
      <c r="BY372" s="2">
        <f t="shared" si="466"/>
        <v>6.3089097641782281</v>
      </c>
      <c r="CA372" s="2">
        <f t="shared" si="467"/>
        <v>4.9636915178659367</v>
      </c>
      <c r="CB372" s="2">
        <f t="shared" si="468"/>
        <v>6.0015674426570289</v>
      </c>
      <c r="CC372" s="2">
        <f t="shared" si="469"/>
        <v>6.5909834003873184</v>
      </c>
      <c r="CD372" s="2">
        <f t="shared" si="476"/>
        <v>6.7744909063549725</v>
      </c>
      <c r="CE372" s="2">
        <f t="shared" si="470"/>
        <v>6.7976566009847117</v>
      </c>
      <c r="CG372" s="2">
        <f t="shared" si="471"/>
        <v>131.99611670058781</v>
      </c>
      <c r="CH372" s="2">
        <f t="shared" si="472"/>
        <v>159.59565450352417</v>
      </c>
      <c r="CI372" s="2">
        <f t="shared" si="473"/>
        <v>175.26959742719828</v>
      </c>
      <c r="CJ372" s="2">
        <f t="shared" si="474"/>
        <v>180.14948935560611</v>
      </c>
      <c r="CK372" s="2">
        <f t="shared" si="475"/>
        <v>180.76551912312718</v>
      </c>
    </row>
    <row r="373" spans="1:89">
      <c r="A373" s="2">
        <v>1.4</v>
      </c>
      <c r="B373" s="2">
        <f t="shared" si="487"/>
        <v>1517.0817725489121</v>
      </c>
      <c r="C373" s="3">
        <v>36</v>
      </c>
      <c r="D373" s="2">
        <f t="shared" si="488"/>
        <v>60.591285556780598</v>
      </c>
      <c r="E373" s="2">
        <f t="shared" si="489"/>
        <v>5.4546725468577719</v>
      </c>
      <c r="F373" s="2">
        <v>0</v>
      </c>
      <c r="G373" s="2">
        <f t="shared" si="479"/>
        <v>0.76933627342888644</v>
      </c>
      <c r="H373" s="3">
        <f t="shared" si="484"/>
        <v>66.815294377067261</v>
      </c>
      <c r="J373" s="2">
        <f t="shared" si="481"/>
        <v>90.684754324119382</v>
      </c>
      <c r="K373" s="2">
        <f t="shared" si="477"/>
        <v>8.1638082982538762</v>
      </c>
      <c r="L373" s="2">
        <f t="shared" si="478"/>
        <v>0</v>
      </c>
      <c r="M373" s="2">
        <f t="shared" si="482"/>
        <v>1.1514373776267348</v>
      </c>
      <c r="N373" s="3">
        <f t="shared" si="483"/>
        <v>100</v>
      </c>
      <c r="O373" s="2">
        <v>8.0000000000000002E-3</v>
      </c>
      <c r="P373" s="2">
        <f t="shared" si="428"/>
        <v>4.9891284320560912E-2</v>
      </c>
      <c r="Q373" s="2">
        <f t="shared" si="429"/>
        <v>0.17133030384236578</v>
      </c>
      <c r="R373" s="2">
        <v>0.3</v>
      </c>
      <c r="S373" s="2">
        <f t="shared" si="480"/>
        <v>1.4782121288277141E-2</v>
      </c>
      <c r="T373" s="2">
        <v>0.12</v>
      </c>
      <c r="U373" s="2">
        <f t="shared" si="417"/>
        <v>0.65779780467319204</v>
      </c>
      <c r="V373" s="2">
        <f t="shared" si="430"/>
        <v>0.82620350897721839</v>
      </c>
      <c r="W373" s="2">
        <v>0.06</v>
      </c>
      <c r="X373" s="2">
        <f t="shared" si="461"/>
        <v>0.16321391937916119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4"/>
        <v>4.7114013719006691E-2</v>
      </c>
      <c r="AD373" s="2">
        <f t="shared" si="418"/>
        <v>0.10732875041197608</v>
      </c>
      <c r="AE373" s="2">
        <f t="shared" si="431"/>
        <v>0.3389285823498312</v>
      </c>
      <c r="AF373" s="2">
        <f t="shared" si="432"/>
        <v>0.71029908604054759</v>
      </c>
      <c r="AG373" s="2">
        <f t="shared" si="419"/>
        <v>5.9279171100225039</v>
      </c>
      <c r="AH373" s="2">
        <f t="shared" si="455"/>
        <v>0.19325654668080716</v>
      </c>
      <c r="AI373" s="2">
        <f t="shared" si="420"/>
        <v>5.925378168864727E-2</v>
      </c>
      <c r="AJ373" s="2">
        <f t="shared" si="433"/>
        <v>0.21483656263080733</v>
      </c>
      <c r="AK373" s="2">
        <f t="shared" si="434"/>
        <v>0.38409730136072129</v>
      </c>
      <c r="AL373" s="2">
        <f t="shared" si="421"/>
        <v>3.862799106529756</v>
      </c>
      <c r="AM373" s="2">
        <f t="shared" si="456"/>
        <v>0.11575070421505221</v>
      </c>
      <c r="AN373" s="2">
        <f t="shared" si="422"/>
        <v>3.2712676062369411E-2</v>
      </c>
      <c r="AO373" s="2">
        <f t="shared" si="435"/>
        <v>0.13617838992222039</v>
      </c>
      <c r="AP373" s="2">
        <f t="shared" si="436"/>
        <v>0.20770227614254161</v>
      </c>
      <c r="AQ373" s="2">
        <f t="shared" si="423"/>
        <v>2.5171095783676427</v>
      </c>
      <c r="AR373" s="2">
        <f t="shared" si="457"/>
        <v>6.9765693138051213E-2</v>
      </c>
      <c r="AS373" s="2">
        <f t="shared" si="424"/>
        <v>1.8059930432533833E-2</v>
      </c>
      <c r="AT373" s="2">
        <f t="shared" si="437"/>
        <v>8.6319356699430999E-2</v>
      </c>
      <c r="AU373" s="2">
        <f t="shared" si="438"/>
        <v>0.11231590370971604</v>
      </c>
      <c r="AV373" s="2">
        <f t="shared" si="425"/>
        <v>1.6402200722268716</v>
      </c>
      <c r="AW373" s="2">
        <f t="shared" si="458"/>
        <v>4.2310657336034119E-2</v>
      </c>
      <c r="AX373" s="2">
        <f t="shared" si="426"/>
        <v>9.9704801467819012E-3</v>
      </c>
      <c r="AY373" s="2">
        <f t="shared" si="439"/>
        <v>5.4715225706952066E-2</v>
      </c>
      <c r="AZ373" s="2">
        <f t="shared" si="440"/>
        <v>6.0735310466568646E-2</v>
      </c>
      <c r="BA373" s="2">
        <f t="shared" si="427"/>
        <v>1.0688139715715559</v>
      </c>
      <c r="BB373" s="2">
        <f t="shared" si="459"/>
        <v>2.5815275128688434E-2</v>
      </c>
      <c r="BD373" s="2">
        <f t="shared" si="485"/>
        <v>1.1003599284909661E-2</v>
      </c>
      <c r="BE373" s="2">
        <f t="shared" si="486"/>
        <v>3513.8886105325373</v>
      </c>
      <c r="BF373" s="2">
        <f t="shared" si="441"/>
        <v>26.341828303861188</v>
      </c>
      <c r="BG373" s="2">
        <f t="shared" si="442"/>
        <v>37.934242506456187</v>
      </c>
      <c r="BH373" s="2">
        <f t="shared" si="460"/>
        <v>5.5141016952360948E-2</v>
      </c>
      <c r="BI373" s="2">
        <f t="shared" si="443"/>
        <v>1.3215449933640637</v>
      </c>
      <c r="BJ373" s="2">
        <f t="shared" si="444"/>
        <v>186.57814412857047</v>
      </c>
      <c r="BK373" s="2">
        <f t="shared" si="445"/>
        <v>174.93686201366032</v>
      </c>
      <c r="BL373" s="2">
        <f t="shared" si="446"/>
        <v>134.82842881742144</v>
      </c>
      <c r="BM373" s="2">
        <f t="shared" si="447"/>
        <v>211.26291639992363</v>
      </c>
      <c r="BN373" s="2">
        <f t="shared" si="448"/>
        <v>57.905863998031933</v>
      </c>
      <c r="BO373" s="2">
        <f t="shared" si="449"/>
        <v>231.76066263594632</v>
      </c>
      <c r="BP373" s="2">
        <f t="shared" si="450"/>
        <v>10.913915885958744</v>
      </c>
      <c r="BQ373" s="2">
        <f t="shared" si="451"/>
        <v>238.07837874232575</v>
      </c>
      <c r="BR373" s="2">
        <f t="shared" si="452"/>
        <v>0.56205059088702758</v>
      </c>
      <c r="BS373" s="2">
        <f t="shared" si="453"/>
        <v>238.86364025901497</v>
      </c>
      <c r="BU373" s="2">
        <f t="shared" si="462"/>
        <v>4.6115817914088328</v>
      </c>
      <c r="BV373" s="2">
        <f t="shared" si="463"/>
        <v>5.5691876900920825</v>
      </c>
      <c r="BW373" s="2">
        <f t="shared" si="464"/>
        <v>6.1095371179878448</v>
      </c>
      <c r="BX373" s="2">
        <f t="shared" si="465"/>
        <v>6.2760810025877332</v>
      </c>
      <c r="BY373" s="2">
        <f t="shared" si="466"/>
        <v>6.2967816009074591</v>
      </c>
      <c r="CA373" s="2">
        <f t="shared" si="467"/>
        <v>4.9784407362630727</v>
      </c>
      <c r="CB373" s="2">
        <f t="shared" si="468"/>
        <v>6.0122257651162796</v>
      </c>
      <c r="CC373" s="2">
        <f t="shared" si="469"/>
        <v>6.5955608820742473</v>
      </c>
      <c r="CD373" s="2">
        <f t="shared" si="476"/>
        <v>6.7753536076445089</v>
      </c>
      <c r="CE373" s="2">
        <f t="shared" si="470"/>
        <v>6.7977009727355782</v>
      </c>
      <c r="CG373" s="2">
        <f t="shared" si="471"/>
        <v>132.37298986570949</v>
      </c>
      <c r="CH373" s="2">
        <f t="shared" si="472"/>
        <v>159.86055522948374</v>
      </c>
      <c r="CI373" s="2">
        <f t="shared" si="473"/>
        <v>175.37099667411786</v>
      </c>
      <c r="CJ373" s="2">
        <f t="shared" si="474"/>
        <v>180.15154984340296</v>
      </c>
      <c r="CK373" s="2">
        <f t="shared" si="475"/>
        <v>180.74574945115924</v>
      </c>
    </row>
    <row r="374" spans="1:89">
      <c r="A374" s="2">
        <v>1.4</v>
      </c>
      <c r="B374" s="2">
        <f t="shared" si="487"/>
        <v>1517.7960582631979</v>
      </c>
      <c r="C374" s="3">
        <v>36.1</v>
      </c>
      <c r="D374" s="2">
        <f t="shared" si="488"/>
        <v>60.596085556780601</v>
      </c>
      <c r="E374" s="2">
        <f t="shared" si="489"/>
        <v>5.3565725468577696</v>
      </c>
      <c r="F374" s="2">
        <v>0</v>
      </c>
      <c r="G374" s="2">
        <f t="shared" si="479"/>
        <v>0.76623627342888634</v>
      </c>
      <c r="H374" s="3">
        <f t="shared" si="484"/>
        <v>66.718894377067258</v>
      </c>
      <c r="J374" s="2">
        <f t="shared" si="481"/>
        <v>90.822976193695439</v>
      </c>
      <c r="K374" s="2">
        <f t="shared" si="477"/>
        <v>8.0285691135477517</v>
      </c>
      <c r="L374" s="2">
        <f t="shared" si="478"/>
        <v>0</v>
      </c>
      <c r="M374" s="2">
        <f t="shared" si="482"/>
        <v>1.1484546927568071</v>
      </c>
      <c r="N374" s="3">
        <f t="shared" si="483"/>
        <v>99.999999999999986</v>
      </c>
      <c r="O374" s="2">
        <v>8.0000000000000002E-3</v>
      </c>
      <c r="P374" s="2">
        <f t="shared" si="428"/>
        <v>4.9796088089026663E-2</v>
      </c>
      <c r="Q374" s="2">
        <f t="shared" si="429"/>
        <v>0.17125781150110916</v>
      </c>
      <c r="R374" s="2">
        <v>0.3</v>
      </c>
      <c r="S374" s="2">
        <f t="shared" si="480"/>
        <v>1.4709115521836682E-2</v>
      </c>
      <c r="T374" s="2">
        <v>0.12</v>
      </c>
      <c r="U374" s="2">
        <f t="shared" si="417"/>
        <v>0.6578322912896204</v>
      </c>
      <c r="V374" s="2">
        <f t="shared" si="430"/>
        <v>0.82530634263365488</v>
      </c>
      <c r="W374" s="2">
        <v>0.06</v>
      </c>
      <c r="X374" s="2">
        <f t="shared" si="461"/>
        <v>0.16249116440551056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4"/>
        <v>4.6852003245950999E-2</v>
      </c>
      <c r="AD374" s="2">
        <f t="shared" si="418"/>
        <v>0.10722578832151239</v>
      </c>
      <c r="AE374" s="2">
        <f t="shared" si="431"/>
        <v>0.33789030871725489</v>
      </c>
      <c r="AF374" s="2">
        <f t="shared" si="432"/>
        <v>0.70821906049772665</v>
      </c>
      <c r="AG374" s="2">
        <f t="shared" si="419"/>
        <v>5.9204807666812007</v>
      </c>
      <c r="AH374" s="2">
        <f t="shared" si="455"/>
        <v>0.19250744836280859</v>
      </c>
      <c r="AI374" s="2">
        <f t="shared" si="420"/>
        <v>5.9196938641401083E-2</v>
      </c>
      <c r="AJ374" s="2">
        <f t="shared" si="433"/>
        <v>0.21417843242312049</v>
      </c>
      <c r="AK374" s="2">
        <f t="shared" si="434"/>
        <v>0.38297251855660364</v>
      </c>
      <c r="AL374" s="2">
        <f t="shared" si="421"/>
        <v>3.8579533740605783</v>
      </c>
      <c r="AM374" s="2">
        <f t="shared" si="456"/>
        <v>0.11526673153184788</v>
      </c>
      <c r="AN374" s="2">
        <f t="shared" si="422"/>
        <v>3.2681294298404835E-2</v>
      </c>
      <c r="AO374" s="2">
        <f t="shared" si="435"/>
        <v>0.13576122111750447</v>
      </c>
      <c r="AP374" s="2">
        <f t="shared" si="436"/>
        <v>0.20709404497884018</v>
      </c>
      <c r="AQ374" s="2">
        <f t="shared" si="423"/>
        <v>2.5139519615007035</v>
      </c>
      <c r="AR374" s="2">
        <f t="shared" si="457"/>
        <v>6.9453406882753643E-2</v>
      </c>
      <c r="AS374" s="2">
        <f t="shared" si="424"/>
        <v>1.8042605268644148E-2</v>
      </c>
      <c r="AT374" s="2">
        <f t="shared" si="437"/>
        <v>8.6054926029640294E-2</v>
      </c>
      <c r="AU374" s="2">
        <f t="shared" si="438"/>
        <v>0.11198700007859429</v>
      </c>
      <c r="AV374" s="2">
        <f t="shared" si="425"/>
        <v>1.6381624794188085</v>
      </c>
      <c r="AW374" s="2">
        <f t="shared" si="458"/>
        <v>4.2109364169631756E-2</v>
      </c>
      <c r="AX374" s="2">
        <f t="shared" si="426"/>
        <v>9.9609153146665574E-3</v>
      </c>
      <c r="AY374" s="2">
        <f t="shared" si="439"/>
        <v>5.4547611114644359E-2</v>
      </c>
      <c r="AZ374" s="2">
        <f t="shared" si="440"/>
        <v>6.055745440620703E-2</v>
      </c>
      <c r="BA374" s="2">
        <f t="shared" si="427"/>
        <v>1.0674731856744066</v>
      </c>
      <c r="BB374" s="2">
        <f t="shared" si="459"/>
        <v>2.5685638297840558E-2</v>
      </c>
      <c r="BD374" s="2">
        <f t="shared" si="485"/>
        <v>9.9765128839412343E-3</v>
      </c>
      <c r="BE374" s="2">
        <f t="shared" si="486"/>
        <v>3504.154874704228</v>
      </c>
      <c r="BF374" s="2">
        <f t="shared" si="441"/>
        <v>26.247617794518906</v>
      </c>
      <c r="BG374" s="2">
        <f t="shared" si="442"/>
        <v>37.901869584816474</v>
      </c>
      <c r="BH374" s="2">
        <f t="shared" si="460"/>
        <v>5.3727290175784835E-2</v>
      </c>
      <c r="BI374" s="2">
        <f t="shared" si="443"/>
        <v>1.3180330329674204</v>
      </c>
      <c r="BJ374" s="2">
        <f t="shared" si="444"/>
        <v>186.0850224361935</v>
      </c>
      <c r="BK374" s="2">
        <f t="shared" si="445"/>
        <v>174.96774334447068</v>
      </c>
      <c r="BL374" s="2">
        <f t="shared" si="446"/>
        <v>133.78746063821211</v>
      </c>
      <c r="BM374" s="2">
        <f t="shared" si="447"/>
        <v>211.04830294906014</v>
      </c>
      <c r="BN374" s="2">
        <f t="shared" si="448"/>
        <v>56.967917675365968</v>
      </c>
      <c r="BO374" s="2">
        <f t="shared" si="449"/>
        <v>231.27647220669266</v>
      </c>
      <c r="BP374" s="2">
        <f t="shared" si="450"/>
        <v>10.586046394207266</v>
      </c>
      <c r="BQ374" s="2">
        <f t="shared" si="451"/>
        <v>237.44820607654145</v>
      </c>
      <c r="BR374" s="2">
        <f t="shared" si="452"/>
        <v>0.5327224127304605</v>
      </c>
      <c r="BS374" s="2">
        <f t="shared" si="453"/>
        <v>238.20344381068733</v>
      </c>
      <c r="BU374" s="2">
        <f t="shared" si="462"/>
        <v>4.6163354278059918</v>
      </c>
      <c r="BV374" s="2">
        <f t="shared" si="463"/>
        <v>5.5682821259457427</v>
      </c>
      <c r="BW374" s="2">
        <f t="shared" si="464"/>
        <v>6.1019805814366013</v>
      </c>
      <c r="BX374" s="2">
        <f t="shared" si="465"/>
        <v>6.2648151312214804</v>
      </c>
      <c r="BY374" s="2">
        <f t="shared" si="466"/>
        <v>6.284741265272884</v>
      </c>
      <c r="CA374" s="2">
        <f t="shared" si="467"/>
        <v>4.9931509765029727</v>
      </c>
      <c r="CB374" s="2">
        <f t="shared" si="468"/>
        <v>6.0228018022997318</v>
      </c>
      <c r="CC374" s="2">
        <f t="shared" si="469"/>
        <v>6.6000642230807172</v>
      </c>
      <c r="CD374" s="2">
        <f t="shared" si="476"/>
        <v>6.7761903958820753</v>
      </c>
      <c r="CE374" s="2">
        <f t="shared" si="470"/>
        <v>6.7977430315717191</v>
      </c>
      <c r="CG374" s="2">
        <f t="shared" si="471"/>
        <v>132.7491337228083</v>
      </c>
      <c r="CH374" s="2">
        <f t="shared" si="472"/>
        <v>160.12368254072197</v>
      </c>
      <c r="CI374" s="2">
        <f t="shared" si="473"/>
        <v>175.47092252004995</v>
      </c>
      <c r="CJ374" s="2">
        <f t="shared" si="474"/>
        <v>180.15345604954257</v>
      </c>
      <c r="CK374" s="2">
        <f t="shared" si="475"/>
        <v>180.72645969607905</v>
      </c>
    </row>
    <row r="375" spans="1:89">
      <c r="A375" s="2">
        <v>1.4</v>
      </c>
      <c r="B375" s="2">
        <f t="shared" si="487"/>
        <v>1518.5103439774834</v>
      </c>
      <c r="C375" s="3">
        <v>36.200000000000003</v>
      </c>
      <c r="D375" s="2">
        <f t="shared" si="488"/>
        <v>60.600885556780604</v>
      </c>
      <c r="E375" s="2">
        <f t="shared" si="489"/>
        <v>5.2584725468577673</v>
      </c>
      <c r="F375" s="2">
        <v>0</v>
      </c>
      <c r="G375" s="2">
        <f t="shared" si="479"/>
        <v>0.76313627342888635</v>
      </c>
      <c r="H375" s="3">
        <f t="shared" si="484"/>
        <v>66.622494377067255</v>
      </c>
      <c r="J375" s="2">
        <f t="shared" si="481"/>
        <v>90.961598065953822</v>
      </c>
      <c r="K375" s="2">
        <f t="shared" si="477"/>
        <v>7.8929385578031361</v>
      </c>
      <c r="L375" s="2">
        <f t="shared" si="478"/>
        <v>0</v>
      </c>
      <c r="M375" s="2">
        <f t="shared" si="482"/>
        <v>1.1454633762430435</v>
      </c>
      <c r="N375" s="3">
        <f t="shared" si="483"/>
        <v>100</v>
      </c>
      <c r="O375" s="2">
        <v>8.0000000000000002E-3</v>
      </c>
      <c r="P375" s="2">
        <f t="shared" si="428"/>
        <v>4.970114918581179E-2</v>
      </c>
      <c r="Q375" s="2">
        <f t="shared" si="429"/>
        <v>0.1711854075971502</v>
      </c>
      <c r="R375" s="2">
        <v>0.3</v>
      </c>
      <c r="S375" s="2">
        <f t="shared" si="480"/>
        <v>1.4636199141763635E-2</v>
      </c>
      <c r="T375" s="2">
        <v>0.12</v>
      </c>
      <c r="U375" s="2">
        <f t="shared" si="417"/>
        <v>0.65786675221419788</v>
      </c>
      <c r="V375" s="2">
        <f t="shared" si="430"/>
        <v>0.82441086470079117</v>
      </c>
      <c r="W375" s="2">
        <v>0.06</v>
      </c>
      <c r="X375" s="2">
        <f t="shared" si="461"/>
        <v>0.16176621424937207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4"/>
        <v>4.6589234536211471E-2</v>
      </c>
      <c r="AD375" s="2">
        <f t="shared" si="418"/>
        <v>0.10712300698236737</v>
      </c>
      <c r="AE375" s="2">
        <f t="shared" si="431"/>
        <v>0.336856039793339</v>
      </c>
      <c r="AF375" s="2">
        <f t="shared" si="432"/>
        <v>0.70614677727941355</v>
      </c>
      <c r="AG375" s="2">
        <f t="shared" si="419"/>
        <v>5.9130596701258842</v>
      </c>
      <c r="AH375" s="2">
        <f t="shared" si="455"/>
        <v>0.19176057223329152</v>
      </c>
      <c r="AI375" s="2">
        <f t="shared" si="420"/>
        <v>5.9140195382880067E-2</v>
      </c>
      <c r="AJ375" s="2">
        <f t="shared" si="433"/>
        <v>0.21352284067895594</v>
      </c>
      <c r="AK375" s="2">
        <f t="shared" si="434"/>
        <v>0.38185192244793326</v>
      </c>
      <c r="AL375" s="2">
        <f t="shared" si="421"/>
        <v>3.8531175768300669</v>
      </c>
      <c r="AM375" s="2">
        <f t="shared" si="456"/>
        <v>0.11478414412743286</v>
      </c>
      <c r="AN375" s="2">
        <f t="shared" si="422"/>
        <v>3.2649967625544091E-2</v>
      </c>
      <c r="AO375" s="2">
        <f t="shared" si="435"/>
        <v>0.1353456613679285</v>
      </c>
      <c r="AP375" s="2">
        <f t="shared" si="436"/>
        <v>0.2064880777888006</v>
      </c>
      <c r="AQ375" s="2">
        <f t="shared" si="423"/>
        <v>2.5108008187173816</v>
      </c>
      <c r="AR375" s="2">
        <f t="shared" si="457"/>
        <v>6.9141986041452441E-2</v>
      </c>
      <c r="AS375" s="2">
        <f t="shared" si="424"/>
        <v>1.8025310519310007E-2</v>
      </c>
      <c r="AT375" s="2">
        <f t="shared" si="437"/>
        <v>8.5791515291166548E-2</v>
      </c>
      <c r="AU375" s="2">
        <f t="shared" si="438"/>
        <v>0.11165932070101722</v>
      </c>
      <c r="AV375" s="2">
        <f t="shared" si="425"/>
        <v>1.6361091053074561</v>
      </c>
      <c r="AW375" s="2">
        <f t="shared" si="458"/>
        <v>4.1908612691129561E-2</v>
      </c>
      <c r="AX375" s="2">
        <f t="shared" si="426"/>
        <v>9.9513672737411626E-3</v>
      </c>
      <c r="AY375" s="2">
        <f t="shared" si="439"/>
        <v>5.4380643025906034E-2</v>
      </c>
      <c r="AZ375" s="2">
        <f t="shared" si="440"/>
        <v>6.0380260366242111E-2</v>
      </c>
      <c r="BA375" s="2">
        <f t="shared" si="427"/>
        <v>1.0661351487998199</v>
      </c>
      <c r="BB375" s="2">
        <f t="shared" si="459"/>
        <v>2.5556341113736534E-2</v>
      </c>
      <c r="BD375" s="2">
        <f t="shared" si="485"/>
        <v>9.0392865236689143E-3</v>
      </c>
      <c r="BE375" s="2">
        <f t="shared" si="486"/>
        <v>3494.4749138329084</v>
      </c>
      <c r="BF375" s="2">
        <f t="shared" si="441"/>
        <v>26.153167761722592</v>
      </c>
      <c r="BG375" s="2">
        <f t="shared" si="442"/>
        <v>37.869414607404607</v>
      </c>
      <c r="BH375" s="2">
        <f t="shared" si="460"/>
        <v>5.2339965949652296E-2</v>
      </c>
      <c r="BI375" s="2">
        <f t="shared" si="443"/>
        <v>1.314536643279526</v>
      </c>
      <c r="BJ375" s="2">
        <f t="shared" si="444"/>
        <v>185.58611718943524</v>
      </c>
      <c r="BK375" s="2">
        <f t="shared" si="445"/>
        <v>174.99707586890429</v>
      </c>
      <c r="BL375" s="2">
        <f t="shared" si="446"/>
        <v>132.74525005642224</v>
      </c>
      <c r="BM375" s="2">
        <f t="shared" si="447"/>
        <v>210.83199617311362</v>
      </c>
      <c r="BN375" s="2">
        <f t="shared" si="448"/>
        <v>56.038119993748673</v>
      </c>
      <c r="BO375" s="2">
        <f t="shared" si="449"/>
        <v>230.79238836080054</v>
      </c>
      <c r="BP375" s="2">
        <f t="shared" si="450"/>
        <v>10.265749638733904</v>
      </c>
      <c r="BQ375" s="2">
        <f t="shared" si="451"/>
        <v>236.82063023002814</v>
      </c>
      <c r="BR375" s="2">
        <f t="shared" si="452"/>
        <v>0.50473059611103166</v>
      </c>
      <c r="BS375" s="2">
        <f t="shared" si="453"/>
        <v>237.54681753108903</v>
      </c>
      <c r="BU375" s="2">
        <f t="shared" si="462"/>
        <v>4.6210663059652131</v>
      </c>
      <c r="BV375" s="2">
        <f t="shared" si="463"/>
        <v>5.5673423621364782</v>
      </c>
      <c r="BW375" s="2">
        <f t="shared" si="464"/>
        <v>6.0944271453214833</v>
      </c>
      <c r="BX375" s="2">
        <f t="shared" si="465"/>
        <v>6.2536121216862588</v>
      </c>
      <c r="BY375" s="2">
        <f t="shared" si="466"/>
        <v>6.2727882116414202</v>
      </c>
      <c r="CA375" s="2">
        <f t="shared" si="467"/>
        <v>5.0078217810686487</v>
      </c>
      <c r="CB375" s="2">
        <f t="shared" si="468"/>
        <v>6.0332954555928673</v>
      </c>
      <c r="CC375" s="2">
        <f t="shared" si="469"/>
        <v>6.6044940671116832</v>
      </c>
      <c r="CD375" s="2">
        <f t="shared" si="476"/>
        <v>6.7770018692242342</v>
      </c>
      <c r="CE375" s="2">
        <f t="shared" si="470"/>
        <v>6.7977828826516387</v>
      </c>
      <c r="CG375" s="2">
        <f t="shared" si="471"/>
        <v>133.1245323312699</v>
      </c>
      <c r="CH375" s="2">
        <f t="shared" si="472"/>
        <v>160.38502787349216</v>
      </c>
      <c r="CI375" s="2">
        <f t="shared" si="473"/>
        <v>175.56938373738762</v>
      </c>
      <c r="CJ375" s="2">
        <f t="shared" si="474"/>
        <v>180.15521396132741</v>
      </c>
      <c r="CK375" s="2">
        <f t="shared" si="475"/>
        <v>180.70764230539334</v>
      </c>
    </row>
    <row r="376" spans="1:89">
      <c r="A376" s="2">
        <v>1.4</v>
      </c>
      <c r="B376" s="2">
        <f t="shared" si="487"/>
        <v>1519.2246296917692</v>
      </c>
      <c r="C376" s="3">
        <v>36.299999999999997</v>
      </c>
      <c r="D376" s="2">
        <f t="shared" si="488"/>
        <v>60.6056855567806</v>
      </c>
      <c r="E376" s="2">
        <f t="shared" si="489"/>
        <v>5.1603725468577721</v>
      </c>
      <c r="F376" s="2">
        <v>0</v>
      </c>
      <c r="G376" s="2">
        <f t="shared" si="479"/>
        <v>0.76003627342888647</v>
      </c>
      <c r="H376" s="3">
        <f t="shared" si="484"/>
        <v>66.526094377067253</v>
      </c>
      <c r="J376" s="2">
        <f t="shared" si="481"/>
        <v>91.100621679772729</v>
      </c>
      <c r="K376" s="2">
        <f t="shared" si="477"/>
        <v>7.7569149296650224</v>
      </c>
      <c r="L376" s="2">
        <f t="shared" si="478"/>
        <v>0</v>
      </c>
      <c r="M376" s="2">
        <f t="shared" si="482"/>
        <v>1.1424633905622523</v>
      </c>
      <c r="N376" s="3">
        <f t="shared" si="483"/>
        <v>100</v>
      </c>
      <c r="O376" s="2">
        <v>8.0000000000000002E-3</v>
      </c>
      <c r="P376" s="2">
        <f t="shared" si="428"/>
        <v>4.9606466741113464E-2</v>
      </c>
      <c r="Q376" s="2">
        <f t="shared" si="429"/>
        <v>0.1711130919752151</v>
      </c>
      <c r="R376" s="2">
        <v>0.3</v>
      </c>
      <c r="S376" s="2">
        <f t="shared" si="480"/>
        <v>1.4563371330789318E-2</v>
      </c>
      <c r="T376" s="2">
        <v>0.12</v>
      </c>
      <c r="U376" s="2">
        <f t="shared" si="417"/>
        <v>0.65790118747557791</v>
      </c>
      <c r="V376" s="2">
        <f t="shared" si="430"/>
        <v>0.82351707094308269</v>
      </c>
      <c r="W376" s="2">
        <v>0.06</v>
      </c>
      <c r="X376" s="2">
        <f t="shared" si="461"/>
        <v>0.16103905948380121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4"/>
        <v>4.6325704293607127E-2</v>
      </c>
      <c r="AD376" s="2">
        <f t="shared" si="418"/>
        <v>0.10702040596613095</v>
      </c>
      <c r="AE376" s="2">
        <f t="shared" si="431"/>
        <v>0.33582575728504321</v>
      </c>
      <c r="AF376" s="2">
        <f t="shared" si="432"/>
        <v>0.70408220208556382</v>
      </c>
      <c r="AG376" s="2">
        <f t="shared" si="419"/>
        <v>5.9056537793329706</v>
      </c>
      <c r="AH376" s="2">
        <f t="shared" si="455"/>
        <v>0.19101590586610126</v>
      </c>
      <c r="AI376" s="2">
        <f t="shared" si="420"/>
        <v>5.908355167656866E-2</v>
      </c>
      <c r="AJ376" s="2">
        <f t="shared" si="433"/>
        <v>0.21286977580290944</v>
      </c>
      <c r="AK376" s="2">
        <f t="shared" si="434"/>
        <v>0.38073549448681282</v>
      </c>
      <c r="AL376" s="2">
        <f t="shared" si="421"/>
        <v>3.84829168810609</v>
      </c>
      <c r="AM376" s="2">
        <f t="shared" si="456"/>
        <v>0.11430293400650633</v>
      </c>
      <c r="AN376" s="2">
        <f t="shared" si="422"/>
        <v>3.2618695913212321E-2</v>
      </c>
      <c r="AO376" s="2">
        <f t="shared" si="435"/>
        <v>0.13493170332351681</v>
      </c>
      <c r="AP376" s="2">
        <f t="shared" si="436"/>
        <v>0.20588436454256745</v>
      </c>
      <c r="AQ376" s="2">
        <f t="shared" si="423"/>
        <v>2.5076561325982603</v>
      </c>
      <c r="AR376" s="2">
        <f t="shared" si="457"/>
        <v>6.8831425476848562E-2</v>
      </c>
      <c r="AS376" s="2">
        <f t="shared" si="424"/>
        <v>1.8008046112443971E-2</v>
      </c>
      <c r="AT376" s="2">
        <f t="shared" si="437"/>
        <v>8.5529119825082878E-2</v>
      </c>
      <c r="AU376" s="2">
        <f t="shared" si="438"/>
        <v>0.11133286015329712</v>
      </c>
      <c r="AV376" s="2">
        <f t="shared" si="425"/>
        <v>1.6340599385418277</v>
      </c>
      <c r="AW376" s="2">
        <f t="shared" si="458"/>
        <v>4.1708399603423964E-2</v>
      </c>
      <c r="AX376" s="2">
        <f t="shared" si="426"/>
        <v>9.9418359842078571E-3</v>
      </c>
      <c r="AY376" s="2">
        <f t="shared" si="439"/>
        <v>5.4214318487584442E-2</v>
      </c>
      <c r="AZ376" s="2">
        <f t="shared" si="440"/>
        <v>6.0203725413791279E-2</v>
      </c>
      <c r="BA376" s="2">
        <f t="shared" si="427"/>
        <v>1.0647998535511707</v>
      </c>
      <c r="BB376" s="2">
        <f t="shared" si="459"/>
        <v>2.5427381462358897E-2</v>
      </c>
      <c r="BD376" s="2">
        <f t="shared" si="485"/>
        <v>8.1846114299542871E-3</v>
      </c>
      <c r="BE376" s="2">
        <f t="shared" si="486"/>
        <v>3484.8482837248607</v>
      </c>
      <c r="BF376" s="2">
        <f t="shared" si="441"/>
        <v>26.058476141761837</v>
      </c>
      <c r="BG376" s="2">
        <f t="shared" si="442"/>
        <v>37.836877586838106</v>
      </c>
      <c r="BH376" s="2">
        <f t="shared" si="460"/>
        <v>5.0978740135596237E-2</v>
      </c>
      <c r="BI376" s="2">
        <f t="shared" si="443"/>
        <v>1.3110557675132894</v>
      </c>
      <c r="BJ376" s="2">
        <f t="shared" si="444"/>
        <v>185.08143834703949</v>
      </c>
      <c r="BK376" s="2">
        <f t="shared" si="445"/>
        <v>175.02485648179172</v>
      </c>
      <c r="BL376" s="2">
        <f t="shared" si="446"/>
        <v>131.70188779785195</v>
      </c>
      <c r="BM376" s="2">
        <f t="shared" si="447"/>
        <v>210.61400689384294</v>
      </c>
      <c r="BN376" s="2">
        <f t="shared" si="448"/>
        <v>55.116516711390382</v>
      </c>
      <c r="BO376" s="2">
        <f t="shared" si="449"/>
        <v>230.30843279151844</v>
      </c>
      <c r="BP376" s="2">
        <f t="shared" si="450"/>
        <v>9.9529180882573005</v>
      </c>
      <c r="BQ376" s="2">
        <f t="shared" si="451"/>
        <v>236.19565030677262</v>
      </c>
      <c r="BR376" s="2">
        <f t="shared" si="452"/>
        <v>0.4780242347782635</v>
      </c>
      <c r="BS376" s="2">
        <f t="shared" si="453"/>
        <v>236.89373545589262</v>
      </c>
      <c r="BU376" s="2">
        <f t="shared" si="462"/>
        <v>4.6257743144924746</v>
      </c>
      <c r="BV376" s="2">
        <f t="shared" si="463"/>
        <v>5.5663685886994783</v>
      </c>
      <c r="BW376" s="2">
        <f t="shared" si="464"/>
        <v>6.086877339784329</v>
      </c>
      <c r="BX376" s="2">
        <f t="shared" si="465"/>
        <v>6.2424720370936573</v>
      </c>
      <c r="BY376" s="2">
        <f t="shared" si="466"/>
        <v>6.2609218985421302</v>
      </c>
      <c r="CA376" s="2">
        <f t="shared" si="467"/>
        <v>5.0224526932550519</v>
      </c>
      <c r="CB376" s="2">
        <f t="shared" si="468"/>
        <v>6.0437066335847272</v>
      </c>
      <c r="CC376" s="2">
        <f t="shared" si="469"/>
        <v>6.6088510615259244</v>
      </c>
      <c r="CD376" s="2">
        <f t="shared" si="476"/>
        <v>6.7777886173658448</v>
      </c>
      <c r="CE376" s="2">
        <f t="shared" si="470"/>
        <v>6.7978206271488899</v>
      </c>
      <c r="CG376" s="2">
        <f t="shared" si="471"/>
        <v>133.49916976740471</v>
      </c>
      <c r="CH376" s="2">
        <f t="shared" si="472"/>
        <v>160.64458287180227</v>
      </c>
      <c r="CI376" s="2">
        <f t="shared" si="473"/>
        <v>175.66638925539368</v>
      </c>
      <c r="CJ376" s="2">
        <f t="shared" si="474"/>
        <v>180.15682944957445</v>
      </c>
      <c r="CK376" s="2">
        <f t="shared" si="475"/>
        <v>180.68928975097268</v>
      </c>
    </row>
    <row r="377" spans="1:89">
      <c r="A377" s="2">
        <v>1.4</v>
      </c>
      <c r="B377" s="2">
        <f t="shared" si="487"/>
        <v>1519.938915406055</v>
      </c>
      <c r="C377" s="3">
        <v>36.4</v>
      </c>
      <c r="D377" s="2">
        <f t="shared" si="488"/>
        <v>60.610485556780603</v>
      </c>
      <c r="E377" s="2">
        <f t="shared" si="489"/>
        <v>5.0622725468577734</v>
      </c>
      <c r="F377" s="2">
        <v>0</v>
      </c>
      <c r="G377" s="2">
        <f t="shared" si="479"/>
        <v>0.75693627342888647</v>
      </c>
      <c r="H377" s="3">
        <f t="shared" si="484"/>
        <v>66.429694377067264</v>
      </c>
      <c r="J377" s="2">
        <f t="shared" si="481"/>
        <v>91.240048784123928</v>
      </c>
      <c r="K377" s="2">
        <f t="shared" si="477"/>
        <v>7.6204965179026347</v>
      </c>
      <c r="L377" s="2">
        <f t="shared" si="478"/>
        <v>0</v>
      </c>
      <c r="M377" s="2">
        <f t="shared" si="482"/>
        <v>1.139454697973433</v>
      </c>
      <c r="N377" s="3">
        <f t="shared" si="483"/>
        <v>100</v>
      </c>
      <c r="O377" s="2">
        <v>8.0000000000000002E-3</v>
      </c>
      <c r="P377" s="2">
        <f t="shared" si="428"/>
        <v>4.9512039888616653E-2</v>
      </c>
      <c r="Q377" s="2">
        <f t="shared" si="429"/>
        <v>0.17104086448038233</v>
      </c>
      <c r="R377" s="2">
        <v>0.3</v>
      </c>
      <c r="S377" s="2">
        <f t="shared" si="480"/>
        <v>1.4490631272304811E-2</v>
      </c>
      <c r="T377" s="2">
        <v>0.12</v>
      </c>
      <c r="U377" s="2">
        <f t="shared" si="417"/>
        <v>0.65793559710236871</v>
      </c>
      <c r="V377" s="2">
        <f t="shared" si="430"/>
        <v>0.82262495713808326</v>
      </c>
      <c r="W377" s="2">
        <v>0.06</v>
      </c>
      <c r="X377" s="2">
        <f t="shared" si="461"/>
        <v>0.16030969062696068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4"/>
        <v>4.606140920282379E-2</v>
      </c>
      <c r="AD377" s="2">
        <f t="shared" si="418"/>
        <v>0.10691798484565486</v>
      </c>
      <c r="AE377" s="2">
        <f t="shared" si="431"/>
        <v>0.33479944299507797</v>
      </c>
      <c r="AF377" s="2">
        <f t="shared" si="432"/>
        <v>0.7020253007908337</v>
      </c>
      <c r="AG377" s="2">
        <f t="shared" si="419"/>
        <v>5.8982630534136966</v>
      </c>
      <c r="AH377" s="2">
        <f t="shared" si="455"/>
        <v>0.19027343688852866</v>
      </c>
      <c r="AI377" s="2">
        <f t="shared" si="420"/>
        <v>5.9027007286647955E-2</v>
      </c>
      <c r="AJ377" s="2">
        <f t="shared" si="433"/>
        <v>0.21221922626027032</v>
      </c>
      <c r="AK377" s="2">
        <f t="shared" si="434"/>
        <v>0.37962321621981504</v>
      </c>
      <c r="AL377" s="2">
        <f t="shared" si="421"/>
        <v>3.84347568124437</v>
      </c>
      <c r="AM377" s="2">
        <f t="shared" si="456"/>
        <v>0.11382309320703517</v>
      </c>
      <c r="AN377" s="2">
        <f t="shared" si="422"/>
        <v>3.2587479031219196E-2</v>
      </c>
      <c r="AO377" s="2">
        <f t="shared" si="435"/>
        <v>0.13451933967276583</v>
      </c>
      <c r="AP377" s="2">
        <f t="shared" si="436"/>
        <v>0.20528289526137</v>
      </c>
      <c r="AQ377" s="2">
        <f t="shared" si="423"/>
        <v>2.5045178857811718</v>
      </c>
      <c r="AR377" s="2">
        <f t="shared" si="457"/>
        <v>6.8521720072387743E-2</v>
      </c>
      <c r="AS377" s="2">
        <f t="shared" si="424"/>
        <v>1.7990811976170869E-2</v>
      </c>
      <c r="AT377" s="2">
        <f t="shared" si="437"/>
        <v>8.526773499684849E-2</v>
      </c>
      <c r="AU377" s="2">
        <f t="shared" si="438"/>
        <v>0.11100761303937065</v>
      </c>
      <c r="AV377" s="2">
        <f t="shared" si="425"/>
        <v>1.6320149678082418</v>
      </c>
      <c r="AW377" s="2">
        <f t="shared" si="458"/>
        <v>4.1508721622368218E-2</v>
      </c>
      <c r="AX377" s="2">
        <f t="shared" si="426"/>
        <v>9.9323214063859987E-3</v>
      </c>
      <c r="AY377" s="2">
        <f t="shared" si="439"/>
        <v>5.4048634561984575E-2</v>
      </c>
      <c r="AZ377" s="2">
        <f t="shared" si="440"/>
        <v>6.0027846630909973E-2</v>
      </c>
      <c r="BA377" s="2">
        <f t="shared" si="427"/>
        <v>1.0634672925561426</v>
      </c>
      <c r="BB377" s="2">
        <f t="shared" si="459"/>
        <v>2.5298757237794366E-2</v>
      </c>
      <c r="BD377" s="2">
        <f t="shared" si="485"/>
        <v>7.40572552427461E-3</v>
      </c>
      <c r="BE377" s="2">
        <f t="shared" si="486"/>
        <v>3475.2745450490384</v>
      </c>
      <c r="BF377" s="2">
        <f t="shared" si="441"/>
        <v>25.963540842704585</v>
      </c>
      <c r="BG377" s="2">
        <f t="shared" si="442"/>
        <v>37.804258529848724</v>
      </c>
      <c r="BH377" s="2">
        <f t="shared" si="460"/>
        <v>4.9643309818183663E-2</v>
      </c>
      <c r="BI377" s="2">
        <f t="shared" si="443"/>
        <v>1.3075903486734677</v>
      </c>
      <c r="BJ377" s="2">
        <f t="shared" si="444"/>
        <v>184.57099646300449</v>
      </c>
      <c r="BK377" s="2">
        <f t="shared" si="445"/>
        <v>175.05108214108077</v>
      </c>
      <c r="BL377" s="2">
        <f t="shared" si="446"/>
        <v>130.65746500032142</v>
      </c>
      <c r="BM377" s="2">
        <f t="shared" si="447"/>
        <v>210.39434606446514</v>
      </c>
      <c r="BN377" s="2">
        <f t="shared" si="448"/>
        <v>54.203151830188553</v>
      </c>
      <c r="BO377" s="2">
        <f t="shared" si="449"/>
        <v>229.82462707459172</v>
      </c>
      <c r="BP377" s="2">
        <f t="shared" si="450"/>
        <v>9.6474440557074335</v>
      </c>
      <c r="BQ377" s="2">
        <f t="shared" si="451"/>
        <v>235.57326512476416</v>
      </c>
      <c r="BR377" s="2">
        <f t="shared" si="452"/>
        <v>0.45255390442689697</v>
      </c>
      <c r="BS377" s="2">
        <f t="shared" si="453"/>
        <v>236.24417177031171</v>
      </c>
      <c r="BU377" s="2">
        <f t="shared" si="462"/>
        <v>4.6304593436971517</v>
      </c>
      <c r="BV377" s="2">
        <f t="shared" si="463"/>
        <v>5.5653610002255753</v>
      </c>
      <c r="BW377" s="2">
        <f t="shared" si="464"/>
        <v>6.0793316946854397</v>
      </c>
      <c r="BX377" s="2">
        <f t="shared" si="465"/>
        <v>6.2313949350114877</v>
      </c>
      <c r="BY377" s="2">
        <f t="shared" si="466"/>
        <v>6.2491417887162841</v>
      </c>
      <c r="CA377" s="2">
        <f t="shared" si="467"/>
        <v>5.0370432572143935</v>
      </c>
      <c r="CB377" s="2">
        <f t="shared" si="468"/>
        <v>6.0540352520982292</v>
      </c>
      <c r="CC377" s="2">
        <f t="shared" si="469"/>
        <v>6.6131358571945205</v>
      </c>
      <c r="CD377" s="2">
        <f t="shared" si="476"/>
        <v>6.7785512215248609</v>
      </c>
      <c r="CE377" s="2">
        <f t="shared" si="470"/>
        <v>6.797856362366276</v>
      </c>
      <c r="CG377" s="2">
        <f t="shared" si="471"/>
        <v>133.8730301264977</v>
      </c>
      <c r="CH377" s="2">
        <f t="shared" si="472"/>
        <v>160.90233938932579</v>
      </c>
      <c r="CI377" s="2">
        <f t="shared" si="473"/>
        <v>175.76194815734578</v>
      </c>
      <c r="CJ377" s="2">
        <f t="shared" si="474"/>
        <v>180.15830826814374</v>
      </c>
      <c r="CK377" s="2">
        <f t="shared" si="475"/>
        <v>180.67139453115277</v>
      </c>
    </row>
    <row r="378" spans="1:89">
      <c r="A378" s="2">
        <v>1.4</v>
      </c>
      <c r="B378" s="2">
        <f t="shared" si="487"/>
        <v>1520.6532011203408</v>
      </c>
      <c r="C378" s="3">
        <v>36.5</v>
      </c>
      <c r="D378" s="2">
        <f t="shared" si="488"/>
        <v>60.615285556780599</v>
      </c>
      <c r="E378" s="2">
        <f t="shared" si="489"/>
        <v>4.9641725468577711</v>
      </c>
      <c r="F378" s="2">
        <v>0</v>
      </c>
      <c r="G378" s="2">
        <f t="shared" si="479"/>
        <v>0.75383627342888637</v>
      </c>
      <c r="H378" s="3">
        <f t="shared" si="484"/>
        <v>66.333294377067261</v>
      </c>
      <c r="J378" s="2">
        <f t="shared" si="481"/>
        <v>91.379881138146075</v>
      </c>
      <c r="K378" s="2">
        <f t="shared" si="477"/>
        <v>7.4836816013377199</v>
      </c>
      <c r="L378" s="2">
        <f t="shared" si="478"/>
        <v>0</v>
      </c>
      <c r="M378" s="2">
        <f t="shared" si="482"/>
        <v>1.136437260516195</v>
      </c>
      <c r="N378" s="3">
        <f t="shared" si="483"/>
        <v>99.999999999999986</v>
      </c>
      <c r="O378" s="2">
        <v>8.0000000000000002E-3</v>
      </c>
      <c r="P378" s="2">
        <f t="shared" si="428"/>
        <v>4.9417867765477914E-2</v>
      </c>
      <c r="Q378" s="2">
        <f t="shared" si="429"/>
        <v>0.17096872495808188</v>
      </c>
      <c r="R378" s="2">
        <v>0.3</v>
      </c>
      <c r="S378" s="2">
        <f t="shared" si="480"/>
        <v>1.4417978150338746E-2</v>
      </c>
      <c r="T378" s="2">
        <v>0.12</v>
      </c>
      <c r="U378" s="2">
        <f t="shared" si="417"/>
        <v>0.65796998112313776</v>
      </c>
      <c r="V378" s="2">
        <f t="shared" si="430"/>
        <v>0.82173451907639872</v>
      </c>
      <c r="W378" s="2">
        <v>0.06</v>
      </c>
      <c r="X378" s="2">
        <f t="shared" si="461"/>
        <v>0.15957809814172255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4"/>
        <v>4.579634592927518E-2</v>
      </c>
      <c r="AD378" s="2">
        <f t="shared" si="418"/>
        <v>0.10681574319504751</v>
      </c>
      <c r="AE378" s="2">
        <f t="shared" si="431"/>
        <v>0.33377707882134444</v>
      </c>
      <c r="AF378" s="2">
        <f t="shared" si="432"/>
        <v>0.69997603944358056</v>
      </c>
      <c r="AG378" s="2">
        <f t="shared" si="419"/>
        <v>5.8908874516135876</v>
      </c>
      <c r="AH378" s="2">
        <f t="shared" si="455"/>
        <v>0.18953315298090698</v>
      </c>
      <c r="AI378" s="2">
        <f t="shared" si="420"/>
        <v>5.8970561977992803E-2</v>
      </c>
      <c r="AJ378" s="2">
        <f t="shared" si="433"/>
        <v>0.21157118057666641</v>
      </c>
      <c r="AK378" s="2">
        <f t="shared" si="434"/>
        <v>0.37851506928744266</v>
      </c>
      <c r="AL378" s="2">
        <f t="shared" si="421"/>
        <v>3.8386695296881332</v>
      </c>
      <c r="AM378" s="2">
        <f t="shared" si="456"/>
        <v>0.11334461379999329</v>
      </c>
      <c r="AN378" s="2">
        <f t="shared" si="422"/>
        <v>3.2556316849757454E-2</v>
      </c>
      <c r="AO378" s="2">
        <f t="shared" si="435"/>
        <v>0.13410856314241859</v>
      </c>
      <c r="AP378" s="2">
        <f t="shared" si="436"/>
        <v>0.20468366001723071</v>
      </c>
      <c r="AQ378" s="2">
        <f t="shared" si="423"/>
        <v>2.5013860609609679</v>
      </c>
      <c r="AR378" s="2">
        <f t="shared" si="457"/>
        <v>6.8212864732092926E-2</v>
      </c>
      <c r="AS378" s="2">
        <f t="shared" si="424"/>
        <v>1.7973608038827076E-2</v>
      </c>
      <c r="AT378" s="2">
        <f t="shared" si="437"/>
        <v>8.5007356196166131E-2</v>
      </c>
      <c r="AU378" s="2">
        <f t="shared" si="438"/>
        <v>0.11068357399064095</v>
      </c>
      <c r="AV378" s="2">
        <f t="shared" si="425"/>
        <v>1.6299741818301723</v>
      </c>
      <c r="AW378" s="2">
        <f t="shared" si="458"/>
        <v>4.1309575476664626E-2</v>
      </c>
      <c r="AX378" s="2">
        <f t="shared" si="426"/>
        <v>9.9228235007116812E-3</v>
      </c>
      <c r="AY378" s="2">
        <f t="shared" si="439"/>
        <v>5.3883588326778621E-2</v>
      </c>
      <c r="AZ378" s="2">
        <f t="shared" si="440"/>
        <v>5.9852621114506219E-2</v>
      </c>
      <c r="BA378" s="2">
        <f t="shared" si="427"/>
        <v>1.0621374584666314</v>
      </c>
      <c r="BB378" s="2">
        <f t="shared" si="459"/>
        <v>2.5170466342164577E-2</v>
      </c>
      <c r="BD378" s="2">
        <f t="shared" si="485"/>
        <v>6.6963762806294186E-3</v>
      </c>
      <c r="BE378" s="2">
        <f t="shared" si="486"/>
        <v>3465.7532632718521</v>
      </c>
      <c r="BF378" s="2">
        <f t="shared" si="441"/>
        <v>25.868359743837914</v>
      </c>
      <c r="BG378" s="2">
        <f t="shared" si="442"/>
        <v>37.771557437284308</v>
      </c>
      <c r="BH378" s="2">
        <f t="shared" si="460"/>
        <v>4.8333373310857936E-2</v>
      </c>
      <c r="BI378" s="2">
        <f t="shared" si="443"/>
        <v>1.3041403295628851</v>
      </c>
      <c r="BJ378" s="2">
        <f t="shared" si="444"/>
        <v>184.05480269117925</v>
      </c>
      <c r="BK378" s="2">
        <f t="shared" si="445"/>
        <v>175.07574986861528</v>
      </c>
      <c r="BL378" s="2">
        <f t="shared" si="446"/>
        <v>129.61207319993372</v>
      </c>
      <c r="BM378" s="2">
        <f t="shared" si="447"/>
        <v>210.17302476894585</v>
      </c>
      <c r="BN378" s="2">
        <f t="shared" si="448"/>
        <v>53.298067585150932</v>
      </c>
      <c r="BO378" s="2">
        <f t="shared" si="449"/>
        <v>229.34099266503159</v>
      </c>
      <c r="BP378" s="2">
        <f t="shared" si="450"/>
        <v>9.3492197403223418</v>
      </c>
      <c r="BQ378" s="2">
        <f t="shared" si="451"/>
        <v>234.95347321960131</v>
      </c>
      <c r="BR378" s="2">
        <f t="shared" si="452"/>
        <v>0.42827163795384343</v>
      </c>
      <c r="BS378" s="2">
        <f t="shared" si="453"/>
        <v>235.59810081104496</v>
      </c>
      <c r="BU378" s="2">
        <f t="shared" si="462"/>
        <v>4.6351212856210688</v>
      </c>
      <c r="BV378" s="2">
        <f t="shared" si="463"/>
        <v>5.5643197958653419</v>
      </c>
      <c r="BW378" s="2">
        <f t="shared" si="464"/>
        <v>6.0717907395221431</v>
      </c>
      <c r="BX378" s="2">
        <f t="shared" si="465"/>
        <v>6.2203808675275516</v>
      </c>
      <c r="BY378" s="2">
        <f t="shared" si="466"/>
        <v>6.2374473491655937</v>
      </c>
      <c r="CA378" s="2">
        <f t="shared" si="467"/>
        <v>5.0515930180019399</v>
      </c>
      <c r="CB378" s="2">
        <f t="shared" si="468"/>
        <v>6.0642812342195276</v>
      </c>
      <c r="CC378" s="2">
        <f t="shared" si="469"/>
        <v>6.6173491083586748</v>
      </c>
      <c r="CD378" s="2">
        <f t="shared" si="476"/>
        <v>6.779290254430661</v>
      </c>
      <c r="CE378" s="2">
        <f t="shared" si="470"/>
        <v>6.7978901818483193</v>
      </c>
      <c r="CG378" s="2">
        <f t="shared" si="471"/>
        <v>134.24609752487009</v>
      </c>
      <c r="CH378" s="2">
        <f t="shared" si="472"/>
        <v>161.1582894912778</v>
      </c>
      <c r="CI378" s="2">
        <f t="shared" si="473"/>
        <v>175.85606967764036</v>
      </c>
      <c r="CJ378" s="2">
        <f t="shared" si="474"/>
        <v>180.15965605354126</v>
      </c>
      <c r="CK378" s="2">
        <f t="shared" si="475"/>
        <v>180.65394917279454</v>
      </c>
    </row>
    <row r="379" spans="1:89">
      <c r="A379" s="2">
        <v>1.4</v>
      </c>
      <c r="B379" s="2">
        <f t="shared" si="487"/>
        <v>1521.3674868346263</v>
      </c>
      <c r="C379" s="3">
        <v>36.6</v>
      </c>
      <c r="D379" s="2">
        <f t="shared" si="488"/>
        <v>60.620085556780602</v>
      </c>
      <c r="E379" s="2">
        <f t="shared" si="489"/>
        <v>4.8660725468577688</v>
      </c>
      <c r="F379" s="2">
        <v>0</v>
      </c>
      <c r="G379" s="2">
        <f t="shared" si="479"/>
        <v>0.75073627342888638</v>
      </c>
      <c r="H379" s="3">
        <f t="shared" si="484"/>
        <v>66.236894377067259</v>
      </c>
      <c r="J379" s="2">
        <f t="shared" si="481"/>
        <v>91.520120511218707</v>
      </c>
      <c r="K379" s="2">
        <f t="shared" si="477"/>
        <v>7.3464684487721321</v>
      </c>
      <c r="L379" s="2">
        <f t="shared" si="478"/>
        <v>0</v>
      </c>
      <c r="M379" s="2">
        <f t="shared" si="482"/>
        <v>1.1334110400091593</v>
      </c>
      <c r="N379" s="2">
        <f t="shared" si="483"/>
        <v>100</v>
      </c>
      <c r="O379" s="2">
        <v>8.0000000000000002E-3</v>
      </c>
      <c r="P379" s="2">
        <f t="shared" si="428"/>
        <v>4.9323949512309694E-2</v>
      </c>
      <c r="Q379" s="2">
        <f t="shared" si="429"/>
        <v>0.17089667325409419</v>
      </c>
      <c r="R379" s="2">
        <v>0.3</v>
      </c>
      <c r="S379" s="2">
        <f t="shared" si="480"/>
        <v>1.4345411149535104E-2</v>
      </c>
      <c r="T379" s="2">
        <v>0.12</v>
      </c>
      <c r="U379" s="2">
        <f t="shared" si="417"/>
        <v>0.65800433956640936</v>
      </c>
      <c r="V379" s="2">
        <f t="shared" si="430"/>
        <v>0.8208457525616385</v>
      </c>
      <c r="W379" s="2">
        <v>0.06</v>
      </c>
      <c r="X379" s="2">
        <f t="shared" si="461"/>
        <v>0.15884427243526564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4"/>
        <v>4.5530511118962676E-2</v>
      </c>
      <c r="AD379" s="2">
        <f t="shared" si="418"/>
        <v>0.10671368058967007</v>
      </c>
      <c r="AE379" s="2">
        <f t="shared" si="431"/>
        <v>0.33275864675637645</v>
      </c>
      <c r="AF379" s="2">
        <f t="shared" si="432"/>
        <v>0.69793438426487198</v>
      </c>
      <c r="AG379" s="2">
        <f t="shared" si="419"/>
        <v>5.8835269333119635</v>
      </c>
      <c r="AH379" s="2">
        <f t="shared" si="455"/>
        <v>0.18879504187621149</v>
      </c>
      <c r="AI379" s="2">
        <f t="shared" si="420"/>
        <v>5.891421551616971E-2</v>
      </c>
      <c r="AJ379" s="2">
        <f t="shared" si="433"/>
        <v>0.21092562733771031</v>
      </c>
      <c r="AK379" s="2">
        <f t="shared" si="434"/>
        <v>0.37741103542359172</v>
      </c>
      <c r="AL379" s="2">
        <f t="shared" si="421"/>
        <v>3.8338732069677892</v>
      </c>
      <c r="AM379" s="2">
        <f t="shared" si="456"/>
        <v>0.11286748788910334</v>
      </c>
      <c r="AN379" s="2">
        <f t="shared" si="422"/>
        <v>3.252520923940163E-2</v>
      </c>
      <c r="AO379" s="2">
        <f t="shared" si="435"/>
        <v>0.13369936649724046</v>
      </c>
      <c r="AP379" s="2">
        <f t="shared" si="436"/>
        <v>0.20408664893267503</v>
      </c>
      <c r="AQ379" s="2">
        <f t="shared" si="423"/>
        <v>2.4982606408893133</v>
      </c>
      <c r="AR379" s="2">
        <f t="shared" si="457"/>
        <v>6.790485438039745E-2</v>
      </c>
      <c r="AS379" s="2">
        <f t="shared" si="424"/>
        <v>1.7956434228959678E-2</v>
      </c>
      <c r="AT379" s="2">
        <f t="shared" si="437"/>
        <v>8.4747978836839807E-2</v>
      </c>
      <c r="AU379" s="2">
        <f t="shared" si="438"/>
        <v>0.11036073766582102</v>
      </c>
      <c r="AV379" s="2">
        <f t="shared" si="425"/>
        <v>1.6279375693681144</v>
      </c>
      <c r="AW379" s="2">
        <f t="shared" si="458"/>
        <v>4.1110957907757116E-2</v>
      </c>
      <c r="AX379" s="2">
        <f t="shared" si="426"/>
        <v>9.9133422277373952E-3</v>
      </c>
      <c r="AY379" s="2">
        <f t="shared" si="439"/>
        <v>5.3719176874915862E-2</v>
      </c>
      <c r="AZ379" s="2">
        <f t="shared" si="440"/>
        <v>5.9678045976256006E-2</v>
      </c>
      <c r="BA379" s="2">
        <f t="shared" si="427"/>
        <v>1.0608103439586563</v>
      </c>
      <c r="BB379" s="2">
        <f t="shared" si="459"/>
        <v>2.5042506685557134E-2</v>
      </c>
      <c r="BD379" s="2">
        <f t="shared" si="485"/>
        <v>6.0507860127216916E-3</v>
      </c>
      <c r="BE379" s="2">
        <f t="shared" si="486"/>
        <v>3456.2840085929292</v>
      </c>
      <c r="BF379" s="2">
        <f t="shared" si="441"/>
        <v>25.772930695094054</v>
      </c>
      <c r="BG379" s="2">
        <f t="shared" si="442"/>
        <v>37.738774304108929</v>
      </c>
      <c r="BH379" s="2">
        <f t="shared" si="460"/>
        <v>4.7048630161949274E-2</v>
      </c>
      <c r="BI379" s="2">
        <f t="shared" si="443"/>
        <v>1.3007056527885656</v>
      </c>
      <c r="BJ379" s="2">
        <f t="shared" si="444"/>
        <v>183.53286878982405</v>
      </c>
      <c r="BK379" s="2">
        <f t="shared" si="445"/>
        <v>175.09885675091365</v>
      </c>
      <c r="BL379" s="2">
        <f t="shared" si="446"/>
        <v>128.56580431710375</v>
      </c>
      <c r="BM379" s="2">
        <f t="shared" si="447"/>
        <v>209.9500542212632</v>
      </c>
      <c r="BN379" s="2">
        <f t="shared" si="448"/>
        <v>52.401304434373358</v>
      </c>
      <c r="BO379" s="2">
        <f t="shared" si="449"/>
        <v>228.85755089390955</v>
      </c>
      <c r="BP379" s="2">
        <f t="shared" si="450"/>
        <v>9.0581372694296416</v>
      </c>
      <c r="BQ379" s="2">
        <f t="shared" si="451"/>
        <v>234.33627284815273</v>
      </c>
      <c r="BR379" s="2">
        <f t="shared" si="452"/>
        <v>0.40513090046880318</v>
      </c>
      <c r="BS379" s="2">
        <f t="shared" si="453"/>
        <v>234.95549706811988</v>
      </c>
      <c r="BU379" s="2">
        <f t="shared" si="462"/>
        <v>4.639760034067911</v>
      </c>
      <c r="BV379" s="2">
        <f t="shared" si="463"/>
        <v>5.5632451793328173</v>
      </c>
      <c r="BW379" s="2">
        <f t="shared" si="464"/>
        <v>6.0642550033478946</v>
      </c>
      <c r="BX379" s="2">
        <f t="shared" si="465"/>
        <v>6.2094298813154252</v>
      </c>
      <c r="BY379" s="2">
        <f t="shared" si="466"/>
        <v>6.2258380511986671</v>
      </c>
      <c r="CA379" s="2">
        <f t="shared" si="467"/>
        <v>5.0661015216222722</v>
      </c>
      <c r="CB379" s="2">
        <f t="shared" si="468"/>
        <v>6.0744445103264226</v>
      </c>
      <c r="CC379" s="2">
        <f t="shared" si="469"/>
        <v>6.6214914724869098</v>
      </c>
      <c r="CD379" s="2">
        <f t="shared" si="476"/>
        <v>6.7800062803158418</v>
      </c>
      <c r="CE379" s="2">
        <f t="shared" si="470"/>
        <v>6.7979221754919221</v>
      </c>
      <c r="CG379" s="2">
        <f t="shared" si="471"/>
        <v>134.61835610195246</v>
      </c>
      <c r="CH379" s="2">
        <f t="shared" si="472"/>
        <v>161.41242545625451</v>
      </c>
      <c r="CI379" s="2">
        <f t="shared" si="473"/>
        <v>175.94876319885662</v>
      </c>
      <c r="CJ379" s="2">
        <f t="shared" si="474"/>
        <v>180.16087832459428</v>
      </c>
      <c r="CK379" s="2">
        <f t="shared" si="475"/>
        <v>180.63694623330181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CA31-EBD3-4E24-A9CA-97725F7B3E85}">
  <dimension ref="A1:CK379"/>
  <sheetViews>
    <sheetView zoomScale="90" zoomScaleNormal="90" workbookViewId="0">
      <selection activeCell="L1" sqref="L1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6" t="s">
        <v>76</v>
      </c>
      <c r="D1" s="36"/>
      <c r="E1" s="36"/>
      <c r="F1" s="36"/>
      <c r="G1" s="36"/>
      <c r="H1" s="23"/>
      <c r="I1" s="19" t="s">
        <v>63</v>
      </c>
      <c r="J1" s="20" t="s">
        <v>65</v>
      </c>
      <c r="K1" s="21" t="s">
        <v>66</v>
      </c>
      <c r="L1" s="21" t="s">
        <v>64</v>
      </c>
      <c r="M1" s="20" t="s">
        <v>67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75</v>
      </c>
      <c r="Y2" s="7"/>
    </row>
    <row r="3" spans="1:89" s="2" customFormat="1" ht="13">
      <c r="C3" s="9"/>
      <c r="D3" s="8">
        <v>1300</v>
      </c>
      <c r="E3" s="8">
        <v>1.4</v>
      </c>
      <c r="F3" s="8"/>
      <c r="G3" s="8"/>
      <c r="H3" s="3"/>
      <c r="I3" s="19" t="s">
        <v>62</v>
      </c>
      <c r="J3" s="19" t="s">
        <v>62</v>
      </c>
      <c r="K3" s="19" t="s">
        <v>62</v>
      </c>
      <c r="L3" s="21" t="s">
        <v>77</v>
      </c>
      <c r="M3" s="19" t="s">
        <v>62</v>
      </c>
      <c r="N3" s="17"/>
      <c r="T3" s="7"/>
      <c r="W3" s="2" t="s">
        <v>16</v>
      </c>
    </row>
    <row r="4" spans="1:89" s="2" customFormat="1" ht="13">
      <c r="C4" s="11"/>
      <c r="D4" s="6" t="s">
        <v>7</v>
      </c>
      <c r="E4" s="6" t="s">
        <v>81</v>
      </c>
      <c r="F4" s="6" t="s">
        <v>82</v>
      </c>
      <c r="G4" s="6" t="s">
        <v>83</v>
      </c>
      <c r="T4" s="7"/>
      <c r="V4" s="37" t="s">
        <v>27</v>
      </c>
      <c r="W4" s="37"/>
      <c r="X4" s="37"/>
      <c r="Y4" s="37"/>
    </row>
    <row r="5" spans="1:89" s="2" customFormat="1" ht="13">
      <c r="C5" s="11" t="s">
        <v>10</v>
      </c>
      <c r="D5" s="6">
        <v>51</v>
      </c>
      <c r="E5" s="6">
        <v>33</v>
      </c>
      <c r="F5" s="6">
        <v>14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79</v>
      </c>
      <c r="W6" s="4">
        <v>798</v>
      </c>
      <c r="X6" s="4">
        <v>16.3</v>
      </c>
      <c r="Y6" s="4">
        <v>0.40100000000000002</v>
      </c>
      <c r="Z6" s="5" t="s">
        <v>17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70</v>
      </c>
      <c r="S10" s="18"/>
      <c r="T10" s="30" t="s">
        <v>4</v>
      </c>
      <c r="U10" s="30" t="s">
        <v>5</v>
      </c>
      <c r="V10" s="30" t="s">
        <v>6</v>
      </c>
      <c r="W10" s="30" t="s">
        <v>70</v>
      </c>
      <c r="X10" s="18"/>
      <c r="Y10" s="30" t="s">
        <v>4</v>
      </c>
      <c r="Z10" s="30" t="s">
        <v>5</v>
      </c>
      <c r="AA10" s="30" t="s">
        <v>6</v>
      </c>
      <c r="AB10" s="30" t="s">
        <v>70</v>
      </c>
      <c r="AC10" s="18"/>
      <c r="AD10" s="30" t="s">
        <v>4</v>
      </c>
      <c r="AE10" s="30" t="s">
        <v>5</v>
      </c>
      <c r="AF10" s="30" t="s">
        <v>6</v>
      </c>
      <c r="AG10" s="30" t="s">
        <v>70</v>
      </c>
      <c r="AH10" s="18"/>
      <c r="AI10" s="30" t="s">
        <v>4</v>
      </c>
      <c r="AJ10" s="30" t="s">
        <v>5</v>
      </c>
      <c r="AK10" s="30" t="s">
        <v>6</v>
      </c>
      <c r="AL10" s="30" t="s">
        <v>70</v>
      </c>
      <c r="AM10" s="18"/>
      <c r="AN10" s="30" t="s">
        <v>4</v>
      </c>
      <c r="AO10" s="30" t="s">
        <v>5</v>
      </c>
      <c r="AP10" s="30" t="s">
        <v>6</v>
      </c>
      <c r="AQ10" s="30" t="s">
        <v>70</v>
      </c>
      <c r="AR10" s="18"/>
      <c r="AS10" s="30" t="s">
        <v>4</v>
      </c>
      <c r="AT10" s="30" t="s">
        <v>5</v>
      </c>
      <c r="AU10" s="30" t="s">
        <v>6</v>
      </c>
      <c r="AV10" s="30" t="s">
        <v>70</v>
      </c>
      <c r="AW10" s="18"/>
      <c r="AX10" s="30" t="s">
        <v>4</v>
      </c>
      <c r="AY10" s="30" t="s">
        <v>5</v>
      </c>
      <c r="AZ10" s="30" t="s">
        <v>6</v>
      </c>
      <c r="BA10" s="30" t="s">
        <v>70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8" t="s">
        <v>71</v>
      </c>
      <c r="BV10" s="38"/>
      <c r="BW10" s="38"/>
      <c r="BX10" s="38"/>
      <c r="BY10" s="38"/>
      <c r="BZ10" s="18"/>
      <c r="CA10" s="39" t="s">
        <v>72</v>
      </c>
      <c r="CB10" s="39"/>
      <c r="CC10" s="39"/>
      <c r="CD10" s="39"/>
      <c r="CE10" s="39"/>
      <c r="CF10" s="18"/>
      <c r="CG10" s="40" t="s">
        <v>73</v>
      </c>
      <c r="CH10" s="40"/>
      <c r="CI10" s="40"/>
      <c r="CJ10" s="40"/>
      <c r="CK10" s="40"/>
    </row>
    <row r="11" spans="1:89" s="35" customFormat="1" ht="15">
      <c r="A11" s="32" t="s">
        <v>30</v>
      </c>
      <c r="B11" s="32" t="s">
        <v>69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70</v>
      </c>
      <c r="H11" s="33" t="s">
        <v>15</v>
      </c>
      <c r="I11" s="32"/>
      <c r="J11" s="32" t="s">
        <v>24</v>
      </c>
      <c r="K11" s="32" t="s">
        <v>25</v>
      </c>
      <c r="L11" s="32" t="s">
        <v>26</v>
      </c>
      <c r="M11" s="32" t="s">
        <v>74</v>
      </c>
      <c r="N11" s="33" t="s">
        <v>15</v>
      </c>
      <c r="O11" s="32" t="s">
        <v>85</v>
      </c>
      <c r="P11" s="32" t="s">
        <v>86</v>
      </c>
      <c r="Q11" s="32" t="s">
        <v>87</v>
      </c>
      <c r="R11" s="32" t="s">
        <v>78</v>
      </c>
      <c r="S11" s="32" t="s">
        <v>88</v>
      </c>
      <c r="T11" s="32" t="s">
        <v>89</v>
      </c>
      <c r="U11" s="32" t="s">
        <v>90</v>
      </c>
      <c r="V11" s="32" t="s">
        <v>91</v>
      </c>
      <c r="W11" s="32" t="s">
        <v>79</v>
      </c>
      <c r="X11" s="32" t="s">
        <v>92</v>
      </c>
      <c r="Y11" s="32" t="s">
        <v>93</v>
      </c>
      <c r="Z11" s="32" t="s">
        <v>94</v>
      </c>
      <c r="AA11" s="32" t="s">
        <v>95</v>
      </c>
      <c r="AB11" s="32" t="s">
        <v>80</v>
      </c>
      <c r="AC11" s="34" t="s">
        <v>96</v>
      </c>
      <c r="AD11" s="32" t="s">
        <v>97</v>
      </c>
      <c r="AE11" s="32" t="s">
        <v>97</v>
      </c>
      <c r="AF11" s="32" t="s">
        <v>98</v>
      </c>
      <c r="AG11" s="32" t="s">
        <v>97</v>
      </c>
      <c r="AH11" s="32" t="s">
        <v>99</v>
      </c>
      <c r="AI11" s="32" t="s">
        <v>100</v>
      </c>
      <c r="AJ11" s="32" t="s">
        <v>100</v>
      </c>
      <c r="AK11" s="32" t="s">
        <v>101</v>
      </c>
      <c r="AL11" s="32" t="s">
        <v>100</v>
      </c>
      <c r="AM11" s="32" t="s">
        <v>102</v>
      </c>
      <c r="AN11" s="32" t="s">
        <v>103</v>
      </c>
      <c r="AO11" s="32" t="s">
        <v>103</v>
      </c>
      <c r="AP11" s="32" t="s">
        <v>104</v>
      </c>
      <c r="AQ11" s="32" t="s">
        <v>103</v>
      </c>
      <c r="AR11" s="32" t="s">
        <v>105</v>
      </c>
      <c r="AS11" s="32" t="s">
        <v>106</v>
      </c>
      <c r="AT11" s="32" t="s">
        <v>106</v>
      </c>
      <c r="AU11" s="32" t="s">
        <v>107</v>
      </c>
      <c r="AV11" s="32" t="s">
        <v>106</v>
      </c>
      <c r="AW11" s="32" t="s">
        <v>108</v>
      </c>
      <c r="AX11" s="32" t="s">
        <v>106</v>
      </c>
      <c r="AY11" s="32" t="s">
        <v>106</v>
      </c>
      <c r="AZ11" s="32" t="s">
        <v>107</v>
      </c>
      <c r="BA11" s="32" t="s">
        <v>106</v>
      </c>
      <c r="BB11" s="32" t="s">
        <v>109</v>
      </c>
      <c r="BC11" s="32"/>
      <c r="BD11" s="32" t="s">
        <v>31</v>
      </c>
      <c r="BE11" s="32" t="s">
        <v>32</v>
      </c>
      <c r="BF11" s="32" t="s">
        <v>33</v>
      </c>
      <c r="BG11" s="32" t="s">
        <v>34</v>
      </c>
      <c r="BH11" s="32" t="s">
        <v>35</v>
      </c>
      <c r="BI11" s="32" t="s">
        <v>36</v>
      </c>
      <c r="BJ11" s="32" t="s">
        <v>37</v>
      </c>
      <c r="BK11" s="32" t="s">
        <v>38</v>
      </c>
      <c r="BL11" s="32" t="s">
        <v>39</v>
      </c>
      <c r="BM11" s="32" t="s">
        <v>40</v>
      </c>
      <c r="BN11" s="32" t="s">
        <v>41</v>
      </c>
      <c r="BO11" s="32" t="s">
        <v>42</v>
      </c>
      <c r="BP11" s="32" t="s">
        <v>43</v>
      </c>
      <c r="BQ11" s="32" t="s">
        <v>44</v>
      </c>
      <c r="BR11" s="32" t="s">
        <v>45</v>
      </c>
      <c r="BS11" s="32" t="s">
        <v>46</v>
      </c>
      <c r="BT11" s="32"/>
      <c r="BU11" s="32" t="s">
        <v>47</v>
      </c>
      <c r="BV11" s="32" t="s">
        <v>48</v>
      </c>
      <c r="BW11" s="32" t="s">
        <v>49</v>
      </c>
      <c r="BX11" s="32" t="s">
        <v>50</v>
      </c>
      <c r="BY11" s="32" t="s">
        <v>51</v>
      </c>
      <c r="BZ11" s="32"/>
      <c r="CA11" s="32" t="s">
        <v>52</v>
      </c>
      <c r="CB11" s="32" t="s">
        <v>53</v>
      </c>
      <c r="CC11" s="32" t="s">
        <v>54</v>
      </c>
      <c r="CD11" s="32" t="s">
        <v>55</v>
      </c>
      <c r="CE11" s="32" t="s">
        <v>56</v>
      </c>
      <c r="CF11" s="32"/>
      <c r="CG11" s="32" t="s">
        <v>57</v>
      </c>
      <c r="CH11" s="32" t="s">
        <v>58</v>
      </c>
      <c r="CI11" s="32" t="s">
        <v>59</v>
      </c>
      <c r="CJ11" s="32" t="s">
        <v>60</v>
      </c>
      <c r="CK11" s="32" t="s">
        <v>61</v>
      </c>
    </row>
    <row r="12" spans="1:89">
      <c r="A12" s="2">
        <v>1.4</v>
      </c>
      <c r="B12" s="2">
        <f>$D$3+C12/0.23</f>
        <v>1300.4347826086957</v>
      </c>
      <c r="C12" s="3">
        <v>0.1</v>
      </c>
      <c r="D12" s="2">
        <f>$D$5+$D$7*$C12</f>
        <v>51.017800000000001</v>
      </c>
      <c r="E12" s="2">
        <f>$E$5+$E$7*$C12</f>
        <v>32.991</v>
      </c>
      <c r="F12" s="2">
        <f>$F$5+$F$7*$C12</f>
        <v>13.9093</v>
      </c>
      <c r="G12" s="2">
        <f>$G$5+$G$7*$C12</f>
        <v>1.9961</v>
      </c>
      <c r="H12" s="3">
        <f>SUM(D12:G12)</f>
        <v>99.914200000000008</v>
      </c>
      <c r="J12" s="2">
        <f>100*D12/H12</f>
        <v>51.061610862119693</v>
      </c>
      <c r="K12" s="2">
        <f>100*E12/H12</f>
        <v>33.019330585642479</v>
      </c>
      <c r="L12" s="2">
        <f>100*F12/H12</f>
        <v>13.921244427718982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9.6461660141777275E-2</v>
      </c>
      <c r="Q12" s="2">
        <f t="shared" ref="Q12:Q75" si="1">10^(-1.48+2.53*$M$2+1154/(B12+273.15)-235*A12/(B12+273.15))</f>
        <v>0.19828077902597904</v>
      </c>
      <c r="R12" s="2">
        <v>0.3</v>
      </c>
      <c r="S12" s="2">
        <f>(J12*O12+K12*P12+L12*Q12+M12*R12)/100</f>
        <v>6.9532517594530344E-2</v>
      </c>
      <c r="T12" s="2">
        <v>0.12</v>
      </c>
      <c r="U12" s="2">
        <f t="shared" ref="U12:U75" si="2">10^(3.31-(73*A12)/(B12+273.15)-0.038*$I$2)</f>
        <v>0.64600034913892079</v>
      </c>
      <c r="V12" s="2">
        <f t="shared" ref="V12:V75" si="3">10^(-1.51+2.44*$M$2+2342/(B12+273.15)-160*A12/(B12+273.15))</f>
        <v>1.2021850648355776</v>
      </c>
      <c r="W12" s="2">
        <v>0.06</v>
      </c>
      <c r="X12" s="2">
        <f>(J12*T12+K12*U12+L12*V12+M12*W12)/100</f>
        <v>0.44313673372513251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0.15449501532314724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0.85385862642906307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0.51289573166861313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0.31007338203500434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0.18861084433609648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0.11539483327356009</v>
      </c>
      <c r="BD12" s="2">
        <f>$W$6/(C12/100+S12*(1-C12/100))</f>
        <v>11325.095000285535</v>
      </c>
      <c r="BE12" s="2">
        <f>BD12</f>
        <v>11325.095000285535</v>
      </c>
      <c r="BF12" s="2">
        <f>$X$6*100/(C12+X12*(100-C12))</f>
        <v>36.737063844344064</v>
      </c>
      <c r="BG12" s="2">
        <f>BF12</f>
        <v>36.737063844344064</v>
      </c>
      <c r="BH12" s="2">
        <f>$Y$6*100/(C12+AC12*(100-C12))</f>
        <v>2.5814256267802822</v>
      </c>
      <c r="BI12" s="2">
        <f>BH12</f>
        <v>2.5814256267802822</v>
      </c>
      <c r="BJ12" s="2">
        <f>$V$6*100/(C12+AH12*(100-C12))</f>
        <v>92.505338352229671</v>
      </c>
      <c r="BK12" s="2">
        <f>BJ12</f>
        <v>92.505338352229671</v>
      </c>
      <c r="BL12" s="2">
        <f>$V$6*100/(C12+AM12*(100-C12))</f>
        <v>153.88126456511111</v>
      </c>
      <c r="BM12" s="2">
        <f>BL12</f>
        <v>153.88126456511111</v>
      </c>
      <c r="BN12" s="2">
        <f>$V$6*100/(C12+AR12*(100-C12))</f>
        <v>254.2127651505333</v>
      </c>
      <c r="BO12" s="2">
        <f>BN12</f>
        <v>254.2127651505333</v>
      </c>
      <c r="BP12" s="2">
        <f>$V$6*100/(C12+AW12*(100-C12))</f>
        <v>417.05769456802648</v>
      </c>
      <c r="BQ12" s="2">
        <f>BP12</f>
        <v>417.05769456802648</v>
      </c>
      <c r="BR12" s="2">
        <f>$V$6*100/(C12+BB12*(100-C12))</f>
        <v>679.39784591038597</v>
      </c>
      <c r="BS12" s="2">
        <f>BR12</f>
        <v>679.39784591038597</v>
      </c>
      <c r="BU12" s="2">
        <f>BK12/BG12</f>
        <v>2.5180384241968086</v>
      </c>
      <c r="BV12" s="2">
        <f>BM12/BG12</f>
        <v>4.1887197413791748</v>
      </c>
      <c r="BW12" s="2">
        <f>BO12/BG12</f>
        <v>6.919789949127118</v>
      </c>
      <c r="BX12" s="2">
        <f>BQ12/BG12</f>
        <v>11.352504825511131</v>
      </c>
      <c r="BY12" s="2">
        <f>BS12/BG12</f>
        <v>18.493526014735775</v>
      </c>
      <c r="CA12" s="2">
        <f>100*BK12/BE12</f>
        <v>0.816817327800759</v>
      </c>
      <c r="CB12" s="2">
        <f>100*BM12/BE12</f>
        <v>1.3587635649964205</v>
      </c>
      <c r="CC12" s="2">
        <f>100*BO12/BE12</f>
        <v>2.244685498392057</v>
      </c>
      <c r="CD12" s="2">
        <f>100*BQ12/BE12</f>
        <v>3.6825977579659277</v>
      </c>
      <c r="CE12" s="2">
        <f>100*BS12/BE12</f>
        <v>5.9990476538453459</v>
      </c>
      <c r="CG12" s="2">
        <f>BK12/BI12</f>
        <v>35.834981024655043</v>
      </c>
      <c r="CH12" s="2">
        <f>BM12/BI12</f>
        <v>59.610961853292508</v>
      </c>
      <c r="CI12" s="2">
        <f>BO12/BI12</f>
        <v>98.47766385878937</v>
      </c>
      <c r="CJ12" s="2">
        <f>BQ12/BI12</f>
        <v>161.56099569221652</v>
      </c>
      <c r="CK12" s="2">
        <f>BS12/BI12</f>
        <v>263.18706952552185</v>
      </c>
    </row>
    <row r="13" spans="1:89">
      <c r="A13" s="2">
        <v>1.4</v>
      </c>
      <c r="B13" s="2">
        <f t="shared" ref="B13:B76" si="24">$D$3+C13/0.23</f>
        <v>1300.8695652173913</v>
      </c>
      <c r="C13" s="3">
        <v>0.2</v>
      </c>
      <c r="D13" s="2">
        <f>$D$5+$D$7*$C13</f>
        <v>51.035600000000002</v>
      </c>
      <c r="E13" s="2">
        <f>$E$5+$E$7*$C13</f>
        <v>32.981999999999999</v>
      </c>
      <c r="F13" s="2">
        <f>$F$5+$F$7*$C13</f>
        <v>13.8186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51.123327630213453</v>
      </c>
      <c r="K13" s="2">
        <f t="shared" ref="K13:K76" si="26">100*E13/H13</f>
        <v>33.038694399589694</v>
      </c>
      <c r="L13" s="2">
        <f t="shared" ref="L13:L76" si="27">100*F13/H13</f>
        <v>13.842353478569224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9.6316606354018411E-2</v>
      </c>
      <c r="Q13" s="2">
        <f t="shared" si="1"/>
        <v>0.19821467167772475</v>
      </c>
      <c r="R13" s="2">
        <v>0.3</v>
      </c>
      <c r="S13" s="2">
        <f>(J13*O13+K13*P13+L13*Q13+M13*R13)/100</f>
        <v>6.9336064414676005E-2</v>
      </c>
      <c r="T13" s="2">
        <v>0.12</v>
      </c>
      <c r="U13" s="2">
        <f t="shared" si="2"/>
        <v>0.64602703493713565</v>
      </c>
      <c r="V13" s="2">
        <f t="shared" si="3"/>
        <v>1.2011563405762371</v>
      </c>
      <c r="W13" s="2">
        <v>0.06</v>
      </c>
      <c r="X13" s="2">
        <f t="shared" ref="X13:X76" si="30">(J13*T13+K13*U13+L13*V13+M13*W13)/100</f>
        <v>0.442252572155653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1">(J13*Y13+K13*Z13+L13*AA13+M13*AB13)/100</f>
        <v>0.15419251154981947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2">(J13*AD13+K13*AE13+L13*AF13+M13*AG13)/100</f>
        <v>0.85075536459726375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3">(J13*AI13+K13*AJ13+L13*AK13+M13*AL13)/100</f>
        <v>0.5111208443827584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4">(J13*AN13+K13*AO13+L13*AP13+M13*AQ13)/100</f>
        <v>0.30905147368369978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5">(J13*AS13+K13*AT13+L13*AU13+M13*AV13)/100</f>
        <v>0.18801835448988224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6">(J13*AX13+K13*AY13+L13*AZ13+M13*BA13)/100</f>
        <v>0.11504882980580927</v>
      </c>
      <c r="BD13" s="2">
        <f>(($W$6-BE12*C12/100)/((100-C12)/100))/((C13-C12)/100+S13*(1-(C13-C12)/100))</f>
        <v>11206.760096212061</v>
      </c>
      <c r="BE13" s="2">
        <f>(BE12*C12+BD13*(C13-C12))/C13</f>
        <v>11265.927548248797</v>
      </c>
      <c r="BF13" s="2">
        <f t="shared" ref="BF13:BF76" si="37">(($X$6-BG12*C12/100)/((100-C12)/100))/((C13-C12)/100+X13*(1-(C13-C12)/100))</f>
        <v>36.764144281792369</v>
      </c>
      <c r="BG13" s="2">
        <f t="shared" ref="BG13:BG76" si="38">(BG12*C12+BF13*(C13-C12))/C13</f>
        <v>36.750604063068216</v>
      </c>
      <c r="BH13" s="2">
        <f>(($Y$6-BI12*C12/100)/((100-C12)/100))/((C13-C12)/100
+AC13*(1-(C13-C12)/100))</f>
        <v>2.5723794881092634</v>
      </c>
      <c r="BI13" s="2">
        <f t="shared" ref="BI13:BI76" si="39">(BI12*C12+BH13*(C13-C12))/C13</f>
        <v>2.5769025574447726</v>
      </c>
      <c r="BJ13" s="2">
        <f t="shared" ref="BJ13:BJ76" si="40">(($V$6-BK12*C12/100)/((100-C12)/100))/((C13-C12)/100+AH13*(1-(C13-C12)/100))</f>
        <v>92.826481706356503</v>
      </c>
      <c r="BK13" s="2">
        <f t="shared" ref="BK13:BK76" si="41">(BK12*C12+BJ13*(C13-C12))/C13</f>
        <v>92.665910029293102</v>
      </c>
      <c r="BL13" s="2">
        <f t="shared" ref="BL13:BL76" si="42">(($V$6-BM12*C12/100)/((100-C12)/100))/((C13-C12)/100+AM13*(1-(C13-C12)/100))</f>
        <v>154.26806831065625</v>
      </c>
      <c r="BM13" s="2">
        <f t="shared" ref="BM13:BM76" si="43">(BM12*C12+BL13*(C13-C12))/C13</f>
        <v>154.07466643788368</v>
      </c>
      <c r="BN13" s="2">
        <f t="shared" ref="BN13:BN76" si="44">(($V$6-BO12*C12/100)/((100-C12)/100))/((C13-C12)/100+AR13*(1-(C13-C12)/100))</f>
        <v>254.48439152855318</v>
      </c>
      <c r="BO13" s="2">
        <f t="shared" ref="BO13:BO76" si="45">(BO12*C12+BN13*(C13-C12))/C13</f>
        <v>254.34857833954325</v>
      </c>
      <c r="BP13" s="2">
        <f t="shared" ref="BP13:BP76" si="46">(($V$6-BQ12*C12/100)/((100-C12)/100))/((C13-C12)/100+AW13*(1-(C13-C12)/100))</f>
        <v>416.57291682698974</v>
      </c>
      <c r="BQ13" s="2">
        <f t="shared" ref="BQ13:BQ76" si="47">(BQ12*C12+BP13*(C13-C12))/C13</f>
        <v>416.81530569750811</v>
      </c>
      <c r="BR13" s="2">
        <f t="shared" ref="BR13:BR76" si="48">(($V$6-BS12*C12/100)/((100-C12)/100))/((C13-C12)/100+BB13*(1-(C13-C12)/100))</f>
        <v>676.23949202064114</v>
      </c>
      <c r="BS13" s="2">
        <f t="shared" ref="BS13:BS76" si="49">(BS12*C12+BR13*(C13-C12))/C13</f>
        <v>677.81866896551344</v>
      </c>
      <c r="BU13" s="2">
        <f t="shared" ref="BU13:BU76" si="50">BK13/BG13</f>
        <v>2.5214799155482686</v>
      </c>
      <c r="BV13" s="2">
        <f t="shared" ref="BV13:BV76" si="51">BM13/BG13</f>
        <v>4.1924390187838556</v>
      </c>
      <c r="BW13" s="2">
        <f t="shared" ref="BW13:BW76" si="52">BO13/BG13</f>
        <v>6.9209359906860897</v>
      </c>
      <c r="BX13" s="2">
        <f t="shared" ref="BX13:BX76" si="53">BQ13/BG13</f>
        <v>11.341726655219208</v>
      </c>
      <c r="BY13" s="2">
        <f t="shared" ref="BY13:BY76" si="54">BS13/BG13</f>
        <v>18.443742252570857</v>
      </c>
      <c r="CA13" s="2">
        <f t="shared" ref="CA13:CA76" si="55">100*BK13/BE13</f>
        <v>0.82253245134438402</v>
      </c>
      <c r="CB13" s="2">
        <f t="shared" ref="CB13:CB76" si="56">100*BM13/BE13</f>
        <v>1.3676163438653874</v>
      </c>
      <c r="CC13" s="2">
        <f t="shared" ref="CC13:CC76" si="57">100*BO13/BE13</f>
        <v>2.2576798692361533</v>
      </c>
      <c r="CD13" s="2">
        <f>100*BQ13/BE13</f>
        <v>3.699786847664388</v>
      </c>
      <c r="CE13" s="2">
        <f t="shared" ref="CE13:CE76" si="58">100*BS13/BE13</f>
        <v>6.0165367304432493</v>
      </c>
      <c r="CG13" s="2">
        <f t="shared" ref="CG13:CG76" si="59">BK13/BI13</f>
        <v>35.960191727691701</v>
      </c>
      <c r="CH13" s="2">
        <f t="shared" ref="CH13:CH76" si="60">BM13/BI13</f>
        <v>59.790645165357894</v>
      </c>
      <c r="CI13" s="2">
        <f t="shared" ref="CI13:CI76" si="61">BO13/BI13</f>
        <v>98.703219337774428</v>
      </c>
      <c r="CJ13" s="2">
        <f t="shared" ref="CJ13:CJ76" si="62">BQ13/BI13</f>
        <v>161.75051109065507</v>
      </c>
      <c r="CK13" s="2">
        <f t="shared" ref="CK13:CK76" si="63">BS13/BI13</f>
        <v>263.03620484494792</v>
      </c>
    </row>
    <row r="14" spans="1:89">
      <c r="A14" s="2">
        <v>1.4</v>
      </c>
      <c r="B14" s="2">
        <f t="shared" si="24"/>
        <v>1301.304347826087</v>
      </c>
      <c r="C14" s="3">
        <v>0.3</v>
      </c>
      <c r="D14" s="2">
        <f>$D$5+$D$7*$C14</f>
        <v>51.053400000000003</v>
      </c>
      <c r="E14" s="2">
        <f>$E$5+$E$7*$C14</f>
        <v>32.972999999999999</v>
      </c>
      <c r="F14" s="2">
        <f>$F$5+$F$7*$C14</f>
        <v>13.7279</v>
      </c>
      <c r="G14" s="2">
        <f>$G$5+$G$7*$C14</f>
        <v>1.9883</v>
      </c>
      <c r="H14" s="3">
        <f t="shared" ref="H14:H31" si="64">SUM(D14:G14)</f>
        <v>99.742599999999996</v>
      </c>
      <c r="J14" s="2">
        <f t="shared" si="25"/>
        <v>51.185150577586711</v>
      </c>
      <c r="K14" s="2">
        <f t="shared" si="26"/>
        <v>33.058091527592019</v>
      </c>
      <c r="L14" s="2">
        <f t="shared" si="27"/>
        <v>13.763326803191415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9.6171850622028696E-2</v>
      </c>
      <c r="Q14" s="2">
        <f t="shared" si="1"/>
        <v>0.19814862286242443</v>
      </c>
      <c r="R14" s="2">
        <v>0.3</v>
      </c>
      <c r="S14" s="2">
        <f t="shared" ref="S14:S77" si="65">(J14*O14+K14*P14+L14*Q14+M14*R14)/100</f>
        <v>6.9139526244084551E-2</v>
      </c>
      <c r="T14" s="2">
        <v>0.12</v>
      </c>
      <c r="U14" s="2">
        <f t="shared" si="2"/>
        <v>0.64605370709834242</v>
      </c>
      <c r="V14" s="2">
        <f t="shared" si="3"/>
        <v>1.2001290640401927</v>
      </c>
      <c r="W14" s="2">
        <v>0.06</v>
      </c>
      <c r="X14" s="2">
        <f t="shared" si="30"/>
        <v>0.44136895030198731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1"/>
        <v>0.15388948734041422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2"/>
        <v>0.84766050321310704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3"/>
        <v>0.50935069773828279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4"/>
        <v>0.30803225496208908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5"/>
        <v>0.18742739938264016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6"/>
        <v>0.11470370740973912</v>
      </c>
      <c r="BD14" s="2">
        <f t="shared" ref="BD14:BD77" si="66">(($W$6-BE13*C13/100)/((100-C13)/100))/((C14-C13)/100+S14*(1-(C14-C13)/100))</f>
        <v>11089.166560632535</v>
      </c>
      <c r="BE14" s="2">
        <f t="shared" ref="BE14:BE77" si="67">(BE13*C13+BD14*(C14-C13))/C14</f>
        <v>11207.007219043378</v>
      </c>
      <c r="BF14" s="2">
        <f t="shared" si="37"/>
        <v>36.791133913377578</v>
      </c>
      <c r="BG14" s="2">
        <f t="shared" si="38"/>
        <v>36.764114013171337</v>
      </c>
      <c r="BH14" s="2">
        <f t="shared" ref="BH14:BH77" si="68">(($Y$6-BI13*C13/100)/((100-C13)/100))/((C14-C13)/100+AC14*(1-(C14-C13)/100))</f>
        <v>2.5633369395024239</v>
      </c>
      <c r="BI14" s="2">
        <f t="shared" si="39"/>
        <v>2.5723806847973236</v>
      </c>
      <c r="BJ14" s="2">
        <f t="shared" si="40"/>
        <v>93.148640157811215</v>
      </c>
      <c r="BK14" s="2">
        <f t="shared" si="41"/>
        <v>92.826820072132463</v>
      </c>
      <c r="BL14" s="2">
        <f t="shared" si="42"/>
        <v>154.65507108113601</v>
      </c>
      <c r="BM14" s="2">
        <f t="shared" si="43"/>
        <v>154.26813465230111</v>
      </c>
      <c r="BN14" s="2">
        <f t="shared" si="44"/>
        <v>254.75357700719897</v>
      </c>
      <c r="BO14" s="2">
        <f t="shared" si="45"/>
        <v>254.48357789542845</v>
      </c>
      <c r="BP14" s="2">
        <f t="shared" si="46"/>
        <v>416.08067932782137</v>
      </c>
      <c r="BQ14" s="2">
        <f t="shared" si="47"/>
        <v>416.57043024094588</v>
      </c>
      <c r="BR14" s="2">
        <f t="shared" si="48"/>
        <v>673.0740822682219</v>
      </c>
      <c r="BS14" s="2">
        <f t="shared" si="49"/>
        <v>676.23714006641637</v>
      </c>
      <c r="BU14" s="2">
        <f t="shared" si="50"/>
        <v>2.5249301544129623</v>
      </c>
      <c r="BV14" s="2">
        <f t="shared" si="51"/>
        <v>4.1961608158714787</v>
      </c>
      <c r="BW14" s="2">
        <f t="shared" si="52"/>
        <v>6.9220647559806716</v>
      </c>
      <c r="BX14" s="2">
        <f t="shared" si="53"/>
        <v>11.33089811688928</v>
      </c>
      <c r="BY14" s="2">
        <f t="shared" si="54"/>
        <v>18.393946331037476</v>
      </c>
      <c r="CA14" s="2">
        <f t="shared" si="55"/>
        <v>0.82829267669603679</v>
      </c>
      <c r="CB14" s="2">
        <f t="shared" si="56"/>
        <v>1.3765328391166087</v>
      </c>
      <c r="CC14" s="2">
        <f t="shared" si="57"/>
        <v>2.2707541176827313</v>
      </c>
      <c r="CD14" s="2">
        <f t="shared" ref="CD14:CD77" si="69">100*BQ14/BE14</f>
        <v>3.7170532872780999</v>
      </c>
      <c r="CE14" s="2">
        <f t="shared" si="58"/>
        <v>6.0340564331691349</v>
      </c>
      <c r="CG14" s="2">
        <f t="shared" si="59"/>
        <v>36.085957502610555</v>
      </c>
      <c r="CH14" s="2">
        <f t="shared" si="60"/>
        <v>59.970958250472094</v>
      </c>
      <c r="CI14" s="2">
        <f t="shared" si="61"/>
        <v>98.929205696270827</v>
      </c>
      <c r="CJ14" s="2">
        <f t="shared" si="62"/>
        <v>161.93965096335157</v>
      </c>
      <c r="CK14" s="2">
        <f t="shared" si="63"/>
        <v>262.88377302121467</v>
      </c>
    </row>
    <row r="15" spans="1:89">
      <c r="A15" s="2">
        <v>1.4</v>
      </c>
      <c r="B15" s="2">
        <f t="shared" si="24"/>
        <v>1301.7391304347825</v>
      </c>
      <c r="C15" s="3">
        <v>0.4</v>
      </c>
      <c r="D15" s="2">
        <f>$D$5+$D$7*$C15</f>
        <v>51.071199999999997</v>
      </c>
      <c r="E15" s="2">
        <f>$E$5+$E$7*$C15</f>
        <v>32.963999999999999</v>
      </c>
      <c r="F15" s="2">
        <f>$F$5+$F$7*$C15</f>
        <v>13.6372</v>
      </c>
      <c r="G15" s="2">
        <f>$G$5+$G$7*$C15</f>
        <v>1.9843999999999999</v>
      </c>
      <c r="H15" s="3">
        <f t="shared" si="64"/>
        <v>99.656800000000004</v>
      </c>
      <c r="J15" s="2">
        <f t="shared" si="25"/>
        <v>51.247079978486163</v>
      </c>
      <c r="K15" s="2">
        <f t="shared" si="26"/>
        <v>33.077522055695141</v>
      </c>
      <c r="L15" s="2">
        <f t="shared" si="27"/>
        <v>13.68416405102311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9.6027392191312358E-2</v>
      </c>
      <c r="Q15" s="2">
        <f t="shared" si="1"/>
        <v>0.19808263250603653</v>
      </c>
      <c r="R15" s="2">
        <v>0.3</v>
      </c>
      <c r="S15" s="2">
        <f t="shared" si="65"/>
        <v>6.8942902362967115E-2</v>
      </c>
      <c r="T15" s="2">
        <v>0.12</v>
      </c>
      <c r="U15" s="2">
        <f t="shared" si="2"/>
        <v>0.64608036563296845</v>
      </c>
      <c r="V15" s="2">
        <f t="shared" si="3"/>
        <v>1.1991032325487467</v>
      </c>
      <c r="W15" s="2">
        <v>0.06</v>
      </c>
      <c r="X15" s="2">
        <f t="shared" si="30"/>
        <v>0.44048586524591338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1"/>
        <v>0.15358594135071565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2"/>
        <v>0.84457401068708304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3"/>
        <v>0.50758527399864162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4"/>
        <v>0.30701571586146043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5"/>
        <v>0.18683797333560179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6"/>
        <v>0.11435946284442534</v>
      </c>
      <c r="BD15" s="2">
        <f t="shared" si="66"/>
        <v>10972.313882130877</v>
      </c>
      <c r="BE15" s="2">
        <f t="shared" si="67"/>
        <v>11148.333884815253</v>
      </c>
      <c r="BF15" s="2">
        <f t="shared" si="37"/>
        <v>36.818032079926361</v>
      </c>
      <c r="BG15" s="2">
        <f t="shared" si="38"/>
        <v>36.777593529860091</v>
      </c>
      <c r="BH15" s="2">
        <f t="shared" si="68"/>
        <v>2.5542980010252081</v>
      </c>
      <c r="BI15" s="2">
        <f t="shared" si="39"/>
        <v>2.5678600138542951</v>
      </c>
      <c r="BJ15" s="2">
        <f t="shared" si="40"/>
        <v>93.471816294953285</v>
      </c>
      <c r="BK15" s="2">
        <f t="shared" si="41"/>
        <v>92.988069127837676</v>
      </c>
      <c r="BL15" s="2">
        <f t="shared" si="42"/>
        <v>155.0422659617484</v>
      </c>
      <c r="BM15" s="2">
        <f t="shared" si="43"/>
        <v>154.46166747966294</v>
      </c>
      <c r="BN15" s="2">
        <f t="shared" si="44"/>
        <v>255.02030044866598</v>
      </c>
      <c r="BO15" s="2">
        <f t="shared" si="45"/>
        <v>254.61775853373786</v>
      </c>
      <c r="BP15" s="2">
        <f t="shared" si="46"/>
        <v>415.58097308085536</v>
      </c>
      <c r="BQ15" s="2">
        <f t="shared" si="47"/>
        <v>416.32306595092331</v>
      </c>
      <c r="BR15" s="2">
        <f t="shared" si="48"/>
        <v>669.90175726593668</v>
      </c>
      <c r="BS15" s="2">
        <f t="shared" si="49"/>
        <v>674.65329436629645</v>
      </c>
      <c r="BU15" s="2">
        <f t="shared" si="50"/>
        <v>2.528389168593637</v>
      </c>
      <c r="BV15" s="2">
        <f t="shared" si="51"/>
        <v>4.199885110869312</v>
      </c>
      <c r="BW15" s="2">
        <f t="shared" si="52"/>
        <v>6.9231761541714576</v>
      </c>
      <c r="BX15" s="2">
        <f t="shared" si="53"/>
        <v>11.320019228906494</v>
      </c>
      <c r="BY15" s="2">
        <f t="shared" si="54"/>
        <v>18.344139178615336</v>
      </c>
      <c r="CA15" s="2">
        <f t="shared" si="55"/>
        <v>0.8340983512746547</v>
      </c>
      <c r="CB15" s="2">
        <f t="shared" si="56"/>
        <v>1.3855134684300194</v>
      </c>
      <c r="CC15" s="2">
        <f t="shared" si="57"/>
        <v>2.2839086195699934</v>
      </c>
      <c r="CD15" s="2">
        <f t="shared" si="69"/>
        <v>3.7343971776624141</v>
      </c>
      <c r="CE15" s="2">
        <f t="shared" si="58"/>
        <v>6.051606467269675</v>
      </c>
      <c r="CG15" s="2">
        <f t="shared" si="59"/>
        <v>36.212281287197136</v>
      </c>
      <c r="CH15" s="2">
        <f t="shared" si="60"/>
        <v>60.151903392825432</v>
      </c>
      <c r="CI15" s="2">
        <f t="shared" si="61"/>
        <v>99.155622642981555</v>
      </c>
      <c r="CJ15" s="2">
        <f t="shared" si="62"/>
        <v>162.12841187009747</v>
      </c>
      <c r="CK15" s="2">
        <f t="shared" si="63"/>
        <v>262.72977916489236</v>
      </c>
    </row>
    <row r="16" spans="1:89">
      <c r="A16" s="2">
        <v>1.4</v>
      </c>
      <c r="B16" s="2">
        <f t="shared" si="24"/>
        <v>1302.1739130434783</v>
      </c>
      <c r="C16" s="3">
        <v>0.5</v>
      </c>
      <c r="D16" s="2">
        <f>$D$5+$D$7*$C16</f>
        <v>51.088999999999999</v>
      </c>
      <c r="E16" s="2">
        <f>$E$5+$E$7*$C16</f>
        <v>32.954999999999998</v>
      </c>
      <c r="F16" s="2">
        <f>$F$5+$F$7*$C16</f>
        <v>13.5465</v>
      </c>
      <c r="G16" s="2">
        <f>$G$5+$G$7*$C16</f>
        <v>1.9804999999999999</v>
      </c>
      <c r="H16" s="3">
        <f t="shared" si="64"/>
        <v>99.570999999999998</v>
      </c>
      <c r="J16" s="2">
        <f t="shared" si="25"/>
        <v>51.309116108103765</v>
      </c>
      <c r="K16" s="2">
        <f t="shared" si="26"/>
        <v>33.096986070241336</v>
      </c>
      <c r="L16" s="2">
        <f t="shared" si="27"/>
        <v>13.604864870293561</v>
      </c>
      <c r="M16" s="2">
        <f t="shared" si="28"/>
        <v>1.9890329513613401</v>
      </c>
      <c r="N16" s="3">
        <f t="shared" si="29"/>
        <v>100</v>
      </c>
      <c r="O16" s="2">
        <v>8.0000000000000002E-3</v>
      </c>
      <c r="P16" s="2">
        <f t="shared" si="0"/>
        <v>9.5883230309617776E-2</v>
      </c>
      <c r="Q16" s="2">
        <f t="shared" si="1"/>
        <v>0.19801670053463929</v>
      </c>
      <c r="R16" s="2">
        <v>0.3</v>
      </c>
      <c r="S16" s="2">
        <f t="shared" si="65"/>
        <v>6.8746192050355481E-2</v>
      </c>
      <c r="T16" s="2">
        <v>0.12</v>
      </c>
      <c r="U16" s="2">
        <f t="shared" si="2"/>
        <v>0.64610701055143083</v>
      </c>
      <c r="V16" s="2">
        <f t="shared" si="3"/>
        <v>1.198078843429258</v>
      </c>
      <c r="W16" s="2">
        <v>0.06</v>
      </c>
      <c r="X16" s="2">
        <f t="shared" si="30"/>
        <v>0.43960331406972764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1"/>
        <v>0.15328187223187476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2"/>
        <v>0.84149585554705253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>(J16*AI16+K16*AJ16+L16*AK16+M16*AL16)/100</f>
        <v>0.50582455549288641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4"/>
        <v>0.30600184640992367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5"/>
        <v>0.18625007069076699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6"/>
        <v>0.11401609288071793</v>
      </c>
      <c r="BD16" s="2">
        <f t="shared" si="66"/>
        <v>10856.201525744136</v>
      </c>
      <c r="BE16" s="2">
        <f t="shared" si="67"/>
        <v>11089.90741300103</v>
      </c>
      <c r="BF16" s="2">
        <f t="shared" si="37"/>
        <v>36.844838118782413</v>
      </c>
      <c r="BG16" s="2">
        <f t="shared" si="38"/>
        <v>36.791042447644557</v>
      </c>
      <c r="BH16" s="2">
        <f t="shared" si="68"/>
        <v>2.5452626928786586</v>
      </c>
      <c r="BI16" s="2">
        <f t="shared" si="39"/>
        <v>2.5633405496591677</v>
      </c>
      <c r="BJ16" s="2">
        <f t="shared" si="40"/>
        <v>93.796012705840909</v>
      </c>
      <c r="BK16" s="2">
        <f t="shared" si="41"/>
        <v>93.14965784343832</v>
      </c>
      <c r="BL16" s="2">
        <f t="shared" si="42"/>
        <v>155.42964596383871</v>
      </c>
      <c r="BM16" s="2">
        <f t="shared" si="43"/>
        <v>154.6552631764981</v>
      </c>
      <c r="BN16" s="2">
        <f t="shared" si="44"/>
        <v>255.28454064475983</v>
      </c>
      <c r="BO16" s="2">
        <f t="shared" si="45"/>
        <v>254.75111495594226</v>
      </c>
      <c r="BP16" s="2">
        <f t="shared" si="46"/>
        <v>415.07378943927245</v>
      </c>
      <c r="BQ16" s="2">
        <f t="shared" si="47"/>
        <v>416.07321064859309</v>
      </c>
      <c r="BR16" s="2">
        <f t="shared" si="48"/>
        <v>666.7226584282563</v>
      </c>
      <c r="BS16" s="2">
        <f t="shared" si="49"/>
        <v>673.06716717868835</v>
      </c>
      <c r="BU16" s="2">
        <f t="shared" si="50"/>
        <v>2.531856986003993</v>
      </c>
      <c r="BV16" s="2">
        <f t="shared" si="51"/>
        <v>4.2036118817937833</v>
      </c>
      <c r="BW16" s="2">
        <f t="shared" si="52"/>
        <v>6.924270094234636</v>
      </c>
      <c r="BX16" s="2">
        <f t="shared" si="53"/>
        <v>11.309090011262537</v>
      </c>
      <c r="BY16" s="2">
        <f t="shared" si="54"/>
        <v>18.294321726178204</v>
      </c>
      <c r="CA16" s="2">
        <f t="shared" si="55"/>
        <v>0.83994982441635346</v>
      </c>
      <c r="CB16" s="2">
        <f t="shared" si="56"/>
        <v>1.3945586506447394</v>
      </c>
      <c r="CC16" s="2">
        <f t="shared" si="57"/>
        <v>2.2971437494355444</v>
      </c>
      <c r="CD16" s="2">
        <f t="shared" si="69"/>
        <v>3.7518186144711905</v>
      </c>
      <c r="CE16" s="2">
        <f t="shared" si="58"/>
        <v>6.0691865325190326</v>
      </c>
      <c r="CG16" s="2">
        <f t="shared" si="59"/>
        <v>36.3391660369996</v>
      </c>
      <c r="CH16" s="2">
        <f t="shared" si="60"/>
        <v>60.333482883131424</v>
      </c>
      <c r="CI16" s="2">
        <f t="shared" si="61"/>
        <v>99.382469875028903</v>
      </c>
      <c r="CJ16" s="2">
        <f t="shared" si="62"/>
        <v>162.316790371032</v>
      </c>
      <c r="CK16" s="2">
        <f t="shared" si="63"/>
        <v>262.57422848797137</v>
      </c>
    </row>
    <row r="17" spans="1:89">
      <c r="A17" s="2">
        <v>1.4</v>
      </c>
      <c r="B17" s="2">
        <f t="shared" si="24"/>
        <v>1302.608695652174</v>
      </c>
      <c r="C17" s="3">
        <v>0.6</v>
      </c>
      <c r="D17" s="2">
        <f t="shared" ref="D17:D26" si="70">$D$5+$D$7*$C17</f>
        <v>51.1068</v>
      </c>
      <c r="E17" s="2">
        <f t="shared" ref="E17:E26" si="71">$E$5+$E$7*$C17</f>
        <v>32.945999999999998</v>
      </c>
      <c r="F17" s="2">
        <f t="shared" ref="F17:F26" si="72">$F$5+$F$7*$C17</f>
        <v>13.4558</v>
      </c>
      <c r="G17" s="2">
        <f t="shared" ref="G17:G26" si="73">$G$5+$G$7*$C17</f>
        <v>1.9765999999999999</v>
      </c>
      <c r="H17" s="3">
        <f t="shared" si="64"/>
        <v>99.485199999999992</v>
      </c>
      <c r="J17" s="2">
        <f t="shared" si="25"/>
        <v>51.371259242580813</v>
      </c>
      <c r="K17" s="2">
        <f t="shared" si="26"/>
        <v>33.116483657870724</v>
      </c>
      <c r="L17" s="2">
        <f t="shared" si="27"/>
        <v>13.52542890801848</v>
      </c>
      <c r="M17" s="2">
        <f t="shared" si="28"/>
        <v>1.9868281915299966</v>
      </c>
      <c r="N17" s="3">
        <f t="shared" si="29"/>
        <v>100.00000000000001</v>
      </c>
      <c r="O17" s="2">
        <v>8.0000000000000002E-3</v>
      </c>
      <c r="P17" s="2">
        <f t="shared" si="0"/>
        <v>9.5739364226931092E-2</v>
      </c>
      <c r="Q17" s="2">
        <f t="shared" si="1"/>
        <v>0.1979508268744313</v>
      </c>
      <c r="R17" s="2">
        <v>0.3</v>
      </c>
      <c r="S17" s="2">
        <f t="shared" si="65"/>
        <v>6.8549394584093357E-2</v>
      </c>
      <c r="T17" s="2">
        <v>0.12</v>
      </c>
      <c r="U17" s="2">
        <f t="shared" si="2"/>
        <v>0.64613364186413647</v>
      </c>
      <c r="V17" s="2">
        <f t="shared" si="3"/>
        <v>1.197055894015131</v>
      </c>
      <c r="W17" s="2">
        <v>0.06</v>
      </c>
      <c r="X17" s="2">
        <f t="shared" si="30"/>
        <v>0.43872129385621828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1"/>
        <v>0.15297727863038926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2"/>
        <v>0.83842600643770837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3"/>
        <v>0.504068524615365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4"/>
        <v>0.30499063667224169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5"/>
        <v>0.18566368581080878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6"/>
        <v>0.11367359430118729</v>
      </c>
      <c r="BD17" s="2">
        <f t="shared" si="66"/>
        <v>10740.828932938144</v>
      </c>
      <c r="BE17" s="2">
        <f t="shared" si="67"/>
        <v>11031.727666323883</v>
      </c>
      <c r="BF17" s="2">
        <f t="shared" si="37"/>
        <v>36.871551363785628</v>
      </c>
      <c r="BG17" s="2">
        <f t="shared" si="38"/>
        <v>36.804460600334735</v>
      </c>
      <c r="BH17" s="2">
        <f t="shared" si="68"/>
        <v>2.5362310354005646</v>
      </c>
      <c r="BI17" s="2">
        <f t="shared" si="39"/>
        <v>2.5588222972827341</v>
      </c>
      <c r="BJ17" s="2">
        <f t="shared" si="40"/>
        <v>94.121231978119425</v>
      </c>
      <c r="BK17" s="2">
        <f t="shared" si="41"/>
        <v>93.311586865885161</v>
      </c>
      <c r="BL17" s="2">
        <f t="shared" si="42"/>
        <v>155.81720402431142</v>
      </c>
      <c r="BM17" s="2">
        <f t="shared" si="43"/>
        <v>154.84891998446699</v>
      </c>
      <c r="BN17" s="2">
        <f t="shared" si="44"/>
        <v>255.54627631737389</v>
      </c>
      <c r="BO17" s="2">
        <f t="shared" si="45"/>
        <v>254.88364184951419</v>
      </c>
      <c r="BP17" s="2">
        <f t="shared" si="46"/>
        <v>414.55912010258788</v>
      </c>
      <c r="BQ17" s="2">
        <f t="shared" si="47"/>
        <v>415.82086222425886</v>
      </c>
      <c r="BR17" s="2">
        <f t="shared" si="48"/>
        <v>663.53692796161511</v>
      </c>
      <c r="BS17" s="2">
        <f t="shared" si="49"/>
        <v>671.47879397584279</v>
      </c>
      <c r="BU17" s="2">
        <f t="shared" si="50"/>
        <v>2.5353336346691764</v>
      </c>
      <c r="BV17" s="2">
        <f t="shared" si="51"/>
        <v>4.2073411064488919</v>
      </c>
      <c r="BW17" s="2">
        <f t="shared" si="52"/>
        <v>6.9253464849637281</v>
      </c>
      <c r="BX17" s="2">
        <f t="shared" si="53"/>
        <v>11.298110485566442</v>
      </c>
      <c r="BY17" s="2">
        <f t="shared" si="54"/>
        <v>18.244494906949832</v>
      </c>
      <c r="CA17" s="2">
        <f t="shared" si="55"/>
        <v>0.84584744736523676</v>
      </c>
      <c r="CB17" s="2">
        <f t="shared" si="56"/>
        <v>1.4036688057226807</v>
      </c>
      <c r="CC17" s="2">
        <f t="shared" si="57"/>
        <v>2.31045988043729</v>
      </c>
      <c r="CD17" s="2">
        <f t="shared" si="69"/>
        <v>3.7693176880500663</v>
      </c>
      <c r="CE17" s="2">
        <f t="shared" si="58"/>
        <v>6.0867963231692128</v>
      </c>
      <c r="CG17" s="2">
        <f t="shared" si="59"/>
        <v>36.466614725444067</v>
      </c>
      <c r="CH17" s="2">
        <f t="shared" si="60"/>
        <v>60.515699018608771</v>
      </c>
      <c r="CI17" s="2">
        <f t="shared" si="61"/>
        <v>99.609747077857008</v>
      </c>
      <c r="CJ17" s="2">
        <f t="shared" si="62"/>
        <v>162.50478302687435</v>
      </c>
      <c r="CK17" s="2">
        <f t="shared" si="63"/>
        <v>262.41712630412042</v>
      </c>
    </row>
    <row r="18" spans="1:89">
      <c r="A18" s="2">
        <v>1.4</v>
      </c>
      <c r="B18" s="2">
        <f t="shared" si="24"/>
        <v>1303.0434782608695</v>
      </c>
      <c r="C18" s="3">
        <v>0.7</v>
      </c>
      <c r="D18" s="2">
        <f t="shared" si="70"/>
        <v>51.124600000000001</v>
      </c>
      <c r="E18" s="2">
        <f t="shared" si="71"/>
        <v>32.936999999999998</v>
      </c>
      <c r="F18" s="2">
        <f t="shared" si="72"/>
        <v>13.3651</v>
      </c>
      <c r="G18" s="2">
        <f t="shared" si="73"/>
        <v>1.9726999999999999</v>
      </c>
      <c r="H18" s="3">
        <f t="shared" si="64"/>
        <v>99.3994</v>
      </c>
      <c r="J18" s="2">
        <f t="shared" si="25"/>
        <v>51.433509659012024</v>
      </c>
      <c r="K18" s="2">
        <f t="shared" si="26"/>
        <v>33.136014905522565</v>
      </c>
      <c r="L18" s="2">
        <f t="shared" si="27"/>
        <v>13.445855809994828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9.5595793195468418E-2</v>
      </c>
      <c r="Q18" s="2">
        <f t="shared" si="1"/>
        <v>0.19788501145173154</v>
      </c>
      <c r="R18" s="2">
        <v>0.3</v>
      </c>
      <c r="S18" s="2">
        <f t="shared" si="65"/>
        <v>6.8352509240827211E-2</v>
      </c>
      <c r="T18" s="2">
        <v>0.12</v>
      </c>
      <c r="U18" s="2">
        <f t="shared" si="2"/>
        <v>0.64616025958148171</v>
      </c>
      <c r="V18" s="2">
        <f t="shared" si="3"/>
        <v>1.1960343816458019</v>
      </c>
      <c r="W18" s="2">
        <v>0.06</v>
      </c>
      <c r="X18" s="2">
        <f t="shared" si="30"/>
        <v>0.43783980168863756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1"/>
        <v>0.15267215918808361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2"/>
        <v>0.83536443212004174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3"/>
        <v>0.50231716382542235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4"/>
        <v>0.30398207674966349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5"/>
        <v>0.1850788130789795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6"/>
        <v>0.11333196390007122</v>
      </c>
      <c r="BD18" s="2">
        <f t="shared" si="66"/>
        <v>10626.195521584244</v>
      </c>
      <c r="BE18" s="2">
        <f t="shared" si="67"/>
        <v>10973.794502789648</v>
      </c>
      <c r="BF18" s="2">
        <f t="shared" si="37"/>
        <v>36.898171145251581</v>
      </c>
      <c r="BG18" s="2">
        <f t="shared" si="38"/>
        <v>36.817847821037141</v>
      </c>
      <c r="BH18" s="2">
        <f t="shared" si="68"/>
        <v>2.5272030490666118</v>
      </c>
      <c r="BI18" s="2">
        <f t="shared" si="39"/>
        <v>2.5543052618232882</v>
      </c>
      <c r="BJ18" s="2">
        <f t="shared" si="40"/>
        <v>94.447476698907593</v>
      </c>
      <c r="BK18" s="2">
        <f t="shared" si="41"/>
        <v>93.473856842031225</v>
      </c>
      <c r="BL18" s="2">
        <f t="shared" si="42"/>
        <v>156.20493300503855</v>
      </c>
      <c r="BM18" s="2">
        <f t="shared" si="43"/>
        <v>155.04263613026293</v>
      </c>
      <c r="BN18" s="2">
        <f t="shared" si="44"/>
        <v>255.80548611897743</v>
      </c>
      <c r="BO18" s="2">
        <f t="shared" si="45"/>
        <v>255.01533388800894</v>
      </c>
      <c r="BP18" s="2">
        <f t="shared" si="46"/>
        <v>414.03695712014007</v>
      </c>
      <c r="BQ18" s="2">
        <f t="shared" si="47"/>
        <v>415.56601863795618</v>
      </c>
      <c r="BR18" s="2">
        <f t="shared" si="48"/>
        <v>660.3447088545405</v>
      </c>
      <c r="BS18" s="2">
        <f t="shared" si="49"/>
        <v>669.88821038708534</v>
      </c>
      <c r="BU18" s="2">
        <f t="shared" si="50"/>
        <v>2.538819142726255</v>
      </c>
      <c r="BV18" s="2">
        <f t="shared" si="51"/>
        <v>4.2110727624245872</v>
      </c>
      <c r="BW18" s="2">
        <f t="shared" si="52"/>
        <v>6.926405234971317</v>
      </c>
      <c r="BX18" s="2">
        <f t="shared" si="53"/>
        <v>11.287080675055327</v>
      </c>
      <c r="BY18" s="2">
        <f t="shared" si="54"/>
        <v>18.194659656459379</v>
      </c>
      <c r="CA18" s="2">
        <f t="shared" si="55"/>
        <v>0.85179157326364396</v>
      </c>
      <c r="CB18" s="2">
        <f t="shared" si="56"/>
        <v>1.4128443547111216</v>
      </c>
      <c r="CC18" s="2">
        <f t="shared" si="57"/>
        <v>2.3238573842728831</v>
      </c>
      <c r="CD18" s="2">
        <f t="shared" si="69"/>
        <v>3.78689448332858</v>
      </c>
      <c r="CE18" s="2">
        <f t="shared" si="58"/>
        <v>6.1044355279005185</v>
      </c>
      <c r="CG18" s="2">
        <f t="shared" si="59"/>
        <v>36.594630343950612</v>
      </c>
      <c r="CH18" s="2">
        <f t="shared" si="60"/>
        <v>60.698554102962611</v>
      </c>
      <c r="CI18" s="2">
        <f t="shared" si="61"/>
        <v>99.83745392513363</v>
      </c>
      <c r="CJ18" s="2">
        <f t="shared" si="62"/>
        <v>162.69238639915773</v>
      </c>
      <c r="CK18" s="2">
        <f t="shared" si="63"/>
        <v>262.25847802893873</v>
      </c>
    </row>
    <row r="19" spans="1:89">
      <c r="A19" s="2">
        <v>1.4</v>
      </c>
      <c r="B19" s="2">
        <f t="shared" si="24"/>
        <v>1303.4782608695652</v>
      </c>
      <c r="C19" s="3">
        <v>0.8</v>
      </c>
      <c r="D19" s="2">
        <f t="shared" si="70"/>
        <v>51.142400000000002</v>
      </c>
      <c r="E19" s="2">
        <f t="shared" si="71"/>
        <v>32.927999999999997</v>
      </c>
      <c r="F19" s="2">
        <f t="shared" si="72"/>
        <v>13.2744</v>
      </c>
      <c r="G19" s="2">
        <f t="shared" si="73"/>
        <v>1.9688000000000001</v>
      </c>
      <c r="H19" s="3">
        <f t="shared" si="64"/>
        <v>99.313600000000008</v>
      </c>
      <c r="J19" s="2">
        <f t="shared" si="25"/>
        <v>51.49586763544972</v>
      </c>
      <c r="K19" s="2">
        <f t="shared" si="26"/>
        <v>33.155579900436592</v>
      </c>
      <c r="L19" s="2">
        <f t="shared" si="27"/>
        <v>13.36614522079554</v>
      </c>
      <c r="M19" s="2">
        <f t="shared" si="28"/>
        <v>1.9824072433181357</v>
      </c>
      <c r="N19" s="3">
        <f t="shared" si="29"/>
        <v>100</v>
      </c>
      <c r="O19" s="2">
        <v>8.0000000000000002E-3</v>
      </c>
      <c r="P19" s="2">
        <f t="shared" si="0"/>
        <v>9.545251646966775E-2</v>
      </c>
      <c r="Q19" s="2">
        <f t="shared" si="1"/>
        <v>0.19781925419297824</v>
      </c>
      <c r="R19" s="2">
        <v>0.3</v>
      </c>
      <c r="S19" s="2">
        <f t="shared" si="65"/>
        <v>6.8155535295996619E-2</v>
      </c>
      <c r="T19" s="2">
        <v>0.12</v>
      </c>
      <c r="U19" s="2">
        <f t="shared" si="2"/>
        <v>0.64618686371385059</v>
      </c>
      <c r="V19" s="2">
        <f t="shared" si="3"/>
        <v>1.1950143036667158</v>
      </c>
      <c r="W19" s="2">
        <v>0.06</v>
      </c>
      <c r="X19" s="2">
        <f t="shared" si="30"/>
        <v>0.43695883465067342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1"/>
        <v>0.15236651254208888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2"/>
        <v>0.8323111014707959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3"/>
        <v>0.50057045564709668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4"/>
        <v>0.30297615677975254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5"/>
        <v>0.18449544689901387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6"/>
        <v>0.11299119848321972</v>
      </c>
      <c r="BD19" s="2">
        <f t="shared" si="66"/>
        <v>10512.300685937078</v>
      </c>
      <c r="BE19" s="2">
        <f t="shared" si="67"/>
        <v>10916.107775683076</v>
      </c>
      <c r="BF19" s="2">
        <f t="shared" si="37"/>
        <v>36.924696789950644</v>
      </c>
      <c r="BG19" s="2">
        <f t="shared" si="38"/>
        <v>36.831203942151326</v>
      </c>
      <c r="BH19" s="2">
        <f t="shared" si="68"/>
        <v>2.5181787544915539</v>
      </c>
      <c r="BI19" s="2">
        <f t="shared" si="39"/>
        <v>2.5497894484068215</v>
      </c>
      <c r="BJ19" s="2">
        <f t="shared" si="40"/>
        <v>94.774749454683672</v>
      </c>
      <c r="BK19" s="2">
        <f t="shared" si="41"/>
        <v>93.636468418612779</v>
      </c>
      <c r="BL19" s="2">
        <f t="shared" si="42"/>
        <v>156.59282569226551</v>
      </c>
      <c r="BM19" s="2">
        <f t="shared" si="43"/>
        <v>155.23640982551325</v>
      </c>
      <c r="BN19" s="2">
        <f t="shared" si="44"/>
        <v>256.06214863311999</v>
      </c>
      <c r="BO19" s="2">
        <f t="shared" si="45"/>
        <v>255.14618573114782</v>
      </c>
      <c r="BP19" s="2">
        <f t="shared" si="46"/>
        <v>413.50729289459161</v>
      </c>
      <c r="BQ19" s="2">
        <f t="shared" si="47"/>
        <v>415.30867792003562</v>
      </c>
      <c r="BR19" s="2">
        <f t="shared" si="48"/>
        <v>657.14614486763151</v>
      </c>
      <c r="BS19" s="2">
        <f t="shared" si="49"/>
        <v>668.29545219715362</v>
      </c>
      <c r="BU19" s="2">
        <f t="shared" si="50"/>
        <v>2.5423135384247075</v>
      </c>
      <c r="BV19" s="2">
        <f t="shared" si="51"/>
        <v>4.2148068270951509</v>
      </c>
      <c r="BW19" s="2">
        <f t="shared" si="52"/>
        <v>6.9274462526908271</v>
      </c>
      <c r="BX19" s="2">
        <f t="shared" si="53"/>
        <v>11.276000604605196</v>
      </c>
      <c r="BY19" s="2">
        <f t="shared" si="54"/>
        <v>18.144816912496459</v>
      </c>
      <c r="CA19" s="2">
        <f t="shared" si="55"/>
        <v>0.85778255714183327</v>
      </c>
      <c r="CB19" s="2">
        <f t="shared" si="56"/>
        <v>1.4220857197042407</v>
      </c>
      <c r="CC19" s="2">
        <f t="shared" si="57"/>
        <v>2.3373366310977266</v>
      </c>
      <c r="CD19" s="2">
        <f t="shared" si="69"/>
        <v>3.8045490797112218</v>
      </c>
      <c r="CE19" s="2">
        <f t="shared" si="58"/>
        <v>6.1221038297721915</v>
      </c>
      <c r="CG19" s="2">
        <f t="shared" si="59"/>
        <v>36.723215902050036</v>
      </c>
      <c r="CH19" s="2">
        <f t="shared" si="60"/>
        <v>60.882050446364978</v>
      </c>
      <c r="CI19" s="2">
        <f t="shared" si="61"/>
        <v>100.06559007865147</v>
      </c>
      <c r="CJ19" s="2">
        <f t="shared" si="62"/>
        <v>162.879597050467</v>
      </c>
      <c r="CK19" s="2">
        <f t="shared" si="63"/>
        <v>262.09828918019997</v>
      </c>
    </row>
    <row r="20" spans="1:89">
      <c r="A20" s="2">
        <v>1.4</v>
      </c>
      <c r="B20" s="2">
        <f t="shared" si="24"/>
        <v>1303.9130434782608</v>
      </c>
      <c r="C20" s="3">
        <v>0.9</v>
      </c>
      <c r="D20" s="2">
        <f t="shared" si="70"/>
        <v>51.160200000000003</v>
      </c>
      <c r="E20" s="2">
        <f t="shared" si="71"/>
        <v>32.918999999999997</v>
      </c>
      <c r="F20" s="2">
        <f t="shared" si="72"/>
        <v>13.1837</v>
      </c>
      <c r="G20" s="2">
        <f t="shared" si="73"/>
        <v>1.9649000000000001</v>
      </c>
      <c r="H20" s="3">
        <f t="shared" si="64"/>
        <v>99.227800000000002</v>
      </c>
      <c r="J20" s="2">
        <f t="shared" si="25"/>
        <v>51.558333450907917</v>
      </c>
      <c r="K20" s="2">
        <f t="shared" si="26"/>
        <v>33.175178730154244</v>
      </c>
      <c r="L20" s="2">
        <f t="shared" si="27"/>
        <v>13.286296783764225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9.5309533306181873E-2</v>
      </c>
      <c r="Q20" s="2">
        <f t="shared" si="1"/>
        <v>0.19775355502472966</v>
      </c>
      <c r="R20" s="2">
        <v>0.3</v>
      </c>
      <c r="S20" s="2">
        <f t="shared" si="65"/>
        <v>6.7958472023825267E-2</v>
      </c>
      <c r="T20" s="2">
        <v>0.12</v>
      </c>
      <c r="U20" s="2">
        <f t="shared" si="2"/>
        <v>0.64621345427162014</v>
      </c>
      <c r="V20" s="2">
        <f t="shared" si="3"/>
        <v>1.1939956574293162</v>
      </c>
      <c r="W20" s="2">
        <v>0.06</v>
      </c>
      <c r="X20" s="2">
        <f t="shared" si="30"/>
        <v>0.43607838982642294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1"/>
        <v>0.15206033732482227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2"/>
        <v>0.82926598348193725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3"/>
        <v>0.49882838266882279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4"/>
        <v>0.30197286693622177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5"/>
        <v>0.18391358169503594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6"/>
        <v>0.1126512948680424</v>
      </c>
      <c r="BD20" s="2">
        <f t="shared" si="66"/>
        <v>10399.143796613253</v>
      </c>
      <c r="BE20" s="2">
        <f t="shared" si="67"/>
        <v>10858.667333564206</v>
      </c>
      <c r="BF20" s="2">
        <f t="shared" si="37"/>
        <v>36.95112762108694</v>
      </c>
      <c r="BG20" s="2">
        <f t="shared" si="38"/>
        <v>36.844528795366394</v>
      </c>
      <c r="BH20" s="2">
        <f t="shared" si="68"/>
        <v>2.5091581724303897</v>
      </c>
      <c r="BI20" s="2">
        <f t="shared" si="39"/>
        <v>2.5452748621872181</v>
      </c>
      <c r="BJ20" s="2">
        <f t="shared" si="40"/>
        <v>95.103052831167858</v>
      </c>
      <c r="BK20" s="2">
        <f t="shared" si="41"/>
        <v>93.799422242230008</v>
      </c>
      <c r="BL20" s="2">
        <f t="shared" si="42"/>
        <v>156.98087479601085</v>
      </c>
      <c r="BM20" s="2">
        <f t="shared" si="43"/>
        <v>155.43023926667965</v>
      </c>
      <c r="BN20" s="2">
        <f t="shared" si="44"/>
        <v>256.31624237494282</v>
      </c>
      <c r="BO20" s="2">
        <f t="shared" si="45"/>
        <v>255.27619202490283</v>
      </c>
      <c r="BP20" s="2">
        <f t="shared" si="46"/>
        <v>412.97012018542654</v>
      </c>
      <c r="BQ20" s="2">
        <f t="shared" si="47"/>
        <v>415.04883817174573</v>
      </c>
      <c r="BR20" s="2">
        <f t="shared" si="48"/>
        <v>653.94138052335416</v>
      </c>
      <c r="BS20" s="2">
        <f t="shared" si="49"/>
        <v>666.70055534450933</v>
      </c>
      <c r="BU20" s="2">
        <f t="shared" si="50"/>
        <v>2.5458168501269127</v>
      </c>
      <c r="BV20" s="2">
        <f t="shared" si="51"/>
        <v>4.218543277617564</v>
      </c>
      <c r="BW20" s="2">
        <f t="shared" si="52"/>
        <v>6.928469446378335</v>
      </c>
      <c r="BX20" s="2">
        <f t="shared" si="53"/>
        <v>11.264870300741713</v>
      </c>
      <c r="BY20" s="2">
        <f t="shared" si="54"/>
        <v>18.094967615065666</v>
      </c>
      <c r="CA20" s="2">
        <f t="shared" si="55"/>
        <v>0.86382075590708474</v>
      </c>
      <c r="CB20" s="2">
        <f t="shared" si="56"/>
        <v>1.4313933238035927</v>
      </c>
      <c r="CC20" s="2">
        <f t="shared" si="57"/>
        <v>2.3508979894415085</v>
      </c>
      <c r="CD20" s="2">
        <f t="shared" si="69"/>
        <v>3.822281550967376</v>
      </c>
      <c r="CE20" s="2">
        <f t="shared" si="58"/>
        <v>6.1398009061732086</v>
      </c>
      <c r="CG20" s="2">
        <f t="shared" si="59"/>
        <v>36.852374427501253</v>
      </c>
      <c r="CH20" s="2">
        <f t="shared" si="60"/>
        <v>61.066190365434473</v>
      </c>
      <c r="CI20" s="2">
        <f t="shared" si="61"/>
        <v>100.29415518822891</v>
      </c>
      <c r="CJ20" s="2">
        <f t="shared" si="62"/>
        <v>163.06641154467849</v>
      </c>
      <c r="CK20" s="2">
        <f t="shared" si="63"/>
        <v>261.93656537808926</v>
      </c>
    </row>
    <row r="21" spans="1:89">
      <c r="A21" s="2">
        <v>1.4</v>
      </c>
      <c r="B21" s="2">
        <f t="shared" si="24"/>
        <v>1304.3478260869565</v>
      </c>
      <c r="C21" s="3">
        <v>1</v>
      </c>
      <c r="D21" s="2">
        <f t="shared" si="70"/>
        <v>51.177999999999997</v>
      </c>
      <c r="E21" s="2">
        <f t="shared" si="71"/>
        <v>32.909999999999997</v>
      </c>
      <c r="F21" s="2">
        <f t="shared" si="72"/>
        <v>13.093</v>
      </c>
      <c r="G21" s="2">
        <f t="shared" si="73"/>
        <v>1.9610000000000001</v>
      </c>
      <c r="H21" s="3">
        <f t="shared" si="64"/>
        <v>99.141999999999996</v>
      </c>
      <c r="J21" s="2">
        <f t="shared" si="25"/>
        <v>51.620907385366436</v>
      </c>
      <c r="K21" s="2">
        <f t="shared" si="26"/>
        <v>33.194811482520016</v>
      </c>
      <c r="L21" s="2">
        <f t="shared" si="27"/>
        <v>13.206310141009865</v>
      </c>
      <c r="M21" s="2">
        <f t="shared" si="28"/>
        <v>1.9779709911036696</v>
      </c>
      <c r="N21" s="3">
        <f t="shared" si="29"/>
        <v>100</v>
      </c>
      <c r="O21" s="2">
        <v>8.0000000000000002E-3</v>
      </c>
      <c r="P21" s="2">
        <f t="shared" si="0"/>
        <v>9.5166842963870499E-2</v>
      </c>
      <c r="Q21" s="2">
        <f t="shared" si="1"/>
        <v>0.19768791387366286</v>
      </c>
      <c r="R21" s="2">
        <v>0.3</v>
      </c>
      <c r="S21" s="2">
        <f t="shared" si="65"/>
        <v>6.7761318697311376E-2</v>
      </c>
      <c r="T21" s="2">
        <v>0.12</v>
      </c>
      <c r="U21" s="2">
        <f t="shared" si="2"/>
        <v>0.64624003126515306</v>
      </c>
      <c r="V21" s="2">
        <f t="shared" si="3"/>
        <v>1.1929784402910264</v>
      </c>
      <c r="W21" s="2">
        <v>0.06</v>
      </c>
      <c r="X21" s="2">
        <f t="shared" si="30"/>
        <v>0.43519846430036307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1"/>
        <v>0.15175363216396684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2"/>
        <v>0.82622904726012092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3"/>
        <v>0.49709092754313466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4"/>
        <v>0.30097219742876535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5"/>
        <v>0.18333321191146432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6"/>
        <v>0.1123122498834549</v>
      </c>
      <c r="BD21" s="2">
        <f t="shared" si="66"/>
        <v>10286.72420057114</v>
      </c>
      <c r="BE21" s="2">
        <f t="shared" si="67"/>
        <v>10801.473020264899</v>
      </c>
      <c r="BF21" s="2">
        <f t="shared" si="37"/>
        <v>36.977462958277364</v>
      </c>
      <c r="BG21" s="2">
        <f t="shared" si="38"/>
        <v>36.857822211657492</v>
      </c>
      <c r="BH21" s="2">
        <f t="shared" si="68"/>
        <v>2.5001413237795571</v>
      </c>
      <c r="BI21" s="2">
        <f t="shared" si="39"/>
        <v>2.5407615083464519</v>
      </c>
      <c r="BJ21" s="2">
        <f t="shared" si="40"/>
        <v>95.432389413203623</v>
      </c>
      <c r="BK21" s="2">
        <f t="shared" si="41"/>
        <v>93.962718959327361</v>
      </c>
      <c r="BL21" s="2">
        <f t="shared" si="42"/>
        <v>157.36907294946249</v>
      </c>
      <c r="BM21" s="2">
        <f t="shared" si="43"/>
        <v>155.62412263495793</v>
      </c>
      <c r="BN21" s="2">
        <f t="shared" si="44"/>
        <v>256.56774579170684</v>
      </c>
      <c r="BO21" s="2">
        <f t="shared" si="45"/>
        <v>255.40534740158321</v>
      </c>
      <c r="BP21" s="2">
        <f t="shared" si="46"/>
        <v>412.42543211245561</v>
      </c>
      <c r="BQ21" s="2">
        <f t="shared" si="47"/>
        <v>414.78649756581672</v>
      </c>
      <c r="BR21" s="2">
        <f t="shared" si="48"/>
        <v>650.73056109568086</v>
      </c>
      <c r="BS21" s="2">
        <f t="shared" si="49"/>
        <v>665.10355591962639</v>
      </c>
      <c r="BU21" s="2">
        <f t="shared" si="50"/>
        <v>2.5493291063086354</v>
      </c>
      <c r="BV21" s="2">
        <f t="shared" si="51"/>
        <v>4.222282090929852</v>
      </c>
      <c r="BW21" s="2">
        <f t="shared" si="52"/>
        <v>6.9294747241144083</v>
      </c>
      <c r="BX21" s="2">
        <f t="shared" si="53"/>
        <v>11.253689791650981</v>
      </c>
      <c r="BY21" s="2">
        <f t="shared" si="54"/>
        <v>18.045112706340682</v>
      </c>
      <c r="CA21" s="2">
        <f t="shared" si="55"/>
        <v>0.86990652833221616</v>
      </c>
      <c r="CB21" s="2">
        <f t="shared" si="56"/>
        <v>1.4407675910775117</v>
      </c>
      <c r="CC21" s="2">
        <f t="shared" si="57"/>
        <v>2.3645418261232631</v>
      </c>
      <c r="CD21" s="2">
        <f t="shared" si="69"/>
        <v>3.8400919651201826</v>
      </c>
      <c r="CE21" s="2">
        <f t="shared" si="58"/>
        <v>6.157526428773278</v>
      </c>
      <c r="CG21" s="2">
        <f t="shared" si="59"/>
        <v>36.98210896640947</v>
      </c>
      <c r="CH21" s="2">
        <f t="shared" si="60"/>
        <v>61.250976183214995</v>
      </c>
      <c r="CI21" s="2">
        <f t="shared" si="61"/>
        <v>100.52314889161049</v>
      </c>
      <c r="CJ21" s="2">
        <f t="shared" si="62"/>
        <v>163.25282644720289</v>
      </c>
      <c r="CK21" s="2">
        <f t="shared" si="63"/>
        <v>261.77331234543186</v>
      </c>
    </row>
    <row r="22" spans="1:89">
      <c r="A22" s="2">
        <v>1.4</v>
      </c>
      <c r="B22" s="2">
        <f t="shared" si="24"/>
        <v>1304.7826086956522</v>
      </c>
      <c r="C22" s="3">
        <v>1.1000000000000001</v>
      </c>
      <c r="D22" s="2">
        <f t="shared" si="70"/>
        <v>51.195799999999998</v>
      </c>
      <c r="E22" s="2">
        <f t="shared" si="71"/>
        <v>32.901000000000003</v>
      </c>
      <c r="F22" s="2">
        <f t="shared" si="72"/>
        <v>13.0023</v>
      </c>
      <c r="G22" s="2">
        <f t="shared" si="73"/>
        <v>1.9571000000000001</v>
      </c>
      <c r="H22" s="3">
        <f t="shared" si="64"/>
        <v>99.056200000000004</v>
      </c>
      <c r="J22" s="2">
        <f t="shared" si="25"/>
        <v>51.683589719775235</v>
      </c>
      <c r="K22" s="2">
        <f t="shared" si="26"/>
        <v>33.214478245682756</v>
      </c>
      <c r="L22" s="2">
        <f t="shared" si="27"/>
        <v>13.126184933401442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9.5024444703793703E-2</v>
      </c>
      <c r="Q22" s="2">
        <f t="shared" si="1"/>
        <v>0.19762233066657439</v>
      </c>
      <c r="R22" s="2">
        <v>0.3</v>
      </c>
      <c r="S22" s="2">
        <f t="shared" si="65"/>
        <v>6.7564074588218781E-2</v>
      </c>
      <c r="T22" s="2">
        <v>0.12</v>
      </c>
      <c r="U22" s="2">
        <f t="shared" si="2"/>
        <v>0.64626659470480441</v>
      </c>
      <c r="V22" s="2">
        <f t="shared" si="3"/>
        <v>1.1919626496152362</v>
      </c>
      <c r="W22" s="2">
        <v>0.06</v>
      </c>
      <c r="X22" s="2">
        <f t="shared" si="30"/>
        <v>0.43431905515732444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1"/>
        <v>0.151446395682451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2"/>
        <v>0.82320026202616758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3"/>
        <v>0.4953580729863728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4"/>
        <v>0.29997413850289545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5"/>
        <v>0.18275433201292035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6"/>
        <v>0.11197406036982667</v>
      </c>
      <c r="BD22" s="2">
        <f t="shared" si="66"/>
        <v>10175.041221091558</v>
      </c>
      <c r="BE22" s="2">
        <f t="shared" si="67"/>
        <v>10744.524674885504</v>
      </c>
      <c r="BF22" s="2">
        <f t="shared" si="37"/>
        <v>37.003702117530096</v>
      </c>
      <c r="BG22" s="2">
        <f t="shared" si="38"/>
        <v>36.871084021282272</v>
      </c>
      <c r="BH22" s="2">
        <f t="shared" si="68"/>
        <v>2.4911282295781372</v>
      </c>
      <c r="BI22" s="2">
        <f t="shared" si="39"/>
        <v>2.5362493920947871</v>
      </c>
      <c r="BJ22" s="2">
        <f t="shared" si="40"/>
        <v>95.762761784636325</v>
      </c>
      <c r="BK22" s="2">
        <f t="shared" si="41"/>
        <v>94.12635921617364</v>
      </c>
      <c r="BL22" s="2">
        <f t="shared" si="42"/>
        <v>157.75741270836866</v>
      </c>
      <c r="BM22" s="2">
        <f t="shared" si="43"/>
        <v>155.81805809617708</v>
      </c>
      <c r="BN22" s="2">
        <f t="shared" si="44"/>
        <v>256.81663726332789</v>
      </c>
      <c r="BO22" s="2">
        <f t="shared" si="45"/>
        <v>255.53364647992362</v>
      </c>
      <c r="BP22" s="2">
        <f t="shared" si="46"/>
        <v>411.87322215931795</v>
      </c>
      <c r="BQ22" s="2">
        <f t="shared" si="47"/>
        <v>414.52165434704409</v>
      </c>
      <c r="BR22" s="2">
        <f t="shared" si="48"/>
        <v>647.51383259955276</v>
      </c>
      <c r="BS22" s="2">
        <f t="shared" si="49"/>
        <v>663.50449016325604</v>
      </c>
      <c r="BU22" s="2">
        <f t="shared" si="50"/>
        <v>2.5528503355595182</v>
      </c>
      <c r="BV22" s="2">
        <f t="shared" si="51"/>
        <v>4.2260232437494301</v>
      </c>
      <c r="BW22" s="2">
        <f t="shared" si="52"/>
        <v>6.9304619938059764</v>
      </c>
      <c r="BX22" s="2">
        <f t="shared" si="53"/>
        <v>11.242459107190312</v>
      </c>
      <c r="BY22" s="2">
        <f t="shared" si="54"/>
        <v>17.995253130617918</v>
      </c>
      <c r="CA22" s="2">
        <f t="shared" si="55"/>
        <v>0.87604023504349826</v>
      </c>
      <c r="CB22" s="2">
        <f t="shared" si="56"/>
        <v>1.4502089465194281</v>
      </c>
      <c r="CC22" s="2">
        <f t="shared" si="57"/>
        <v>2.3782685061649471</v>
      </c>
      <c r="CD22" s="2">
        <f t="shared" si="69"/>
        <v>3.8579803843343243</v>
      </c>
      <c r="CE22" s="2">
        <f t="shared" si="58"/>
        <v>6.1752800634740632</v>
      </c>
      <c r="CG22" s="2">
        <f t="shared" si="59"/>
        <v>37.112422583345015</v>
      </c>
      <c r="CH22" s="2">
        <f t="shared" si="60"/>
        <v>61.436410229153722</v>
      </c>
      <c r="CI22" s="2">
        <f t="shared" si="61"/>
        <v>100.75257081436634</v>
      </c>
      <c r="CJ22" s="2">
        <f t="shared" si="62"/>
        <v>163.43883832523051</v>
      </c>
      <c r="CK22" s="2">
        <f t="shared" si="63"/>
        <v>261.60853590791476</v>
      </c>
    </row>
    <row r="23" spans="1:89">
      <c r="A23" s="2">
        <v>1.4</v>
      </c>
      <c r="B23" s="2">
        <f t="shared" si="24"/>
        <v>1305.2173913043478</v>
      </c>
      <c r="C23" s="3">
        <v>1.2</v>
      </c>
      <c r="D23" s="2">
        <f t="shared" si="70"/>
        <v>51.2136</v>
      </c>
      <c r="E23" s="2">
        <f t="shared" si="71"/>
        <v>32.892000000000003</v>
      </c>
      <c r="F23" s="2">
        <f t="shared" si="72"/>
        <v>12.9116</v>
      </c>
      <c r="G23" s="2">
        <f t="shared" si="73"/>
        <v>1.9532</v>
      </c>
      <c r="H23" s="3">
        <f t="shared" si="64"/>
        <v>98.970399999999998</v>
      </c>
      <c r="J23" s="2">
        <f t="shared" si="25"/>
        <v>51.746380736058455</v>
      </c>
      <c r="K23" s="2">
        <f t="shared" si="26"/>
        <v>33.234179108096967</v>
      </c>
      <c r="L23" s="2">
        <f t="shared" si="27"/>
        <v>13.045920800562593</v>
      </c>
      <c r="M23" s="2">
        <f t="shared" si="28"/>
        <v>1.9735193552819832</v>
      </c>
      <c r="N23" s="3">
        <f t="shared" si="29"/>
        <v>100</v>
      </c>
      <c r="O23" s="2">
        <v>8.0000000000000002E-3</v>
      </c>
      <c r="P23" s="2">
        <f t="shared" si="0"/>
        <v>9.4882337789203047E-2</v>
      </c>
      <c r="Q23" s="2">
        <f t="shared" si="1"/>
        <v>0.19755680533037945</v>
      </c>
      <c r="R23" s="2">
        <v>0.3</v>
      </c>
      <c r="S23" s="2">
        <f t="shared" si="65"/>
        <v>6.7366738967066866E-2</v>
      </c>
      <c r="T23" s="2">
        <v>0.12</v>
      </c>
      <c r="U23" s="2">
        <f t="shared" si="2"/>
        <v>0.64629314460091669</v>
      </c>
      <c r="V23" s="2">
        <f t="shared" si="3"/>
        <v>1.1909482827712847</v>
      </c>
      <c r="W23" s="2">
        <v>0.06</v>
      </c>
      <c r="X23" s="2">
        <f t="shared" si="30"/>
        <v>0.43344015948246217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1"/>
        <v>0.15113862649842782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2"/>
        <v>0.82017959711452448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3"/>
        <v>0.49362980177838345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4"/>
        <v>0.29897868043977299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5"/>
        <v>0.18217693648413241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6"/>
        <v>0.11163672317892674</v>
      </c>
      <c r="BD23" s="2">
        <f t="shared" si="66"/>
        <v>10064.094157759688</v>
      </c>
      <c r="BE23" s="2">
        <f t="shared" si="67"/>
        <v>10687.822131791687</v>
      </c>
      <c r="BF23" s="2">
        <f t="shared" si="37"/>
        <v>37.029844411223316</v>
      </c>
      <c r="BG23" s="2">
        <f t="shared" si="38"/>
        <v>36.884314053777359</v>
      </c>
      <c r="BH23" s="2">
        <f t="shared" si="68"/>
        <v>2.4821189110090711</v>
      </c>
      <c r="BI23" s="2">
        <f t="shared" si="39"/>
        <v>2.5317385186709775</v>
      </c>
      <c r="BJ23" s="2">
        <f t="shared" si="40"/>
        <v>96.094172528191365</v>
      </c>
      <c r="BK23" s="2">
        <f t="shared" si="41"/>
        <v>94.290343658841778</v>
      </c>
      <c r="BL23" s="2">
        <f t="shared" si="42"/>
        <v>158.14588655042738</v>
      </c>
      <c r="BM23" s="2">
        <f t="shared" si="43"/>
        <v>156.01204380069794</v>
      </c>
      <c r="BN23" s="2">
        <f t="shared" si="44"/>
        <v>257.06289510293072</v>
      </c>
      <c r="BO23" s="2">
        <f t="shared" si="45"/>
        <v>255.66108386517425</v>
      </c>
      <c r="BP23" s="2">
        <f t="shared" si="46"/>
        <v>411.31348417699661</v>
      </c>
      <c r="BQ23" s="2">
        <f t="shared" si="47"/>
        <v>414.25430683287345</v>
      </c>
      <c r="BR23" s="2">
        <f t="shared" si="48"/>
        <v>644.29134178019081</v>
      </c>
      <c r="BS23" s="2">
        <f t="shared" si="49"/>
        <v>661.90339446466726</v>
      </c>
      <c r="BU23" s="2">
        <f t="shared" si="50"/>
        <v>2.5563805665835719</v>
      </c>
      <c r="BV23" s="2">
        <f t="shared" si="51"/>
        <v>4.2297667125714264</v>
      </c>
      <c r="BW23" s="2">
        <f t="shared" si="52"/>
        <v>6.931431163188237</v>
      </c>
      <c r="BX23" s="2">
        <f t="shared" si="53"/>
        <v>11.231178278899002</v>
      </c>
      <c r="BY23" s="2">
        <f t="shared" si="54"/>
        <v>17.945389834269701</v>
      </c>
      <c r="CA23" s="2">
        <f t="shared" si="55"/>
        <v>0.88222223850795989</v>
      </c>
      <c r="CB23" s="2">
        <f t="shared" si="56"/>
        <v>1.459717816005087</v>
      </c>
      <c r="CC23" s="2">
        <f t="shared" si="57"/>
        <v>2.3920783927035254</v>
      </c>
      <c r="CD23" s="2">
        <f t="shared" si="69"/>
        <v>3.8759468648027422</v>
      </c>
      <c r="CE23" s="2">
        <f t="shared" si="58"/>
        <v>6.1930614703606315</v>
      </c>
      <c r="CG23" s="2">
        <f t="shared" si="59"/>
        <v>37.243318361462933</v>
      </c>
      <c r="CH23" s="2">
        <f t="shared" si="60"/>
        <v>61.622494839078257</v>
      </c>
      <c r="CI23" s="2">
        <f t="shared" si="61"/>
        <v>100.98242056979176</v>
      </c>
      <c r="CJ23" s="2">
        <f t="shared" si="62"/>
        <v>163.62444374797994</v>
      </c>
      <c r="CK23" s="2">
        <f t="shared" si="63"/>
        <v>261.44224199429959</v>
      </c>
    </row>
    <row r="24" spans="1:89">
      <c r="A24" s="2">
        <v>1.4</v>
      </c>
      <c r="B24" s="2">
        <f t="shared" si="24"/>
        <v>1305.6521739130435</v>
      </c>
      <c r="C24" s="3">
        <v>1.3</v>
      </c>
      <c r="D24" s="2">
        <f t="shared" si="70"/>
        <v>51.231400000000001</v>
      </c>
      <c r="E24" s="2">
        <f t="shared" si="71"/>
        <v>32.883000000000003</v>
      </c>
      <c r="F24" s="2">
        <f t="shared" si="72"/>
        <v>12.8209</v>
      </c>
      <c r="G24" s="2">
        <f t="shared" si="73"/>
        <v>1.9493</v>
      </c>
      <c r="H24" s="3">
        <f t="shared" si="64"/>
        <v>98.884599999999992</v>
      </c>
      <c r="J24" s="2">
        <f t="shared" si="25"/>
        <v>51.809280717118753</v>
      </c>
      <c r="K24" s="2">
        <f t="shared" si="26"/>
        <v>33.253914158524182</v>
      </c>
      <c r="L24" s="2">
        <f t="shared" si="27"/>
        <v>12.965517380866181</v>
      </c>
      <c r="M24" s="2">
        <f t="shared" si="28"/>
        <v>1.9712877434908977</v>
      </c>
      <c r="N24" s="3">
        <f t="shared" si="29"/>
        <v>100.00000000000003</v>
      </c>
      <c r="O24" s="2">
        <v>8.0000000000000002E-3</v>
      </c>
      <c r="P24" s="2">
        <f t="shared" si="0"/>
        <v>9.4740521485534968E-2</v>
      </c>
      <c r="Q24" s="2">
        <f t="shared" si="1"/>
        <v>0.19749133779211167</v>
      </c>
      <c r="R24" s="2">
        <v>0.3</v>
      </c>
      <c r="S24" s="2">
        <f t="shared" si="65"/>
        <v>6.7169311103121535E-2</v>
      </c>
      <c r="T24" s="2">
        <v>0.12</v>
      </c>
      <c r="U24" s="2">
        <f t="shared" si="2"/>
        <v>0.64631968096382342</v>
      </c>
      <c r="V24" s="2">
        <f t="shared" si="3"/>
        <v>1.1899353371344401</v>
      </c>
      <c r="W24" s="2">
        <v>0.06</v>
      </c>
      <c r="X24" s="2">
        <f t="shared" si="30"/>
        <v>0.43256177436122861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1"/>
        <v>0.1508303232252545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2"/>
        <v>0.8171670219727486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3"/>
        <v>0.49190609676222918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4"/>
        <v>0.29798581355604581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5"/>
        <v>0.18160101982984475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6"/>
        <v>0.11130023517387221</v>
      </c>
      <c r="BD24" s="2">
        <f t="shared" si="66"/>
        <v>9953.8822864478607</v>
      </c>
      <c r="BE24" s="2">
        <f t="shared" si="67"/>
        <v>10631.365220611391</v>
      </c>
      <c r="BF24" s="2">
        <f t="shared" si="37"/>
        <v>37.055889148083523</v>
      </c>
      <c r="BG24" s="2">
        <f t="shared" si="38"/>
        <v>36.897512137954756</v>
      </c>
      <c r="BH24" s="2">
        <f t="shared" si="68"/>
        <v>2.4731133894003898</v>
      </c>
      <c r="BI24" s="2">
        <f t="shared" si="39"/>
        <v>2.5272288933424707</v>
      </c>
      <c r="BJ24" s="2">
        <f t="shared" si="40"/>
        <v>96.426624225348633</v>
      </c>
      <c r="BK24" s="2">
        <f t="shared" si="41"/>
        <v>94.454672933188462</v>
      </c>
      <c r="BL24" s="2">
        <f t="shared" si="42"/>
        <v>158.53448687466872</v>
      </c>
      <c r="BM24" s="2">
        <f t="shared" si="43"/>
        <v>156.20607788331108</v>
      </c>
      <c r="BN24" s="2">
        <f t="shared" si="44"/>
        <v>257.30649755741092</v>
      </c>
      <c r="BO24" s="2">
        <f t="shared" si="45"/>
        <v>255.78765414919246</v>
      </c>
      <c r="BP24" s="2">
        <f t="shared" si="46"/>
        <v>410.74621238732539</v>
      </c>
      <c r="BQ24" s="2">
        <f t="shared" si="47"/>
        <v>413.98445341398514</v>
      </c>
      <c r="BR24" s="2">
        <f t="shared" si="48"/>
        <v>641.06323610222523</v>
      </c>
      <c r="BS24" s="2">
        <f t="shared" si="49"/>
        <v>660.30030535986407</v>
      </c>
      <c r="BU24" s="2">
        <f t="shared" si="50"/>
        <v>2.5599198281996722</v>
      </c>
      <c r="BV24" s="2">
        <f t="shared" si="51"/>
        <v>4.2335124736670027</v>
      </c>
      <c r="BW24" s="2">
        <f t="shared" si="52"/>
        <v>6.9323821398265926</v>
      </c>
      <c r="BX24" s="2">
        <f t="shared" si="53"/>
        <v>11.2198473400091</v>
      </c>
      <c r="BY24" s="2">
        <f t="shared" si="54"/>
        <v>17.895523765697032</v>
      </c>
      <c r="CA24" s="2">
        <f t="shared" si="55"/>
        <v>0.88845290302007462</v>
      </c>
      <c r="CB24" s="2">
        <f t="shared" si="56"/>
        <v>1.4692946262486497</v>
      </c>
      <c r="CC24" s="2">
        <f t="shared" si="57"/>
        <v>2.4059718469015454</v>
      </c>
      <c r="CD24" s="2">
        <f t="shared" si="69"/>
        <v>3.8939914566322988</v>
      </c>
      <c r="CE24" s="2">
        <f t="shared" si="58"/>
        <v>6.2108703036531692</v>
      </c>
      <c r="CG24" s="2">
        <f t="shared" si="59"/>
        <v>37.374799402623275</v>
      </c>
      <c r="CH24" s="2">
        <f t="shared" si="60"/>
        <v>61.809232355172838</v>
      </c>
      <c r="CI24" s="2">
        <f t="shared" si="61"/>
        <v>101.21269775880569</v>
      </c>
      <c r="CJ24" s="2">
        <f t="shared" si="62"/>
        <v>163.80963928694888</v>
      </c>
      <c r="CK24" s="2">
        <f t="shared" si="63"/>
        <v>261.27443663662848</v>
      </c>
    </row>
    <row r="25" spans="1:89">
      <c r="A25" s="2">
        <v>1.4</v>
      </c>
      <c r="B25" s="2">
        <f t="shared" si="24"/>
        <v>1306.0869565217392</v>
      </c>
      <c r="C25" s="3">
        <v>1.4</v>
      </c>
      <c r="D25" s="2">
        <f t="shared" si="70"/>
        <v>51.249200000000002</v>
      </c>
      <c r="E25" s="2">
        <f t="shared" si="71"/>
        <v>32.874000000000002</v>
      </c>
      <c r="F25" s="2">
        <f t="shared" si="72"/>
        <v>12.7302</v>
      </c>
      <c r="G25" s="2">
        <f t="shared" si="73"/>
        <v>1.9454</v>
      </c>
      <c r="H25" s="3">
        <f t="shared" si="64"/>
        <v>98.7988</v>
      </c>
      <c r="J25" s="2">
        <f t="shared" si="25"/>
        <v>51.872289946841462</v>
      </c>
      <c r="K25" s="2">
        <f t="shared" si="26"/>
        <v>33.273683486034244</v>
      </c>
      <c r="L25" s="2">
        <f t="shared" si="27"/>
        <v>12.884974311428884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9.4598995060403812E-2</v>
      </c>
      <c r="Q25" s="2">
        <f t="shared" si="1"/>
        <v>0.19742592797892339</v>
      </c>
      <c r="R25" s="2">
        <v>0.3</v>
      </c>
      <c r="S25" s="2">
        <f t="shared" si="65"/>
        <v>6.6971790264385864E-2</v>
      </c>
      <c r="T25" s="2">
        <v>0.12</v>
      </c>
      <c r="U25" s="2">
        <f t="shared" si="2"/>
        <v>0.64634620380384578</v>
      </c>
      <c r="V25" s="2">
        <f t="shared" si="3"/>
        <v>1.1889238100858945</v>
      </c>
      <c r="W25" s="2">
        <v>0.06</v>
      </c>
      <c r="X25" s="2">
        <f t="shared" si="30"/>
        <v>0.4316838968793455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1"/>
        <v>0.15052148447147132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2"/>
        <v>0.81416250616098584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3"/>
        <v>0.49018694084389947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4"/>
        <v>0.29699552820368591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5"/>
        <v>0.18102657657472584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6"/>
        <v>0.11096459322907619</v>
      </c>
      <c r="BD25" s="2">
        <f t="shared" si="66"/>
        <v>9844.404859299415</v>
      </c>
      <c r="BE25" s="2">
        <f t="shared" si="67"/>
        <v>10575.153766231964</v>
      </c>
      <c r="BF25" s="2">
        <f t="shared" si="37"/>
        <v>37.081835633163806</v>
      </c>
      <c r="BG25" s="2">
        <f t="shared" si="38"/>
        <v>36.910678101898263</v>
      </c>
      <c r="BH25" s="2">
        <f t="shared" si="68"/>
        <v>2.4641116862264583</v>
      </c>
      <c r="BI25" s="2">
        <f t="shared" si="39"/>
        <v>2.5227205214056125</v>
      </c>
      <c r="BJ25" s="2">
        <f t="shared" si="40"/>
        <v>96.760119456215023</v>
      </c>
      <c r="BK25" s="2">
        <f t="shared" si="41"/>
        <v>94.619347684833215</v>
      </c>
      <c r="BL25" s="2">
        <f t="shared" si="42"/>
        <v>158.92320600083255</v>
      </c>
      <c r="BM25" s="2">
        <f t="shared" si="43"/>
        <v>156.40015846313403</v>
      </c>
      <c r="BN25" s="2">
        <f t="shared" si="44"/>
        <v>257.54742280800912</v>
      </c>
      <c r="BO25" s="2">
        <f t="shared" si="45"/>
        <v>255.91335191053651</v>
      </c>
      <c r="BP25" s="2">
        <f t="shared" si="46"/>
        <v>410.17140138650018</v>
      </c>
      <c r="BQ25" s="2">
        <f t="shared" si="47"/>
        <v>413.71209255487912</v>
      </c>
      <c r="BR25" s="2">
        <f t="shared" si="48"/>
        <v>637.82966373866202</v>
      </c>
      <c r="BS25" s="2">
        <f t="shared" si="49"/>
        <v>658.69525952977824</v>
      </c>
      <c r="BU25" s="2">
        <f t="shared" si="50"/>
        <v>2.5634681493420484</v>
      </c>
      <c r="BV25" s="2">
        <f t="shared" si="51"/>
        <v>4.237260503081643</v>
      </c>
      <c r="BW25" s="2">
        <f t="shared" si="52"/>
        <v>6.9333148311186203</v>
      </c>
      <c r="BX25" s="2">
        <f t="shared" si="53"/>
        <v>11.20846632545617</v>
      </c>
      <c r="BY25" s="2">
        <f t="shared" si="54"/>
        <v>17.84565587528186</v>
      </c>
      <c r="CA25" s="2">
        <f t="shared" si="55"/>
        <v>0.89473259468781274</v>
      </c>
      <c r="CB25" s="2">
        <f t="shared" si="56"/>
        <v>1.4789398047576665</v>
      </c>
      <c r="CC25" s="2">
        <f t="shared" si="57"/>
        <v>2.4199492278562023</v>
      </c>
      <c r="CD25" s="2">
        <f t="shared" si="69"/>
        <v>3.9121142037283962</v>
      </c>
      <c r="CE25" s="2">
        <f t="shared" si="58"/>
        <v>6.2287062116589738</v>
      </c>
      <c r="CG25" s="2">
        <f t="shared" si="59"/>
        <v>37.506868827512093</v>
      </c>
      <c r="CH25" s="2">
        <f t="shared" si="60"/>
        <v>61.996625125953628</v>
      </c>
      <c r="CI25" s="2">
        <f t="shared" si="61"/>
        <v>101.44340196984896</v>
      </c>
      <c r="CJ25" s="2">
        <f t="shared" si="62"/>
        <v>163.99442151616799</v>
      </c>
      <c r="CK25" s="2">
        <f t="shared" si="63"/>
        <v>261.10512597042083</v>
      </c>
    </row>
    <row r="26" spans="1:89">
      <c r="A26" s="2">
        <v>1.4</v>
      </c>
      <c r="B26" s="2">
        <f t="shared" si="24"/>
        <v>1306.5217391304348</v>
      </c>
      <c r="C26" s="3">
        <v>1.5</v>
      </c>
      <c r="D26" s="2">
        <f t="shared" si="70"/>
        <v>51.267000000000003</v>
      </c>
      <c r="E26" s="2">
        <f t="shared" si="71"/>
        <v>32.865000000000002</v>
      </c>
      <c r="F26" s="2">
        <f t="shared" si="72"/>
        <v>12.6395</v>
      </c>
      <c r="G26" s="2">
        <f t="shared" si="73"/>
        <v>1.9415</v>
      </c>
      <c r="H26" s="3">
        <f t="shared" si="64"/>
        <v>98.713000000000008</v>
      </c>
      <c r="J26" s="2">
        <f t="shared" si="25"/>
        <v>51.935408710098976</v>
      </c>
      <c r="K26" s="2">
        <f t="shared" si="26"/>
        <v>33.293487180006686</v>
      </c>
      <c r="L26" s="2">
        <f t="shared" si="27"/>
        <v>12.80429122810572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9.4457757783593166E-2</v>
      </c>
      <c r="Q26" s="2">
        <f t="shared" si="1"/>
        <v>0.19736057581808478</v>
      </c>
      <c r="R26" s="2">
        <v>0.3</v>
      </c>
      <c r="S26" s="2">
        <f t="shared" si="65"/>
        <v>6.6774175717590104E-2</v>
      </c>
      <c r="T26" s="2">
        <v>0.12</v>
      </c>
      <c r="U26" s="2">
        <f t="shared" si="2"/>
        <v>0.64637271313129741</v>
      </c>
      <c r="V26" s="2">
        <f t="shared" si="3"/>
        <v>1.1879136990127377</v>
      </c>
      <c r="W26" s="2">
        <v>0.06</v>
      </c>
      <c r="X26" s="2">
        <f t="shared" si="30"/>
        <v>0.43080652412277604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1"/>
        <v>0.15021210884078084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2"/>
        <v>0.81116601935144284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3"/>
        <v>0.48847231699201432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4"/>
        <v>0.29600781476982296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5"/>
        <v>0.18045360126327467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6"/>
        <v>0.11062979423019464</v>
      </c>
      <c r="BD26" s="2">
        <f t="shared" si="66"/>
        <v>9735.6611047137903</v>
      </c>
      <c r="BE26" s="2">
        <f t="shared" si="67"/>
        <v>10519.187588797418</v>
      </c>
      <c r="BF26" s="2">
        <f t="shared" si="37"/>
        <v>37.107683167821861</v>
      </c>
      <c r="BG26" s="2">
        <f t="shared" si="38"/>
        <v>36.92381177295983</v>
      </c>
      <c r="BH26" s="2">
        <f t="shared" si="68"/>
        <v>2.45511382310923</v>
      </c>
      <c r="BI26" s="2">
        <f t="shared" si="39"/>
        <v>2.5182134081858538</v>
      </c>
      <c r="BJ26" s="2">
        <f t="shared" si="40"/>
        <v>97.094660799396436</v>
      </c>
      <c r="BK26" s="2">
        <f t="shared" si="41"/>
        <v>94.784368559137434</v>
      </c>
      <c r="BL26" s="2">
        <f t="shared" si="42"/>
        <v>159.31203616874538</v>
      </c>
      <c r="BM26" s="2">
        <f t="shared" si="43"/>
        <v>156.59428364350813</v>
      </c>
      <c r="BN26" s="2">
        <f t="shared" si="44"/>
        <v>257.78564897090354</v>
      </c>
      <c r="BO26" s="2">
        <f t="shared" si="45"/>
        <v>256.03817171456097</v>
      </c>
      <c r="BP26" s="2">
        <f t="shared" si="46"/>
        <v>409.58904614859688</v>
      </c>
      <c r="BQ26" s="2">
        <f t="shared" si="47"/>
        <v>413.4372227944603</v>
      </c>
      <c r="BR26" s="2">
        <f t="shared" si="48"/>
        <v>634.59077355969225</v>
      </c>
      <c r="BS26" s="2">
        <f t="shared" si="49"/>
        <v>657.08829379843917</v>
      </c>
      <c r="BU26" s="2">
        <f t="shared" si="50"/>
        <v>2.5670255590607858</v>
      </c>
      <c r="BV26" s="2">
        <f t="shared" si="51"/>
        <v>4.2410107766334617</v>
      </c>
      <c r="BW26" s="2">
        <f t="shared" si="52"/>
        <v>6.9342291442960855</v>
      </c>
      <c r="BX26" s="2">
        <f t="shared" si="53"/>
        <v>11.19703527189005</v>
      </c>
      <c r="BY26" s="2">
        <f t="shared" si="54"/>
        <v>17.79578711533895</v>
      </c>
      <c r="CA26" s="2">
        <f t="shared" si="55"/>
        <v>0.90106168141805565</v>
      </c>
      <c r="CB26" s="2">
        <f t="shared" si="56"/>
        <v>1.4886537797869086</v>
      </c>
      <c r="CC26" s="2">
        <f t="shared" si="57"/>
        <v>2.4340108925068797</v>
      </c>
      <c r="CD26" s="2">
        <f t="shared" si="69"/>
        <v>3.9303151436785582</v>
      </c>
      <c r="CE26" s="2">
        <f t="shared" si="58"/>
        <v>6.2465688367247685</v>
      </c>
      <c r="CG26" s="2">
        <f t="shared" si="59"/>
        <v>37.639529775763144</v>
      </c>
      <c r="CH26" s="2">
        <f t="shared" si="60"/>
        <v>62.184675506243224</v>
      </c>
      <c r="CI26" s="2">
        <f t="shared" si="61"/>
        <v>101.67453277878202</v>
      </c>
      <c r="CJ26" s="2">
        <f t="shared" si="62"/>
        <v>164.17878701245763</v>
      </c>
      <c r="CK26" s="2">
        <f t="shared" si="63"/>
        <v>260.93431623486276</v>
      </c>
    </row>
    <row r="27" spans="1:89">
      <c r="A27" s="2">
        <v>1.4</v>
      </c>
      <c r="B27" s="2">
        <f t="shared" si="24"/>
        <v>1306.9565217391305</v>
      </c>
      <c r="C27" s="3">
        <v>1.6</v>
      </c>
      <c r="D27" s="2">
        <f>$D$5+$D$7*$C27</f>
        <v>51.284799999999997</v>
      </c>
      <c r="E27" s="2">
        <f>$E$5+$E$7*$C27</f>
        <v>32.856000000000002</v>
      </c>
      <c r="F27" s="2">
        <f>$F$5+$F$7*$C27</f>
        <v>12.5488</v>
      </c>
      <c r="G27" s="2">
        <f>$G$5+$G$7*$C27</f>
        <v>1.9376</v>
      </c>
      <c r="H27" s="3">
        <f t="shared" si="64"/>
        <v>98.627200000000002</v>
      </c>
      <c r="J27" s="2">
        <f t="shared" si="25"/>
        <v>51.998637292754935</v>
      </c>
      <c r="K27" s="2">
        <f t="shared" si="26"/>
        <v>33.313325330132059</v>
      </c>
      <c r="L27" s="2">
        <f t="shared" si="27"/>
        <v>12.723467765484573</v>
      </c>
      <c r="M27" s="2">
        <f t="shared" si="28"/>
        <v>1.964569611628435</v>
      </c>
      <c r="N27" s="3">
        <f t="shared" si="74"/>
        <v>100</v>
      </c>
      <c r="O27" s="2">
        <v>8.0000000000000002E-3</v>
      </c>
      <c r="P27" s="2">
        <f t="shared" si="0"/>
        <v>9.431680892704962E-2</v>
      </c>
      <c r="Q27" s="2">
        <f t="shared" si="1"/>
        <v>0.19729528123698392</v>
      </c>
      <c r="R27" s="2">
        <v>0.3</v>
      </c>
      <c r="S27" s="2">
        <f t="shared" si="65"/>
        <v>6.6576466728182557E-2</v>
      </c>
      <c r="T27" s="2">
        <v>0.12</v>
      </c>
      <c r="U27" s="2">
        <f t="shared" si="2"/>
        <v>0.64639920895647907</v>
      </c>
      <c r="V27" s="2">
        <f t="shared" si="3"/>
        <v>1.1869050013079463</v>
      </c>
      <c r="W27" s="2">
        <v>0.06</v>
      </c>
      <c r="X27" s="2">
        <f t="shared" si="30"/>
        <v>0.42992965317769571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1"/>
        <v>0.14990219493202686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2"/>
        <v>0.80817753132787473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3"/>
        <v>0.48676220823753868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4"/>
        <v>0.2950226636765847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5"/>
        <v>0.17988208845973019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6"/>
        <v>0.11029583507407534</v>
      </c>
      <c r="BD27" s="2">
        <f t="shared" si="66"/>
        <v>9627.6502273324786</v>
      </c>
      <c r="BE27" s="2">
        <f t="shared" si="67"/>
        <v>10463.46650370586</v>
      </c>
      <c r="BF27" s="2">
        <f t="shared" si="37"/>
        <v>37.133431049698089</v>
      </c>
      <c r="BG27" s="2">
        <f t="shared" si="38"/>
        <v>36.936912977755973</v>
      </c>
      <c r="BH27" s="2">
        <f t="shared" si="68"/>
        <v>2.446119821819519</v>
      </c>
      <c r="BI27" s="2">
        <f t="shared" si="39"/>
        <v>2.5137075590379574</v>
      </c>
      <c r="BJ27" s="2">
        <f t="shared" si="40"/>
        <v>97.430250831865777</v>
      </c>
      <c r="BK27" s="2">
        <f t="shared" si="41"/>
        <v>94.949736201182958</v>
      </c>
      <c r="BL27" s="2">
        <f t="shared" si="42"/>
        <v>159.70096953768893</v>
      </c>
      <c r="BM27" s="2">
        <f t="shared" si="43"/>
        <v>156.78845151189444</v>
      </c>
      <c r="BN27" s="2">
        <f t="shared" si="44"/>
        <v>258.02115409780924</v>
      </c>
      <c r="BO27" s="2">
        <f t="shared" si="45"/>
        <v>256.16210811351397</v>
      </c>
      <c r="BP27" s="2">
        <f t="shared" si="46"/>
        <v>408.99914202908502</v>
      </c>
      <c r="BQ27" s="2">
        <f t="shared" si="47"/>
        <v>413.15984274662441</v>
      </c>
      <c r="BR27" s="2">
        <f t="shared" si="48"/>
        <v>631.34671512132354</v>
      </c>
      <c r="BS27" s="2">
        <f t="shared" si="49"/>
        <v>655.47944513111941</v>
      </c>
      <c r="BU27" s="2">
        <f t="shared" si="50"/>
        <v>2.5705920865223164</v>
      </c>
      <c r="BV27" s="2">
        <f t="shared" si="51"/>
        <v>4.2447632699114584</v>
      </c>
      <c r="BW27" s="2">
        <f t="shared" si="52"/>
        <v>6.9351249864269668</v>
      </c>
      <c r="BX27" s="2">
        <f t="shared" si="53"/>
        <v>11.185554217685603</v>
      </c>
      <c r="BY27" s="2">
        <f t="shared" si="54"/>
        <v>17.74591844006726</v>
      </c>
      <c r="CA27" s="2">
        <f t="shared" si="55"/>
        <v>0.90744053290135229</v>
      </c>
      <c r="CB27" s="2">
        <f t="shared" si="56"/>
        <v>1.4984369802910389</v>
      </c>
      <c r="CC27" s="2">
        <f t="shared" si="57"/>
        <v>2.448157195541159</v>
      </c>
      <c r="CD27" s="2">
        <f t="shared" si="69"/>
        <v>3.9485943076349987</v>
      </c>
      <c r="CE27" s="2">
        <f t="shared" si="58"/>
        <v>6.2644578151893295</v>
      </c>
      <c r="CG27" s="2">
        <f t="shared" si="59"/>
        <v>37.772785406080409</v>
      </c>
      <c r="CH27" s="2">
        <f t="shared" si="60"/>
        <v>62.373385857144136</v>
      </c>
      <c r="CI27" s="2">
        <f t="shared" si="61"/>
        <v>101.90608974878207</v>
      </c>
      <c r="CJ27" s="2">
        <f t="shared" si="62"/>
        <v>164.36273235568754</v>
      </c>
      <c r="CK27" s="2">
        <f t="shared" si="63"/>
        <v>260.76201377298781</v>
      </c>
    </row>
    <row r="28" spans="1:89">
      <c r="A28" s="2">
        <v>1.4</v>
      </c>
      <c r="B28" s="2">
        <f t="shared" si="24"/>
        <v>1307.391304347826</v>
      </c>
      <c r="C28" s="3">
        <v>1.7</v>
      </c>
      <c r="D28" s="2">
        <f>$D$5+$D$7*$C28</f>
        <v>51.302599999999998</v>
      </c>
      <c r="E28" s="2">
        <f>$E$5+$E$7*$C28</f>
        <v>32.847000000000001</v>
      </c>
      <c r="F28" s="2">
        <f>$F$5+$F$7*$C28</f>
        <v>12.4581</v>
      </c>
      <c r="G28" s="2">
        <f>$G$5+$G$7*$C28</f>
        <v>1.9337</v>
      </c>
      <c r="H28" s="3">
        <f t="shared" si="64"/>
        <v>98.541399999999996</v>
      </c>
      <c r="J28" s="2">
        <f t="shared" si="25"/>
        <v>52.061975981668624</v>
      </c>
      <c r="K28" s="2">
        <f t="shared" si="26"/>
        <v>33.333198026413271</v>
      </c>
      <c r="L28" s="2">
        <f t="shared" si="27"/>
        <v>12.642503556880662</v>
      </c>
      <c r="M28" s="2">
        <f t="shared" si="28"/>
        <v>1.9623224350374564</v>
      </c>
      <c r="N28" s="3">
        <f t="shared" si="74"/>
        <v>100.00000000000001</v>
      </c>
      <c r="O28" s="2">
        <v>8.0000000000000002E-3</v>
      </c>
      <c r="P28" s="2">
        <f t="shared" si="0"/>
        <v>9.4176147764875554E-2</v>
      </c>
      <c r="Q28" s="2">
        <f t="shared" si="1"/>
        <v>0.19723004416312684</v>
      </c>
      <c r="R28" s="2">
        <v>0.3</v>
      </c>
      <c r="S28" s="2">
        <f t="shared" si="65"/>
        <v>6.6378662560320018E-2</v>
      </c>
      <c r="T28" s="2">
        <v>0.12</v>
      </c>
      <c r="U28" s="2">
        <f t="shared" si="2"/>
        <v>0.64642569128968086</v>
      </c>
      <c r="V28" s="2">
        <f t="shared" si="3"/>
        <v>1.1858977143703704</v>
      </c>
      <c r="W28" s="2">
        <v>0.06</v>
      </c>
      <c r="X28" s="2">
        <f t="shared" si="30"/>
        <v>0.42905328113046559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1"/>
        <v>0.14959174133917322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2"/>
        <v>0.80519701198507188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3"/>
        <v>0.48505659767349618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4"/>
        <v>0.29404006538093597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5"/>
        <v>0.17931203274798133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6"/>
        <v>0.10996271266870644</v>
      </c>
      <c r="BD28" s="2">
        <f t="shared" si="66"/>
        <v>9520.3714080261871</v>
      </c>
      <c r="BE28" s="2">
        <f t="shared" si="67"/>
        <v>10407.990321607056</v>
      </c>
      <c r="BF28" s="2">
        <f t="shared" si="37"/>
        <v>37.159078572693176</v>
      </c>
      <c r="BG28" s="2">
        <f t="shared" si="38"/>
        <v>36.949981542164046</v>
      </c>
      <c r="BH28" s="2">
        <f t="shared" si="68"/>
        <v>2.437129704278282</v>
      </c>
      <c r="BI28" s="2">
        <f t="shared" si="39"/>
        <v>2.5092029793462123</v>
      </c>
      <c r="BJ28" s="2">
        <f t="shared" si="40"/>
        <v>97.766892128829156</v>
      </c>
      <c r="BK28" s="2">
        <f t="shared" si="41"/>
        <v>95.115451255750372</v>
      </c>
      <c r="BL28" s="2">
        <f t="shared" si="42"/>
        <v>160.08999818576567</v>
      </c>
      <c r="BM28" s="2">
        <f t="shared" si="43"/>
        <v>156.98266013976919</v>
      </c>
      <c r="BN28" s="2">
        <f t="shared" si="44"/>
        <v>258.25391617659329</v>
      </c>
      <c r="BO28" s="2">
        <f t="shared" si="45"/>
        <v>256.28515564663627</v>
      </c>
      <c r="BP28" s="2">
        <f t="shared" si="46"/>
        <v>408.40168476833963</v>
      </c>
      <c r="BQ28" s="2">
        <f t="shared" si="47"/>
        <v>412.87995110084296</v>
      </c>
      <c r="BR28" s="2">
        <f t="shared" si="48"/>
        <v>628.09763865384878</v>
      </c>
      <c r="BS28" s="2">
        <f t="shared" si="49"/>
        <v>653.86875063245645</v>
      </c>
      <c r="BU28" s="2">
        <f t="shared" si="50"/>
        <v>2.5741677610099223</v>
      </c>
      <c r="BV28" s="2">
        <f t="shared" si="51"/>
        <v>4.2485179582737951</v>
      </c>
      <c r="BW28" s="2">
        <f t="shared" si="52"/>
        <v>6.9360022644175441</v>
      </c>
      <c r="BX28" s="2">
        <f t="shared" si="53"/>
        <v>11.174023202953455</v>
      </c>
      <c r="BY28" s="2">
        <f t="shared" si="54"/>
        <v>17.696050805500928</v>
      </c>
      <c r="CA28" s="2">
        <f t="shared" si="55"/>
        <v>0.91386952059601823</v>
      </c>
      <c r="CB28" s="2">
        <f t="shared" si="56"/>
        <v>1.508289835876117</v>
      </c>
      <c r="CC28" s="2">
        <f t="shared" si="57"/>
        <v>2.4623884892992898</v>
      </c>
      <c r="CD28" s="2">
        <f t="shared" si="69"/>
        <v>3.966951720196179</v>
      </c>
      <c r="CE28" s="2">
        <f t="shared" si="58"/>
        <v>6.2823727773364721</v>
      </c>
      <c r="CG28" s="2">
        <f t="shared" si="59"/>
        <v>37.90663889636113</v>
      </c>
      <c r="CH28" s="2">
        <f t="shared" si="60"/>
        <v>62.562758546011274</v>
      </c>
      <c r="CI28" s="2">
        <f t="shared" si="61"/>
        <v>102.13807243023953</v>
      </c>
      <c r="CJ28" s="2">
        <f t="shared" si="62"/>
        <v>164.54625412903872</v>
      </c>
      <c r="CK28" s="2">
        <f t="shared" si="63"/>
        <v>260.58822503184888</v>
      </c>
    </row>
    <row r="29" spans="1:89">
      <c r="A29" s="2">
        <v>1.4</v>
      </c>
      <c r="B29" s="2">
        <f t="shared" si="24"/>
        <v>1307.8260869565217</v>
      </c>
      <c r="C29" s="3">
        <v>1.8</v>
      </c>
      <c r="D29" s="2">
        <f>$D$5+$D$7*$C29</f>
        <v>51.320399999999999</v>
      </c>
      <c r="E29" s="2">
        <f>$E$5+$E$7*$C29</f>
        <v>32.838000000000001</v>
      </c>
      <c r="F29" s="2">
        <f>$F$5+$F$7*$C29</f>
        <v>12.3674</v>
      </c>
      <c r="G29" s="2">
        <f>$G$5+$G$7*$C29</f>
        <v>1.9298</v>
      </c>
      <c r="H29" s="3">
        <f t="shared" si="64"/>
        <v>98.455600000000004</v>
      </c>
      <c r="J29" s="2">
        <f t="shared" si="25"/>
        <v>52.125425064699215</v>
      </c>
      <c r="K29" s="2">
        <f t="shared" si="26"/>
        <v>33.353105359166975</v>
      </c>
      <c r="L29" s="2">
        <f t="shared" si="27"/>
        <v>12.561398234331008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9.4035773573320519E-2</v>
      </c>
      <c r="Q29" s="2">
        <f t="shared" si="1"/>
        <v>0.19716486452413662</v>
      </c>
      <c r="R29" s="2">
        <v>0.3</v>
      </c>
      <c r="S29" s="2">
        <f t="shared" si="65"/>
        <v>6.6180762476857655E-2</v>
      </c>
      <c r="T29" s="2">
        <v>0.12</v>
      </c>
      <c r="U29" s="2">
        <f t="shared" si="2"/>
        <v>0.64645216014118445</v>
      </c>
      <c r="V29" s="2">
        <f t="shared" si="3"/>
        <v>1.1848918356047125</v>
      </c>
      <c r="W29" s="2">
        <v>0.06</v>
      </c>
      <c r="X29" s="2">
        <f t="shared" si="30"/>
        <v>0.42817740506760343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1"/>
        <v>0.14928074665128241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2"/>
        <v>0.80222443132833843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3"/>
        <v>0.4833554684546772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4"/>
        <v>0.29306001037451496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5"/>
        <v>0.17874342873147406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6"/>
        <v>0.10963042393316429</v>
      </c>
      <c r="BD29" s="2">
        <f t="shared" si="66"/>
        <v>9413.823803883146</v>
      </c>
      <c r="BE29" s="2">
        <f t="shared" si="67"/>
        <v>10352.758848400174</v>
      </c>
      <c r="BF29" s="2">
        <f t="shared" si="37"/>
        <v>37.184625026945817</v>
      </c>
      <c r="BG29" s="2">
        <f t="shared" si="38"/>
        <v>36.963017291318593</v>
      </c>
      <c r="BH29" s="2">
        <f t="shared" si="68"/>
        <v>2.4281434925579184</v>
      </c>
      <c r="BI29" s="2">
        <f t="shared" si="39"/>
        <v>2.5046996745246406</v>
      </c>
      <c r="BJ29" s="2">
        <f t="shared" si="40"/>
        <v>98.104587263591469</v>
      </c>
      <c r="BK29" s="2">
        <f t="shared" si="41"/>
        <v>95.281514367297106</v>
      </c>
      <c r="BL29" s="2">
        <f t="shared" si="42"/>
        <v>160.47911410926139</v>
      </c>
      <c r="BM29" s="2">
        <f t="shared" si="43"/>
        <v>157.17690758251877</v>
      </c>
      <c r="BN29" s="2">
        <f t="shared" si="44"/>
        <v>258.48391313190569</v>
      </c>
      <c r="BO29" s="2">
        <f t="shared" si="45"/>
        <v>256.40730884026237</v>
      </c>
      <c r="BP29" s="2">
        <f t="shared" si="46"/>
        <v>407.79667049516303</v>
      </c>
      <c r="BQ29" s="2">
        <f t="shared" si="47"/>
        <v>412.59754662274958</v>
      </c>
      <c r="BR29" s="2">
        <f t="shared" si="48"/>
        <v>624.84369505015673</v>
      </c>
      <c r="BS29" s="2">
        <f t="shared" si="49"/>
        <v>652.256247544551</v>
      </c>
      <c r="BU29" s="2">
        <f t="shared" si="50"/>
        <v>2.5777526119242333</v>
      </c>
      <c r="BV29" s="2">
        <f t="shared" si="51"/>
        <v>4.2522748168460396</v>
      </c>
      <c r="BW29" s="2">
        <f t="shared" si="52"/>
        <v>6.9368608850144948</v>
      </c>
      <c r="BX29" s="2">
        <f t="shared" si="53"/>
        <v>11.162442269550741</v>
      </c>
      <c r="BY29" s="2">
        <f t="shared" si="54"/>
        <v>17.646185169459766</v>
      </c>
      <c r="CA29" s="2">
        <f t="shared" si="55"/>
        <v>0.9203490177115552</v>
      </c>
      <c r="CB29" s="2">
        <f t="shared" si="56"/>
        <v>1.5182127767499147</v>
      </c>
      <c r="CC29" s="2">
        <f t="shared" si="57"/>
        <v>2.4767051236771089</v>
      </c>
      <c r="CD29" s="2">
        <f t="shared" si="69"/>
        <v>3.9853873992873781</v>
      </c>
      <c r="CE29" s="2">
        <f t="shared" si="58"/>
        <v>6.300313347348423</v>
      </c>
      <c r="CG29" s="2">
        <f t="shared" si="59"/>
        <v>38.041093443819882</v>
      </c>
      <c r="CH29" s="2">
        <f t="shared" si="60"/>
        <v>62.752795946423753</v>
      </c>
      <c r="CI29" s="2">
        <f t="shared" si="61"/>
        <v>102.37048036065447</v>
      </c>
      <c r="CJ29" s="2">
        <f t="shared" si="62"/>
        <v>164.72934891926923</v>
      </c>
      <c r="CK29" s="2">
        <f t="shared" si="63"/>
        <v>260.41295656268284</v>
      </c>
    </row>
    <row r="30" spans="1:89">
      <c r="A30" s="2">
        <v>1.4</v>
      </c>
      <c r="B30" s="2">
        <f t="shared" si="24"/>
        <v>1308.2608695652175</v>
      </c>
      <c r="C30" s="3">
        <v>1.9</v>
      </c>
      <c r="D30" s="2">
        <f t="shared" ref="D30:D34" si="75">$D$5+$D$7*$C30</f>
        <v>51.338200000000001</v>
      </c>
      <c r="E30" s="2">
        <f t="shared" ref="E30:E34" si="76">$E$5+$E$7*$C30</f>
        <v>32.829000000000001</v>
      </c>
      <c r="F30" s="2">
        <f t="shared" ref="F30:F34" si="77">$F$5+$F$7*$C30</f>
        <v>12.2767</v>
      </c>
      <c r="G30" s="2">
        <f t="shared" ref="G30:G34" si="78">$G$5+$G$7*$C30</f>
        <v>1.9258999999999999</v>
      </c>
      <c r="H30" s="3">
        <f t="shared" si="64"/>
        <v>98.369800000000012</v>
      </c>
      <c r="J30" s="2">
        <f t="shared" si="25"/>
        <v>52.188984830710226</v>
      </c>
      <c r="K30" s="2">
        <f t="shared" si="26"/>
        <v>33.373047419024942</v>
      </c>
      <c r="L30" s="2">
        <f t="shared" si="27"/>
        <v>12.480151428588854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9.3895685630775327E-2</v>
      </c>
      <c r="Q30" s="2">
        <f t="shared" si="1"/>
        <v>0.19709974224775356</v>
      </c>
      <c r="R30" s="2">
        <v>0.3</v>
      </c>
      <c r="S30" s="2">
        <f t="shared" si="65"/>
        <v>6.5982765739339908E-2</v>
      </c>
      <c r="T30" s="2">
        <v>0.12</v>
      </c>
      <c r="U30" s="2">
        <f t="shared" si="2"/>
        <v>0.6464786155212594</v>
      </c>
      <c r="V30" s="2">
        <f t="shared" si="3"/>
        <v>1.183887362421514</v>
      </c>
      <c r="W30" s="2">
        <v>0.06</v>
      </c>
      <c r="X30" s="2">
        <f t="shared" si="30"/>
        <v>0.42730202207575524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1"/>
        <v>0.14896920945249453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2"/>
        <v>0.79925975947298733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3"/>
        <v>0.48165880379735698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4"/>
        <v>0.29208248918347512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5"/>
        <v>0.17817627103312261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6"/>
        <v>0.10929896579756258</v>
      </c>
      <c r="BD30" s="2">
        <f t="shared" si="66"/>
        <v>9308.0065481983893</v>
      </c>
      <c r="BE30" s="2">
        <f t="shared" si="67"/>
        <v>10297.771885231659</v>
      </c>
      <c r="BF30" s="2">
        <f t="shared" si="37"/>
        <v>37.210069698810116</v>
      </c>
      <c r="BG30" s="2">
        <f t="shared" si="38"/>
        <v>36.976020049607619</v>
      </c>
      <c r="BH30" s="2">
        <f t="shared" si="68"/>
        <v>2.4191612088835734</v>
      </c>
      <c r="BI30" s="2">
        <f t="shared" si="39"/>
        <v>2.5001976500172156</v>
      </c>
      <c r="BJ30" s="2">
        <f t="shared" si="40"/>
        <v>98.443338807417348</v>
      </c>
      <c r="BK30" s="2">
        <f t="shared" si="41"/>
        <v>95.44792617993501</v>
      </c>
      <c r="BL30" s="2">
        <f t="shared" si="42"/>
        <v>160.86830922200102</v>
      </c>
      <c r="BM30" s="2">
        <f t="shared" si="43"/>
        <v>157.37119187933362</v>
      </c>
      <c r="BN30" s="2">
        <f t="shared" si="44"/>
        <v>258.71112282581919</v>
      </c>
      <c r="BO30" s="2">
        <f t="shared" si="45"/>
        <v>256.52856220792324</v>
      </c>
      <c r="BP30" s="2">
        <f t="shared" si="46"/>
        <v>407.1840957302955</v>
      </c>
      <c r="BQ30" s="2">
        <f t="shared" si="47"/>
        <v>412.3126281547257</v>
      </c>
      <c r="BR30" s="2">
        <f t="shared" si="48"/>
        <v>621.58503585386734</v>
      </c>
      <c r="BS30" s="2">
        <f t="shared" si="49"/>
        <v>650.6419732450413</v>
      </c>
      <c r="BU30" s="2">
        <f t="shared" si="50"/>
        <v>2.5813466687837292</v>
      </c>
      <c r="BV30" s="2">
        <f t="shared" si="51"/>
        <v>4.2560338205194048</v>
      </c>
      <c r="BW30" s="2">
        <f t="shared" si="52"/>
        <v>6.9377007548070457</v>
      </c>
      <c r="BX30" s="2">
        <f t="shared" si="53"/>
        <v>11.150811461091823</v>
      </c>
      <c r="BY30" s="2">
        <f t="shared" si="54"/>
        <v>17.596322491499347</v>
      </c>
      <c r="CA30" s="2">
        <f t="shared" si="55"/>
        <v>0.92687939919138929</v>
      </c>
      <c r="CB30" s="2">
        <f t="shared" si="56"/>
        <v>1.5282062336710365</v>
      </c>
      <c r="CC30" s="2">
        <f t="shared" si="57"/>
        <v>2.4911074460274119</v>
      </c>
      <c r="CD30" s="2">
        <f t="shared" si="69"/>
        <v>4.0039013560402852</v>
      </c>
      <c r="CE30" s="2">
        <f t="shared" si="58"/>
        <v>6.3182791432595851</v>
      </c>
      <c r="CG30" s="2">
        <f t="shared" si="59"/>
        <v>38.176152265113032</v>
      </c>
      <c r="CH30" s="2">
        <f t="shared" si="60"/>
        <v>62.943500438155361</v>
      </c>
      <c r="CI30" s="2">
        <f t="shared" si="61"/>
        <v>102.60331306453186</v>
      </c>
      <c r="CJ30" s="2">
        <f t="shared" si="62"/>
        <v>164.91201331698181</v>
      </c>
      <c r="CK30" s="2">
        <f t="shared" si="63"/>
        <v>260.23621502106488</v>
      </c>
    </row>
    <row r="31" spans="1:89">
      <c r="A31" s="2">
        <v>1.4</v>
      </c>
      <c r="B31" s="2">
        <f t="shared" si="24"/>
        <v>1308.695652173913</v>
      </c>
      <c r="C31" s="3">
        <v>2</v>
      </c>
      <c r="D31" s="2">
        <f t="shared" si="75"/>
        <v>51.356000000000002</v>
      </c>
      <c r="E31" s="2">
        <f t="shared" si="76"/>
        <v>32.82</v>
      </c>
      <c r="F31" s="2">
        <f t="shared" si="77"/>
        <v>12.186</v>
      </c>
      <c r="G31" s="2">
        <f t="shared" si="78"/>
        <v>1.9219999999999999</v>
      </c>
      <c r="H31" s="3">
        <f t="shared" si="64"/>
        <v>98.283999999999992</v>
      </c>
      <c r="J31" s="2">
        <f t="shared" si="25"/>
        <v>52.252655569573896</v>
      </c>
      <c r="K31" s="2">
        <f t="shared" si="26"/>
        <v>33.393024296935415</v>
      </c>
      <c r="L31" s="2">
        <f t="shared" si="27"/>
        <v>12.398762769118067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9.3755883217764638E-2</v>
      </c>
      <c r="Q31" s="2">
        <f t="shared" si="1"/>
        <v>0.19703467726183535</v>
      </c>
      <c r="R31" s="2">
        <v>0.3</v>
      </c>
      <c r="S31" s="2">
        <f t="shared" si="65"/>
        <v>6.5784671607990744E-2</v>
      </c>
      <c r="T31" s="2">
        <v>0.12</v>
      </c>
      <c r="U31" s="2">
        <f t="shared" si="2"/>
        <v>0.64650505744016618</v>
      </c>
      <c r="V31" s="2">
        <f t="shared" si="3"/>
        <v>1.1828842922371452</v>
      </c>
      <c r="W31" s="2">
        <v>0.06</v>
      </c>
      <c r="X31" s="2">
        <f t="shared" si="30"/>
        <v>0.42642712924166815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1"/>
        <v>0.14865712832200562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2"/>
        <v>0.79630296664383393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3"/>
        <v>0.47996658697901301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4"/>
        <v>0.29110749236832661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5"/>
        <v>0.17761055429521985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6"/>
        <v>0.10896833520300216</v>
      </c>
      <c r="BD31" s="2">
        <f t="shared" si="66"/>
        <v>9202.9187504642396</v>
      </c>
      <c r="BE31" s="2">
        <f t="shared" si="67"/>
        <v>10243.029228493288</v>
      </c>
      <c r="BF31" s="2">
        <f t="shared" si="37"/>
        <v>37.235411870832799</v>
      </c>
      <c r="BG31" s="2">
        <f t="shared" si="38"/>
        <v>36.988989640668876</v>
      </c>
      <c r="BH31" s="2">
        <f t="shared" si="68"/>
        <v>2.4101828756344705</v>
      </c>
      <c r="BI31" s="2">
        <f t="shared" si="39"/>
        <v>2.4956969112980785</v>
      </c>
      <c r="BJ31" s="2">
        <f t="shared" si="40"/>
        <v>98.783149329391051</v>
      </c>
      <c r="BK31" s="2">
        <f t="shared" si="41"/>
        <v>95.614687337407801</v>
      </c>
      <c r="BL31" s="2">
        <f t="shared" si="42"/>
        <v>161.25757535470038</v>
      </c>
      <c r="BM31" s="2">
        <f t="shared" si="43"/>
        <v>157.56551105310194</v>
      </c>
      <c r="BN31" s="2">
        <f t="shared" si="44"/>
        <v>258.93552305848493</v>
      </c>
      <c r="BO31" s="2">
        <f t="shared" si="45"/>
        <v>256.64891025045131</v>
      </c>
      <c r="BP31" s="2">
        <f t="shared" si="46"/>
        <v>406.56395738993007</v>
      </c>
      <c r="BQ31" s="2">
        <f t="shared" si="47"/>
        <v>412.02519461648592</v>
      </c>
      <c r="BR31" s="2">
        <f t="shared" si="48"/>
        <v>618.32181324730323</v>
      </c>
      <c r="BS31" s="2">
        <f t="shared" si="49"/>
        <v>649.02596524515434</v>
      </c>
      <c r="BU31" s="2">
        <f t="shared" si="50"/>
        <v>2.5849499612252398</v>
      </c>
      <c r="BV31" s="2">
        <f t="shared" si="51"/>
        <v>4.2597949439489655</v>
      </c>
      <c r="BW31" s="2">
        <f t="shared" si="52"/>
        <v>6.9385217802291477</v>
      </c>
      <c r="BX31" s="2">
        <f t="shared" si="53"/>
        <v>11.139130822959002</v>
      </c>
      <c r="BY31" s="2">
        <f t="shared" si="54"/>
        <v>17.546463732860641</v>
      </c>
      <c r="CA31" s="2">
        <f t="shared" si="55"/>
        <v>0.9334610416949124</v>
      </c>
      <c r="CB31" s="2">
        <f t="shared" si="56"/>
        <v>1.5382706378968252</v>
      </c>
      <c r="CC31" s="2">
        <f t="shared" si="57"/>
        <v>2.5055958010597559</v>
      </c>
      <c r="CD31" s="2">
        <f t="shared" si="69"/>
        <v>4.0224935946716354</v>
      </c>
      <c r="CE31" s="2">
        <f t="shared" si="58"/>
        <v>6.3362697769107479</v>
      </c>
      <c r="CG31" s="2">
        <f t="shared" si="59"/>
        <v>38.311818596464128</v>
      </c>
      <c r="CH31" s="2">
        <f t="shared" si="60"/>
        <v>63.134874407144224</v>
      </c>
      <c r="CI31" s="2">
        <f t="shared" si="61"/>
        <v>102.83657005327677</v>
      </c>
      <c r="CJ31" s="2">
        <f t="shared" si="62"/>
        <v>165.09424391689478</v>
      </c>
      <c r="CK31" s="2">
        <f t="shared" si="63"/>
        <v>260.05800716705568</v>
      </c>
    </row>
    <row r="32" spans="1:89">
      <c r="A32" s="2">
        <v>1.4</v>
      </c>
      <c r="B32" s="2">
        <f t="shared" si="24"/>
        <v>1309.1304347826087</v>
      </c>
      <c r="C32" s="3">
        <v>2.1</v>
      </c>
      <c r="D32" s="2">
        <f t="shared" si="75"/>
        <v>51.373800000000003</v>
      </c>
      <c r="E32" s="2">
        <f t="shared" si="76"/>
        <v>32.811</v>
      </c>
      <c r="F32" s="2">
        <f t="shared" si="77"/>
        <v>12.0953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52.316437572175467</v>
      </c>
      <c r="K32" s="2">
        <f t="shared" si="26"/>
        <v>33.413036084164482</v>
      </c>
      <c r="L32" s="2">
        <f t="shared" si="27"/>
        <v>12.317231884087489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9.3616365616938868E-2</v>
      </c>
      <c r="Q32" s="2">
        <f t="shared" si="1"/>
        <v>0.19696966949435599</v>
      </c>
      <c r="R32" s="2">
        <v>0.3</v>
      </c>
      <c r="S32" s="2">
        <f t="shared" si="65"/>
        <v>6.5586479341703474E-2</v>
      </c>
      <c r="T32" s="2">
        <v>0.12</v>
      </c>
      <c r="U32" s="2">
        <f t="shared" si="2"/>
        <v>0.64653148590815346</v>
      </c>
      <c r="V32" s="2">
        <f t="shared" si="3"/>
        <v>1.1818826224737811</v>
      </c>
      <c r="W32" s="2">
        <v>0.06</v>
      </c>
      <c r="X32" s="2">
        <f t="shared" si="30"/>
        <v>0.42555272365216013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1"/>
        <v>0.14834450183404585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2"/>
        <v>0.79335402317468218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3"/>
        <v>0.47827880133803852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4"/>
        <v>0.29013501052377544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5"/>
        <v>0.17704627317934687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6"/>
        <v>0.10863852910151924</v>
      </c>
      <c r="BD32" s="2">
        <f t="shared" si="66"/>
        <v>9098.5594963619969</v>
      </c>
      <c r="BE32" s="2">
        <f t="shared" si="67"/>
        <v>10188.530669820368</v>
      </c>
      <c r="BF32" s="2">
        <f t="shared" si="37"/>
        <v>37.260650821730493</v>
      </c>
      <c r="BG32" s="2">
        <f t="shared" si="38"/>
        <v>37.001925887386093</v>
      </c>
      <c r="BH32" s="2">
        <f t="shared" si="68"/>
        <v>2.4012085153452478</v>
      </c>
      <c r="BI32" s="2">
        <f t="shared" si="39"/>
        <v>2.4911974638717531</v>
      </c>
      <c r="BJ32" s="2">
        <f t="shared" si="40"/>
        <v>99.124021396274784</v>
      </c>
      <c r="BK32" s="2">
        <f t="shared" si="41"/>
        <v>95.78179848306813</v>
      </c>
      <c r="BL32" s="2">
        <f t="shared" si="42"/>
        <v>161.64690425431516</v>
      </c>
      <c r="BM32" s="2">
        <f t="shared" si="43"/>
        <v>157.75986311030258</v>
      </c>
      <c r="BN32" s="2">
        <f t="shared" si="44"/>
        <v>259.15709156880371</v>
      </c>
      <c r="BO32" s="2">
        <f t="shared" si="45"/>
        <v>256.76834745608716</v>
      </c>
      <c r="BP32" s="2">
        <f t="shared" si="46"/>
        <v>405.93625278922707</v>
      </c>
      <c r="BQ32" s="2">
        <f t="shared" si="47"/>
        <v>411.73524500566407</v>
      </c>
      <c r="BR32" s="2">
        <f t="shared" si="48"/>
        <v>615.05418003930504</v>
      </c>
      <c r="BS32" s="2">
        <f t="shared" si="49"/>
        <v>647.40826118773293</v>
      </c>
      <c r="BU32" s="2">
        <f t="shared" si="50"/>
        <v>2.5885625190044506</v>
      </c>
      <c r="BV32" s="2">
        <f t="shared" si="51"/>
        <v>4.2635581615518747</v>
      </c>
      <c r="BW32" s="2">
        <f t="shared" si="52"/>
        <v>6.9393238675616917</v>
      </c>
      <c r="BX32" s="2">
        <f t="shared" si="53"/>
        <v>11.127400402313222</v>
      </c>
      <c r="BY32" s="2">
        <f t="shared" si="54"/>
        <v>17.496609856419219</v>
      </c>
      <c r="CA32" s="2">
        <f t="shared" si="55"/>
        <v>0.94009432357881728</v>
      </c>
      <c r="CB32" s="2">
        <f t="shared" si="56"/>
        <v>1.5484064211300452</v>
      </c>
      <c r="CC32" s="2">
        <f t="shared" si="57"/>
        <v>2.5201705307386995</v>
      </c>
      <c r="CD32" s="2">
        <f t="shared" si="69"/>
        <v>4.0411641123608977</v>
      </c>
      <c r="CE32" s="2">
        <f t="shared" si="58"/>
        <v>6.3542848539037404</v>
      </c>
      <c r="CG32" s="2">
        <f t="shared" si="59"/>
        <v>38.448095693790002</v>
      </c>
      <c r="CH32" s="2">
        <f t="shared" si="60"/>
        <v>63.326920245461544</v>
      </c>
      <c r="CI32" s="2">
        <f t="shared" si="61"/>
        <v>103.07025082508899</v>
      </c>
      <c r="CJ32" s="2">
        <f t="shared" si="62"/>
        <v>165.2760373181161</v>
      </c>
      <c r="CK32" s="2">
        <f t="shared" si="63"/>
        <v>259.87833986533855</v>
      </c>
    </row>
    <row r="33" spans="1:89">
      <c r="A33" s="2">
        <v>1.4</v>
      </c>
      <c r="B33" s="2">
        <f t="shared" si="24"/>
        <v>1309.5652173913043</v>
      </c>
      <c r="C33" s="3">
        <v>2.2000000000000002</v>
      </c>
      <c r="D33" s="2">
        <f t="shared" si="75"/>
        <v>51.391599999999997</v>
      </c>
      <c r="E33" s="2">
        <f t="shared" si="76"/>
        <v>32.802</v>
      </c>
      <c r="F33" s="2">
        <f t="shared" si="77"/>
        <v>12.0046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52.380331130417765</v>
      </c>
      <c r="K33" s="2">
        <f t="shared" si="26"/>
        <v>33.43308287229749</v>
      </c>
      <c r="L33" s="2">
        <f t="shared" si="27"/>
        <v>12.235558400365296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9.3477132113067782E-2</v>
      </c>
      <c r="Q33" s="2">
        <f t="shared" si="1"/>
        <v>0.19690471887340608</v>
      </c>
      <c r="R33" s="2">
        <v>0.3</v>
      </c>
      <c r="S33" s="2">
        <f t="shared" si="65"/>
        <v>6.5388188198031452E-2</v>
      </c>
      <c r="T33" s="2">
        <v>0.12</v>
      </c>
      <c r="U33" s="2">
        <f t="shared" si="2"/>
        <v>0.64655790093545995</v>
      </c>
      <c r="V33" s="2">
        <f t="shared" si="3"/>
        <v>1.1808823505593924</v>
      </c>
      <c r="W33" s="2">
        <v>0.06</v>
      </c>
      <c r="X33" s="2">
        <f t="shared" si="30"/>
        <v>0.42467880239409328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1"/>
        <v>0.14803132855785817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2"/>
        <v>0.79041289950782512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3"/>
        <v>0.4765954302734618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4"/>
        <v>0.2891650342785661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5"/>
        <v>0.17648342236628409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6"/>
        <v>0.10830954445603522</v>
      </c>
      <c r="BD33" s="2">
        <f t="shared" si="66"/>
        <v>8994.9278477546341</v>
      </c>
      <c r="BE33" s="2">
        <f t="shared" si="67"/>
        <v>10134.275996090108</v>
      </c>
      <c r="BF33" s="2">
        <f t="shared" si="37"/>
        <v>37.285785826366528</v>
      </c>
      <c r="BG33" s="2">
        <f t="shared" si="38"/>
        <v>37.014828611885207</v>
      </c>
      <c r="BH33" s="2">
        <f t="shared" si="68"/>
        <v>2.3922381507073145</v>
      </c>
      <c r="BI33" s="2">
        <f t="shared" si="39"/>
        <v>2.4866993132733697</v>
      </c>
      <c r="BJ33" s="2">
        <f t="shared" si="40"/>
        <v>99.465957572363081</v>
      </c>
      <c r="BK33" s="2">
        <f t="shared" si="41"/>
        <v>95.94926025985427</v>
      </c>
      <c r="BL33" s="2">
        <f t="shared" si="42"/>
        <v>162.03628758338351</v>
      </c>
      <c r="BM33" s="2">
        <f t="shared" si="43"/>
        <v>157.95424604089717</v>
      </c>
      <c r="BN33" s="2">
        <f t="shared" si="44"/>
        <v>259.37580603510855</v>
      </c>
      <c r="BO33" s="2">
        <f t="shared" si="45"/>
        <v>256.88686830058816</v>
      </c>
      <c r="BP33" s="2">
        <f t="shared" si="46"/>
        <v>405.30097964582558</v>
      </c>
      <c r="BQ33" s="2">
        <f t="shared" si="47"/>
        <v>411.44277839839873</v>
      </c>
      <c r="BR33" s="2">
        <f t="shared" si="48"/>
        <v>611.78228965287406</v>
      </c>
      <c r="BS33" s="2">
        <f t="shared" si="49"/>
        <v>645.78889884523937</v>
      </c>
      <c r="BU33" s="2">
        <f t="shared" si="50"/>
        <v>2.5921843719964066</v>
      </c>
      <c r="BV33" s="2">
        <f t="shared" si="51"/>
        <v>4.2673234475055537</v>
      </c>
      <c r="BW33" s="2">
        <f t="shared" si="52"/>
        <v>6.9401069229347598</v>
      </c>
      <c r="BX33" s="2">
        <f t="shared" si="53"/>
        <v>11.115620248104763</v>
      </c>
      <c r="BY33" s="2">
        <f t="shared" si="54"/>
        <v>17.446761826634017</v>
      </c>
      <c r="CA33" s="2">
        <f t="shared" si="55"/>
        <v>0.94677962487771539</v>
      </c>
      <c r="CB33" s="2">
        <f t="shared" si="56"/>
        <v>1.5586140154643244</v>
      </c>
      <c r="CC33" s="2">
        <f t="shared" si="57"/>
        <v>2.5348319741804684</v>
      </c>
      <c r="CD33" s="2">
        <f t="shared" si="69"/>
        <v>4.0599128991270508</v>
      </c>
      <c r="CE33" s="2">
        <f t="shared" si="58"/>
        <v>6.3723239735565755</v>
      </c>
      <c r="CG33" s="2">
        <f t="shared" si="59"/>
        <v>38.584986832827546</v>
      </c>
      <c r="CH33" s="2">
        <f t="shared" si="60"/>
        <v>63.519640351279108</v>
      </c>
      <c r="CI33" s="2">
        <f t="shared" si="61"/>
        <v>103.3043548648569</v>
      </c>
      <c r="CJ33" s="2">
        <f t="shared" si="62"/>
        <v>165.45739012441979</v>
      </c>
      <c r="CK33" s="2">
        <f t="shared" si="63"/>
        <v>259.69722008534853</v>
      </c>
    </row>
    <row r="34" spans="1:89">
      <c r="A34" s="2">
        <v>1.4</v>
      </c>
      <c r="B34" s="2">
        <f t="shared" si="24"/>
        <v>1310</v>
      </c>
      <c r="C34" s="3">
        <v>2.2999999999999998</v>
      </c>
      <c r="D34" s="2">
        <f t="shared" si="75"/>
        <v>51.409399999999998</v>
      </c>
      <c r="E34" s="2">
        <f t="shared" si="76"/>
        <v>32.792999999999999</v>
      </c>
      <c r="F34" s="2">
        <f t="shared" si="77"/>
        <v>11.9139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52.444336537225603</v>
      </c>
      <c r="K34" s="2">
        <f t="shared" si="26"/>
        <v>33.453164753240443</v>
      </c>
      <c r="L34" s="2">
        <f t="shared" si="27"/>
        <v>12.153741943513293</v>
      </c>
      <c r="M34" s="2">
        <f t="shared" si="28"/>
        <v>1.9487567660206515</v>
      </c>
      <c r="N34" s="3">
        <f t="shared" si="74"/>
        <v>99.999999999999986</v>
      </c>
      <c r="O34" s="2">
        <v>8.0000000000000002E-3</v>
      </c>
      <c r="P34" s="2">
        <f t="shared" si="0"/>
        <v>9.3338181993033106E-2</v>
      </c>
      <c r="Q34" s="2">
        <f t="shared" si="1"/>
        <v>0.19683982532719249</v>
      </c>
      <c r="R34" s="2">
        <v>0.3</v>
      </c>
      <c r="S34" s="2">
        <f t="shared" si="65"/>
        <v>6.5189797433178057E-2</v>
      </c>
      <c r="T34" s="2">
        <v>0.12</v>
      </c>
      <c r="U34" s="2">
        <f t="shared" si="2"/>
        <v>0.64658430253231569</v>
      </c>
      <c r="V34" s="2">
        <f t="shared" si="3"/>
        <v>1.1798834739277257</v>
      </c>
      <c r="W34" s="2">
        <v>0.06</v>
      </c>
      <c r="X34" s="2">
        <f t="shared" si="30"/>
        <v>0.42380536255434509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1"/>
        <v>0.14771760705767614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2"/>
        <v>0.78747956619354231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3"/>
        <v>0.47491645724466758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4"/>
        <v>0.28819755429532512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5"/>
        <v>0.17592199655592292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6"/>
        <v>0.10798137824030682</v>
      </c>
      <c r="BD34" s="2">
        <f t="shared" si="66"/>
        <v>8892.022842680748</v>
      </c>
      <c r="BE34" s="2">
        <f t="shared" si="67"/>
        <v>10080.264989420135</v>
      </c>
      <c r="BF34" s="2">
        <f t="shared" si="37"/>
        <v>37.310816155727686</v>
      </c>
      <c r="BG34" s="2">
        <f t="shared" si="38"/>
        <v>37.027697635530537</v>
      </c>
      <c r="BH34" s="2">
        <f t="shared" si="68"/>
        <v>2.3832718045702155</v>
      </c>
      <c r="BI34" s="2">
        <f t="shared" si="39"/>
        <v>2.4822024650688848</v>
      </c>
      <c r="BJ34" s="2">
        <f t="shared" si="40"/>
        <v>99.808960419335833</v>
      </c>
      <c r="BK34" s="2">
        <f t="shared" si="41"/>
        <v>96.11707331026652</v>
      </c>
      <c r="BL34" s="2">
        <f t="shared" si="42"/>
        <v>162.4257169193645</v>
      </c>
      <c r="BM34" s="2">
        <f t="shared" si="43"/>
        <v>158.14865781822184</v>
      </c>
      <c r="BN34" s="2">
        <f t="shared" si="44"/>
        <v>259.59164407586235</v>
      </c>
      <c r="BO34" s="2">
        <f t="shared" si="45"/>
        <v>257.00446724733922</v>
      </c>
      <c r="BP34" s="2">
        <f t="shared" si="46"/>
        <v>404.65813608335168</v>
      </c>
      <c r="BQ34" s="2">
        <f t="shared" si="47"/>
        <v>411.14779394991842</v>
      </c>
      <c r="BR34" s="2">
        <f t="shared" si="48"/>
        <v>608.50629611265265</v>
      </c>
      <c r="BS34" s="2">
        <f t="shared" si="49"/>
        <v>644.16791611773556</v>
      </c>
      <c r="BU34" s="2">
        <f t="shared" si="50"/>
        <v>2.5958155501960185</v>
      </c>
      <c r="BV34" s="2">
        <f t="shared" si="51"/>
        <v>4.2710907757458756</v>
      </c>
      <c r="BW34" s="2">
        <f t="shared" si="52"/>
        <v>6.9408708523299154</v>
      </c>
      <c r="BX34" s="2">
        <f t="shared" si="53"/>
        <v>11.103790411083912</v>
      </c>
      <c r="BY34" s="2">
        <f t="shared" si="54"/>
        <v>17.396920609495677</v>
      </c>
      <c r="CA34" s="2">
        <f t="shared" si="55"/>
        <v>0.95351732728402838</v>
      </c>
      <c r="CB34" s="2">
        <f t="shared" si="56"/>
        <v>1.568893853328347</v>
      </c>
      <c r="CC34" s="2">
        <f t="shared" si="57"/>
        <v>2.5495804675480396</v>
      </c>
      <c r="CD34" s="2">
        <f t="shared" si="69"/>
        <v>4.0787399377044515</v>
      </c>
      <c r="CE34" s="2">
        <f t="shared" si="58"/>
        <v>6.3903867288591112</v>
      </c>
      <c r="CG34" s="2">
        <f t="shared" si="59"/>
        <v>38.72249530926122</v>
      </c>
      <c r="CH34" s="2">
        <f t="shared" si="60"/>
        <v>63.713037128835893</v>
      </c>
      <c r="CI34" s="2">
        <f t="shared" si="61"/>
        <v>103.53888164405113</v>
      </c>
      <c r="CJ34" s="2">
        <f t="shared" si="62"/>
        <v>165.63829894452564</v>
      </c>
      <c r="CK34" s="2">
        <f t="shared" si="63"/>
        <v>259.51465490139174</v>
      </c>
    </row>
    <row r="35" spans="1:89">
      <c r="A35" s="2">
        <v>1.4</v>
      </c>
      <c r="B35" s="2">
        <f t="shared" si="24"/>
        <v>1310.4347826086957</v>
      </c>
      <c r="C35" s="3">
        <v>2.4</v>
      </c>
      <c r="D35" s="2">
        <f>$D$5+$D$7*$C35</f>
        <v>51.427199999999999</v>
      </c>
      <c r="E35" s="2">
        <f>$E$5+$E$7*$C35</f>
        <v>32.783999999999999</v>
      </c>
      <c r="F35" s="2">
        <f>$F$5+$F$7*$C35</f>
        <v>11.8232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52.508454086550245</v>
      </c>
      <c r="K35" s="2">
        <f t="shared" si="26"/>
        <v>33.473281819221413</v>
      </c>
      <c r="L35" s="2">
        <f t="shared" si="27"/>
        <v>12.07178213778119</v>
      </c>
      <c r="M35" s="2">
        <f t="shared" si="28"/>
        <v>1.94648195644716</v>
      </c>
      <c r="N35" s="3">
        <f t="shared" si="74"/>
        <v>100</v>
      </c>
      <c r="O35" s="2">
        <v>8.0000000000000002E-3</v>
      </c>
      <c r="P35" s="2">
        <f t="shared" si="0"/>
        <v>9.3199514545821788E-2</v>
      </c>
      <c r="Q35" s="2">
        <f t="shared" si="1"/>
        <v>0.19677498878403832</v>
      </c>
      <c r="R35" s="2">
        <v>0.3</v>
      </c>
      <c r="S35" s="2">
        <f t="shared" si="65"/>
        <v>6.4991306301987156E-2</v>
      </c>
      <c r="T35" s="2">
        <v>0.12</v>
      </c>
      <c r="U35" s="2">
        <f t="shared" si="2"/>
        <v>0.64661069070893729</v>
      </c>
      <c r="V35" s="2">
        <f t="shared" si="3"/>
        <v>1.1788859900182955</v>
      </c>
      <c r="W35" s="2">
        <v>0.06</v>
      </c>
      <c r="X35" s="2">
        <f t="shared" si="30"/>
        <v>0.42293240121977876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1"/>
        <v>0.14740333589270255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2"/>
        <v>0.78455399388960334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3"/>
        <v>0.47324186577111815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4"/>
        <v>0.28723256127040492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5"/>
        <v>0.17536199046717818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6"/>
        <v>0.10765402743887603</v>
      </c>
      <c r="BD35" s="2">
        <f t="shared" si="66"/>
        <v>8789.8434953496035</v>
      </c>
      <c r="BE35" s="2">
        <f t="shared" si="67"/>
        <v>10026.497427167194</v>
      </c>
      <c r="BF35" s="2">
        <f t="shared" si="37"/>
        <v>37.335741076900973</v>
      </c>
      <c r="BG35" s="2">
        <f t="shared" si="38"/>
        <v>37.040532778920969</v>
      </c>
      <c r="BH35" s="2">
        <f t="shared" si="68"/>
        <v>2.3743094999430125</v>
      </c>
      <c r="BI35" s="2">
        <f t="shared" si="39"/>
        <v>2.477706924855307</v>
      </c>
      <c r="BJ35" s="2">
        <f t="shared" si="40"/>
        <v>100.15303249610804</v>
      </c>
      <c r="BK35" s="2">
        <f t="shared" si="41"/>
        <v>96.28523827634325</v>
      </c>
      <c r="BL35" s="2">
        <f t="shared" si="42"/>
        <v>162.81518375397141</v>
      </c>
      <c r="BM35" s="2">
        <f t="shared" si="43"/>
        <v>158.34309639887806</v>
      </c>
      <c r="BN35" s="2">
        <f t="shared" si="44"/>
        <v>259.80458325036841</v>
      </c>
      <c r="BO35" s="2">
        <f t="shared" si="45"/>
        <v>257.12113874746547</v>
      </c>
      <c r="BP35" s="2">
        <f t="shared" si="46"/>
        <v>404.00772063492354</v>
      </c>
      <c r="BQ35" s="2">
        <f t="shared" si="47"/>
        <v>410.85029089512693</v>
      </c>
      <c r="BR35" s="2">
        <f t="shared" si="48"/>
        <v>605.22635403224081</v>
      </c>
      <c r="BS35" s="2">
        <f t="shared" si="49"/>
        <v>642.54535103083992</v>
      </c>
      <c r="BU35" s="2">
        <f t="shared" si="50"/>
        <v>2.5994560837185707</v>
      </c>
      <c r="BV35" s="2">
        <f t="shared" si="51"/>
        <v>4.2748601199653358</v>
      </c>
      <c r="BW35" s="2">
        <f t="shared" si="52"/>
        <v>6.9416155615825268</v>
      </c>
      <c r="BX35" s="2">
        <f t="shared" si="53"/>
        <v>11.09191094381163</v>
      </c>
      <c r="BY35" s="2">
        <f t="shared" si="54"/>
        <v>17.347087172474467</v>
      </c>
      <c r="CA35" s="2">
        <f t="shared" si="55"/>
        <v>0.96030781412714028</v>
      </c>
      <c r="CB35" s="2">
        <f t="shared" si="56"/>
        <v>1.5792463674287804</v>
      </c>
      <c r="CC35" s="2">
        <f t="shared" si="57"/>
        <v>2.564416343944651</v>
      </c>
      <c r="CD35" s="2">
        <f t="shared" si="69"/>
        <v>4.0976452034178132</v>
      </c>
      <c r="CE35" s="2">
        <f t="shared" si="58"/>
        <v>6.4084727064292437</v>
      </c>
      <c r="CG35" s="2">
        <f t="shared" si="59"/>
        <v>38.860624438851303</v>
      </c>
      <c r="CH35" s="2">
        <f t="shared" si="60"/>
        <v>63.907112988403568</v>
      </c>
      <c r="CI35" s="2">
        <f t="shared" si="61"/>
        <v>103.77383062061742</v>
      </c>
      <c r="CJ35" s="2">
        <f t="shared" si="62"/>
        <v>165.81876039238165</v>
      </c>
      <c r="CK35" s="2">
        <f t="shared" si="63"/>
        <v>259.33065149275603</v>
      </c>
    </row>
    <row r="36" spans="1:89">
      <c r="A36" s="2">
        <v>1.4</v>
      </c>
      <c r="B36" s="2">
        <f t="shared" si="24"/>
        <v>1310.8695652173913</v>
      </c>
      <c r="C36" s="3">
        <v>2.5</v>
      </c>
      <c r="D36" s="2">
        <f>$D$5+$D$7*$C36</f>
        <v>51.445</v>
      </c>
      <c r="E36" s="2">
        <f>$E$5+$E$7*$C36</f>
        <v>32.774999999999999</v>
      </c>
      <c r="F36" s="2">
        <f>$F$5+$F$7*$C36</f>
        <v>11.7325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52.572684073373864</v>
      </c>
      <c r="K36" s="2">
        <f t="shared" si="26"/>
        <v>33.493434162791885</v>
      </c>
      <c r="L36" s="2">
        <f t="shared" si="27"/>
        <v>11.989678606100863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9.3061129062518136E-2</v>
      </c>
      <c r="Q36" s="2">
        <f t="shared" si="1"/>
        <v>0.19671020917238227</v>
      </c>
      <c r="R36" s="2">
        <v>0.3</v>
      </c>
      <c r="S36" s="2">
        <f t="shared" si="65"/>
        <v>6.4792714057932729E-2</v>
      </c>
      <c r="T36" s="2">
        <v>0.12</v>
      </c>
      <c r="U36" s="2">
        <f t="shared" si="2"/>
        <v>0.64663706547553379</v>
      </c>
      <c r="V36" s="2">
        <f t="shared" si="3"/>
        <v>1.1778898962763593</v>
      </c>
      <c r="W36" s="2">
        <v>0.06</v>
      </c>
      <c r="X36" s="2">
        <f t="shared" si="30"/>
        <v>0.42205991547721639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1"/>
        <v>0.1470885136170865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2"/>
        <v>0.78163615336076309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3"/>
        <v>0.47157163943207214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4"/>
        <v>0.28627004593372551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5"/>
        <v>0.17480339883789814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6"/>
        <v>0.10732748904701957</v>
      </c>
      <c r="BD36" s="2">
        <f t="shared" si="66"/>
        <v>8688.3887961374894</v>
      </c>
      <c r="BE36" s="2">
        <f t="shared" si="67"/>
        <v>9972.9730819260058</v>
      </c>
      <c r="BF36" s="2">
        <f t="shared" si="37"/>
        <v>37.360559853049857</v>
      </c>
      <c r="BG36" s="2">
        <f t="shared" si="38"/>
        <v>37.053333861886124</v>
      </c>
      <c r="BH36" s="2">
        <f t="shared" si="68"/>
        <v>2.3653512599956934</v>
      </c>
      <c r="BI36" s="2">
        <f t="shared" si="39"/>
        <v>2.4732126982609226</v>
      </c>
      <c r="BJ36" s="2">
        <f t="shared" si="40"/>
        <v>100.49817635867871</v>
      </c>
      <c r="BK36" s="2">
        <f t="shared" si="41"/>
        <v>96.453755799636667</v>
      </c>
      <c r="BL36" s="2">
        <f t="shared" si="42"/>
        <v>163.20467949250266</v>
      </c>
      <c r="BM36" s="2">
        <f t="shared" si="43"/>
        <v>158.53755972262303</v>
      </c>
      <c r="BN36" s="2">
        <f t="shared" si="44"/>
        <v>260.01460105950002</v>
      </c>
      <c r="BO36" s="2">
        <f t="shared" si="45"/>
        <v>257.23687723994686</v>
      </c>
      <c r="BP36" s="2">
        <f t="shared" si="46"/>
        <v>403.34973224665941</v>
      </c>
      <c r="BQ36" s="2">
        <f t="shared" si="47"/>
        <v>410.55026854918822</v>
      </c>
      <c r="BR36" s="2">
        <f t="shared" si="48"/>
        <v>601.94261860135668</v>
      </c>
      <c r="BS36" s="2">
        <f t="shared" si="49"/>
        <v>640.92124173366062</v>
      </c>
      <c r="BU36" s="2">
        <f t="shared" si="50"/>
        <v>2.6031060028002266</v>
      </c>
      <c r="BV36" s="2">
        <f t="shared" si="51"/>
        <v>4.2786314536112027</v>
      </c>
      <c r="BW36" s="2">
        <f t="shared" si="52"/>
        <v>6.9423409563841272</v>
      </c>
      <c r="BX36" s="2">
        <f t="shared" si="53"/>
        <v>11.079981900670193</v>
      </c>
      <c r="BY36" s="2">
        <f t="shared" si="54"/>
        <v>17.29726248446773</v>
      </c>
      <c r="CA36" s="2">
        <f t="shared" si="55"/>
        <v>0.96715147035180082</v>
      </c>
      <c r="CB36" s="2">
        <f t="shared" si="56"/>
        <v>1.5896719906919257</v>
      </c>
      <c r="CC36" s="2">
        <f t="shared" si="57"/>
        <v>2.5793399333057123</v>
      </c>
      <c r="CD36" s="2">
        <f t="shared" si="69"/>
        <v>4.1166286640563321</v>
      </c>
      <c r="CE36" s="2">
        <f t="shared" si="58"/>
        <v>6.4265814864696731</v>
      </c>
      <c r="CG36" s="2">
        <f t="shared" si="59"/>
        <v>38.999377557562923</v>
      </c>
      <c r="CH36" s="2">
        <f t="shared" si="60"/>
        <v>64.101870346250905</v>
      </c>
      <c r="CI36" s="2">
        <f t="shared" si="61"/>
        <v>104.00920123886915</v>
      </c>
      <c r="CJ36" s="2">
        <f t="shared" si="62"/>
        <v>165.99877108744951</v>
      </c>
      <c r="CK36" s="2">
        <f t="shared" si="63"/>
        <v>259.14521714381226</v>
      </c>
    </row>
    <row r="37" spans="1:89">
      <c r="A37" s="2">
        <v>1.4</v>
      </c>
      <c r="B37" s="2">
        <f t="shared" si="24"/>
        <v>1311.304347826087</v>
      </c>
      <c r="C37" s="3">
        <v>2.6</v>
      </c>
      <c r="D37" s="2">
        <f>$D$5+$D$7*$C37</f>
        <v>51.462800000000001</v>
      </c>
      <c r="E37" s="2">
        <f>$E$5+$E$7*$C37</f>
        <v>32.765999999999998</v>
      </c>
      <c r="F37" s="2">
        <f>$F$5+$F$7*$C37</f>
        <v>11.6418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52.637026793714163</v>
      </c>
      <c r="K37" s="2">
        <f t="shared" si="26"/>
        <v>33.513621876828282</v>
      </c>
      <c r="L37" s="2">
        <f t="shared" si="27"/>
        <v>11.907430970080556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9.2923024836297274E-2</v>
      </c>
      <c r="Q37" s="2">
        <f t="shared" si="1"/>
        <v>0.19664548642077856</v>
      </c>
      <c r="R37" s="2">
        <v>0.3</v>
      </c>
      <c r="S37" s="2">
        <f t="shared" si="65"/>
        <v>6.4594019953109316E-2</v>
      </c>
      <c r="T37" s="2">
        <v>0.12</v>
      </c>
      <c r="U37" s="2">
        <f t="shared" si="2"/>
        <v>0.64666342684230249</v>
      </c>
      <c r="V37" s="2">
        <f t="shared" si="3"/>
        <v>1.1768951901529086</v>
      </c>
      <c r="W37" s="2">
        <v>0.06</v>
      </c>
      <c r="X37" s="2">
        <f t="shared" si="30"/>
        <v>0.42118790241340848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1"/>
        <v>0.14677313877990206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2"/>
        <v>0.77872601547827103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3"/>
        <v>0.46990576186631006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4"/>
        <v>0.28530999904862109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5"/>
        <v>0.17424621642477858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6"/>
        <v>0.1070017600706997</v>
      </c>
      <c r="BD37" s="2">
        <f t="shared" si="66"/>
        <v>8587.6577115851251</v>
      </c>
      <c r="BE37" s="2">
        <f t="shared" si="67"/>
        <v>9919.6917215282792</v>
      </c>
      <c r="BF37" s="2">
        <f t="shared" si="37"/>
        <v>37.385271743390646</v>
      </c>
      <c r="BG37" s="2">
        <f t="shared" si="38"/>
        <v>37.066100703482455</v>
      </c>
      <c r="BH37" s="2">
        <f t="shared" si="68"/>
        <v>2.3563971080605715</v>
      </c>
      <c r="BI37" s="2">
        <f t="shared" si="39"/>
        <v>2.4687197909455247</v>
      </c>
      <c r="BJ37" s="2">
        <f t="shared" si="40"/>
        <v>100.84439455997548</v>
      </c>
      <c r="BK37" s="2">
        <f t="shared" si="41"/>
        <v>96.622626521188167</v>
      </c>
      <c r="BL37" s="2">
        <f t="shared" si="42"/>
        <v>163.5941954531655</v>
      </c>
      <c r="BM37" s="2">
        <f t="shared" si="43"/>
        <v>158.73204571225926</v>
      </c>
      <c r="BN37" s="2">
        <f t="shared" si="44"/>
        <v>260.22167494643918</v>
      </c>
      <c r="BO37" s="2">
        <f t="shared" si="45"/>
        <v>257.35167715173498</v>
      </c>
      <c r="BP37" s="2">
        <f t="shared" si="46"/>
        <v>402.68417028117375</v>
      </c>
      <c r="BQ37" s="2">
        <f t="shared" si="47"/>
        <v>410.24772630811077</v>
      </c>
      <c r="BR37" s="2">
        <f t="shared" si="48"/>
        <v>598.65524557282527</v>
      </c>
      <c r="BS37" s="2">
        <f t="shared" si="49"/>
        <v>639.29562649670538</v>
      </c>
      <c r="BU37" s="2">
        <f t="shared" si="50"/>
        <v>2.6067653377985405</v>
      </c>
      <c r="BV37" s="2">
        <f t="shared" si="51"/>
        <v>4.2824047498836579</v>
      </c>
      <c r="BW37" s="2">
        <f t="shared" si="52"/>
        <v>6.9430469422848171</v>
      </c>
      <c r="BX37" s="2">
        <f t="shared" si="53"/>
        <v>11.068003337873815</v>
      </c>
      <c r="BY37" s="2">
        <f t="shared" si="54"/>
        <v>17.247447515746966</v>
      </c>
      <c r="CA37" s="2">
        <f t="shared" si="55"/>
        <v>0.97404868249576992</v>
      </c>
      <c r="CB37" s="2">
        <f t="shared" si="56"/>
        <v>1.6001711562040779</v>
      </c>
      <c r="CC37" s="2">
        <f t="shared" si="57"/>
        <v>2.5943515622891358</v>
      </c>
      <c r="CD37" s="2">
        <f t="shared" si="69"/>
        <v>4.1356902797469788</v>
      </c>
      <c r="CE37" s="2">
        <f t="shared" si="58"/>
        <v>6.4447126427252739</v>
      </c>
      <c r="CG37" s="2">
        <f t="shared" si="59"/>
        <v>39.138758021695729</v>
      </c>
      <c r="CH37" s="2">
        <f t="shared" si="60"/>
        <v>64.29731162460709</v>
      </c>
      <c r="CI37" s="2">
        <f t="shared" si="61"/>
        <v>104.24499292937931</v>
      </c>
      <c r="CJ37" s="2">
        <f t="shared" si="62"/>
        <v>166.17832765499281</v>
      </c>
      <c r="CK37" s="2">
        <f t="shared" si="63"/>
        <v>258.95835924410596</v>
      </c>
    </row>
    <row r="38" spans="1:89">
      <c r="A38" s="2">
        <v>1.4</v>
      </c>
      <c r="B38" s="2">
        <f t="shared" si="24"/>
        <v>1311.7391304347825</v>
      </c>
      <c r="C38" s="3">
        <v>2.7</v>
      </c>
      <c r="D38" s="2">
        <f t="shared" ref="D38:D46" si="80">$D$5+$D$7*$C38</f>
        <v>51.480600000000003</v>
      </c>
      <c r="E38" s="2">
        <f t="shared" ref="E38:E46" si="81">$E$5+$E$7*$C38</f>
        <v>32.756999999999998</v>
      </c>
      <c r="F38" s="2">
        <f t="shared" ref="F38:F45" si="82">$F$5+$F$7*$C38</f>
        <v>11.5511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52.701482544628874</v>
      </c>
      <c r="K38" s="2">
        <f t="shared" si="26"/>
        <v>33.533845054533316</v>
      </c>
      <c r="L38" s="2">
        <f t="shared" si="27"/>
        <v>11.825038849999077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9.2785201162418243E-2</v>
      </c>
      <c r="Q38" s="2">
        <f t="shared" si="1"/>
        <v>0.19658082045789721</v>
      </c>
      <c r="R38" s="2">
        <v>0.3</v>
      </c>
      <c r="S38" s="2">
        <f t="shared" si="65"/>
        <v>6.4395223238222152E-2</v>
      </c>
      <c r="T38" s="2">
        <v>0.12</v>
      </c>
      <c r="U38" s="2">
        <f t="shared" si="2"/>
        <v>0.64668977481943013</v>
      </c>
      <c r="V38" s="2">
        <f t="shared" si="3"/>
        <v>1.1759018691046559</v>
      </c>
      <c r="W38" s="2">
        <v>0.06</v>
      </c>
      <c r="X38" s="2">
        <f t="shared" si="30"/>
        <v>0.42031635911500687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1"/>
        <v>0.14645720992512545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2"/>
        <v>0.77582355121938207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3"/>
        <v>0.46824421677186145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4"/>
        <v>0.28435241141168632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5"/>
        <v>0.17369043800327624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6"/>
        <v>0.10667683752651552</v>
      </c>
      <c r="BD38" s="2">
        <f t="shared" si="66"/>
        <v>8487.6491843963231</v>
      </c>
      <c r="BE38" s="2">
        <f t="shared" si="67"/>
        <v>9866.6531090419103</v>
      </c>
      <c r="BF38" s="2">
        <f t="shared" si="37"/>
        <v>37.409876003168527</v>
      </c>
      <c r="BG38" s="2">
        <f t="shared" si="38"/>
        <v>37.078833121989348</v>
      </c>
      <c r="BH38" s="2">
        <f t="shared" si="68"/>
        <v>2.347447067633726</v>
      </c>
      <c r="BI38" s="2">
        <f t="shared" si="39"/>
        <v>2.4642282086006433</v>
      </c>
      <c r="BJ38" s="2">
        <f t="shared" si="40"/>
        <v>101.19168964969711</v>
      </c>
      <c r="BK38" s="2">
        <f t="shared" si="41"/>
        <v>96.79185108150331</v>
      </c>
      <c r="BL38" s="2">
        <f t="shared" si="42"/>
        <v>163.98372286639506</v>
      </c>
      <c r="BM38" s="2">
        <f t="shared" si="43"/>
        <v>158.92655227352355</v>
      </c>
      <c r="BN38" s="2">
        <f t="shared" si="44"/>
        <v>260.42578229743179</v>
      </c>
      <c r="BO38" s="2">
        <f t="shared" si="45"/>
        <v>257.46553289787187</v>
      </c>
      <c r="BP38" s="2">
        <f t="shared" si="46"/>
        <v>402.01103452107276</v>
      </c>
      <c r="BQ38" s="2">
        <f t="shared" si="47"/>
        <v>409.94266364933162</v>
      </c>
      <c r="BR38" s="2">
        <f t="shared" si="48"/>
        <v>595.3643912494075</v>
      </c>
      <c r="BS38" s="2">
        <f t="shared" si="49"/>
        <v>637.66854370976841</v>
      </c>
      <c r="BU38" s="2">
        <f t="shared" si="50"/>
        <v>2.6104341191929681</v>
      </c>
      <c r="BV38" s="2">
        <f t="shared" si="51"/>
        <v>4.286179981733925</v>
      </c>
      <c r="BW38" s="2">
        <f t="shared" si="52"/>
        <v>6.9437334246957114</v>
      </c>
      <c r="BX38" s="2">
        <f t="shared" si="53"/>
        <v>11.055975313479268</v>
      </c>
      <c r="BY38" s="2">
        <f t="shared" si="54"/>
        <v>17.197643237904469</v>
      </c>
      <c r="CA38" s="2">
        <f t="shared" si="55"/>
        <v>0.98099983866669227</v>
      </c>
      <c r="CB38" s="2">
        <f t="shared" si="56"/>
        <v>1.6107442971505859</v>
      </c>
      <c r="CC38" s="2">
        <f t="shared" si="57"/>
        <v>2.6094515541640719</v>
      </c>
      <c r="CD38" s="2">
        <f t="shared" si="69"/>
        <v>4.1548300028269525</v>
      </c>
      <c r="CE38" s="2">
        <f t="shared" si="58"/>
        <v>6.4628657424410907</v>
      </c>
      <c r="CG38" s="2">
        <f t="shared" si="59"/>
        <v>39.278769208014353</v>
      </c>
      <c r="CH38" s="2">
        <f t="shared" si="60"/>
        <v>64.493439251623897</v>
      </c>
      <c r="CI38" s="2">
        <f t="shared" si="61"/>
        <v>104.48120510887193</v>
      </c>
      <c r="CJ38" s="2">
        <f t="shared" si="62"/>
        <v>166.35742672636843</v>
      </c>
      <c r="CK38" s="2">
        <f t="shared" si="63"/>
        <v>258.7700852884401</v>
      </c>
    </row>
    <row r="39" spans="1:89">
      <c r="A39" s="2">
        <v>1.4</v>
      </c>
      <c r="B39" s="2">
        <f t="shared" si="24"/>
        <v>1312.1739130434783</v>
      </c>
      <c r="C39" s="3">
        <v>2.8</v>
      </c>
      <c r="D39" s="2">
        <f t="shared" si="80"/>
        <v>51.498399999999997</v>
      </c>
      <c r="E39" s="2">
        <f t="shared" si="81"/>
        <v>32.747999999999998</v>
      </c>
      <c r="F39" s="2">
        <f t="shared" si="82"/>
        <v>11.4604</v>
      </c>
      <c r="G39" s="2">
        <f t="shared" si="83"/>
        <v>1.8908</v>
      </c>
      <c r="H39" s="3">
        <f t="shared" si="79"/>
        <v>97.597599999999986</v>
      </c>
      <c r="J39" s="2">
        <f t="shared" si="25"/>
        <v>52.766051624220268</v>
      </c>
      <c r="K39" s="2">
        <f t="shared" si="26"/>
        <v>33.554103789437448</v>
      </c>
      <c r="L39" s="2">
        <f t="shared" si="27"/>
        <v>11.742501864799955</v>
      </c>
      <c r="M39" s="2">
        <f t="shared" si="28"/>
        <v>1.9373427215423333</v>
      </c>
      <c r="N39" s="3">
        <f t="shared" si="74"/>
        <v>100</v>
      </c>
      <c r="O39" s="2">
        <v>8.0000000000000002E-3</v>
      </c>
      <c r="P39" s="2">
        <f t="shared" si="0"/>
        <v>9.2647657338216394E-2</v>
      </c>
      <c r="Q39" s="2">
        <f t="shared" si="1"/>
        <v>0.19651621121252291</v>
      </c>
      <c r="R39" s="2">
        <v>0.3</v>
      </c>
      <c r="S39" s="2">
        <f t="shared" si="65"/>
        <v>6.419632316257684E-2</v>
      </c>
      <c r="T39" s="2">
        <v>0.12</v>
      </c>
      <c r="U39" s="2">
        <f t="shared" si="2"/>
        <v>0.64671610941709445</v>
      </c>
      <c r="V39" s="2">
        <f t="shared" si="3"/>
        <v>1.1749099305940109</v>
      </c>
      <c r="W39" s="2">
        <v>0.06</v>
      </c>
      <c r="X39" s="2">
        <f t="shared" si="30"/>
        <v>0.41944528266853504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1"/>
        <v>0.14614072559161292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2"/>
        <v>0.77292873166685738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3"/>
        <v>0.46658698790572584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4"/>
        <v>0.28339727385262015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5"/>
        <v>0.17313605836752013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6"/>
        <v>0.1063527184416526</v>
      </c>
      <c r="BD39" s="2">
        <f t="shared" si="66"/>
        <v>8388.3621334379295</v>
      </c>
      <c r="BE39" s="2">
        <f t="shared" si="67"/>
        <v>9813.8570027703408</v>
      </c>
      <c r="BF39" s="2">
        <f t="shared" si="37"/>
        <v>37.434371883633474</v>
      </c>
      <c r="BG39" s="2">
        <f t="shared" si="38"/>
        <v>37.091530934905208</v>
      </c>
      <c r="BH39" s="2">
        <f t="shared" si="68"/>
        <v>2.3385011623764389</v>
      </c>
      <c r="BI39" s="2">
        <f t="shared" si="39"/>
        <v>2.459737956949779</v>
      </c>
      <c r="BJ39" s="2">
        <f t="shared" si="40"/>
        <v>101.54006417415452</v>
      </c>
      <c r="BK39" s="2">
        <f t="shared" si="41"/>
        <v>96.961430120526572</v>
      </c>
      <c r="BL39" s="2">
        <f t="shared" si="42"/>
        <v>164.37325287417121</v>
      </c>
      <c r="BM39" s="2">
        <f t="shared" si="43"/>
        <v>159.12107729497527</v>
      </c>
      <c r="BN39" s="2">
        <f t="shared" si="44"/>
        <v>260.62690044256078</v>
      </c>
      <c r="BO39" s="2">
        <f t="shared" si="45"/>
        <v>257.57843888161074</v>
      </c>
      <c r="BP39" s="2">
        <f t="shared" si="46"/>
        <v>401.33032517244868</v>
      </c>
      <c r="BQ39" s="2">
        <f t="shared" si="47"/>
        <v>409.63508013230012</v>
      </c>
      <c r="BR39" s="2">
        <f t="shared" si="48"/>
        <v>592.07021247047533</v>
      </c>
      <c r="BS39" s="2">
        <f t="shared" si="49"/>
        <v>636.04003187979367</v>
      </c>
      <c r="BU39" s="2">
        <f t="shared" si="50"/>
        <v>2.6141123775853758</v>
      </c>
      <c r="BV39" s="2">
        <f t="shared" si="51"/>
        <v>4.2899571218623773</v>
      </c>
      <c r="BW39" s="2">
        <f t="shared" si="52"/>
        <v>6.9444003088914021</v>
      </c>
      <c r="BX39" s="2">
        <f t="shared" si="53"/>
        <v>11.043897887396461</v>
      </c>
      <c r="BY39" s="2">
        <f t="shared" si="54"/>
        <v>17.147850623799524</v>
      </c>
      <c r="CA39" s="2">
        <f t="shared" si="55"/>
        <v>0.98800532851819067</v>
      </c>
      <c r="CB39" s="2">
        <f t="shared" si="56"/>
        <v>1.6213918467535973</v>
      </c>
      <c r="CC39" s="2">
        <f t="shared" si="57"/>
        <v>2.6246402286980466</v>
      </c>
      <c r="CD39" s="2">
        <f t="shared" si="69"/>
        <v>4.1740477777153755</v>
      </c>
      <c r="CE39" s="2">
        <f t="shared" si="58"/>
        <v>6.4810403463209907</v>
      </c>
      <c r="CG39" s="2">
        <f t="shared" si="59"/>
        <v>39.419414513879559</v>
      </c>
      <c r="CH39" s="2">
        <f t="shared" si="60"/>
        <v>64.690255661336721</v>
      </c>
      <c r="CI39" s="2">
        <f t="shared" si="61"/>
        <v>104.71783718011299</v>
      </c>
      <c r="CJ39" s="2">
        <f t="shared" si="62"/>
        <v>166.53606493932057</v>
      </c>
      <c r="CK39" s="2">
        <f t="shared" si="63"/>
        <v>258.58040287694752</v>
      </c>
    </row>
    <row r="40" spans="1:89">
      <c r="A40" s="2">
        <v>1.4</v>
      </c>
      <c r="B40" s="2">
        <f t="shared" si="24"/>
        <v>1312.608695652174</v>
      </c>
      <c r="C40" s="3">
        <v>2.9</v>
      </c>
      <c r="D40" s="2">
        <f t="shared" si="80"/>
        <v>51.516199999999998</v>
      </c>
      <c r="E40" s="2">
        <f t="shared" si="81"/>
        <v>32.738999999999997</v>
      </c>
      <c r="F40" s="2">
        <f t="shared" si="82"/>
        <v>11.3697</v>
      </c>
      <c r="G40" s="2">
        <f t="shared" si="83"/>
        <v>1.8869</v>
      </c>
      <c r="H40" s="3">
        <f t="shared" si="79"/>
        <v>97.511799999999994</v>
      </c>
      <c r="J40" s="2">
        <f t="shared" si="25"/>
        <v>52.830734331639867</v>
      </c>
      <c r="K40" s="2">
        <f t="shared" si="26"/>
        <v>33.574398175400312</v>
      </c>
      <c r="L40" s="2">
        <f t="shared" si="27"/>
        <v>11.659819632085554</v>
      </c>
      <c r="M40" s="2">
        <f t="shared" si="28"/>
        <v>1.9350478608742738</v>
      </c>
      <c r="N40" s="3">
        <f t="shared" si="74"/>
        <v>100.00000000000001</v>
      </c>
      <c r="O40" s="2">
        <v>8.0000000000000002E-3</v>
      </c>
      <c r="P40" s="2">
        <f t="shared" si="0"/>
        <v>9.2510392663096574E-2</v>
      </c>
      <c r="Q40" s="2">
        <f t="shared" si="1"/>
        <v>0.1964516586135554</v>
      </c>
      <c r="R40" s="2">
        <v>0.3</v>
      </c>
      <c r="S40" s="2">
        <f t="shared" si="65"/>
        <v>6.3997318974069406E-2</v>
      </c>
      <c r="T40" s="2">
        <v>0.12</v>
      </c>
      <c r="U40" s="2">
        <f t="shared" si="2"/>
        <v>0.64674243064546155</v>
      </c>
      <c r="V40" s="2">
        <f t="shared" si="3"/>
        <v>1.1739193720890744</v>
      </c>
      <c r="W40" s="2">
        <v>0.06</v>
      </c>
      <c r="X40" s="2">
        <f t="shared" si="30"/>
        <v>0.41857467016035926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1"/>
        <v>0.14582368431307802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2"/>
        <v>0.77004152800847858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3"/>
        <v>0.46493405908360103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4"/>
        <v>0.28244457723407324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5"/>
        <v>0.17258307233022582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6"/>
        <v>0.10602939985383429</v>
      </c>
      <c r="BD40" s="2">
        <f t="shared" si="66"/>
        <v>8289.7954537409223</v>
      </c>
      <c r="BE40" s="2">
        <f t="shared" si="67"/>
        <v>9761.3031562520846</v>
      </c>
      <c r="BF40" s="2">
        <f t="shared" si="37"/>
        <v>37.458758632016007</v>
      </c>
      <c r="BG40" s="2">
        <f t="shared" si="38"/>
        <v>37.104193958943512</v>
      </c>
      <c r="BH40" s="2">
        <f t="shared" si="68"/>
        <v>2.3295594161166608</v>
      </c>
      <c r="BI40" s="2">
        <f t="shared" si="39"/>
        <v>2.4552490417486372</v>
      </c>
      <c r="BJ40" s="2">
        <f t="shared" si="40"/>
        <v>101.88952067610809</v>
      </c>
      <c r="BK40" s="2">
        <f t="shared" si="41"/>
        <v>97.131364277615603</v>
      </c>
      <c r="BL40" s="2">
        <f t="shared" si="42"/>
        <v>164.76277652932876</v>
      </c>
      <c r="BM40" s="2">
        <f t="shared" si="43"/>
        <v>159.31561864788401</v>
      </c>
      <c r="BN40" s="2">
        <f t="shared" si="44"/>
        <v>260.82500665653117</v>
      </c>
      <c r="BO40" s="2">
        <f t="shared" si="45"/>
        <v>257.69038949453903</v>
      </c>
      <c r="BP40" s="2">
        <f t="shared" si="46"/>
        <v>400.64204286836537</v>
      </c>
      <c r="BQ40" s="2">
        <f t="shared" si="47"/>
        <v>409.32497539906103</v>
      </c>
      <c r="BR40" s="2">
        <f t="shared" si="48"/>
        <v>588.77286659852041</v>
      </c>
      <c r="BS40" s="2">
        <f t="shared" si="49"/>
        <v>634.41012962871525</v>
      </c>
      <c r="BU40" s="2">
        <f t="shared" si="50"/>
        <v>2.6178001437005554</v>
      </c>
      <c r="BV40" s="2">
        <f t="shared" si="51"/>
        <v>4.2937361427166358</v>
      </c>
      <c r="BW40" s="2">
        <f t="shared" si="52"/>
        <v>6.9450475000124863</v>
      </c>
      <c r="BX40" s="2">
        <f t="shared" si="53"/>
        <v>11.031771121399021</v>
      </c>
      <c r="BY40" s="2">
        <f t="shared" si="54"/>
        <v>17.098070647504215</v>
      </c>
      <c r="CA40" s="2">
        <f t="shared" si="55"/>
        <v>0.99506554322517149</v>
      </c>
      <c r="CB40" s="2">
        <f t="shared" si="56"/>
        <v>1.6321142382084797</v>
      </c>
      <c r="CC40" s="2">
        <f t="shared" si="57"/>
        <v>2.639917902042507</v>
      </c>
      <c r="CD40" s="2">
        <f t="shared" si="69"/>
        <v>4.1933435407842001</v>
      </c>
      <c r="CE40" s="2">
        <f t="shared" si="58"/>
        <v>6.4992360084870171</v>
      </c>
      <c r="CG40" s="2">
        <f t="shared" si="59"/>
        <v>39.560697357380207</v>
      </c>
      <c r="CH40" s="2">
        <f t="shared" si="60"/>
        <v>64.887763293624531</v>
      </c>
      <c r="CI40" s="2">
        <f t="shared" si="61"/>
        <v>104.95488853180083</v>
      </c>
      <c r="CJ40" s="2">
        <f t="shared" si="62"/>
        <v>166.71423893827824</v>
      </c>
      <c r="CK40" s="2">
        <f t="shared" si="63"/>
        <v>258.38931971515444</v>
      </c>
    </row>
    <row r="41" spans="1:89">
      <c r="A41" s="2">
        <v>1.4</v>
      </c>
      <c r="B41" s="2">
        <f t="shared" si="24"/>
        <v>1313.0434782608695</v>
      </c>
      <c r="C41" s="3">
        <v>3</v>
      </c>
      <c r="D41" s="2">
        <f t="shared" si="80"/>
        <v>51.533999999999999</v>
      </c>
      <c r="E41" s="2">
        <f t="shared" si="81"/>
        <v>32.729999999999997</v>
      </c>
      <c r="F41" s="2">
        <f t="shared" si="82"/>
        <v>11.279</v>
      </c>
      <c r="G41" s="2">
        <f t="shared" si="83"/>
        <v>1.883</v>
      </c>
      <c r="H41" s="3">
        <f t="shared" si="79"/>
        <v>97.425999999999988</v>
      </c>
      <c r="J41" s="2">
        <f t="shared" si="25"/>
        <v>52.895530967092974</v>
      </c>
      <c r="K41" s="2">
        <f t="shared" si="26"/>
        <v>33.594728306612197</v>
      </c>
      <c r="L41" s="2">
        <f t="shared" si="27"/>
        <v>11.576991768111185</v>
      </c>
      <c r="M41" s="2">
        <f t="shared" si="28"/>
        <v>1.9327489581836474</v>
      </c>
      <c r="N41" s="3">
        <f t="shared" si="74"/>
        <v>100</v>
      </c>
      <c r="O41" s="2">
        <v>8.0000000000000002E-3</v>
      </c>
      <c r="P41" s="2">
        <f t="shared" si="0"/>
        <v>9.2373406438527025E-2</v>
      </c>
      <c r="Q41" s="2">
        <f t="shared" si="1"/>
        <v>0.1963871625900093</v>
      </c>
      <c r="R41" s="2">
        <v>0.3</v>
      </c>
      <c r="S41" s="2">
        <f t="shared" si="65"/>
        <v>6.379820991917666E-2</v>
      </c>
      <c r="T41" s="2">
        <v>0.12</v>
      </c>
      <c r="U41" s="2">
        <f t="shared" si="2"/>
        <v>0.64676873851468919</v>
      </c>
      <c r="V41" s="2">
        <f t="shared" si="3"/>
        <v>1.1729301910636194</v>
      </c>
      <c r="W41" s="2">
        <v>0.06</v>
      </c>
      <c r="X41" s="2">
        <f t="shared" si="30"/>
        <v>0.4177045186766607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1"/>
        <v>0.1455060846180691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2"/>
        <v>0.7671619115365681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3"/>
        <v>0.46328541417961588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4"/>
        <v>0.2814943124514982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5"/>
        <v>0.17203147472261116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6"/>
        <v>0.10570687881127414</v>
      </c>
      <c r="BD41" s="2">
        <f t="shared" si="66"/>
        <v>8191.9480165027189</v>
      </c>
      <c r="BE41" s="2">
        <f t="shared" si="67"/>
        <v>9708.9913182604378</v>
      </c>
      <c r="BF41" s="2">
        <f t="shared" si="37"/>
        <v>37.483035491502598</v>
      </c>
      <c r="BG41" s="2">
        <f t="shared" si="38"/>
        <v>37.11682201002882</v>
      </c>
      <c r="BH41" s="2">
        <f t="shared" si="68"/>
        <v>2.3206218528504845</v>
      </c>
      <c r="BI41" s="2">
        <f t="shared" si="39"/>
        <v>2.4507614687853656</v>
      </c>
      <c r="BJ41" s="2">
        <f t="shared" si="40"/>
        <v>102.24006169460172</v>
      </c>
      <c r="BK41" s="2">
        <f t="shared" si="41"/>
        <v>97.301654191515127</v>
      </c>
      <c r="BL41" s="2">
        <f t="shared" si="42"/>
        <v>165.15228479486132</v>
      </c>
      <c r="BM41" s="2">
        <f t="shared" si="43"/>
        <v>159.51017418611659</v>
      </c>
      <c r="BN41" s="2">
        <f t="shared" si="44"/>
        <v>261.02007815946854</v>
      </c>
      <c r="BO41" s="2">
        <f t="shared" si="45"/>
        <v>257.80137911670334</v>
      </c>
      <c r="BP41" s="2">
        <f t="shared" si="46"/>
        <v>399.94618867233407</v>
      </c>
      <c r="BQ41" s="2">
        <f t="shared" si="47"/>
        <v>409.0123491748368</v>
      </c>
      <c r="BR41" s="2">
        <f t="shared" si="48"/>
        <v>585.47251150549744</v>
      </c>
      <c r="BS41" s="2">
        <f t="shared" si="49"/>
        <v>632.77887569127472</v>
      </c>
      <c r="BU41" s="2">
        <f t="shared" si="50"/>
        <v>2.6214974483867342</v>
      </c>
      <c r="BV41" s="2">
        <f t="shared" si="51"/>
        <v>4.2975170164896541</v>
      </c>
      <c r="BW41" s="2">
        <f t="shared" si="52"/>
        <v>6.945674903068114</v>
      </c>
      <c r="BX41" s="2">
        <f t="shared" si="53"/>
        <v>11.019595079134827</v>
      </c>
      <c r="BY41" s="2">
        <f t="shared" si="54"/>
        <v>17.048304284248808</v>
      </c>
      <c r="CA41" s="2">
        <f t="shared" si="55"/>
        <v>1.0021808754583239</v>
      </c>
      <c r="CB41" s="2">
        <f t="shared" si="56"/>
        <v>1.6429119046189038</v>
      </c>
      <c r="CC41" s="2">
        <f t="shared" si="57"/>
        <v>2.6552848866167662</v>
      </c>
      <c r="CD41" s="2">
        <f t="shared" si="69"/>
        <v>4.2127172202283898</v>
      </c>
      <c r="CE41" s="2">
        <f t="shared" si="58"/>
        <v>6.5174522764394629</v>
      </c>
      <c r="CG41" s="2">
        <f t="shared" si="59"/>
        <v>39.702621177465836</v>
      </c>
      <c r="CH41" s="2">
        <f t="shared" si="60"/>
        <v>65.085964594168459</v>
      </c>
      <c r="CI41" s="2">
        <f t="shared" si="61"/>
        <v>105.19235853845605</v>
      </c>
      <c r="CJ41" s="2">
        <f t="shared" si="62"/>
        <v>166.89194537465514</v>
      </c>
      <c r="CK41" s="2">
        <f t="shared" si="63"/>
        <v>258.19684361403375</v>
      </c>
    </row>
    <row r="42" spans="1:89">
      <c r="A42" s="2">
        <v>1.4</v>
      </c>
      <c r="B42" s="2">
        <f t="shared" si="24"/>
        <v>1313.4782608695652</v>
      </c>
      <c r="C42" s="3">
        <v>3.1</v>
      </c>
      <c r="D42" s="2">
        <f t="shared" si="80"/>
        <v>51.5518</v>
      </c>
      <c r="E42" s="2">
        <f t="shared" si="81"/>
        <v>32.720999999999997</v>
      </c>
      <c r="F42" s="2">
        <f t="shared" si="82"/>
        <v>11.1883</v>
      </c>
      <c r="G42" s="2">
        <f>$G$5+$G$7*$C42</f>
        <v>1.8791</v>
      </c>
      <c r="H42" s="3">
        <f t="shared" si="79"/>
        <v>97.340199999999982</v>
      </c>
      <c r="J42" s="2">
        <f t="shared" si="25"/>
        <v>52.960441831843383</v>
      </c>
      <c r="K42" s="2">
        <f t="shared" si="26"/>
        <v>33.615094277595489</v>
      </c>
      <c r="L42" s="2">
        <f t="shared" si="27"/>
        <v>11.494017887779151</v>
      </c>
      <c r="M42" s="2">
        <f t="shared" si="28"/>
        <v>1.9304460027819959</v>
      </c>
      <c r="N42" s="3">
        <f t="shared" si="74"/>
        <v>100.00000000000001</v>
      </c>
      <c r="O42" s="2">
        <v>8.0000000000000002E-3</v>
      </c>
      <c r="P42" s="2">
        <f t="shared" si="0"/>
        <v>9.2236697968031078E-2</v>
      </c>
      <c r="Q42" s="2">
        <f t="shared" si="1"/>
        <v>0.19632272307101334</v>
      </c>
      <c r="R42" s="2">
        <v>0.3</v>
      </c>
      <c r="S42" s="2">
        <f t="shared" si="65"/>
        <v>6.3598995242945516E-2</v>
      </c>
      <c r="T42" s="2">
        <v>0.12</v>
      </c>
      <c r="U42" s="2">
        <f t="shared" si="2"/>
        <v>0.64679503303492158</v>
      </c>
      <c r="V42" s="2">
        <f t="shared" si="3"/>
        <v>1.1719423849970754</v>
      </c>
      <c r="W42" s="2">
        <v>0.06</v>
      </c>
      <c r="X42" s="2">
        <f t="shared" si="30"/>
        <v>0.41683482530340449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1"/>
        <v>0.14518792502994654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2"/>
        <v>0.76428985364749491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3"/>
        <v>0.46164103712605375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4"/>
        <v>0.28054647043299402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5"/>
        <v>0.17148126039430842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6"/>
        <v>0.10538515237262583</v>
      </c>
      <c r="BD42" s="2">
        <f t="shared" si="66"/>
        <v>8094.8186690908633</v>
      </c>
      <c r="BE42" s="2">
        <f t="shared" si="67"/>
        <v>9656.9212328033555</v>
      </c>
      <c r="BF42" s="2">
        <f t="shared" si="37"/>
        <v>37.507201701211279</v>
      </c>
      <c r="BG42" s="2">
        <f t="shared" si="38"/>
        <v>37.129414903292769</v>
      </c>
      <c r="BH42" s="2">
        <f t="shared" si="68"/>
        <v>2.3116884967436371</v>
      </c>
      <c r="BI42" s="2">
        <f t="shared" si="39"/>
        <v>2.4462752438807938</v>
      </c>
      <c r="BJ42" s="2">
        <f t="shared" si="40"/>
        <v>102.5916897647963</v>
      </c>
      <c r="BK42" s="2">
        <f t="shared" si="41"/>
        <v>97.472300500330661</v>
      </c>
      <c r="BL42" s="2">
        <f t="shared" si="42"/>
        <v>165.54176854322441</v>
      </c>
      <c r="BM42" s="2">
        <f t="shared" si="43"/>
        <v>159.70474174602327</v>
      </c>
      <c r="BN42" s="2">
        <f t="shared" si="44"/>
        <v>261.21209211773947</v>
      </c>
      <c r="BO42" s="2">
        <f t="shared" si="45"/>
        <v>257.91140211673672</v>
      </c>
      <c r="BP42" s="2">
        <f t="shared" si="46"/>
        <v>399.24276408179418</v>
      </c>
      <c r="BQ42" s="2">
        <f t="shared" si="47"/>
        <v>408.6972012686096</v>
      </c>
      <c r="BR42" s="2">
        <f t="shared" si="48"/>
        <v>582.1693055590232</v>
      </c>
      <c r="BS42" s="2">
        <f t="shared" si="49"/>
        <v>631.14630891281502</v>
      </c>
      <c r="BU42" s="2">
        <f t="shared" si="50"/>
        <v>2.6252043226160957</v>
      </c>
      <c r="BV42" s="2">
        <f t="shared" si="51"/>
        <v>4.3012997151177865</v>
      </c>
      <c r="BW42" s="2">
        <f t="shared" si="52"/>
        <v>6.9462824229385909</v>
      </c>
      <c r="BX42" s="2">
        <f t="shared" si="53"/>
        <v>11.007369826136552</v>
      </c>
      <c r="BY42" s="2">
        <f t="shared" si="54"/>
        <v>16.998552510366725</v>
      </c>
      <c r="CA42" s="2">
        <f t="shared" si="55"/>
        <v>1.0093517193578159</v>
      </c>
      <c r="CB42" s="2">
        <f t="shared" si="56"/>
        <v>1.6537852789305789</v>
      </c>
      <c r="CC42" s="2">
        <f t="shared" si="57"/>
        <v>2.6707414909903573</v>
      </c>
      <c r="CD42" s="2">
        <f t="shared" si="69"/>
        <v>4.2321687359353852</v>
      </c>
      <c r="CE42" s="2">
        <f t="shared" si="58"/>
        <v>6.5356886910176897</v>
      </c>
      <c r="CG42" s="2">
        <f t="shared" si="59"/>
        <v>39.845189434080076</v>
      </c>
      <c r="CH42" s="2">
        <f t="shared" si="60"/>
        <v>65.284862014409384</v>
      </c>
      <c r="CI42" s="2">
        <f t="shared" si="61"/>
        <v>105.43024656031088</v>
      </c>
      <c r="CJ42" s="2">
        <f t="shared" si="62"/>
        <v>167.06918090715277</v>
      </c>
      <c r="CK42" s="2">
        <f t="shared" si="63"/>
        <v>258.00298249004828</v>
      </c>
    </row>
    <row r="43" spans="1:89">
      <c r="A43" s="2">
        <v>1.4</v>
      </c>
      <c r="B43" s="2">
        <f t="shared" si="24"/>
        <v>1313.9130434782608</v>
      </c>
      <c r="C43" s="3">
        <v>3.2</v>
      </c>
      <c r="D43" s="2">
        <f t="shared" si="80"/>
        <v>51.569600000000001</v>
      </c>
      <c r="E43" s="2">
        <f t="shared" si="81"/>
        <v>32.712000000000003</v>
      </c>
      <c r="F43" s="2">
        <f t="shared" si="82"/>
        <v>11.0976</v>
      </c>
      <c r="G43" s="2">
        <f t="shared" si="83"/>
        <v>1.8752</v>
      </c>
      <c r="H43" s="3">
        <f t="shared" si="79"/>
        <v>97.254400000000004</v>
      </c>
      <c r="J43" s="2">
        <f t="shared" si="25"/>
        <v>53.025467228217948</v>
      </c>
      <c r="K43" s="2">
        <f t="shared" si="26"/>
        <v>33.635496183206108</v>
      </c>
      <c r="L43" s="2">
        <f t="shared" si="27"/>
        <v>11.410897604632797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9.2100266557181149E-2</v>
      </c>
      <c r="Q43" s="2">
        <f t="shared" si="1"/>
        <v>0.19625833998581071</v>
      </c>
      <c r="R43" s="2">
        <v>0.3</v>
      </c>
      <c r="S43" s="2">
        <f t="shared" si="65"/>
        <v>6.3399674188983152E-2</v>
      </c>
      <c r="T43" s="2">
        <v>0.12</v>
      </c>
      <c r="U43" s="2">
        <f t="shared" si="2"/>
        <v>0.64682131421629563</v>
      </c>
      <c r="V43" s="2">
        <f t="shared" si="3"/>
        <v>1.1709559513745154</v>
      </c>
      <c r="W43" s="2">
        <v>0.06</v>
      </c>
      <c r="X43" s="2">
        <f t="shared" si="30"/>
        <v>0.41596558712631287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1"/>
        <v>0.14486920406685969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2"/>
        <v>0.76142532584119682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3"/>
        <v>0.4600009119130854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4"/>
        <v>0.27960104213915654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5"/>
        <v>0.17093242421327981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6"/>
        <v>0.10506421760693549</v>
      </c>
      <c r="BD43" s="2">
        <f t="shared" si="66"/>
        <v>7998.4062350478744</v>
      </c>
      <c r="BE43" s="2">
        <f t="shared" si="67"/>
        <v>9605.0926391234971</v>
      </c>
      <c r="BF43" s="2">
        <f t="shared" si="37"/>
        <v>37.53125649616662</v>
      </c>
      <c r="BG43" s="2">
        <f t="shared" si="38"/>
        <v>37.141972453070075</v>
      </c>
      <c r="BH43" s="2">
        <f t="shared" si="68"/>
        <v>2.3027593721329933</v>
      </c>
      <c r="BI43" s="2">
        <f t="shared" si="39"/>
        <v>2.4417903728886752</v>
      </c>
      <c r="BJ43" s="2">
        <f t="shared" si="40"/>
        <v>102.94440741779849</v>
      </c>
      <c r="BK43" s="2">
        <f t="shared" si="41"/>
        <v>97.64330384150152</v>
      </c>
      <c r="BL43" s="2">
        <f t="shared" si="42"/>
        <v>165.93121855563064</v>
      </c>
      <c r="BM43" s="2">
        <f t="shared" si="43"/>
        <v>159.89931914632351</v>
      </c>
      <c r="BN43" s="2">
        <f t="shared" si="44"/>
        <v>261.40102564478184</v>
      </c>
      <c r="BO43" s="2">
        <f t="shared" si="45"/>
        <v>258.02045285198813</v>
      </c>
      <c r="BP43" s="2">
        <f t="shared" si="46"/>
        <v>398.53177103157782</v>
      </c>
      <c r="BQ43" s="2">
        <f t="shared" si="47"/>
        <v>408.37953157370237</v>
      </c>
      <c r="BR43" s="2">
        <f t="shared" si="48"/>
        <v>578.86340760840528</v>
      </c>
      <c r="BS43" s="2">
        <f t="shared" si="49"/>
        <v>629.5124682470522</v>
      </c>
      <c r="BU43" s="2">
        <f t="shared" si="50"/>
        <v>2.6289207974852866</v>
      </c>
      <c r="BV43" s="2">
        <f t="shared" si="51"/>
        <v>4.3050842102788369</v>
      </c>
      <c r="BW43" s="2">
        <f t="shared" si="52"/>
        <v>6.9468699643780152</v>
      </c>
      <c r="BX43" s="2">
        <f t="shared" si="53"/>
        <v>10.995095429832149</v>
      </c>
      <c r="BY43" s="2">
        <f t="shared" si="54"/>
        <v>16.948816303239116</v>
      </c>
      <c r="CA43" s="2">
        <f t="shared" si="55"/>
        <v>1.0165784705061613</v>
      </c>
      <c r="CB43" s="2">
        <f t="shared" si="56"/>
        <v>1.6647347938636328</v>
      </c>
      <c r="CC43" s="2">
        <f t="shared" si="57"/>
        <v>2.6862880197637899</v>
      </c>
      <c r="CD43" s="2">
        <f t="shared" si="69"/>
        <v>4.2516979993538992</v>
      </c>
      <c r="CE43" s="2">
        <f t="shared" si="58"/>
        <v>6.5539447863617655</v>
      </c>
      <c r="CG43" s="2">
        <f t="shared" si="59"/>
        <v>39.988405608294705</v>
      </c>
      <c r="CH43" s="2">
        <f t="shared" si="60"/>
        <v>65.484458011504145</v>
      </c>
      <c r="CI43" s="2">
        <f t="shared" si="61"/>
        <v>105.66855194319814</v>
      </c>
      <c r="CJ43" s="2">
        <f t="shared" si="62"/>
        <v>167.24594220206674</v>
      </c>
      <c r="CK43" s="2">
        <f t="shared" si="63"/>
        <v>257.80774436518453</v>
      </c>
    </row>
    <row r="44" spans="1:89">
      <c r="A44" s="2">
        <v>1.4</v>
      </c>
      <c r="B44" s="2">
        <f t="shared" si="24"/>
        <v>1314.3478260869565</v>
      </c>
      <c r="C44" s="3">
        <v>3.3</v>
      </c>
      <c r="D44" s="2">
        <f t="shared" si="80"/>
        <v>51.587400000000002</v>
      </c>
      <c r="E44" s="2">
        <f t="shared" si="81"/>
        <v>32.703000000000003</v>
      </c>
      <c r="F44" s="2">
        <f t="shared" si="82"/>
        <v>11.0069</v>
      </c>
      <c r="G44" s="2">
        <f t="shared" si="83"/>
        <v>1.8713</v>
      </c>
      <c r="H44" s="3">
        <f t="shared" si="79"/>
        <v>97.168600000000012</v>
      </c>
      <c r="J44" s="2">
        <f t="shared" si="25"/>
        <v>53.090607459611427</v>
      </c>
      <c r="K44" s="2">
        <f t="shared" si="26"/>
        <v>33.655934118635031</v>
      </c>
      <c r="L44" s="2">
        <f t="shared" si="27"/>
        <v>11.327630530850501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9.1964111513591323E-2</v>
      </c>
      <c r="Q44" s="2">
        <f t="shared" si="1"/>
        <v>0.19619401326375871</v>
      </c>
      <c r="R44" s="2">
        <v>0.3</v>
      </c>
      <c r="S44" s="2">
        <f t="shared" si="65"/>
        <v>6.320024599944675E-2</v>
      </c>
      <c r="T44" s="2">
        <v>0.12</v>
      </c>
      <c r="U44" s="2">
        <f t="shared" si="2"/>
        <v>0.64684758206893744</v>
      </c>
      <c r="V44" s="2">
        <f t="shared" si="3"/>
        <v>1.1699708876866393</v>
      </c>
      <c r="W44" s="2">
        <v>0.06</v>
      </c>
      <c r="X44" s="2">
        <f t="shared" si="30"/>
        <v>0.41509680123083514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1"/>
        <v>0.14454992024172419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2"/>
        <v>0.75856829972069983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3"/>
        <v>0.45836502258850109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4"/>
        <v>0.27865801856292788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5"/>
        <v>0.17038496106573275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6"/>
        <v>0.10474407159359357</v>
      </c>
      <c r="BD44" s="2">
        <f t="shared" si="66"/>
        <v>7902.7095140973934</v>
      </c>
      <c r="BE44" s="2">
        <f t="shared" si="67"/>
        <v>9553.5052716984646</v>
      </c>
      <c r="BF44" s="2">
        <f t="shared" si="37"/>
        <v>37.55519910727476</v>
      </c>
      <c r="BG44" s="2">
        <f t="shared" si="38"/>
        <v>37.154494472894456</v>
      </c>
      <c r="BH44" s="2">
        <f t="shared" si="68"/>
        <v>2.2938345035280965</v>
      </c>
      <c r="BI44" s="2">
        <f t="shared" si="39"/>
        <v>2.4373068616959306</v>
      </c>
      <c r="BJ44" s="2">
        <f t="shared" si="40"/>
        <v>103.29821718048748</v>
      </c>
      <c r="BK44" s="2">
        <f t="shared" si="41"/>
        <v>97.814664851773827</v>
      </c>
      <c r="BL44" s="2">
        <f t="shared" si="42"/>
        <v>166.32062552134076</v>
      </c>
      <c r="BM44" s="2">
        <f t="shared" si="43"/>
        <v>160.09390418799069</v>
      </c>
      <c r="BN44" s="2">
        <f t="shared" si="44"/>
        <v>261.58685580195333</v>
      </c>
      <c r="BO44" s="2">
        <f t="shared" si="45"/>
        <v>258.12852566865377</v>
      </c>
      <c r="BP44" s="2">
        <f t="shared" si="46"/>
        <v>397.81321189737156</v>
      </c>
      <c r="BQ44" s="2">
        <f t="shared" si="47"/>
        <v>408.05934006835895</v>
      </c>
      <c r="BR44" s="2">
        <f t="shared" si="48"/>
        <v>575.55497697051806</v>
      </c>
      <c r="BS44" s="2">
        <f t="shared" si="49"/>
        <v>627.87739275382387</v>
      </c>
      <c r="BU44" s="2">
        <f t="shared" si="50"/>
        <v>2.6326469042159397</v>
      </c>
      <c r="BV44" s="2">
        <f t="shared" si="51"/>
        <v>4.3088704733901029</v>
      </c>
      <c r="BW44" s="2">
        <f t="shared" si="52"/>
        <v>6.9474374320169483</v>
      </c>
      <c r="BX44" s="2">
        <f t="shared" si="53"/>
        <v>10.982771959555336</v>
      </c>
      <c r="BY44" s="2">
        <f t="shared" si="54"/>
        <v>16.899096641239005</v>
      </c>
      <c r="CA44" s="2">
        <f t="shared" si="55"/>
        <v>1.0238615259002617</v>
      </c>
      <c r="CB44" s="2">
        <f t="shared" si="56"/>
        <v>1.6757608818436176</v>
      </c>
      <c r="CC44" s="2">
        <f t="shared" si="57"/>
        <v>2.7019247734477099</v>
      </c>
      <c r="CD44" s="2">
        <f t="shared" si="69"/>
        <v>4.2713049133620498</v>
      </c>
      <c r="CE44" s="2">
        <f t="shared" si="58"/>
        <v>6.5722200898748975</v>
      </c>
      <c r="CG44" s="2">
        <f t="shared" si="59"/>
        <v>40.132273202444551</v>
      </c>
      <c r="CH44" s="2">
        <f t="shared" si="60"/>
        <v>65.684755048280593</v>
      </c>
      <c r="CI44" s="2">
        <f t="shared" si="61"/>
        <v>105.90727401843951</v>
      </c>
      <c r="CJ44" s="2">
        <f t="shared" si="62"/>
        <v>167.4222259335956</v>
      </c>
      <c r="CK44" s="2">
        <f t="shared" si="63"/>
        <v>257.61113736697615</v>
      </c>
    </row>
    <row r="45" spans="1:89">
      <c r="A45" s="2">
        <v>1.4</v>
      </c>
      <c r="B45" s="2">
        <f t="shared" si="24"/>
        <v>1314.7826086956522</v>
      </c>
      <c r="C45" s="3">
        <v>3.4</v>
      </c>
      <c r="D45" s="2">
        <f t="shared" si="80"/>
        <v>51.605199999999996</v>
      </c>
      <c r="E45" s="2">
        <f t="shared" si="81"/>
        <v>32.694000000000003</v>
      </c>
      <c r="F45" s="2">
        <f t="shared" si="82"/>
        <v>10.9162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53.155862830491081</v>
      </c>
      <c r="K45" s="2">
        <f t="shared" si="26"/>
        <v>33.676408179409741</v>
      </c>
      <c r="L45" s="2">
        <f t="shared" si="27"/>
        <v>11.244216277239634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9.1828232146911284E-2</v>
      </c>
      <c r="Q45" s="2">
        <f t="shared" si="1"/>
        <v>0.1961297428343283</v>
      </c>
      <c r="R45" s="2">
        <v>0.3</v>
      </c>
      <c r="S45" s="2">
        <f t="shared" si="65"/>
        <v>6.3000709915033482E-2</v>
      </c>
      <c r="T45" s="2">
        <v>0.12</v>
      </c>
      <c r="U45" s="2">
        <f t="shared" si="2"/>
        <v>0.6468738366029616</v>
      </c>
      <c r="V45" s="2">
        <f t="shared" si="3"/>
        <v>1.1689871914297632</v>
      </c>
      <c r="W45" s="2">
        <v>0.06</v>
      </c>
      <c r="X45" s="2">
        <f t="shared" si="30"/>
        <v>0.41422846470211822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1"/>
        <v>0.14423007206219843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2"/>
        <v>0.75571874699164465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3"/>
        <v>0.45673335325744546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4"/>
        <v>0.2777173907294479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5"/>
        <v>0.16983886585603622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6"/>
        <v>0.10442471142228749</v>
      </c>
      <c r="BD45" s="2">
        <f t="shared" si="66"/>
        <v>7807.7272821516235</v>
      </c>
      <c r="BE45" s="2">
        <f t="shared" si="67"/>
        <v>9502.1588602412048</v>
      </c>
      <c r="BF45" s="2">
        <f t="shared" si="37"/>
        <v>37.57902876129824</v>
      </c>
      <c r="BG45" s="2">
        <f t="shared" si="38"/>
        <v>37.166980775494572</v>
      </c>
      <c r="BH45" s="2">
        <f t="shared" si="68"/>
        <v>2.284913915612707</v>
      </c>
      <c r="BI45" s="2">
        <f t="shared" si="39"/>
        <v>2.4328247162228944</v>
      </c>
      <c r="BJ45" s="2">
        <f t="shared" si="40"/>
        <v>103.65312157533826</v>
      </c>
      <c r="BK45" s="2">
        <f t="shared" si="41"/>
        <v>97.986384167172773</v>
      </c>
      <c r="BL45" s="2">
        <f t="shared" si="42"/>
        <v>166.70998003694922</v>
      </c>
      <c r="BM45" s="2">
        <f t="shared" si="43"/>
        <v>160.28849465413654</v>
      </c>
      <c r="BN45" s="2">
        <f t="shared" si="44"/>
        <v>261.76955959939352</v>
      </c>
      <c r="BO45" s="2">
        <f t="shared" si="45"/>
        <v>258.23561490191082</v>
      </c>
      <c r="BP45" s="2">
        <f t="shared" si="46"/>
        <v>397.08708949916604</v>
      </c>
      <c r="BQ45" s="2">
        <f t="shared" si="47"/>
        <v>407.73662681632385</v>
      </c>
      <c r="BR45" s="2">
        <f t="shared" si="48"/>
        <v>572.24417341551759</v>
      </c>
      <c r="BS45" s="2">
        <f t="shared" si="49"/>
        <v>626.24112159681488</v>
      </c>
      <c r="BU45" s="2">
        <f t="shared" si="50"/>
        <v>2.6363826741551861</v>
      </c>
      <c r="BV45" s="2">
        <f t="shared" si="51"/>
        <v>4.3126584756063933</v>
      </c>
      <c r="BW45" s="2">
        <f t="shared" si="52"/>
        <v>6.9479847303651354</v>
      </c>
      <c r="BX45" s="2">
        <f t="shared" si="53"/>
        <v>10.97039948655604</v>
      </c>
      <c r="BY45" s="2">
        <f t="shared" si="54"/>
        <v>16.849394503675061</v>
      </c>
      <c r="CA45" s="2">
        <f t="shared" si="55"/>
        <v>1.0312012839226039</v>
      </c>
      <c r="CB45" s="2">
        <f t="shared" si="56"/>
        <v>1.6868639749311425</v>
      </c>
      <c r="CC45" s="2">
        <f t="shared" si="57"/>
        <v>2.7176520483404727</v>
      </c>
      <c r="CD45" s="2">
        <f t="shared" si="69"/>
        <v>4.2909893721348897</v>
      </c>
      <c r="CE45" s="2">
        <f t="shared" si="58"/>
        <v>6.5905141221867369</v>
      </c>
      <c r="CG45" s="2">
        <f t="shared" si="59"/>
        <v>40.276795740262983</v>
      </c>
      <c r="CH45" s="2">
        <f t="shared" si="60"/>
        <v>65.885755593191277</v>
      </c>
      <c r="CI45" s="2">
        <f t="shared" si="61"/>
        <v>106.14641210273341</v>
      </c>
      <c r="CJ45" s="2">
        <f t="shared" si="62"/>
        <v>167.59802878415314</v>
      </c>
      <c r="CK45" s="2">
        <f t="shared" si="63"/>
        <v>257.41316972851689</v>
      </c>
    </row>
    <row r="46" spans="1:89">
      <c r="A46" s="2">
        <v>1.4</v>
      </c>
      <c r="B46" s="2">
        <f t="shared" si="24"/>
        <v>1315.2173913043478</v>
      </c>
      <c r="C46" s="3">
        <v>3.5</v>
      </c>
      <c r="D46" s="2">
        <f t="shared" si="80"/>
        <v>51.622999999999998</v>
      </c>
      <c r="E46" s="2">
        <f t="shared" si="81"/>
        <v>32.685000000000002</v>
      </c>
      <c r="F46" s="2">
        <f>$F$5+$F$7*$C46</f>
        <v>10.8255</v>
      </c>
      <c r="G46" s="2">
        <f t="shared" si="83"/>
        <v>1.8634999999999999</v>
      </c>
      <c r="H46" s="3">
        <f t="shared" si="79"/>
        <v>96.997</v>
      </c>
      <c r="J46" s="2">
        <f t="shared" si="25"/>
        <v>53.221233646401437</v>
      </c>
      <c r="K46" s="2">
        <f t="shared" si="26"/>
        <v>33.696918461395711</v>
      </c>
      <c r="L46" s="2">
        <f t="shared" si="27"/>
        <v>11.160654453230512</v>
      </c>
      <c r="M46" s="2">
        <f t="shared" si="28"/>
        <v>1.9211934389723393</v>
      </c>
      <c r="N46" s="3">
        <f t="shared" si="74"/>
        <v>99.999999999999986</v>
      </c>
      <c r="O46" s="2">
        <v>8.0000000000000002E-3</v>
      </c>
      <c r="P46" s="2">
        <f t="shared" si="0"/>
        <v>9.1692627768818508E-2</v>
      </c>
      <c r="Q46" s="2">
        <f t="shared" si="1"/>
        <v>0.19606552862710386</v>
      </c>
      <c r="R46" s="2">
        <v>0.3</v>
      </c>
      <c r="S46" s="2">
        <f t="shared" si="65"/>
        <v>6.2801065174969792E-2</v>
      </c>
      <c r="T46" s="2">
        <v>0.12</v>
      </c>
      <c r="U46" s="2">
        <f t="shared" si="2"/>
        <v>0.64690007782847381</v>
      </c>
      <c r="V46" s="2">
        <f t="shared" si="3"/>
        <v>1.1680048601057984</v>
      </c>
      <c r="W46" s="2">
        <v>0.06</v>
      </c>
      <c r="X46" s="2">
        <f t="shared" si="30"/>
        <v>0.41336057462497794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1"/>
        <v>0.14390965803066075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2"/>
        <v>0.7528766394618015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3"/>
        <v>0.4551058880821468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4"/>
        <v>0.276779149695902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5"/>
        <v>0.1692941335066345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6"/>
        <v>0.10410613419295262</v>
      </c>
      <c r="BD46" s="2">
        <f t="shared" si="66"/>
        <v>7713.458291320122</v>
      </c>
      <c r="BE46" s="2">
        <f t="shared" si="67"/>
        <v>9451.0531297006037</v>
      </c>
      <c r="BF46" s="2">
        <f t="shared" si="37"/>
        <v>37.602744680830682</v>
      </c>
      <c r="BG46" s="2">
        <f t="shared" si="38"/>
        <v>37.179431172789897</v>
      </c>
      <c r="BH46" s="2">
        <f t="shared" si="68"/>
        <v>2.2759976332463583</v>
      </c>
      <c r="BI46" s="2">
        <f t="shared" si="39"/>
        <v>2.4283439424235644</v>
      </c>
      <c r="BJ46" s="2">
        <f t="shared" si="40"/>
        <v>104.00912312024366</v>
      </c>
      <c r="BK46" s="2">
        <f t="shared" si="41"/>
        <v>98.158462422974807</v>
      </c>
      <c r="BL46" s="2">
        <f t="shared" si="42"/>
        <v>167.09927260566749</v>
      </c>
      <c r="BM46" s="2">
        <f t="shared" si="43"/>
        <v>160.48308830989458</v>
      </c>
      <c r="BN46" s="2">
        <f t="shared" si="44"/>
        <v>261.94911399690722</v>
      </c>
      <c r="BO46" s="2">
        <f t="shared" si="45"/>
        <v>258.34171487605357</v>
      </c>
      <c r="BP46" s="2">
        <f t="shared" si="46"/>
        <v>396.35340710470626</v>
      </c>
      <c r="BQ46" s="2">
        <f t="shared" si="47"/>
        <v>407.41139196742051</v>
      </c>
      <c r="BR46" s="2">
        <f t="shared" si="48"/>
        <v>568.93115715241208</v>
      </c>
      <c r="BS46" s="2">
        <f t="shared" si="49"/>
        <v>624.6036940412605</v>
      </c>
      <c r="BU46" s="2">
        <f t="shared" si="50"/>
        <v>2.6401281387761779</v>
      </c>
      <c r="BV46" s="2">
        <f t="shared" si="51"/>
        <v>4.3164481878180423</v>
      </c>
      <c r="BW46" s="2">
        <f t="shared" si="52"/>
        <v>6.9485117638142695</v>
      </c>
      <c r="BX46" s="2">
        <f t="shared" si="53"/>
        <v>10.957978084010824</v>
      </c>
      <c r="BY46" s="2">
        <f t="shared" si="54"/>
        <v>16.799710870734955</v>
      </c>
      <c r="CA46" s="2">
        <f t="shared" si="55"/>
        <v>1.0385981443116099</v>
      </c>
      <c r="CB46" s="2">
        <f t="shared" si="56"/>
        <v>1.6980445047501123</v>
      </c>
      <c r="CC46" s="2">
        <f t="shared" si="57"/>
        <v>2.7334701364041263</v>
      </c>
      <c r="CD46" s="2">
        <f t="shared" si="69"/>
        <v>4.3107512610113403</v>
      </c>
      <c r="CE46" s="2">
        <f t="shared" si="58"/>
        <v>6.6088263971175776</v>
      </c>
      <c r="CG46" s="2">
        <f t="shared" si="59"/>
        <v>40.421976767018243</v>
      </c>
      <c r="CH46" s="2">
        <f t="shared" si="60"/>
        <v>66.08746212026594</v>
      </c>
      <c r="CI46" s="2">
        <f t="shared" si="61"/>
        <v>106.3859654980424</v>
      </c>
      <c r="CJ46" s="2">
        <f t="shared" si="62"/>
        <v>167.77334744468322</v>
      </c>
      <c r="CK46" s="2">
        <f t="shared" si="63"/>
        <v>257.21384978846373</v>
      </c>
    </row>
    <row r="47" spans="1:89">
      <c r="A47" s="2">
        <v>1.4</v>
      </c>
      <c r="B47" s="2">
        <f t="shared" si="24"/>
        <v>1315.6521739130435</v>
      </c>
      <c r="C47" s="3">
        <v>3.6</v>
      </c>
      <c r="D47" s="2">
        <f>$D$5+$D$7*$C47</f>
        <v>51.640799999999999</v>
      </c>
      <c r="E47" s="2">
        <f>$E$5+$E$7*$C47</f>
        <v>32.676000000000002</v>
      </c>
      <c r="F47" s="2">
        <f>$F$5+$F$7*$C47</f>
        <v>10.7348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53.286720213969069</v>
      </c>
      <c r="K47" s="2">
        <f t="shared" si="26"/>
        <v>33.717465060797927</v>
      </c>
      <c r="L47" s="2">
        <f t="shared" si="27"/>
        <v>11.076944666870288</v>
      </c>
      <c r="M47" s="2">
        <f t="shared" si="28"/>
        <v>1.918870058362707</v>
      </c>
      <c r="N47" s="3">
        <f t="shared" si="74"/>
        <v>100</v>
      </c>
      <c r="O47" s="2">
        <v>8.0000000000000002E-3</v>
      </c>
      <c r="P47" s="2">
        <f t="shared" si="0"/>
        <v>9.1557297693011949E-2</v>
      </c>
      <c r="Q47" s="2">
        <f t="shared" si="1"/>
        <v>0.19600137057178321</v>
      </c>
      <c r="R47" s="2">
        <v>0.3</v>
      </c>
      <c r="S47" s="2">
        <f t="shared" si="65"/>
        <v>6.2601311017001518E-2</v>
      </c>
      <c r="T47" s="2">
        <v>0.12</v>
      </c>
      <c r="U47" s="2">
        <f t="shared" si="2"/>
        <v>0.64692630575556953</v>
      </c>
      <c r="V47" s="2">
        <f t="shared" si="3"/>
        <v>1.1670238912222393</v>
      </c>
      <c r="W47" s="2">
        <v>0.06</v>
      </c>
      <c r="X47" s="2">
        <f t="shared" si="30"/>
        <v>0.4124931280838694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1"/>
        <v>0.14358867664418559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2"/>
        <v>0.75004194904060228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3"/>
        <v>0.45348261128165596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4"/>
        <v>0.2758432865513748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5"/>
        <v>0.16875075895796507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6"/>
        <v>0.10378833701572578</v>
      </c>
      <c r="BD47" s="2">
        <f t="shared" si="66"/>
        <v>7619.9012699198211</v>
      </c>
      <c r="BE47" s="2">
        <f t="shared" si="67"/>
        <v>9400.187800262247</v>
      </c>
      <c r="BF47" s="2">
        <f t="shared" si="37"/>
        <v>37.626346084271113</v>
      </c>
      <c r="BG47" s="2">
        <f t="shared" si="38"/>
        <v>37.191845475886595</v>
      </c>
      <c r="BH47" s="2">
        <f t="shared" si="68"/>
        <v>2.2670856814659368</v>
      </c>
      <c r="BI47" s="2">
        <f t="shared" si="39"/>
        <v>2.4238645462858526</v>
      </c>
      <c r="BJ47" s="2">
        <f t="shared" si="40"/>
        <v>104.36622432833155</v>
      </c>
      <c r="BK47" s="2">
        <f t="shared" si="41"/>
        <v>98.330900253679161</v>
      </c>
      <c r="BL47" s="2">
        <f t="shared" si="42"/>
        <v>167.48849363659895</v>
      </c>
      <c r="BM47" s="2">
        <f t="shared" si="43"/>
        <v>160.67768290230305</v>
      </c>
      <c r="BN47" s="2">
        <f t="shared" si="44"/>
        <v>262.12549590485867</v>
      </c>
      <c r="BO47" s="2">
        <f t="shared" si="45"/>
        <v>258.44681990463147</v>
      </c>
      <c r="BP47" s="2">
        <f t="shared" si="46"/>
        <v>395.61216843292317</v>
      </c>
      <c r="BQ47" s="2">
        <f t="shared" si="47"/>
        <v>407.08363575812893</v>
      </c>
      <c r="BR47" s="2">
        <f t="shared" si="48"/>
        <v>565.61608881446523</v>
      </c>
      <c r="BS47" s="2">
        <f t="shared" si="49"/>
        <v>622.96514945162733</v>
      </c>
      <c r="BU47" s="2">
        <f t="shared" si="50"/>
        <v>2.6438833296786037</v>
      </c>
      <c r="BV47" s="2">
        <f t="shared" si="51"/>
        <v>4.3202395806489013</v>
      </c>
      <c r="BW47" s="2">
        <f t="shared" si="52"/>
        <v>6.9490184366407943</v>
      </c>
      <c r="BX47" s="2">
        <f t="shared" si="53"/>
        <v>10.945507827033278</v>
      </c>
      <c r="BY47" s="2">
        <f t="shared" si="54"/>
        <v>16.750046723428337</v>
      </c>
      <c r="CA47" s="2">
        <f t="shared" si="55"/>
        <v>1.0460525081311238</v>
      </c>
      <c r="CB47" s="2">
        <f t="shared" si="56"/>
        <v>1.7093029024145714</v>
      </c>
      <c r="CC47" s="2">
        <f t="shared" si="57"/>
        <v>2.7493793251388161</v>
      </c>
      <c r="CD47" s="2">
        <f t="shared" si="69"/>
        <v>4.3305904563605857</v>
      </c>
      <c r="CE47" s="2">
        <f t="shared" si="58"/>
        <v>6.6271564216434884</v>
      </c>
      <c r="CG47" s="2">
        <f t="shared" si="59"/>
        <v>40.567819849650441</v>
      </c>
      <c r="CH47" s="2">
        <f t="shared" si="60"/>
        <v>66.289877109062644</v>
      </c>
      <c r="CI47" s="2">
        <f t="shared" si="61"/>
        <v>106.62593349147993</v>
      </c>
      <c r="CJ47" s="2">
        <f t="shared" si="62"/>
        <v>167.94817861497799</v>
      </c>
      <c r="CK47" s="2">
        <f t="shared" si="63"/>
        <v>257.01318599102916</v>
      </c>
    </row>
    <row r="48" spans="1:89">
      <c r="A48" s="2">
        <v>1.4</v>
      </c>
      <c r="B48" s="2">
        <f t="shared" si="24"/>
        <v>1316.0869565217392</v>
      </c>
      <c r="C48" s="3">
        <v>3.7</v>
      </c>
      <c r="D48" s="2">
        <f>$D$5+$D$7*$C48</f>
        <v>51.6586</v>
      </c>
      <c r="E48" s="2">
        <f>$E$5+$E$7*$C48</f>
        <v>32.667000000000002</v>
      </c>
      <c r="F48" s="2">
        <f>$F$5+$F$7*$C48</f>
        <v>10.6441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53.352322840907441</v>
      </c>
      <c r="K48" s="2">
        <f t="shared" si="26"/>
        <v>33.738048074162357</v>
      </c>
      <c r="L48" s="2">
        <f t="shared" si="27"/>
        <v>10.993086524816835</v>
      </c>
      <c r="M48" s="2">
        <f t="shared" si="28"/>
        <v>1.9165425601133586</v>
      </c>
      <c r="N48" s="3">
        <f t="shared" si="74"/>
        <v>99.999999999999986</v>
      </c>
      <c r="O48" s="2">
        <v>8.0000000000000002E-3</v>
      </c>
      <c r="P48" s="2">
        <f t="shared" si="0"/>
        <v>9.1422241235205412E-2</v>
      </c>
      <c r="Q48" s="2">
        <f t="shared" si="1"/>
        <v>0.19593726859817759</v>
      </c>
      <c r="R48" s="2">
        <v>0.3</v>
      </c>
      <c r="S48" s="2">
        <f t="shared" si="65"/>
        <v>6.2401446677383385E-2</v>
      </c>
      <c r="T48" s="2">
        <v>0.12</v>
      </c>
      <c r="U48" s="2">
        <f t="shared" si="2"/>
        <v>0.64695252039433293</v>
      </c>
      <c r="V48" s="2">
        <f t="shared" si="3"/>
        <v>1.1660442822921535</v>
      </c>
      <c r="W48" s="2">
        <v>0.06</v>
      </c>
      <c r="X48" s="2">
        <f t="shared" si="30"/>
        <v>0.41162612216285793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1"/>
        <v>0.14326712639452047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2"/>
        <v>0.74721464773867163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3"/>
        <v>0.45186350713158363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4"/>
        <v>0.27490979241670266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5"/>
        <v>0.16820873716837537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6"/>
        <v>0.10347131701089812</v>
      </c>
      <c r="BD48" s="2">
        <f t="shared" si="66"/>
        <v>7527.054922486438</v>
      </c>
      <c r="BE48" s="2">
        <f t="shared" si="67"/>
        <v>9349.5625873493864</v>
      </c>
      <c r="BF48" s="2">
        <f t="shared" si="37"/>
        <v>37.649832185798239</v>
      </c>
      <c r="BG48" s="2">
        <f t="shared" si="38"/>
        <v>37.204223495073393</v>
      </c>
      <c r="BH48" s="2">
        <f t="shared" si="68"/>
        <v>2.2581780854872751</v>
      </c>
      <c r="BI48" s="2">
        <f t="shared" si="39"/>
        <v>2.4193865338318368</v>
      </c>
      <c r="BJ48" s="2">
        <f t="shared" si="40"/>
        <v>104.72442770777955</v>
      </c>
      <c r="BK48" s="2">
        <f t="shared" si="41"/>
        <v>98.503698292979166</v>
      </c>
      <c r="BL48" s="2">
        <f t="shared" si="42"/>
        <v>167.87763344401</v>
      </c>
      <c r="BM48" s="2">
        <f t="shared" si="43"/>
        <v>160.87227616018703</v>
      </c>
      <c r="BN48" s="2">
        <f t="shared" si="44"/>
        <v>262.29868218508403</v>
      </c>
      <c r="BO48" s="2">
        <f t="shared" si="45"/>
        <v>258.55092429058965</v>
      </c>
      <c r="BP48" s="2">
        <f t="shared" si="46"/>
        <v>394.86337765735931</v>
      </c>
      <c r="BQ48" s="2">
        <f t="shared" si="47"/>
        <v>406.75335851216215</v>
      </c>
      <c r="BR48" s="2">
        <f t="shared" si="48"/>
        <v>562.29912944444891</v>
      </c>
      <c r="BS48" s="2">
        <f t="shared" si="49"/>
        <v>621.32552728927124</v>
      </c>
      <c r="BU48" s="2">
        <f t="shared" si="50"/>
        <v>2.6476482785892062</v>
      </c>
      <c r="BV48" s="2">
        <f t="shared" si="51"/>
        <v>4.324032624454313</v>
      </c>
      <c r="BW48" s="2">
        <f t="shared" si="52"/>
        <v>6.9495046530087405</v>
      </c>
      <c r="BX48" s="2">
        <f t="shared" si="53"/>
        <v>10.932988792684377</v>
      </c>
      <c r="BY48" s="2">
        <f t="shared" si="54"/>
        <v>16.700403043529388</v>
      </c>
      <c r="CA48" s="2">
        <f t="shared" si="55"/>
        <v>1.0535647777390311</v>
      </c>
      <c r="CB48" s="2">
        <f t="shared" si="56"/>
        <v>1.7206395984541405</v>
      </c>
      <c r="CC48" s="2">
        <f t="shared" si="57"/>
        <v>2.7653798974556003</v>
      </c>
      <c r="CD48" s="2">
        <f t="shared" si="69"/>
        <v>4.3505068254479413</v>
      </c>
      <c r="CE48" s="2">
        <f t="shared" si="58"/>
        <v>6.645503695862395</v>
      </c>
      <c r="CG48" s="2">
        <f t="shared" si="59"/>
        <v>40.714328576909331</v>
      </c>
      <c r="CH48" s="2">
        <f t="shared" si="60"/>
        <v>66.493003044617552</v>
      </c>
      <c r="CI48" s="2">
        <f t="shared" si="61"/>
        <v>106.86631535519683</v>
      </c>
      <c r="CJ48" s="2">
        <f t="shared" si="62"/>
        <v>168.12251900399897</v>
      </c>
      <c r="CK48" s="2">
        <f t="shared" si="63"/>
        <v>256.81118688596348</v>
      </c>
    </row>
    <row r="49" spans="1:89">
      <c r="A49" s="2">
        <v>1.4</v>
      </c>
      <c r="B49" s="2">
        <f t="shared" si="24"/>
        <v>1316.5217391304348</v>
      </c>
      <c r="C49" s="3">
        <v>3.8</v>
      </c>
      <c r="D49" s="2">
        <f>$D$5+$D$7*$C49</f>
        <v>51.676400000000001</v>
      </c>
      <c r="E49" s="2">
        <f>$E$5+$E$7*$C49</f>
        <v>32.658000000000001</v>
      </c>
      <c r="F49" s="2">
        <f>$F$5+$F$7*$C49</f>
        <v>10.5534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53.418041836021658</v>
      </c>
      <c r="K49" s="2">
        <f t="shared" si="26"/>
        <v>33.758667598377507</v>
      </c>
      <c r="L49" s="2">
        <f t="shared" si="27"/>
        <v>10.90907963233257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9.1287457713120523E-2</v>
      </c>
      <c r="Q49" s="2">
        <f t="shared" si="1"/>
        <v>0.19587322263621076</v>
      </c>
      <c r="R49" s="2">
        <v>0.3</v>
      </c>
      <c r="S49" s="2">
        <f t="shared" si="65"/>
        <v>6.2201471390868651E-2</v>
      </c>
      <c r="T49" s="2">
        <v>0.12</v>
      </c>
      <c r="U49" s="2">
        <f t="shared" si="2"/>
        <v>0.64697872175483906</v>
      </c>
      <c r="V49" s="2">
        <f t="shared" si="3"/>
        <v>1.16506603083416</v>
      </c>
      <c r="W49" s="2">
        <v>0.06</v>
      </c>
      <c r="X49" s="2">
        <f t="shared" si="30"/>
        <v>0.41075955394558961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1"/>
        <v>0.14294500576806191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2"/>
        <v>0.74439470766735016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3"/>
        <v>0.4502485599638345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4"/>
        <v>0.2739786584443244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5"/>
        <v>0.16766806311403837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6"/>
        <v>0.10315507130886722</v>
      </c>
      <c r="BD49" s="2">
        <f t="shared" si="66"/>
        <v>7434.9179297871951</v>
      </c>
      <c r="BE49" s="2">
        <f t="shared" si="67"/>
        <v>9299.1772016240666</v>
      </c>
      <c r="BF49" s="2">
        <f t="shared" si="37"/>
        <v>37.673202195344523</v>
      </c>
      <c r="BG49" s="2">
        <f t="shared" si="38"/>
        <v>37.216565039817368</v>
      </c>
      <c r="BH49" s="2">
        <f t="shared" si="68"/>
        <v>2.2492748707067709</v>
      </c>
      <c r="BI49" s="2">
        <f t="shared" si="39"/>
        <v>2.4149099111180194</v>
      </c>
      <c r="BJ49" s="2">
        <f t="shared" si="40"/>
        <v>105.08373576162802</v>
      </c>
      <c r="BK49" s="2">
        <f t="shared" si="41"/>
        <v>98.676857173733083</v>
      </c>
      <c r="BL49" s="2">
        <f t="shared" si="42"/>
        <v>168.26668224659818</v>
      </c>
      <c r="BM49" s="2">
        <f t="shared" si="43"/>
        <v>161.06686579403996</v>
      </c>
      <c r="BN49" s="2">
        <f t="shared" si="44"/>
        <v>262.46864965182277</v>
      </c>
      <c r="BO49" s="2">
        <f t="shared" si="45"/>
        <v>258.65402232641156</v>
      </c>
      <c r="BP49" s="2">
        <f t="shared" si="46"/>
        <v>394.10703940958962</v>
      </c>
      <c r="BQ49" s="2">
        <f t="shared" si="47"/>
        <v>406.42056064104185</v>
      </c>
      <c r="BR49" s="2">
        <f t="shared" si="48"/>
        <v>558.98044047975145</v>
      </c>
      <c r="BS49" s="2">
        <f t="shared" si="49"/>
        <v>619.68486711007336</v>
      </c>
      <c r="BU49" s="2">
        <f t="shared" si="50"/>
        <v>2.6514230173623061</v>
      </c>
      <c r="BV49" s="2">
        <f t="shared" si="51"/>
        <v>4.3278272893190781</v>
      </c>
      <c r="BW49" s="2">
        <f t="shared" si="52"/>
        <v>6.9499703169726175</v>
      </c>
      <c r="BX49" s="2">
        <f t="shared" si="53"/>
        <v>10.920421059982818</v>
      </c>
      <c r="BY49" s="2">
        <f t="shared" si="54"/>
        <v>16.65078081351901</v>
      </c>
      <c r="CA49" s="2">
        <f t="shared" si="55"/>
        <v>1.061135356754999</v>
      </c>
      <c r="CB49" s="2">
        <f t="shared" si="56"/>
        <v>1.7320550227380356</v>
      </c>
      <c r="CC49" s="2">
        <f t="shared" si="57"/>
        <v>2.7814721315477096</v>
      </c>
      <c r="CD49" s="2">
        <f t="shared" si="69"/>
        <v>4.3705002263002575</v>
      </c>
      <c r="CE49" s="2">
        <f t="shared" si="58"/>
        <v>6.6638677129611823</v>
      </c>
      <c r="CG49" s="2">
        <f t="shared" si="59"/>
        <v>40.861506559492781</v>
      </c>
      <c r="CH49" s="2">
        <f t="shared" si="60"/>
        <v>66.69684241739337</v>
      </c>
      <c r="CI49" s="2">
        <f t="shared" si="61"/>
        <v>107.10711034626701</v>
      </c>
      <c r="CJ49" s="2">
        <f t="shared" si="62"/>
        <v>168.29636533020118</v>
      </c>
      <c r="CK49" s="2">
        <f t="shared" si="63"/>
        <v>256.60786112852583</v>
      </c>
    </row>
    <row r="50" spans="1:89">
      <c r="A50" s="2">
        <v>1.4</v>
      </c>
      <c r="B50" s="2">
        <f t="shared" si="24"/>
        <v>1316.9565217391305</v>
      </c>
      <c r="C50" s="3">
        <v>3.9</v>
      </c>
      <c r="D50" s="2">
        <f t="shared" ref="D50:D59" si="84">$D$5+$D$7*$C50</f>
        <v>51.694200000000002</v>
      </c>
      <c r="E50" s="2">
        <f t="shared" ref="E50:E59" si="85">$E$5+$E$7*$C50</f>
        <v>32.649000000000001</v>
      </c>
      <c r="F50" s="2">
        <f t="shared" ref="F50:F59" si="86">$F$5+$F$7*$C50</f>
        <v>10.4627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53.483877509213301</v>
      </c>
      <c r="K50" s="2">
        <f t="shared" si="26"/>
        <v>33.779323730675884</v>
      </c>
      <c r="L50" s="2">
        <f t="shared" si="27"/>
        <v>10.824923593278278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9.1152946446479713E-2</v>
      </c>
      <c r="Q50" s="2">
        <f t="shared" si="1"/>
        <v>0.19580923261591932</v>
      </c>
      <c r="R50" s="2">
        <v>0.3</v>
      </c>
      <c r="S50" s="2">
        <f t="shared" si="65"/>
        <v>6.2001384390698515E-2</v>
      </c>
      <c r="T50" s="2">
        <v>0.12</v>
      </c>
      <c r="U50" s="2">
        <f t="shared" si="2"/>
        <v>0.64700490984715187</v>
      </c>
      <c r="V50" s="2">
        <f t="shared" si="3"/>
        <v>1.164089134372416</v>
      </c>
      <c r="W50" s="2">
        <v>0.06</v>
      </c>
      <c r="X50" s="2">
        <f t="shared" si="30"/>
        <v>0.40989342051526106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1"/>
        <v>0.14262231324583205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2"/>
        <v>0.74158210103822941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3"/>
        <v>0.44863775416634732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4"/>
        <v>0.2730498758181355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5"/>
        <v>0.16712873178887055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6"/>
        <v>0.10283959705009041</v>
      </c>
      <c r="BD50" s="2">
        <f t="shared" si="66"/>
        <v>7343.4889488349436</v>
      </c>
      <c r="BE50" s="2">
        <f t="shared" si="67"/>
        <v>9249.0313489884466</v>
      </c>
      <c r="BF50" s="2">
        <f t="shared" si="37"/>
        <v>37.696455318570017</v>
      </c>
      <c r="BG50" s="2">
        <f t="shared" si="38"/>
        <v>37.228869918759749</v>
      </c>
      <c r="BH50" s="2">
        <f t="shared" si="68"/>
        <v>2.2403760627030094</v>
      </c>
      <c r="BI50" s="2">
        <f t="shared" si="39"/>
        <v>2.4104346842355833</v>
      </c>
      <c r="BJ50" s="2">
        <f t="shared" si="40"/>
        <v>105.4441509875883</v>
      </c>
      <c r="BK50" s="2">
        <f t="shared" si="41"/>
        <v>98.850377527934498</v>
      </c>
      <c r="BL50" s="2">
        <f t="shared" si="42"/>
        <v>168.65563016675247</v>
      </c>
      <c r="BM50" s="2">
        <f t="shared" si="43"/>
        <v>161.26144949590437</v>
      </c>
      <c r="BN50" s="2">
        <f t="shared" si="44"/>
        <v>262.63537507266329</v>
      </c>
      <c r="BO50" s="2">
        <f t="shared" si="45"/>
        <v>258.75610829426415</v>
      </c>
      <c r="BP50" s="2">
        <f t="shared" si="46"/>
        <v>393.34315878262373</v>
      </c>
      <c r="BQ50" s="2">
        <f t="shared" si="47"/>
        <v>406.08524264467218</v>
      </c>
      <c r="BR50" s="2">
        <f t="shared" si="48"/>
        <v>555.66018373732493</v>
      </c>
      <c r="BS50" s="2">
        <f t="shared" si="49"/>
        <v>618.04320856205413</v>
      </c>
      <c r="BU50" s="2">
        <f t="shared" si="50"/>
        <v>2.6552075779803208</v>
      </c>
      <c r="BV50" s="2">
        <f t="shared" si="51"/>
        <v>4.3316235450553977</v>
      </c>
      <c r="BW50" s="2">
        <f t="shared" si="52"/>
        <v>6.9504153324803477</v>
      </c>
      <c r="BX50" s="2">
        <f t="shared" si="53"/>
        <v>10.907804709915315</v>
      </c>
      <c r="BY50" s="2">
        <f t="shared" si="54"/>
        <v>16.601181016526642</v>
      </c>
      <c r="CA50" s="2">
        <f t="shared" si="55"/>
        <v>1.0687646500273311</v>
      </c>
      <c r="CB50" s="2">
        <f t="shared" si="56"/>
        <v>1.7435496043976684</v>
      </c>
      <c r="CC50" s="2">
        <f t="shared" si="57"/>
        <v>2.79765630076023</v>
      </c>
      <c r="CD50" s="2">
        <f t="shared" si="69"/>
        <v>4.3905705075708834</v>
      </c>
      <c r="CE50" s="2">
        <f t="shared" si="58"/>
        <v>6.6822479591838411</v>
      </c>
      <c r="CG50" s="2">
        <f t="shared" si="59"/>
        <v>41.009357430185972</v>
      </c>
      <c r="CH50" s="2">
        <f t="shared" si="60"/>
        <v>66.901397723226395</v>
      </c>
      <c r="CI50" s="2">
        <f t="shared" si="61"/>
        <v>107.34831770657291</v>
      </c>
      <c r="CJ50" s="2">
        <f t="shared" si="62"/>
        <v>168.46971432186027</v>
      </c>
      <c r="CK50" s="2">
        <f t="shared" si="63"/>
        <v>256.40321747944523</v>
      </c>
    </row>
    <row r="51" spans="1:89">
      <c r="A51" s="2">
        <v>1.4</v>
      </c>
      <c r="B51" s="2">
        <f t="shared" si="24"/>
        <v>1317.391304347826</v>
      </c>
      <c r="C51" s="3">
        <v>4</v>
      </c>
      <c r="D51" s="2">
        <f t="shared" si="84"/>
        <v>51.712000000000003</v>
      </c>
      <c r="E51" s="2">
        <f t="shared" si="85"/>
        <v>32.64</v>
      </c>
      <c r="F51" s="2">
        <f t="shared" si="86"/>
        <v>10.372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53.549830171485389</v>
      </c>
      <c r="K51" s="2">
        <f t="shared" si="26"/>
        <v>33.800016568635577</v>
      </c>
      <c r="L51" s="2">
        <f t="shared" si="27"/>
        <v>10.740618010106868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9.1018706757000509E-2</v>
      </c>
      <c r="Q51" s="2">
        <f t="shared" si="1"/>
        <v>0.1957452984674522</v>
      </c>
      <c r="R51" s="2">
        <v>0.3</v>
      </c>
      <c r="S51" s="2">
        <f t="shared" si="65"/>
        <v>6.1801184908591988E-2</v>
      </c>
      <c r="T51" s="2">
        <v>0.12</v>
      </c>
      <c r="U51" s="2">
        <f t="shared" si="2"/>
        <v>0.64703108468132686</v>
      </c>
      <c r="V51" s="2">
        <f t="shared" si="3"/>
        <v>1.163113590436609</v>
      </c>
      <c r="W51" s="2">
        <v>0.06</v>
      </c>
      <c r="X51" s="2">
        <f t="shared" si="30"/>
        <v>0.40902771895459183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1"/>
        <v>0.14229904730345455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2"/>
        <v>0.73877680016269176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3"/>
        <v>0.44703107418283805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4"/>
        <v>0.27212343575334397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5"/>
        <v>0.16659073820445061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6"/>
        <v>0.10252489138503894</v>
      </c>
      <c r="BD51" s="2">
        <f t="shared" si="66"/>
        <v>7252.7666129035661</v>
      </c>
      <c r="BE51" s="2">
        <f t="shared" si="67"/>
        <v>9199.1247305863253</v>
      </c>
      <c r="BF51" s="2">
        <f t="shared" si="37"/>
        <v>37.71959075683592</v>
      </c>
      <c r="BG51" s="2">
        <f t="shared" si="38"/>
        <v>37.241137939711649</v>
      </c>
      <c r="BH51" s="2">
        <f t="shared" si="68"/>
        <v>2.2314816872384222</v>
      </c>
      <c r="BI51" s="2">
        <f t="shared" si="39"/>
        <v>2.4059608593106541</v>
      </c>
      <c r="BJ51" s="2">
        <f t="shared" si="40"/>
        <v>105.80567587784815</v>
      </c>
      <c r="BK51" s="2">
        <f t="shared" si="41"/>
        <v>99.024259986682338</v>
      </c>
      <c r="BL51" s="2">
        <f t="shared" si="42"/>
        <v>169.04446722980907</v>
      </c>
      <c r="BM51" s="2">
        <f t="shared" si="43"/>
        <v>161.45602493925199</v>
      </c>
      <c r="BN51" s="2">
        <f t="shared" si="44"/>
        <v>262.79883516950451</v>
      </c>
      <c r="BO51" s="2">
        <f t="shared" si="45"/>
        <v>258.85717646614518</v>
      </c>
      <c r="BP51" s="2">
        <f t="shared" si="46"/>
        <v>392.57174133430038</v>
      </c>
      <c r="BQ51" s="2">
        <f t="shared" si="47"/>
        <v>405.74740511191288</v>
      </c>
      <c r="BR51" s="2">
        <f t="shared" si="48"/>
        <v>552.33852139848227</v>
      </c>
      <c r="BS51" s="2">
        <f t="shared" si="49"/>
        <v>616.40059138296488</v>
      </c>
      <c r="BU51" s="2">
        <f t="shared" si="50"/>
        <v>2.6590019925542872</v>
      </c>
      <c r="BV51" s="2">
        <f t="shared" si="51"/>
        <v>4.3354213612008152</v>
      </c>
      <c r="BW51" s="2">
        <f t="shared" si="52"/>
        <v>6.9508396033762407</v>
      </c>
      <c r="BX51" s="2">
        <f t="shared" si="53"/>
        <v>10.895139825446872</v>
      </c>
      <c r="BY51" s="2">
        <f t="shared" si="54"/>
        <v>16.551604636271691</v>
      </c>
      <c r="CA51" s="2">
        <f t="shared" si="55"/>
        <v>1.0764530635989193</v>
      </c>
      <c r="CB51" s="2">
        <f t="shared" si="56"/>
        <v>1.7551237717478068</v>
      </c>
      <c r="CC51" s="2">
        <f t="shared" si="57"/>
        <v>2.8139326734582322</v>
      </c>
      <c r="CD51" s="2">
        <f t="shared" si="69"/>
        <v>4.4107175084042121</v>
      </c>
      <c r="CE51" s="2">
        <f t="shared" si="58"/>
        <v>6.7006439138006693</v>
      </c>
      <c r="CG51" s="2">
        <f t="shared" si="59"/>
        <v>41.157884844001309</v>
      </c>
      <c r="CH51" s="2">
        <f t="shared" si="60"/>
        <v>67.106671463272136</v>
      </c>
      <c r="CI51" s="2">
        <f t="shared" si="61"/>
        <v>107.58993666269029</v>
      </c>
      <c r="CJ51" s="2">
        <f t="shared" si="62"/>
        <v>168.64256271740263</v>
      </c>
      <c r="CK51" s="2">
        <f t="shared" si="63"/>
        <v>256.19726480487026</v>
      </c>
    </row>
    <row r="52" spans="1:89">
      <c r="A52" s="2">
        <v>1.4</v>
      </c>
      <c r="B52" s="2">
        <f t="shared" si="24"/>
        <v>1317.8260869565217</v>
      </c>
      <c r="C52" s="3">
        <v>4.0999999999999996</v>
      </c>
      <c r="D52" s="2">
        <f t="shared" si="84"/>
        <v>51.729799999999997</v>
      </c>
      <c r="E52" s="2">
        <f t="shared" si="85"/>
        <v>32.631</v>
      </c>
      <c r="F52" s="2">
        <f t="shared" si="86"/>
        <v>10.2813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53.615900134947161</v>
      </c>
      <c r="K52" s="2">
        <f t="shared" si="26"/>
        <v>33.820746210181774</v>
      </c>
      <c r="L52" s="2">
        <f t="shared" si="27"/>
        <v>10.656162483857123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9.0884737968387794E-2</v>
      </c>
      <c r="Q52" s="2">
        <f t="shared" si="1"/>
        <v>0.19568142012107084</v>
      </c>
      <c r="R52" s="2">
        <v>0.3</v>
      </c>
      <c r="S52" s="2">
        <f t="shared" si="65"/>
        <v>6.1600872174735102E-2</v>
      </c>
      <c r="T52" s="2">
        <v>0.12</v>
      </c>
      <c r="U52" s="2">
        <f t="shared" si="2"/>
        <v>0.64705724626740779</v>
      </c>
      <c r="V52" s="2">
        <f t="shared" si="3"/>
        <v>1.1621393965619335</v>
      </c>
      <c r="W52" s="2">
        <v>0.06</v>
      </c>
      <c r="X52" s="2">
        <f t="shared" si="30"/>
        <v>0.40816244634579213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1"/>
        <v>0.14197520641113073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2"/>
        <v>0.73597877745143847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3"/>
        <v>0.44542850451253568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4"/>
        <v>0.27119932949632214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5"/>
        <v>0.1660540773899358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6"/>
        <v>0.10221095147415031</v>
      </c>
      <c r="BD52" s="2">
        <f t="shared" si="66"/>
        <v>7162.7495315448386</v>
      </c>
      <c r="BE52" s="2">
        <f t="shared" si="67"/>
        <v>9149.4570428048264</v>
      </c>
      <c r="BF52" s="2">
        <f t="shared" si="37"/>
        <v>37.742607707178202</v>
      </c>
      <c r="BG52" s="2">
        <f t="shared" si="38"/>
        <v>37.253368909649858</v>
      </c>
      <c r="BH52" s="2">
        <f t="shared" si="68"/>
        <v>2.2225917702609506</v>
      </c>
      <c r="BI52" s="2">
        <f t="shared" si="39"/>
        <v>2.4014884425045637</v>
      </c>
      <c r="BJ52" s="2">
        <f t="shared" si="40"/>
        <v>106.16831291887513</v>
      </c>
      <c r="BK52" s="2">
        <f t="shared" si="41"/>
        <v>99.198505180150462</v>
      </c>
      <c r="BL52" s="2">
        <f t="shared" si="42"/>
        <v>169.43318336330424</v>
      </c>
      <c r="BM52" s="2">
        <f t="shared" si="43"/>
        <v>161.65058977886301</v>
      </c>
      <c r="BN52" s="2">
        <f t="shared" si="44"/>
        <v>262.95900661953925</v>
      </c>
      <c r="BO52" s="2">
        <f t="shared" si="45"/>
        <v>258.95722110403284</v>
      </c>
      <c r="BP52" s="2">
        <f t="shared" si="46"/>
        <v>391.7927930906726</v>
      </c>
      <c r="BQ52" s="2">
        <f t="shared" si="47"/>
        <v>405.40704872115094</v>
      </c>
      <c r="BR52" s="2">
        <f t="shared" si="48"/>
        <v>549.01561599355296</v>
      </c>
      <c r="BS52" s="2">
        <f t="shared" si="49"/>
        <v>614.75705539785736</v>
      </c>
      <c r="BU52" s="2">
        <f t="shared" si="50"/>
        <v>2.6628062933243806</v>
      </c>
      <c r="BV52" s="2">
        <f t="shared" si="51"/>
        <v>4.3392207070161151</v>
      </c>
      <c r="BW52" s="2">
        <f t="shared" si="52"/>
        <v>6.951243033404003</v>
      </c>
      <c r="BX52" s="2">
        <f t="shared" si="53"/>
        <v>10.882426491531</v>
      </c>
      <c r="BY52" s="2">
        <f t="shared" si="54"/>
        <v>16.50205265700453</v>
      </c>
      <c r="CA52" s="2">
        <f t="shared" si="55"/>
        <v>1.0842010046723003</v>
      </c>
      <c r="CB52" s="2">
        <f t="shared" si="56"/>
        <v>1.7667779522063087</v>
      </c>
      <c r="CC52" s="2">
        <f t="shared" si="57"/>
        <v>2.8303015128933575</v>
      </c>
      <c r="CD52" s="2">
        <f t="shared" si="69"/>
        <v>4.4309410582998998</v>
      </c>
      <c r="CE52" s="2">
        <f t="shared" si="58"/>
        <v>6.7190550490786229</v>
      </c>
      <c r="CG52" s="2">
        <f t="shared" si="59"/>
        <v>41.307092478319078</v>
      </c>
      <c r="CH52" s="2">
        <f t="shared" si="60"/>
        <v>67.312666143949514</v>
      </c>
      <c r="CI52" s="2">
        <f t="shared" si="61"/>
        <v>107.83196642577251</v>
      </c>
      <c r="CJ52" s="2">
        <f t="shared" si="62"/>
        <v>168.81490726573861</v>
      </c>
      <c r="CK52" s="2">
        <f t="shared" si="63"/>
        <v>255.99001207630801</v>
      </c>
    </row>
    <row r="53" spans="1:89">
      <c r="A53" s="2">
        <v>1.4</v>
      </c>
      <c r="B53" s="2">
        <f t="shared" si="24"/>
        <v>1318.2608695652175</v>
      </c>
      <c r="C53" s="3">
        <v>4.2</v>
      </c>
      <c r="D53" s="2">
        <f t="shared" si="84"/>
        <v>51.747599999999998</v>
      </c>
      <c r="E53" s="2">
        <f t="shared" si="85"/>
        <v>32.622</v>
      </c>
      <c r="F53" s="2">
        <f t="shared" si="86"/>
        <v>10.1906</v>
      </c>
      <c r="G53" s="2">
        <f t="shared" si="87"/>
        <v>1.8362000000000001</v>
      </c>
      <c r="H53" s="3">
        <f t="shared" si="79"/>
        <v>96.3964</v>
      </c>
      <c r="J53" s="2">
        <f t="shared" si="25"/>
        <v>53.682087712819154</v>
      </c>
      <c r="K53" s="2">
        <f t="shared" si="26"/>
        <v>33.841512753588304</v>
      </c>
      <c r="L53" s="2">
        <f t="shared" si="27"/>
        <v>10.571556614147415</v>
      </c>
      <c r="M53" s="2">
        <f t="shared" si="28"/>
        <v>1.9048429194451246</v>
      </c>
      <c r="N53" s="3">
        <f t="shared" si="74"/>
        <v>100</v>
      </c>
      <c r="O53" s="2">
        <v>8.0000000000000002E-3</v>
      </c>
      <c r="P53" s="2">
        <f t="shared" si="0"/>
        <v>9.0751039406327255E-2</v>
      </c>
      <c r="Q53" s="2">
        <f t="shared" si="1"/>
        <v>0.19561759750714838</v>
      </c>
      <c r="R53" s="2">
        <v>0.3</v>
      </c>
      <c r="S53" s="2">
        <f t="shared" si="65"/>
        <v>6.1400445417770302E-2</v>
      </c>
      <c r="T53" s="2">
        <v>0.12</v>
      </c>
      <c r="U53" s="2">
        <f t="shared" si="2"/>
        <v>0.64708339461542863</v>
      </c>
      <c r="V53" s="2">
        <f t="shared" si="3"/>
        <v>1.1611665502890798</v>
      </c>
      <c r="W53" s="2">
        <v>0.06</v>
      </c>
      <c r="X53" s="2">
        <f t="shared" si="30"/>
        <v>0.40729759977053503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1"/>
        <v>0.14165078903361533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2"/>
        <v>0.73318800541403106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3"/>
        <v>0.4438300297099268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4"/>
        <v>0.27027754832446277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5"/>
        <v>0.16551874439198072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6"/>
        <v>0.10189777448778244</v>
      </c>
      <c r="BD53" s="2">
        <f t="shared" si="66"/>
        <v>7073.4362906066626</v>
      </c>
      <c r="BE53" s="2">
        <f t="shared" si="67"/>
        <v>9100.0279772762988</v>
      </c>
      <c r="BF53" s="2">
        <f t="shared" si="37"/>
        <v>37.765505362280699</v>
      </c>
      <c r="BG53" s="2">
        <f t="shared" si="38"/>
        <v>37.265562634712495</v>
      </c>
      <c r="BH53" s="2">
        <f t="shared" si="68"/>
        <v>2.2137063379057342</v>
      </c>
      <c r="BI53" s="2">
        <f t="shared" si="39"/>
        <v>2.3970174400141153</v>
      </c>
      <c r="BJ53" s="2">
        <f t="shared" si="40"/>
        <v>106.53206459121593</v>
      </c>
      <c r="BK53" s="2">
        <f t="shared" si="41"/>
        <v>99.373113737556793</v>
      </c>
      <c r="BL53" s="2">
        <f t="shared" si="42"/>
        <v>169.8217683962196</v>
      </c>
      <c r="BM53" s="2">
        <f t="shared" si="43"/>
        <v>161.84514165070485</v>
      </c>
      <c r="BN53" s="2">
        <f t="shared" si="44"/>
        <v>263.11586605625132</v>
      </c>
      <c r="BO53" s="2">
        <f t="shared" si="45"/>
        <v>259.05623646003801</v>
      </c>
      <c r="BP53" s="2">
        <f t="shared" si="46"/>
        <v>391.00632054937836</v>
      </c>
      <c r="BQ53" s="2">
        <f t="shared" si="47"/>
        <v>405.06417424087061</v>
      </c>
      <c r="BR53" s="2">
        <f t="shared" si="48"/>
        <v>545.69163038638465</v>
      </c>
      <c r="BS53" s="2">
        <f t="shared" si="49"/>
        <v>613.1126405166317</v>
      </c>
      <c r="BU53" s="2">
        <f t="shared" si="50"/>
        <v>2.6666205126604408</v>
      </c>
      <c r="BV53" s="2">
        <f t="shared" si="51"/>
        <v>4.343021551483238</v>
      </c>
      <c r="BW53" s="2">
        <f t="shared" si="52"/>
        <v>6.9516255262098134</v>
      </c>
      <c r="BX53" s="2">
        <f t="shared" si="53"/>
        <v>10.869664795119917</v>
      </c>
      <c r="BY53" s="2">
        <f t="shared" si="54"/>
        <v>16.452526063447205</v>
      </c>
      <c r="CA53" s="2">
        <f t="shared" si="55"/>
        <v>1.0920088815737889</v>
      </c>
      <c r="CB53" s="2">
        <f t="shared" si="56"/>
        <v>1.7785125722124011</v>
      </c>
      <c r="CC53" s="2">
        <f t="shared" si="57"/>
        <v>2.8467630770688612</v>
      </c>
      <c r="CD53" s="2">
        <f t="shared" si="69"/>
        <v>4.4512409769767451</v>
      </c>
      <c r="CE53" s="2">
        <f t="shared" si="58"/>
        <v>6.7374808302527942</v>
      </c>
      <c r="CG53" s="2">
        <f t="shared" si="59"/>
        <v>41.456984033028817</v>
      </c>
      <c r="CH53" s="2">
        <f t="shared" si="60"/>
        <v>67.519384276883599</v>
      </c>
      <c r="CI53" s="2">
        <f t="shared" si="61"/>
        <v>108.07440619143451</v>
      </c>
      <c r="CJ53" s="2">
        <f t="shared" si="62"/>
        <v>168.98674472659877</v>
      </c>
      <c r="CK53" s="2">
        <f t="shared" si="63"/>
        <v>255.78146837055189</v>
      </c>
    </row>
    <row r="54" spans="1:89">
      <c r="A54" s="2">
        <v>1.4</v>
      </c>
      <c r="B54" s="2">
        <f t="shared" si="24"/>
        <v>1318.695652173913</v>
      </c>
      <c r="C54" s="3">
        <v>4.3</v>
      </c>
      <c r="D54" s="2">
        <f t="shared" si="84"/>
        <v>51.7654</v>
      </c>
      <c r="E54" s="2">
        <f t="shared" si="85"/>
        <v>32.613</v>
      </c>
      <c r="F54" s="2">
        <f t="shared" si="86"/>
        <v>10.0999</v>
      </c>
      <c r="G54" s="2">
        <f t="shared" si="87"/>
        <v>1.8323</v>
      </c>
      <c r="H54" s="3">
        <f t="shared" si="79"/>
        <v>96.310600000000008</v>
      </c>
      <c r="J54" s="2">
        <f t="shared" si="25"/>
        <v>53.748393219437936</v>
      </c>
      <c r="K54" s="2">
        <f t="shared" si="26"/>
        <v>33.862316297479197</v>
      </c>
      <c r="L54" s="2">
        <f t="shared" si="27"/>
        <v>10.486799999169353</v>
      </c>
      <c r="M54" s="2">
        <f t="shared" si="28"/>
        <v>1.9024904839135048</v>
      </c>
      <c r="N54" s="3">
        <f t="shared" si="74"/>
        <v>99.999999999999986</v>
      </c>
      <c r="O54" s="2">
        <v>8.0000000000000002E-3</v>
      </c>
      <c r="P54" s="2">
        <f t="shared" si="0"/>
        <v>9.0617610398479806E-2</v>
      </c>
      <c r="Q54" s="2">
        <f t="shared" si="1"/>
        <v>0.19555383055616996</v>
      </c>
      <c r="R54" s="2">
        <v>0.3</v>
      </c>
      <c r="S54" s="2">
        <f t="shared" si="65"/>
        <v>6.1199903864786249E-2</v>
      </c>
      <c r="T54" s="2">
        <v>0.12</v>
      </c>
      <c r="U54" s="2">
        <f t="shared" si="2"/>
        <v>0.64710952973541325</v>
      </c>
      <c r="V54" s="2">
        <f t="shared" si="3"/>
        <v>1.1601950491642239</v>
      </c>
      <c r="W54" s="2">
        <v>0.06</v>
      </c>
      <c r="X54" s="2">
        <f t="shared" si="30"/>
        <v>0.4064331763099262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1"/>
        <v>0.14132579363019229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2"/>
        <v>0.73040445665843889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3"/>
        <v>0.44223563438450131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4"/>
        <v>0.26935808354603752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5"/>
        <v>0.16498473427465768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6"/>
        <v>0.10158535760616835</v>
      </c>
      <c r="BD54" s="2">
        <f t="shared" si="66"/>
        <v>6984.8254522526613</v>
      </c>
      <c r="BE54" s="2">
        <f t="shared" si="67"/>
        <v>9050.8372208803994</v>
      </c>
      <c r="BF54" s="2">
        <f t="shared" si="37"/>
        <v>37.788282910448245</v>
      </c>
      <c r="BG54" s="2">
        <f t="shared" si="38"/>
        <v>37.277718920194722</v>
      </c>
      <c r="BH54" s="2">
        <f t="shared" si="68"/>
        <v>2.2048254164968184</v>
      </c>
      <c r="BI54" s="2">
        <f t="shared" si="39"/>
        <v>2.3925478580718527</v>
      </c>
      <c r="BJ54" s="2">
        <f t="shared" si="40"/>
        <v>106.89693336929119</v>
      </c>
      <c r="BK54" s="2">
        <f t="shared" si="41"/>
        <v>99.548086287131994</v>
      </c>
      <c r="BL54" s="2">
        <f t="shared" si="42"/>
        <v>170.2102120582224</v>
      </c>
      <c r="BM54" s="2">
        <f t="shared" si="43"/>
        <v>162.0396781718099</v>
      </c>
      <c r="BN54" s="2">
        <f t="shared" si="44"/>
        <v>263.26939007042876</v>
      </c>
      <c r="BO54" s="2">
        <f t="shared" si="45"/>
        <v>259.15421677655871</v>
      </c>
      <c r="BP54" s="2">
        <f t="shared" si="46"/>
        <v>390.21233068299415</v>
      </c>
      <c r="BQ54" s="2">
        <f t="shared" si="47"/>
        <v>404.71878253022231</v>
      </c>
      <c r="BR54" s="2">
        <f t="shared" si="48"/>
        <v>542.36672775869374</v>
      </c>
      <c r="BS54" s="2">
        <f t="shared" si="49"/>
        <v>611.46738673156335</v>
      </c>
      <c r="BU54" s="2">
        <f t="shared" si="50"/>
        <v>2.6704446830624904</v>
      </c>
      <c r="BV54" s="2">
        <f t="shared" si="51"/>
        <v>4.346823863303154</v>
      </c>
      <c r="BW54" s="2">
        <f t="shared" si="52"/>
        <v>6.9519869853454273</v>
      </c>
      <c r="BX54" s="2">
        <f t="shared" si="53"/>
        <v>10.8568548251747</v>
      </c>
      <c r="BY54" s="2">
        <f t="shared" si="54"/>
        <v>16.403025840733747</v>
      </c>
      <c r="CA54" s="2">
        <f t="shared" si="55"/>
        <v>1.0998771037166954</v>
      </c>
      <c r="CB54" s="2">
        <f t="shared" si="56"/>
        <v>1.7903280571435121</v>
      </c>
      <c r="CC54" s="2">
        <f t="shared" si="57"/>
        <v>2.8633176186031339</v>
      </c>
      <c r="CD54" s="2">
        <f t="shared" si="69"/>
        <v>4.4716170742363017</v>
      </c>
      <c r="CE54" s="2">
        <f t="shared" si="58"/>
        <v>6.7559207154991157</v>
      </c>
      <c r="CG54" s="2">
        <f t="shared" si="59"/>
        <v>41.607563230671381</v>
      </c>
      <c r="CH54" s="2">
        <f t="shared" si="60"/>
        <v>67.726828378846804</v>
      </c>
      <c r="CI54" s="2">
        <f t="shared" si="61"/>
        <v>108.31725513963609</v>
      </c>
      <c r="CJ54" s="2">
        <f t="shared" si="62"/>
        <v>169.15807187087324</v>
      </c>
      <c r="CK54" s="2">
        <f t="shared" si="63"/>
        <v>255.57164286959892</v>
      </c>
    </row>
    <row r="55" spans="1:89">
      <c r="A55" s="2">
        <v>1.4</v>
      </c>
      <c r="B55" s="2">
        <f t="shared" si="24"/>
        <v>1319.1304347826087</v>
      </c>
      <c r="C55" s="3">
        <v>4.4000000000000004</v>
      </c>
      <c r="D55" s="2">
        <f t="shared" si="84"/>
        <v>51.783200000000001</v>
      </c>
      <c r="E55" s="2">
        <f t="shared" si="85"/>
        <v>32.603999999999999</v>
      </c>
      <c r="F55" s="2">
        <f t="shared" si="86"/>
        <v>10.0092</v>
      </c>
      <c r="G55" s="2">
        <f t="shared" si="87"/>
        <v>1.8284</v>
      </c>
      <c r="H55" s="3">
        <f t="shared" si="79"/>
        <v>96.224800000000002</v>
      </c>
      <c r="J55" s="2">
        <f t="shared" si="25"/>
        <v>53.814816970261298</v>
      </c>
      <c r="K55" s="2">
        <f t="shared" si="26"/>
        <v>33.883156940830226</v>
      </c>
      <c r="L55" s="2">
        <f t="shared" si="27"/>
        <v>10.401892235681446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9.0484450274473618E-2</v>
      </c>
      <c r="Q55" s="2">
        <f t="shared" si="1"/>
        <v>0.19549011919873233</v>
      </c>
      <c r="R55" s="2">
        <v>0.3</v>
      </c>
      <c r="S55" s="2">
        <f t="shared" si="65"/>
        <v>6.099924674130671E-2</v>
      </c>
      <c r="T55" s="2">
        <v>0.12</v>
      </c>
      <c r="U55" s="2">
        <f t="shared" si="2"/>
        <v>0.64713565163737574</v>
      </c>
      <c r="V55" s="2">
        <f t="shared" si="3"/>
        <v>1.159224890739007</v>
      </c>
      <c r="W55" s="2">
        <v>0.06</v>
      </c>
      <c r="X55" s="2">
        <f t="shared" si="30"/>
        <v>0.40556917304447365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1"/>
        <v>0.14100021865465034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2"/>
        <v>0.72762810389056909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3"/>
        <v>0.44064530320049189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4"/>
        <v>0.26844092650004919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5"/>
        <v>0.1644520421193732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6"/>
        <v>0.10127369801936885</v>
      </c>
      <c r="BD55" s="2">
        <f t="shared" si="66"/>
        <v>6896.9155549832531</v>
      </c>
      <c r="BE55" s="2">
        <f t="shared" si="67"/>
        <v>9001.8844557463726</v>
      </c>
      <c r="BF55" s="2">
        <f t="shared" si="37"/>
        <v>37.810939535579472</v>
      </c>
      <c r="BG55" s="2">
        <f t="shared" si="38"/>
        <v>37.289837570544371</v>
      </c>
      <c r="BH55" s="2">
        <f t="shared" si="68"/>
        <v>2.1959490325488793</v>
      </c>
      <c r="BI55" s="2">
        <f t="shared" si="39"/>
        <v>2.3880797029463308</v>
      </c>
      <c r="BJ55" s="2">
        <f t="shared" si="40"/>
        <v>107.26292172119025</v>
      </c>
      <c r="BK55" s="2">
        <f t="shared" si="41"/>
        <v>99.723423456087872</v>
      </c>
      <c r="BL55" s="2">
        <f t="shared" si="42"/>
        <v>170.5985039789031</v>
      </c>
      <c r="BM55" s="2">
        <f t="shared" si="43"/>
        <v>162.23419694015291</v>
      </c>
      <c r="BN55" s="2">
        <f t="shared" si="44"/>
        <v>263.41955521120093</v>
      </c>
      <c r="BO55" s="2">
        <f t="shared" si="45"/>
        <v>259.25115628643698</v>
      </c>
      <c r="BP55" s="2">
        <f t="shared" si="46"/>
        <v>389.41083094238485</v>
      </c>
      <c r="BQ55" s="2">
        <f t="shared" si="47"/>
        <v>404.37087453958964</v>
      </c>
      <c r="BR55" s="2">
        <f t="shared" si="48"/>
        <v>539.04107159428406</v>
      </c>
      <c r="BS55" s="2">
        <f t="shared" si="49"/>
        <v>609.82133411480709</v>
      </c>
      <c r="BU55" s="2">
        <f t="shared" si="50"/>
        <v>2.6742788371612654</v>
      </c>
      <c r="BV55" s="2">
        <f t="shared" si="51"/>
        <v>4.3506276108937358</v>
      </c>
      <c r="BW55" s="2">
        <f t="shared" si="52"/>
        <v>6.9523273142713329</v>
      </c>
      <c r="BX55" s="2">
        <f t="shared" si="53"/>
        <v>10.843996672675409</v>
      </c>
      <c r="BY55" s="2">
        <f t="shared" si="54"/>
        <v>16.353552974350077</v>
      </c>
      <c r="CA55" s="2">
        <f t="shared" si="55"/>
        <v>1.1078060815636133</v>
      </c>
      <c r="CB55" s="2">
        <f t="shared" si="56"/>
        <v>1.802224831230647</v>
      </c>
      <c r="CC55" s="2">
        <f t="shared" si="57"/>
        <v>2.8799653845917055</v>
      </c>
      <c r="CD55" s="2">
        <f t="shared" si="69"/>
        <v>4.4920691498262748</v>
      </c>
      <c r="CE55" s="2">
        <f t="shared" si="58"/>
        <v>6.7743741559082808</v>
      </c>
      <c r="CG55" s="2">
        <f t="shared" si="59"/>
        <v>41.758833816581806</v>
      </c>
      <c r="CH55" s="2">
        <f t="shared" si="60"/>
        <v>67.935000971698699</v>
      </c>
      <c r="CI55" s="2">
        <f t="shared" si="61"/>
        <v>108.56051243456481</v>
      </c>
      <c r="CJ55" s="2">
        <f t="shared" si="62"/>
        <v>169.32888548095389</v>
      </c>
      <c r="CK55" s="2">
        <f t="shared" si="63"/>
        <v>255.36054486055488</v>
      </c>
    </row>
    <row r="56" spans="1:89">
      <c r="A56" s="2">
        <v>1.4</v>
      </c>
      <c r="B56" s="2">
        <f t="shared" si="24"/>
        <v>1319.5652173913043</v>
      </c>
      <c r="C56" s="3">
        <v>4.5</v>
      </c>
      <c r="D56" s="2">
        <f t="shared" si="84"/>
        <v>51.801000000000002</v>
      </c>
      <c r="E56" s="2">
        <f t="shared" si="85"/>
        <v>32.594999999999999</v>
      </c>
      <c r="F56" s="2">
        <f t="shared" si="86"/>
        <v>9.9184999999999999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53.881359281873131</v>
      </c>
      <c r="K56" s="2">
        <f t="shared" si="26"/>
        <v>33.904034782970491</v>
      </c>
      <c r="L56" s="2">
        <f t="shared" si="27"/>
        <v>10.316832919002694</v>
      </c>
      <c r="M56" s="2">
        <f t="shared" si="28"/>
        <v>1.8977730161536941</v>
      </c>
      <c r="N56" s="3">
        <f t="shared" si="74"/>
        <v>100</v>
      </c>
      <c r="O56" s="2">
        <v>8.0000000000000002E-3</v>
      </c>
      <c r="P56" s="2">
        <f t="shared" si="0"/>
        <v>9.0351558365898296E-2</v>
      </c>
      <c r="Q56" s="2">
        <f t="shared" si="1"/>
        <v>0.19542646336554351</v>
      </c>
      <c r="R56" s="2">
        <v>0.3</v>
      </c>
      <c r="S56" s="2">
        <f t="shared" si="65"/>
        <v>6.0798473271280115E-2</v>
      </c>
      <c r="T56" s="2">
        <v>0.12</v>
      </c>
      <c r="U56" s="2">
        <f t="shared" si="2"/>
        <v>0.64716176033132056</v>
      </c>
      <c r="V56" s="2">
        <f t="shared" si="3"/>
        <v>1.1582560725705227</v>
      </c>
      <c r="W56" s="2">
        <v>0.06</v>
      </c>
      <c r="X56" s="2">
        <f t="shared" si="30"/>
        <v>0.4047055870540584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1"/>
        <v>0.14067406255525852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2"/>
        <v>0.72485891991381945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3"/>
        <v>0.43905902087662241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4"/>
        <v>0.26752606855609184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5"/>
        <v>0.16392066302478903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6"/>
        <v>0.10096279292722776</v>
      </c>
      <c r="BD56" s="2">
        <f t="shared" si="66"/>
        <v>6809.7051136581322</v>
      </c>
      <c r="BE56" s="2">
        <f t="shared" si="67"/>
        <v>8953.1693592555239</v>
      </c>
      <c r="BF56" s="2">
        <f t="shared" si="37"/>
        <v>37.833474417139492</v>
      </c>
      <c r="BG56" s="2">
        <f t="shared" si="38"/>
        <v>37.301918389357603</v>
      </c>
      <c r="BH56" s="2">
        <f t="shared" si="68"/>
        <v>2.187077212768973</v>
      </c>
      <c r="BI56" s="2">
        <f t="shared" si="39"/>
        <v>2.3836129809423894</v>
      </c>
      <c r="BJ56" s="2">
        <f t="shared" si="40"/>
        <v>107.63003210845916</v>
      </c>
      <c r="BK56" s="2">
        <f t="shared" si="41"/>
        <v>99.89912587058501</v>
      </c>
      <c r="BL56" s="2">
        <f t="shared" si="42"/>
        <v>170.98663368700497</v>
      </c>
      <c r="BM56" s="2">
        <f t="shared" si="43"/>
        <v>162.42869553452741</v>
      </c>
      <c r="BN56" s="2">
        <f t="shared" si="44"/>
        <v>263.56633798708731</v>
      </c>
      <c r="BO56" s="2">
        <f t="shared" si="45"/>
        <v>259.34704921311805</v>
      </c>
      <c r="BP56" s="2">
        <f t="shared" si="46"/>
        <v>388.60182926003006</v>
      </c>
      <c r="BQ56" s="2">
        <f t="shared" si="47"/>
        <v>404.020451311155</v>
      </c>
      <c r="BR56" s="2">
        <f t="shared" si="48"/>
        <v>535.71482566310726</v>
      </c>
      <c r="BS56" s="2">
        <f t="shared" si="49"/>
        <v>608.17452281588032</v>
      </c>
      <c r="BU56" s="2">
        <f t="shared" si="50"/>
        <v>2.6781230077187308</v>
      </c>
      <c r="BV56" s="2">
        <f t="shared" si="51"/>
        <v>4.3544327623876047</v>
      </c>
      <c r="BW56" s="2">
        <f t="shared" si="52"/>
        <v>6.9526464163599391</v>
      </c>
      <c r="BX56" s="2">
        <f t="shared" si="53"/>
        <v>10.831090430631143</v>
      </c>
      <c r="BY56" s="2">
        <f t="shared" si="54"/>
        <v>16.304108450073578</v>
      </c>
      <c r="CA56" s="2">
        <f t="shared" si="55"/>
        <v>1.1157962265877639</v>
      </c>
      <c r="CB56" s="2">
        <f t="shared" si="56"/>
        <v>1.8142033174723027</v>
      </c>
      <c r="CC56" s="2">
        <f t="shared" si="57"/>
        <v>2.8967066164677502</v>
      </c>
      <c r="CD56" s="2">
        <f t="shared" si="69"/>
        <v>4.5125969933037231</v>
      </c>
      <c r="CE56" s="2">
        <f t="shared" si="58"/>
        <v>6.7928405954609508</v>
      </c>
      <c r="CG56" s="2">
        <f t="shared" si="59"/>
        <v>41.910799559032739</v>
      </c>
      <c r="CH56" s="2">
        <f t="shared" si="60"/>
        <v>68.14390458232414</v>
      </c>
      <c r="CI56" s="2">
        <f t="shared" si="61"/>
        <v>108.80417722451828</v>
      </c>
      <c r="CJ56" s="2">
        <f t="shared" si="62"/>
        <v>169.49918235107981</v>
      </c>
      <c r="CK56" s="2">
        <f t="shared" si="63"/>
        <v>255.14818373552882</v>
      </c>
    </row>
    <row r="57" spans="1:89">
      <c r="A57" s="2">
        <v>1.4</v>
      </c>
      <c r="B57" s="2">
        <f t="shared" si="24"/>
        <v>1320</v>
      </c>
      <c r="C57" s="3">
        <v>4.5999999999999996</v>
      </c>
      <c r="D57" s="2">
        <f t="shared" si="84"/>
        <v>51.818800000000003</v>
      </c>
      <c r="E57" s="2">
        <f t="shared" si="85"/>
        <v>32.585999999999999</v>
      </c>
      <c r="F57" s="2">
        <f t="shared" si="86"/>
        <v>9.8277999999999999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53.94802047198845</v>
      </c>
      <c r="K57" s="2">
        <f t="shared" si="26"/>
        <v>33.924949923584016</v>
      </c>
      <c r="L57" s="2">
        <f t="shared" si="27"/>
        <v>10.231621643006168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9.0218934006298199E-2</v>
      </c>
      <c r="Q57" s="2">
        <f t="shared" si="1"/>
        <v>0.19536286298742248</v>
      </c>
      <c r="R57" s="2">
        <v>0.3</v>
      </c>
      <c r="S57" s="2">
        <f t="shared" si="65"/>
        <v>6.0597582677068794E-2</v>
      </c>
      <c r="T57" s="2">
        <v>0.12</v>
      </c>
      <c r="U57" s="2">
        <f t="shared" si="2"/>
        <v>0.64718785582724114</v>
      </c>
      <c r="V57" s="2">
        <f t="shared" si="3"/>
        <v>1.157288592221305</v>
      </c>
      <c r="W57" s="2">
        <v>0.06</v>
      </c>
      <c r="X57" s="2">
        <f t="shared" si="30"/>
        <v>0.40384241541790411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1"/>
        <v>0.14034732377474152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2"/>
        <v>0.72209687762862307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3"/>
        <v>0.43747677218585407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4"/>
        <v>0.2666135011142074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5"/>
        <v>0.16339059210674159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6"/>
        <v>0.10065263953932621</v>
      </c>
      <c r="BD57" s="2">
        <f t="shared" si="66"/>
        <v>6723.1926195201777</v>
      </c>
      <c r="BE57" s="2">
        <f t="shared" si="67"/>
        <v>8904.6916040438846</v>
      </c>
      <c r="BF57" s="2">
        <f t="shared" si="37"/>
        <v>37.855886730132241</v>
      </c>
      <c r="BG57" s="2">
        <f t="shared" si="38"/>
        <v>37.313961179374445</v>
      </c>
      <c r="BH57" s="2">
        <f t="shared" si="68"/>
        <v>2.1782099840582969</v>
      </c>
      <c r="BI57" s="2">
        <f t="shared" si="39"/>
        <v>2.3791476984014306</v>
      </c>
      <c r="BJ57" s="2">
        <f t="shared" si="40"/>
        <v>107.99826698588697</v>
      </c>
      <c r="BK57" s="2">
        <f t="shared" si="41"/>
        <v>100.07519415570027</v>
      </c>
      <c r="BL57" s="2">
        <f t="shared" si="42"/>
        <v>171.37459060964977</v>
      </c>
      <c r="BM57" s="2">
        <f t="shared" si="43"/>
        <v>162.62317151442139</v>
      </c>
      <c r="BN57" s="2">
        <f t="shared" si="44"/>
        <v>263.70971486706776</v>
      </c>
      <c r="BO57" s="2">
        <f t="shared" si="45"/>
        <v>259.44188977081262</v>
      </c>
      <c r="BP57" s="2">
        <f t="shared" si="46"/>
        <v>387.78533405334042</v>
      </c>
      <c r="BQ57" s="2">
        <f t="shared" si="47"/>
        <v>403.66751397946337</v>
      </c>
      <c r="BR57" s="2">
        <f t="shared" si="48"/>
        <v>532.38815400518763</v>
      </c>
      <c r="BS57" s="2">
        <f t="shared" si="49"/>
        <v>606.5269930591262</v>
      </c>
      <c r="BU57" s="2">
        <f t="shared" si="50"/>
        <v>2.6819772276286105</v>
      </c>
      <c r="BV57" s="2">
        <f t="shared" si="51"/>
        <v>4.3582392856299723</v>
      </c>
      <c r="BW57" s="2">
        <f t="shared" si="52"/>
        <v>6.9529441948988504</v>
      </c>
      <c r="BX57" s="2">
        <f t="shared" si="53"/>
        <v>10.818136194090094</v>
      </c>
      <c r="BY57" s="2">
        <f t="shared" si="54"/>
        <v>16.254693253912379</v>
      </c>
      <c r="CA57" s="2">
        <f t="shared" si="55"/>
        <v>1.1238479512334054</v>
      </c>
      <c r="CB57" s="2">
        <f t="shared" si="56"/>
        <v>1.826263937546915</v>
      </c>
      <c r="CC57" s="2">
        <f t="shared" si="57"/>
        <v>2.9135415498611135</v>
      </c>
      <c r="CD57" s="2">
        <f t="shared" si="69"/>
        <v>4.5332003838981469</v>
      </c>
      <c r="CE57" s="2">
        <f t="shared" si="58"/>
        <v>6.8113194710042997</v>
      </c>
      <c r="CG57" s="2">
        <f t="shared" si="59"/>
        <v>42.063464249378733</v>
      </c>
      <c r="CH57" s="2">
        <f t="shared" si="60"/>
        <v>68.353541742569945</v>
      </c>
      <c r="CI57" s="2">
        <f t="shared" si="61"/>
        <v>109.04824864178622</v>
      </c>
      <c r="CJ57" s="2">
        <f t="shared" si="62"/>
        <v>169.66895928768565</v>
      </c>
      <c r="CK57" s="2">
        <f t="shared" si="63"/>
        <v>254.93456899151607</v>
      </c>
    </row>
    <row r="58" spans="1:89">
      <c r="A58" s="2">
        <v>1.4</v>
      </c>
      <c r="B58" s="2">
        <f t="shared" si="24"/>
        <v>1320.4347826086957</v>
      </c>
      <c r="C58" s="3">
        <v>4.7</v>
      </c>
      <c r="D58" s="2">
        <f t="shared" si="84"/>
        <v>51.836599999999997</v>
      </c>
      <c r="E58" s="2">
        <f t="shared" si="85"/>
        <v>32.576999999999998</v>
      </c>
      <c r="F58" s="2">
        <f t="shared" si="86"/>
        <v>9.7370999999999999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54.014800859458525</v>
      </c>
      <c r="K58" s="2">
        <f t="shared" si="26"/>
        <v>33.945902462711295</v>
      </c>
      <c r="L58" s="2">
        <f t="shared" si="27"/>
        <v>10.146258000112539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9.0086576531165988E-2</v>
      </c>
      <c r="Q58" s="2">
        <f t="shared" si="1"/>
        <v>0.19529931799529965</v>
      </c>
      <c r="R58" s="2">
        <v>0.3</v>
      </c>
      <c r="S58" s="2">
        <f t="shared" si="65"/>
        <v>6.0396574179438299E-2</v>
      </c>
      <c r="T58" s="2">
        <v>0.12</v>
      </c>
      <c r="U58" s="2">
        <f t="shared" si="2"/>
        <v>0.64721393813512018</v>
      </c>
      <c r="V58" s="2">
        <f t="shared" si="3"/>
        <v>1.1563224472593143</v>
      </c>
      <c r="W58" s="2">
        <v>0.06</v>
      </c>
      <c r="X58" s="2">
        <f t="shared" si="30"/>
        <v>0.40297965521454659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1"/>
        <v>0.14002000075025478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2"/>
        <v>0.71934195003199841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3"/>
        <v>0.43589854195513489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4"/>
        <v>0.26570321560474564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5"/>
        <v>0.16286182449816258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6"/>
        <v>0.10034323507493774</v>
      </c>
      <c r="BD58" s="2">
        <f t="shared" si="66"/>
        <v>6637.3765402208328</v>
      </c>
      <c r="BE58" s="2">
        <f t="shared" si="67"/>
        <v>8856.4508580050951</v>
      </c>
      <c r="BF58" s="2">
        <f t="shared" si="37"/>
        <v>37.878175645072851</v>
      </c>
      <c r="BG58" s="2">
        <f t="shared" si="38"/>
        <v>37.325965742474409</v>
      </c>
      <c r="BH58" s="2">
        <f t="shared" si="68"/>
        <v>2.1693473735139785</v>
      </c>
      <c r="BI58" s="2">
        <f t="shared" si="39"/>
        <v>2.3746838617016977</v>
      </c>
      <c r="BJ58" s="2">
        <f t="shared" si="40"/>
        <v>108.36762880128799</v>
      </c>
      <c r="BK58" s="2">
        <f t="shared" si="41"/>
        <v>100.25162893539363</v>
      </c>
      <c r="BL58" s="2">
        <f t="shared" si="42"/>
        <v>171.76236407155707</v>
      </c>
      <c r="BM58" s="2">
        <f t="shared" si="43"/>
        <v>162.81762241989236</v>
      </c>
      <c r="BN58" s="2">
        <f t="shared" si="44"/>
        <v>263.84966228166809</v>
      </c>
      <c r="BO58" s="2">
        <f t="shared" si="45"/>
        <v>259.53567216466064</v>
      </c>
      <c r="BP58" s="2">
        <f t="shared" si="46"/>
        <v>386.96135422795516</v>
      </c>
      <c r="BQ58" s="2">
        <f t="shared" si="47"/>
        <v>403.31206377198447</v>
      </c>
      <c r="BR58" s="2">
        <f t="shared" si="48"/>
        <v>529.06122091440147</v>
      </c>
      <c r="BS58" s="2">
        <f t="shared" si="49"/>
        <v>604.87878514115334</v>
      </c>
      <c r="BU58" s="2">
        <f t="shared" si="50"/>
        <v>2.6858415299169098</v>
      </c>
      <c r="BV58" s="2">
        <f t="shared" si="51"/>
        <v>4.3620471481764502</v>
      </c>
      <c r="BW58" s="2">
        <f t="shared" si="52"/>
        <v>6.9532205530941349</v>
      </c>
      <c r="BX58" s="2">
        <f t="shared" si="53"/>
        <v>10.805134060149522</v>
      </c>
      <c r="BY58" s="2">
        <f t="shared" si="54"/>
        <v>16.20530837204414</v>
      </c>
      <c r="CA58" s="2">
        <f t="shared" si="55"/>
        <v>1.1319616688752809</v>
      </c>
      <c r="CB58" s="2">
        <f t="shared" si="56"/>
        <v>1.8384071117238361</v>
      </c>
      <c r="CC58" s="2">
        <f t="shared" si="57"/>
        <v>2.9304704144558507</v>
      </c>
      <c r="CD58" s="2">
        <f t="shared" si="69"/>
        <v>4.5538790903744708</v>
      </c>
      <c r="CE58" s="2">
        <f t="shared" si="58"/>
        <v>6.8298102122298863</v>
      </c>
      <c r="CG58" s="2">
        <f t="shared" si="59"/>
        <v>42.216831702201127</v>
      </c>
      <c r="CH58" s="2">
        <f t="shared" si="60"/>
        <v>68.563914989179779</v>
      </c>
      <c r="CI58" s="2">
        <f t="shared" si="61"/>
        <v>109.29272580253165</v>
      </c>
      <c r="CJ58" s="2">
        <f t="shared" si="62"/>
        <v>169.83821310975313</v>
      </c>
      <c r="CK58" s="2">
        <f t="shared" si="63"/>
        <v>254.7197102302693</v>
      </c>
    </row>
    <row r="59" spans="1:89">
      <c r="A59" s="2">
        <v>1.4</v>
      </c>
      <c r="B59" s="2">
        <f t="shared" si="24"/>
        <v>1320.8695652173913</v>
      </c>
      <c r="C59" s="3">
        <v>4.8</v>
      </c>
      <c r="D59" s="2">
        <f t="shared" si="84"/>
        <v>51.854399999999998</v>
      </c>
      <c r="E59" s="2">
        <f t="shared" si="85"/>
        <v>32.567999999999998</v>
      </c>
      <c r="F59" s="2">
        <f t="shared" si="86"/>
        <v>9.6463999999999999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54.081700764275944</v>
      </c>
      <c r="K59" s="2">
        <f t="shared" si="26"/>
        <v>33.966892500750923</v>
      </c>
      <c r="L59" s="2">
        <f t="shared" si="27"/>
        <v>10.060741581283583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8.9954485277935703E-2</v>
      </c>
      <c r="Q59" s="2">
        <f t="shared" si="1"/>
        <v>0.19523582832021566</v>
      </c>
      <c r="R59" s="2">
        <v>0.3</v>
      </c>
      <c r="S59" s="2">
        <f t="shared" si="65"/>
        <v>6.019544699754633E-2</v>
      </c>
      <c r="T59" s="2">
        <v>0.12</v>
      </c>
      <c r="U59" s="2">
        <f t="shared" si="2"/>
        <v>0.64724000726493292</v>
      </c>
      <c r="V59" s="2">
        <f t="shared" si="3"/>
        <v>1.1553576352579187</v>
      </c>
      <c r="W59" s="2">
        <v>0.06</v>
      </c>
      <c r="X59" s="2">
        <f t="shared" si="30"/>
        <v>0.40211730352180519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1"/>
        <v>0.13969209191335982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2"/>
        <v>0.71659411021709563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3"/>
        <v>0.43432431506514418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4"/>
        <v>0.26479520348822044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5"/>
        <v>0.16233435534899829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6"/>
        <v>0.10003457676298229</v>
      </c>
      <c r="BD59" s="2">
        <f t="shared" si="66"/>
        <v>6552.2553198469877</v>
      </c>
      <c r="BE59" s="2">
        <f t="shared" si="67"/>
        <v>8808.4467842934682</v>
      </c>
      <c r="BF59" s="2">
        <f t="shared" si="37"/>
        <v>37.900340327959434</v>
      </c>
      <c r="BG59" s="2">
        <f t="shared" si="38"/>
        <v>37.337931879672013</v>
      </c>
      <c r="BH59" s="2">
        <f t="shared" si="68"/>
        <v>2.1604894084308826</v>
      </c>
      <c r="BI59" s="2">
        <f t="shared" si="39"/>
        <v>2.3702214772585557</v>
      </c>
      <c r="BJ59" s="2">
        <f t="shared" si="40"/>
        <v>108.73811999528121</v>
      </c>
      <c r="BK59" s="2">
        <f t="shared" si="41"/>
        <v>100.4284308324746</v>
      </c>
      <c r="BL59" s="2">
        <f t="shared" si="42"/>
        <v>172.14994329426113</v>
      </c>
      <c r="BM59" s="2">
        <f t="shared" si="43"/>
        <v>163.01204577144173</v>
      </c>
      <c r="BN59" s="2">
        <f t="shared" si="44"/>
        <v>263.98615662407002</v>
      </c>
      <c r="BO59" s="2">
        <f t="shared" si="45"/>
        <v>259.62839059089833</v>
      </c>
      <c r="BP59" s="2">
        <f t="shared" si="46"/>
        <v>386.12989918102886</v>
      </c>
      <c r="BQ59" s="2">
        <f t="shared" si="47"/>
        <v>402.95410200967291</v>
      </c>
      <c r="BR59" s="2">
        <f t="shared" si="48"/>
        <v>525.73419092212441</v>
      </c>
      <c r="BS59" s="2">
        <f t="shared" si="49"/>
        <v>603.2299394282569</v>
      </c>
      <c r="BU59" s="2">
        <f t="shared" si="50"/>
        <v>2.6897159477424384</v>
      </c>
      <c r="BV59" s="2">
        <f t="shared" si="51"/>
        <v>4.3658563172908567</v>
      </c>
      <c r="BW59" s="2">
        <f t="shared" si="52"/>
        <v>6.9534753940736733</v>
      </c>
      <c r="BX59" s="2">
        <f t="shared" si="53"/>
        <v>10.792084127965701</v>
      </c>
      <c r="BY59" s="2">
        <f t="shared" si="54"/>
        <v>16.155954790754624</v>
      </c>
      <c r="CA59" s="2">
        <f t="shared" si="55"/>
        <v>1.1401377937771131</v>
      </c>
      <c r="CB59" s="2">
        <f t="shared" si="56"/>
        <v>1.8506332587728411</v>
      </c>
      <c r="CC59" s="2">
        <f t="shared" si="57"/>
        <v>2.9474934338463319</v>
      </c>
      <c r="CD59" s="2">
        <f t="shared" si="69"/>
        <v>4.5746328708960258</v>
      </c>
      <c r="CE59" s="2">
        <f t="shared" si="58"/>
        <v>6.8483122416529696</v>
      </c>
      <c r="CG59" s="2">
        <f t="shared" si="59"/>
        <v>42.370905755453741</v>
      </c>
      <c r="CH59" s="2">
        <f t="shared" si="60"/>
        <v>68.775026863727788</v>
      </c>
      <c r="CI59" s="2">
        <f t="shared" si="61"/>
        <v>109.53760780667197</v>
      </c>
      <c r="CJ59" s="2">
        <f t="shared" si="62"/>
        <v>170.00694064916561</v>
      </c>
      <c r="CK59" s="2">
        <f t="shared" si="63"/>
        <v>254.50361715815873</v>
      </c>
    </row>
    <row r="60" spans="1:89">
      <c r="A60" s="2">
        <v>1.4</v>
      </c>
      <c r="B60" s="2">
        <f t="shared" si="24"/>
        <v>1321.304347826087</v>
      </c>
      <c r="C60" s="3">
        <v>4.9000000000000004</v>
      </c>
      <c r="D60" s="2">
        <f>$D$5+$D$7*$C60</f>
        <v>51.872199999999999</v>
      </c>
      <c r="E60" s="2">
        <f>$E$5+$E$7*$C60</f>
        <v>32.558999999999997</v>
      </c>
      <c r="F60" s="2">
        <f>$F$5+$F$7*$C60</f>
        <v>9.5556999999999999</v>
      </c>
      <c r="G60" s="2">
        <f>$G$5+$G$7*$C60</f>
        <v>1.8089</v>
      </c>
      <c r="H60" s="3">
        <f t="shared" si="79"/>
        <v>95.795799999999986</v>
      </c>
      <c r="J60" s="2">
        <f t="shared" si="25"/>
        <v>54.148720507579675</v>
      </c>
      <c r="K60" s="2">
        <f t="shared" si="26"/>
        <v>33.987920138461185</v>
      </c>
      <c r="L60" s="2">
        <f t="shared" si="27"/>
        <v>9.9750719760156503</v>
      </c>
      <c r="M60" s="2">
        <f t="shared" si="28"/>
        <v>1.8882873779435008</v>
      </c>
      <c r="N60" s="3">
        <f t="shared" si="74"/>
        <v>100.00000000000001</v>
      </c>
      <c r="O60" s="2">
        <v>8.0000000000000002E-3</v>
      </c>
      <c r="P60" s="2">
        <f t="shared" si="0"/>
        <v>8.9822659585976683E-2</v>
      </c>
      <c r="Q60" s="2">
        <f t="shared" si="1"/>
        <v>0.19517239389332192</v>
      </c>
      <c r="R60" s="2">
        <v>0.3</v>
      </c>
      <c r="S60" s="2">
        <f t="shared" si="65"/>
        <v>5.9994200348932117E-2</v>
      </c>
      <c r="T60" s="2">
        <v>0.12</v>
      </c>
      <c r="U60" s="2">
        <f t="shared" si="2"/>
        <v>0.64726606322664249</v>
      </c>
      <c r="V60" s="2">
        <f t="shared" si="3"/>
        <v>1.1543941537958837</v>
      </c>
      <c r="W60" s="2">
        <v>0.06</v>
      </c>
      <c r="X60" s="2">
        <f t="shared" si="30"/>
        <v>0.40125535741675078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1"/>
        <v>0.13936359568999895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2"/>
        <v>0.71385333137274987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3"/>
        <v>0.43275407645004516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4"/>
        <v>0.26388945625517091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5"/>
        <v>0.16180817982613088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6"/>
        <v>9.9726661841981715E-2</v>
      </c>
      <c r="BD60" s="2">
        <f t="shared" si="66"/>
        <v>6467.8273789492832</v>
      </c>
      <c r="BE60" s="2">
        <f t="shared" si="67"/>
        <v>8760.6790413272593</v>
      </c>
      <c r="BF60" s="2">
        <f t="shared" si="37"/>
        <v>37.92237994024503</v>
      </c>
      <c r="BG60" s="2">
        <f t="shared" si="38"/>
        <v>37.349859391112282</v>
      </c>
      <c r="BH60" s="2">
        <f t="shared" si="68"/>
        <v>2.1516361163034379</v>
      </c>
      <c r="BI60" s="2">
        <f t="shared" si="39"/>
        <v>2.3657605515247782</v>
      </c>
      <c r="BJ60" s="2">
        <f t="shared" si="40"/>
        <v>109.10974300106545</v>
      </c>
      <c r="BK60" s="2">
        <f t="shared" si="41"/>
        <v>100.60560046856828</v>
      </c>
      <c r="BL60" s="2">
        <f t="shared" si="42"/>
        <v>172.53731739531904</v>
      </c>
      <c r="BM60" s="2">
        <f t="shared" si="43"/>
        <v>163.20643906988823</v>
      </c>
      <c r="BN60" s="2">
        <f t="shared" si="44"/>
        <v>264.11917425123329</v>
      </c>
      <c r="BO60" s="2">
        <f t="shared" si="45"/>
        <v>259.72003923702761</v>
      </c>
      <c r="BP60" s="2">
        <f t="shared" si="46"/>
        <v>385.29097880449683</v>
      </c>
      <c r="BQ60" s="2">
        <f t="shared" si="47"/>
        <v>402.59363010752645</v>
      </c>
      <c r="BR60" s="2">
        <f t="shared" si="48"/>
        <v>522.40722878073166</v>
      </c>
      <c r="BS60" s="2">
        <f t="shared" si="49"/>
        <v>601.58049635381758</v>
      </c>
      <c r="BU60" s="2">
        <f t="shared" si="50"/>
        <v>2.6936005143973381</v>
      </c>
      <c r="BV60" s="2">
        <f t="shared" si="51"/>
        <v>4.3696667599429997</v>
      </c>
      <c r="BW60" s="2">
        <f t="shared" si="52"/>
        <v>6.9537086208905565</v>
      </c>
      <c r="BX60" s="2">
        <f t="shared" si="53"/>
        <v>10.778986498763823</v>
      </c>
      <c r="BY60" s="2">
        <f t="shared" si="54"/>
        <v>16.10663349637586</v>
      </c>
      <c r="CA60" s="2">
        <f t="shared" si="55"/>
        <v>1.1483767410491317</v>
      </c>
      <c r="CB60" s="2">
        <f t="shared" si="56"/>
        <v>1.8629427958721583</v>
      </c>
      <c r="CC60" s="2">
        <f t="shared" si="57"/>
        <v>2.9646108253919041</v>
      </c>
      <c r="CD60" s="2">
        <f t="shared" si="69"/>
        <v>4.5954614728875258</v>
      </c>
      <c r="CE60" s="2">
        <f t="shared" si="58"/>
        <v>6.8668249745932597</v>
      </c>
      <c r="CG60" s="2">
        <f t="shared" si="59"/>
        <v>42.525690270609189</v>
      </c>
      <c r="CH60" s="2">
        <f t="shared" si="60"/>
        <v>68.986879912550123</v>
      </c>
      <c r="CI60" s="2">
        <f t="shared" si="61"/>
        <v>109.78289373775932</v>
      </c>
      <c r="CJ60" s="2">
        <f t="shared" si="62"/>
        <v>170.17513875106553</v>
      </c>
      <c r="CK60" s="2">
        <f t="shared" si="63"/>
        <v>254.28629958601996</v>
      </c>
    </row>
    <row r="61" spans="1:89">
      <c r="A61" s="2">
        <v>1.4</v>
      </c>
      <c r="B61" s="2">
        <f t="shared" si="24"/>
        <v>1321.7391304347825</v>
      </c>
      <c r="C61" s="3">
        <v>5</v>
      </c>
      <c r="D61" s="2">
        <f>$D$5+$D$7*$C61</f>
        <v>51.89</v>
      </c>
      <c r="E61" s="2">
        <f>$E$5+$E$7*$C61</f>
        <v>32.549999999999997</v>
      </c>
      <c r="F61" s="2">
        <f>$F$5+$F$7*$C61</f>
        <v>9.4649999999999999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54.215860411660216</v>
      </c>
      <c r="K61" s="2">
        <f t="shared" si="26"/>
        <v>34.008985476961648</v>
      </c>
      <c r="L61" s="2">
        <f t="shared" si="27"/>
        <v>9.8892487723330884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8.969109879658739E-2</v>
      </c>
      <c r="Q61" s="2">
        <f t="shared" si="1"/>
        <v>0.1951090146458801</v>
      </c>
      <c r="R61" s="2">
        <v>0.3</v>
      </c>
      <c r="S61" s="2">
        <f t="shared" si="65"/>
        <v>5.979283344950552E-2</v>
      </c>
      <c r="T61" s="2">
        <v>0.12</v>
      </c>
      <c r="U61" s="2">
        <f t="shared" si="2"/>
        <v>0.64729210603020204</v>
      </c>
      <c r="V61" s="2">
        <f t="shared" si="3"/>
        <v>1.1534320004573588</v>
      </c>
      <c r="W61" s="2">
        <v>0.06</v>
      </c>
      <c r="X61" s="2">
        <f t="shared" si="30"/>
        <v>0.40039381397567625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1"/>
        <v>0.13903451050047014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2"/>
        <v>0.71111958678304088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3"/>
        <v>0.43118781109723742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4"/>
        <v>0.26298596542602271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5"/>
        <v>0.16128329311330056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6"/>
        <v>9.9419487560015729E-2</v>
      </c>
      <c r="BD61" s="2">
        <f t="shared" si="66"/>
        <v>6384.0911145719656</v>
      </c>
      <c r="BE61" s="2">
        <f t="shared" si="67"/>
        <v>8713.1472827921534</v>
      </c>
      <c r="BF61" s="2">
        <f t="shared" si="37"/>
        <v>37.944293638809171</v>
      </c>
      <c r="BG61" s="2">
        <f t="shared" si="38"/>
        <v>37.36174807606622</v>
      </c>
      <c r="BH61" s="2">
        <f t="shared" si="68"/>
        <v>2.142787524827487</v>
      </c>
      <c r="BI61" s="2">
        <f t="shared" si="39"/>
        <v>2.3613010909908327</v>
      </c>
      <c r="BJ61" s="2">
        <f t="shared" si="40"/>
        <v>109.48250024419021</v>
      </c>
      <c r="BK61" s="2">
        <f t="shared" si="41"/>
        <v>100.78313846408074</v>
      </c>
      <c r="BL61" s="2">
        <f t="shared" si="42"/>
        <v>172.92447538751489</v>
      </c>
      <c r="BM61" s="2">
        <f t="shared" si="43"/>
        <v>163.40079979624076</v>
      </c>
      <c r="BN61" s="2">
        <f t="shared" si="44"/>
        <v>264.24869148503933</v>
      </c>
      <c r="BO61" s="2">
        <f t="shared" si="45"/>
        <v>259.8106122819878</v>
      </c>
      <c r="BP61" s="2">
        <f t="shared" si="46"/>
        <v>384.44460348832206</v>
      </c>
      <c r="BQ61" s="2">
        <f t="shared" si="47"/>
        <v>402.23064957514237</v>
      </c>
      <c r="BR61" s="2">
        <f t="shared" si="48"/>
        <v>519.08049944696165</v>
      </c>
      <c r="BS61" s="2">
        <f t="shared" si="49"/>
        <v>599.93049641568041</v>
      </c>
      <c r="BU61" s="2">
        <f t="shared" si="50"/>
        <v>2.6974952633076072</v>
      </c>
      <c r="BV61" s="2">
        <f t="shared" si="51"/>
        <v>4.3734784428064444</v>
      </c>
      <c r="BW61" s="2">
        <f t="shared" si="52"/>
        <v>6.9539201365265182</v>
      </c>
      <c r="BX61" s="2">
        <f t="shared" si="53"/>
        <v>10.765841275847841</v>
      </c>
      <c r="BY61" s="2">
        <f t="shared" si="54"/>
        <v>16.057345475223986</v>
      </c>
      <c r="CA61" s="2">
        <f t="shared" si="55"/>
        <v>1.1566789266046296</v>
      </c>
      <c r="CB61" s="2">
        <f t="shared" si="56"/>
        <v>1.87533613851502</v>
      </c>
      <c r="CC61" s="2">
        <f t="shared" si="57"/>
        <v>2.9818228000701343</v>
      </c>
      <c r="CD61" s="2">
        <f t="shared" si="69"/>
        <v>4.6163646328981418</v>
      </c>
      <c r="CE61" s="2">
        <f t="shared" si="58"/>
        <v>6.885347819157154</v>
      </c>
      <c r="CG61" s="2">
        <f t="shared" si="59"/>
        <v>42.68118913280594</v>
      </c>
      <c r="CH61" s="2">
        <f t="shared" si="60"/>
        <v>69.199476686675169</v>
      </c>
      <c r="CI61" s="2">
        <f t="shared" si="61"/>
        <v>110.02858266286061</v>
      </c>
      <c r="CJ61" s="2">
        <f t="shared" si="62"/>
        <v>170.34280427421524</v>
      </c>
      <c r="CK61" s="2">
        <f t="shared" si="63"/>
        <v>254.06776742899049</v>
      </c>
    </row>
    <row r="62" spans="1:89">
      <c r="A62" s="2">
        <v>1.4</v>
      </c>
      <c r="B62" s="2">
        <f t="shared" si="24"/>
        <v>1322.1739130434783</v>
      </c>
      <c r="C62" s="3">
        <v>5.0999999999999996</v>
      </c>
      <c r="D62" s="2">
        <f>$D$5+$D$7*$C62</f>
        <v>51.907800000000002</v>
      </c>
      <c r="E62" s="2">
        <f>$E$5+$E$7*$C62</f>
        <v>32.540999999999997</v>
      </c>
      <c r="F62" s="2">
        <f>$F$5+$F$7*$C62</f>
        <v>9.3742999999999999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54.283120799964848</v>
      </c>
      <c r="K62" s="2">
        <f t="shared" si="26"/>
        <v>34.030088617734833</v>
      </c>
      <c r="L62" s="2">
        <f t="shared" si="27"/>
        <v>9.8032715567816489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8.9559802252987944E-2</v>
      </c>
      <c r="Q62" s="2">
        <f t="shared" si="1"/>
        <v>0.19504569050926179</v>
      </c>
      <c r="R62" s="2">
        <v>0.3</v>
      </c>
      <c r="S62" s="2">
        <f t="shared" si="65"/>
        <v>5.9591345513535822E-2</v>
      </c>
      <c r="T62" s="2">
        <v>0.12</v>
      </c>
      <c r="U62" s="2">
        <f t="shared" si="2"/>
        <v>0.6473181356855563</v>
      </c>
      <c r="V62" s="2">
        <f t="shared" si="3"/>
        <v>1.1524711728318602</v>
      </c>
      <c r="W62" s="2">
        <v>0.06</v>
      </c>
      <c r="X62" s="2">
        <f t="shared" si="30"/>
        <v>0.39953267027406647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1"/>
        <v>0.13870483475940187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2"/>
        <v>0.70839284982684192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3"/>
        <v>0.4296255040471052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4"/>
        <v>0.26208472255094634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5"/>
        <v>0.16075969041102517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6"/>
        <v>9.9113051174676142E-2</v>
      </c>
      <c r="BD62" s="2">
        <f t="shared" si="66"/>
        <v>6301.0449002842415</v>
      </c>
      <c r="BE62" s="2">
        <f t="shared" si="67"/>
        <v>8665.85115764494</v>
      </c>
      <c r="BF62" s="2">
        <f t="shared" si="37"/>
        <v>37.966080575929169</v>
      </c>
      <c r="BG62" s="2">
        <f t="shared" si="38"/>
        <v>37.373597732926278</v>
      </c>
      <c r="BH62" s="2">
        <f t="shared" si="68"/>
        <v>2.1339436619021557</v>
      </c>
      <c r="BI62" s="2">
        <f t="shared" si="39"/>
        <v>2.3568431021851723</v>
      </c>
      <c r="BJ62" s="2">
        <f t="shared" si="40"/>
        <v>109.85639414232463</v>
      </c>
      <c r="BK62" s="2">
        <f t="shared" si="41"/>
        <v>100.96104543816395</v>
      </c>
      <c r="BL62" s="2">
        <f t="shared" si="42"/>
        <v>173.31140617805957</v>
      </c>
      <c r="BM62" s="2">
        <f t="shared" si="43"/>
        <v>163.59512541157054</v>
      </c>
      <c r="BN62" s="2">
        <f t="shared" si="44"/>
        <v>264.37468461345577</v>
      </c>
      <c r="BO62" s="2">
        <f t="shared" si="45"/>
        <v>259.90010389633034</v>
      </c>
      <c r="BP62" s="2">
        <f t="shared" si="46"/>
        <v>383.59078412373015</v>
      </c>
      <c r="BQ62" s="2">
        <f t="shared" si="47"/>
        <v>401.86516201727153</v>
      </c>
      <c r="BR62" s="2">
        <f t="shared" si="48"/>
        <v>515.75416806515409</v>
      </c>
      <c r="BS62" s="2">
        <f t="shared" si="49"/>
        <v>598.2799801735132</v>
      </c>
      <c r="BU62" s="2">
        <f t="shared" si="50"/>
        <v>2.7014002280336231</v>
      </c>
      <c r="BV62" s="2">
        <f t="shared" si="51"/>
        <v>4.3772913322562639</v>
      </c>
      <c r="BW62" s="2">
        <f t="shared" si="52"/>
        <v>6.9541098438954245</v>
      </c>
      <c r="BX62" s="2">
        <f t="shared" si="53"/>
        <v>10.752648564610274</v>
      </c>
      <c r="BY62" s="2">
        <f t="shared" si="54"/>
        <v>16.008091713536754</v>
      </c>
      <c r="CA62" s="2">
        <f t="shared" si="55"/>
        <v>1.1650447671155415</v>
      </c>
      <c r="CB62" s="2">
        <f t="shared" si="56"/>
        <v>1.8878137004147402</v>
      </c>
      <c r="CC62" s="2">
        <f t="shared" si="57"/>
        <v>2.9991295623286662</v>
      </c>
      <c r="CD62" s="2">
        <f t="shared" si="69"/>
        <v>4.6373420764646927</v>
      </c>
      <c r="CE62" s="2">
        <f t="shared" si="58"/>
        <v>6.9038801762215325</v>
      </c>
      <c r="CG62" s="2">
        <f t="shared" si="59"/>
        <v>42.837406250996018</v>
      </c>
      <c r="CH62" s="2">
        <f t="shared" si="60"/>
        <v>69.412819741751818</v>
      </c>
      <c r="CI62" s="2">
        <f t="shared" si="61"/>
        <v>110.27467363243704</v>
      </c>
      <c r="CJ62" s="2">
        <f t="shared" si="62"/>
        <v>170.50993409136058</v>
      </c>
      <c r="CK62" s="2">
        <f t="shared" si="63"/>
        <v>253.84803070633404</v>
      </c>
    </row>
    <row r="63" spans="1:89">
      <c r="A63" s="2">
        <v>1.4</v>
      </c>
      <c r="B63" s="2">
        <f t="shared" si="24"/>
        <v>1322.608695652174</v>
      </c>
      <c r="C63" s="3">
        <v>5.2</v>
      </c>
      <c r="D63" s="2">
        <f t="shared" ref="D63:D64" si="88">$D$5+$D$7*$C63</f>
        <v>51.925600000000003</v>
      </c>
      <c r="E63" s="2">
        <f t="shared" ref="E63:E64" si="89">$E$5+$E$7*$C63</f>
        <v>32.531999999999996</v>
      </c>
      <c r="F63" s="2">
        <f t="shared" ref="F63:F64" si="90">$F$5+$F$7*$C63</f>
        <v>9.2835999999999999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54.350501997102739</v>
      </c>
      <c r="K63" s="2">
        <f t="shared" si="26"/>
        <v>34.051229662627804</v>
      </c>
      <c r="L63" s="2">
        <f t="shared" si="27"/>
        <v>9.7171399144218462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8.9428769300314639E-2</v>
      </c>
      <c r="Q63" s="2">
        <f t="shared" si="1"/>
        <v>0.19498242141494856</v>
      </c>
      <c r="R63" s="2">
        <v>0.3</v>
      </c>
      <c r="S63" s="2">
        <f t="shared" si="65"/>
        <v>5.9389735753640975E-2</v>
      </c>
      <c r="T63" s="2">
        <v>0.12</v>
      </c>
      <c r="U63" s="2">
        <f t="shared" si="2"/>
        <v>0.64734415220263741</v>
      </c>
      <c r="V63" s="2">
        <f t="shared" si="3"/>
        <v>1.1515116685142577</v>
      </c>
      <c r="W63" s="2">
        <v>0.06</v>
      </c>
      <c r="X63" s="2">
        <f t="shared" si="30"/>
        <v>0.39867192338656671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1"/>
        <v>0.13837456687572744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2"/>
        <v>0.70567309397737998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3"/>
        <v>0.42806714039277205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4"/>
        <v>0.26118571920971995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5"/>
        <v>0.16023736693652324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6"/>
        <v>9.8807349953023149E-2</v>
      </c>
      <c r="BD63" s="2">
        <f t="shared" si="66"/>
        <v>6218.6870862131436</v>
      </c>
      <c r="BE63" s="2">
        <f t="shared" si="67"/>
        <v>8618.7903101174052</v>
      </c>
      <c r="BF63" s="2">
        <f t="shared" si="37"/>
        <v>37.987739899251324</v>
      </c>
      <c r="BG63" s="2">
        <f t="shared" si="38"/>
        <v>37.385408159201759</v>
      </c>
      <c r="BH63" s="2">
        <f t="shared" si="68"/>
        <v>2.1251045556317454</v>
      </c>
      <c r="BI63" s="2">
        <f t="shared" si="39"/>
        <v>2.3523865916745295</v>
      </c>
      <c r="BJ63" s="2">
        <f t="shared" si="40"/>
        <v>110.23142710502133</v>
      </c>
      <c r="BK63" s="2">
        <f t="shared" si="41"/>
        <v>101.13932200868042</v>
      </c>
      <c r="BL63" s="2">
        <f t="shared" si="42"/>
        <v>173.69809856778426</v>
      </c>
      <c r="BM63" s="2">
        <f t="shared" si="43"/>
        <v>163.78941335688233</v>
      </c>
      <c r="BN63" s="2">
        <f t="shared" si="44"/>
        <v>264.49712989171746</v>
      </c>
      <c r="BO63" s="2">
        <f t="shared" si="45"/>
        <v>259.98850824239548</v>
      </c>
      <c r="BP63" s="2">
        <f t="shared" si="46"/>
        <v>382.7295321064193</v>
      </c>
      <c r="BQ63" s="2">
        <f t="shared" si="47"/>
        <v>401.49716913437055</v>
      </c>
      <c r="BR63" s="2">
        <f t="shared" si="48"/>
        <v>512.42839995034353</v>
      </c>
      <c r="BS63" s="2">
        <f t="shared" si="49"/>
        <v>596.62898824614456</v>
      </c>
      <c r="BU63" s="2">
        <f t="shared" si="50"/>
        <v>2.70531544227067</v>
      </c>
      <c r="BV63" s="2">
        <f t="shared" si="51"/>
        <v>4.381105394366771</v>
      </c>
      <c r="BW63" s="2">
        <f t="shared" si="52"/>
        <v>6.954277645846803</v>
      </c>
      <c r="BX63" s="2">
        <f t="shared" si="53"/>
        <v>10.739408472541957</v>
      </c>
      <c r="BY63" s="2">
        <f t="shared" si="54"/>
        <v>15.958873197410709</v>
      </c>
      <c r="CA63" s="2">
        <f t="shared" si="55"/>
        <v>1.1734746799670395</v>
      </c>
      <c r="CB63" s="2">
        <f t="shared" si="56"/>
        <v>1.9003758934083084</v>
      </c>
      <c r="CC63" s="2">
        <f t="shared" si="57"/>
        <v>3.0165313099356967</v>
      </c>
      <c r="CD63" s="2">
        <f t="shared" si="69"/>
        <v>4.6583935179750462</v>
      </c>
      <c r="CE63" s="2">
        <f t="shared" si="58"/>
        <v>6.9224214394191161</v>
      </c>
      <c r="CG63" s="2">
        <f t="shared" si="59"/>
        <v>42.994345558093464</v>
      </c>
      <c r="CH63" s="2">
        <f t="shared" si="60"/>
        <v>69.62691163797615</v>
      </c>
      <c r="CI63" s="2">
        <f t="shared" si="61"/>
        <v>110.52116568022288</v>
      </c>
      <c r="CJ63" s="2">
        <f t="shared" si="62"/>
        <v>170.67652508959748</v>
      </c>
      <c r="CK63" s="2">
        <f t="shared" si="63"/>
        <v>253.6270995412529</v>
      </c>
    </row>
    <row r="64" spans="1:89">
      <c r="A64" s="2">
        <v>1.4</v>
      </c>
      <c r="B64" s="2">
        <f t="shared" si="24"/>
        <v>1323.0434782608695</v>
      </c>
      <c r="C64" s="3">
        <v>5.3</v>
      </c>
      <c r="D64" s="2">
        <f t="shared" si="88"/>
        <v>51.943399999999997</v>
      </c>
      <c r="E64" s="2">
        <f t="shared" si="89"/>
        <v>32.523000000000003</v>
      </c>
      <c r="F64" s="2">
        <f t="shared" si="90"/>
        <v>9.1928999999999998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54.418004328850138</v>
      </c>
      <c r="K64" s="2">
        <f t="shared" si="26"/>
        <v>34.07240871385379</v>
      </c>
      <c r="L64" s="2">
        <f t="shared" si="27"/>
        <v>9.6308534288222649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8.9297999285613466E-2</v>
      </c>
      <c r="Q64" s="2">
        <f t="shared" si="1"/>
        <v>0.19491920729453172</v>
      </c>
      <c r="R64" s="2">
        <v>0.3</v>
      </c>
      <c r="S64" s="2">
        <f t="shared" si="65"/>
        <v>5.9188003380776504E-2</v>
      </c>
      <c r="T64" s="2">
        <v>0.12</v>
      </c>
      <c r="U64" s="2">
        <f t="shared" si="2"/>
        <v>0.64737015559137023</v>
      </c>
      <c r="V64" s="2">
        <f t="shared" si="3"/>
        <v>1.1505534851047652</v>
      </c>
      <c r="W64" s="2">
        <v>0.06</v>
      </c>
      <c r="X64" s="2">
        <f t="shared" si="30"/>
        <v>0.39781157038695364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1"/>
        <v>0.13804370525265944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2"/>
        <v>0.70296029280180083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3"/>
        <v>0.42651270527985718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4"/>
        <v>0.26028894701159205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5"/>
        <v>0.15971631792363625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6"/>
        <v>9.8502381171541628E-2</v>
      </c>
      <c r="BD64" s="2">
        <f t="shared" si="66"/>
        <v>6137.0159990779603</v>
      </c>
      <c r="BE64" s="2">
        <f t="shared" si="67"/>
        <v>8571.9643797204353</v>
      </c>
      <c r="BF64" s="2">
        <f t="shared" si="37"/>
        <v>38.009270751761733</v>
      </c>
      <c r="BG64" s="2">
        <f t="shared" si="38"/>
        <v>37.397179151514216</v>
      </c>
      <c r="BH64" s="2">
        <f t="shared" si="68"/>
        <v>2.1162702343276489</v>
      </c>
      <c r="BI64" s="2">
        <f t="shared" si="39"/>
        <v>2.3479315660642111</v>
      </c>
      <c r="BJ64" s="2">
        <f t="shared" si="40"/>
        <v>110.60760153347577</v>
      </c>
      <c r="BK64" s="2">
        <f t="shared" si="41"/>
        <v>101.31796879216714</v>
      </c>
      <c r="BL64" s="2">
        <f t="shared" si="42"/>
        <v>174.08454125032728</v>
      </c>
      <c r="BM64" s="2">
        <f t="shared" si="43"/>
        <v>163.98366105298507</v>
      </c>
      <c r="BN64" s="2">
        <f t="shared" si="44"/>
        <v>264.61600354352714</v>
      </c>
      <c r="BO64" s="2">
        <f t="shared" si="45"/>
        <v>260.07581947449228</v>
      </c>
      <c r="BP64" s="2">
        <f t="shared" si="46"/>
        <v>381.86085933975295</v>
      </c>
      <c r="BQ64" s="2">
        <f t="shared" si="47"/>
        <v>401.12667272315133</v>
      </c>
      <c r="BR64" s="2">
        <f t="shared" si="48"/>
        <v>509.10336057122436</v>
      </c>
      <c r="BS64" s="2">
        <f t="shared" si="49"/>
        <v>594.97756130888195</v>
      </c>
      <c r="BU64" s="2">
        <f t="shared" si="50"/>
        <v>2.7092409398494635</v>
      </c>
      <c r="BV64" s="2">
        <f t="shared" si="51"/>
        <v>4.3849205949092385</v>
      </c>
      <c r="BW64" s="2">
        <f t="shared" si="52"/>
        <v>6.9544234451694411</v>
      </c>
      <c r="BX64" s="2">
        <f t="shared" si="53"/>
        <v>10.726121109241729</v>
      </c>
      <c r="BY64" s="2">
        <f t="shared" si="54"/>
        <v>15.909690912738034</v>
      </c>
      <c r="CA64" s="2">
        <f t="shared" si="55"/>
        <v>1.1819690832111402</v>
      </c>
      <c r="CB64" s="2">
        <f t="shared" si="56"/>
        <v>1.9130231273585065</v>
      </c>
      <c r="CC64" s="2">
        <f t="shared" si="57"/>
        <v>3.0340282338291091</v>
      </c>
      <c r="CD64" s="2">
        <f t="shared" si="69"/>
        <v>4.6795186605317376</v>
      </c>
      <c r="CE64" s="2">
        <f t="shared" si="58"/>
        <v>6.9409709951254657</v>
      </c>
      <c r="CG64" s="2">
        <f t="shared" si="59"/>
        <v>43.152011011123442</v>
      </c>
      <c r="CH64" s="2">
        <f t="shared" si="60"/>
        <v>69.841754940016187</v>
      </c>
      <c r="CI64" s="2">
        <f t="shared" si="61"/>
        <v>110.76805782310426</v>
      </c>
      <c r="CJ64" s="2">
        <f t="shared" si="62"/>
        <v>170.84257417074198</v>
      </c>
      <c r="CK64" s="2">
        <f t="shared" si="63"/>
        <v>253.40498416068851</v>
      </c>
    </row>
    <row r="65" spans="1:89">
      <c r="A65" s="2">
        <v>1.4</v>
      </c>
      <c r="B65" s="2">
        <f t="shared" si="24"/>
        <v>1323.4782608695652</v>
      </c>
      <c r="C65" s="3">
        <v>5.4</v>
      </c>
      <c r="D65" s="2">
        <f>$D$5+$D$7*$C65</f>
        <v>51.961199999999998</v>
      </c>
      <c r="E65" s="2">
        <f>$E$5+$E$7*$C65</f>
        <v>32.514000000000003</v>
      </c>
      <c r="F65" s="2">
        <f>$F$5+$F$7*$C65</f>
        <v>9.1021999999999998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54.485628122155717</v>
      </c>
      <c r="K65" s="2">
        <f t="shared" si="26"/>
        <v>34.093625873993886</v>
      </c>
      <c r="L65" s="2">
        <f t="shared" si="27"/>
        <v>9.5444116820528748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8.916749155783317E-2</v>
      </c>
      <c r="Q65" s="2">
        <f t="shared" si="1"/>
        <v>0.19485604807971174</v>
      </c>
      <c r="R65" s="2">
        <v>0.3</v>
      </c>
      <c r="S65" s="2">
        <f t="shared" si="65"/>
        <v>5.8986147604224326E-2</v>
      </c>
      <c r="T65" s="2">
        <v>0.12</v>
      </c>
      <c r="U65" s="2">
        <f t="shared" si="2"/>
        <v>0.64739614586166816</v>
      </c>
      <c r="V65" s="2">
        <f t="shared" si="3"/>
        <v>1.1495966202089192</v>
      </c>
      <c r="W65" s="2">
        <v>0.06</v>
      </c>
      <c r="X65" s="2">
        <f t="shared" si="30"/>
        <v>0.39695160834810339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1"/>
        <v>0.13771224828766407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2"/>
        <v>0.70025441996072202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3"/>
        <v>0.42496218390622631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4"/>
        <v>0.25939439759514182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5"/>
        <v>0.15919653862274996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6"/>
        <v>9.8198142116095996E-2</v>
      </c>
      <c r="BD65" s="2">
        <f t="shared" si="66"/>
        <v>6056.0299422261851</v>
      </c>
      <c r="BE65" s="2">
        <f t="shared" si="67"/>
        <v>8525.3730012483211</v>
      </c>
      <c r="BF65" s="2">
        <f t="shared" si="37"/>
        <v>38.030672271757076</v>
      </c>
      <c r="BG65" s="2">
        <f t="shared" si="38"/>
        <v>37.408910505592786</v>
      </c>
      <c r="BH65" s="2">
        <f t="shared" si="68"/>
        <v>2.1074407265102857</v>
      </c>
      <c r="BI65" s="2">
        <f t="shared" si="39"/>
        <v>2.3434780319983974</v>
      </c>
      <c r="BJ65" s="2">
        <f t="shared" si="40"/>
        <v>110.98491982028411</v>
      </c>
      <c r="BK65" s="2">
        <f t="shared" si="41"/>
        <v>101.49698640379893</v>
      </c>
      <c r="BL65" s="2">
        <f t="shared" si="42"/>
        <v>174.47072281131855</v>
      </c>
      <c r="BM65" s="2">
        <f t="shared" si="43"/>
        <v>164.17786590036161</v>
      </c>
      <c r="BN65" s="2">
        <f t="shared" si="44"/>
        <v>264.7312817622792</v>
      </c>
      <c r="BO65" s="2">
        <f t="shared" si="45"/>
        <v>260.16203173908093</v>
      </c>
      <c r="BP65" s="2">
        <f t="shared" si="46"/>
        <v>380.98477823793405</v>
      </c>
      <c r="BQ65" s="2">
        <f t="shared" si="47"/>
        <v>400.75367467712874</v>
      </c>
      <c r="BR65" s="2">
        <f t="shared" si="48"/>
        <v>505.77921553299154</v>
      </c>
      <c r="BS65" s="2">
        <f t="shared" si="49"/>
        <v>593.32574009080986</v>
      </c>
      <c r="BU65" s="2">
        <f t="shared" si="50"/>
        <v>2.7131767547366747</v>
      </c>
      <c r="BV65" s="2">
        <f t="shared" si="51"/>
        <v>4.388736899349591</v>
      </c>
      <c r="BW65" s="2">
        <f t="shared" si="52"/>
        <v>6.9545471445950193</v>
      </c>
      <c r="BX65" s="2">
        <f t="shared" si="53"/>
        <v>10.712786586426098</v>
      </c>
      <c r="BY65" s="2">
        <f t="shared" si="54"/>
        <v>15.860545845143104</v>
      </c>
      <c r="CA65" s="2">
        <f t="shared" si="55"/>
        <v>1.19052839551932</v>
      </c>
      <c r="CB65" s="2">
        <f t="shared" si="56"/>
        <v>1.9257558100545513</v>
      </c>
      <c r="CC65" s="2">
        <f t="shared" si="57"/>
        <v>3.0516205179642801</v>
      </c>
      <c r="CD65" s="2">
        <f t="shared" si="69"/>
        <v>4.7007171958159333</v>
      </c>
      <c r="CE65" s="2">
        <f t="shared" si="58"/>
        <v>6.9595282224476582</v>
      </c>
      <c r="CG65" s="2">
        <f t="shared" si="59"/>
        <v>43.310406591372022</v>
      </c>
      <c r="CH65" s="2">
        <f t="shared" si="60"/>
        <v>70.057352216935087</v>
      </c>
      <c r="CI65" s="2">
        <f t="shared" si="61"/>
        <v>111.01534906099724</v>
      </c>
      <c r="CJ65" s="2">
        <f t="shared" si="62"/>
        <v>171.00807825170293</v>
      </c>
      <c r="CK65" s="2">
        <f t="shared" si="63"/>
        <v>253.18169489510947</v>
      </c>
    </row>
    <row r="66" spans="1:89">
      <c r="A66" s="2">
        <v>1.4</v>
      </c>
      <c r="B66" s="2">
        <f t="shared" si="24"/>
        <v>1323.9130434782608</v>
      </c>
      <c r="C66" s="3">
        <v>5.5</v>
      </c>
      <c r="D66" s="2">
        <f>$D$5+$D$7*$C66</f>
        <v>51.978999999999999</v>
      </c>
      <c r="E66" s="2">
        <f>$E$5+$E$7*$C66</f>
        <v>32.505000000000003</v>
      </c>
      <c r="F66" s="2">
        <f>$F$5+$F$7*$C66</f>
        <v>9.0114999999999998</v>
      </c>
      <c r="G66" s="2">
        <f>$G$5+$G$7*$C66</f>
        <v>1.7855000000000001</v>
      </c>
      <c r="H66" s="3">
        <f t="shared" si="79"/>
        <v>95.281000000000006</v>
      </c>
      <c r="J66" s="2">
        <f t="shared" si="25"/>
        <v>54.553373705145823</v>
      </c>
      <c r="K66" s="2">
        <f t="shared" si="26"/>
        <v>34.114881245998681</v>
      </c>
      <c r="L66" s="2">
        <f t="shared" si="27"/>
        <v>9.4578142546782669</v>
      </c>
      <c r="M66" s="2">
        <f t="shared" si="28"/>
        <v>1.8739307941772232</v>
      </c>
      <c r="N66" s="3">
        <f t="shared" si="74"/>
        <v>100</v>
      </c>
      <c r="O66" s="2">
        <v>8.0000000000000002E-3</v>
      </c>
      <c r="P66" s="2">
        <f t="shared" si="0"/>
        <v>8.9037245467819465E-2</v>
      </c>
      <c r="Q66" s="2">
        <f t="shared" si="1"/>
        <v>0.19479294370229835</v>
      </c>
      <c r="R66" s="2">
        <v>0.3</v>
      </c>
      <c r="S66" s="2">
        <f t="shared" si="65"/>
        <v>5.8784167631581674E-2</v>
      </c>
      <c r="T66" s="2">
        <v>0.12</v>
      </c>
      <c r="U66" s="2">
        <f t="shared" si="2"/>
        <v>0.64742212302343449</v>
      </c>
      <c r="V66" s="2">
        <f t="shared" si="3"/>
        <v>1.148641071437569</v>
      </c>
      <c r="W66" s="2">
        <v>0.06</v>
      </c>
      <c r="X66" s="2">
        <f t="shared" si="30"/>
        <v>0.39609203434196105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1"/>
        <v>0.1373801943724352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2"/>
        <v>0.69755544920780355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3"/>
        <v>0.42341556152175103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4"/>
        <v>0.25850206262814418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5"/>
        <v>0.15867802430071823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6"/>
        <v>9.7894630081887382E-2</v>
      </c>
      <c r="BD66" s="2">
        <f t="shared" si="66"/>
        <v>5975.7271956710874</v>
      </c>
      <c r="BE66" s="2">
        <f t="shared" si="67"/>
        <v>8479.0158047832811</v>
      </c>
      <c r="BF66" s="2">
        <f t="shared" si="37"/>
        <v>38.051943592815093</v>
      </c>
      <c r="BG66" s="2">
        <f t="shared" si="38"/>
        <v>37.420602016269555</v>
      </c>
      <c r="BH66" s="2">
        <f t="shared" si="68"/>
        <v>2.0986160609110645</v>
      </c>
      <c r="BI66" s="2">
        <f t="shared" si="39"/>
        <v>2.339025996160446</v>
      </c>
      <c r="BJ66" s="2">
        <f t="shared" si="40"/>
        <v>111.36338434919442</v>
      </c>
      <c r="BK66" s="2">
        <f t="shared" si="41"/>
        <v>101.67637545735157</v>
      </c>
      <c r="BL66" s="2">
        <f t="shared" si="42"/>
        <v>174.85663172755568</v>
      </c>
      <c r="BM66" s="2">
        <f t="shared" si="43"/>
        <v>164.37202527903787</v>
      </c>
      <c r="BN66" s="2">
        <f t="shared" si="44"/>
        <v>264.84294071229851</v>
      </c>
      <c r="BO66" s="2">
        <f t="shared" si="45"/>
        <v>260.24713917495762</v>
      </c>
      <c r="BP66" s="2">
        <f t="shared" si="46"/>
        <v>380.10130172915518</v>
      </c>
      <c r="BQ66" s="2">
        <f t="shared" si="47"/>
        <v>400.37817698716566</v>
      </c>
      <c r="BR66" s="2">
        <f t="shared" si="48"/>
        <v>502.45613056004402</v>
      </c>
      <c r="BS66" s="2">
        <f t="shared" si="49"/>
        <v>591.67356537206865</v>
      </c>
      <c r="BU66" s="2">
        <f t="shared" si="50"/>
        <v>2.7171229210354548</v>
      </c>
      <c r="BV66" s="2">
        <f t="shared" si="51"/>
        <v>4.3925542728460911</v>
      </c>
      <c r="BW66" s="2">
        <f t="shared" si="52"/>
        <v>6.9546486468017958</v>
      </c>
      <c r="BX66" s="2">
        <f t="shared" si="53"/>
        <v>10.69940501793881</v>
      </c>
      <c r="BY66" s="2">
        <f t="shared" si="54"/>
        <v>15.811438979918698</v>
      </c>
      <c r="CA66" s="2">
        <f t="shared" si="55"/>
        <v>1.1991530361341314</v>
      </c>
      <c r="CB66" s="2">
        <f t="shared" si="56"/>
        <v>1.9385743471112582</v>
      </c>
      <c r="CC66" s="2">
        <f t="shared" si="57"/>
        <v>3.0693083391605898</v>
      </c>
      <c r="CD66" s="2">
        <f t="shared" si="69"/>
        <v>4.7219888039517466</v>
      </c>
      <c r="CE66" s="2">
        <f t="shared" si="58"/>
        <v>6.9780924932146826</v>
      </c>
      <c r="CG66" s="2">
        <f t="shared" si="59"/>
        <v>43.469536304536675</v>
      </c>
      <c r="CH66" s="2">
        <f t="shared" si="60"/>
        <v>70.27370604211221</v>
      </c>
      <c r="CI66" s="2">
        <f t="shared" si="61"/>
        <v>111.26303837672521</v>
      </c>
      <c r="CJ66" s="2">
        <f t="shared" si="62"/>
        <v>171.17303426485802</v>
      </c>
      <c r="CK66" s="2">
        <f t="shared" si="63"/>
        <v>252.95724217828771</v>
      </c>
    </row>
    <row r="67" spans="1:89">
      <c r="A67" s="2">
        <v>1.4</v>
      </c>
      <c r="B67" s="2">
        <f t="shared" si="24"/>
        <v>1324.3478260869565</v>
      </c>
      <c r="C67" s="3">
        <v>5.6</v>
      </c>
      <c r="D67" s="2">
        <f>$D$5+$D$7*$C67</f>
        <v>51.9968</v>
      </c>
      <c r="E67" s="2">
        <f>$E$5+$E$7*$C67</f>
        <v>32.496000000000002</v>
      </c>
      <c r="F67" s="2">
        <f>$F$5+$F$7*$C67</f>
        <v>8.9207999999999998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54.621241407129773</v>
      </c>
      <c r="K67" s="2">
        <f t="shared" si="26"/>
        <v>34.136174933189913</v>
      </c>
      <c r="L67" s="2">
        <f t="shared" si="27"/>
        <v>9.371060725750878</v>
      </c>
      <c r="M67" s="2">
        <f t="shared" si="28"/>
        <v>1.8715229339294417</v>
      </c>
      <c r="N67" s="3">
        <f t="shared" si="74"/>
        <v>100</v>
      </c>
      <c r="O67" s="2">
        <v>8.0000000000000002E-3</v>
      </c>
      <c r="P67" s="2">
        <f t="shared" si="0"/>
        <v>8.8907260368308288E-2</v>
      </c>
      <c r="Q67" s="2">
        <f t="shared" si="1"/>
        <v>0.19472989409421054</v>
      </c>
      <c r="R67" s="2">
        <v>0.3</v>
      </c>
      <c r="S67" s="2">
        <f t="shared" si="65"/>
        <v>5.85820626687499E-2</v>
      </c>
      <c r="T67" s="2">
        <v>0.12</v>
      </c>
      <c r="U67" s="2">
        <f t="shared" si="2"/>
        <v>0.64744808708656343</v>
      </c>
      <c r="V67" s="2">
        <f t="shared" si="3"/>
        <v>1.147686836406864</v>
      </c>
      <c r="W67" s="2">
        <v>0.06</v>
      </c>
      <c r="X67" s="2">
        <f t="shared" si="30"/>
        <v>0.39523284543951076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1"/>
        <v>0.13704754189286855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2"/>
        <v>0.6948633543893098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3"/>
        <v>0.42187282342806415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4"/>
        <v>0.2576119338074323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5"/>
        <v>0.15816077024078529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6"/>
        <v>9.7591842373409357E-2</v>
      </c>
      <c r="BD67" s="2">
        <f t="shared" si="66"/>
        <v>5896.106016130806</v>
      </c>
      <c r="BE67" s="2">
        <f t="shared" si="67"/>
        <v>8432.892415700202</v>
      </c>
      <c r="BF67" s="2">
        <f t="shared" si="37"/>
        <v>38.073083843764664</v>
      </c>
      <c r="BG67" s="2">
        <f t="shared" si="38"/>
        <v>37.432253477474831</v>
      </c>
      <c r="BH67" s="2">
        <f t="shared" si="68"/>
        <v>2.0897962664743583</v>
      </c>
      <c r="BI67" s="2">
        <f t="shared" si="39"/>
        <v>2.3345754652731947</v>
      </c>
      <c r="BJ67" s="2">
        <f t="shared" si="40"/>
        <v>111.74299749485554</v>
      </c>
      <c r="BK67" s="2">
        <f t="shared" si="41"/>
        <v>101.85613656516414</v>
      </c>
      <c r="BL67" s="2">
        <f t="shared" si="42"/>
        <v>175.24225636617629</v>
      </c>
      <c r="BM67" s="2">
        <f t="shared" si="43"/>
        <v>164.56613654845106</v>
      </c>
      <c r="BN67" s="2">
        <f t="shared" si="44"/>
        <v>264.95095653010287</v>
      </c>
      <c r="BO67" s="2">
        <f t="shared" si="45"/>
        <v>260.33113591344232</v>
      </c>
      <c r="BP67" s="2">
        <f t="shared" si="46"/>
        <v>379.21044325873044</v>
      </c>
      <c r="BQ67" s="2">
        <f t="shared" si="47"/>
        <v>400.000181742015</v>
      </c>
      <c r="BR67" s="2">
        <f t="shared" si="48"/>
        <v>499.13427147856839</v>
      </c>
      <c r="BS67" s="2">
        <f t="shared" si="49"/>
        <v>590.02107798111319</v>
      </c>
      <c r="BU67" s="2">
        <f t="shared" si="50"/>
        <v>2.7210794729859615</v>
      </c>
      <c r="BV67" s="2">
        <f t="shared" si="51"/>
        <v>4.3963726802469987</v>
      </c>
      <c r="BW67" s="2">
        <f t="shared" si="52"/>
        <v>6.9547278544183495</v>
      </c>
      <c r="BX67" s="2">
        <f t="shared" si="53"/>
        <v>10.685976519760384</v>
      </c>
      <c r="BY67" s="2">
        <f t="shared" si="54"/>
        <v>15.76237130196191</v>
      </c>
      <c r="CA67" s="2">
        <f t="shared" si="55"/>
        <v>1.2078434248198195</v>
      </c>
      <c r="CB67" s="2">
        <f t="shared" si="56"/>
        <v>1.9514791418667325</v>
      </c>
      <c r="CC67" s="2">
        <f t="shared" si="57"/>
        <v>3.0870918669466563</v>
      </c>
      <c r="CD67" s="2">
        <f t="shared" si="69"/>
        <v>4.7433331533709842</v>
      </c>
      <c r="CE67" s="2">
        <f t="shared" si="58"/>
        <v>6.9966631719695958</v>
      </c>
      <c r="CG67" s="2">
        <f t="shared" si="59"/>
        <v>43.629404180877408</v>
      </c>
      <c r="CH67" s="2">
        <f t="shared" si="60"/>
        <v>70.490818993162563</v>
      </c>
      <c r="CI67" s="2">
        <f t="shared" si="61"/>
        <v>111.51112473589629</v>
      </c>
      <c r="CJ67" s="2">
        <f t="shared" si="62"/>
        <v>171.3374391584324</v>
      </c>
      <c r="CK67" s="2">
        <f t="shared" si="63"/>
        <v>252.73163654706198</v>
      </c>
    </row>
    <row r="68" spans="1:89">
      <c r="A68" s="2">
        <v>1.4</v>
      </c>
      <c r="B68" s="2">
        <f t="shared" si="24"/>
        <v>1324.7826086956522</v>
      </c>
      <c r="C68" s="3">
        <v>5.7</v>
      </c>
      <c r="D68" s="2">
        <f t="shared" ref="D68:D93" si="92">$D$5+$D$7*$C68</f>
        <v>52.014600000000002</v>
      </c>
      <c r="E68" s="2">
        <f t="shared" ref="E68:E93" si="93">$E$5+$E$7*$C68</f>
        <v>32.487000000000002</v>
      </c>
      <c r="F68" s="2">
        <f t="shared" ref="F68:F93" si="94">$F$5+$F$7*$C68</f>
        <v>8.8300999999999998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54.689231558605144</v>
      </c>
      <c r="K68" s="2">
        <f t="shared" si="26"/>
        <v>34.157507039262157</v>
      </c>
      <c r="L68" s="2">
        <f t="shared" si="27"/>
        <v>9.2841506728041612</v>
      </c>
      <c r="M68" s="2">
        <f t="shared" si="28"/>
        <v>1.8691107293285418</v>
      </c>
      <c r="N68" s="3">
        <f t="shared" si="74"/>
        <v>100</v>
      </c>
      <c r="O68" s="2">
        <v>8.0000000000000002E-3</v>
      </c>
      <c r="P68" s="2">
        <f t="shared" si="0"/>
        <v>8.8777535613920294E-2</v>
      </c>
      <c r="Q68" s="2">
        <f t="shared" si="1"/>
        <v>0.19466689918747596</v>
      </c>
      <c r="R68" s="2">
        <v>0.3</v>
      </c>
      <c r="S68" s="2">
        <f t="shared" si="65"/>
        <v>5.8379831919923381E-2</v>
      </c>
      <c r="T68" s="2">
        <v>0.12</v>
      </c>
      <c r="U68" s="2">
        <f t="shared" si="2"/>
        <v>0.64747403806093884</v>
      </c>
      <c r="V68" s="2">
        <f t="shared" si="3"/>
        <v>1.1467339127382403</v>
      </c>
      <c r="W68" s="2">
        <v>0.06</v>
      </c>
      <c r="X68" s="2">
        <f t="shared" si="30"/>
        <v>0.39437403871074422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1"/>
        <v>0.13671428922903522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2"/>
        <v>0.69217810944368185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3"/>
        <v>0.42033395497832154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4"/>
        <v>0.25672400285876407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5"/>
        <v>0.15764477174251088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6"/>
        <v>9.7289776304405565E-2</v>
      </c>
      <c r="BD68" s="2">
        <f t="shared" si="66"/>
        <v>5817.1646370690596</v>
      </c>
      <c r="BE68" s="2">
        <f t="shared" si="67"/>
        <v>8387.0024546715849</v>
      </c>
      <c r="BF68" s="2">
        <f t="shared" si="37"/>
        <v>38.094092148655932</v>
      </c>
      <c r="BG68" s="2">
        <f t="shared" si="38"/>
        <v>37.443864682232395</v>
      </c>
      <c r="BH68" s="2">
        <f t="shared" si="68"/>
        <v>2.0809813723595196</v>
      </c>
      <c r="BI68" s="2">
        <f t="shared" si="39"/>
        <v>2.3301264460992708</v>
      </c>
      <c r="BJ68" s="2">
        <f t="shared" si="40"/>
        <v>112.12376162256066</v>
      </c>
      <c r="BK68" s="2">
        <f t="shared" si="41"/>
        <v>102.03627033810092</v>
      </c>
      <c r="BL68" s="2">
        <f t="shared" si="42"/>
        <v>175.62758498382277</v>
      </c>
      <c r="BM68" s="2">
        <f t="shared" si="43"/>
        <v>164.76019704731721</v>
      </c>
      <c r="BN68" s="2">
        <f t="shared" si="44"/>
        <v>265.05530532568241</v>
      </c>
      <c r="BO68" s="2">
        <f t="shared" si="45"/>
        <v>260.41401607856938</v>
      </c>
      <c r="BP68" s="2">
        <f t="shared" si="46"/>
        <v>378.31221679219897</v>
      </c>
      <c r="BQ68" s="2">
        <f t="shared" si="47"/>
        <v>399.61969112886038</v>
      </c>
      <c r="BR68" s="2">
        <f t="shared" si="48"/>
        <v>495.81380419899091</v>
      </c>
      <c r="BS68" s="2">
        <f t="shared" si="49"/>
        <v>588.36831879195313</v>
      </c>
      <c r="BU68" s="2">
        <f t="shared" si="50"/>
        <v>2.7250464449658818</v>
      </c>
      <c r="BV68" s="2">
        <f t="shared" si="51"/>
        <v>4.4001920860882207</v>
      </c>
      <c r="BW68" s="2">
        <f t="shared" si="52"/>
        <v>6.9547846700273768</v>
      </c>
      <c r="BX68" s="2">
        <f t="shared" si="53"/>
        <v>10.672501210017597</v>
      </c>
      <c r="BY68" s="2">
        <f t="shared" si="54"/>
        <v>15.713343795709784</v>
      </c>
      <c r="CA68" s="2">
        <f t="shared" si="55"/>
        <v>1.2165999818119335</v>
      </c>
      <c r="CB68" s="2">
        <f t="shared" si="56"/>
        <v>1.9644705952785944</v>
      </c>
      <c r="CC68" s="2">
        <f t="shared" si="57"/>
        <v>3.1049712634043405</v>
      </c>
      <c r="CD68" s="2">
        <f t="shared" si="69"/>
        <v>4.7647499006784129</v>
      </c>
      <c r="CE68" s="2">
        <f t="shared" si="58"/>
        <v>7.0152396159635106</v>
      </c>
      <c r="CG68" s="2">
        <f t="shared" si="59"/>
        <v>43.790014275368577</v>
      </c>
      <c r="CH68" s="2">
        <f t="shared" si="60"/>
        <v>70.708693651854247</v>
      </c>
      <c r="CI68" s="2">
        <f t="shared" si="61"/>
        <v>111.75960708677992</v>
      </c>
      <c r="CJ68" s="2">
        <f t="shared" si="62"/>
        <v>171.50128989688113</v>
      </c>
      <c r="CK68" s="2">
        <f t="shared" si="63"/>
        <v>252.50488864108914</v>
      </c>
    </row>
    <row r="69" spans="1:89">
      <c r="A69" s="2">
        <v>1.4</v>
      </c>
      <c r="B69" s="2">
        <f t="shared" si="24"/>
        <v>1325.2173913043478</v>
      </c>
      <c r="C69" s="3">
        <v>5.8</v>
      </c>
      <c r="D69" s="2">
        <f t="shared" si="92"/>
        <v>52.032400000000003</v>
      </c>
      <c r="E69" s="2">
        <f t="shared" si="93"/>
        <v>32.478000000000002</v>
      </c>
      <c r="F69" s="2">
        <f t="shared" si="94"/>
        <v>8.7393999999999998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54.757344491263233</v>
      </c>
      <c r="K69" s="2">
        <f t="shared" si="26"/>
        <v>34.178877668284514</v>
      </c>
      <c r="L69" s="2">
        <f t="shared" si="27"/>
        <v>9.1970836718457303</v>
      </c>
      <c r="M69" s="2">
        <f t="shared" si="28"/>
        <v>1.8666941686065355</v>
      </c>
      <c r="N69" s="3">
        <f t="shared" si="74"/>
        <v>100.00000000000001</v>
      </c>
      <c r="O69" s="2">
        <v>8.0000000000000002E-3</v>
      </c>
      <c r="P69" s="2">
        <f t="shared" si="0"/>
        <v>8.8648070561153633E-2</v>
      </c>
      <c r="Q69" s="2">
        <f t="shared" si="1"/>
        <v>0.19460395891423071</v>
      </c>
      <c r="R69" s="2">
        <v>0.3</v>
      </c>
      <c r="S69" s="2">
        <f t="shared" si="65"/>
        <v>5.8177474587577986E-2</v>
      </c>
      <c r="T69" s="2">
        <v>0.12</v>
      </c>
      <c r="U69" s="2">
        <f t="shared" si="2"/>
        <v>0.64749997595643405</v>
      </c>
      <c r="V69" s="2">
        <f t="shared" si="3"/>
        <v>1.1457822980584014</v>
      </c>
      <c r="W69" s="2">
        <v>0.06</v>
      </c>
      <c r="X69" s="2">
        <f t="shared" si="30"/>
        <v>0.39351561122462902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1"/>
        <v>0.13638043475515554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2"/>
        <v>0.68949968840109899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3"/>
        <v>0.41879894157695602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4"/>
        <v>0.25583826153668354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5"/>
        <v>0.1571300241216915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6"/>
        <v>9.6988429197824952E-2</v>
      </c>
      <c r="BD69" s="2">
        <f t="shared" si="66"/>
        <v>5738.9012687375107</v>
      </c>
      <c r="BE69" s="2">
        <f t="shared" si="67"/>
        <v>8341.3455376727215</v>
      </c>
      <c r="BF69" s="2">
        <f t="shared" si="37"/>
        <v>38.114967626730113</v>
      </c>
      <c r="BG69" s="2">
        <f t="shared" si="38"/>
        <v>37.455435422654766</v>
      </c>
      <c r="BH69" s="2">
        <f t="shared" si="68"/>
        <v>2.0721714079429057</v>
      </c>
      <c r="BI69" s="2">
        <f t="shared" si="39"/>
        <v>2.3256789454414024</v>
      </c>
      <c r="BJ69" s="2">
        <f t="shared" si="40"/>
        <v>112.50567908798851</v>
      </c>
      <c r="BK69" s="2">
        <f t="shared" si="41"/>
        <v>102.21677738551276</v>
      </c>
      <c r="BL69" s="2">
        <f t="shared" si="42"/>
        <v>176.01260572580529</v>
      </c>
      <c r="BM69" s="2">
        <f t="shared" si="43"/>
        <v>164.95420409349805</v>
      </c>
      <c r="BN69" s="2">
        <f t="shared" si="44"/>
        <v>265.15596318380477</v>
      </c>
      <c r="BO69" s="2">
        <f t="shared" si="45"/>
        <v>260.49577378728031</v>
      </c>
      <c r="BP69" s="2">
        <f t="shared" si="46"/>
        <v>377.40663681841579</v>
      </c>
      <c r="BQ69" s="2">
        <f t="shared" si="47"/>
        <v>399.2367074338527</v>
      </c>
      <c r="BR69" s="2">
        <f t="shared" si="48"/>
        <v>492.49489469831889</v>
      </c>
      <c r="BS69" s="2">
        <f t="shared" si="49"/>
        <v>586.71532872137323</v>
      </c>
      <c r="BU69" s="2">
        <f t="shared" si="50"/>
        <v>2.7290238714909547</v>
      </c>
      <c r="BV69" s="2">
        <f t="shared" si="51"/>
        <v>4.4040124545909345</v>
      </c>
      <c r="BW69" s="2">
        <f t="shared" si="52"/>
        <v>6.9548189961695259</v>
      </c>
      <c r="BX69" s="2">
        <f t="shared" si="53"/>
        <v>10.658979208992882</v>
      </c>
      <c r="BY69" s="2">
        <f t="shared" si="54"/>
        <v>15.664357445074604</v>
      </c>
      <c r="CA69" s="2">
        <f t="shared" si="55"/>
        <v>1.2254231277659284</v>
      </c>
      <c r="CB69" s="2">
        <f t="shared" si="56"/>
        <v>1.9775491058187373</v>
      </c>
      <c r="CC69" s="2">
        <f t="shared" si="57"/>
        <v>3.1229466830115271</v>
      </c>
      <c r="CD69" s="2">
        <f t="shared" si="69"/>
        <v>4.7862386905175711</v>
      </c>
      <c r="CE69" s="2">
        <f t="shared" si="58"/>
        <v>7.0338211751514352</v>
      </c>
      <c r="CG69" s="2">
        <f t="shared" si="59"/>
        <v>43.951370667851371</v>
      </c>
      <c r="CH69" s="2">
        <f t="shared" si="60"/>
        <v>70.92733260402396</v>
      </c>
      <c r="CI69" s="2">
        <f t="shared" si="61"/>
        <v>112.00848436018305</v>
      </c>
      <c r="CJ69" s="2">
        <f t="shared" si="62"/>
        <v>171.66458346127374</v>
      </c>
      <c r="CK69" s="2">
        <f t="shared" si="63"/>
        <v>252.27700920258258</v>
      </c>
    </row>
    <row r="70" spans="1:89">
      <c r="A70" s="2">
        <v>1.4</v>
      </c>
      <c r="B70" s="2">
        <f t="shared" si="24"/>
        <v>1325.6521739130435</v>
      </c>
      <c r="C70" s="3">
        <v>5.9</v>
      </c>
      <c r="D70" s="2">
        <f t="shared" si="92"/>
        <v>52.050199999999997</v>
      </c>
      <c r="E70" s="2">
        <f t="shared" si="93"/>
        <v>32.469000000000001</v>
      </c>
      <c r="F70" s="2">
        <f t="shared" si="94"/>
        <v>8.6486999999999998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54.825580537994341</v>
      </c>
      <c r="K70" s="2">
        <f t="shared" si="26"/>
        <v>34.200286924702276</v>
      </c>
      <c r="L70" s="2">
        <f t="shared" si="27"/>
        <v>9.1098592973504751</v>
      </c>
      <c r="M70" s="2">
        <f t="shared" si="28"/>
        <v>1.8642732399528954</v>
      </c>
      <c r="N70" s="3">
        <f t="shared" si="74"/>
        <v>100</v>
      </c>
      <c r="O70" s="2">
        <v>8.0000000000000002E-3</v>
      </c>
      <c r="P70" s="2">
        <f t="shared" si="0"/>
        <v>8.8518864568377917E-2</v>
      </c>
      <c r="Q70" s="2">
        <f t="shared" si="1"/>
        <v>0.19454107320671943</v>
      </c>
      <c r="R70" s="2">
        <v>0.3</v>
      </c>
      <c r="S70" s="2">
        <f t="shared" si="65"/>
        <v>5.7974989872459817E-2</v>
      </c>
      <c r="T70" s="2">
        <v>0.12</v>
      </c>
      <c r="U70" s="2">
        <f t="shared" si="2"/>
        <v>0.64752590078291405</v>
      </c>
      <c r="V70" s="2">
        <f t="shared" si="3"/>
        <v>1.1448319899993085</v>
      </c>
      <c r="W70" s="2">
        <v>0.06</v>
      </c>
      <c r="X70" s="2">
        <f t="shared" si="30"/>
        <v>0.39265756004907898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1"/>
        <v>0.13604597683957284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2"/>
        <v>0.6868280653830543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3"/>
        <v>0.41726776867944032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4"/>
        <v>0.25495470162438821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5"/>
        <v>0.15661652271028592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6"/>
        <v>9.6687798385779566E-2</v>
      </c>
      <c r="BD70" s="2">
        <f t="shared" si="66"/>
        <v>5661.314098219691</v>
      </c>
      <c r="BE70" s="2">
        <f t="shared" si="67"/>
        <v>8295.921275987077</v>
      </c>
      <c r="BF70" s="2">
        <f t="shared" si="37"/>
        <v>38.135709392388883</v>
      </c>
      <c r="BG70" s="2">
        <f t="shared" si="38"/>
        <v>37.466965489938396</v>
      </c>
      <c r="BH70" s="2">
        <f t="shared" si="68"/>
        <v>2.0633664028199306</v>
      </c>
      <c r="BI70" s="2">
        <f t="shared" si="39"/>
        <v>2.3212329701427334</v>
      </c>
      <c r="BJ70" s="2">
        <f t="shared" si="40"/>
        <v>112.88875223693834</v>
      </c>
      <c r="BK70" s="2">
        <f t="shared" si="41"/>
        <v>102.39765831519794</v>
      </c>
      <c r="BL70" s="2">
        <f t="shared" si="42"/>
        <v>176.39730662525551</v>
      </c>
      <c r="BM70" s="2">
        <f t="shared" si="43"/>
        <v>165.14815498386682</v>
      </c>
      <c r="BN70" s="2">
        <f t="shared" si="44"/>
        <v>265.25290616533573</v>
      </c>
      <c r="BO70" s="2">
        <f t="shared" si="45"/>
        <v>260.57640314962026</v>
      </c>
      <c r="BP70" s="2">
        <f t="shared" si="46"/>
        <v>376.49371835260882</v>
      </c>
      <c r="BQ70" s="2">
        <f t="shared" si="47"/>
        <v>398.85123304264522</v>
      </c>
      <c r="BR70" s="2">
        <f t="shared" si="48"/>
        <v>489.17770900234979</v>
      </c>
      <c r="BS70" s="2">
        <f t="shared" si="49"/>
        <v>585.06214872613555</v>
      </c>
      <c r="BU70" s="2">
        <f t="shared" si="50"/>
        <v>2.7330117872154984</v>
      </c>
      <c r="BV70" s="2">
        <f t="shared" si="51"/>
        <v>4.4078337496591953</v>
      </c>
      <c r="BW70" s="2">
        <f t="shared" si="52"/>
        <v>6.9548307353473025</v>
      </c>
      <c r="BX70" s="2">
        <f t="shared" si="53"/>
        <v>10.645410639133695</v>
      </c>
      <c r="BY70" s="2">
        <f t="shared" si="54"/>
        <v>15.615413233378925</v>
      </c>
      <c r="CA70" s="2">
        <f t="shared" si="55"/>
        <v>1.2343132837047603</v>
      </c>
      <c r="CB70" s="2">
        <f t="shared" si="56"/>
        <v>1.9907150693666258</v>
      </c>
      <c r="CC70" s="2">
        <f t="shared" si="57"/>
        <v>3.1410182724837394</v>
      </c>
      <c r="CD70" s="2">
        <f t="shared" si="69"/>
        <v>4.8077991554372428</v>
      </c>
      <c r="CE70" s="2">
        <f t="shared" si="58"/>
        <v>7.0524071921900306</v>
      </c>
      <c r="CG70" s="2">
        <f t="shared" si="59"/>
        <v>44.113477463186932</v>
      </c>
      <c r="CH70" s="2">
        <f t="shared" si="60"/>
        <v>71.146738439490548</v>
      </c>
      <c r="CI70" s="2">
        <f t="shared" si="61"/>
        <v>112.257755469326</v>
      </c>
      <c r="CJ70" s="2">
        <f t="shared" si="62"/>
        <v>171.82731684968257</v>
      </c>
      <c r="CK70" s="2">
        <f t="shared" si="63"/>
        <v>252.04800907603854</v>
      </c>
    </row>
    <row r="71" spans="1:89">
      <c r="A71" s="2">
        <v>1.4</v>
      </c>
      <c r="B71" s="2">
        <f t="shared" si="24"/>
        <v>1326.0869565217392</v>
      </c>
      <c r="C71" s="3">
        <v>6</v>
      </c>
      <c r="D71" s="2">
        <f t="shared" si="92"/>
        <v>52.067999999999998</v>
      </c>
      <c r="E71" s="2">
        <f t="shared" si="93"/>
        <v>32.46</v>
      </c>
      <c r="F71" s="2">
        <f t="shared" si="94"/>
        <v>8.5579999999999998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54.893940032893354</v>
      </c>
      <c r="K71" s="2">
        <f t="shared" si="26"/>
        <v>34.221734913338679</v>
      </c>
      <c r="L71" s="2">
        <f t="shared" si="27"/>
        <v>9.0224771222536173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8.8389916995828752E-2</v>
      </c>
      <c r="Q71" s="2">
        <f t="shared" si="1"/>
        <v>0.19447824199729472</v>
      </c>
      <c r="R71" s="2">
        <v>0.3</v>
      </c>
      <c r="S71" s="2">
        <f t="shared" si="65"/>
        <v>5.7772376973574097E-2</v>
      </c>
      <c r="T71" s="2">
        <v>0.12</v>
      </c>
      <c r="U71" s="2">
        <f t="shared" si="2"/>
        <v>0.64755181255023309</v>
      </c>
      <c r="V71" s="2">
        <f t="shared" si="3"/>
        <v>1.1438829861981703</v>
      </c>
      <c r="W71" s="2">
        <v>0.06</v>
      </c>
      <c r="X71" s="2">
        <f t="shared" si="30"/>
        <v>0.39179988225092266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1"/>
        <v>0.13571091384472653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2"/>
        <v>0.68416321460193119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3"/>
        <v>0.41574042179205128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4"/>
        <v>0.25407331493359642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5"/>
        <v>0.15610426285634021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6"/>
        <v>9.6387881209502063E-2</v>
      </c>
      <c r="BD71" s="2">
        <f t="shared" si="66"/>
        <v>5584.4012894765874</v>
      </c>
      <c r="BE71" s="2">
        <f t="shared" si="67"/>
        <v>8250.7292762119032</v>
      </c>
      <c r="BF71" s="2">
        <f t="shared" si="37"/>
        <v>38.156316555163727</v>
      </c>
      <c r="BG71" s="2">
        <f t="shared" si="38"/>
        <v>37.478454674358822</v>
      </c>
      <c r="BH71" s="2">
        <f t="shared" si="68"/>
        <v>2.0545663868071484</v>
      </c>
      <c r="BI71" s="2">
        <f t="shared" si="39"/>
        <v>2.3167885270871404</v>
      </c>
      <c r="BJ71" s="2">
        <f t="shared" si="40"/>
        <v>113.27298340506115</v>
      </c>
      <c r="BK71" s="2">
        <f t="shared" si="41"/>
        <v>102.57891373336234</v>
      </c>
      <c r="BL71" s="2">
        <f t="shared" si="42"/>
        <v>176.78167560227507</v>
      </c>
      <c r="BM71" s="2">
        <f t="shared" si="43"/>
        <v>165.34204699417361</v>
      </c>
      <c r="BN71" s="2">
        <f t="shared" si="44"/>
        <v>265.34611030858156</v>
      </c>
      <c r="BO71" s="2">
        <f t="shared" si="45"/>
        <v>260.65589826893626</v>
      </c>
      <c r="BP71" s="2">
        <f t="shared" si="46"/>
        <v>375.57347693941421</v>
      </c>
      <c r="BQ71" s="2">
        <f t="shared" si="47"/>
        <v>398.46327044092465</v>
      </c>
      <c r="BR71" s="2">
        <f t="shared" si="48"/>
        <v>485.86241316776369</v>
      </c>
      <c r="BS71" s="2">
        <f t="shared" si="49"/>
        <v>583.40881980016263</v>
      </c>
      <c r="BU71" s="2">
        <f t="shared" si="50"/>
        <v>2.7370102269329291</v>
      </c>
      <c r="BV71" s="2">
        <f t="shared" si="51"/>
        <v>4.4116559348775306</v>
      </c>
      <c r="BW71" s="2">
        <f t="shared" si="52"/>
        <v>6.954819790029017</v>
      </c>
      <c r="BX71" s="2">
        <f t="shared" si="53"/>
        <v>10.631795625061788</v>
      </c>
      <c r="BY71" s="2">
        <f t="shared" si="54"/>
        <v>15.566512143290325</v>
      </c>
      <c r="CA71" s="2">
        <f t="shared" si="55"/>
        <v>1.243270870965465</v>
      </c>
      <c r="CB71" s="2">
        <f t="shared" si="56"/>
        <v>2.0039688791011443</v>
      </c>
      <c r="CC71" s="2">
        <f t="shared" si="57"/>
        <v>3.1591861706145967</v>
      </c>
      <c r="CD71" s="2">
        <f t="shared" si="69"/>
        <v>4.8294309157586151</v>
      </c>
      <c r="CE71" s="2">
        <f t="shared" si="58"/>
        <v>7.0709970024373261</v>
      </c>
      <c r="CG71" s="2">
        <f t="shared" si="59"/>
        <v>44.276338791410147</v>
      </c>
      <c r="CH71" s="2">
        <f t="shared" si="60"/>
        <v>71.366913751966564</v>
      </c>
      <c r="CI71" s="2">
        <f t="shared" si="61"/>
        <v>112.50741930971773</v>
      </c>
      <c r="CJ71" s="2">
        <f t="shared" si="62"/>
        <v>171.98948707757364</v>
      </c>
      <c r="CK71" s="2">
        <f t="shared" si="63"/>
        <v>251.81789920794921</v>
      </c>
    </row>
    <row r="72" spans="1:89">
      <c r="A72" s="2">
        <v>1.4</v>
      </c>
      <c r="B72" s="2">
        <f t="shared" si="24"/>
        <v>1326.5217391304348</v>
      </c>
      <c r="C72" s="3">
        <v>6.1</v>
      </c>
      <c r="D72" s="2">
        <f t="shared" si="92"/>
        <v>52.085799999999999</v>
      </c>
      <c r="E72" s="2">
        <f t="shared" si="93"/>
        <v>32.451000000000001</v>
      </c>
      <c r="F72" s="2">
        <f t="shared" si="94"/>
        <v>8.4672999999999998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54.962423311264985</v>
      </c>
      <c r="K72" s="2">
        <f t="shared" si="26"/>
        <v>34.243221739396539</v>
      </c>
      <c r="L72" s="2">
        <f t="shared" si="27"/>
        <v>8.9349367179437404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8.8261227205600534E-2</v>
      </c>
      <c r="Q72" s="2">
        <f t="shared" si="1"/>
        <v>0.19441546521841727</v>
      </c>
      <c r="R72" s="2">
        <v>0.3</v>
      </c>
      <c r="S72" s="2">
        <f t="shared" si="65"/>
        <v>5.7569635088173303E-2</v>
      </c>
      <c r="T72" s="2">
        <v>0.12</v>
      </c>
      <c r="U72" s="2">
        <f t="shared" si="2"/>
        <v>0.64757771126823438</v>
      </c>
      <c r="V72" s="2">
        <f t="shared" si="3"/>
        <v>1.1429352842974221</v>
      </c>
      <c r="W72" s="2">
        <v>0.06</v>
      </c>
      <c r="X72" s="2">
        <f t="shared" si="30"/>
        <v>0.39094257489587042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1"/>
        <v>0.13537524412712551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2"/>
        <v>0.68150511036057082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3"/>
        <v>0.41421688647162702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4"/>
        <v>0.25319409330441139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5"/>
        <v>0.15559323992391103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6"/>
        <v>9.6088675019302142E-2</v>
      </c>
      <c r="BD72" s="2">
        <f t="shared" si="66"/>
        <v>5508.1609833939119</v>
      </c>
      <c r="BE72" s="2">
        <f t="shared" si="67"/>
        <v>8205.7691402640667</v>
      </c>
      <c r="BF72" s="2">
        <f t="shared" si="37"/>
        <v>38.176788219685129</v>
      </c>
      <c r="BG72" s="2">
        <f t="shared" si="38"/>
        <v>37.489902765265811</v>
      </c>
      <c r="BH72" s="2">
        <f t="shared" si="68"/>
        <v>2.0457713899443539</v>
      </c>
      <c r="BI72" s="2">
        <f t="shared" si="39"/>
        <v>2.3123456231995534</v>
      </c>
      <c r="BJ72" s="2">
        <f t="shared" si="40"/>
        <v>113.65837491758759</v>
      </c>
      <c r="BK72" s="2">
        <f t="shared" si="41"/>
        <v>102.76054424457915</v>
      </c>
      <c r="BL72" s="2">
        <f t="shared" si="42"/>
        <v>177.16570046308149</v>
      </c>
      <c r="BM72" s="2">
        <f t="shared" si="43"/>
        <v>165.53587737890982</v>
      </c>
      <c r="BN72" s="2">
        <f t="shared" si="44"/>
        <v>265.43555163065571</v>
      </c>
      <c r="BO72" s="2">
        <f t="shared" si="45"/>
        <v>260.73425324207921</v>
      </c>
      <c r="BP72" s="2">
        <f t="shared" si="46"/>
        <v>374.6459286558902</v>
      </c>
      <c r="BQ72" s="2">
        <f t="shared" si="47"/>
        <v>398.07282221494046</v>
      </c>
      <c r="BR72" s="2">
        <f t="shared" si="48"/>
        <v>482.54917326410612</v>
      </c>
      <c r="BS72" s="2">
        <f t="shared" si="49"/>
        <v>581.75538297170272</v>
      </c>
      <c r="BU72" s="2">
        <f t="shared" si="50"/>
        <v>2.7410192255762857</v>
      </c>
      <c r="BV72" s="2">
        <f t="shared" si="51"/>
        <v>4.4154789735085123</v>
      </c>
      <c r="BW72" s="2">
        <f t="shared" si="52"/>
        <v>6.9547860626527971</v>
      </c>
      <c r="BX72" s="2">
        <f t="shared" si="53"/>
        <v>10.61813429358245</v>
      </c>
      <c r="BY72" s="2">
        <f t="shared" si="54"/>
        <v>15.517655156755858</v>
      </c>
      <c r="CA72" s="2">
        <f t="shared" si="55"/>
        <v>1.2522963111447254</v>
      </c>
      <c r="CB72" s="2">
        <f t="shared" si="56"/>
        <v>2.017310925390996</v>
      </c>
      <c r="CC72" s="2">
        <f t="shared" si="57"/>
        <v>3.17745050811518</v>
      </c>
      <c r="CD72" s="2">
        <f t="shared" si="69"/>
        <v>4.8511335794432338</v>
      </c>
      <c r="CE72" s="2">
        <f t="shared" si="58"/>
        <v>7.0895899339544597</v>
      </c>
      <c r="CG72" s="2">
        <f t="shared" si="59"/>
        <v>44.439958807884061</v>
      </c>
      <c r="CH72" s="2">
        <f t="shared" si="60"/>
        <v>71.587861138967895</v>
      </c>
      <c r="CI72" s="2">
        <f t="shared" si="61"/>
        <v>112.7574747590309</v>
      </c>
      <c r="CJ72" s="2">
        <f t="shared" si="62"/>
        <v>172.15109117820106</v>
      </c>
      <c r="CK72" s="2">
        <f t="shared" si="63"/>
        <v>251.58669064650365</v>
      </c>
    </row>
    <row r="73" spans="1:89">
      <c r="A73" s="2">
        <v>1.4</v>
      </c>
      <c r="B73" s="2">
        <f t="shared" si="24"/>
        <v>1326.9565217391305</v>
      </c>
      <c r="C73" s="3">
        <v>6.2</v>
      </c>
      <c r="D73" s="2">
        <f t="shared" si="92"/>
        <v>52.1036</v>
      </c>
      <c r="E73" s="2">
        <f t="shared" si="93"/>
        <v>32.442</v>
      </c>
      <c r="F73" s="2">
        <f t="shared" si="94"/>
        <v>8.3765999999999998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55.031030709629441</v>
      </c>
      <c r="K73" s="2">
        <f t="shared" si="26"/>
        <v>34.264747508460033</v>
      </c>
      <c r="L73" s="2">
        <f t="shared" si="27"/>
        <v>8.8472376542557907</v>
      </c>
      <c r="M73" s="2">
        <f t="shared" si="28"/>
        <v>1.8569841276547203</v>
      </c>
      <c r="N73" s="3">
        <f t="shared" si="74"/>
        <v>100</v>
      </c>
      <c r="O73" s="2">
        <v>8.0000000000000002E-3</v>
      </c>
      <c r="P73" s="2">
        <f t="shared" si="0"/>
        <v>8.8132794561640776E-2</v>
      </c>
      <c r="Q73" s="2">
        <f t="shared" si="1"/>
        <v>0.19435274280265555</v>
      </c>
      <c r="R73" s="2">
        <v>0.3</v>
      </c>
      <c r="S73" s="2">
        <f t="shared" si="65"/>
        <v>5.7366763411745972E-2</v>
      </c>
      <c r="T73" s="2">
        <v>0.12</v>
      </c>
      <c r="U73" s="2">
        <f t="shared" si="2"/>
        <v>0.64760359694675274</v>
      </c>
      <c r="V73" s="2">
        <f t="shared" si="3"/>
        <v>1.1419888819447157</v>
      </c>
      <c r="W73" s="2">
        <v>0.06</v>
      </c>
      <c r="X73" s="2">
        <f t="shared" si="30"/>
        <v>0.39008563504848576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1"/>
        <v>0.13503896603732132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2"/>
        <v>0.67885372705185076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3"/>
        <v>0.41269714832533194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4"/>
        <v>0.25231702860518868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5"/>
        <v>0.15508344929299075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6"/>
        <v>9.5790177174523983E-2</v>
      </c>
      <c r="BD73" s="2">
        <f t="shared" si="66"/>
        <v>5432.5912978309971</v>
      </c>
      <c r="BE73" s="2">
        <f t="shared" si="67"/>
        <v>8161.0404653861133</v>
      </c>
      <c r="BF73" s="2">
        <f t="shared" si="37"/>
        <v>38.197123485651161</v>
      </c>
      <c r="BG73" s="2">
        <f t="shared" si="38"/>
        <v>37.501309551078478</v>
      </c>
      <c r="BH73" s="2">
        <f t="shared" si="68"/>
        <v>2.0369814424967103</v>
      </c>
      <c r="BI73" s="2">
        <f t="shared" si="39"/>
        <v>2.3079042654462816</v>
      </c>
      <c r="BJ73" s="2">
        <f t="shared" si="40"/>
        <v>114.04492908905053</v>
      </c>
      <c r="BK73" s="2">
        <f t="shared" si="41"/>
        <v>102.94255045174805</v>
      </c>
      <c r="BL73" s="2">
        <f t="shared" si="42"/>
        <v>177.54936889914552</v>
      </c>
      <c r="BM73" s="2">
        <f t="shared" si="43"/>
        <v>165.72964337117168</v>
      </c>
      <c r="BN73" s="2">
        <f t="shared" si="44"/>
        <v>265.52120612886461</v>
      </c>
      <c r="BO73" s="2">
        <f t="shared" si="45"/>
        <v>260.81146215960803</v>
      </c>
      <c r="BP73" s="2">
        <f t="shared" si="46"/>
        <v>373.71109011450164</v>
      </c>
      <c r="BQ73" s="2">
        <f t="shared" si="47"/>
        <v>397.67989105203014</v>
      </c>
      <c r="BR73" s="2">
        <f t="shared" si="48"/>
        <v>479.23815535565217</v>
      </c>
      <c r="BS73" s="2">
        <f t="shared" si="49"/>
        <v>580.10187930047607</v>
      </c>
      <c r="BU73" s="2">
        <f t="shared" si="50"/>
        <v>2.7450388182187515</v>
      </c>
      <c r="BV73" s="2">
        <f t="shared" si="51"/>
        <v>4.4193028284903066</v>
      </c>
      <c r="BW73" s="2">
        <f t="shared" si="52"/>
        <v>6.9547294556306367</v>
      </c>
      <c r="BX73" s="2">
        <f t="shared" si="53"/>
        <v>10.604426773693653</v>
      </c>
      <c r="BY73" s="2">
        <f t="shared" si="54"/>
        <v>15.468843254936234</v>
      </c>
      <c r="CA73" s="2">
        <f t="shared" si="55"/>
        <v>1.2613900260434214</v>
      </c>
      <c r="CB73" s="2">
        <f t="shared" si="56"/>
        <v>2.0307415956836663</v>
      </c>
      <c r="CC73" s="2">
        <f t="shared" si="57"/>
        <v>3.1958114074523043</v>
      </c>
      <c r="CD73" s="2">
        <f t="shared" si="69"/>
        <v>4.8729067419617946</v>
      </c>
      <c r="CE73" s="2">
        <f t="shared" si="58"/>
        <v>7.1081853075094443</v>
      </c>
      <c r="CG73" s="2">
        <f t="shared" si="59"/>
        <v>44.604341693454927</v>
      </c>
      <c r="CH73" s="2">
        <f t="shared" si="60"/>
        <v>71.809583201721054</v>
      </c>
      <c r="CI73" s="2">
        <f t="shared" si="61"/>
        <v>113.00792067697603</v>
      </c>
      <c r="CJ73" s="2">
        <f t="shared" si="62"/>
        <v>172.31212620300366</v>
      </c>
      <c r="CK73" s="2">
        <f t="shared" si="63"/>
        <v>251.35439454127498</v>
      </c>
    </row>
    <row r="74" spans="1:89">
      <c r="A74" s="2">
        <v>1.4</v>
      </c>
      <c r="B74" s="2">
        <f t="shared" si="24"/>
        <v>1327.391304347826</v>
      </c>
      <c r="C74" s="3">
        <v>6.3</v>
      </c>
      <c r="D74" s="2">
        <f t="shared" si="92"/>
        <v>52.121400000000001</v>
      </c>
      <c r="E74" s="2">
        <f t="shared" si="93"/>
        <v>32.433</v>
      </c>
      <c r="F74" s="2">
        <f t="shared" si="94"/>
        <v>8.2858999999999998</v>
      </c>
      <c r="G74" s="2">
        <f t="shared" si="95"/>
        <v>1.7543</v>
      </c>
      <c r="H74" s="3">
        <f t="shared" si="79"/>
        <v>94.5946</v>
      </c>
      <c r="J74" s="2">
        <f t="shared" si="25"/>
        <v>55.099762565727858</v>
      </c>
      <c r="K74" s="2">
        <f t="shared" si="26"/>
        <v>34.286312326496443</v>
      </c>
      <c r="L74" s="2">
        <f t="shared" si="27"/>
        <v>8.7593794994640284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8.8004618429744053E-2</v>
      </c>
      <c r="Q74" s="2">
        <f t="shared" si="1"/>
        <v>0.19429007468268558</v>
      </c>
      <c r="R74" s="2">
        <v>0.3</v>
      </c>
      <c r="S74" s="2">
        <f t="shared" si="65"/>
        <v>5.7163761138005274E-2</v>
      </c>
      <c r="T74" s="2">
        <v>0.12</v>
      </c>
      <c r="U74" s="2">
        <f t="shared" si="2"/>
        <v>0.64762946959561285</v>
      </c>
      <c r="V74" s="2">
        <f t="shared" si="3"/>
        <v>1.1410437767929091</v>
      </c>
      <c r="W74" s="2">
        <v>0.06</v>
      </c>
      <c r="X74" s="2">
        <f t="shared" si="30"/>
        <v>0.38922905977215272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1"/>
        <v>0.13470207791988126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2"/>
        <v>0.67620903915827024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3"/>
        <v>0.41118119301042511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4"/>
        <v>0.25144211273240674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5"/>
        <v>0.15457488635943473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6"/>
        <v>9.5492385043505254E-2</v>
      </c>
      <c r="BD74" s="2">
        <f t="shared" si="66"/>
        <v>5357.6903276713838</v>
      </c>
      <c r="BE74" s="2">
        <f t="shared" si="67"/>
        <v>8116.5428441525464</v>
      </c>
      <c r="BF74" s="2">
        <f t="shared" si="37"/>
        <v>38.217321447796152</v>
      </c>
      <c r="BG74" s="2">
        <f t="shared" si="38"/>
        <v>37.512674819280342</v>
      </c>
      <c r="BH74" s="2">
        <f t="shared" si="68"/>
        <v>2.0281965749569038</v>
      </c>
      <c r="BI74" s="2">
        <f t="shared" si="39"/>
        <v>2.3034644608353392</v>
      </c>
      <c r="BJ74" s="2">
        <f t="shared" si="40"/>
        <v>114.43264822300186</v>
      </c>
      <c r="BK74" s="2">
        <f t="shared" si="41"/>
        <v>103.12493295605367</v>
      </c>
      <c r="BL74" s="2">
        <f t="shared" si="42"/>
        <v>177.9326684863222</v>
      </c>
      <c r="BM74" s="2">
        <f t="shared" si="43"/>
        <v>165.92334218252327</v>
      </c>
      <c r="BN74" s="2">
        <f t="shared" si="44"/>
        <v>265.60304978211201</v>
      </c>
      <c r="BO74" s="2">
        <f t="shared" si="45"/>
        <v>260.887519105997</v>
      </c>
      <c r="BP74" s="2">
        <f t="shared" si="46"/>
        <v>372.76897846607443</v>
      </c>
      <c r="BQ74" s="2">
        <f t="shared" si="47"/>
        <v>397.28447974114198</v>
      </c>
      <c r="BR74" s="2">
        <f t="shared" si="48"/>
        <v>475.92952548315139</v>
      </c>
      <c r="BS74" s="2">
        <f t="shared" si="49"/>
        <v>578.44834987480419</v>
      </c>
      <c r="BU74" s="2">
        <f t="shared" si="50"/>
        <v>2.7490690400741746</v>
      </c>
      <c r="BV74" s="2">
        <f t="shared" si="51"/>
        <v>4.4231274624342136</v>
      </c>
      <c r="BW74" s="2">
        <f t="shared" si="52"/>
        <v>6.9546498713525216</v>
      </c>
      <c r="BX74" s="2">
        <f t="shared" si="53"/>
        <v>10.590673196595146</v>
      </c>
      <c r="BY74" s="2">
        <f t="shared" si="54"/>
        <v>15.420077418139744</v>
      </c>
      <c r="CA74" s="2">
        <f t="shared" si="55"/>
        <v>1.270552437610166</v>
      </c>
      <c r="CB74" s="2">
        <f t="shared" si="56"/>
        <v>2.0442612743929578</v>
      </c>
      <c r="CC74" s="2">
        <f t="shared" si="57"/>
        <v>3.2142689826857738</v>
      </c>
      <c r="CD74" s="2">
        <f t="shared" si="69"/>
        <v>4.8947499861638777</v>
      </c>
      <c r="CE74" s="2">
        <f t="shared" si="58"/>
        <v>7.1267824365830768</v>
      </c>
      <c r="CG74" s="2">
        <f t="shared" si="59"/>
        <v>44.769491654607926</v>
      </c>
      <c r="CH74" s="2">
        <f t="shared" si="60"/>
        <v>72.032082545068675</v>
      </c>
      <c r="CI74" s="2">
        <f t="shared" si="61"/>
        <v>113.25875590517578</v>
      </c>
      <c r="CJ74" s="2">
        <f t="shared" si="62"/>
        <v>172.47258922200555</v>
      </c>
      <c r="CK74" s="2">
        <f t="shared" si="63"/>
        <v>251.12102214289555</v>
      </c>
    </row>
    <row r="75" spans="1:89">
      <c r="A75" s="2">
        <v>1.4</v>
      </c>
      <c r="B75" s="2">
        <f t="shared" si="24"/>
        <v>1327.8260869565217</v>
      </c>
      <c r="C75" s="3">
        <v>6.4</v>
      </c>
      <c r="D75" s="2">
        <f t="shared" si="92"/>
        <v>52.139200000000002</v>
      </c>
      <c r="E75" s="2">
        <f t="shared" si="93"/>
        <v>32.423999999999999</v>
      </c>
      <c r="F75" s="2">
        <f t="shared" si="94"/>
        <v>8.1951999999999998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55.168619218527802</v>
      </c>
      <c r="K75" s="2">
        <f t="shared" si="26"/>
        <v>34.307916299857794</v>
      </c>
      <c r="L75" s="2">
        <f t="shared" si="27"/>
        <v>8.671361820274937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8.787669817754569E-2</v>
      </c>
      <c r="Q75" s="2">
        <f t="shared" si="1"/>
        <v>0.1942274607912905</v>
      </c>
      <c r="R75" s="2">
        <v>0.3</v>
      </c>
      <c r="S75" s="2">
        <f t="shared" si="65"/>
        <v>5.6960627458877117E-2</v>
      </c>
      <c r="T75" s="2">
        <v>0.12</v>
      </c>
      <c r="U75" s="2">
        <f t="shared" si="2"/>
        <v>0.64765532922462898</v>
      </c>
      <c r="V75" s="2">
        <f t="shared" si="3"/>
        <v>1.1400999665000455</v>
      </c>
      <c r="W75" s="2">
        <v>0.06</v>
      </c>
      <c r="X75" s="2">
        <f t="shared" si="30"/>
        <v>0.38837284612904349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1"/>
        <v>0.13436457811336086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2"/>
        <v>0.67357102125151913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3"/>
        <v>0.40966900623401897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4"/>
        <v>0.25056933761053096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5"/>
        <v>0.15406754653488428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6"/>
        <v>9.5195296003532978E-2</v>
      </c>
      <c r="BD75" s="2">
        <f t="shared" si="66"/>
        <v>5283.4561448751283</v>
      </c>
      <c r="BE75" s="2">
        <f t="shared" si="67"/>
        <v>8072.2758644763371</v>
      </c>
      <c r="BF75" s="2">
        <f t="shared" si="37"/>
        <v>38.237381195859072</v>
      </c>
      <c r="BG75" s="2">
        <f t="shared" si="38"/>
        <v>37.523998356414388</v>
      </c>
      <c r="BH75" s="2">
        <f t="shared" si="68"/>
        <v>2.0194168180473251</v>
      </c>
      <c r="BI75" s="2">
        <f t="shared" si="39"/>
        <v>2.2990262164167765</v>
      </c>
      <c r="BJ75" s="2">
        <f t="shared" si="40"/>
        <v>114.821534611728</v>
      </c>
      <c r="BK75" s="2">
        <f t="shared" si="41"/>
        <v>103.30769235692358</v>
      </c>
      <c r="BL75" s="2">
        <f t="shared" si="42"/>
        <v>178.31558668398003</v>
      </c>
      <c r="BM75" s="2">
        <f t="shared" si="43"/>
        <v>166.11697100285855</v>
      </c>
      <c r="BN75" s="2">
        <f t="shared" si="44"/>
        <v>265.68105855233182</v>
      </c>
      <c r="BO75" s="2">
        <f t="shared" si="45"/>
        <v>260.96241815984598</v>
      </c>
      <c r="BP75" s="2">
        <f t="shared" si="46"/>
        <v>371.81961140273046</v>
      </c>
      <c r="BQ75" s="2">
        <f t="shared" si="47"/>
        <v>396.8865911733543</v>
      </c>
      <c r="BR75" s="2">
        <f t="shared" si="48"/>
        <v>472.62344964547981</v>
      </c>
      <c r="BS75" s="2">
        <f t="shared" si="49"/>
        <v>576.79483580872102</v>
      </c>
      <c r="BU75" s="2">
        <f t="shared" si="50"/>
        <v>2.7531099264975869</v>
      </c>
      <c r="BV75" s="2">
        <f t="shared" si="51"/>
        <v>4.4269528376221761</v>
      </c>
      <c r="BW75" s="2">
        <f t="shared" si="52"/>
        <v>6.9545472121905902</v>
      </c>
      <c r="BX75" s="2">
        <f t="shared" si="53"/>
        <v>10.576873695697467</v>
      </c>
      <c r="BY75" s="2">
        <f t="shared" si="54"/>
        <v>15.371358625755914</v>
      </c>
      <c r="CA75" s="2">
        <f t="shared" si="55"/>
        <v>1.2797839678838248</v>
      </c>
      <c r="CB75" s="2">
        <f t="shared" si="56"/>
        <v>2.0578703427851055</v>
      </c>
      <c r="CC75" s="2">
        <f t="shared" si="57"/>
        <v>3.2328233393046348</v>
      </c>
      <c r="CD75" s="2">
        <f t="shared" si="69"/>
        <v>4.9166628821486773</v>
      </c>
      <c r="CE75" s="2">
        <f t="shared" si="58"/>
        <v>7.1453806273769951</v>
      </c>
      <c r="CG75" s="2">
        <f t="shared" si="59"/>
        <v>44.935412923623467</v>
      </c>
      <c r="CH75" s="2">
        <f t="shared" si="60"/>
        <v>72.255361777372713</v>
      </c>
      <c r="CI75" s="2">
        <f t="shared" si="61"/>
        <v>113.50997926703837</v>
      </c>
      <c r="CJ75" s="2">
        <f t="shared" si="62"/>
        <v>172.63247732421905</v>
      </c>
      <c r="CK75" s="2">
        <f t="shared" si="63"/>
        <v>250.88658480271866</v>
      </c>
    </row>
    <row r="76" spans="1:89">
      <c r="A76" s="2">
        <v>1.4</v>
      </c>
      <c r="B76" s="2">
        <f t="shared" si="24"/>
        <v>1328.2608695652175</v>
      </c>
      <c r="C76" s="3">
        <v>6.5</v>
      </c>
      <c r="D76" s="2">
        <f t="shared" si="92"/>
        <v>52.156999999999996</v>
      </c>
      <c r="E76" s="2">
        <f t="shared" si="93"/>
        <v>32.414999999999999</v>
      </c>
      <c r="F76" s="2">
        <f t="shared" si="94"/>
        <v>8.1044999999999998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55.237601008228921</v>
      </c>
      <c r="K76" s="2">
        <f t="shared" si="26"/>
        <v>34.329559535282719</v>
      </c>
      <c r="L76" s="2">
        <f t="shared" si="27"/>
        <v>8.5831841818201067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8.7749033174515295E-2</v>
      </c>
      <c r="Q76" s="2">
        <f t="shared" ref="Q76:Q139" si="97">10^(-1.48+2.53*$M$2+1154/(B76+273.15)-235*A76/(B76+273.15))</f>
        <v>0.19416490106136056</v>
      </c>
      <c r="R76" s="2">
        <v>0.3</v>
      </c>
      <c r="S76" s="2">
        <f t="shared" si="65"/>
        <v>5.6757361564488636E-2</v>
      </c>
      <c r="T76" s="2">
        <v>0.12</v>
      </c>
      <c r="U76" s="2">
        <f t="shared" ref="U76:U139" si="98">10^(3.31-(73*A76)/(B76+273.15)-0.038*$I$2)</f>
        <v>0.64768117584360718</v>
      </c>
      <c r="V76" s="2">
        <f t="shared" ref="V76:V139" si="99">10^(-1.51+2.44*$M$2+2342/(B76+273.15)-160*A76/(B76+273.15))</f>
        <v>1.1391574487293459</v>
      </c>
      <c r="W76" s="2">
        <v>0.06</v>
      </c>
      <c r="X76" s="2">
        <f t="shared" si="30"/>
        <v>0.38751699118008864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1"/>
        <v>0.13402646495027695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2"/>
        <v>0.67093964799206673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3"/>
        <v>0.40816057375284953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4"/>
        <v>0.24969869519188492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5"/>
        <v>0.15356142524669403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6"/>
        <v>9.4898907440802815E-2</v>
      </c>
      <c r="BD76" s="2">
        <f t="shared" si="66"/>
        <v>5209.8867985328243</v>
      </c>
      <c r="BE76" s="2">
        <f t="shared" si="67"/>
        <v>8028.239109615668</v>
      </c>
      <c r="BF76" s="2">
        <f t="shared" si="37"/>
        <v>38.257301814551489</v>
      </c>
      <c r="BG76" s="2">
        <f t="shared" si="38"/>
        <v>37.535279948078035</v>
      </c>
      <c r="BH76" s="2">
        <f t="shared" si="68"/>
        <v>2.0106422027222752</v>
      </c>
      <c r="BI76" s="2">
        <f t="shared" si="39"/>
        <v>2.2945895392830149</v>
      </c>
      <c r="BJ76" s="2">
        <f t="shared" si="40"/>
        <v>115.21159053595741</v>
      </c>
      <c r="BK76" s="2">
        <f t="shared" si="41"/>
        <v>103.49082925198564</v>
      </c>
      <c r="BL76" s="2">
        <f t="shared" si="42"/>
        <v>178.69811083412088</v>
      </c>
      <c r="BM76" s="2">
        <f t="shared" si="43"/>
        <v>166.3105270002626</v>
      </c>
      <c r="BN76" s="2">
        <f t="shared" si="44"/>
        <v>265.75520838593769</v>
      </c>
      <c r="BO76" s="2">
        <f t="shared" si="45"/>
        <v>261.03615339409356</v>
      </c>
      <c r="BP76" s="2">
        <f t="shared" si="46"/>
        <v>370.86300716078824</v>
      </c>
      <c r="BQ76" s="2">
        <f t="shared" si="47"/>
        <v>396.48622834239177</v>
      </c>
      <c r="BR76" s="2">
        <f t="shared" si="48"/>
        <v>469.32009378116675</v>
      </c>
      <c r="BS76" s="2">
        <f t="shared" si="49"/>
        <v>575.14137823906628</v>
      </c>
      <c r="BU76" s="2">
        <f t="shared" si="50"/>
        <v>2.7571615129857268</v>
      </c>
      <c r="BV76" s="2">
        <f t="shared" si="51"/>
        <v>4.4307789160042859</v>
      </c>
      <c r="BW76" s="2">
        <f t="shared" si="52"/>
        <v>6.9544213805033763</v>
      </c>
      <c r="BX76" s="2">
        <f t="shared" si="53"/>
        <v>10.563028406630908</v>
      </c>
      <c r="BY76" s="2">
        <f t="shared" si="54"/>
        <v>15.322687856188907</v>
      </c>
      <c r="CA76" s="2">
        <f t="shared" si="55"/>
        <v>1.2890850389350201</v>
      </c>
      <c r="CB76" s="2">
        <f t="shared" si="56"/>
        <v>2.0715691788634869</v>
      </c>
      <c r="CC76" s="2">
        <f t="shared" si="57"/>
        <v>3.2514745740624811</v>
      </c>
      <c r="CD76" s="2">
        <f t="shared" si="69"/>
        <v>4.9386449871368185</v>
      </c>
      <c r="CE76" s="2">
        <f t="shared" si="58"/>
        <v>7.163979178823932</v>
      </c>
      <c r="CG76" s="2">
        <f t="shared" si="59"/>
        <v>45.102109758734095</v>
      </c>
      <c r="CH76" s="2">
        <f t="shared" si="60"/>
        <v>72.479423510415401</v>
      </c>
      <c r="CI76" s="2">
        <f t="shared" si="61"/>
        <v>113.76158956763088</v>
      </c>
      <c r="CJ76" s="2">
        <f t="shared" si="62"/>
        <v>172.79178761805082</v>
      </c>
      <c r="CK76" s="2">
        <f t="shared" si="63"/>
        <v>250.65109397246681</v>
      </c>
    </row>
    <row r="77" spans="1:89">
      <c r="A77" s="2">
        <v>1.4</v>
      </c>
      <c r="B77" s="2">
        <f t="shared" ref="B77:B140" si="120">$D$3+C77/0.23</f>
        <v>1328.695652173913</v>
      </c>
      <c r="C77" s="3">
        <v>6.6</v>
      </c>
      <c r="D77" s="2">
        <f t="shared" si="92"/>
        <v>52.174799999999998</v>
      </c>
      <c r="E77" s="2">
        <f t="shared" si="93"/>
        <v>32.405999999999999</v>
      </c>
      <c r="F77" s="2">
        <f t="shared" si="94"/>
        <v>8.0137999999999998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55.30670827626853</v>
      </c>
      <c r="K77" s="2">
        <f t="shared" ref="K77:K141" si="122">100*E77/H77</f>
        <v>34.351242139898154</v>
      </c>
      <c r="L77" s="2">
        <f t="shared" ref="L77:L141" si="123">100*F77/H77</f>
        <v>8.4948461476490724</v>
      </c>
      <c r="M77" s="2">
        <f t="shared" ref="M77:M141" si="124">100*G77/H77</f>
        <v>1.8472034361842411</v>
      </c>
      <c r="N77" s="3">
        <f t="shared" si="74"/>
        <v>100</v>
      </c>
      <c r="O77" s="2">
        <v>8.0000000000000002E-3</v>
      </c>
      <c r="P77" s="2">
        <f t="shared" si="96"/>
        <v>8.7621622791951639E-2</v>
      </c>
      <c r="Q77" s="2">
        <f t="shared" si="97"/>
        <v>0.1941023954258933</v>
      </c>
      <c r="R77" s="2">
        <v>0.3</v>
      </c>
      <c r="S77" s="2">
        <f t="shared" si="65"/>
        <v>5.6553962643156777E-2</v>
      </c>
      <c r="T77" s="2">
        <v>0.12</v>
      </c>
      <c r="U77" s="2">
        <f t="shared" si="98"/>
        <v>0.64770700946234094</v>
      </c>
      <c r="V77" s="2">
        <f t="shared" si="99"/>
        <v>1.1382162211491953</v>
      </c>
      <c r="W77" s="2">
        <v>0.06</v>
      </c>
      <c r="X77" s="2">
        <f t="shared" ref="X77:X140" si="125">(J77*T77+K77*U77+L77*V77+M77*W77)/100</f>
        <v>0.38666149198494382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6">(J77*Y77+K77*Z77+L77*AA77+M77*AB77)/100</f>
        <v>0.13368773675707993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7">(J77*AD77+K77*AE77+L77*AF77+M77*AG77)/100</f>
        <v>0.66831489412874656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8">(J77*AI77+K77*AJ77+L77*AK77+M77*AL77)/100</f>
        <v>0.4066558813730447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9">(J77*AN77+K77*AO77+L77*AP77+M77*AQ77)/100</f>
        <v>0.24883017745652039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30">(J77*AS77+K77*AT77+L77*AU77+M77*AV77)/100</f>
        <v>0.15305651793785874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1">(J77*AX77+K77*AY77+L77*AZ77+M77*BA77)/100</f>
        <v>9.4603216750377112E-2</v>
      </c>
      <c r="BD77" s="2">
        <f t="shared" si="66"/>
        <v>5136.9803149212812</v>
      </c>
      <c r="BE77" s="2">
        <f t="shared" si="67"/>
        <v>7984.4321581809045</v>
      </c>
      <c r="BF77" s="2">
        <f t="shared" ref="BF77:BF140" si="132">(($X$6-BG76*C76/100)/((100-C76)/100))/((C77-C76)/100+X77*(1-(C77-C76)/100))</f>
        <v>38.27708238352546</v>
      </c>
      <c r="BG77" s="2">
        <f t="shared" ref="BG77:BG140" si="133">(BG76*C76+BF77*(C77-C76))/C77</f>
        <v>37.546519378918148</v>
      </c>
      <c r="BH77" s="2">
        <f t="shared" si="68"/>
        <v>2.0018727601701944</v>
      </c>
      <c r="BI77" s="2">
        <f t="shared" ref="BI77:BI140" si="134">(BI76*C76+BH77*(C77-C76))/C77</f>
        <v>2.2901544365691846</v>
      </c>
      <c r="BJ77" s="2">
        <f t="shared" ref="BJ77:BJ140" si="135">(($V$6-BK76*C76/100)/((100-C76)/100))/((C77-C76)/100+AH77*(1-(C77-C76)/100))</f>
        <v>115.60281826456456</v>
      </c>
      <c r="BK77" s="2">
        <f t="shared" ref="BK77:BK140" si="136">(BK76*C76+BJ77*(C77-C76))/C77</f>
        <v>103.67434423702471</v>
      </c>
      <c r="BL77" s="2">
        <f t="shared" ref="BL77:BL140" si="137">(($V$6-BM76*C76/100)/((100-C76)/100))/((C77-C76)/100+AM77*(1-(C77-C76)/100))</f>
        <v>179.08022816049416</v>
      </c>
      <c r="BM77" s="2">
        <f t="shared" ref="BM77:BM140" si="138">(BM76*C76+BL77*(C77-C76))/C77</f>
        <v>166.50400732087218</v>
      </c>
      <c r="BN77" s="2">
        <f t="shared" ref="BN77:BN140" si="139">(($V$6-BO76*C76/100)/((100-C76)/100))/((C77-C76)/100+AR77*(1-(C77-C76)/100))</f>
        <v>265.82547521529369</v>
      </c>
      <c r="BO77" s="2">
        <f t="shared" ref="BO77:BO140" si="140">(BO76*C76+BN77*(C77-C76))/C77</f>
        <v>261.10871887623296</v>
      </c>
      <c r="BP77" s="2">
        <f t="shared" ref="BP77:BP140" si="141">(($V$6-BQ76*C76/100)/((100-C76)/100))/((C77-C76)/100+AW77*(1-(C77-C76)/100))</f>
        <v>369.89918452363264</v>
      </c>
      <c r="BQ77" s="2">
        <f t="shared" ref="BQ77:BQ140" si="142">(BQ76*C76+BP77*(C77-C76))/C77</f>
        <v>396.08339434513789</v>
      </c>
      <c r="BR77" s="2">
        <f t="shared" ref="BR77:BR140" si="143">(($V$6-BS76*C76/100)/((100-C76)/100))/((C77-C76)/100+BB77*(1-(C77-C76)/100))</f>
        <v>466.0196237498256</v>
      </c>
      <c r="BS77" s="2">
        <f t="shared" ref="BS77:BS140" si="144">(BS76*C76+BR77*(C77-C76))/C77</f>
        <v>573.48801832256265</v>
      </c>
      <c r="BU77" s="2">
        <f t="shared" ref="BU77:BU140" si="145">BK77/BG77</f>
        <v>2.7612238351775535</v>
      </c>
      <c r="BV77" s="2">
        <f t="shared" ref="BV77:BV140" si="146">BM77/BG77</f>
        <v>4.4346056591962526</v>
      </c>
      <c r="BW77" s="2">
        <f t="shared" ref="BW77:BW140" si="147">BO77/BG77</f>
        <v>6.9542722786400777</v>
      </c>
      <c r="BX77" s="2">
        <f t="shared" ref="BX77:BX140" si="148">BQ77/BG77</f>
        <v>10.549137467254374</v>
      </c>
      <c r="BY77" s="2">
        <f t="shared" ref="BY77:BY140" si="149">BS77/BG77</f>
        <v>15.274066086790677</v>
      </c>
      <c r="CA77" s="2">
        <f t="shared" ref="CA77:CA140" si="150">100*BK77/BE77</f>
        <v>1.298456072806621</v>
      </c>
      <c r="CB77" s="2">
        <f t="shared" ref="CB77:CB140" si="151">100*BM77/BE77</f>
        <v>2.0853581572519349</v>
      </c>
      <c r="CC77" s="2">
        <f t="shared" ref="CC77:CC140" si="152">100*BO77/BE77</f>
        <v>3.2702227748118462</v>
      </c>
      <c r="CD77" s="2">
        <f t="shared" si="69"/>
        <v>4.9606958453433423</v>
      </c>
      <c r="CE77" s="2">
        <f t="shared" ref="CE77:CE140" si="153">100*BS77/BE77</f>
        <v>7.1825773826002495</v>
      </c>
      <c r="CG77" s="2">
        <f t="shared" ref="CG77:CG140" si="154">BK77/BI77</f>
        <v>45.269586444282034</v>
      </c>
      <c r="CH77" s="2">
        <f t="shared" ref="CH77:CH140" si="155">BM77/BI77</f>
        <v>72.704270359298178</v>
      </c>
      <c r="CI77" s="2">
        <f t="shared" ref="CI77:CI140" si="156">BO77/BI77</f>
        <v>114.01358559355172</v>
      </c>
      <c r="CJ77" s="2">
        <f t="shared" ref="CJ77:CJ140" si="157">BQ77/BI77</f>
        <v>172.95051723171088</v>
      </c>
      <c r="CK77" s="2">
        <f t="shared" ref="CK77:CK140" si="158">BS77/BI77</f>
        <v>250.41456120386744</v>
      </c>
    </row>
    <row r="78" spans="1:89">
      <c r="A78" s="2">
        <v>1.4</v>
      </c>
      <c r="B78" s="2">
        <f t="shared" si="120"/>
        <v>1329.1304347826087</v>
      </c>
      <c r="C78" s="3">
        <v>6.7</v>
      </c>
      <c r="D78" s="2">
        <f t="shared" si="92"/>
        <v>52.192599999999999</v>
      </c>
      <c r="E78" s="2">
        <f t="shared" si="93"/>
        <v>32.396999999999998</v>
      </c>
      <c r="F78" s="2">
        <f t="shared" si="94"/>
        <v>7.9230999999999998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55.375941365327208</v>
      </c>
      <c r="K78" s="2">
        <f t="shared" si="122"/>
        <v>34.372964221221117</v>
      </c>
      <c r="L78" s="2">
        <f t="shared" si="123"/>
        <v>8.4063472797221053</v>
      </c>
      <c r="M78" s="2">
        <f t="shared" si="124"/>
        <v>1.8447471337295789</v>
      </c>
      <c r="N78" s="3">
        <f t="shared" si="74"/>
        <v>100</v>
      </c>
      <c r="O78" s="2">
        <v>8.0000000000000002E-3</v>
      </c>
      <c r="P78" s="2">
        <f t="shared" si="96"/>
        <v>8.7494466402975604E-2</v>
      </c>
      <c r="Q78" s="2">
        <f t="shared" si="97"/>
        <v>0.19403994381799258</v>
      </c>
      <c r="R78" s="2">
        <v>0.3</v>
      </c>
      <c r="S78" s="2">
        <f t="shared" ref="S78:S141" si="159">(J78*O78+K78*P78+L78*Q78+M78*R78)/100</f>
        <v>5.6350429881376167E-2</v>
      </c>
      <c r="T78" s="2">
        <v>0.12</v>
      </c>
      <c r="U78" s="2">
        <f t="shared" si="98"/>
        <v>0.64773283009061666</v>
      </c>
      <c r="V78" s="2">
        <f t="shared" si="99"/>
        <v>1.137276281433125</v>
      </c>
      <c r="W78" s="2">
        <v>0.06</v>
      </c>
      <c r="X78" s="2">
        <f t="shared" si="125"/>
        <v>0.3858063456019592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6"/>
        <v>0.13334839185412631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7"/>
        <v>0.66569673449833677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8"/>
        <v>0.40515491494988937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9"/>
        <v>0.24796377641208495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30"/>
        <v>0.15255282006693849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1"/>
        <v>9.430822133614275E-2</v>
      </c>
      <c r="BD78" s="2">
        <f t="shared" ref="BD78:BD141" si="160">(($W$6-BE77*C77/100)/((100-C77)/100))/((C78-C77)/100+S78*(1-(C78-C77)/100))</f>
        <v>5064.7346975610544</v>
      </c>
      <c r="BE78" s="2">
        <f t="shared" ref="BE78:BE141" si="161">(BE77*C77+BD78*(C78-C77))/C78</f>
        <v>7940.8545841418018</v>
      </c>
      <c r="BF78" s="2">
        <f t="shared" si="132"/>
        <v>38.296721977341029</v>
      </c>
      <c r="BG78" s="2">
        <f t="shared" si="133"/>
        <v>37.557716432625952</v>
      </c>
      <c r="BH78" s="2">
        <f t="shared" ref="BH78:BH141" si="162">(($Y$6-BI77*C77/100)/((100-C77)/100))/((C78-C77)/100+AC78*(1-(C78-C77)/100))</f>
        <v>1.9931085218159306</v>
      </c>
      <c r="BI78" s="2">
        <f t="shared" si="134"/>
        <v>2.2857209154534646</v>
      </c>
      <c r="BJ78" s="2">
        <f t="shared" si="135"/>
        <v>115.99522005426979</v>
      </c>
      <c r="BK78" s="2">
        <f t="shared" si="136"/>
        <v>103.85823790593882</v>
      </c>
      <c r="BL78" s="2">
        <f t="shared" si="137"/>
        <v>179.46192576770818</v>
      </c>
      <c r="BM78" s="2">
        <f t="shared" si="138"/>
        <v>166.69740908873538</v>
      </c>
      <c r="BN78" s="2">
        <f t="shared" si="139"/>
        <v>265.89183496021354</v>
      </c>
      <c r="BO78" s="2">
        <f t="shared" si="140"/>
        <v>261.18010866853115</v>
      </c>
      <c r="BP78" s="2">
        <f t="shared" si="141"/>
        <v>368.92816282456175</v>
      </c>
      <c r="BQ78" s="2">
        <f t="shared" si="142"/>
        <v>395.6780923821442</v>
      </c>
      <c r="BR78" s="2">
        <f t="shared" si="143"/>
        <v>462.72220531348108</v>
      </c>
      <c r="BS78" s="2">
        <f t="shared" si="144"/>
        <v>571.83479723287485</v>
      </c>
      <c r="BU78" s="2">
        <f t="shared" si="145"/>
        <v>2.7652969288547684</v>
      </c>
      <c r="BV78" s="2">
        <f t="shared" si="146"/>
        <v>4.4384330284768669</v>
      </c>
      <c r="BW78" s="2">
        <f t="shared" si="147"/>
        <v>6.9540998089449078</v>
      </c>
      <c r="BX78" s="2">
        <f t="shared" si="148"/>
        <v>10.535201017664196</v>
      </c>
      <c r="BY78" s="2">
        <f t="shared" si="149"/>
        <v>15.225494293793874</v>
      </c>
      <c r="CA78" s="2">
        <f t="shared" si="150"/>
        <v>1.3078974914532222</v>
      </c>
      <c r="CB78" s="2">
        <f t="shared" si="151"/>
        <v>2.0992376490766702</v>
      </c>
      <c r="CC78" s="2">
        <f t="shared" si="152"/>
        <v>3.2890680203377363</v>
      </c>
      <c r="CD78" s="2">
        <f t="shared" ref="CD78:CD141" si="163">100*BQ78/BE78</f>
        <v>4.9828149878519223</v>
      </c>
      <c r="CE78" s="2">
        <f t="shared" si="153"/>
        <v>7.2011745231407636</v>
      </c>
      <c r="CG78" s="2">
        <f t="shared" si="154"/>
        <v>45.437847290877315</v>
      </c>
      <c r="CH78" s="2">
        <f t="shared" si="155"/>
        <v>72.929904942338183</v>
      </c>
      <c r="CI78" s="2">
        <f t="shared" si="156"/>
        <v>114.26596611280323</v>
      </c>
      <c r="CJ78" s="2">
        <f t="shared" si="157"/>
        <v>173.10866331362487</v>
      </c>
      <c r="CK78" s="2">
        <f t="shared" si="158"/>
        <v>250.176998148275</v>
      </c>
    </row>
    <row r="79" spans="1:89">
      <c r="A79" s="2">
        <v>1.4</v>
      </c>
      <c r="B79" s="2">
        <f t="shared" si="120"/>
        <v>1329.5652173913043</v>
      </c>
      <c r="C79" s="3">
        <v>6.8</v>
      </c>
      <c r="D79" s="2">
        <f t="shared" si="92"/>
        <v>52.2104</v>
      </c>
      <c r="E79" s="2">
        <f t="shared" si="93"/>
        <v>32.387999999999998</v>
      </c>
      <c r="F79" s="2">
        <f t="shared" si="94"/>
        <v>7.8323999999999998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55.445300619334439</v>
      </c>
      <c r="K79" s="2">
        <f t="shared" si="122"/>
        <v>34.394725887160483</v>
      </c>
      <c r="L79" s="2">
        <f t="shared" si="123"/>
        <v>8.3176871384029827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8.7367563382524591E-2</v>
      </c>
      <c r="Q79" s="2">
        <f t="shared" si="97"/>
        <v>0.19397754617086885</v>
      </c>
      <c r="R79" s="2">
        <v>0.3</v>
      </c>
      <c r="S79" s="2">
        <f t="shared" si="159"/>
        <v>5.6146762463807579E-2</v>
      </c>
      <c r="T79" s="2">
        <v>0.12</v>
      </c>
      <c r="U79" s="2">
        <f t="shared" si="98"/>
        <v>0.64775863773820852</v>
      </c>
      <c r="V79" s="2">
        <f t="shared" si="99"/>
        <v>1.136337627259804</v>
      </c>
      <c r="W79" s="2">
        <v>0.06</v>
      </c>
      <c r="X79" s="2">
        <f t="shared" si="125"/>
        <v>0.38495154908814661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6"/>
        <v>0.13300842855565087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7"/>
        <v>0.66308514402514884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8"/>
        <v>0.4036576603875956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9"/>
        <v>0.24709948409369353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30"/>
        <v>0.15205032710798619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1"/>
        <v>9.4013918610769825E-2</v>
      </c>
      <c r="BD79" s="2">
        <f t="shared" si="160"/>
        <v>4993.1479272756451</v>
      </c>
      <c r="BE79" s="2">
        <f t="shared" si="161"/>
        <v>7897.5059568349461</v>
      </c>
      <c r="BF79" s="2">
        <f t="shared" si="132"/>
        <v>38.316219665433636</v>
      </c>
      <c r="BG79" s="2">
        <f t="shared" si="133"/>
        <v>37.568870891931944</v>
      </c>
      <c r="BH79" s="2">
        <f t="shared" si="162"/>
        <v>1.9843495193230192</v>
      </c>
      <c r="BI79" s="2">
        <f t="shared" si="134"/>
        <v>2.2812889831574288</v>
      </c>
      <c r="BJ79" s="2">
        <f t="shared" si="135"/>
        <v>116.38879814933365</v>
      </c>
      <c r="BK79" s="2">
        <f t="shared" si="136"/>
        <v>104.04251085069463</v>
      </c>
      <c r="BL79" s="2">
        <f t="shared" si="137"/>
        <v>179.84319064033323</v>
      </c>
      <c r="BM79" s="2">
        <f t="shared" si="138"/>
        <v>166.89072940567067</v>
      </c>
      <c r="BN79" s="2">
        <f t="shared" si="139"/>
        <v>265.9542635294768</v>
      </c>
      <c r="BO79" s="2">
        <f t="shared" si="140"/>
        <v>261.25031682825096</v>
      </c>
      <c r="BP79" s="2">
        <f t="shared" si="141"/>
        <v>367.9499619495972</v>
      </c>
      <c r="BQ79" s="2">
        <f t="shared" si="142"/>
        <v>395.2703257581361</v>
      </c>
      <c r="BR79" s="2">
        <f t="shared" si="143"/>
        <v>459.42800411779518</v>
      </c>
      <c r="BS79" s="2">
        <f t="shared" si="144"/>
        <v>570.18175615765313</v>
      </c>
      <c r="BU79" s="2">
        <f t="shared" si="145"/>
        <v>2.7693808299423273</v>
      </c>
      <c r="BV79" s="2">
        <f t="shared" si="146"/>
        <v>4.4422609847854408</v>
      </c>
      <c r="BW79" s="2">
        <f t="shared" si="147"/>
        <v>6.9539038737614938</v>
      </c>
      <c r="BX79" s="2">
        <f t="shared" si="148"/>
        <v>10.521219200202843</v>
      </c>
      <c r="BY79" s="2">
        <f t="shared" si="149"/>
        <v>15.176973452244523</v>
      </c>
      <c r="CA79" s="2">
        <f t="shared" si="150"/>
        <v>1.3174097166796106</v>
      </c>
      <c r="CB79" s="2">
        <f t="shared" si="151"/>
        <v>2.1132080218468725</v>
      </c>
      <c r="CC79" s="2">
        <f t="shared" si="152"/>
        <v>3.3080103801903462</v>
      </c>
      <c r="CD79" s="2">
        <f t="shared" si="163"/>
        <v>5.0050019324904325</v>
      </c>
      <c r="CE79" s="2">
        <f t="shared" si="153"/>
        <v>7.219769877655942</v>
      </c>
      <c r="CG79" s="2">
        <f t="shared" si="154"/>
        <v>45.606896635556488</v>
      </c>
      <c r="CH79" s="2">
        <f t="shared" si="155"/>
        <v>73.15632988096263</v>
      </c>
      <c r="CI79" s="2">
        <f t="shared" si="156"/>
        <v>114.51872987466332</v>
      </c>
      <c r="CJ79" s="2">
        <f t="shared" si="157"/>
        <v>173.26622303284887</v>
      </c>
      <c r="CK79" s="2">
        <f t="shared" si="158"/>
        <v>249.93841655627966</v>
      </c>
    </row>
    <row r="80" spans="1:89">
      <c r="A80" s="2">
        <v>1.4</v>
      </c>
      <c r="B80" s="2">
        <f t="shared" si="120"/>
        <v>1330</v>
      </c>
      <c r="C80" s="3">
        <v>6.9</v>
      </c>
      <c r="D80" s="2">
        <f t="shared" si="92"/>
        <v>52.228200000000001</v>
      </c>
      <c r="E80" s="2">
        <f t="shared" si="93"/>
        <v>32.378999999999998</v>
      </c>
      <c r="F80" s="2">
        <f t="shared" si="94"/>
        <v>7.7416999999999998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55.514786383474451</v>
      </c>
      <c r="K80" s="2">
        <f t="shared" si="122"/>
        <v>34.416527246018802</v>
      </c>
      <c r="L80" s="2">
        <f t="shared" si="123"/>
        <v>8.2288652824517055</v>
      </c>
      <c r="M80" s="2">
        <f t="shared" si="124"/>
        <v>1.8398210880550341</v>
      </c>
      <c r="N80" s="3">
        <f t="shared" si="74"/>
        <v>99.999999999999986</v>
      </c>
      <c r="O80" s="2">
        <v>8.0000000000000002E-3</v>
      </c>
      <c r="P80" s="2">
        <f t="shared" si="96"/>
        <v>8.724091310734626E-2</v>
      </c>
      <c r="Q80" s="2">
        <f t="shared" si="97"/>
        <v>0.19391520241783872</v>
      </c>
      <c r="R80" s="2">
        <v>0.3</v>
      </c>
      <c r="S80" s="2">
        <f t="shared" si="159"/>
        <v>5.5942959573265949E-2</v>
      </c>
      <c r="T80" s="2">
        <v>0.12</v>
      </c>
      <c r="U80" s="2">
        <f t="shared" si="98"/>
        <v>0.64778443241488382</v>
      </c>
      <c r="V80" s="2">
        <f t="shared" si="99"/>
        <v>1.1354002563130219</v>
      </c>
      <c r="W80" s="2">
        <v>0.06</v>
      </c>
      <c r="X80" s="2">
        <f t="shared" si="125"/>
        <v>0.384097099499149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6"/>
        <v>0.13266784516973884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7"/>
        <v>0.660480097720619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8"/>
        <v>0.40216410363907434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9"/>
        <v>0.24623729256379978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30"/>
        <v>0.151549034550475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1"/>
        <v>9.372030599567055E-2</v>
      </c>
      <c r="BD80" s="2">
        <f t="shared" si="160"/>
        <v>4922.2179622525109</v>
      </c>
      <c r="BE80" s="2">
        <f t="shared" si="161"/>
        <v>7854.385840971433</v>
      </c>
      <c r="BF80" s="2">
        <f t="shared" si="132"/>
        <v>38.335574512081031</v>
      </c>
      <c r="BG80" s="2">
        <f t="shared" si="133"/>
        <v>37.579982538600774</v>
      </c>
      <c r="BH80" s="2">
        <f t="shared" si="162"/>
        <v>1.9755957845960022</v>
      </c>
      <c r="BI80" s="2">
        <f t="shared" si="134"/>
        <v>2.2768586469463936</v>
      </c>
      <c r="BJ80" s="2">
        <f t="shared" si="135"/>
        <v>116.78355478124534</v>
      </c>
      <c r="BK80" s="2">
        <f t="shared" si="136"/>
        <v>104.22716366128232</v>
      </c>
      <c r="BL80" s="2">
        <f t="shared" si="137"/>
        <v>180.22400964199869</v>
      </c>
      <c r="BM80" s="2">
        <f t="shared" si="138"/>
        <v>167.0839653511247</v>
      </c>
      <c r="BN80" s="2">
        <f t="shared" si="139"/>
        <v>266.01273682236899</v>
      </c>
      <c r="BO80" s="2">
        <f t="shared" si="140"/>
        <v>261.31933740787582</v>
      </c>
      <c r="BP80" s="2">
        <f t="shared" si="141"/>
        <v>366.96460234026301</v>
      </c>
      <c r="BQ80" s="2">
        <f t="shared" si="142"/>
        <v>394.86009788251476</v>
      </c>
      <c r="BR80" s="2">
        <f t="shared" si="143"/>
        <v>456.13718567319245</v>
      </c>
      <c r="BS80" s="2">
        <f t="shared" si="144"/>
        <v>568.52893629555956</v>
      </c>
      <c r="BU80" s="2">
        <f t="shared" si="145"/>
        <v>2.7734755745089559</v>
      </c>
      <c r="BV80" s="2">
        <f t="shared" si="146"/>
        <v>4.4460894887192195</v>
      </c>
      <c r="BW80" s="2">
        <f t="shared" si="147"/>
        <v>6.9536843754373283</v>
      </c>
      <c r="BX80" s="2">
        <f t="shared" si="148"/>
        <v>10.507192159467584</v>
      </c>
      <c r="BY80" s="2">
        <f t="shared" si="149"/>
        <v>15.128504535934459</v>
      </c>
      <c r="CA80" s="2">
        <f t="shared" si="150"/>
        <v>1.3269931700782283</v>
      </c>
      <c r="CB80" s="2">
        <f t="shared" si="151"/>
        <v>2.1272696393338846</v>
      </c>
      <c r="CC80" s="2">
        <f t="shared" si="152"/>
        <v>3.3270499145170054</v>
      </c>
      <c r="CD80" s="2">
        <f t="shared" si="163"/>
        <v>5.0272561837079079</v>
      </c>
      <c r="CE80" s="2">
        <f t="shared" si="153"/>
        <v>7.2383627161515109</v>
      </c>
      <c r="CG80" s="2">
        <f t="shared" si="154"/>
        <v>45.776738841941928</v>
      </c>
      <c r="CH80" s="2">
        <f t="shared" si="155"/>
        <v>73.383547799600635</v>
      </c>
      <c r="CI80" s="2">
        <f t="shared" si="156"/>
        <v>114.77187560955703</v>
      </c>
      <c r="CJ80" s="2">
        <f t="shared" si="157"/>
        <v>173.42319357948764</v>
      </c>
      <c r="CK80" s="2">
        <f t="shared" si="158"/>
        <v>249.69882827730279</v>
      </c>
    </row>
    <row r="81" spans="1:89">
      <c r="A81" s="2">
        <v>1.4</v>
      </c>
      <c r="B81" s="2">
        <f t="shared" si="120"/>
        <v>1330.4347826086957</v>
      </c>
      <c r="C81" s="3">
        <v>7</v>
      </c>
      <c r="D81" s="2">
        <f t="shared" si="92"/>
        <v>52.246000000000002</v>
      </c>
      <c r="E81" s="2">
        <f t="shared" si="93"/>
        <v>32.369999999999997</v>
      </c>
      <c r="F81" s="2">
        <f t="shared" si="94"/>
        <v>7.6509999999999998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55.584399004191759</v>
      </c>
      <c r="K81" s="2">
        <f>100*E81/H81</f>
        <v>34.438368406494028</v>
      </c>
      <c r="L81" s="2">
        <f>100*F81/H81</f>
        <v>8.139881269017172</v>
      </c>
      <c r="M81" s="2">
        <f t="shared" si="124"/>
        <v>1.8373513202970402</v>
      </c>
      <c r="N81" s="3">
        <f t="shared" si="74"/>
        <v>100</v>
      </c>
      <c r="O81" s="2">
        <v>8.0000000000000002E-3</v>
      </c>
      <c r="P81" s="2">
        <f t="shared" si="96"/>
        <v>8.7114514955993524E-2</v>
      </c>
      <c r="Q81" s="2">
        <f t="shared" si="97"/>
        <v>0.1938529124923252</v>
      </c>
      <c r="R81" s="2">
        <v>0.3</v>
      </c>
      <c r="S81" s="2">
        <f t="shared" si="159"/>
        <v>5.5739020390708882E-2</v>
      </c>
      <c r="T81" s="2">
        <v>0.12</v>
      </c>
      <c r="U81" s="2">
        <f t="shared" si="98"/>
        <v>0.64781021413039719</v>
      </c>
      <c r="V81" s="2">
        <f t="shared" si="99"/>
        <v>1.1344641662816795</v>
      </c>
      <c r="W81" s="2">
        <v>0.06</v>
      </c>
      <c r="X81" s="2">
        <f t="shared" si="125"/>
        <v>0.38324299388920657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6"/>
        <v>0.13232663999829775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7"/>
        <v>0.65788157068289821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8"/>
        <v>0.40067423070570629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9"/>
        <v>0.24537719391206764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30"/>
        <v>0.1510489378992258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1"/>
        <v>9.342738092095812E-2</v>
      </c>
      <c r="BD81" s="2">
        <f t="shared" si="160"/>
        <v>4851.9427381058367</v>
      </c>
      <c r="BE81" s="2">
        <f t="shared" si="161"/>
        <v>7811.4937966447815</v>
      </c>
      <c r="BF81" s="2">
        <f t="shared" si="132"/>
        <v>38.35478557637019</v>
      </c>
      <c r="BG81" s="2">
        <f t="shared" si="133"/>
        <v>37.591051153426058</v>
      </c>
      <c r="BH81" s="2">
        <f t="shared" si="162"/>
        <v>1.9668473497827732</v>
      </c>
      <c r="BI81" s="2">
        <f t="shared" si="134"/>
        <v>2.2724299141297704</v>
      </c>
      <c r="BJ81" s="2">
        <f t="shared" si="135"/>
        <v>117.17949216840745</v>
      </c>
      <c r="BK81" s="2">
        <f t="shared" si="136"/>
        <v>104.41219692566982</v>
      </c>
      <c r="BL81" s="2">
        <f t="shared" si="137"/>
        <v>180.60436951448503</v>
      </c>
      <c r="BM81" s="2">
        <f t="shared" si="138"/>
        <v>167.27711398202987</v>
      </c>
      <c r="BN81" s="2">
        <f t="shared" si="139"/>
        <v>266.06723073024574</v>
      </c>
      <c r="BO81" s="2">
        <f t="shared" si="140"/>
        <v>261.38716445533822</v>
      </c>
      <c r="BP81" s="2">
        <f t="shared" si="141"/>
        <v>365.97210499633428</v>
      </c>
      <c r="BQ81" s="2">
        <f t="shared" si="142"/>
        <v>394.44741226985496</v>
      </c>
      <c r="BR81" s="2">
        <f t="shared" si="143"/>
        <v>452.849915335893</v>
      </c>
      <c r="BS81" s="2">
        <f t="shared" si="144"/>
        <v>566.87637885327865</v>
      </c>
      <c r="BU81" s="2">
        <f t="shared" si="145"/>
        <v>2.7775811987676664</v>
      </c>
      <c r="BV81" s="2">
        <f t="shared" si="146"/>
        <v>4.4499185005307895</v>
      </c>
      <c r="BW81" s="2">
        <f t="shared" si="147"/>
        <v>6.9534412163282999</v>
      </c>
      <c r="BX81" s="2">
        <f t="shared" si="148"/>
        <v>10.493120042319033</v>
      </c>
      <c r="BY81" s="2">
        <f t="shared" si="149"/>
        <v>15.080088517333557</v>
      </c>
      <c r="CA81" s="2">
        <f t="shared" si="150"/>
        <v>1.3366482729656302</v>
      </c>
      <c r="CB81" s="2">
        <f t="shared" si="151"/>
        <v>2.1414228614491031</v>
      </c>
      <c r="CC81" s="2">
        <f t="shared" si="152"/>
        <v>3.3461866738934116</v>
      </c>
      <c r="CD81" s="2">
        <f t="shared" si="163"/>
        <v>5.0495772324530215</v>
      </c>
      <c r="CE81" s="2">
        <f t="shared" si="153"/>
        <v>7.2569523014505277</v>
      </c>
      <c r="CG81" s="2">
        <f t="shared" si="154"/>
        <v>45.94737830040166</v>
      </c>
      <c r="CH81" s="2">
        <f t="shared" si="155"/>
        <v>73.611561325572865</v>
      </c>
      <c r="CI81" s="2">
        <f t="shared" si="156"/>
        <v>115.02540202892759</v>
      </c>
      <c r="CJ81" s="2">
        <f t="shared" si="157"/>
        <v>173.57957216511517</v>
      </c>
      <c r="CK81" s="2">
        <f t="shared" si="158"/>
        <v>249.45824525917871</v>
      </c>
    </row>
    <row r="82" spans="1:89">
      <c r="A82" s="2">
        <v>1.4</v>
      </c>
      <c r="B82" s="2">
        <f t="shared" si="120"/>
        <v>1330.8695652173913</v>
      </c>
      <c r="C82" s="3">
        <v>7.1</v>
      </c>
      <c r="D82" s="2">
        <f t="shared" si="92"/>
        <v>52.263800000000003</v>
      </c>
      <c r="E82" s="2">
        <f t="shared" si="93"/>
        <v>32.360999999999997</v>
      </c>
      <c r="F82" s="2">
        <f t="shared" si="94"/>
        <v>7.5602999999999998</v>
      </c>
      <c r="G82" s="2">
        <f t="shared" si="95"/>
        <v>1.7231000000000001</v>
      </c>
      <c r="H82" s="3">
        <f t="shared" si="79"/>
        <v>93.908199999999994</v>
      </c>
      <c r="J82" s="2">
        <f t="shared" si="121"/>
        <v>55.654138829197031</v>
      </c>
      <c r="K82" s="2">
        <f t="shared" si="122"/>
        <v>34.460249477681394</v>
      </c>
      <c r="L82" s="2">
        <f t="shared" si="123"/>
        <v>8.0507346536298225</v>
      </c>
      <c r="M82" s="2">
        <f t="shared" si="124"/>
        <v>1.8348770394917591</v>
      </c>
      <c r="N82" s="3">
        <f t="shared" si="74"/>
        <v>100</v>
      </c>
      <c r="O82" s="2">
        <v>8.0000000000000002E-3</v>
      </c>
      <c r="P82" s="2">
        <f t="shared" si="96"/>
        <v>8.6988368308816719E-2</v>
      </c>
      <c r="Q82" s="2">
        <f t="shared" si="97"/>
        <v>0.19379067632785699</v>
      </c>
      <c r="R82" s="2">
        <v>0.3</v>
      </c>
      <c r="S82" s="2">
        <f t="shared" si="159"/>
        <v>5.5534944095224005E-2</v>
      </c>
      <c r="T82" s="2">
        <v>0.12</v>
      </c>
      <c r="U82" s="2">
        <f t="shared" si="98"/>
        <v>0.64783598289449518</v>
      </c>
      <c r="V82" s="2">
        <f t="shared" si="99"/>
        <v>1.1335293548597727</v>
      </c>
      <c r="W82" s="2">
        <v>0.06</v>
      </c>
      <c r="X82" s="2">
        <f t="shared" si="125"/>
        <v>0.38238922931112618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6"/>
        <v>0.13198481133702913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7"/>
        <v>0.65528953809644097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8"/>
        <v>0.39918802763711159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9"/>
        <v>0.24451918025524197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30"/>
        <v>0.15055003267433439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1"/>
        <v>9.3135140825405346E-2</v>
      </c>
      <c r="BD82" s="2">
        <f t="shared" si="160"/>
        <v>4782.3201679411723</v>
      </c>
      <c r="BE82" s="2">
        <f t="shared" si="161"/>
        <v>7768.8293793390967</v>
      </c>
      <c r="BF82" s="2">
        <f t="shared" si="132"/>
        <v>38.373851912163737</v>
      </c>
      <c r="BG82" s="2">
        <f t="shared" si="133"/>
        <v>37.602076516225182</v>
      </c>
      <c r="BH82" s="2">
        <f t="shared" si="162"/>
        <v>1.9581042472769494</v>
      </c>
      <c r="BI82" s="2">
        <f t="shared" si="134"/>
        <v>2.2680027920614205</v>
      </c>
      <c r="BJ82" s="2">
        <f t="shared" si="135"/>
        <v>117.57661251581507</v>
      </c>
      <c r="BK82" s="2">
        <f t="shared" si="136"/>
        <v>104.59761122975637</v>
      </c>
      <c r="BL82" s="2">
        <f t="shared" si="137"/>
        <v>180.98425687681106</v>
      </c>
      <c r="BM82" s="2">
        <f t="shared" si="138"/>
        <v>167.47017233266058</v>
      </c>
      <c r="BN82" s="2">
        <f t="shared" si="139"/>
        <v>266.11772113812054</v>
      </c>
      <c r="BO82" s="2">
        <f t="shared" si="140"/>
        <v>261.45379201425061</v>
      </c>
      <c r="BP82" s="2">
        <f t="shared" si="141"/>
        <v>364.97249147855217</v>
      </c>
      <c r="BQ82" s="2">
        <f t="shared" si="142"/>
        <v>394.03227254040002</v>
      </c>
      <c r="BR82" s="2">
        <f t="shared" si="143"/>
        <v>449.56635828885317</v>
      </c>
      <c r="BS82" s="2">
        <f t="shared" si="144"/>
        <v>565.22412504251213</v>
      </c>
      <c r="BU82" s="2">
        <f t="shared" si="145"/>
        <v>2.7816977390762667</v>
      </c>
      <c r="BV82" s="2">
        <f t="shared" si="146"/>
        <v>4.4537479801254518</v>
      </c>
      <c r="BW82" s="2">
        <f t="shared" si="147"/>
        <v>6.953174298803261</v>
      </c>
      <c r="BX82" s="2">
        <f t="shared" si="148"/>
        <v>10.479002997889658</v>
      </c>
      <c r="BY82" s="2">
        <f t="shared" si="149"/>
        <v>15.031726367521742</v>
      </c>
      <c r="CA82" s="2">
        <f t="shared" si="150"/>
        <v>1.3463754463179445</v>
      </c>
      <c r="CB82" s="2">
        <f t="shared" si="151"/>
        <v>2.1556680441205347</v>
      </c>
      <c r="CC82" s="2">
        <f t="shared" si="152"/>
        <v>3.3654206991541984</v>
      </c>
      <c r="CD82" s="2">
        <f t="shared" si="163"/>
        <v>5.0719645560541426</v>
      </c>
      <c r="CE82" s="2">
        <f t="shared" si="153"/>
        <v>7.2755378892179552</v>
      </c>
      <c r="CG82" s="2">
        <f t="shared" si="154"/>
        <v>46.118819428209825</v>
      </c>
      <c r="CH82" s="2">
        <f t="shared" si="155"/>
        <v>73.840373088978666</v>
      </c>
      <c r="CI82" s="2">
        <f t="shared" si="156"/>
        <v>115.27930782510698</v>
      </c>
      <c r="CJ82" s="2">
        <f t="shared" si="157"/>
        <v>173.7353560231989</v>
      </c>
      <c r="CK82" s="2">
        <f t="shared" si="158"/>
        <v>249.21667954772303</v>
      </c>
    </row>
    <row r="83" spans="1:89">
      <c r="A83" s="2">
        <v>1.4</v>
      </c>
      <c r="B83" s="2">
        <f t="shared" si="120"/>
        <v>1331.304347826087</v>
      </c>
      <c r="C83" s="3">
        <v>7.2</v>
      </c>
      <c r="D83" s="2">
        <f t="shared" si="92"/>
        <v>52.281599999999997</v>
      </c>
      <c r="E83" s="2">
        <f t="shared" si="93"/>
        <v>32.351999999999997</v>
      </c>
      <c r="F83" s="2">
        <f t="shared" si="94"/>
        <v>7.4695999999999998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55.72400620747284</v>
      </c>
      <c r="K83" s="2">
        <f t="shared" si="122"/>
        <v>34.482170569075187</v>
      </c>
      <c r="L83" s="2">
        <f t="shared" si="123"/>
        <v>7.9614249901942395</v>
      </c>
      <c r="M83" s="2">
        <f t="shared" si="124"/>
        <v>1.8323982332577295</v>
      </c>
      <c r="N83" s="3">
        <f t="shared" si="74"/>
        <v>100.00000000000001</v>
      </c>
      <c r="O83" s="2">
        <v>8.0000000000000002E-3</v>
      </c>
      <c r="P83" s="2">
        <f t="shared" si="96"/>
        <v>8.6862472547959271E-2</v>
      </c>
      <c r="Q83" s="2">
        <f t="shared" si="97"/>
        <v>0.19372849385806823</v>
      </c>
      <c r="R83" s="2">
        <v>0.3</v>
      </c>
      <c r="S83" s="2">
        <f t="shared" si="159"/>
        <v>5.5330729864017603E-2</v>
      </c>
      <c r="T83" s="2">
        <v>0.12</v>
      </c>
      <c r="U83" s="2">
        <f t="shared" si="98"/>
        <v>0.64786173871691366</v>
      </c>
      <c r="V83" s="2">
        <f t="shared" si="99"/>
        <v>1.1325958197463786</v>
      </c>
      <c r="W83" s="2">
        <v>0.06</v>
      </c>
      <c r="X83" s="2">
        <f t="shared" si="125"/>
        <v>0.38153580281624788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6"/>
        <v>0.13164235747540035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7"/>
        <v>0.6527039752316014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8"/>
        <v>0.39770548053092447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9"/>
        <v>0.24366324373702197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30"/>
        <v>0.15005231441109956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1"/>
        <v>9.2843583156403786E-2</v>
      </c>
      <c r="BD83" s="2">
        <f t="shared" si="160"/>
        <v>4713.3481424217925</v>
      </c>
      <c r="BE83" s="2">
        <f t="shared" si="161"/>
        <v>7726.3921399374667</v>
      </c>
      <c r="BF83" s="2">
        <f t="shared" si="132"/>
        <v>38.39277256806632</v>
      </c>
      <c r="BG83" s="2">
        <f t="shared" si="133"/>
        <v>37.613058405834089</v>
      </c>
      <c r="BH83" s="2">
        <f t="shared" si="162"/>
        <v>1.949366509720273</v>
      </c>
      <c r="BI83" s="2">
        <f t="shared" si="134"/>
        <v>2.263577288140016</v>
      </c>
      <c r="BJ83" s="2">
        <f t="shared" si="135"/>
        <v>117.97491801472958</v>
      </c>
      <c r="BK83" s="2">
        <f t="shared" si="136"/>
        <v>104.78340715732544</v>
      </c>
      <c r="BL83" s="2">
        <f t="shared" si="137"/>
        <v>181.36365822431335</v>
      </c>
      <c r="BM83" s="2">
        <f t="shared" si="138"/>
        <v>167.66313741448909</v>
      </c>
      <c r="BN83" s="2">
        <f t="shared" si="139"/>
        <v>266.16418392627486</v>
      </c>
      <c r="BO83" s="2">
        <f t="shared" si="140"/>
        <v>261.51921412413981</v>
      </c>
      <c r="BP83" s="2">
        <f t="shared" si="141"/>
        <v>363.96578391130436</v>
      </c>
      <c r="BQ83" s="2">
        <f t="shared" si="142"/>
        <v>393.6146824205515</v>
      </c>
      <c r="BR83" s="2">
        <f t="shared" si="143"/>
        <v>446.28667952261458</v>
      </c>
      <c r="BS83" s="2">
        <f t="shared" si="144"/>
        <v>563.57221607695794</v>
      </c>
      <c r="BU83" s="2">
        <f t="shared" si="145"/>
        <v>2.7858252319378711</v>
      </c>
      <c r="BV83" s="2">
        <f t="shared" si="146"/>
        <v>4.4575778870585854</v>
      </c>
      <c r="BW83" s="2">
        <f t="shared" si="147"/>
        <v>6.9528835252486694</v>
      </c>
      <c r="BX83" s="2">
        <f t="shared" si="148"/>
        <v>10.464841177592159</v>
      </c>
      <c r="BY83" s="2">
        <f t="shared" si="149"/>
        <v>14.983419056120768</v>
      </c>
      <c r="CA83" s="2">
        <f t="shared" si="150"/>
        <v>1.3561751107053375</v>
      </c>
      <c r="CB83" s="2">
        <f t="shared" si="151"/>
        <v>2.1700055391680659</v>
      </c>
      <c r="CC83" s="2">
        <f t="shared" si="152"/>
        <v>3.3847520212228885</v>
      </c>
      <c r="CD83" s="2">
        <f t="shared" si="163"/>
        <v>5.0944176181010814</v>
      </c>
      <c r="CE83" s="2">
        <f t="shared" si="153"/>
        <v>7.2941187279878239</v>
      </c>
      <c r="CG83" s="2">
        <f t="shared" si="154"/>
        <v>46.291066669707611</v>
      </c>
      <c r="CH83" s="2">
        <f t="shared" si="155"/>
        <v>74.069985722580768</v>
      </c>
      <c r="CI83" s="2">
        <f t="shared" si="156"/>
        <v>115.53359167118629</v>
      </c>
      <c r="CJ83" s="2">
        <f t="shared" si="157"/>
        <v>173.89054240952609</v>
      </c>
      <c r="CK83" s="2">
        <f t="shared" si="158"/>
        <v>248.97414328628727</v>
      </c>
    </row>
    <row r="84" spans="1:89">
      <c r="A84" s="2">
        <v>1.4</v>
      </c>
      <c r="B84" s="2">
        <f t="shared" si="120"/>
        <v>1331.7391304347825</v>
      </c>
      <c r="C84" s="3">
        <v>7.3</v>
      </c>
      <c r="D84" s="2">
        <f t="shared" si="92"/>
        <v>52.299399999999999</v>
      </c>
      <c r="E84" s="2">
        <f t="shared" si="93"/>
        <v>32.343000000000004</v>
      </c>
      <c r="F84" s="2">
        <f t="shared" si="94"/>
        <v>7.3788999999999998</v>
      </c>
      <c r="G84" s="2">
        <f t="shared" si="95"/>
        <v>1.7153</v>
      </c>
      <c r="H84" s="3">
        <f t="shared" si="79"/>
        <v>93.73660000000001</v>
      </c>
      <c r="J84" s="2">
        <f t="shared" si="121"/>
        <v>55.794001489279523</v>
      </c>
      <c r="K84" s="2">
        <f t="shared" si="122"/>
        <v>34.504131790570597</v>
      </c>
      <c r="L84" s="2">
        <f t="shared" si="123"/>
        <v>7.8719518309817076</v>
      </c>
      <c r="M84" s="2">
        <f t="shared" si="124"/>
        <v>1.8299148891681583</v>
      </c>
      <c r="N84" s="3">
        <f t="shared" si="74"/>
        <v>99.999999999999972</v>
      </c>
      <c r="O84" s="2">
        <v>8.0000000000000002E-3</v>
      </c>
      <c r="P84" s="2">
        <f t="shared" si="96"/>
        <v>8.6736827057351307E-2</v>
      </c>
      <c r="Q84" s="2">
        <f t="shared" si="97"/>
        <v>0.19366636501669901</v>
      </c>
      <c r="R84" s="2">
        <v>0.3</v>
      </c>
      <c r="S84" s="2">
        <f t="shared" si="159"/>
        <v>5.5126376872402377E-2</v>
      </c>
      <c r="T84" s="2">
        <v>0.12</v>
      </c>
      <c r="U84" s="2">
        <f t="shared" si="98"/>
        <v>0.64788748160738074</v>
      </c>
      <c r="V84" s="2">
        <f t="shared" si="99"/>
        <v>1.1316635586456461</v>
      </c>
      <c r="W84" s="2">
        <v>0.06</v>
      </c>
      <c r="X84" s="2">
        <f t="shared" si="125"/>
        <v>0.38068271145441451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6"/>
        <v>0.13129927669661581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7"/>
        <v>0.65012485744423243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8"/>
        <v>0.39622657553256962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9"/>
        <v>0.24280937652793544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30"/>
        <v>0.14955577865995276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1"/>
        <v>9.2552705369924035E-2</v>
      </c>
      <c r="BD84" s="2">
        <f t="shared" si="160"/>
        <v>4645.0245298369491</v>
      </c>
      <c r="BE84" s="2">
        <f t="shared" si="161"/>
        <v>7684.1816247306115</v>
      </c>
      <c r="BF84" s="2">
        <f t="shared" si="132"/>
        <v>38.411546587390355</v>
      </c>
      <c r="BG84" s="2">
        <f t="shared" si="133"/>
        <v>37.623996600101975</v>
      </c>
      <c r="BH84" s="2">
        <f t="shared" si="162"/>
        <v>1.940634170005046</v>
      </c>
      <c r="BI84" s="2">
        <f t="shared" si="134"/>
        <v>2.2591534098093997</v>
      </c>
      <c r="BJ84" s="2">
        <f t="shared" si="135"/>
        <v>118.37441084234614</v>
      </c>
      <c r="BK84" s="2">
        <f t="shared" si="136"/>
        <v>104.96958528999696</v>
      </c>
      <c r="BL84" s="2">
        <f t="shared" si="137"/>
        <v>181.74255992771924</v>
      </c>
      <c r="BM84" s="2">
        <f t="shared" si="138"/>
        <v>167.85600621604019</v>
      </c>
      <c r="BN84" s="2">
        <f t="shared" si="139"/>
        <v>266.20659497189035</v>
      </c>
      <c r="BO84" s="2">
        <f t="shared" si="140"/>
        <v>261.58342482068434</v>
      </c>
      <c r="BP84" s="2">
        <f t="shared" si="141"/>
        <v>362.95200498526714</v>
      </c>
      <c r="BQ84" s="2">
        <f t="shared" si="142"/>
        <v>393.19464574335581</v>
      </c>
      <c r="BR84" s="2">
        <f t="shared" si="143"/>
        <v>443.01104381606143</v>
      </c>
      <c r="BS84" s="2">
        <f t="shared" si="144"/>
        <v>561.92069316927439</v>
      </c>
      <c r="BU84" s="2">
        <f t="shared" si="145"/>
        <v>2.7899637140014106</v>
      </c>
      <c r="BV84" s="2">
        <f t="shared" si="146"/>
        <v>4.4614081805329855</v>
      </c>
      <c r="BW84" s="2">
        <f t="shared" si="147"/>
        <v>6.9525687980732851</v>
      </c>
      <c r="BX84" s="2">
        <f t="shared" si="148"/>
        <v>10.450634735127796</v>
      </c>
      <c r="BY84" s="2">
        <f t="shared" si="149"/>
        <v>14.935167551225842</v>
      </c>
      <c r="CA84" s="2">
        <f t="shared" si="150"/>
        <v>1.3660476862254922</v>
      </c>
      <c r="CB84" s="2">
        <f t="shared" si="151"/>
        <v>2.1844356941774499</v>
      </c>
      <c r="CC84" s="2">
        <f t="shared" si="152"/>
        <v>3.4041806609412983</v>
      </c>
      <c r="CD84" s="2">
        <f t="shared" si="163"/>
        <v>5.1169358683285973</v>
      </c>
      <c r="CE84" s="2">
        <f t="shared" si="153"/>
        <v>7.3126940591929843</v>
      </c>
      <c r="CG84" s="2">
        <f t="shared" si="154"/>
        <v>46.464124496464819</v>
      </c>
      <c r="CH84" s="2">
        <f t="shared" si="155"/>
        <v>74.30040186168759</v>
      </c>
      <c r="CI84" s="2">
        <f t="shared" si="156"/>
        <v>115.78825222088552</v>
      </c>
      <c r="CJ84" s="2">
        <f t="shared" si="157"/>
        <v>174.04512860263387</v>
      </c>
      <c r="CK84" s="2">
        <f t="shared" si="158"/>
        <v>248.73064871530019</v>
      </c>
    </row>
    <row r="85" spans="1:89">
      <c r="A85" s="2">
        <v>1.4</v>
      </c>
      <c r="B85" s="2">
        <f t="shared" si="120"/>
        <v>1332.1739130434783</v>
      </c>
      <c r="C85" s="3">
        <v>7.4</v>
      </c>
      <c r="D85" s="2">
        <f t="shared" si="92"/>
        <v>52.3172</v>
      </c>
      <c r="E85" s="2">
        <f t="shared" si="93"/>
        <v>32.334000000000003</v>
      </c>
      <c r="F85" s="2">
        <f t="shared" si="94"/>
        <v>7.2881999999999998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55.864125026161012</v>
      </c>
      <c r="K85" s="2">
        <f t="shared" si="122"/>
        <v>34.526133252465549</v>
      </c>
      <c r="L85" s="2">
        <f t="shared" si="123"/>
        <v>7.7823147266227295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8.6611431222703372E-2</v>
      </c>
      <c r="Q85" s="2">
        <f t="shared" si="97"/>
        <v>0.19360428973759444</v>
      </c>
      <c r="R85" s="2">
        <v>0.3</v>
      </c>
      <c r="S85" s="2">
        <f t="shared" si="159"/>
        <v>5.4921884293785285E-2</v>
      </c>
      <c r="T85" s="2">
        <v>0.12</v>
      </c>
      <c r="U85" s="2">
        <f t="shared" si="98"/>
        <v>0.64791321157561121</v>
      </c>
      <c r="V85" s="2">
        <f t="shared" si="99"/>
        <v>1.1307325692667798</v>
      </c>
      <c r="W85" s="2">
        <v>0.06</v>
      </c>
      <c r="X85" s="2">
        <f t="shared" si="125"/>
        <v>0.37982995227393634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6"/>
        <v>0.13095556727758867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7"/>
        <v>0.64755216017527717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8"/>
        <v>0.39475129883503263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9"/>
        <v>0.24195757082521024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30"/>
        <v>0.14906042098638506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1"/>
        <v>9.2262504930474026E-2</v>
      </c>
      <c r="BD85" s="2">
        <f t="shared" si="160"/>
        <v>4577.3471761719775</v>
      </c>
      <c r="BE85" s="2">
        <f t="shared" si="161"/>
        <v>7642.1973754257642</v>
      </c>
      <c r="BF85" s="2">
        <f t="shared" si="132"/>
        <v>38.430173008122075</v>
      </c>
      <c r="BG85" s="2">
        <f t="shared" si="133"/>
        <v>37.634890875886036</v>
      </c>
      <c r="BH85" s="2">
        <f t="shared" si="162"/>
        <v>1.9319072612765855</v>
      </c>
      <c r="BI85" s="2">
        <f t="shared" si="134"/>
        <v>2.2547311645589563</v>
      </c>
      <c r="BJ85" s="2">
        <f t="shared" si="135"/>
        <v>118.77509316145797</v>
      </c>
      <c r="BK85" s="2">
        <f t="shared" si="136"/>
        <v>105.15614620717886</v>
      </c>
      <c r="BL85" s="2">
        <f t="shared" si="137"/>
        <v>182.12094823221719</v>
      </c>
      <c r="BM85" s="2">
        <f t="shared" si="138"/>
        <v>168.04877570274527</v>
      </c>
      <c r="BN85" s="2">
        <f t="shared" si="139"/>
        <v>266.24493015070902</v>
      </c>
      <c r="BO85" s="2">
        <f t="shared" si="140"/>
        <v>261.64641813595495</v>
      </c>
      <c r="BP85" s="2">
        <f t="shared" si="141"/>
        <v>361.93117796001826</v>
      </c>
      <c r="BQ85" s="2">
        <f t="shared" si="142"/>
        <v>392.77216644898635</v>
      </c>
      <c r="BR85" s="2">
        <f t="shared" si="143"/>
        <v>439.73961571710299</v>
      </c>
      <c r="BS85" s="2">
        <f t="shared" si="144"/>
        <v>560.26959752802884</v>
      </c>
      <c r="BU85" s="2">
        <f t="shared" si="145"/>
        <v>2.7941132220621374</v>
      </c>
      <c r="BV85" s="2">
        <f t="shared" si="146"/>
        <v>4.4652388193961761</v>
      </c>
      <c r="BW85" s="2">
        <f t="shared" si="147"/>
        <v>6.9522300197129248</v>
      </c>
      <c r="BX85" s="2">
        <f t="shared" si="148"/>
        <v>10.436383826494604</v>
      </c>
      <c r="BY85" s="2">
        <f t="shared" si="149"/>
        <v>14.886972819336982</v>
      </c>
      <c r="CA85" s="2">
        <f t="shared" si="150"/>
        <v>1.3759935924361071</v>
      </c>
      <c r="CB85" s="2">
        <f t="shared" si="151"/>
        <v>2.1989588523730439</v>
      </c>
      <c r="CC85" s="2">
        <f t="shared" si="152"/>
        <v>3.4237066288984459</v>
      </c>
      <c r="CD85" s="2">
        <f t="shared" si="163"/>
        <v>5.1395187425017816</v>
      </c>
      <c r="CE85" s="2">
        <f t="shared" si="153"/>
        <v>7.3312631171975573</v>
      </c>
      <c r="CG85" s="2">
        <f t="shared" si="154"/>
        <v>46.637997407441816</v>
      </c>
      <c r="CH85" s="2">
        <f t="shared" si="155"/>
        <v>74.531624144032705</v>
      </c>
      <c r="CI85" s="2">
        <f t="shared" si="156"/>
        <v>116.04328810842294</v>
      </c>
      <c r="CJ85" s="2">
        <f t="shared" si="157"/>
        <v>174.19911190424148</v>
      </c>
      <c r="CK85" s="2">
        <f t="shared" si="158"/>
        <v>248.48620817179423</v>
      </c>
    </row>
    <row r="86" spans="1:89">
      <c r="A86" s="2">
        <v>1.4</v>
      </c>
      <c r="B86" s="2">
        <f t="shared" si="120"/>
        <v>1332.608695652174</v>
      </c>
      <c r="C86" s="3">
        <v>7.5</v>
      </c>
      <c r="D86" s="2">
        <f t="shared" si="92"/>
        <v>52.335000000000001</v>
      </c>
      <c r="E86" s="2">
        <f t="shared" si="93"/>
        <v>32.325000000000003</v>
      </c>
      <c r="F86" s="2">
        <f t="shared" si="94"/>
        <v>7.1974999999999998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55.934377170950675</v>
      </c>
      <c r="K86" s="2">
        <f t="shared" si="122"/>
        <v>34.548175065462516</v>
      </c>
      <c r="L86" s="2">
        <f t="shared" si="123"/>
        <v>7.6925132260995035</v>
      </c>
      <c r="M86" s="2">
        <f t="shared" si="124"/>
        <v>1.8249345374873083</v>
      </c>
      <c r="N86" s="3">
        <f t="shared" si="74"/>
        <v>100.00000000000001</v>
      </c>
      <c r="O86" s="2">
        <v>8.0000000000000002E-3</v>
      </c>
      <c r="P86" s="2">
        <f t="shared" si="96"/>
        <v>8.6486284431500693E-2</v>
      </c>
      <c r="Q86" s="2">
        <f t="shared" si="97"/>
        <v>0.19354226795470442</v>
      </c>
      <c r="R86" s="2">
        <v>0.3</v>
      </c>
      <c r="S86" s="2">
        <f t="shared" si="159"/>
        <v>5.4717251299655267E-2</v>
      </c>
      <c r="T86" s="2">
        <v>0.12</v>
      </c>
      <c r="U86" s="2">
        <f t="shared" si="98"/>
        <v>0.64793892863131397</v>
      </c>
      <c r="V86" s="2">
        <f t="shared" si="99"/>
        <v>1.1298028493240249</v>
      </c>
      <c r="W86" s="2">
        <v>0.06</v>
      </c>
      <c r="X86" s="2">
        <f t="shared" si="125"/>
        <v>0.37897752232156146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6"/>
        <v>0.13061122748891146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7"/>
        <v>0.64498585895036997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8"/>
        <v>0.39327963667863775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9"/>
        <v>0.24110781885264909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30"/>
        <v>0.14856623697087662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1"/>
        <v>9.1972979311059189E-2</v>
      </c>
      <c r="BD86" s="2">
        <f t="shared" si="160"/>
        <v>4510.3139051802536</v>
      </c>
      <c r="BE86" s="2">
        <f t="shared" si="161"/>
        <v>7600.4389291558236</v>
      </c>
      <c r="BF86" s="2">
        <f t="shared" si="132"/>
        <v>38.448650862886687</v>
      </c>
      <c r="BG86" s="2">
        <f t="shared" si="133"/>
        <v>37.645741009046041</v>
      </c>
      <c r="BH86" s="2">
        <f t="shared" si="162"/>
        <v>1.9231858169357254</v>
      </c>
      <c r="BI86" s="2">
        <f t="shared" si="134"/>
        <v>2.2503105599239803</v>
      </c>
      <c r="BJ86" s="2">
        <f t="shared" si="135"/>
        <v>119.17696712011306</v>
      </c>
      <c r="BK86" s="2">
        <f t="shared" si="136"/>
        <v>105.34309048601799</v>
      </c>
      <c r="BL86" s="2">
        <f t="shared" si="137"/>
        <v>182.49880925651786</v>
      </c>
      <c r="BM86" s="2">
        <f t="shared" si="138"/>
        <v>168.24144281679557</v>
      </c>
      <c r="BN86" s="2">
        <f t="shared" si="139"/>
        <v>266.27916533871507</v>
      </c>
      <c r="BO86" s="2">
        <f t="shared" si="140"/>
        <v>261.70818809865841</v>
      </c>
      <c r="BP86" s="2">
        <f t="shared" si="141"/>
        <v>360.90332666660873</v>
      </c>
      <c r="BQ86" s="2">
        <f t="shared" si="142"/>
        <v>392.34724858522134</v>
      </c>
      <c r="BR86" s="2">
        <f t="shared" si="143"/>
        <v>436.47255952326572</v>
      </c>
      <c r="BS86" s="2">
        <f t="shared" si="144"/>
        <v>558.61897035463198</v>
      </c>
      <c r="BU86" s="2">
        <f t="shared" si="145"/>
        <v>2.7982737930621338</v>
      </c>
      <c r="BV86" s="2">
        <f t="shared" si="146"/>
        <v>4.4690697621377193</v>
      </c>
      <c r="BW86" s="2">
        <f t="shared" si="147"/>
        <v>6.9518670926353003</v>
      </c>
      <c r="BX86" s="2">
        <f t="shared" si="148"/>
        <v>10.422088609995555</v>
      </c>
      <c r="BY86" s="2">
        <f t="shared" si="149"/>
        <v>14.838835825290284</v>
      </c>
      <c r="CA86" s="2">
        <f t="shared" si="150"/>
        <v>1.3860132482864169</v>
      </c>
      <c r="CB86" s="2">
        <f t="shared" si="151"/>
        <v>2.2135753524893076</v>
      </c>
      <c r="CC86" s="2">
        <f t="shared" si="152"/>
        <v>3.4433299252590168</v>
      </c>
      <c r="CD86" s="2">
        <f t="shared" si="163"/>
        <v>5.1621656623033889</v>
      </c>
      <c r="CE86" s="2">
        <f t="shared" si="153"/>
        <v>7.3498251293320696</v>
      </c>
      <c r="CG86" s="2">
        <f t="shared" si="154"/>
        <v>46.812689929152121</v>
      </c>
      <c r="CH86" s="2">
        <f t="shared" si="155"/>
        <v>74.763655209652072</v>
      </c>
      <c r="CI86" s="2">
        <f t="shared" si="156"/>
        <v>116.29869794838424</v>
      </c>
      <c r="CJ86" s="2">
        <f t="shared" si="157"/>
        <v>174.35248963968581</v>
      </c>
      <c r="CK86" s="2">
        <f t="shared" si="158"/>
        <v>248.24083408891934</v>
      </c>
    </row>
    <row r="87" spans="1:89">
      <c r="A87" s="2">
        <v>1.4</v>
      </c>
      <c r="B87" s="2">
        <f t="shared" si="120"/>
        <v>1333.0434782608695</v>
      </c>
      <c r="C87" s="3">
        <v>7.6</v>
      </c>
      <c r="D87" s="2">
        <f t="shared" si="92"/>
        <v>52.352800000000002</v>
      </c>
      <c r="E87" s="2">
        <f t="shared" si="93"/>
        <v>32.316000000000003</v>
      </c>
      <c r="F87" s="2">
        <f t="shared" si="94"/>
        <v>7.1067999999999998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56.004758277777313</v>
      </c>
      <c r="K87" s="2">
        <f t="shared" si="122"/>
        <v>34.570257340670445</v>
      </c>
      <c r="L87" s="2">
        <f t="shared" si="123"/>
        <v>7.6025468767383551</v>
      </c>
      <c r="M87" s="2">
        <f t="shared" si="124"/>
        <v>1.8224375048139054</v>
      </c>
      <c r="N87" s="3">
        <f t="shared" si="74"/>
        <v>100.00000000000003</v>
      </c>
      <c r="O87" s="2">
        <v>8.0000000000000002E-3</v>
      </c>
      <c r="P87" s="2">
        <f t="shared" si="96"/>
        <v>8.6361386072997995E-2</v>
      </c>
      <c r="Q87" s="2">
        <f t="shared" si="97"/>
        <v>0.19348029960208432</v>
      </c>
      <c r="R87" s="2">
        <v>0.3</v>
      </c>
      <c r="S87" s="2">
        <f t="shared" si="159"/>
        <v>5.4512477059571511E-2</v>
      </c>
      <c r="T87" s="2">
        <v>0.12</v>
      </c>
      <c r="U87" s="2">
        <f t="shared" si="98"/>
        <v>0.64796463278418592</v>
      </c>
      <c r="V87" s="2">
        <f t="shared" si="99"/>
        <v>1.1288743965366619</v>
      </c>
      <c r="W87" s="2">
        <v>0.06</v>
      </c>
      <c r="X87" s="2">
        <f t="shared" si="125"/>
        <v>0.37812541864244137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6"/>
        <v>0.13026625559482752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7"/>
        <v>0.64242592937944121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8"/>
        <v>0.39181157535082706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9"/>
        <v>0.24026011286050575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30"/>
        <v>0.14807322220882696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1"/>
        <v>9.1684125993142726E-2</v>
      </c>
      <c r="BD87" s="2">
        <f t="shared" si="160"/>
        <v>4443.9225184569768</v>
      </c>
      <c r="BE87" s="2">
        <f t="shared" si="161"/>
        <v>7558.9058184887344</v>
      </c>
      <c r="BF87" s="2">
        <f t="shared" si="132"/>
        <v>38.466979178913661</v>
      </c>
      <c r="BG87" s="2">
        <f t="shared" si="133"/>
        <v>37.656546774439036</v>
      </c>
      <c r="BH87" s="2">
        <f t="shared" si="162"/>
        <v>1.9144698706413352</v>
      </c>
      <c r="BI87" s="2">
        <f t="shared" si="134"/>
        <v>2.2458916034860508</v>
      </c>
      <c r="BJ87" s="2">
        <f t="shared" si="135"/>
        <v>119.58003485126551</v>
      </c>
      <c r="BK87" s="2">
        <f t="shared" si="136"/>
        <v>105.53041870135019</v>
      </c>
      <c r="BL87" s="2">
        <f t="shared" si="137"/>
        <v>182.87612899190975</v>
      </c>
      <c r="BM87" s="2">
        <f t="shared" si="138"/>
        <v>168.43400447699446</v>
      </c>
      <c r="BN87" s="2">
        <f t="shared" si="139"/>
        <v>266.30927641383835</v>
      </c>
      <c r="BO87" s="2">
        <f t="shared" si="140"/>
        <v>261.76872873438447</v>
      </c>
      <c r="BP87" s="2">
        <f t="shared" si="141"/>
        <v>359.86847551009475</v>
      </c>
      <c r="BQ87" s="2">
        <f t="shared" si="142"/>
        <v>391.91989630791699</v>
      </c>
      <c r="BR87" s="2">
        <f t="shared" si="143"/>
        <v>433.21003926220658</v>
      </c>
      <c r="BS87" s="2">
        <f t="shared" si="144"/>
        <v>556.96885284025802</v>
      </c>
      <c r="BU87" s="2">
        <f t="shared" si="145"/>
        <v>2.8024454640908125</v>
      </c>
      <c r="BV87" s="2">
        <f t="shared" si="146"/>
        <v>4.4729009668864839</v>
      </c>
      <c r="BW87" s="2">
        <f t="shared" si="147"/>
        <v>6.9514799193448882</v>
      </c>
      <c r="BX87" s="2">
        <f t="shared" si="148"/>
        <v>10.407749246246581</v>
      </c>
      <c r="BY87" s="2">
        <f t="shared" si="149"/>
        <v>14.790757532188906</v>
      </c>
      <c r="CA87" s="2">
        <f t="shared" si="150"/>
        <v>1.3961070720477515</v>
      </c>
      <c r="CB87" s="2">
        <f t="shared" si="151"/>
        <v>2.2282855286410985</v>
      </c>
      <c r="CC87" s="2">
        <f t="shared" si="152"/>
        <v>3.4630505395914608</v>
      </c>
      <c r="CD87" s="2">
        <f t="shared" si="163"/>
        <v>5.1848760352232333</v>
      </c>
      <c r="CE87" s="2">
        <f t="shared" si="153"/>
        <v>7.3683793159313868</v>
      </c>
      <c r="CG87" s="2">
        <f t="shared" si="154"/>
        <v>46.988206615825497</v>
      </c>
      <c r="CH87" s="2">
        <f t="shared" si="155"/>
        <v>74.996497700758511</v>
      </c>
      <c r="CI87" s="2">
        <f t="shared" si="156"/>
        <v>116.55448033559128</v>
      </c>
      <c r="CJ87" s="2">
        <f t="shared" si="157"/>
        <v>174.50525915835956</v>
      </c>
      <c r="CK87" s="2">
        <f t="shared" si="158"/>
        <v>247.99453899544238</v>
      </c>
    </row>
    <row r="88" spans="1:89">
      <c r="A88" s="2">
        <v>1.4</v>
      </c>
      <c r="B88" s="2">
        <f t="shared" si="120"/>
        <v>1333.4782608695652</v>
      </c>
      <c r="C88" s="3">
        <v>7.7</v>
      </c>
      <c r="D88" s="2">
        <f t="shared" si="92"/>
        <v>52.370600000000003</v>
      </c>
      <c r="E88" s="2">
        <f t="shared" si="93"/>
        <v>32.307000000000002</v>
      </c>
      <c r="F88" s="2">
        <f t="shared" si="94"/>
        <v>7.0160999999999998</v>
      </c>
      <c r="G88" s="2">
        <f t="shared" si="95"/>
        <v>1.6997</v>
      </c>
      <c r="H88" s="3">
        <f t="shared" si="79"/>
        <v>93.393400000000014</v>
      </c>
      <c r="J88" s="2">
        <f t="shared" si="121"/>
        <v>56.075268702071021</v>
      </c>
      <c r="K88" s="2">
        <f t="shared" si="122"/>
        <v>34.592380189606544</v>
      </c>
      <c r="L88" s="2">
        <f t="shared" si="123"/>
        <v>7.5124152242021376</v>
      </c>
      <c r="M88" s="2">
        <f t="shared" si="124"/>
        <v>1.8199358841202908</v>
      </c>
      <c r="N88" s="3">
        <f t="shared" si="74"/>
        <v>100</v>
      </c>
      <c r="O88" s="2">
        <v>8.0000000000000002E-3</v>
      </c>
      <c r="P88" s="2">
        <f t="shared" si="96"/>
        <v>8.6236735538212581E-2</v>
      </c>
      <c r="Q88" s="2">
        <f t="shared" si="97"/>
        <v>0.19341838461389346</v>
      </c>
      <c r="R88" s="2">
        <v>0.3</v>
      </c>
      <c r="S88" s="2">
        <f t="shared" si="159"/>
        <v>5.4307560741150562E-2</v>
      </c>
      <c r="T88" s="2">
        <v>0.12</v>
      </c>
      <c r="U88" s="2">
        <f t="shared" si="98"/>
        <v>0.64799032404391455</v>
      </c>
      <c r="V88" s="2">
        <f t="shared" si="99"/>
        <v>1.1279472086289843</v>
      </c>
      <c r="W88" s="2">
        <v>0.06</v>
      </c>
      <c r="X88" s="2">
        <f t="shared" si="125"/>
        <v>0.37727363828009858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6"/>
        <v>0.12992064985320162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7"/>
        <v>0.63987234715631347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8"/>
        <v>0.39034710118593419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9"/>
        <v>0.23941444512535795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30"/>
        <v>0.14758137231048299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1"/>
        <v>9.1395942466604929E-2</v>
      </c>
      <c r="BD88" s="2">
        <f t="shared" si="160"/>
        <v>4378.1707955149604</v>
      </c>
      <c r="BE88" s="2">
        <f t="shared" si="161"/>
        <v>7517.5975714371261</v>
      </c>
      <c r="BF88" s="2">
        <f t="shared" si="132"/>
        <v>38.485156978001633</v>
      </c>
      <c r="BG88" s="2">
        <f t="shared" si="133"/>
        <v>37.667307945913876</v>
      </c>
      <c r="BH88" s="2">
        <f t="shared" si="162"/>
        <v>1.9057594563128759</v>
      </c>
      <c r="BI88" s="2">
        <f t="shared" si="134"/>
        <v>2.2414743028734119</v>
      </c>
      <c r="BJ88" s="2">
        <f t="shared" si="135"/>
        <v>119.98429847242244</v>
      </c>
      <c r="BK88" s="2">
        <f t="shared" si="136"/>
        <v>105.71813142564983</v>
      </c>
      <c r="BL88" s="2">
        <f t="shared" si="137"/>
        <v>183.25289330131056</v>
      </c>
      <c r="BM88" s="2">
        <f t="shared" si="138"/>
        <v>168.62645757860895</v>
      </c>
      <c r="BN88" s="2">
        <f t="shared" si="139"/>
        <v>266.33523925768839</v>
      </c>
      <c r="BO88" s="2">
        <f t="shared" si="140"/>
        <v>261.82803406585595</v>
      </c>
      <c r="BP88" s="2">
        <f t="shared" si="141"/>
        <v>358.82664947203801</v>
      </c>
      <c r="BQ88" s="2">
        <f t="shared" si="142"/>
        <v>391.49011388147699</v>
      </c>
      <c r="BR88" s="2">
        <f t="shared" si="143"/>
        <v>429.95221867215588</v>
      </c>
      <c r="BS88" s="2">
        <f t="shared" si="144"/>
        <v>555.31928616275013</v>
      </c>
      <c r="BU88" s="2">
        <f t="shared" si="145"/>
        <v>2.806628272385419</v>
      </c>
      <c r="BV88" s="2">
        <f t="shared" si="146"/>
        <v>4.4767323914079036</v>
      </c>
      <c r="BW88" s="2">
        <f t="shared" si="147"/>
        <v>6.9510684023878824</v>
      </c>
      <c r="BX88" s="2">
        <f t="shared" si="148"/>
        <v>10.393365898184545</v>
      </c>
      <c r="BY88" s="2">
        <f t="shared" si="149"/>
        <v>14.742738901333956</v>
      </c>
      <c r="CA88" s="2">
        <f t="shared" si="150"/>
        <v>1.4062754812431371</v>
      </c>
      <c r="CB88" s="2">
        <f t="shared" si="151"/>
        <v>2.2430897101927858</v>
      </c>
      <c r="CC88" s="2">
        <f t="shared" si="152"/>
        <v>3.4828684506957814</v>
      </c>
      <c r="CD88" s="2">
        <f t="shared" si="163"/>
        <v>5.2076492544497368</v>
      </c>
      <c r="CE88" s="2">
        <f t="shared" si="153"/>
        <v>7.3869248903754592</v>
      </c>
      <c r="CG88" s="2">
        <f t="shared" si="154"/>
        <v>47.164552049571412</v>
      </c>
      <c r="CH88" s="2">
        <f t="shared" si="155"/>
        <v>75.230154261613322</v>
      </c>
      <c r="CI88" s="2">
        <f t="shared" si="156"/>
        <v>116.8106338449702</v>
      </c>
      <c r="CJ88" s="2">
        <f t="shared" si="157"/>
        <v>174.6574178341524</v>
      </c>
      <c r="CK88" s="2">
        <f t="shared" si="158"/>
        <v>247.74733551523209</v>
      </c>
    </row>
    <row r="89" spans="1:89">
      <c r="A89" s="2">
        <v>1.4</v>
      </c>
      <c r="B89" s="2">
        <f t="shared" si="120"/>
        <v>1333.9130434782608</v>
      </c>
      <c r="C89" s="3">
        <v>7.8</v>
      </c>
      <c r="D89" s="2">
        <f t="shared" si="92"/>
        <v>52.388399999999997</v>
      </c>
      <c r="E89" s="2">
        <f t="shared" si="93"/>
        <v>32.298000000000002</v>
      </c>
      <c r="F89" s="2">
        <f t="shared" si="94"/>
        <v>6.9253999999999998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56.145908800569302</v>
      </c>
      <c r="K89" s="2">
        <f t="shared" si="122"/>
        <v>34.614543724198249</v>
      </c>
      <c r="L89" s="2">
        <f t="shared" si="123"/>
        <v>7.4221178124825844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8.6112332219919221E-2</v>
      </c>
      <c r="Q89" s="2">
        <f t="shared" si="97"/>
        <v>0.19335652292439601</v>
      </c>
      <c r="R89" s="2">
        <v>0.3</v>
      </c>
      <c r="S89" s="2">
        <f t="shared" si="159"/>
        <v>5.4102501510054524E-2</v>
      </c>
      <c r="T89" s="2">
        <v>0.12</v>
      </c>
      <c r="U89" s="2">
        <f t="shared" si="98"/>
        <v>0.64801600242017854</v>
      </c>
      <c r="V89" s="2">
        <f t="shared" si="99"/>
        <v>1.1270212833302913</v>
      </c>
      <c r="W89" s="2">
        <v>0.06</v>
      </c>
      <c r="X89" s="2">
        <f t="shared" si="125"/>
        <v>0.37642217827639468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6"/>
        <v>0.12957440851549071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7"/>
        <v>0.63732508805830868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8"/>
        <v>0.38888620056496492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9"/>
        <v>0.2385708079499842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30"/>
        <v>0.1470906829008696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1"/>
        <v>9.1108426229703679E-2</v>
      </c>
      <c r="BD89" s="2">
        <f t="shared" si="160"/>
        <v>4313.0564938622238</v>
      </c>
      <c r="BE89" s="2">
        <f t="shared" si="161"/>
        <v>7476.5137114682175</v>
      </c>
      <c r="BF89" s="2">
        <f t="shared" si="132"/>
        <v>38.503183276482872</v>
      </c>
      <c r="BG89" s="2">
        <f t="shared" si="133"/>
        <v>37.678024296305786</v>
      </c>
      <c r="BH89" s="2">
        <f t="shared" si="162"/>
        <v>1.8970546081329875</v>
      </c>
      <c r="BI89" s="2">
        <f t="shared" si="134"/>
        <v>2.2370586657613551</v>
      </c>
      <c r="BJ89" s="2">
        <f t="shared" si="135"/>
        <v>120.38976008528391</v>
      </c>
      <c r="BK89" s="2">
        <f t="shared" si="136"/>
        <v>105.90622922897848</v>
      </c>
      <c r="BL89" s="2">
        <f t="shared" si="137"/>
        <v>183.62908791831074</v>
      </c>
      <c r="BM89" s="2">
        <f t="shared" si="138"/>
        <v>168.8187989932205</v>
      </c>
      <c r="BN89" s="2">
        <f t="shared" si="139"/>
        <v>266.35702975730862</v>
      </c>
      <c r="BO89" s="2">
        <f t="shared" si="140"/>
        <v>261.88609811318224</v>
      </c>
      <c r="BP89" s="2">
        <f t="shared" si="141"/>
        <v>357.77787411295992</v>
      </c>
      <c r="BQ89" s="2">
        <f t="shared" si="142"/>
        <v>391.05790567931655</v>
      </c>
      <c r="BR89" s="2">
        <f t="shared" si="143"/>
        <v>426.69926118228079</v>
      </c>
      <c r="BS89" s="2">
        <f t="shared" si="144"/>
        <v>553.67031148351339</v>
      </c>
      <c r="BU89" s="2">
        <f t="shared" si="145"/>
        <v>2.8108222553315318</v>
      </c>
      <c r="BV89" s="2">
        <f t="shared" si="146"/>
        <v>4.4805639931012164</v>
      </c>
      <c r="BW89" s="2">
        <f t="shared" si="147"/>
        <v>6.9506324443572103</v>
      </c>
      <c r="BX89" s="2">
        <f t="shared" si="148"/>
        <v>10.378938731075094</v>
      </c>
      <c r="BY89" s="2">
        <f t="shared" si="149"/>
        <v>14.694780892155194</v>
      </c>
      <c r="CA89" s="2">
        <f t="shared" si="150"/>
        <v>1.4165188925759478</v>
      </c>
      <c r="CB89" s="2">
        <f t="shared" si="151"/>
        <v>2.2579882216262037</v>
      </c>
      <c r="CC89" s="2">
        <f t="shared" si="152"/>
        <v>3.5027836264310648</v>
      </c>
      <c r="CD89" s="2">
        <f t="shared" si="163"/>
        <v>5.2304846987637186</v>
      </c>
      <c r="CE89" s="2">
        <f t="shared" si="153"/>
        <v>7.4054610591329348</v>
      </c>
      <c r="CG89" s="2">
        <f t="shared" si="154"/>
        <v>47.341730840543072</v>
      </c>
      <c r="CH89" s="2">
        <f t="shared" si="155"/>
        <v>75.464627538395433</v>
      </c>
      <c r="CI89" s="2">
        <f t="shared" si="156"/>
        <v>117.06715703141946</v>
      </c>
      <c r="CJ89" s="2">
        <f t="shared" si="157"/>
        <v>174.80896306589477</v>
      </c>
      <c r="CK89" s="2">
        <f t="shared" si="158"/>
        <v>247.49923636673094</v>
      </c>
    </row>
    <row r="90" spans="1:89">
      <c r="A90" s="2">
        <v>1.4</v>
      </c>
      <c r="B90" s="2">
        <f t="shared" si="120"/>
        <v>1334.3478260869565</v>
      </c>
      <c r="C90" s="3">
        <v>7.9</v>
      </c>
      <c r="D90" s="2">
        <f t="shared" si="92"/>
        <v>52.406199999999998</v>
      </c>
      <c r="E90" s="2">
        <f t="shared" si="93"/>
        <v>32.289000000000001</v>
      </c>
      <c r="F90" s="2">
        <f t="shared" si="94"/>
        <v>6.8346999999999998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56.216678931322932</v>
      </c>
      <c r="K90" s="2">
        <f t="shared" si="122"/>
        <v>34.636748056785002</v>
      </c>
      <c r="L90" s="2">
        <f t="shared" si="123"/>
        <v>7.331654183892609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8.5988175512644038E-2</v>
      </c>
      <c r="Q90" s="2">
        <f t="shared" si="97"/>
        <v>0.19329471446796037</v>
      </c>
      <c r="R90" s="2">
        <v>0.3</v>
      </c>
      <c r="S90" s="2">
        <f t="shared" si="159"/>
        <v>5.3897298529978314E-2</v>
      </c>
      <c r="T90" s="2">
        <v>0.12</v>
      </c>
      <c r="U90" s="2">
        <f t="shared" si="98"/>
        <v>0.64804166792264661</v>
      </c>
      <c r="V90" s="2">
        <f t="shared" si="99"/>
        <v>1.1260966183748735</v>
      </c>
      <c r="W90" s="2">
        <v>0.06</v>
      </c>
      <c r="X90" s="2">
        <f t="shared" si="125"/>
        <v>0.37557103567149619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6"/>
        <v>0.12922752982671434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7"/>
        <v>0.63478412794585248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8"/>
        <v>0.38742885991537629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9"/>
        <v>0.23772919366323925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30"/>
        <v>0.14660114961971937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1"/>
        <v>9.0821574789034465E-2</v>
      </c>
      <c r="BD90" s="2">
        <f t="shared" si="160"/>
        <v>4248.5773490815727</v>
      </c>
      <c r="BE90" s="2">
        <f t="shared" si="161"/>
        <v>7435.6537575139564</v>
      </c>
      <c r="BF90" s="2">
        <f t="shared" si="132"/>
        <v>38.521057085187728</v>
      </c>
      <c r="BG90" s="2">
        <f t="shared" si="133"/>
        <v>37.688695597430872</v>
      </c>
      <c r="BH90" s="2">
        <f t="shared" si="162"/>
        <v>1.88835536055011</v>
      </c>
      <c r="BI90" s="2">
        <f t="shared" si="134"/>
        <v>2.2326446998726053</v>
      </c>
      <c r="BJ90" s="2">
        <f t="shared" si="135"/>
        <v>120.7964217753771</v>
      </c>
      <c r="BK90" s="2">
        <f t="shared" si="136"/>
        <v>106.09471267893288</v>
      </c>
      <c r="BL90" s="2">
        <f t="shared" si="137"/>
        <v>184.00469844621171</v>
      </c>
      <c r="BM90" s="2">
        <f t="shared" si="138"/>
        <v>169.01102556857484</v>
      </c>
      <c r="BN90" s="2">
        <f t="shared" si="139"/>
        <v>266.374623806957</v>
      </c>
      <c r="BO90" s="2">
        <f t="shared" si="140"/>
        <v>261.94291489411614</v>
      </c>
      <c r="BP90" s="2">
        <f t="shared" si="141"/>
        <v>356.72217557475994</v>
      </c>
      <c r="BQ90" s="2">
        <f t="shared" si="142"/>
        <v>390.62327618432215</v>
      </c>
      <c r="BR90" s="2">
        <f t="shared" si="143"/>
        <v>423.4513298929827</v>
      </c>
      <c r="BS90" s="2">
        <f t="shared" si="144"/>
        <v>552.02196994439271</v>
      </c>
      <c r="BU90" s="2">
        <f t="shared" si="145"/>
        <v>2.815027450463556</v>
      </c>
      <c r="BV90" s="2">
        <f t="shared" si="146"/>
        <v>4.4843957289966765</v>
      </c>
      <c r="BW90" s="2">
        <f t="shared" si="147"/>
        <v>6.9501719478976085</v>
      </c>
      <c r="BX90" s="2">
        <f t="shared" si="148"/>
        <v>10.364467912520427</v>
      </c>
      <c r="BY90" s="2">
        <f t="shared" si="149"/>
        <v>14.646884462141545</v>
      </c>
      <c r="CA90" s="2">
        <f t="shared" si="150"/>
        <v>1.4268377218576231</v>
      </c>
      <c r="CB90" s="2">
        <f t="shared" si="151"/>
        <v>2.2729813824074854</v>
      </c>
      <c r="CC90" s="2">
        <f t="shared" si="152"/>
        <v>3.5227960235428499</v>
      </c>
      <c r="CD90" s="2">
        <f t="shared" si="163"/>
        <v>5.2533817324345602</v>
      </c>
      <c r="CE90" s="2">
        <f t="shared" si="153"/>
        <v>7.4239870218077</v>
      </c>
      <c r="CG90" s="2">
        <f t="shared" si="154"/>
        <v>47.519747627101907</v>
      </c>
      <c r="CH90" s="2">
        <f t="shared" si="155"/>
        <v>75.699920179067732</v>
      </c>
      <c r="CI90" s="2">
        <f t="shared" si="156"/>
        <v>117.32404842967742</v>
      </c>
      <c r="CJ90" s="2">
        <f t="shared" si="157"/>
        <v>174.9598922778045</v>
      </c>
      <c r="CK90" s="2">
        <f t="shared" si="158"/>
        <v>247.25025436241202</v>
      </c>
    </row>
    <row r="91" spans="1:89">
      <c r="A91" s="2">
        <v>1.4</v>
      </c>
      <c r="B91" s="2">
        <f t="shared" si="120"/>
        <v>1334.7826086956522</v>
      </c>
      <c r="C91" s="3">
        <v>8</v>
      </c>
      <c r="D91" s="2">
        <f t="shared" si="92"/>
        <v>52.423999999999999</v>
      </c>
      <c r="E91" s="2">
        <f t="shared" si="93"/>
        <v>32.28</v>
      </c>
      <c r="F91" s="2">
        <f t="shared" si="94"/>
        <v>6.7439999999999998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56.287579453702101</v>
      </c>
      <c r="K91" s="2">
        <f t="shared" si="122"/>
        <v>34.658993300120251</v>
      </c>
      <c r="L91" s="2">
        <f t="shared" si="123"/>
        <v>7.2410238790585799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8.586426481265913E-2</v>
      </c>
      <c r="Q91" s="2">
        <f t="shared" si="97"/>
        <v>0.19323295917905908</v>
      </c>
      <c r="R91" s="2">
        <v>0.3</v>
      </c>
      <c r="S91" s="2">
        <f t="shared" si="159"/>
        <v>5.3691950962637548E-2</v>
      </c>
      <c r="T91" s="2">
        <v>0.12</v>
      </c>
      <c r="U91" s="2">
        <f t="shared" si="98"/>
        <v>0.64806732056097682</v>
      </c>
      <c r="V91" s="2">
        <f t="shared" si="99"/>
        <v>1.1251732115020008</v>
      </c>
      <c r="W91" s="2">
        <v>0.06</v>
      </c>
      <c r="X91" s="2">
        <f t="shared" si="125"/>
        <v>0.37472020750384188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6"/>
        <v>0.12888001202542515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7"/>
        <v>0.63224944276208617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8"/>
        <v>0.38597506571085916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9"/>
        <v>0.23688959461993289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30"/>
        <v>0.1461127681214042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1"/>
        <v>9.0535385659491791E-2</v>
      </c>
      <c r="BD91" s="2">
        <f t="shared" si="160"/>
        <v>4184.7310749121052</v>
      </c>
      <c r="BE91" s="2">
        <f t="shared" si="161"/>
        <v>7395.0172239814337</v>
      </c>
      <c r="BF91" s="2">
        <f t="shared" si="132"/>
        <v>38.538777409408638</v>
      </c>
      <c r="BG91" s="2">
        <f t="shared" si="133"/>
        <v>37.699321620080596</v>
      </c>
      <c r="BH91" s="2">
        <f t="shared" si="162"/>
        <v>1.8796617482811371</v>
      </c>
      <c r="BI91" s="2">
        <f t="shared" si="134"/>
        <v>2.2282324129777118</v>
      </c>
      <c r="BJ91" s="2">
        <f t="shared" si="135"/>
        <v>121.20428561168413</v>
      </c>
      <c r="BK91" s="2">
        <f t="shared" si="136"/>
        <v>106.28358234059228</v>
      </c>
      <c r="BL91" s="2">
        <f t="shared" si="137"/>
        <v>184.37971035705638</v>
      </c>
      <c r="BM91" s="2">
        <f t="shared" si="138"/>
        <v>169.20313412843086</v>
      </c>
      <c r="BN91" s="2">
        <f t="shared" si="139"/>
        <v>266.38799730991008</v>
      </c>
      <c r="BO91" s="2">
        <f t="shared" si="140"/>
        <v>261.99847842431353</v>
      </c>
      <c r="BP91" s="2">
        <f t="shared" si="141"/>
        <v>355.65958058308746</v>
      </c>
      <c r="BQ91" s="2">
        <f t="shared" si="142"/>
        <v>390.18622998930675</v>
      </c>
      <c r="BR91" s="2">
        <f t="shared" si="143"/>
        <v>420.20858755612022</v>
      </c>
      <c r="BS91" s="2">
        <f t="shared" si="144"/>
        <v>550.3743026645393</v>
      </c>
      <c r="BU91" s="2">
        <f t="shared" si="145"/>
        <v>2.8192438954652217</v>
      </c>
      <c r="BV91" s="2">
        <f t="shared" si="146"/>
        <v>4.4882275557527427</v>
      </c>
      <c r="BW91" s="2">
        <f t="shared" si="147"/>
        <v>6.9496868157107548</v>
      </c>
      <c r="BX91" s="2">
        <f t="shared" si="148"/>
        <v>10.349953612466955</v>
      </c>
      <c r="BY91" s="2">
        <f t="shared" si="149"/>
        <v>14.599050566771517</v>
      </c>
      <c r="CA91" s="2">
        <f t="shared" si="150"/>
        <v>1.4372323839344598</v>
      </c>
      <c r="CB91" s="2">
        <f t="shared" si="151"/>
        <v>2.2880695068527901</v>
      </c>
      <c r="CC91" s="2">
        <f t="shared" si="152"/>
        <v>3.5429055874903712</v>
      </c>
      <c r="CD91" s="2">
        <f t="shared" si="163"/>
        <v>5.2763397051188035</v>
      </c>
      <c r="CE91" s="2">
        <f t="shared" si="153"/>
        <v>7.442501971188392</v>
      </c>
      <c r="CG91" s="2">
        <f t="shared" si="154"/>
        <v>47.698607075982515</v>
      </c>
      <c r="CH91" s="2">
        <f t="shared" si="155"/>
        <v>75.936034833240413</v>
      </c>
      <c r="CI91" s="2">
        <f t="shared" si="156"/>
        <v>117.58130655418942</v>
      </c>
      <c r="CJ91" s="2">
        <f t="shared" si="157"/>
        <v>175.11020291993646</v>
      </c>
      <c r="CK91" s="2">
        <f t="shared" si="158"/>
        <v>247.00040240822244</v>
      </c>
    </row>
    <row r="92" spans="1:89">
      <c r="A92" s="2">
        <v>1.4</v>
      </c>
      <c r="B92" s="2">
        <f t="shared" si="120"/>
        <v>1335.2173913043478</v>
      </c>
      <c r="C92" s="3">
        <v>8.1</v>
      </c>
      <c r="D92" s="2">
        <f t="shared" si="92"/>
        <v>52.441800000000001</v>
      </c>
      <c r="E92" s="2">
        <f t="shared" si="93"/>
        <v>32.271000000000001</v>
      </c>
      <c r="F92" s="2">
        <f t="shared" si="94"/>
        <v>6.6532999999999998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56.358610728402518</v>
      </c>
      <c r="K92" s="2">
        <f t="shared" si="122"/>
        <v>34.681279567373309</v>
      </c>
      <c r="L92" s="2">
        <f t="shared" si="123"/>
        <v>7.150226436912547</v>
      </c>
      <c r="M92" s="2">
        <f t="shared" si="124"/>
        <v>1.809883267311623</v>
      </c>
      <c r="N92" s="3">
        <f t="shared" si="164"/>
        <v>99.999999999999986</v>
      </c>
      <c r="O92" s="2">
        <v>8.0000000000000002E-3</v>
      </c>
      <c r="P92" s="2">
        <f t="shared" si="96"/>
        <v>8.5740599517976329E-2</v>
      </c>
      <c r="Q92" s="2">
        <f t="shared" si="97"/>
        <v>0.1931712569922682</v>
      </c>
      <c r="R92" s="2">
        <v>0.3</v>
      </c>
      <c r="S92" s="2">
        <f t="shared" si="159"/>
        <v>5.3486457967755807E-2</v>
      </c>
      <c r="T92" s="2">
        <v>0.12</v>
      </c>
      <c r="U92" s="2">
        <f t="shared" si="98"/>
        <v>0.64809296034481867</v>
      </c>
      <c r="V92" s="2">
        <f t="shared" si="99"/>
        <v>1.1242510604559066</v>
      </c>
      <c r="W92" s="2">
        <v>0.06</v>
      </c>
      <c r="X92" s="2">
        <f t="shared" si="125"/>
        <v>0.37386969081011023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6"/>
        <v>0.12853185334367898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7"/>
        <v>0.62972100853246815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8"/>
        <v>0.38452480447111559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9"/>
        <v>0.23605200320070405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30"/>
        <v>0.145625534074864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1"/>
        <v>9.0249856364228581E-2</v>
      </c>
      <c r="BD92" s="2">
        <f t="shared" si="160"/>
        <v>4121.5153633326618</v>
      </c>
      <c r="BE92" s="2">
        <f t="shared" si="161"/>
        <v>7354.603620763548</v>
      </c>
      <c r="BF92" s="2">
        <f t="shared" si="132"/>
        <v>38.556343248863762</v>
      </c>
      <c r="BG92" s="2">
        <f t="shared" si="133"/>
        <v>37.70990213401619</v>
      </c>
      <c r="BH92" s="2">
        <f t="shared" si="162"/>
        <v>1.8709738063141006</v>
      </c>
      <c r="BI92" s="2">
        <f t="shared" si="134"/>
        <v>2.2238218128954452</v>
      </c>
      <c r="BJ92" s="2">
        <f t="shared" si="135"/>
        <v>121.61335364626515</v>
      </c>
      <c r="BK92" s="2">
        <f t="shared" si="136"/>
        <v>106.47283877646477</v>
      </c>
      <c r="BL92" s="2">
        <f t="shared" si="137"/>
        <v>184.7541089906571</v>
      </c>
      <c r="BM92" s="2">
        <f t="shared" si="138"/>
        <v>169.39512147240896</v>
      </c>
      <c r="BN92" s="2">
        <f t="shared" si="139"/>
        <v>266.39712618029711</v>
      </c>
      <c r="BO92" s="2">
        <f t="shared" si="140"/>
        <v>262.05278271759727</v>
      </c>
      <c r="BP92" s="2">
        <f t="shared" si="141"/>
        <v>354.59011644967933</v>
      </c>
      <c r="BQ92" s="2">
        <f t="shared" si="142"/>
        <v>389.74677179745947</v>
      </c>
      <c r="BR92" s="2">
        <f t="shared" si="143"/>
        <v>416.97119655517963</v>
      </c>
      <c r="BS92" s="2">
        <f t="shared" si="144"/>
        <v>548.72735073726324</v>
      </c>
      <c r="BU92" s="2">
        <f t="shared" si="145"/>
        <v>2.823471628170072</v>
      </c>
      <c r="BV92" s="2">
        <f t="shared" si="146"/>
        <v>4.4920594296532581</v>
      </c>
      <c r="BW92" s="2">
        <f t="shared" si="147"/>
        <v>6.949176950560493</v>
      </c>
      <c r="BX92" s="2">
        <f t="shared" si="148"/>
        <v>10.335396003212871</v>
      </c>
      <c r="BY92" s="2">
        <f t="shared" si="149"/>
        <v>14.551280159443429</v>
      </c>
      <c r="CA92" s="2">
        <f t="shared" si="150"/>
        <v>1.4477032926134892</v>
      </c>
      <c r="CB92" s="2">
        <f t="shared" si="151"/>
        <v>2.3032529039929761</v>
      </c>
      <c r="CC92" s="2">
        <f t="shared" si="152"/>
        <v>3.563112252273783</v>
      </c>
      <c r="CD92" s="2">
        <f t="shared" si="163"/>
        <v>5.2993579517613254</v>
      </c>
      <c r="CE92" s="2">
        <f t="shared" si="153"/>
        <v>7.4610050933009342</v>
      </c>
      <c r="CG92" s="2">
        <f t="shared" si="154"/>
        <v>47.878313882457938</v>
      </c>
      <c r="CH92" s="2">
        <f t="shared" si="155"/>
        <v>76.172974152031671</v>
      </c>
      <c r="CI92" s="2">
        <f t="shared" si="156"/>
        <v>117.83892989897473</v>
      </c>
      <c r="CJ92" s="2">
        <f t="shared" si="157"/>
        <v>175.25989246863446</v>
      </c>
      <c r="CK92" s="2">
        <f t="shared" si="158"/>
        <v>246.74969350301183</v>
      </c>
    </row>
    <row r="93" spans="1:89">
      <c r="A93" s="2">
        <v>1.4</v>
      </c>
      <c r="B93" s="2">
        <f t="shared" si="120"/>
        <v>1335.6521739130435</v>
      </c>
      <c r="C93" s="3">
        <v>8.1999999999999993</v>
      </c>
      <c r="D93" s="2">
        <f t="shared" si="92"/>
        <v>52.459600000000002</v>
      </c>
      <c r="E93" s="2">
        <f t="shared" si="93"/>
        <v>32.262</v>
      </c>
      <c r="F93" s="2">
        <f t="shared" si="94"/>
        <v>6.5626000000000007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56.429773117451411</v>
      </c>
      <c r="K93" s="2">
        <f t="shared" si="122"/>
        <v>34.703606972131269</v>
      </c>
      <c r="L93" s="2">
        <f t="shared" si="123"/>
        <v>7.0592613946844178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8.5617179028341553E-2</v>
      </c>
      <c r="Q93" s="2">
        <f t="shared" si="97"/>
        <v>0.19310960784226774</v>
      </c>
      <c r="R93" s="2">
        <v>0.3</v>
      </c>
      <c r="S93" s="2">
        <f t="shared" si="159"/>
        <v>5.3280818703052152E-2</v>
      </c>
      <c r="T93" s="2">
        <v>0.12</v>
      </c>
      <c r="U93" s="2">
        <f t="shared" si="98"/>
        <v>0.64811858728381189</v>
      </c>
      <c r="V93" s="2">
        <f t="shared" si="99"/>
        <v>1.1233301629857779</v>
      </c>
      <c r="W93" s="2">
        <v>0.06</v>
      </c>
      <c r="X93" s="2">
        <f t="shared" si="125"/>
        <v>0.37301948262518564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6"/>
        <v>0.12818305200700483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7"/>
        <v>0.62719880136438699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8"/>
        <v>0.38307806276164291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9"/>
        <v>0.23521641181189978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30"/>
        <v>0.14513944316353861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1"/>
        <v>8.9964984434617465E-2</v>
      </c>
      <c r="BD93" s="2">
        <f t="shared" si="160"/>
        <v>4058.9278846472785</v>
      </c>
      <c r="BE93" s="2">
        <f t="shared" si="161"/>
        <v>7314.4124532499354</v>
      </c>
      <c r="BF93" s="2">
        <f t="shared" si="132"/>
        <v>38.573753597660506</v>
      </c>
      <c r="BG93" s="2">
        <f t="shared" si="133"/>
        <v>37.720436907963069</v>
      </c>
      <c r="BH93" s="2">
        <f t="shared" si="162"/>
        <v>1.8622915699108944</v>
      </c>
      <c r="BI93" s="2">
        <f t="shared" si="134"/>
        <v>2.2194129074931945</v>
      </c>
      <c r="BJ93" s="2">
        <f t="shared" si="135"/>
        <v>122.02362791387407</v>
      </c>
      <c r="BK93" s="2">
        <f t="shared" si="136"/>
        <v>106.66248254643318</v>
      </c>
      <c r="BL93" s="2">
        <f t="shared" si="137"/>
        <v>185.12787955361426</v>
      </c>
      <c r="BM93" s="2">
        <f t="shared" si="138"/>
        <v>169.58698437583828</v>
      </c>
      <c r="BN93" s="2">
        <f t="shared" si="139"/>
        <v>266.40198634495556</v>
      </c>
      <c r="BO93" s="2">
        <f t="shared" si="140"/>
        <v>262.1058217862236</v>
      </c>
      <c r="BP93" s="2">
        <f t="shared" si="141"/>
        <v>353.51381107464852</v>
      </c>
      <c r="BQ93" s="2">
        <f t="shared" si="142"/>
        <v>389.30490642279108</v>
      </c>
      <c r="BR93" s="2">
        <f t="shared" si="143"/>
        <v>413.7393188853743</v>
      </c>
      <c r="BS93" s="2">
        <f t="shared" si="144"/>
        <v>547.08115522687433</v>
      </c>
      <c r="BU93" s="2">
        <f t="shared" si="145"/>
        <v>2.8277106865619555</v>
      </c>
      <c r="BV93" s="2">
        <f t="shared" si="146"/>
        <v>4.4958913066045953</v>
      </c>
      <c r="BW93" s="2">
        <f t="shared" si="147"/>
        <v>6.9486422552780951</v>
      </c>
      <c r="BX93" s="2">
        <f t="shared" si="148"/>
        <v>10.320795259415616</v>
      </c>
      <c r="BY93" s="2">
        <f t="shared" si="149"/>
        <v>14.503574191405544</v>
      </c>
      <c r="CA93" s="2">
        <f t="shared" si="150"/>
        <v>1.4582508605874553</v>
      </c>
      <c r="CB93" s="2">
        <f t="shared" si="151"/>
        <v>2.3185318774372301</v>
      </c>
      <c r="CC93" s="2">
        <f t="shared" si="152"/>
        <v>3.583415940261407</v>
      </c>
      <c r="CD93" s="2">
        <f t="shared" si="163"/>
        <v>5.322435792499169</v>
      </c>
      <c r="CE93" s="2">
        <f t="shared" si="153"/>
        <v>7.479495567464145</v>
      </c>
      <c r="CG93" s="2">
        <f t="shared" si="154"/>
        <v>48.058872770505523</v>
      </c>
      <c r="CH93" s="2">
        <f t="shared" si="155"/>
        <v>76.410740787925377</v>
      </c>
      <c r="CI93" s="2">
        <f t="shared" si="156"/>
        <v>118.09691693749299</v>
      </c>
      <c r="CJ93" s="2">
        <f t="shared" si="157"/>
        <v>175.40895842698654</v>
      </c>
      <c r="CK93" s="2">
        <f t="shared" si="158"/>
        <v>246.49814073794732</v>
      </c>
    </row>
    <row r="94" spans="1:89">
      <c r="A94" s="2">
        <v>1.4</v>
      </c>
      <c r="B94" s="2">
        <f t="shared" si="120"/>
        <v>1336.0869565217392</v>
      </c>
      <c r="C94" s="3">
        <v>8.3000000000000007</v>
      </c>
      <c r="D94" s="2">
        <f>$D$5+$D$7*$C94</f>
        <v>52.477400000000003</v>
      </c>
      <c r="E94" s="2">
        <f>$E$5+$E$7*$C94</f>
        <v>32.253</v>
      </c>
      <c r="F94" s="2">
        <f>$F$5+$F$7*$C94</f>
        <v>6.4718999999999989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56.501066984213807</v>
      </c>
      <c r="K94" s="2">
        <f t="shared" si="122"/>
        <v>34.725975628400946</v>
      </c>
      <c r="L94" s="2">
        <f t="shared" si="123"/>
        <v>6.9681282878940882</v>
      </c>
      <c r="M94" s="2">
        <f t="shared" si="124"/>
        <v>1.8048290994911635</v>
      </c>
      <c r="N94" s="3">
        <f t="shared" si="164"/>
        <v>100</v>
      </c>
      <c r="O94" s="2">
        <v>8.0000000000000002E-3</v>
      </c>
      <c r="P94" s="2">
        <f t="shared" si="96"/>
        <v>8.5494002745229794E-2</v>
      </c>
      <c r="Q94" s="2">
        <f t="shared" si="97"/>
        <v>0.19304801166384097</v>
      </c>
      <c r="R94" s="2">
        <v>0.3</v>
      </c>
      <c r="S94" s="2">
        <f t="shared" si="159"/>
        <v>5.3075032324228708E-2</v>
      </c>
      <c r="T94" s="2">
        <v>0.12</v>
      </c>
      <c r="U94" s="2">
        <f t="shared" si="98"/>
        <v>0.64814420138758577</v>
      </c>
      <c r="V94" s="2">
        <f t="shared" si="99"/>
        <v>1.1224105168457443</v>
      </c>
      <c r="W94" s="2">
        <v>0.06</v>
      </c>
      <c r="X94" s="2">
        <f t="shared" si="125"/>
        <v>0.37216957998212485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6"/>
        <v>0.12783360623437473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7"/>
        <v>0.62468279744677868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8"/>
        <v>0.38163482719351888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9"/>
        <v>0.2343828128854549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30"/>
        <v>0.14465449108529976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1"/>
        <v>8.9680767410212359E-2</v>
      </c>
      <c r="BD94" s="2">
        <f t="shared" si="160"/>
        <v>3996.9662875725899</v>
      </c>
      <c r="BE94" s="2">
        <f t="shared" si="161"/>
        <v>7274.4432223381591</v>
      </c>
      <c r="BF94" s="2">
        <f t="shared" si="132"/>
        <v>38.591007444258672</v>
      </c>
      <c r="BG94" s="2">
        <f t="shared" si="133"/>
        <v>37.730925709605188</v>
      </c>
      <c r="BH94" s="2">
        <f t="shared" si="162"/>
        <v>1.8536150746100299</v>
      </c>
      <c r="BI94" s="2">
        <f t="shared" si="134"/>
        <v>2.2150057046873735</v>
      </c>
      <c r="BJ94" s="2">
        <f t="shared" si="135"/>
        <v>122.43511043156695</v>
      </c>
      <c r="BK94" s="2">
        <f t="shared" si="136"/>
        <v>106.85251420769985</v>
      </c>
      <c r="BL94" s="2">
        <f t="shared" si="137"/>
        <v>185.50100711832852</v>
      </c>
      <c r="BM94" s="2">
        <f t="shared" si="138"/>
        <v>169.77871958960321</v>
      </c>
      <c r="BN94" s="2">
        <f t="shared" si="139"/>
        <v>266.40255374531193</v>
      </c>
      <c r="BO94" s="2">
        <f t="shared" si="140"/>
        <v>262.15758964115236</v>
      </c>
      <c r="BP94" s="2">
        <f t="shared" si="141"/>
        <v>352.43069294872714</v>
      </c>
      <c r="BQ94" s="2">
        <f t="shared" si="142"/>
        <v>388.86063879057343</v>
      </c>
      <c r="BR94" s="2">
        <f t="shared" si="143"/>
        <v>410.51311613368694</v>
      </c>
      <c r="BS94" s="2">
        <f t="shared" si="144"/>
        <v>545.43575716551061</v>
      </c>
      <c r="BU94" s="2">
        <f t="shared" si="145"/>
        <v>2.8319611087755088</v>
      </c>
      <c r="BV94" s="2">
        <f t="shared" si="146"/>
        <v>4.4997231421327815</v>
      </c>
      <c r="BW94" s="2">
        <f t="shared" si="147"/>
        <v>6.9480826327676004</v>
      </c>
      <c r="BX94" s="2">
        <f t="shared" si="148"/>
        <v>10.30615155809922</v>
      </c>
      <c r="BY94" s="2">
        <f t="shared" si="149"/>
        <v>14.45593361168604</v>
      </c>
      <c r="CA94" s="2">
        <f t="shared" si="150"/>
        <v>1.4688754993589079</v>
      </c>
      <c r="CB94" s="2">
        <f t="shared" si="151"/>
        <v>2.3339067252357046</v>
      </c>
      <c r="CC94" s="2">
        <f t="shared" si="152"/>
        <v>3.6038165620170917</v>
      </c>
      <c r="CD94" s="2">
        <f t="shared" si="163"/>
        <v>5.3455725325681414</v>
      </c>
      <c r="CE94" s="2">
        <f t="shared" si="153"/>
        <v>7.4979725663484666</v>
      </c>
      <c r="CG94" s="2">
        <f t="shared" si="154"/>
        <v>48.240288492973001</v>
      </c>
      <c r="CH94" s="2">
        <f t="shared" si="155"/>
        <v>76.649337394625732</v>
      </c>
      <c r="CI94" s="2">
        <f t="shared" si="156"/>
        <v>118.35526612251022</v>
      </c>
      <c r="CJ94" s="2">
        <f t="shared" si="157"/>
        <v>175.55739832528212</v>
      </c>
      <c r="CK94" s="2">
        <f t="shared" si="158"/>
        <v>246.24575729591339</v>
      </c>
    </row>
    <row r="95" spans="1:89">
      <c r="A95" s="2">
        <v>1.4</v>
      </c>
      <c r="B95" s="2">
        <f t="shared" si="120"/>
        <v>1336.5217391304348</v>
      </c>
      <c r="C95" s="3">
        <v>8.4</v>
      </c>
      <c r="D95" s="2">
        <f>$D$5+$D$7*$C95</f>
        <v>52.495199999999997</v>
      </c>
      <c r="E95" s="2">
        <f>$E$5+$E$7*$C95</f>
        <v>32.244</v>
      </c>
      <c r="F95" s="2">
        <f>$F$5+$F$7*$C95</f>
        <v>6.3811999999999998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56.57249269339863</v>
      </c>
      <c r="K95" s="2">
        <f t="shared" si="122"/>
        <v>34.748385650610828</v>
      </c>
      <c r="L95" s="2">
        <f t="shared" si="123"/>
        <v>6.8768266503435624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8.5371070071838112E-2</v>
      </c>
      <c r="Q95" s="2">
        <f t="shared" si="97"/>
        <v>0.19298646839187453</v>
      </c>
      <c r="R95" s="2">
        <v>0.3</v>
      </c>
      <c r="S95" s="2">
        <f t="shared" si="159"/>
        <v>5.2869097984957654E-2</v>
      </c>
      <c r="T95" s="2">
        <v>0.12</v>
      </c>
      <c r="U95" s="2">
        <f t="shared" si="98"/>
        <v>0.6481698026657613</v>
      </c>
      <c r="V95" s="2">
        <f t="shared" si="99"/>
        <v>1.1214921197948586</v>
      </c>
      <c r="W95" s="2">
        <v>0.06</v>
      </c>
      <c r="X95" s="2">
        <f t="shared" si="125"/>
        <v>0.37131997991212429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6"/>
        <v>0.12748351423817367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7"/>
        <v>0.62217297304973229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8"/>
        <v>0.38019508442318201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9"/>
        <v>0.2335511988787681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30"/>
        <v>0.14417067355238117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1"/>
        <v>8.93972028387085E-2</v>
      </c>
      <c r="BD95" s="2">
        <f t="shared" si="160"/>
        <v>3935.6281993272887</v>
      </c>
      <c r="BE95" s="2">
        <f t="shared" si="161"/>
        <v>7234.6954244451726</v>
      </c>
      <c r="BF95" s="2">
        <f t="shared" si="132"/>
        <v>38.6081037714332</v>
      </c>
      <c r="BG95" s="2">
        <f t="shared" si="133"/>
        <v>37.741368305579329</v>
      </c>
      <c r="BH95" s="2">
        <f t="shared" si="162"/>
        <v>1.844944356229423</v>
      </c>
      <c r="BI95" s="2">
        <f t="shared" si="134"/>
        <v>2.2106002124438264</v>
      </c>
      <c r="BJ95" s="2">
        <f t="shared" si="135"/>
        <v>122.84780319830676</v>
      </c>
      <c r="BK95" s="2">
        <f t="shared" si="136"/>
        <v>107.04293431473089</v>
      </c>
      <c r="BL95" s="2">
        <f t="shared" si="137"/>
        <v>185.87347662200989</v>
      </c>
      <c r="BM95" s="2">
        <f t="shared" si="138"/>
        <v>169.97032383998899</v>
      </c>
      <c r="BN95" s="2">
        <f t="shared" si="139"/>
        <v>266.39880433929363</v>
      </c>
      <c r="BO95" s="2">
        <f t="shared" si="140"/>
        <v>262.20808029232069</v>
      </c>
      <c r="BP95" s="2">
        <f t="shared" si="141"/>
        <v>351.34079115547161</v>
      </c>
      <c r="BQ95" s="2">
        <f t="shared" si="142"/>
        <v>388.41397393777464</v>
      </c>
      <c r="BR95" s="2">
        <f t="shared" si="143"/>
        <v>407.29274945886414</v>
      </c>
      <c r="BS95" s="2">
        <f t="shared" si="144"/>
        <v>543.79119754995531</v>
      </c>
      <c r="BU95" s="2">
        <f t="shared" si="145"/>
        <v>2.8362229330966429</v>
      </c>
      <c r="BV95" s="2">
        <f t="shared" si="146"/>
        <v>4.5035548913806123</v>
      </c>
      <c r="BW95" s="2">
        <f t="shared" si="147"/>
        <v>6.9474979860112365</v>
      </c>
      <c r="BX95" s="2">
        <f t="shared" si="148"/>
        <v>10.291465078661581</v>
      </c>
      <c r="BY95" s="2">
        <f t="shared" si="149"/>
        <v>14.408359367022905</v>
      </c>
      <c r="CA95" s="2">
        <f t="shared" si="150"/>
        <v>1.4795776191634216</v>
      </c>
      <c r="CB95" s="2">
        <f t="shared" si="151"/>
        <v>2.3493777397411861</v>
      </c>
      <c r="CC95" s="2">
        <f t="shared" si="152"/>
        <v>3.624314016127768</v>
      </c>
      <c r="CD95" s="2">
        <f t="shared" si="163"/>
        <v>5.3687674622123023</v>
      </c>
      <c r="CE95" s="2">
        <f t="shared" si="153"/>
        <v>7.5164352560378669</v>
      </c>
      <c r="CG95" s="2">
        <f t="shared" si="154"/>
        <v>48.422565831745096</v>
      </c>
      <c r="CH95" s="2">
        <f t="shared" si="155"/>
        <v>76.888766626909074</v>
      </c>
      <c r="CI95" s="2">
        <f t="shared" si="156"/>
        <v>118.61397588596479</v>
      </c>
      <c r="CJ95" s="2">
        <f t="shared" si="157"/>
        <v>175.7052097214727</v>
      </c>
      <c r="CK95" s="2">
        <f t="shared" si="158"/>
        <v>245.99255645089809</v>
      </c>
    </row>
    <row r="96" spans="1:89">
      <c r="A96" s="2">
        <v>1.4</v>
      </c>
      <c r="B96" s="2">
        <f t="shared" si="120"/>
        <v>1336.9565217391305</v>
      </c>
      <c r="C96" s="3">
        <v>8.5</v>
      </c>
      <c r="D96" s="2">
        <f>$D$5+$D$7*$C96</f>
        <v>52.512999999999998</v>
      </c>
      <c r="E96" s="2">
        <f>$E$5+$E$7*$C96</f>
        <v>32.234999999999999</v>
      </c>
      <c r="F96" s="2">
        <f>$F$5+$F$7*$C96</f>
        <v>6.2904999999999998</v>
      </c>
      <c r="G96" s="2">
        <f>$G$5+$G$7*$C96</f>
        <v>1.6684999999999999</v>
      </c>
      <c r="H96" s="3">
        <f t="shared" ref="H96:H159" si="165">SUM(D96:G96)</f>
        <v>92.706999999999979</v>
      </c>
      <c r="J96" s="2">
        <f t="shared" si="121"/>
        <v>56.644050611064984</v>
      </c>
      <c r="K96" s="2">
        <f t="shared" si="122"/>
        <v>34.770837153613002</v>
      </c>
      <c r="L96" s="2">
        <f t="shared" si="123"/>
        <v>6.7853560141089684</v>
      </c>
      <c r="M96" s="2">
        <f t="shared" si="124"/>
        <v>1.7997562212130696</v>
      </c>
      <c r="N96" s="3">
        <f t="shared" si="164"/>
        <v>100.00000000000003</v>
      </c>
      <c r="O96" s="2">
        <v>8.0000000000000002E-3</v>
      </c>
      <c r="P96" s="2">
        <f t="shared" si="96"/>
        <v>8.5248380413080971E-2</v>
      </c>
      <c r="Q96" s="2">
        <f t="shared" si="97"/>
        <v>0.19292497796135799</v>
      </c>
      <c r="R96" s="2">
        <v>0.3</v>
      </c>
      <c r="S96" s="2">
        <f t="shared" si="159"/>
        <v>5.2663014836868714E-2</v>
      </c>
      <c r="T96" s="2">
        <v>0.12</v>
      </c>
      <c r="U96" s="2">
        <f t="shared" si="98"/>
        <v>0.64819539112794977</v>
      </c>
      <c r="V96" s="2">
        <f t="shared" si="99"/>
        <v>1.1205749695970895</v>
      </c>
      <c r="W96" s="2">
        <v>0.06</v>
      </c>
      <c r="X96" s="2">
        <f t="shared" si="125"/>
        <v>0.37047067944448592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6"/>
        <v>0.12713277422416863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7"/>
        <v>0.61966930452410862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8"/>
        <v>0.37875882115221771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9"/>
        <v>0.23272156227458227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30"/>
        <v>0.14368798629131083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1"/>
        <v>8.9114288275904258E-2</v>
      </c>
      <c r="BD96" s="2">
        <f t="shared" si="160"/>
        <v>3874.9112257235593</v>
      </c>
      <c r="BE96" s="2">
        <f t="shared" si="161"/>
        <v>7195.1685515190366</v>
      </c>
      <c r="BF96" s="2">
        <f t="shared" si="132"/>
        <v>38.625041556236809</v>
      </c>
      <c r="BG96" s="2">
        <f t="shared" si="133"/>
        <v>37.751764461469413</v>
      </c>
      <c r="BH96" s="2">
        <f t="shared" si="162"/>
        <v>1.8362794508692293</v>
      </c>
      <c r="BI96" s="2">
        <f t="shared" si="134"/>
        <v>2.2061964387782429</v>
      </c>
      <c r="BJ96" s="2">
        <f t="shared" si="135"/>
        <v>123.26170819455913</v>
      </c>
      <c r="BK96" s="2">
        <f t="shared" si="136"/>
        <v>107.23374341919946</v>
      </c>
      <c r="BL96" s="2">
        <f t="shared" si="137"/>
        <v>186.24527286567823</v>
      </c>
      <c r="BM96" s="2">
        <f t="shared" si="138"/>
        <v>170.16179382852653</v>
      </c>
      <c r="BN96" s="2">
        <f t="shared" si="139"/>
        <v>266.39071410326278</v>
      </c>
      <c r="BO96" s="2">
        <f t="shared" si="140"/>
        <v>262.25728774892002</v>
      </c>
      <c r="BP96" s="2">
        <f t="shared" si="141"/>
        <v>350.24413537341701</v>
      </c>
      <c r="BQ96" s="2">
        <f t="shared" si="142"/>
        <v>387.96491701348805</v>
      </c>
      <c r="BR96" s="2">
        <f t="shared" si="143"/>
        <v>404.07837957135251</v>
      </c>
      <c r="BS96" s="2">
        <f t="shared" si="144"/>
        <v>542.1475173384423</v>
      </c>
      <c r="BU96" s="2">
        <f t="shared" si="145"/>
        <v>2.8404961979630237</v>
      </c>
      <c r="BV96" s="2">
        <f t="shared" si="146"/>
        <v>4.5073865091047276</v>
      </c>
      <c r="BW96" s="2">
        <f t="shared" si="147"/>
        <v>6.9468882180748848</v>
      </c>
      <c r="BX96" s="2">
        <f t="shared" si="148"/>
        <v>10.276736002881579</v>
      </c>
      <c r="BY96" s="2">
        <f t="shared" si="149"/>
        <v>14.360852401793679</v>
      </c>
      <c r="CA96" s="2">
        <f t="shared" si="150"/>
        <v>1.4903576288919649</v>
      </c>
      <c r="CB96" s="2">
        <f t="shared" si="151"/>
        <v>2.3649452074698396</v>
      </c>
      <c r="CC96" s="2">
        <f t="shared" si="152"/>
        <v>3.6449081890312707</v>
      </c>
      <c r="CD96" s="2">
        <f t="shared" si="163"/>
        <v>5.3920198565964279</v>
      </c>
      <c r="CE96" s="2">
        <f t="shared" si="153"/>
        <v>7.5348827960949523</v>
      </c>
      <c r="CG96" s="2">
        <f t="shared" si="154"/>
        <v>48.605709597910433</v>
      </c>
      <c r="CH96" s="2">
        <f t="shared" si="155"/>
        <v>77.129031140472449</v>
      </c>
      <c r="CI96" s="2">
        <f t="shared" si="156"/>
        <v>118.87304463883279</v>
      </c>
      <c r="CJ96" s="2">
        <f t="shared" si="157"/>
        <v>175.85239020163451</v>
      </c>
      <c r="CK96" s="2">
        <f t="shared" si="158"/>
        <v>245.73855156736411</v>
      </c>
    </row>
    <row r="97" spans="1:89">
      <c r="A97" s="2">
        <v>1.4</v>
      </c>
      <c r="B97" s="2">
        <f t="shared" si="120"/>
        <v>1337.391304347826</v>
      </c>
      <c r="C97" s="3">
        <v>8.6</v>
      </c>
      <c r="D97" s="2">
        <f t="shared" ref="D97:D101" si="166">$D$5+$D$7*$C97</f>
        <v>52.530799999999999</v>
      </c>
      <c r="E97" s="2">
        <f t="shared" ref="E97:E101" si="167">$E$5+$E$7*$C97</f>
        <v>32.225999999999999</v>
      </c>
      <c r="F97" s="2">
        <f t="shared" ref="F97:F101" si="168">$F$5+$F$7*$C97</f>
        <v>6.1997999999999998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56.715741104628322</v>
      </c>
      <c r="K97" s="2">
        <f t="shared" si="122"/>
        <v>34.793330252685131</v>
      </c>
      <c r="L97" s="2">
        <f t="shared" si="123"/>
        <v>6.6937159095325915</v>
      </c>
      <c r="M97" s="2">
        <f t="shared" si="124"/>
        <v>1.7972127331539651</v>
      </c>
      <c r="N97" s="3">
        <f t="shared" si="164"/>
        <v>100</v>
      </c>
      <c r="O97" s="2">
        <v>8.0000000000000002E-3</v>
      </c>
      <c r="P97" s="2">
        <f t="shared" si="96"/>
        <v>8.5125933175584631E-2</v>
      </c>
      <c r="Q97" s="2">
        <f t="shared" si="97"/>
        <v>0.19286354030738401</v>
      </c>
      <c r="R97" s="2">
        <v>0.3</v>
      </c>
      <c r="S97" s="2">
        <f t="shared" si="159"/>
        <v>5.245678202953654E-2</v>
      </c>
      <c r="T97" s="2">
        <v>0.12</v>
      </c>
      <c r="U97" s="2">
        <f t="shared" si="98"/>
        <v>0.64822096678375141</v>
      </c>
      <c r="V97" s="2">
        <f t="shared" si="99"/>
        <v>1.1196590640213093</v>
      </c>
      <c r="W97" s="2">
        <v>0.06</v>
      </c>
      <c r="X97" s="2">
        <f t="shared" si="125"/>
        <v>0.36962167560658343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6"/>
        <v>0.12678138439147843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7"/>
        <v>0.61717176830116083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8"/>
        <v>0.37732602412714678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9"/>
        <v>0.23189389558086509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30"/>
        <v>0.14320642504284395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1"/>
        <v>8.8832021285662963E-2</v>
      </c>
      <c r="BD97" s="2">
        <f t="shared" si="160"/>
        <v>3814.8129512605642</v>
      </c>
      <c r="BE97" s="2">
        <f t="shared" si="161"/>
        <v>7155.8620910509144</v>
      </c>
      <c r="BF97" s="2">
        <f t="shared" si="132"/>
        <v>38.641819769962183</v>
      </c>
      <c r="BG97" s="2">
        <f t="shared" si="133"/>
        <v>37.76211394180072</v>
      </c>
      <c r="BH97" s="2">
        <f t="shared" si="162"/>
        <v>1.827620394914697</v>
      </c>
      <c r="BI97" s="2">
        <f t="shared" si="134"/>
        <v>2.2017943917565734</v>
      </c>
      <c r="BJ97" s="2">
        <f t="shared" si="135"/>
        <v>123.67682738188158</v>
      </c>
      <c r="BK97" s="2">
        <f t="shared" si="136"/>
        <v>107.42494206992832</v>
      </c>
      <c r="BL97" s="2">
        <f t="shared" si="137"/>
        <v>186.61638051315612</v>
      </c>
      <c r="BM97" s="2">
        <f t="shared" si="138"/>
        <v>170.35312623183617</v>
      </c>
      <c r="BN97" s="2">
        <f t="shared" si="139"/>
        <v>266.37825903397652</v>
      </c>
      <c r="BO97" s="2">
        <f t="shared" si="140"/>
        <v>262.30520601967652</v>
      </c>
      <c r="BP97" s="2">
        <f t="shared" si="141"/>
        <v>349.14075587818201</v>
      </c>
      <c r="BQ97" s="2">
        <f t="shared" si="142"/>
        <v>387.51347327935656</v>
      </c>
      <c r="BR97" s="2">
        <f t="shared" si="143"/>
        <v>400.87016671318725</v>
      </c>
      <c r="BS97" s="2">
        <f t="shared" si="144"/>
        <v>540.50475744745097</v>
      </c>
      <c r="BU97" s="2">
        <f t="shared" si="145"/>
        <v>2.8447809419645447</v>
      </c>
      <c r="BV97" s="2">
        <f t="shared" si="146"/>
        <v>4.511217949672675</v>
      </c>
      <c r="BW97" s="2">
        <f t="shared" si="147"/>
        <v>6.9462532321136328</v>
      </c>
      <c r="BX97" s="2">
        <f t="shared" si="148"/>
        <v>10.261964514926138</v>
      </c>
      <c r="BY97" s="2">
        <f t="shared" si="149"/>
        <v>14.313413657945139</v>
      </c>
      <c r="CA97" s="2">
        <f t="shared" si="150"/>
        <v>1.5012159360124258</v>
      </c>
      <c r="CB97" s="2">
        <f t="shared" si="151"/>
        <v>2.3806094089610665</v>
      </c>
      <c r="CC97" s="2">
        <f t="shared" si="152"/>
        <v>3.6655989548445058</v>
      </c>
      <c r="CD97" s="2">
        <f t="shared" si="163"/>
        <v>5.4153289757215832</v>
      </c>
      <c r="CE97" s="2">
        <f t="shared" si="153"/>
        <v>7.553314339629372</v>
      </c>
      <c r="CG97" s="2">
        <f t="shared" si="154"/>
        <v>48.78972463192877</v>
      </c>
      <c r="CH97" s="2">
        <f t="shared" si="155"/>
        <v>77.370133591779137</v>
      </c>
      <c r="CI97" s="2">
        <f t="shared" si="156"/>
        <v>119.13247077099309</v>
      </c>
      <c r="CJ97" s="2">
        <f t="shared" si="157"/>
        <v>175.99893738043428</v>
      </c>
      <c r="CK97" s="2">
        <f t="shared" si="158"/>
        <v>245.48375609960598</v>
      </c>
    </row>
    <row r="98" spans="1:89">
      <c r="A98" s="2">
        <v>1.4</v>
      </c>
      <c r="B98" s="2">
        <f t="shared" si="120"/>
        <v>1337.8260869565217</v>
      </c>
      <c r="C98" s="3">
        <v>8.6999999999999993</v>
      </c>
      <c r="D98" s="2">
        <f t="shared" si="166"/>
        <v>52.5486</v>
      </c>
      <c r="E98" s="2">
        <f t="shared" si="167"/>
        <v>32.216999999999999</v>
      </c>
      <c r="F98" s="2">
        <f t="shared" si="168"/>
        <v>6.1091000000000006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56.787564542866825</v>
      </c>
      <c r="K98" s="2">
        <f t="shared" si="122"/>
        <v>34.815865063532435</v>
      </c>
      <c r="L98" s="2">
        <f t="shared" si="123"/>
        <v>6.6019058652148264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8.5003727767680948E-2</v>
      </c>
      <c r="Q98" s="2">
        <f t="shared" si="97"/>
        <v>0.19280215536514753</v>
      </c>
      <c r="R98" s="2">
        <v>0.3</v>
      </c>
      <c r="S98" s="2">
        <f t="shared" si="159"/>
        <v>5.2250398710467556E-2</v>
      </c>
      <c r="T98" s="2">
        <v>0.12</v>
      </c>
      <c r="U98" s="2">
        <f t="shared" si="98"/>
        <v>0.64824652964275797</v>
      </c>
      <c r="V98" s="2">
        <f t="shared" si="99"/>
        <v>1.1187444008412777</v>
      </c>
      <c r="W98" s="2">
        <v>0.06</v>
      </c>
      <c r="X98" s="2">
        <f t="shared" si="125"/>
        <v>0.36877296542382892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6"/>
        <v>0.12642934293254254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7"/>
        <v>0.6146803408921454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8"/>
        <v>0.3758966801392073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9"/>
        <v>0.23106819133068746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30"/>
        <v>0.14272598556189375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1"/>
        <v>8.8550399439873584E-2</v>
      </c>
      <c r="BD98" s="2">
        <f t="shared" si="160"/>
        <v>3755.3309392200067</v>
      </c>
      <c r="BE98" s="2">
        <f t="shared" si="161"/>
        <v>7116.7755260873409</v>
      </c>
      <c r="BF98" s="2">
        <f t="shared" si="132"/>
        <v>38.658437378103905</v>
      </c>
      <c r="BG98" s="2">
        <f t="shared" si="133"/>
        <v>37.772416510034091</v>
      </c>
      <c r="BH98" s="2">
        <f t="shared" si="162"/>
        <v>1.8189672250390765</v>
      </c>
      <c r="BI98" s="2">
        <f t="shared" si="134"/>
        <v>2.1973940794954525</v>
      </c>
      <c r="BJ98" s="2">
        <f t="shared" si="135"/>
        <v>124.09316270250798</v>
      </c>
      <c r="BK98" s="2">
        <f t="shared" si="136"/>
        <v>107.61653081283154</v>
      </c>
      <c r="BL98" s="2">
        <f t="shared" si="137"/>
        <v>186.98678409006015</v>
      </c>
      <c r="BM98" s="2">
        <f t="shared" si="138"/>
        <v>170.54431770147093</v>
      </c>
      <c r="BN98" s="2">
        <f t="shared" si="139"/>
        <v>266.36141515057795</v>
      </c>
      <c r="BO98" s="2">
        <f t="shared" si="140"/>
        <v>262.35182911313518</v>
      </c>
      <c r="BP98" s="2">
        <f t="shared" si="141"/>
        <v>348.0306835445337</v>
      </c>
      <c r="BQ98" s="2">
        <f t="shared" si="142"/>
        <v>387.0596481099908</v>
      </c>
      <c r="BR98" s="2">
        <f t="shared" si="143"/>
        <v>397.6682706378412</v>
      </c>
      <c r="BS98" s="2">
        <f t="shared" si="144"/>
        <v>538.86295874848997</v>
      </c>
      <c r="BU98" s="2">
        <f t="shared" si="145"/>
        <v>2.8490772038438061</v>
      </c>
      <c r="BV98" s="2">
        <f t="shared" si="146"/>
        <v>4.5150491670599502</v>
      </c>
      <c r="BW98" s="2">
        <f t="shared" si="147"/>
        <v>6.9455929313773836</v>
      </c>
      <c r="BX98" s="2">
        <f t="shared" si="148"/>
        <v>10.247150801357121</v>
      </c>
      <c r="BY98" s="2">
        <f t="shared" si="149"/>
        <v>14.266044074922853</v>
      </c>
      <c r="CA98" s="2">
        <f t="shared" si="150"/>
        <v>1.5121529464903176</v>
      </c>
      <c r="CB98" s="2">
        <f t="shared" si="151"/>
        <v>2.3963706186365097</v>
      </c>
      <c r="CC98" s="2">
        <f t="shared" si="152"/>
        <v>3.6863861751920521</v>
      </c>
      <c r="CD98" s="2">
        <f t="shared" si="163"/>
        <v>5.4386940643438892</v>
      </c>
      <c r="CE98" s="2">
        <f t="shared" si="153"/>
        <v>7.5717290333694978</v>
      </c>
      <c r="CG98" s="2">
        <f t="shared" si="154"/>
        <v>48.974615803798635</v>
      </c>
      <c r="CH98" s="2">
        <f t="shared" si="155"/>
        <v>77.612076637900969</v>
      </c>
      <c r="CI98" s="2">
        <f t="shared" si="156"/>
        <v>119.39225265109216</v>
      </c>
      <c r="CJ98" s="2">
        <f t="shared" si="157"/>
        <v>176.14484890159721</v>
      </c>
      <c r="CK98" s="2">
        <f t="shared" si="158"/>
        <v>245.22818359109223</v>
      </c>
    </row>
    <row r="99" spans="1:89">
      <c r="A99" s="2">
        <v>1.4</v>
      </c>
      <c r="B99" s="2">
        <f t="shared" si="120"/>
        <v>1338.2608695652175</v>
      </c>
      <c r="C99" s="3">
        <v>8.8000000000000007</v>
      </c>
      <c r="D99" s="2">
        <f t="shared" si="166"/>
        <v>52.566400000000002</v>
      </c>
      <c r="E99" s="2">
        <f t="shared" si="167"/>
        <v>32.207999999999998</v>
      </c>
      <c r="F99" s="2">
        <f t="shared" si="168"/>
        <v>6.0183999999999989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56.859521295927728</v>
      </c>
      <c r="K99" s="2">
        <f t="shared" si="122"/>
        <v>34.838441702289678</v>
      </c>
      <c r="L99" s="2">
        <f t="shared" si="123"/>
        <v>6.5099254080060911</v>
      </c>
      <c r="M99" s="2">
        <f t="shared" si="124"/>
        <v>1.7921115937765009</v>
      </c>
      <c r="N99" s="3">
        <f t="shared" si="164"/>
        <v>100</v>
      </c>
      <c r="O99" s="2">
        <v>8.0000000000000002E-3</v>
      </c>
      <c r="P99" s="2">
        <f t="shared" si="96"/>
        <v>8.4881763599401694E-2</v>
      </c>
      <c r="Q99" s="2">
        <f t="shared" si="97"/>
        <v>0.19274082306994628</v>
      </c>
      <c r="R99" s="2">
        <v>0.3</v>
      </c>
      <c r="S99" s="2">
        <f t="shared" si="159"/>
        <v>5.2043864025087122E-2</v>
      </c>
      <c r="T99" s="2">
        <v>0.12</v>
      </c>
      <c r="U99" s="2">
        <f t="shared" si="98"/>
        <v>0.64827207971455214</v>
      </c>
      <c r="V99" s="2">
        <f t="shared" si="99"/>
        <v>1.1178309778356308</v>
      </c>
      <c r="W99" s="2">
        <v>0.06</v>
      </c>
      <c r="X99" s="2">
        <f t="shared" si="125"/>
        <v>0.36792454591963897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6"/>
        <v>0.12607664803309043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7"/>
        <v>0.61219499888794626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8"/>
        <v>0.37447077602414486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9"/>
        <v>0.23024444208210457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30"/>
        <v>0.14224666361746485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1"/>
        <v>8.8269420318412936E-2</v>
      </c>
      <c r="BD99" s="2">
        <f t="shared" si="160"/>
        <v>3696.4627317637469</v>
      </c>
      <c r="BE99" s="2">
        <f t="shared" si="161"/>
        <v>7077.9083352427542</v>
      </c>
      <c r="BF99" s="2">
        <f t="shared" si="132"/>
        <v>38.674893340320011</v>
      </c>
      <c r="BG99" s="2">
        <f t="shared" si="133"/>
        <v>37.782671928560063</v>
      </c>
      <c r="BH99" s="2">
        <f t="shared" si="162"/>
        <v>1.8103199782065487</v>
      </c>
      <c r="BI99" s="2">
        <f t="shared" si="134"/>
        <v>2.192995510162624</v>
      </c>
      <c r="BJ99" s="2">
        <f t="shared" si="135"/>
        <v>124.51071607892385</v>
      </c>
      <c r="BK99" s="2">
        <f t="shared" si="136"/>
        <v>107.80851019085532</v>
      </c>
      <c r="BL99" s="2">
        <f t="shared" si="137"/>
        <v>187.3564679827814</v>
      </c>
      <c r="BM99" s="2">
        <f t="shared" si="138"/>
        <v>170.73536486375855</v>
      </c>
      <c r="BN99" s="2">
        <f t="shared" si="139"/>
        <v>266.34015849661102</v>
      </c>
      <c r="BO99" s="2">
        <f t="shared" si="140"/>
        <v>262.39715103794742</v>
      </c>
      <c r="BP99" s="2">
        <f t="shared" si="141"/>
        <v>346.91394984839746</v>
      </c>
      <c r="BQ99" s="2">
        <f t="shared" si="142"/>
        <v>386.60344699338179</v>
      </c>
      <c r="BR99" s="2">
        <f t="shared" si="143"/>
        <v>394.47285059002729</v>
      </c>
      <c r="BS99" s="2">
        <f t="shared" si="144"/>
        <v>537.2221620648711</v>
      </c>
      <c r="BU99" s="2">
        <f t="shared" si="145"/>
        <v>2.8533850224965813</v>
      </c>
      <c r="BV99" s="2">
        <f t="shared" si="146"/>
        <v>4.5188801148470139</v>
      </c>
      <c r="BW99" s="2">
        <f t="shared" si="147"/>
        <v>6.944907219216554</v>
      </c>
      <c r="BX99" s="2">
        <f t="shared" si="148"/>
        <v>10.232295051138159</v>
      </c>
      <c r="BY99" s="2">
        <f t="shared" si="149"/>
        <v>14.218744589600686</v>
      </c>
      <c r="CA99" s="2">
        <f t="shared" si="150"/>
        <v>1.523169064708688</v>
      </c>
      <c r="CB99" s="2">
        <f t="shared" si="151"/>
        <v>2.4122291046582585</v>
      </c>
      <c r="CC99" s="2">
        <f t="shared" si="152"/>
        <v>3.7072696990352849</v>
      </c>
      <c r="CD99" s="2">
        <f t="shared" si="163"/>
        <v>5.4621143518966226</v>
      </c>
      <c r="CE99" s="2">
        <f t="shared" si="153"/>
        <v>7.5901260177374947</v>
      </c>
      <c r="CG99" s="2">
        <f t="shared" si="154"/>
        <v>49.160388013225187</v>
      </c>
      <c r="CH99" s="2">
        <f t="shared" si="155"/>
        <v>77.854862936357534</v>
      </c>
      <c r="CI99" s="2">
        <f t="shared" si="156"/>
        <v>119.65238862640858</v>
      </c>
      <c r="CJ99" s="2">
        <f t="shared" si="157"/>
        <v>176.29012243837781</v>
      </c>
      <c r="CK99" s="2">
        <f t="shared" si="158"/>
        <v>244.97184767379338</v>
      </c>
    </row>
    <row r="100" spans="1:89">
      <c r="A100" s="2">
        <v>1.4</v>
      </c>
      <c r="B100" s="2">
        <f t="shared" si="120"/>
        <v>1338.695652173913</v>
      </c>
      <c r="C100" s="3">
        <v>8.9</v>
      </c>
      <c r="D100" s="2">
        <f t="shared" si="166"/>
        <v>52.584200000000003</v>
      </c>
      <c r="E100" s="2">
        <f t="shared" si="167"/>
        <v>32.198999999999998</v>
      </c>
      <c r="F100" s="2">
        <f t="shared" si="168"/>
        <v>5.9276999999999997</v>
      </c>
      <c r="G100" s="2">
        <f t="shared" si="169"/>
        <v>1.6529</v>
      </c>
      <c r="H100" s="3">
        <f t="shared" si="165"/>
        <v>92.363799999999998</v>
      </c>
      <c r="J100" s="2">
        <f t="shared" si="121"/>
        <v>56.93161173533354</v>
      </c>
      <c r="K100" s="2">
        <f t="shared" si="122"/>
        <v>34.861060285523116</v>
      </c>
      <c r="L100" s="2">
        <f t="shared" si="123"/>
        <v>6.4177740629987072</v>
      </c>
      <c r="M100" s="2">
        <f t="shared" si="124"/>
        <v>1.7895539161446368</v>
      </c>
      <c r="N100" s="3">
        <f t="shared" si="164"/>
        <v>100</v>
      </c>
      <c r="O100" s="2">
        <v>8.0000000000000002E-3</v>
      </c>
      <c r="P100" s="2">
        <f t="shared" si="96"/>
        <v>8.4760040082473981E-2</v>
      </c>
      <c r="Q100" s="2">
        <f t="shared" si="97"/>
        <v>0.19267954335718002</v>
      </c>
      <c r="R100" s="2">
        <v>0.3</v>
      </c>
      <c r="S100" s="2">
        <f t="shared" si="159"/>
        <v>5.1837177116726856E-2</v>
      </c>
      <c r="T100" s="2">
        <v>0.12</v>
      </c>
      <c r="U100" s="2">
        <f t="shared" si="98"/>
        <v>0.64829761700870558</v>
      </c>
      <c r="V100" s="2">
        <f t="shared" si="99"/>
        <v>1.1169187927878708</v>
      </c>
      <c r="W100" s="2">
        <v>0.06</v>
      </c>
      <c r="X100" s="2">
        <f t="shared" si="125"/>
        <v>0.36707641411539987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6"/>
        <v>0.12572329787211006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7"/>
        <v>0.60971571895869847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8"/>
        <v>0.37304829866200229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9"/>
        <v>0.22942264041803834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30"/>
        <v>0.1417684549925867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1"/>
        <v>8.7989081509107975E-2</v>
      </c>
      <c r="BD100" s="2">
        <f t="shared" si="160"/>
        <v>3638.2058500334833</v>
      </c>
      <c r="BE100" s="2">
        <f t="shared" si="161"/>
        <v>7039.2599927123138</v>
      </c>
      <c r="BF100" s="2">
        <f t="shared" si="132"/>
        <v>38.691186610393373</v>
      </c>
      <c r="BG100" s="2">
        <f t="shared" si="133"/>
        <v>37.792879958693021</v>
      </c>
      <c r="BH100" s="2">
        <f t="shared" si="162"/>
        <v>1.8016786916752099</v>
      </c>
      <c r="BI100" s="2">
        <f t="shared" si="134"/>
        <v>2.1885986919773721</v>
      </c>
      <c r="BJ100" s="2">
        <f t="shared" si="135"/>
        <v>124.92948941343499</v>
      </c>
      <c r="BK100" s="2">
        <f t="shared" si="136"/>
        <v>108.00088074391802</v>
      </c>
      <c r="BL100" s="2">
        <f t="shared" si="137"/>
        <v>187.72541643746038</v>
      </c>
      <c r="BM100" s="2">
        <f t="shared" si="138"/>
        <v>170.92626431964285</v>
      </c>
      <c r="BN100" s="2">
        <f t="shared" si="139"/>
        <v>266.31446514206135</v>
      </c>
      <c r="BO100" s="2">
        <f t="shared" si="140"/>
        <v>262.44116580316216</v>
      </c>
      <c r="BP100" s="2">
        <f t="shared" si="141"/>
        <v>345.79058686881706</v>
      </c>
      <c r="BQ100" s="2">
        <f t="shared" si="142"/>
        <v>386.14487553130806</v>
      </c>
      <c r="BR100" s="2">
        <f t="shared" si="143"/>
        <v>391.28406528546356</v>
      </c>
      <c r="BS100" s="2">
        <f t="shared" si="144"/>
        <v>535.58240816847331</v>
      </c>
      <c r="BU100" s="2">
        <f t="shared" si="145"/>
        <v>2.8577044369722855</v>
      </c>
      <c r="BV100" s="2">
        <f t="shared" si="146"/>
        <v>4.5227107462162817</v>
      </c>
      <c r="BW100" s="2">
        <f t="shared" si="147"/>
        <v>6.9441959990878157</v>
      </c>
      <c r="BX100" s="2">
        <f t="shared" si="148"/>
        <v>10.217397455641324</v>
      </c>
      <c r="BY100" s="2">
        <f t="shared" si="149"/>
        <v>14.171516136210203</v>
      </c>
      <c r="CA100" s="2">
        <f t="shared" si="150"/>
        <v>1.534264693387237</v>
      </c>
      <c r="CB100" s="2">
        <f t="shared" si="151"/>
        <v>2.4281851287862839</v>
      </c>
      <c r="CC100" s="2">
        <f t="shared" si="152"/>
        <v>3.7282493625020989</v>
      </c>
      <c r="CD100" s="2">
        <f t="shared" si="163"/>
        <v>5.4855890524157456</v>
      </c>
      <c r="CE100" s="2">
        <f t="shared" si="153"/>
        <v>7.6085044269277917</v>
      </c>
      <c r="CG100" s="2">
        <f t="shared" si="154"/>
        <v>49.347046189788472</v>
      </c>
      <c r="CH100" s="2">
        <f t="shared" si="155"/>
        <v>78.098495144951897</v>
      </c>
      <c r="CI100" s="2">
        <f t="shared" si="156"/>
        <v>119.91287702271711</v>
      </c>
      <c r="CJ100" s="2">
        <f t="shared" si="157"/>
        <v>176.4347556940331</v>
      </c>
      <c r="CK100" s="2">
        <f t="shared" si="158"/>
        <v>244.71476206749497</v>
      </c>
    </row>
    <row r="101" spans="1:89">
      <c r="A101" s="2">
        <v>1.4</v>
      </c>
      <c r="B101" s="2">
        <f t="shared" si="120"/>
        <v>1339.1304347826087</v>
      </c>
      <c r="C101" s="3">
        <v>9</v>
      </c>
      <c r="D101" s="2">
        <f t="shared" si="166"/>
        <v>52.601999999999997</v>
      </c>
      <c r="E101" s="2">
        <f t="shared" si="167"/>
        <v>32.19</v>
      </c>
      <c r="F101" s="2">
        <f t="shared" si="168"/>
        <v>5.8369999999999997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57.003836233988594</v>
      </c>
      <c r="K101" s="2">
        <f t="shared" si="122"/>
        <v>34.883720930232556</v>
      </c>
      <c r="L101" s="2">
        <f t="shared" si="123"/>
        <v>6.325451353518714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8.4638556630313555E-2</v>
      </c>
      <c r="Q101" s="2">
        <f t="shared" si="97"/>
        <v>0.19261831616235076</v>
      </c>
      <c r="R101" s="2">
        <v>0.3</v>
      </c>
      <c r="S101" s="2">
        <f t="shared" si="159"/>
        <v>5.1630337126611268E-2</v>
      </c>
      <c r="T101" s="2">
        <v>0.12</v>
      </c>
      <c r="U101" s="2">
        <f t="shared" si="98"/>
        <v>0.6483231415347821</v>
      </c>
      <c r="V101" s="2">
        <f t="shared" si="99"/>
        <v>1.1160078434863498</v>
      </c>
      <c r="W101" s="2">
        <v>0.06</v>
      </c>
      <c r="X101" s="2">
        <f t="shared" si="125"/>
        <v>0.36622856703043466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6"/>
        <v>0.12536929062181668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7"/>
        <v>0.60724247785340491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8"/>
        <v>0.37162923497690431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9"/>
        <v>0.2286027789461568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30"/>
        <v>0.14129135548424518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1"/>
        <v>8.7709380607696841E-2</v>
      </c>
      <c r="BD101" s="2">
        <f t="shared" si="160"/>
        <v>3580.5577942525779</v>
      </c>
      <c r="BE101" s="2">
        <f t="shared" si="161"/>
        <v>7000.8299682849838</v>
      </c>
      <c r="BF101" s="2">
        <f t="shared" si="132"/>
        <v>38.707316136192624</v>
      </c>
      <c r="BG101" s="2">
        <f t="shared" si="133"/>
        <v>37.803040360665236</v>
      </c>
      <c r="BH101" s="2">
        <f t="shared" si="162"/>
        <v>1.7930434030000846</v>
      </c>
      <c r="BI101" s="2">
        <f t="shared" si="134"/>
        <v>2.1842036332109576</v>
      </c>
      <c r="BJ101" s="2">
        <f t="shared" si="135"/>
        <v>125.34948458773087</v>
      </c>
      <c r="BK101" s="2">
        <f t="shared" si="136"/>
        <v>108.19364300884926</v>
      </c>
      <c r="BL101" s="2">
        <f t="shared" si="137"/>
        <v>188.09361355895919</v>
      </c>
      <c r="BM101" s="2">
        <f t="shared" si="138"/>
        <v>171.11701264452415</v>
      </c>
      <c r="BN101" s="2">
        <f t="shared" si="139"/>
        <v>266.28431118543006</v>
      </c>
      <c r="BO101" s="2">
        <f t="shared" si="140"/>
        <v>262.48386741852067</v>
      </c>
      <c r="BP101" s="2">
        <f t="shared" si="141"/>
        <v>344.66062728986952</v>
      </c>
      <c r="BQ101" s="2">
        <f t="shared" si="142"/>
        <v>385.68393943973649</v>
      </c>
      <c r="BR101" s="2">
        <f t="shared" si="143"/>
        <v>388.10207289060867</v>
      </c>
      <c r="BS101" s="2">
        <f t="shared" si="144"/>
        <v>533.94373777649707</v>
      </c>
      <c r="BU101" s="2">
        <f t="shared" si="145"/>
        <v>2.862035486474436</v>
      </c>
      <c r="BV101" s="2">
        <f t="shared" si="146"/>
        <v>4.5265410139490942</v>
      </c>
      <c r="BW101" s="2">
        <f t="shared" si="147"/>
        <v>6.9434591745599388</v>
      </c>
      <c r="BX101" s="2">
        <f t="shared" si="148"/>
        <v>10.202458208653709</v>
      </c>
      <c r="BY101" s="2">
        <f t="shared" si="149"/>
        <v>14.124359646270024</v>
      </c>
      <c r="CA101" s="2">
        <f t="shared" si="150"/>
        <v>1.5454402335006834</v>
      </c>
      <c r="CB101" s="2">
        <f t="shared" si="151"/>
        <v>2.4442389462351595</v>
      </c>
      <c r="CC101" s="2">
        <f t="shared" si="152"/>
        <v>3.7493249887173334</v>
      </c>
      <c r="CD101" s="2">
        <f t="shared" si="163"/>
        <v>5.5091173644689837</v>
      </c>
      <c r="CE101" s="2">
        <f t="shared" si="153"/>
        <v>7.6268633889889914</v>
      </c>
      <c r="CG101" s="2">
        <f t="shared" si="154"/>
        <v>49.534595293111835</v>
      </c>
      <c r="CH101" s="2">
        <f t="shared" si="155"/>
        <v>78.342975921603141</v>
      </c>
      <c r="CI101" s="2">
        <f t="shared" si="156"/>
        <v>120.17371614415272</v>
      </c>
      <c r="CJ101" s="2">
        <f t="shared" si="157"/>
        <v>176.57874640229841</v>
      </c>
      <c r="CK101" s="2">
        <f t="shared" si="158"/>
        <v>244.4569405790962</v>
      </c>
    </row>
    <row r="102" spans="1:89">
      <c r="A102" s="2">
        <v>1.4</v>
      </c>
      <c r="B102" s="2">
        <f t="shared" si="120"/>
        <v>1339.5652173913043</v>
      </c>
      <c r="C102" s="3">
        <v>9.1</v>
      </c>
      <c r="D102" s="2">
        <f>$D$5+$D$7*$C102</f>
        <v>52.619799999999998</v>
      </c>
      <c r="E102" s="2">
        <f>$E$5+$E$7*$C102</f>
        <v>32.180999999999997</v>
      </c>
      <c r="F102" s="2">
        <f>$F$5+$F$7*$C102</f>
        <v>5.7462999999999997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57.076195166185421</v>
      </c>
      <c r="K102" s="2">
        <f t="shared" si="122"/>
        <v>34.90642375385336</v>
      </c>
      <c r="L102" s="2">
        <f t="shared" si="123"/>
        <v>6.2329568011176653</v>
      </c>
      <c r="M102" s="2">
        <f t="shared" si="124"/>
        <v>1.7844242788435463</v>
      </c>
      <c r="N102" s="3">
        <f t="shared" si="164"/>
        <v>100</v>
      </c>
      <c r="O102" s="2">
        <v>8.0000000000000002E-3</v>
      </c>
      <c r="P102" s="2">
        <f t="shared" si="96"/>
        <v>8.4517312658019775E-2</v>
      </c>
      <c r="Q102" s="2">
        <f t="shared" si="97"/>
        <v>0.19255714142106231</v>
      </c>
      <c r="R102" s="2">
        <v>0.3</v>
      </c>
      <c r="S102" s="2">
        <f t="shared" si="159"/>
        <v>5.1423343193844867E-2</v>
      </c>
      <c r="T102" s="2">
        <v>0.12</v>
      </c>
      <c r="U102" s="2">
        <f t="shared" si="98"/>
        <v>0.64834865330233438</v>
      </c>
      <c r="V102" s="2">
        <f t="shared" si="99"/>
        <v>1.1150981277242595</v>
      </c>
      <c r="W102" s="2">
        <v>0.06</v>
      </c>
      <c r="X102" s="2">
        <f t="shared" si="125"/>
        <v>0.36538100168196797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6"/>
        <v>0.12501462444762138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7"/>
        <v>0.60477525239956553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8"/>
        <v>0.3702135719368515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9"/>
        <v>0.22778485029875756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30"/>
        <v>0.14081536090331737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1"/>
        <v>8.7430315217791765E-2</v>
      </c>
      <c r="BD102" s="2">
        <f t="shared" si="160"/>
        <v>3523.5160438299795</v>
      </c>
      <c r="BE102" s="2">
        <f t="shared" si="161"/>
        <v>6962.6177273569065</v>
      </c>
      <c r="BF102" s="2">
        <f t="shared" si="132"/>
        <v>38.723280859632773</v>
      </c>
      <c r="BG102" s="2">
        <f t="shared" si="133"/>
        <v>37.813152893620924</v>
      </c>
      <c r="BH102" s="2">
        <f t="shared" si="162"/>
        <v>1.7844141500361745</v>
      </c>
      <c r="BI102" s="2">
        <f t="shared" si="134"/>
        <v>2.1798103421870589</v>
      </c>
      <c r="BJ102" s="2">
        <f t="shared" si="135"/>
        <v>125.77070346243816</v>
      </c>
      <c r="BK102" s="2">
        <f t="shared" si="136"/>
        <v>108.38679751932825</v>
      </c>
      <c r="BL102" s="2">
        <f t="shared" si="137"/>
        <v>188.46104330982229</v>
      </c>
      <c r="BM102" s="2">
        <f t="shared" si="138"/>
        <v>171.30760638809883</v>
      </c>
      <c r="BN102" s="2">
        <f t="shared" si="139"/>
        <v>266.24967275582907</v>
      </c>
      <c r="BO102" s="2">
        <f t="shared" si="140"/>
        <v>262.52524989475484</v>
      </c>
      <c r="BP102" s="2">
        <f t="shared" si="141"/>
        <v>343.52410440252123</v>
      </c>
      <c r="BQ102" s="2">
        <f t="shared" si="142"/>
        <v>385.22064454921764</v>
      </c>
      <c r="BR102" s="2">
        <f t="shared" si="143"/>
        <v>384.92703100236048</v>
      </c>
      <c r="BS102" s="2">
        <f t="shared" si="144"/>
        <v>532.30619154820988</v>
      </c>
      <c r="BU102" s="2">
        <f t="shared" si="145"/>
        <v>2.8663782103611122</v>
      </c>
      <c r="BV102" s="2">
        <f t="shared" si="146"/>
        <v>4.5303708704226677</v>
      </c>
      <c r="BW102" s="2">
        <f t="shared" si="147"/>
        <v>6.9426966493196822</v>
      </c>
      <c r="BX102" s="2">
        <f t="shared" si="148"/>
        <v>10.187477506383878</v>
      </c>
      <c r="BY102" s="2">
        <f t="shared" si="149"/>
        <v>14.077276048515117</v>
      </c>
      <c r="CA102" s="2">
        <f t="shared" si="150"/>
        <v>1.5566960841963844</v>
      </c>
      <c r="CB102" s="2">
        <f t="shared" si="151"/>
        <v>2.46039080553011</v>
      </c>
      <c r="CC102" s="2">
        <f t="shared" si="152"/>
        <v>3.7704963876339739</v>
      </c>
      <c r="CD102" s="2">
        <f t="shared" si="163"/>
        <v>5.5326984710885743</v>
      </c>
      <c r="CE102" s="2">
        <f t="shared" si="153"/>
        <v>7.6452020259092945</v>
      </c>
      <c r="CG102" s="2">
        <f t="shared" si="154"/>
        <v>49.723040313030644</v>
      </c>
      <c r="CH102" s="2">
        <f t="shared" si="155"/>
        <v>78.588307924175439</v>
      </c>
      <c r="CI102" s="2">
        <f t="shared" si="156"/>
        <v>120.43490427307387</v>
      </c>
      <c r="CJ102" s="2">
        <f t="shared" si="157"/>
        <v>176.72209232786557</v>
      </c>
      <c r="CK102" s="2">
        <f t="shared" si="158"/>
        <v>244.19839710189356</v>
      </c>
    </row>
    <row r="103" spans="1:89">
      <c r="A103" s="2">
        <v>1.4</v>
      </c>
      <c r="B103" s="2">
        <f t="shared" si="120"/>
        <v>1340</v>
      </c>
      <c r="C103" s="3">
        <v>9.1999999999999993</v>
      </c>
      <c r="D103" s="2">
        <f>$D$5+$D$7*$C103</f>
        <v>52.637599999999999</v>
      </c>
      <c r="E103" s="2">
        <f>$E$5+$E$7*$C103</f>
        <v>32.171999999999997</v>
      </c>
      <c r="F103" s="2">
        <f>$F$5+$F$7*$C103</f>
        <v>5.6555999999999997</v>
      </c>
      <c r="G103" s="2">
        <f>$G$5+$G$7*$C103</f>
        <v>1.6412</v>
      </c>
      <c r="H103" s="3">
        <f t="shared" si="165"/>
        <v>92.106399999999979</v>
      </c>
      <c r="J103" s="2">
        <f t="shared" si="121"/>
        <v>57.148688907611209</v>
      </c>
      <c r="K103" s="2">
        <f t="shared" si="122"/>
        <v>34.929168874258472</v>
      </c>
      <c r="L103" s="2">
        <f t="shared" si="123"/>
        <v>6.1402899255643479</v>
      </c>
      <c r="M103" s="2">
        <f t="shared" si="124"/>
        <v>1.7818522925659894</v>
      </c>
      <c r="N103" s="3">
        <f t="shared" si="164"/>
        <v>100.00000000000001</v>
      </c>
      <c r="O103" s="2">
        <v>8.0000000000000002E-3</v>
      </c>
      <c r="P103" s="2">
        <f t="shared" si="96"/>
        <v>8.4396307582369989E-2</v>
      </c>
      <c r="Q103" s="2">
        <f t="shared" si="97"/>
        <v>0.19249601906901992</v>
      </c>
      <c r="R103" s="2">
        <v>0.3</v>
      </c>
      <c r="S103" s="2">
        <f t="shared" si="159"/>
        <v>5.1216194455398947E-2</v>
      </c>
      <c r="T103" s="2">
        <v>0.12</v>
      </c>
      <c r="U103" s="2">
        <f t="shared" si="98"/>
        <v>0.64837415232090689</v>
      </c>
      <c r="V103" s="2">
        <f t="shared" si="99"/>
        <v>1.1141896432996172</v>
      </c>
      <c r="W103" s="2">
        <v>0.06</v>
      </c>
      <c r="X103" s="2">
        <f t="shared" si="125"/>
        <v>0.36453371508509219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6"/>
        <v>0.12465929750809936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7"/>
        <v>0.60231401950280106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8"/>
        <v>0.36880129655350913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9"/>
        <v>0.2269688471326495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30"/>
        <v>0.1403404670745042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1"/>
        <v>8.7151882950841073E-2</v>
      </c>
      <c r="BD103" s="2">
        <f t="shared" si="160"/>
        <v>3467.0780574662899</v>
      </c>
      <c r="BE103" s="2">
        <f t="shared" si="161"/>
        <v>6924.6227309450524</v>
      </c>
      <c r="BF103" s="2">
        <f t="shared" si="132"/>
        <v>38.73907971663558</v>
      </c>
      <c r="BG103" s="2">
        <f t="shared" si="133"/>
        <v>37.823217315610215</v>
      </c>
      <c r="BH103" s="2">
        <f t="shared" si="162"/>
        <v>1.7757909709415569</v>
      </c>
      <c r="BI103" s="2">
        <f t="shared" si="134"/>
        <v>2.1754188272822166</v>
      </c>
      <c r="BJ103" s="2">
        <f t="shared" si="135"/>
        <v>126.19314787666853</v>
      </c>
      <c r="BK103" s="2">
        <f t="shared" si="136"/>
        <v>108.58034480582108</v>
      </c>
      <c r="BL103" s="2">
        <f t="shared" si="137"/>
        <v>188.82768950923463</v>
      </c>
      <c r="BM103" s="2">
        <f t="shared" si="138"/>
        <v>171.49804207419817</v>
      </c>
      <c r="BN103" s="2">
        <f t="shared" si="139"/>
        <v>266.21052601510928</v>
      </c>
      <c r="BO103" s="2">
        <f t="shared" si="140"/>
        <v>262.56530724388915</v>
      </c>
      <c r="BP103" s="2">
        <f t="shared" si="141"/>
        <v>342.38105210643681</v>
      </c>
      <c r="BQ103" s="2">
        <f t="shared" si="142"/>
        <v>384.75499680527435</v>
      </c>
      <c r="BR103" s="2">
        <f t="shared" si="143"/>
        <v>381.75909662773165</v>
      </c>
      <c r="BS103" s="2">
        <f t="shared" si="144"/>
        <v>530.66981008168295</v>
      </c>
      <c r="BU103" s="2">
        <f t="shared" si="145"/>
        <v>2.8707326481454114</v>
      </c>
      <c r="BV103" s="2">
        <f t="shared" si="146"/>
        <v>4.5342002676070159</v>
      </c>
      <c r="BW103" s="2">
        <f t="shared" si="147"/>
        <v>6.9419083271777744</v>
      </c>
      <c r="BX103" s="2">
        <f t="shared" si="148"/>
        <v>10.172455547468198</v>
      </c>
      <c r="BY103" s="2">
        <f t="shared" si="149"/>
        <v>14.030266268826038</v>
      </c>
      <c r="CA103" s="2">
        <f t="shared" si="150"/>
        <v>1.5680326427112419</v>
      </c>
      <c r="CB103" s="2">
        <f t="shared" si="151"/>
        <v>2.4766409483624332</v>
      </c>
      <c r="CC103" s="2">
        <f t="shared" si="152"/>
        <v>3.7917633558652373</v>
      </c>
      <c r="CD103" s="2">
        <f t="shared" si="163"/>
        <v>5.5563315397077826</v>
      </c>
      <c r="CE103" s="2">
        <f t="shared" si="153"/>
        <v>7.6635194537054394</v>
      </c>
      <c r="CG103" s="2">
        <f t="shared" si="154"/>
        <v>49.912386269761278</v>
      </c>
      <c r="CH103" s="2">
        <f t="shared" si="155"/>
        <v>78.834493810303755</v>
      </c>
      <c r="CI103" s="2">
        <f t="shared" si="156"/>
        <v>120.69643966992597</v>
      </c>
      <c r="CJ103" s="2">
        <f t="shared" si="157"/>
        <v>176.86479126686356</v>
      </c>
      <c r="CK103" s="2">
        <f t="shared" si="158"/>
        <v>243.93914561485005</v>
      </c>
    </row>
    <row r="104" spans="1:89">
      <c r="A104" s="2">
        <v>1.4</v>
      </c>
      <c r="B104" s="2">
        <f t="shared" si="120"/>
        <v>1340.4347826086957</v>
      </c>
      <c r="C104" s="3">
        <v>9.3000000000000007</v>
      </c>
      <c r="D104" s="2">
        <f>$D$5+$D$7*$C104</f>
        <v>52.6554</v>
      </c>
      <c r="E104" s="2">
        <f>$E$5+$E$7*$C104</f>
        <v>32.162999999999997</v>
      </c>
      <c r="F104" s="2">
        <f>$F$5+$F$7*$C104</f>
        <v>5.5648999999999997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57.221317835354263</v>
      </c>
      <c r="K104" s="2">
        <f t="shared" si="122"/>
        <v>34.951956409760427</v>
      </c>
      <c r="L104" s="2">
        <f t="shared" si="123"/>
        <v>6.0474502448364831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8.4275540821814238E-2</v>
      </c>
      <c r="Q104" s="2">
        <f t="shared" si="97"/>
        <v>0.19243494904203073</v>
      </c>
      <c r="R104" s="2">
        <v>0.3</v>
      </c>
      <c r="S104" s="2">
        <f t="shared" si="159"/>
        <v>5.1008890046098473E-2</v>
      </c>
      <c r="T104" s="2">
        <v>0.12</v>
      </c>
      <c r="U104" s="2">
        <f t="shared" si="98"/>
        <v>0.64839963860003413</v>
      </c>
      <c r="V104" s="2">
        <f t="shared" si="99"/>
        <v>1.1132823880152569</v>
      </c>
      <c r="W104" s="2">
        <v>0.06</v>
      </c>
      <c r="X104" s="2">
        <f t="shared" si="125"/>
        <v>0.36368670425273258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6"/>
        <v>0.12430330795495793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7"/>
        <v>0.59985875614648332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8"/>
        <v>0.36739239588200079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9"/>
        <v>0.22615476212903715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30"/>
        <v>0.13986666983626561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1"/>
        <v>8.6874081426092153E-2</v>
      </c>
      <c r="BD104" s="2">
        <f t="shared" si="160"/>
        <v>3411.2412732619591</v>
      </c>
      <c r="BE104" s="2">
        <f t="shared" si="161"/>
        <v>6886.8444357011476</v>
      </c>
      <c r="BF104" s="2">
        <f t="shared" si="132"/>
        <v>38.754711637089578</v>
      </c>
      <c r="BG104" s="2">
        <f t="shared" si="133"/>
        <v>37.833233383583107</v>
      </c>
      <c r="BH104" s="2">
        <f t="shared" si="162"/>
        <v>1.7671739041805217</v>
      </c>
      <c r="BI104" s="2">
        <f t="shared" si="134"/>
        <v>2.1710290969262842</v>
      </c>
      <c r="BJ104" s="2">
        <f t="shared" si="135"/>
        <v>126.61681964755779</v>
      </c>
      <c r="BK104" s="2">
        <f t="shared" si="136"/>
        <v>108.77428539551718</v>
      </c>
      <c r="BL104" s="2">
        <f t="shared" si="137"/>
        <v>189.19353583197048</v>
      </c>
      <c r="BM104" s="2">
        <f t="shared" si="138"/>
        <v>171.68831620062585</v>
      </c>
      <c r="BN104" s="2">
        <f t="shared" si="139"/>
        <v>266.16684716001259</v>
      </c>
      <c r="BO104" s="2">
        <f t="shared" si="140"/>
        <v>262.60403347954639</v>
      </c>
      <c r="BP104" s="2">
        <f t="shared" si="141"/>
        <v>341.23150491172873</v>
      </c>
      <c r="BQ104" s="2">
        <f t="shared" si="142"/>
        <v>384.28700226878459</v>
      </c>
      <c r="BR104" s="2">
        <f t="shared" si="143"/>
        <v>378.59842616349817</v>
      </c>
      <c r="BS104" s="2">
        <f t="shared" si="144"/>
        <v>529.03463391051969</v>
      </c>
      <c r="BU104" s="2">
        <f t="shared" si="145"/>
        <v>2.8750988394958958</v>
      </c>
      <c r="BV104" s="2">
        <f t="shared" si="146"/>
        <v>4.5380291570618487</v>
      </c>
      <c r="BW104" s="2">
        <f t="shared" si="147"/>
        <v>6.941094112074957</v>
      </c>
      <c r="BX104" s="2">
        <f t="shared" si="148"/>
        <v>10.157392532977036</v>
      </c>
      <c r="BY104" s="2">
        <f t="shared" si="149"/>
        <v>13.983331230158154</v>
      </c>
      <c r="CA104" s="2">
        <f t="shared" si="150"/>
        <v>1.579450304287916</v>
      </c>
      <c r="CB104" s="2">
        <f t="shared" si="151"/>
        <v>2.492989609444348</v>
      </c>
      <c r="CC104" s="2">
        <f t="shared" si="152"/>
        <v>3.8131256765176333</v>
      </c>
      <c r="CD104" s="2">
        <f t="shared" si="163"/>
        <v>5.5800157221013285</v>
      </c>
      <c r="CE104" s="2">
        <f t="shared" si="153"/>
        <v>7.6818147825152501</v>
      </c>
      <c r="CG104" s="2">
        <f t="shared" si="154"/>
        <v>50.102638214070211</v>
      </c>
      <c r="CH104" s="2">
        <f t="shared" si="155"/>
        <v>79.081536237215801</v>
      </c>
      <c r="CI104" s="2">
        <f t="shared" si="156"/>
        <v>120.9583205731042</v>
      </c>
      <c r="CJ104" s="2">
        <f t="shared" si="157"/>
        <v>177.00684104734171</v>
      </c>
      <c r="CK104" s="2">
        <f t="shared" si="158"/>
        <v>243.67920018184938</v>
      </c>
    </row>
    <row r="105" spans="1:89">
      <c r="A105" s="2">
        <v>1.4</v>
      </c>
      <c r="B105" s="2">
        <f t="shared" si="120"/>
        <v>1340.8695652173913</v>
      </c>
      <c r="C105" s="3">
        <v>9.4</v>
      </c>
      <c r="D105" s="2">
        <f t="shared" ref="D105:D111" si="170">$D$5+$D$7*$C105</f>
        <v>52.673200000000001</v>
      </c>
      <c r="E105" s="2">
        <f t="shared" ref="E105:E111" si="171">$E$5+$E$7*$C105</f>
        <v>32.154000000000003</v>
      </c>
      <c r="F105" s="2">
        <f t="shared" ref="F105:F111" si="172">$F$5+$F$7*$C105</f>
        <v>5.4741999999999997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57.294082327910651</v>
      </c>
      <c r="K105" s="2">
        <f t="shared" si="122"/>
        <v>34.974786479113469</v>
      </c>
      <c r="L105" s="2">
        <f t="shared" si="123"/>
        <v>5.9544372751123618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8.4155011796469281E-2</v>
      </c>
      <c r="Q105" s="2">
        <f t="shared" si="97"/>
        <v>0.1923739312760028</v>
      </c>
      <c r="R105" s="2">
        <v>0.3</v>
      </c>
      <c r="S105" s="2">
        <f t="shared" si="159"/>
        <v>5.0801429098608672E-2</v>
      </c>
      <c r="T105" s="2">
        <v>0.12</v>
      </c>
      <c r="U105" s="2">
        <f t="shared" si="98"/>
        <v>0.64842511214924048</v>
      </c>
      <c r="V105" s="2">
        <f t="shared" si="99"/>
        <v>1.1123763596788125</v>
      </c>
      <c r="W105" s="2">
        <v>0.06</v>
      </c>
      <c r="X105" s="2">
        <f t="shared" si="125"/>
        <v>0.36283996619561298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6"/>
        <v>0.12394665393300473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7"/>
        <v>0.59740943939136071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8"/>
        <v>0.36598685702069844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9"/>
        <v>0.22534258799340223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30"/>
        <v>0.13939396504075319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1"/>
        <v>8.6596908270553247E-2</v>
      </c>
      <c r="BD105" s="2">
        <f t="shared" si="160"/>
        <v>3356.0031088277024</v>
      </c>
      <c r="BE105" s="2">
        <f t="shared" si="161"/>
        <v>6849.2822939258986</v>
      </c>
      <c r="BF105" s="2">
        <f t="shared" si="132"/>
        <v>38.770175544809668</v>
      </c>
      <c r="BG105" s="2">
        <f t="shared" si="133"/>
        <v>37.843200853383394</v>
      </c>
      <c r="BH105" s="2">
        <f t="shared" si="162"/>
        <v>1.758562988526742</v>
      </c>
      <c r="BI105" s="2">
        <f t="shared" si="134"/>
        <v>2.1666411596028849</v>
      </c>
      <c r="BJ105" s="2">
        <f t="shared" si="135"/>
        <v>127.04172056979858</v>
      </c>
      <c r="BK105" s="2">
        <f t="shared" si="136"/>
        <v>108.96861981226486</v>
      </c>
      <c r="BL105" s="2">
        <f t="shared" si="137"/>
        <v>189.55856580733925</v>
      </c>
      <c r="BM105" s="2">
        <f t="shared" si="138"/>
        <v>171.87842523899513</v>
      </c>
      <c r="BN105" s="2">
        <f t="shared" si="139"/>
        <v>266.1186124243568</v>
      </c>
      <c r="BO105" s="2">
        <f t="shared" si="140"/>
        <v>262.64142261725715</v>
      </c>
      <c r="BP105" s="2">
        <f t="shared" si="141"/>
        <v>340.07549794065932</v>
      </c>
      <c r="BQ105" s="2">
        <f t="shared" si="142"/>
        <v>383.81666711635773</v>
      </c>
      <c r="BR105" s="2">
        <f t="shared" si="143"/>
        <v>375.44517537583357</v>
      </c>
      <c r="BS105" s="2">
        <f t="shared" si="144"/>
        <v>527.40070350057624</v>
      </c>
      <c r="BU105" s="2">
        <f t="shared" si="145"/>
        <v>2.8794768242370403</v>
      </c>
      <c r="BV105" s="2">
        <f t="shared" si="146"/>
        <v>4.5418574899334461</v>
      </c>
      <c r="BW105" s="2">
        <f t="shared" si="147"/>
        <v>6.9402539080881036</v>
      </c>
      <c r="BX105" s="2">
        <f t="shared" si="148"/>
        <v>10.142288666420837</v>
      </c>
      <c r="BY105" s="2">
        <f t="shared" si="149"/>
        <v>13.93647185247079</v>
      </c>
      <c r="CA105" s="2">
        <f t="shared" si="150"/>
        <v>1.5909494620903675</v>
      </c>
      <c r="CB105" s="2">
        <f t="shared" si="151"/>
        <v>2.5094370163633188</v>
      </c>
      <c r="CC105" s="2">
        <f t="shared" si="152"/>
        <v>3.8345831190250932</v>
      </c>
      <c r="CD105" s="2">
        <f t="shared" si="163"/>
        <v>5.6037501543298216</v>
      </c>
      <c r="CE105" s="2">
        <f t="shared" si="153"/>
        <v>7.700087116693779</v>
      </c>
      <c r="CG105" s="2">
        <f t="shared" si="154"/>
        <v>50.293801227443353</v>
      </c>
      <c r="CH105" s="2">
        <f t="shared" si="155"/>
        <v>79.329437861550659</v>
      </c>
      <c r="CI105" s="2">
        <f t="shared" si="156"/>
        <v>121.22054519881624</v>
      </c>
      <c r="CJ105" s="2">
        <f t="shared" si="157"/>
        <v>177.14823952975487</v>
      </c>
      <c r="CK105" s="2">
        <f t="shared" si="158"/>
        <v>243.41857495093532</v>
      </c>
    </row>
    <row r="106" spans="1:89">
      <c r="A106" s="2">
        <v>1.4</v>
      </c>
      <c r="B106" s="2">
        <f t="shared" si="120"/>
        <v>1341.304347826087</v>
      </c>
      <c r="C106" s="3">
        <v>9.5</v>
      </c>
      <c r="D106" s="2">
        <f t="shared" si="170"/>
        <v>52.691000000000003</v>
      </c>
      <c r="E106" s="2">
        <f t="shared" si="171"/>
        <v>32.145000000000003</v>
      </c>
      <c r="F106" s="2">
        <f t="shared" si="172"/>
        <v>5.3834999999999997</v>
      </c>
      <c r="G106" s="2">
        <f t="shared" si="173"/>
        <v>1.6294999999999999</v>
      </c>
      <c r="H106" s="3">
        <f t="shared" si="165"/>
        <v>91.849000000000004</v>
      </c>
      <c r="J106" s="2">
        <f t="shared" si="121"/>
        <v>57.366982765190699</v>
      </c>
      <c r="K106" s="2">
        <f t="shared" si="122"/>
        <v>34.997659201515532</v>
      </c>
      <c r="L106" s="2">
        <f t="shared" si="123"/>
        <v>5.8612505307624474</v>
      </c>
      <c r="M106" s="2">
        <f t="shared" si="124"/>
        <v>1.7741075025313284</v>
      </c>
      <c r="N106" s="3">
        <f t="shared" si="164"/>
        <v>100</v>
      </c>
      <c r="O106" s="2">
        <v>8.0000000000000002E-3</v>
      </c>
      <c r="P106" s="2">
        <f t="shared" si="96"/>
        <v>8.4034719928113788E-2</v>
      </c>
      <c r="Q106" s="2">
        <f t="shared" si="97"/>
        <v>0.1923129657069455</v>
      </c>
      <c r="R106" s="2">
        <v>0.3</v>
      </c>
      <c r="S106" s="2">
        <f t="shared" si="159"/>
        <v>5.059381074342191E-2</v>
      </c>
      <c r="T106" s="2">
        <v>0.12</v>
      </c>
      <c r="U106" s="2">
        <f t="shared" si="98"/>
        <v>0.64845057297804265</v>
      </c>
      <c r="V106" s="2">
        <f t="shared" si="99"/>
        <v>1.1114715561027066</v>
      </c>
      <c r="W106" s="2">
        <v>0.06</v>
      </c>
      <c r="X106" s="2">
        <f t="shared" si="125"/>
        <v>0.3619934979222213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6"/>
        <v>0.1235893335801152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7"/>
        <v>0.59496604637518846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8"/>
        <v>0.364584667111016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9"/>
        <v>0.22453231745538788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30"/>
        <v>0.13892234855374516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1"/>
        <v>8.6320361118956523E-2</v>
      </c>
      <c r="BD106" s="2">
        <f t="shared" si="160"/>
        <v>3301.3609613970416</v>
      </c>
      <c r="BE106" s="2">
        <f t="shared" si="161"/>
        <v>6811.9357535834888</v>
      </c>
      <c r="BF106" s="2">
        <f t="shared" si="132"/>
        <v>38.785470357496486</v>
      </c>
      <c r="BG106" s="2">
        <f t="shared" si="133"/>
        <v>37.853119479742475</v>
      </c>
      <c r="BH106" s="2">
        <f t="shared" si="162"/>
        <v>1.7499582630665</v>
      </c>
      <c r="BI106" s="2">
        <f t="shared" si="134"/>
        <v>2.1622550238498701</v>
      </c>
      <c r="BJ106" s="2">
        <f t="shared" si="135"/>
        <v>127.46785241516498</v>
      </c>
      <c r="BK106" s="2">
        <f t="shared" si="136"/>
        <v>109.1633485765059</v>
      </c>
      <c r="BL106" s="2">
        <f t="shared" si="137"/>
        <v>189.92276281812249</v>
      </c>
      <c r="BM106" s="2">
        <f t="shared" si="138"/>
        <v>172.06836563456488</v>
      </c>
      <c r="BN106" s="2">
        <f t="shared" si="139"/>
        <v>266.06579808124729</v>
      </c>
      <c r="BO106" s="2">
        <f t="shared" si="140"/>
        <v>262.67746867477285</v>
      </c>
      <c r="BP106" s="2">
        <f t="shared" si="141"/>
        <v>338.9130669292814</v>
      </c>
      <c r="BQ106" s="2">
        <f t="shared" si="142"/>
        <v>383.34399764070429</v>
      </c>
      <c r="BR106" s="2">
        <f t="shared" si="143"/>
        <v>372.29949937992291</v>
      </c>
      <c r="BS106" s="2">
        <f t="shared" si="144"/>
        <v>525.76805924667462</v>
      </c>
      <c r="BU106" s="2">
        <f t="shared" si="145"/>
        <v>2.8838666423496719</v>
      </c>
      <c r="BV106" s="2">
        <f t="shared" si="146"/>
        <v>4.5456852169515178</v>
      </c>
      <c r="BW106" s="2">
        <f t="shared" si="147"/>
        <v>6.9393876194364292</v>
      </c>
      <c r="BX106" s="2">
        <f t="shared" si="148"/>
        <v>10.127144153756078</v>
      </c>
      <c r="BY106" s="2">
        <f t="shared" si="149"/>
        <v>13.889689052656422</v>
      </c>
      <c r="CA106" s="2">
        <f t="shared" si="150"/>
        <v>1.6025305071187643</v>
      </c>
      <c r="CB106" s="2">
        <f t="shared" si="151"/>
        <v>2.5259833894359107</v>
      </c>
      <c r="CC106" s="2">
        <f t="shared" si="152"/>
        <v>3.8561354389842664</v>
      </c>
      <c r="CD106" s="2">
        <f t="shared" si="163"/>
        <v>5.6275339566883353</v>
      </c>
      <c r="CE106" s="2">
        <f t="shared" si="153"/>
        <v>7.7183355549131374</v>
      </c>
      <c r="CG106" s="2">
        <f t="shared" si="154"/>
        <v>50.485880422255562</v>
      </c>
      <c r="CH106" s="2">
        <f t="shared" si="155"/>
        <v>79.578201339173745</v>
      </c>
      <c r="CI106" s="2">
        <f t="shared" si="156"/>
        <v>121.48311174094472</v>
      </c>
      <c r="CJ106" s="2">
        <f t="shared" si="157"/>
        <v>177.28898460745148</v>
      </c>
      <c r="CK106" s="2">
        <f t="shared" si="158"/>
        <v>243.15728415353647</v>
      </c>
    </row>
    <row r="107" spans="1:89">
      <c r="A107" s="2">
        <v>1.4</v>
      </c>
      <c r="B107" s="2">
        <f t="shared" si="120"/>
        <v>1341.7391304347825</v>
      </c>
      <c r="C107" s="3">
        <v>9.6</v>
      </c>
      <c r="D107" s="2">
        <f t="shared" si="170"/>
        <v>52.708799999999997</v>
      </c>
      <c r="E107" s="2">
        <f t="shared" si="171"/>
        <v>32.136000000000003</v>
      </c>
      <c r="F107" s="2">
        <f t="shared" si="172"/>
        <v>5.2927999999999997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57.440019528525589</v>
      </c>
      <c r="K107" s="2">
        <f t="shared" si="122"/>
        <v>35.02057469661041</v>
      </c>
      <c r="L107" s="2">
        <f t="shared" si="123"/>
        <v>5.7678895243409123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8.3914664640182296E-2</v>
      </c>
      <c r="Q107" s="2">
        <f t="shared" si="97"/>
        <v>0.19225205227096906</v>
      </c>
      <c r="R107" s="2">
        <v>0.3</v>
      </c>
      <c r="S107" s="2">
        <f t="shared" si="159"/>
        <v>5.0386034108844104E-2</v>
      </c>
      <c r="T107" s="2">
        <v>0.12</v>
      </c>
      <c r="U107" s="2">
        <f t="shared" si="98"/>
        <v>0.64847602109594527</v>
      </c>
      <c r="V107" s="2">
        <f t="shared" si="99"/>
        <v>1.1105679751041426</v>
      </c>
      <c r="W107" s="2">
        <v>0.06</v>
      </c>
      <c r="X107" s="2">
        <f t="shared" si="125"/>
        <v>0.36114729643877397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6"/>
        <v>0.12323134502720044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7"/>
        <v>0.59252855431236628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8"/>
        <v>0.36318581333720729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9"/>
        <v>0.2237239432686853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30"/>
        <v>0.13845181625458228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1"/>
        <v>8.6044437613721853E-2</v>
      </c>
      <c r="BD107" s="2">
        <f t="shared" si="160"/>
        <v>3247.3122079410996</v>
      </c>
      <c r="BE107" s="2">
        <f t="shared" si="161"/>
        <v>6774.8042583163806</v>
      </c>
      <c r="BF107" s="2">
        <f t="shared" si="132"/>
        <v>38.80059498669538</v>
      </c>
      <c r="BG107" s="2">
        <f t="shared" si="133"/>
        <v>37.862989016273239</v>
      </c>
      <c r="BH107" s="2">
        <f t="shared" si="162"/>
        <v>1.7413597672019405</v>
      </c>
      <c r="BI107" s="2">
        <f t="shared" si="134"/>
        <v>2.1578706982597877</v>
      </c>
      <c r="BJ107" s="2">
        <f t="shared" si="135"/>
        <v>127.89521693202701</v>
      </c>
      <c r="BK107" s="2">
        <f t="shared" si="136"/>
        <v>109.35847220520925</v>
      </c>
      <c r="BL107" s="2">
        <f t="shared" si="137"/>
        <v>190.28611009950302</v>
      </c>
      <c r="BM107" s="2">
        <f t="shared" si="138"/>
        <v>172.25813380607465</v>
      </c>
      <c r="BN107" s="2">
        <f t="shared" si="139"/>
        <v>266.00838044531423</v>
      </c>
      <c r="BO107" s="2">
        <f t="shared" si="140"/>
        <v>262.71216567238264</v>
      </c>
      <c r="BP107" s="2">
        <f t="shared" si="141"/>
        <v>337.74424822902051</v>
      </c>
      <c r="BQ107" s="2">
        <f t="shared" si="142"/>
        <v>382.86900025099925</v>
      </c>
      <c r="BR107" s="2">
        <f t="shared" si="143"/>
        <v>369.16155261956175</v>
      </c>
      <c r="BS107" s="2">
        <f t="shared" si="144"/>
        <v>524.13674146930884</v>
      </c>
      <c r="BU107" s="2">
        <f t="shared" si="145"/>
        <v>2.8882683339714088</v>
      </c>
      <c r="BV107" s="2">
        <f t="shared" si="146"/>
        <v>4.5495122884260235</v>
      </c>
      <c r="BW107" s="2">
        <f t="shared" si="147"/>
        <v>6.9384951504877455</v>
      </c>
      <c r="BX107" s="2">
        <f t="shared" si="148"/>
        <v>10.111959203391072</v>
      </c>
      <c r="BY107" s="2">
        <f t="shared" si="149"/>
        <v>13.842983744469795</v>
      </c>
      <c r="CA107" s="2">
        <f t="shared" si="150"/>
        <v>1.6141938281237684</v>
      </c>
      <c r="CB107" s="2">
        <f t="shared" si="151"/>
        <v>2.542628941561226</v>
      </c>
      <c r="CC107" s="2">
        <f t="shared" si="152"/>
        <v>3.8777823779910912</v>
      </c>
      <c r="CD107" s="2">
        <f t="shared" si="163"/>
        <v>5.6513662336592247</v>
      </c>
      <c r="CE107" s="2">
        <f t="shared" si="153"/>
        <v>7.7365591902660089</v>
      </c>
      <c r="CG107" s="2">
        <f t="shared" si="154"/>
        <v>50.67888094194025</v>
      </c>
      <c r="CH107" s="2">
        <f t="shared" si="155"/>
        <v>79.827829324987832</v>
      </c>
      <c r="CI107" s="2">
        <f t="shared" si="156"/>
        <v>121.74601837090914</v>
      </c>
      <c r="CJ107" s="2">
        <f t="shared" si="157"/>
        <v>177.42907420716335</v>
      </c>
      <c r="CK107" s="2">
        <f t="shared" si="158"/>
        <v>242.89534210367577</v>
      </c>
    </row>
    <row r="108" spans="1:89">
      <c r="A108" s="2">
        <v>1.4</v>
      </c>
      <c r="B108" s="2">
        <f t="shared" si="120"/>
        <v>1342.1739130434783</v>
      </c>
      <c r="C108" s="3">
        <v>9.6999999999999993</v>
      </c>
      <c r="D108" s="2">
        <f t="shared" si="170"/>
        <v>52.726599999999998</v>
      </c>
      <c r="E108" s="2">
        <f t="shared" si="171"/>
        <v>32.127000000000002</v>
      </c>
      <c r="F108" s="2">
        <f t="shared" si="172"/>
        <v>5.2020999999999997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57.5131930006741</v>
      </c>
      <c r="K108" s="2">
        <f t="shared" si="122"/>
        <v>35.043533084489745</v>
      </c>
      <c r="L108" s="2">
        <f t="shared" si="123"/>
        <v>5.6743537665771484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8.3794845357760134E-2</v>
      </c>
      <c r="Q108" s="2">
        <f t="shared" si="97"/>
        <v>0.19219119090428421</v>
      </c>
      <c r="R108" s="2">
        <v>0.3</v>
      </c>
      <c r="S108" s="2">
        <f t="shared" si="159"/>
        <v>5.0178098320981357E-2</v>
      </c>
      <c r="T108" s="2">
        <v>0.12</v>
      </c>
      <c r="U108" s="2">
        <f t="shared" si="98"/>
        <v>0.64850145651244584</v>
      </c>
      <c r="V108" s="2">
        <f t="shared" si="99"/>
        <v>1.1096656145050854</v>
      </c>
      <c r="W108" s="2">
        <v>0.06</v>
      </c>
      <c r="X108" s="2">
        <f t="shared" si="125"/>
        <v>0.36030135874918195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6"/>
        <v>0.12287268639817446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7"/>
        <v>0.59009694049356398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8"/>
        <v>0.36179028292615506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9"/>
        <v>0.22291745821091502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30"/>
        <v>0.1379823640361007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1"/>
        <v>8.5769135404918331E-2</v>
      </c>
      <c r="BD108" s="2">
        <f t="shared" si="160"/>
        <v>3193.8542052855869</v>
      </c>
      <c r="BE108" s="2">
        <f t="shared" si="161"/>
        <v>6737.8872474603941</v>
      </c>
      <c r="BF108" s="2">
        <f t="shared" si="132"/>
        <v>38.815548337755075</v>
      </c>
      <c r="BG108" s="2">
        <f t="shared" si="133"/>
        <v>37.872809215463775</v>
      </c>
      <c r="BH108" s="2">
        <f t="shared" si="162"/>
        <v>1.7327675406543817</v>
      </c>
      <c r="BI108" s="2">
        <f t="shared" si="134"/>
        <v>2.1534881914803505</v>
      </c>
      <c r="BJ108" s="2">
        <f t="shared" si="135"/>
        <v>128.32381584486109</v>
      </c>
      <c r="BK108" s="2">
        <f t="shared" si="136"/>
        <v>109.55399121180359</v>
      </c>
      <c r="BL108" s="2">
        <f t="shared" si="137"/>
        <v>190.64859073799283</v>
      </c>
      <c r="BM108" s="2">
        <f t="shared" si="138"/>
        <v>172.44772614557897</v>
      </c>
      <c r="BN108" s="2">
        <f t="shared" si="139"/>
        <v>265.94633587498663</v>
      </c>
      <c r="BO108" s="2">
        <f t="shared" si="140"/>
        <v>262.74550763323424</v>
      </c>
      <c r="BP108" s="2">
        <f t="shared" si="141"/>
        <v>336.56907880820796</v>
      </c>
      <c r="BQ108" s="2">
        <f t="shared" si="142"/>
        <v>382.39168147323852</v>
      </c>
      <c r="BR108" s="2">
        <f t="shared" si="143"/>
        <v>366.03148884675653</v>
      </c>
      <c r="BS108" s="2">
        <f t="shared" si="144"/>
        <v>522.50679041134435</v>
      </c>
      <c r="BU108" s="2">
        <f t="shared" si="145"/>
        <v>2.8926819393970864</v>
      </c>
      <c r="BV108" s="2">
        <f t="shared" si="146"/>
        <v>4.5533386542439835</v>
      </c>
      <c r="BW108" s="2">
        <f t="shared" si="147"/>
        <v>6.9375764057648279</v>
      </c>
      <c r="BX108" s="2">
        <f t="shared" si="148"/>
        <v>10.096734026191669</v>
      </c>
      <c r="BY108" s="2">
        <f t="shared" si="149"/>
        <v>13.79635683845709</v>
      </c>
      <c r="CA108" s="2">
        <f t="shared" si="150"/>
        <v>1.6259398115202366</v>
      </c>
      <c r="CB108" s="2">
        <f t="shared" si="151"/>
        <v>2.5593738780739761</v>
      </c>
      <c r="CC108" s="2">
        <f t="shared" si="152"/>
        <v>3.8995236634787376</v>
      </c>
      <c r="CD108" s="2">
        <f t="shared" si="163"/>
        <v>5.6752460738693333</v>
      </c>
      <c r="CE108" s="2">
        <f t="shared" si="153"/>
        <v>7.7547571103729078</v>
      </c>
      <c r="CG108" s="2">
        <f t="shared" si="154"/>
        <v>50.872807961159054</v>
      </c>
      <c r="CH108" s="2">
        <f t="shared" si="155"/>
        <v>80.078324472740661</v>
      </c>
      <c r="CI108" s="2">
        <f t="shared" si="156"/>
        <v>122.00926323752802</v>
      </c>
      <c r="CJ108" s="2">
        <f t="shared" si="157"/>
        <v>177.56850628949812</v>
      </c>
      <c r="CK108" s="2">
        <f t="shared" si="158"/>
        <v>242.63276319716562</v>
      </c>
    </row>
    <row r="109" spans="1:89">
      <c r="A109" s="2">
        <v>1.4</v>
      </c>
      <c r="B109" s="2">
        <f t="shared" si="120"/>
        <v>1342.608695652174</v>
      </c>
      <c r="C109" s="3">
        <v>9.8000000000000007</v>
      </c>
      <c r="D109" s="2">
        <f t="shared" si="170"/>
        <v>52.744399999999999</v>
      </c>
      <c r="E109" s="2">
        <f t="shared" si="171"/>
        <v>32.118000000000002</v>
      </c>
      <c r="F109" s="2">
        <f t="shared" si="172"/>
        <v>5.1113999999999997</v>
      </c>
      <c r="G109" s="2">
        <f t="shared" si="173"/>
        <v>1.6177999999999999</v>
      </c>
      <c r="H109" s="3">
        <f t="shared" si="165"/>
        <v>91.591600000000014</v>
      </c>
      <c r="J109" s="2">
        <f t="shared" si="121"/>
        <v>57.586503565829169</v>
      </c>
      <c r="K109" s="2">
        <f t="shared" si="122"/>
        <v>35.066534485695193</v>
      </c>
      <c r="L109" s="2">
        <f t="shared" si="123"/>
        <v>5.5806427663672205</v>
      </c>
      <c r="M109" s="2">
        <f t="shared" si="124"/>
        <v>1.7663191821084028</v>
      </c>
      <c r="N109" s="3">
        <f t="shared" si="164"/>
        <v>99.999999999999986</v>
      </c>
      <c r="O109" s="2">
        <v>8.0000000000000002E-3</v>
      </c>
      <c r="P109" s="2">
        <f t="shared" si="96"/>
        <v>8.3675261507577689E-2</v>
      </c>
      <c r="Q109" s="2">
        <f t="shared" si="97"/>
        <v>0.19213038154320242</v>
      </c>
      <c r="R109" s="2">
        <v>0.3</v>
      </c>
      <c r="S109" s="2">
        <f t="shared" si="159"/>
        <v>4.9970002503726373E-2</v>
      </c>
      <c r="T109" s="2">
        <v>0.12</v>
      </c>
      <c r="U109" s="2">
        <f t="shared" si="98"/>
        <v>0.64852687923703156</v>
      </c>
      <c r="V109" s="2">
        <f t="shared" si="99"/>
        <v>1.1087644721322527</v>
      </c>
      <c r="W109" s="2">
        <v>0.06</v>
      </c>
      <c r="X109" s="2">
        <f t="shared" si="125"/>
        <v>0.35945568185501481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6"/>
        <v>0.12251335580992141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7"/>
        <v>0.58767118228536053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8"/>
        <v>0.36039806314717054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9"/>
        <v>0.22211285508351408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30"/>
        <v>0.13751398780456825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1"/>
        <v>8.5494452150228384E-2</v>
      </c>
      <c r="BD109" s="2">
        <f t="shared" si="160"/>
        <v>3140.9842902300352</v>
      </c>
      <c r="BE109" s="2">
        <f t="shared" si="161"/>
        <v>6701.1841560600842</v>
      </c>
      <c r="BF109" s="2">
        <f t="shared" si="132"/>
        <v>38.830329309785974</v>
      </c>
      <c r="BG109" s="2">
        <f t="shared" si="133"/>
        <v>37.88257982867114</v>
      </c>
      <c r="BH109" s="2">
        <f t="shared" si="162"/>
        <v>1.7241816234676628</v>
      </c>
      <c r="BI109" s="2">
        <f t="shared" si="134"/>
        <v>2.1491075122149148</v>
      </c>
      <c r="BJ109" s="2">
        <f t="shared" si="135"/>
        <v>128.75365085374875</v>
      </c>
      <c r="BK109" s="2">
        <f t="shared" si="136"/>
        <v>109.74990610610915</v>
      </c>
      <c r="BL109" s="2">
        <f t="shared" si="137"/>
        <v>191.0101876703491</v>
      </c>
      <c r="BM109" s="2">
        <f t="shared" si="138"/>
        <v>172.63713901828069</v>
      </c>
      <c r="BN109" s="2">
        <f t="shared" si="139"/>
        <v>265.8796407747891</v>
      </c>
      <c r="BO109" s="2">
        <f t="shared" si="140"/>
        <v>262.77748858365828</v>
      </c>
      <c r="BP109" s="2">
        <f t="shared" si="141"/>
        <v>335.38759625354618</v>
      </c>
      <c r="BQ109" s="2">
        <f t="shared" si="142"/>
        <v>381.9120479505886</v>
      </c>
      <c r="BR109" s="2">
        <f t="shared" si="143"/>
        <v>362.90946110131131</v>
      </c>
      <c r="BS109" s="2">
        <f t="shared" si="144"/>
        <v>520.87824623471136</v>
      </c>
      <c r="BU109" s="2">
        <f t="shared" si="145"/>
        <v>2.8971074990791883</v>
      </c>
      <c r="BV109" s="2">
        <f t="shared" si="146"/>
        <v>4.5571642638662535</v>
      </c>
      <c r="BW109" s="2">
        <f t="shared" si="147"/>
        <v>6.9366312899518308</v>
      </c>
      <c r="BX109" s="2">
        <f t="shared" si="148"/>
        <v>10.08146883548679</v>
      </c>
      <c r="BY109" s="2">
        <f t="shared" si="149"/>
        <v>13.749809241885069</v>
      </c>
      <c r="CA109" s="2">
        <f t="shared" si="150"/>
        <v>1.637768841300369</v>
      </c>
      <c r="CB109" s="2">
        <f t="shared" si="151"/>
        <v>2.5762183965972594</v>
      </c>
      <c r="CC109" s="2">
        <f t="shared" si="152"/>
        <v>3.9213590085570265</v>
      </c>
      <c r="CD109" s="2">
        <f t="shared" si="163"/>
        <v>5.6991725500516797</v>
      </c>
      <c r="CE109" s="2">
        <f t="shared" si="153"/>
        <v>7.7729283974932297</v>
      </c>
      <c r="CG109" s="2">
        <f t="shared" si="154"/>
        <v>51.067666685971716</v>
      </c>
      <c r="CH109" s="2">
        <f t="shared" si="155"/>
        <v>80.329689434828353</v>
      </c>
      <c r="CI109" s="2">
        <f t="shared" si="156"/>
        <v>122.27284446688027</v>
      </c>
      <c r="CJ109" s="2">
        <f t="shared" si="157"/>
        <v>177.70727884943369</v>
      </c>
      <c r="CK109" s="2">
        <f t="shared" si="158"/>
        <v>242.36956191078752</v>
      </c>
    </row>
    <row r="110" spans="1:89">
      <c r="A110" s="2">
        <v>1.4</v>
      </c>
      <c r="B110" s="2">
        <f t="shared" si="120"/>
        <v>1343.0434782608695</v>
      </c>
      <c r="C110" s="3">
        <v>9.9</v>
      </c>
      <c r="D110" s="2">
        <f t="shared" si="170"/>
        <v>52.7622</v>
      </c>
      <c r="E110" s="2">
        <f t="shared" si="171"/>
        <v>32.109000000000002</v>
      </c>
      <c r="F110" s="2">
        <f t="shared" si="172"/>
        <v>5.0206999999999997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57.659951609624741</v>
      </c>
      <c r="K110" s="2">
        <f t="shared" si="122"/>
        <v>35.089579021220509</v>
      </c>
      <c r="L110" s="2">
        <f t="shared" si="123"/>
        <v>5.4867560307652621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8.3555912518005662E-2</v>
      </c>
      <c r="Q110" s="2">
        <f t="shared" si="97"/>
        <v>0.19206962412413536</v>
      </c>
      <c r="R110" s="2">
        <v>0.3</v>
      </c>
      <c r="S110" s="2">
        <f t="shared" si="159"/>
        <v>4.9761745778745058E-2</v>
      </c>
      <c r="T110" s="2">
        <v>0.12</v>
      </c>
      <c r="U110" s="2">
        <f t="shared" si="98"/>
        <v>0.64855228927917996</v>
      </c>
      <c r="V110" s="2">
        <f t="shared" si="99"/>
        <v>1.1078645458171066</v>
      </c>
      <c r="W110" s="2">
        <v>0.06</v>
      </c>
      <c r="X110" s="2">
        <f t="shared" si="125"/>
        <v>0.35861026275546615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6"/>
        <v>0.12215335137226273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7"/>
        <v>0.58525125712988235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8"/>
        <v>0.35900914131179129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9"/>
        <v>0.22131012671162292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30"/>
        <v>0.1370466834796206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1"/>
        <v>8.5220385514911498E-2</v>
      </c>
      <c r="BD110" s="2">
        <f t="shared" si="160"/>
        <v>3088.6997796692754</v>
      </c>
      <c r="BE110" s="2">
        <f t="shared" si="161"/>
        <v>6664.6944148844195</v>
      </c>
      <c r="BF110" s="2">
        <f t="shared" si="132"/>
        <v>38.844936795618082</v>
      </c>
      <c r="BG110" s="2">
        <f t="shared" si="133"/>
        <v>37.89230060611505</v>
      </c>
      <c r="BH110" s="2">
        <f t="shared" si="162"/>
        <v>1.7156020560115364</v>
      </c>
      <c r="BI110" s="2">
        <f t="shared" si="134"/>
        <v>2.1447286692229617</v>
      </c>
      <c r="BJ110" s="2">
        <f t="shared" si="135"/>
        <v>129.1847236338678</v>
      </c>
      <c r="BK110" s="2">
        <f t="shared" si="136"/>
        <v>109.94621739426833</v>
      </c>
      <c r="BL110" s="2">
        <f t="shared" si="137"/>
        <v>191.37088368248513</v>
      </c>
      <c r="BM110" s="2">
        <f t="shared" si="138"/>
        <v>172.82636876236356</v>
      </c>
      <c r="BN110" s="2">
        <f t="shared" si="139"/>
        <v>265.80827159766886</v>
      </c>
      <c r="BO110" s="2">
        <f t="shared" si="140"/>
        <v>262.80810255349678</v>
      </c>
      <c r="BP110" s="2">
        <f t="shared" si="141"/>
        <v>334.19983877151537</v>
      </c>
      <c r="BQ110" s="2">
        <f t="shared" si="142"/>
        <v>381.43010644372924</v>
      </c>
      <c r="BR110" s="2">
        <f t="shared" si="143"/>
        <v>359.79562169041481</v>
      </c>
      <c r="BS110" s="2">
        <f t="shared" si="144"/>
        <v>519.25114901709219</v>
      </c>
      <c r="BU110" s="2">
        <f t="shared" si="145"/>
        <v>2.9015450536282623</v>
      </c>
      <c r="BV110" s="2">
        <f t="shared" si="146"/>
        <v>4.5609890663242778</v>
      </c>
      <c r="BW110" s="2">
        <f t="shared" si="147"/>
        <v>6.9356597079007889</v>
      </c>
      <c r="BX110" s="2">
        <f t="shared" si="148"/>
        <v>10.066163847073835</v>
      </c>
      <c r="BY110" s="2">
        <f t="shared" si="149"/>
        <v>13.703341858670242</v>
      </c>
      <c r="CA110" s="2">
        <f t="shared" si="150"/>
        <v>1.649681298946323</v>
      </c>
      <c r="CB110" s="2">
        <f t="shared" si="151"/>
        <v>2.5931626868950861</v>
      </c>
      <c r="CC110" s="2">
        <f t="shared" si="152"/>
        <v>3.9432881118534295</v>
      </c>
      <c r="CD110" s="2">
        <f t="shared" si="163"/>
        <v>5.7231447190117581</v>
      </c>
      <c r="CE110" s="2">
        <f t="shared" si="153"/>
        <v>7.7910721286400815</v>
      </c>
      <c r="CG110" s="2">
        <f t="shared" si="154"/>
        <v>51.263462354005839</v>
      </c>
      <c r="CH110" s="2">
        <f t="shared" si="155"/>
        <v>80.581926862095244</v>
      </c>
      <c r="CI110" s="2">
        <f t="shared" si="156"/>
        <v>122.53676016216659</v>
      </c>
      <c r="CJ110" s="2">
        <f t="shared" si="157"/>
        <v>177.84538991681495</v>
      </c>
      <c r="CK110" s="2">
        <f t="shared" si="158"/>
        <v>242.10575280145699</v>
      </c>
    </row>
    <row r="111" spans="1:89">
      <c r="A111" s="2">
        <v>1.4</v>
      </c>
      <c r="B111" s="2">
        <f t="shared" si="120"/>
        <v>1343.4782608695652</v>
      </c>
      <c r="C111" s="3">
        <v>10</v>
      </c>
      <c r="D111" s="2">
        <f t="shared" si="170"/>
        <v>52.78</v>
      </c>
      <c r="E111" s="2">
        <f t="shared" si="171"/>
        <v>32.1</v>
      </c>
      <c r="F111" s="2">
        <f t="shared" si="172"/>
        <v>4.93</v>
      </c>
      <c r="G111" s="2">
        <f t="shared" si="173"/>
        <v>1.6099999999999999</v>
      </c>
      <c r="H111" s="3">
        <f t="shared" si="165"/>
        <v>91.42</v>
      </c>
      <c r="J111" s="2">
        <f t="shared" si="121"/>
        <v>57.733537519142416</v>
      </c>
      <c r="K111" s="2">
        <f t="shared" si="122"/>
        <v>35.112666812513673</v>
      </c>
      <c r="L111" s="2">
        <f t="shared" si="123"/>
        <v>5.392693064974841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8.3436797819048933E-2</v>
      </c>
      <c r="Q111" s="2">
        <f t="shared" si="97"/>
        <v>0.1920089185835949</v>
      </c>
      <c r="R111" s="2">
        <v>0.3</v>
      </c>
      <c r="S111" s="2">
        <f t="shared" si="159"/>
        <v>4.9553327265462625E-2</v>
      </c>
      <c r="T111" s="2">
        <v>0.12</v>
      </c>
      <c r="U111" s="2">
        <f t="shared" si="98"/>
        <v>0.6485776866483588</v>
      </c>
      <c r="V111" s="2">
        <f t="shared" si="99"/>
        <v>1.1069658333958339</v>
      </c>
      <c r="W111" s="2">
        <v>0.06</v>
      </c>
      <c r="X111" s="2">
        <f t="shared" si="125"/>
        <v>0.35776509844731763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6"/>
        <v>0.12179267118792386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7"/>
        <v>0.58283714254443542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8"/>
        <v>0.3576235047735738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9"/>
        <v>0.22050926594396841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30"/>
        <v>0.1365804469941953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1"/>
        <v>8.4946933171766548E-2</v>
      </c>
      <c r="BD111" s="2">
        <f t="shared" si="160"/>
        <v>3036.9979707172029</v>
      </c>
      <c r="BE111" s="2">
        <f t="shared" si="161"/>
        <v>6628.4174504427474</v>
      </c>
      <c r="BF111" s="2">
        <f t="shared" si="132"/>
        <v>38.859369681758658</v>
      </c>
      <c r="BG111" s="2">
        <f t="shared" si="133"/>
        <v>37.90197129687148</v>
      </c>
      <c r="BH111" s="2">
        <f t="shared" si="162"/>
        <v>1.7070288789851116</v>
      </c>
      <c r="BI111" s="2">
        <f t="shared" si="134"/>
        <v>2.140351671320583</v>
      </c>
      <c r="BJ111" s="2">
        <f t="shared" si="135"/>
        <v>129.6170358349768</v>
      </c>
      <c r="BK111" s="2">
        <f t="shared" si="136"/>
        <v>110.1429255786754</v>
      </c>
      <c r="BL111" s="2">
        <f t="shared" si="137"/>
        <v>191.73066140837815</v>
      </c>
      <c r="BM111" s="2">
        <f t="shared" si="138"/>
        <v>173.01541168882369</v>
      </c>
      <c r="BN111" s="2">
        <f t="shared" si="139"/>
        <v>265.73220484735839</v>
      </c>
      <c r="BO111" s="2">
        <f t="shared" si="140"/>
        <v>262.83734357643544</v>
      </c>
      <c r="BP111" s="2">
        <f t="shared" si="141"/>
        <v>333.00584518972562</v>
      </c>
      <c r="BQ111" s="2">
        <f t="shared" si="142"/>
        <v>380.94586383118923</v>
      </c>
      <c r="BR111" s="2">
        <f t="shared" si="143"/>
        <v>356.69012216823899</v>
      </c>
      <c r="BS111" s="2">
        <f t="shared" si="144"/>
        <v>517.62553874860373</v>
      </c>
      <c r="BU111" s="2">
        <f t="shared" si="145"/>
        <v>2.9059946438133379</v>
      </c>
      <c r="BV111" s="2">
        <f t="shared" si="146"/>
        <v>4.5648130102168274</v>
      </c>
      <c r="BW111" s="2">
        <f t="shared" si="147"/>
        <v>6.9346615646382137</v>
      </c>
      <c r="BX111" s="2">
        <f t="shared" si="148"/>
        <v>10.050819279223965</v>
      </c>
      <c r="BY111" s="2">
        <f t="shared" si="149"/>
        <v>13.656955589308089</v>
      </c>
      <c r="CA111" s="2">
        <f t="shared" si="150"/>
        <v>1.6616775633423386</v>
      </c>
      <c r="CB111" s="2">
        <f t="shared" si="151"/>
        <v>2.6102069307247246</v>
      </c>
      <c r="CC111" s="2">
        <f t="shared" si="152"/>
        <v>3.9653106573557637</v>
      </c>
      <c r="CD111" s="2">
        <f t="shared" si="163"/>
        <v>5.7471616215985879</v>
      </c>
      <c r="CE111" s="2">
        <f t="shared" si="153"/>
        <v>7.8091873756989871</v>
      </c>
      <c r="CG111" s="2">
        <f t="shared" si="154"/>
        <v>51.460200234626832</v>
      </c>
      <c r="CH111" s="2">
        <f t="shared" si="155"/>
        <v>80.835039403629551</v>
      </c>
      <c r="CI111" s="2">
        <f t="shared" si="156"/>
        <v>122.80100840357068</v>
      </c>
      <c r="CJ111" s="2">
        <f t="shared" si="157"/>
        <v>177.98283755685256</v>
      </c>
      <c r="CK111" s="2">
        <f t="shared" si="158"/>
        <v>241.84135050537381</v>
      </c>
    </row>
    <row r="112" spans="1:89">
      <c r="A112" s="2">
        <v>1.4</v>
      </c>
      <c r="B112" s="2">
        <f t="shared" si="120"/>
        <v>1343.9130434782608</v>
      </c>
      <c r="C112" s="3">
        <v>10.1</v>
      </c>
      <c r="D112" s="2">
        <f>$D$5+$D$7*$C112</f>
        <v>52.797800000000002</v>
      </c>
      <c r="E112" s="2">
        <f>$E$5+$E$7*$C112</f>
        <v>32.091000000000001</v>
      </c>
      <c r="F112" s="2">
        <f>$F$5+$F$7*$C112</f>
        <v>4.8392999999999997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57.807261682918345</v>
      </c>
      <c r="K112" s="2">
        <f t="shared" si="122"/>
        <v>35.135797981479008</v>
      </c>
      <c r="L112" s="2">
        <f t="shared" si="123"/>
        <v>5.298453372340262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8.3317916842341619E-2</v>
      </c>
      <c r="Q112" s="2">
        <f t="shared" si="97"/>
        <v>0.19194826485819275</v>
      </c>
      <c r="R112" s="2">
        <v>0.3</v>
      </c>
      <c r="S112" s="2">
        <f t="shared" si="159"/>
        <v>4.9344746081050002E-2</v>
      </c>
      <c r="T112" s="2">
        <v>0.12</v>
      </c>
      <c r="U112" s="2">
        <f t="shared" si="98"/>
        <v>0.64860307135402795</v>
      </c>
      <c r="V112" s="2">
        <f t="shared" si="99"/>
        <v>1.1060683327093386</v>
      </c>
      <c r="W112" s="2">
        <v>0.06</v>
      </c>
      <c r="X112" s="2">
        <f t="shared" si="125"/>
        <v>0.35692018592490449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6"/>
        <v>0.12143131335250104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7"/>
        <v>0.58042881612114872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8"/>
        <v>0.35624114092789599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9"/>
        <v>0.2197102656527532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30"/>
        <v>0.13611527429446899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1"/>
        <v>8.4674092801096293E-2</v>
      </c>
      <c r="BD112" s="2">
        <f t="shared" si="160"/>
        <v>2985.8761408328164</v>
      </c>
      <c r="BE112" s="2">
        <f t="shared" si="161"/>
        <v>6592.3526850010649</v>
      </c>
      <c r="BF112" s="2">
        <f t="shared" si="132"/>
        <v>38.873626848349382</v>
      </c>
      <c r="BG112" s="2">
        <f t="shared" si="133"/>
        <v>37.911591648866306</v>
      </c>
      <c r="BH112" s="2">
        <f t="shared" si="162"/>
        <v>1.6984621334203363</v>
      </c>
      <c r="BI112" s="2">
        <f t="shared" si="134"/>
        <v>2.135976527380977</v>
      </c>
      <c r="BJ112" s="2">
        <f t="shared" si="135"/>
        <v>130.05058908088819</v>
      </c>
      <c r="BK112" s="2">
        <f t="shared" si="136"/>
        <v>110.34003115790524</v>
      </c>
      <c r="BL112" s="2">
        <f t="shared" si="137"/>
        <v>192.08950332896532</v>
      </c>
      <c r="BM112" s="2">
        <f t="shared" si="138"/>
        <v>173.20426408130032</v>
      </c>
      <c r="BN112" s="2">
        <f t="shared" si="139"/>
        <v>265.65141708076067</v>
      </c>
      <c r="BO112" s="2">
        <f t="shared" si="140"/>
        <v>262.86520569033962</v>
      </c>
      <c r="BP112" s="2">
        <f t="shared" si="141"/>
        <v>331.80565495819906</v>
      </c>
      <c r="BQ112" s="2">
        <f t="shared" si="142"/>
        <v>380.45932710967446</v>
      </c>
      <c r="BR112" s="2">
        <f t="shared" si="143"/>
        <v>353.59311331553414</v>
      </c>
      <c r="BS112" s="2">
        <f t="shared" si="144"/>
        <v>516.00145532847432</v>
      </c>
      <c r="BU112" s="2">
        <f t="shared" si="145"/>
        <v>2.9104563105623344</v>
      </c>
      <c r="BV112" s="2">
        <f t="shared" si="146"/>
        <v>4.5686360437066948</v>
      </c>
      <c r="BW112" s="2">
        <f t="shared" si="147"/>
        <v>6.9336367653717392</v>
      </c>
      <c r="BX112" s="2">
        <f t="shared" si="148"/>
        <v>10.03543535268722</v>
      </c>
      <c r="BY112" s="2">
        <f t="shared" si="149"/>
        <v>13.610651330802268</v>
      </c>
      <c r="CA112" s="2">
        <f t="shared" si="150"/>
        <v>1.6737580106863992</v>
      </c>
      <c r="CB112" s="2">
        <f t="shared" si="151"/>
        <v>2.6273513016889258</v>
      </c>
      <c r="CC112" s="2">
        <f t="shared" si="152"/>
        <v>3.9874263142566857</v>
      </c>
      <c r="CD112" s="2">
        <f t="shared" si="163"/>
        <v>5.7712222826806032</v>
      </c>
      <c r="CE112" s="2">
        <f t="shared" si="153"/>
        <v>7.8272732055504548</v>
      </c>
      <c r="CG112" s="2">
        <f t="shared" si="154"/>
        <v>51.657885629107746</v>
      </c>
      <c r="CH112" s="2">
        <f t="shared" si="155"/>
        <v>81.089029706555039</v>
      </c>
      <c r="CI112" s="2">
        <f t="shared" si="156"/>
        <v>123.06558724811983</v>
      </c>
      <c r="CJ112" s="2">
        <f t="shared" si="157"/>
        <v>178.11961987062369</v>
      </c>
      <c r="CK112" s="2">
        <f t="shared" si="158"/>
        <v>241.57636973715643</v>
      </c>
    </row>
    <row r="113" spans="1:89">
      <c r="A113" s="2">
        <v>1.4</v>
      </c>
      <c r="B113" s="2">
        <f t="shared" si="120"/>
        <v>1344.3478260869565</v>
      </c>
      <c r="C113" s="3">
        <v>10.199999999999999</v>
      </c>
      <c r="D113" s="2">
        <f>$D$5+$D$7*$C113</f>
        <v>52.815600000000003</v>
      </c>
      <c r="E113" s="2">
        <f>$E$5+$E$7*$C113</f>
        <v>32.082000000000001</v>
      </c>
      <c r="F113" s="2">
        <f>$F$5+$F$7*$C113</f>
        <v>4.7485999999999997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57.881124490949979</v>
      </c>
      <c r="K113" s="2">
        <f t="shared" si="122"/>
        <v>35.158972650479349</v>
      </c>
      <c r="L113" s="2">
        <f t="shared" si="123"/>
        <v>5.204036454337829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8.3199269021141692E-2</v>
      </c>
      <c r="Q113" s="2">
        <f t="shared" si="97"/>
        <v>0.19188766288464038</v>
      </c>
      <c r="R113" s="2">
        <v>0.3</v>
      </c>
      <c r="S113" s="2">
        <f t="shared" si="159"/>
        <v>4.9136001340410039E-2</v>
      </c>
      <c r="T113" s="2">
        <v>0.12</v>
      </c>
      <c r="U113" s="2">
        <f t="shared" si="98"/>
        <v>0.6486284434056363</v>
      </c>
      <c r="V113" s="2">
        <f t="shared" si="99"/>
        <v>1.1051720416032274</v>
      </c>
      <c r="W113" s="2">
        <v>0.06</v>
      </c>
      <c r="X113" s="2">
        <f t="shared" si="125"/>
        <v>0.35607552218007887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6"/>
        <v>0.12106927595442769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7"/>
        <v>0.57802625552661158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8"/>
        <v>0.35486203721175286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9"/>
        <v>0.21891311873354036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30"/>
        <v>0.13565116133979263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1"/>
        <v>8.4401862090670562E-2</v>
      </c>
      <c r="BD113" s="2">
        <f t="shared" si="160"/>
        <v>2935.33154794856</v>
      </c>
      <c r="BE113" s="2">
        <f t="shared" si="161"/>
        <v>6556.4995365985906</v>
      </c>
      <c r="BF113" s="2">
        <f t="shared" si="132"/>
        <v>38.887707169123324</v>
      </c>
      <c r="BG113" s="2">
        <f t="shared" si="133"/>
        <v>37.921161408868819</v>
      </c>
      <c r="BH113" s="2">
        <f t="shared" si="162"/>
        <v>1.6899018606855354</v>
      </c>
      <c r="BI113" s="2">
        <f t="shared" si="134"/>
        <v>2.1316032463349428</v>
      </c>
      <c r="BJ113" s="2">
        <f t="shared" si="135"/>
        <v>130.48538496893488</v>
      </c>
      <c r="BK113" s="2">
        <f t="shared" si="136"/>
        <v>110.53753462664082</v>
      </c>
      <c r="BL113" s="2">
        <f t="shared" si="137"/>
        <v>192.44739177103781</v>
      </c>
      <c r="BM113" s="2">
        <f t="shared" si="138"/>
        <v>173.39292219590558</v>
      </c>
      <c r="BN113" s="2">
        <f t="shared" si="139"/>
        <v>265.5658849103711</v>
      </c>
      <c r="BO113" s="2">
        <f t="shared" si="140"/>
        <v>262.89168293759485</v>
      </c>
      <c r="BP113" s="2">
        <f t="shared" si="141"/>
        <v>330.59930815059408</v>
      </c>
      <c r="BQ113" s="2">
        <f t="shared" si="142"/>
        <v>379.97050339438937</v>
      </c>
      <c r="BR113" s="2">
        <f t="shared" si="143"/>
        <v>350.50474511924483</v>
      </c>
      <c r="BS113" s="2">
        <f t="shared" si="144"/>
        <v>514.37893856171718</v>
      </c>
      <c r="BU113" s="2">
        <f t="shared" si="145"/>
        <v>2.9149300949624615</v>
      </c>
      <c r="BV113" s="2">
        <f t="shared" si="146"/>
        <v>4.5724581145173806</v>
      </c>
      <c r="BW113" s="2">
        <f t="shared" si="147"/>
        <v>6.9325852154968812</v>
      </c>
      <c r="BX113" s="2">
        <f t="shared" si="148"/>
        <v>10.020012290697501</v>
      </c>
      <c r="BY113" s="2">
        <f t="shared" si="149"/>
        <v>13.564429976593932</v>
      </c>
      <c r="CA113" s="2">
        <f t="shared" si="150"/>
        <v>1.6859230144014616</v>
      </c>
      <c r="CB113" s="2">
        <f t="shared" si="151"/>
        <v>2.6445959650880893</v>
      </c>
      <c r="CC113" s="2">
        <f t="shared" si="152"/>
        <v>4.0096347368001028</v>
      </c>
      <c r="CD113" s="2">
        <f t="shared" si="163"/>
        <v>5.7953257111265222</v>
      </c>
      <c r="CE113" s="2">
        <f t="shared" si="153"/>
        <v>7.8453286801964586</v>
      </c>
      <c r="CG113" s="2">
        <f t="shared" si="154"/>
        <v>51.856523870799101</v>
      </c>
      <c r="CH113" s="2">
        <f t="shared" si="155"/>
        <v>81.343900415818766</v>
      </c>
      <c r="CI113" s="2">
        <f t="shared" si="156"/>
        <v>123.33049472954602</v>
      </c>
      <c r="CJ113" s="2">
        <f t="shared" si="157"/>
        <v>178.25573499557521</v>
      </c>
      <c r="CK113" s="2">
        <f t="shared" si="158"/>
        <v>241.31082528896275</v>
      </c>
    </row>
    <row r="114" spans="1:89">
      <c r="A114" s="2">
        <v>1.4</v>
      </c>
      <c r="B114" s="2">
        <f t="shared" si="120"/>
        <v>1344.7826086956522</v>
      </c>
      <c r="C114" s="3">
        <v>10.3</v>
      </c>
      <c r="D114" s="2">
        <f>$D$5+$D$7*$C114</f>
        <v>52.833399999999997</v>
      </c>
      <c r="E114" s="2">
        <f>$E$5+$E$7*$C114</f>
        <v>32.073</v>
      </c>
      <c r="F114" s="2">
        <f>$F$5+$F$7*$C114</f>
        <v>4.6578999999999997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57.95512633470306</v>
      </c>
      <c r="K114" s="2">
        <f t="shared" si="122"/>
        <v>35.182190942338202</v>
      </c>
      <c r="L114" s="2">
        <f t="shared" si="123"/>
        <v>5.1094418105670529</v>
      </c>
      <c r="M114" s="2">
        <f t="shared" si="124"/>
        <v>1.753240912391705</v>
      </c>
      <c r="N114" s="3">
        <f t="shared" si="164"/>
        <v>100.00000000000001</v>
      </c>
      <c r="O114" s="2">
        <v>8.0000000000000002E-3</v>
      </c>
      <c r="P114" s="2">
        <f t="shared" si="96"/>
        <v>8.3080853790325815E-2</v>
      </c>
      <c r="Q114" s="2">
        <f t="shared" si="97"/>
        <v>0.1918271125997488</v>
      </c>
      <c r="R114" s="2">
        <v>0.3</v>
      </c>
      <c r="S114" s="2">
        <f t="shared" si="159"/>
        <v>4.8927092156163719E-2</v>
      </c>
      <c r="T114" s="2">
        <v>0.12</v>
      </c>
      <c r="U114" s="2">
        <f t="shared" si="98"/>
        <v>0.64865380281262419</v>
      </c>
      <c r="V114" s="2">
        <f t="shared" si="99"/>
        <v>1.1042769579278036</v>
      </c>
      <c r="W114" s="2">
        <v>0.06</v>
      </c>
      <c r="X114" s="2">
        <f t="shared" si="125"/>
        <v>0.35523110420217519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6"/>
        <v>0.12070655707494084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7"/>
        <v>0.57562943850152248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8"/>
        <v>0.353486181103561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9"/>
        <v>0.21811781810514438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30"/>
        <v>0.13518810410262949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1"/>
        <v>8.4130238735691087E-2</v>
      </c>
      <c r="BD114" s="2">
        <f t="shared" si="160"/>
        <v>2885.3614306009899</v>
      </c>
      <c r="BE114" s="2">
        <f t="shared" si="161"/>
        <v>6520.8574190646323</v>
      </c>
      <c r="BF114" s="2">
        <f t="shared" si="132"/>
        <v>38.901609511361372</v>
      </c>
      <c r="BG114" s="2">
        <f t="shared" si="133"/>
        <v>37.930680322485252</v>
      </c>
      <c r="BH114" s="2">
        <f t="shared" si="162"/>
        <v>1.6813481024889889</v>
      </c>
      <c r="BI114" s="2">
        <f t="shared" si="134"/>
        <v>2.1272318371713896</v>
      </c>
      <c r="BJ114" s="2">
        <f t="shared" si="135"/>
        <v>130.921425069425</v>
      </c>
      <c r="BK114" s="2">
        <f t="shared" si="136"/>
        <v>110.7354364755999</v>
      </c>
      <c r="BL114" s="2">
        <f t="shared" si="137"/>
        <v>192.80430890612377</v>
      </c>
      <c r="BM114" s="2">
        <f t="shared" si="138"/>
        <v>173.58138226105334</v>
      </c>
      <c r="BN114" s="2">
        <f t="shared" si="139"/>
        <v>265.47558500672329</v>
      </c>
      <c r="BO114" s="2">
        <f t="shared" si="140"/>
        <v>262.91676936545042</v>
      </c>
      <c r="BP114" s="2">
        <f t="shared" si="141"/>
        <v>329.38684546535984</v>
      </c>
      <c r="BQ114" s="2">
        <f t="shared" si="142"/>
        <v>379.47939991935027</v>
      </c>
      <c r="BR114" s="2">
        <f t="shared" si="143"/>
        <v>347.42516675213221</v>
      </c>
      <c r="BS114" s="2">
        <f t="shared" si="144"/>
        <v>512.7580281557988</v>
      </c>
      <c r="BU114" s="2">
        <f t="shared" si="145"/>
        <v>2.9194160382606187</v>
      </c>
      <c r="BV114" s="2">
        <f t="shared" si="146"/>
        <v>4.5762791699297454</v>
      </c>
      <c r="BW114" s="2">
        <f t="shared" si="147"/>
        <v>6.9315068206038406</v>
      </c>
      <c r="BX114" s="2">
        <f t="shared" si="148"/>
        <v>10.004550318977417</v>
      </c>
      <c r="BY114" s="2">
        <f t="shared" si="149"/>
        <v>13.518292416491054</v>
      </c>
      <c r="CA114" s="2">
        <f t="shared" si="150"/>
        <v>1.6981729450462981</v>
      </c>
      <c r="CB114" s="2">
        <f t="shared" si="151"/>
        <v>2.6619410777724424</v>
      </c>
      <c r="CC114" s="2">
        <f t="shared" si="152"/>
        <v>4.0319355641295997</v>
      </c>
      <c r="CD114" s="2">
        <f t="shared" si="163"/>
        <v>5.8194708997913303</v>
      </c>
      <c r="CE114" s="2">
        <f t="shared" si="153"/>
        <v>7.8633528568908675</v>
      </c>
      <c r="CG114" s="2">
        <f t="shared" si="154"/>
        <v>52.056120325298622</v>
      </c>
      <c r="CH114" s="2">
        <f t="shared" si="155"/>
        <v>81.599654173974272</v>
      </c>
      <c r="CI114" s="2">
        <f t="shared" si="156"/>
        <v>123.59572885814579</v>
      </c>
      <c r="CJ114" s="2">
        <f t="shared" si="157"/>
        <v>178.39118110602811</v>
      </c>
      <c r="CK114" s="2">
        <f t="shared" si="158"/>
        <v>241.04473202959412</v>
      </c>
    </row>
    <row r="115" spans="1:89">
      <c r="A115" s="2">
        <v>1.4</v>
      </c>
      <c r="B115" s="2">
        <f t="shared" si="120"/>
        <v>1345.2173913043478</v>
      </c>
      <c r="C115" s="3">
        <v>10.4</v>
      </c>
      <c r="D115" s="2">
        <f t="shared" ref="D115:D133" si="174">$D$5+$D$7*$C115</f>
        <v>52.851199999999999</v>
      </c>
      <c r="E115" s="2">
        <f t="shared" ref="E115:E133" si="175">$E$5+$E$7*$C115</f>
        <v>32.064</v>
      </c>
      <c r="F115" s="2">
        <f t="shared" ref="F115:F133" si="176">$F$5+$F$7*$C115</f>
        <v>4.5671999999999997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58.029267607118392</v>
      </c>
      <c r="K115" s="2">
        <f t="shared" si="122"/>
        <v>35.205452980341867</v>
      </c>
      <c r="L115" s="2">
        <f t="shared" si="123"/>
        <v>5.0146689387418091</v>
      </c>
      <c r="M115" s="2">
        <f t="shared" si="124"/>
        <v>1.7506104737979378</v>
      </c>
      <c r="N115" s="3">
        <f t="shared" si="164"/>
        <v>100</v>
      </c>
      <c r="O115" s="2">
        <v>8.0000000000000002E-3</v>
      </c>
      <c r="P115" s="2">
        <f t="shared" si="96"/>
        <v>8.2962670586383902E-2</v>
      </c>
      <c r="Q115" s="2">
        <f t="shared" si="97"/>
        <v>0.1917666139404284</v>
      </c>
      <c r="R115" s="2">
        <v>0.3</v>
      </c>
      <c r="S115" s="2">
        <f t="shared" si="159"/>
        <v>4.8718017638636167E-2</v>
      </c>
      <c r="T115" s="2">
        <v>0.12</v>
      </c>
      <c r="U115" s="2">
        <f t="shared" si="98"/>
        <v>0.64867914958442263</v>
      </c>
      <c r="V115" s="2">
        <f t="shared" si="99"/>
        <v>1.1033830795380459</v>
      </c>
      <c r="W115" s="2">
        <v>0.06</v>
      </c>
      <c r="X115" s="2">
        <f t="shared" si="125"/>
        <v>0.35438692897797347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6"/>
        <v>0.12034315478804702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7"/>
        <v>0.57323834286032227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8"/>
        <v>0.3521135601229532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9"/>
        <v>0.21732435670951492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30"/>
        <v>0.1347260985684898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1"/>
        <v>8.3859220438754212E-2</v>
      </c>
      <c r="BD115" s="2">
        <f t="shared" si="160"/>
        <v>2835.9630080637967</v>
      </c>
      <c r="BE115" s="2">
        <f t="shared" si="161"/>
        <v>6485.425742035779</v>
      </c>
      <c r="BF115" s="2">
        <f t="shared" si="132"/>
        <v>38.915332735848459</v>
      </c>
      <c r="BG115" s="2">
        <f t="shared" si="133"/>
        <v>37.94014813415221</v>
      </c>
      <c r="BH115" s="2">
        <f t="shared" si="162"/>
        <v>1.6728009008825648</v>
      </c>
      <c r="BI115" s="2">
        <f t="shared" si="134"/>
        <v>2.1228623089378433</v>
      </c>
      <c r="BJ115" s="2">
        <f t="shared" si="135"/>
        <v>131.35871092509157</v>
      </c>
      <c r="BK115" s="2">
        <f t="shared" si="136"/>
        <v>110.93373719146039</v>
      </c>
      <c r="BL115" s="2">
        <f t="shared" si="137"/>
        <v>193.16023674937003</v>
      </c>
      <c r="BM115" s="2">
        <f t="shared" si="138"/>
        <v>173.76964047728717</v>
      </c>
      <c r="BN115" s="2">
        <f t="shared" si="139"/>
        <v>265.38049410087427</v>
      </c>
      <c r="BO115" s="2">
        <f t="shared" si="140"/>
        <v>262.94045902636799</v>
      </c>
      <c r="BP115" s="2">
        <f t="shared" si="141"/>
        <v>328.16830822683409</v>
      </c>
      <c r="BQ115" s="2">
        <f t="shared" si="142"/>
        <v>378.98602403769144</v>
      </c>
      <c r="BR115" s="2">
        <f t="shared" si="143"/>
        <v>344.35452655242773</v>
      </c>
      <c r="BS115" s="2">
        <f t="shared" si="144"/>
        <v>511.13876371730481</v>
      </c>
      <c r="BU115" s="2">
        <f t="shared" si="145"/>
        <v>2.923914181863783</v>
      </c>
      <c r="BV115" s="2">
        <f t="shared" si="146"/>
        <v>4.5800991567786387</v>
      </c>
      <c r="BW115" s="2">
        <f t="shared" si="147"/>
        <v>6.9304014864844312</v>
      </c>
      <c r="BX115" s="2">
        <f t="shared" si="148"/>
        <v>9.9890496657429573</v>
      </c>
      <c r="BY115" s="2">
        <f t="shared" si="149"/>
        <v>13.472239536597856</v>
      </c>
      <c r="CA115" s="2">
        <f t="shared" si="150"/>
        <v>1.7105081702259723</v>
      </c>
      <c r="CB115" s="2">
        <f t="shared" si="151"/>
        <v>2.6793867879942881</v>
      </c>
      <c r="CC115" s="2">
        <f t="shared" si="152"/>
        <v>4.0543284201390115</v>
      </c>
      <c r="CD115" s="2">
        <f t="shared" si="163"/>
        <v>5.8436568255074572</v>
      </c>
      <c r="CE115" s="2">
        <f t="shared" si="153"/>
        <v>7.8813447882738084</v>
      </c>
      <c r="CG115" s="2">
        <f t="shared" si="154"/>
        <v>52.256680390620893</v>
      </c>
      <c r="CH115" s="2">
        <f t="shared" si="155"/>
        <v>81.856293620960926</v>
      </c>
      <c r="CI115" s="2">
        <f t="shared" si="156"/>
        <v>123.86128762064087</v>
      </c>
      <c r="CJ115" s="2">
        <f t="shared" si="157"/>
        <v>178.52595641368467</v>
      </c>
      <c r="CK115" s="2">
        <f t="shared" si="158"/>
        <v>240.77810490358598</v>
      </c>
    </row>
    <row r="116" spans="1:89">
      <c r="A116" s="2">
        <v>1.4</v>
      </c>
      <c r="B116" s="2">
        <f t="shared" si="120"/>
        <v>1345.6521739130435</v>
      </c>
      <c r="C116" s="3">
        <v>10.5</v>
      </c>
      <c r="D116" s="2">
        <f t="shared" si="174"/>
        <v>52.869</v>
      </c>
      <c r="E116" s="2">
        <f t="shared" si="175"/>
        <v>32.055</v>
      </c>
      <c r="F116" s="2">
        <f t="shared" si="176"/>
        <v>4.4764999999999997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58.10354870261893</v>
      </c>
      <c r="K116" s="2">
        <f t="shared" si="122"/>
        <v>35.228758888241686</v>
      </c>
      <c r="L116" s="2">
        <f t="shared" si="123"/>
        <v>4.9197173346814509</v>
      </c>
      <c r="M116" s="2">
        <f t="shared" si="124"/>
        <v>1.7479750744579132</v>
      </c>
      <c r="N116" s="3">
        <f t="shared" si="164"/>
        <v>99.999999999999972</v>
      </c>
      <c r="O116" s="2">
        <v>8.0000000000000002E-3</v>
      </c>
      <c r="P116" s="2">
        <f t="shared" si="96"/>
        <v>8.2844718847413484E-2</v>
      </c>
      <c r="Q116" s="2">
        <f t="shared" si="97"/>
        <v>0.19170616684368869</v>
      </c>
      <c r="R116" s="2">
        <v>0.3</v>
      </c>
      <c r="S116" s="2">
        <f t="shared" si="159"/>
        <v>4.8508776895842563E-2</v>
      </c>
      <c r="T116" s="2">
        <v>0.12</v>
      </c>
      <c r="U116" s="2">
        <f t="shared" si="98"/>
        <v>0.6487044837304532</v>
      </c>
      <c r="V116" s="2">
        <f t="shared" si="99"/>
        <v>1.1024904042936028</v>
      </c>
      <c r="W116" s="2">
        <v>0.06</v>
      </c>
      <c r="X116" s="2">
        <f t="shared" si="125"/>
        <v>0.35354299349166374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6"/>
        <v>0.11997906716048837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7"/>
        <v>0.57085294649084595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8"/>
        <v>0.35074416183058349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9"/>
        <v>0.2165327275116275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30"/>
        <v>0.13426514073586893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1"/>
        <v>8.3588804909815947E-2</v>
      </c>
      <c r="BD116" s="2">
        <f t="shared" si="160"/>
        <v>2787.1334804831536</v>
      </c>
      <c r="BE116" s="2">
        <f t="shared" si="161"/>
        <v>6450.2039109733732</v>
      </c>
      <c r="BF116" s="2">
        <f t="shared" si="132"/>
        <v>38.928875696829316</v>
      </c>
      <c r="BG116" s="2">
        <f t="shared" si="133"/>
        <v>37.949564587130084</v>
      </c>
      <c r="BH116" s="2">
        <f t="shared" si="162"/>
        <v>1.6642602982653996</v>
      </c>
      <c r="BI116" s="2">
        <f t="shared" si="134"/>
        <v>2.1184946707409629</v>
      </c>
      <c r="BJ116" s="2">
        <f t="shared" si="135"/>
        <v>131.79724405052923</v>
      </c>
      <c r="BK116" s="2">
        <f t="shared" si="136"/>
        <v>111.13243725678487</v>
      </c>
      <c r="BL116" s="2">
        <f t="shared" si="137"/>
        <v>193.51515715841307</v>
      </c>
      <c r="BM116" s="2">
        <f t="shared" si="138"/>
        <v>173.9576930171074</v>
      </c>
      <c r="BN116" s="2">
        <f t="shared" si="139"/>
        <v>265.28058898691381</v>
      </c>
      <c r="BO116" s="2">
        <f t="shared" si="140"/>
        <v>262.96274597837316</v>
      </c>
      <c r="BP116" s="2">
        <f t="shared" si="141"/>
        <v>326.94373838626609</v>
      </c>
      <c r="BQ116" s="2">
        <f t="shared" si="142"/>
        <v>378.49038322196361</v>
      </c>
      <c r="BR116" s="2">
        <f t="shared" si="143"/>
        <v>341.29297200349959</v>
      </c>
      <c r="BS116" s="2">
        <f t="shared" si="144"/>
        <v>509.52118474860191</v>
      </c>
      <c r="BU116" s="2">
        <f t="shared" si="145"/>
        <v>2.9284245673393956</v>
      </c>
      <c r="BV116" s="2">
        <f t="shared" si="146"/>
        <v>4.5839180214495014</v>
      </c>
      <c r="BW116" s="2">
        <f t="shared" si="147"/>
        <v>6.929269119139045</v>
      </c>
      <c r="BX116" s="2">
        <f t="shared" si="148"/>
        <v>9.9735105617080482</v>
      </c>
      <c r="BY116" s="2">
        <f t="shared" si="149"/>
        <v>13.4262722192443</v>
      </c>
      <c r="CA116" s="2">
        <f t="shared" si="150"/>
        <v>1.7229290545020046</v>
      </c>
      <c r="CB116" s="2">
        <f t="shared" si="151"/>
        <v>2.6969332352604058</v>
      </c>
      <c r="CC116" s="2">
        <f t="shared" si="152"/>
        <v>4.0768129133252557</v>
      </c>
      <c r="CD116" s="2">
        <f t="shared" si="163"/>
        <v>5.8678824490813231</v>
      </c>
      <c r="CE116" s="2">
        <f t="shared" si="153"/>
        <v>7.8993035225100687</v>
      </c>
      <c r="CG116" s="2">
        <f t="shared" si="154"/>
        <v>52.458209497366958</v>
      </c>
      <c r="CH116" s="2">
        <f t="shared" si="155"/>
        <v>82.113821393878752</v>
      </c>
      <c r="CI116" s="2">
        <f t="shared" si="156"/>
        <v>124.12716898003787</v>
      </c>
      <c r="CJ116" s="2">
        <f t="shared" si="157"/>
        <v>178.66005916813714</v>
      </c>
      <c r="CK116" s="2">
        <f t="shared" si="158"/>
        <v>240.51095893028241</v>
      </c>
    </row>
    <row r="117" spans="1:89">
      <c r="A117" s="2">
        <v>1.4</v>
      </c>
      <c r="B117" s="2">
        <f t="shared" si="120"/>
        <v>1346.086956521739</v>
      </c>
      <c r="C117" s="3">
        <v>10.6</v>
      </c>
      <c r="D117" s="2">
        <f t="shared" si="174"/>
        <v>52.886800000000001</v>
      </c>
      <c r="E117" s="2">
        <f t="shared" si="175"/>
        <v>32.045999999999999</v>
      </c>
      <c r="F117" s="2">
        <f t="shared" si="176"/>
        <v>4.3857999999999997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58.177970017116728</v>
      </c>
      <c r="K117" s="2">
        <f t="shared" si="122"/>
        <v>35.252108790256216</v>
      </c>
      <c r="L117" s="2">
        <f t="shared" si="123"/>
        <v>4.8245864923018695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8.2726998013115366E-2</v>
      </c>
      <c r="Q117" s="2">
        <f t="shared" si="97"/>
        <v>0.19164577124663831</v>
      </c>
      <c r="R117" s="2">
        <v>0.3</v>
      </c>
      <c r="S117" s="2">
        <f t="shared" si="159"/>
        <v>4.829936903347444E-2</v>
      </c>
      <c r="T117" s="2">
        <v>0.12</v>
      </c>
      <c r="U117" s="2">
        <f t="shared" si="98"/>
        <v>0.64872980526012736</v>
      </c>
      <c r="V117" s="2">
        <f t="shared" si="99"/>
        <v>1.1015989300587818</v>
      </c>
      <c r="W117" s="2">
        <v>0.06</v>
      </c>
      <c r="X117" s="2">
        <f t="shared" si="125"/>
        <v>0.35269929472481043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6"/>
        <v>0.11961429225170836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7"/>
        <v>0.56847322735396955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8"/>
        <v>0.34937797382792973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9"/>
        <v>0.21574292349937288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30"/>
        <v>0.13380522661618494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1"/>
        <v>8.3318989866156434E-2</v>
      </c>
      <c r="BD117" s="2">
        <f t="shared" si="160"/>
        <v>2738.8700290154466</v>
      </c>
      <c r="BE117" s="2">
        <f t="shared" si="161"/>
        <v>6415.1913271813173</v>
      </c>
      <c r="BF117" s="2">
        <f t="shared" si="132"/>
        <v>38.942237241963795</v>
      </c>
      <c r="BG117" s="2">
        <f t="shared" si="133"/>
        <v>37.958929423496443</v>
      </c>
      <c r="BH117" s="2">
        <f t="shared" si="162"/>
        <v>1.6557263373876272</v>
      </c>
      <c r="BI117" s="2">
        <f t="shared" si="134"/>
        <v>2.1141289317470635</v>
      </c>
      <c r="BJ117" s="2">
        <f t="shared" si="135"/>
        <v>132.2370259316221</v>
      </c>
      <c r="BK117" s="2">
        <f t="shared" si="136"/>
        <v>111.33153714994371</v>
      </c>
      <c r="BL117" s="2">
        <f t="shared" si="137"/>
        <v>193.86905183224383</v>
      </c>
      <c r="BM117" s="2">
        <f t="shared" si="138"/>
        <v>174.14553602479739</v>
      </c>
      <c r="BN117" s="2">
        <f t="shared" si="139"/>
        <v>265.1758465245062</v>
      </c>
      <c r="BO117" s="2">
        <f t="shared" si="140"/>
        <v>262.98362428541213</v>
      </c>
      <c r="BP117" s="2">
        <f t="shared" si="141"/>
        <v>325.713178522774</v>
      </c>
      <c r="BQ117" s="2">
        <f t="shared" si="142"/>
        <v>377.9924850644241</v>
      </c>
      <c r="BR117" s="2">
        <f t="shared" si="143"/>
        <v>338.24064971355256</v>
      </c>
      <c r="BS117" s="2">
        <f t="shared" si="144"/>
        <v>507.90533064449772</v>
      </c>
      <c r="BU117" s="2">
        <f t="shared" si="145"/>
        <v>2.9329472364157323</v>
      </c>
      <c r="BV117" s="2">
        <f t="shared" si="146"/>
        <v>4.5877357098749449</v>
      </c>
      <c r="BW117" s="2">
        <f t="shared" si="147"/>
        <v>6.9281096247837324</v>
      </c>
      <c r="BX117" s="2">
        <f t="shared" si="148"/>
        <v>9.9579332400889076</v>
      </c>
      <c r="BY117" s="2">
        <f t="shared" si="149"/>
        <v>13.380391342915644</v>
      </c>
      <c r="CA117" s="2">
        <f t="shared" si="150"/>
        <v>1.7354359593022479</v>
      </c>
      <c r="CB117" s="2">
        <f t="shared" si="151"/>
        <v>2.7145805501846634</v>
      </c>
      <c r="CC117" s="2">
        <f t="shared" si="152"/>
        <v>4.0993886366435293</v>
      </c>
      <c r="CD117" s="2">
        <f t="shared" si="163"/>
        <v>5.8921467152953184</v>
      </c>
      <c r="CE117" s="2">
        <f t="shared" si="153"/>
        <v>7.9172281034314729</v>
      </c>
      <c r="CG117" s="2">
        <f t="shared" si="154"/>
        <v>52.660713108893553</v>
      </c>
      <c r="CH117" s="2">
        <f t="shared" si="155"/>
        <v>82.372240126758896</v>
      </c>
      <c r="CI117" s="2">
        <f t="shared" si="156"/>
        <v>124.39337087548819</v>
      </c>
      <c r="CJ117" s="2">
        <f t="shared" si="157"/>
        <v>178.79348765737788</v>
      </c>
      <c r="CK117" s="2">
        <f t="shared" si="158"/>
        <v>240.24330920289589</v>
      </c>
    </row>
    <row r="118" spans="1:89">
      <c r="A118" s="2">
        <v>1.4</v>
      </c>
      <c r="B118" s="2">
        <f t="shared" si="120"/>
        <v>1346.5217391304348</v>
      </c>
      <c r="C118" s="3">
        <v>10.7</v>
      </c>
      <c r="D118" s="2">
        <f t="shared" si="174"/>
        <v>52.904600000000002</v>
      </c>
      <c r="E118" s="2">
        <f t="shared" si="175"/>
        <v>32.036999999999999</v>
      </c>
      <c r="F118" s="2">
        <f t="shared" si="176"/>
        <v>4.2950999999999997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58.252531948019914</v>
      </c>
      <c r="K118" s="2">
        <f t="shared" si="122"/>
        <v>35.275502811073402</v>
      </c>
      <c r="L118" s="2">
        <f t="shared" si="123"/>
        <v>4.7292759036064984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8.2609507524787518E-2</v>
      </c>
      <c r="Q118" s="2">
        <f t="shared" si="97"/>
        <v>0.19158542708648446</v>
      </c>
      <c r="R118" s="2">
        <v>0.3</v>
      </c>
      <c r="S118" s="2">
        <f t="shared" si="159"/>
        <v>4.8089793154885159E-2</v>
      </c>
      <c r="T118" s="2">
        <v>0.12</v>
      </c>
      <c r="U118" s="2">
        <f t="shared" si="98"/>
        <v>0.64875511418284804</v>
      </c>
      <c r="V118" s="2">
        <f t="shared" si="99"/>
        <v>1.1007086547025298</v>
      </c>
      <c r="W118" s="2">
        <v>0.06</v>
      </c>
      <c r="X118" s="2">
        <f t="shared" si="125"/>
        <v>0.35185582965631496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6"/>
        <v>0.11924882811381708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7"/>
        <v>0.5660991634832514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8"/>
        <v>0.348014983757093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9"/>
        <v>0.21495493768344381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30"/>
        <v>0.13334635223371438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1"/>
        <v>8.3049773032343413E-2</v>
      </c>
      <c r="BD118" s="2">
        <f t="shared" si="160"/>
        <v>2691.1698159674183</v>
      </c>
      <c r="BE118" s="2">
        <f t="shared" si="161"/>
        <v>6380.3873878241784</v>
      </c>
      <c r="BF118" s="2">
        <f t="shared" si="132"/>
        <v>38.95541621228206</v>
      </c>
      <c r="BG118" s="2">
        <f t="shared" si="133"/>
        <v>37.968242384139295</v>
      </c>
      <c r="BH118" s="2">
        <f t="shared" si="162"/>
        <v>1.6471990613541641</v>
      </c>
      <c r="BI118" s="2">
        <f t="shared" si="134"/>
        <v>2.1097651011826444</v>
      </c>
      <c r="BJ118" s="2">
        <f t="shared" si="135"/>
        <v>132.67805802496454</v>
      </c>
      <c r="BK118" s="2">
        <f t="shared" si="136"/>
        <v>111.53103734503736</v>
      </c>
      <c r="BL118" s="2">
        <f t="shared" si="137"/>
        <v>194.22190231006923</v>
      </c>
      <c r="BM118" s="2">
        <f t="shared" si="138"/>
        <v>174.33316561624855</v>
      </c>
      <c r="BN118" s="2">
        <f t="shared" si="139"/>
        <v>265.06624364146819</v>
      </c>
      <c r="BO118" s="2">
        <f t="shared" si="140"/>
        <v>263.00308801771172</v>
      </c>
      <c r="BP118" s="2">
        <f t="shared" si="141"/>
        <v>324.47667184424023</v>
      </c>
      <c r="BQ118" s="2">
        <f t="shared" si="142"/>
        <v>377.49233727731956</v>
      </c>
      <c r="BR118" s="2">
        <f t="shared" si="143"/>
        <v>335.19770539536438</v>
      </c>
      <c r="BS118" s="2">
        <f t="shared" si="144"/>
        <v>506.29124068889837</v>
      </c>
      <c r="BU118" s="2">
        <f t="shared" si="145"/>
        <v>2.9374822309822775</v>
      </c>
      <c r="BV118" s="2">
        <f t="shared" si="146"/>
        <v>4.5915521675313</v>
      </c>
      <c r="BW118" s="2">
        <f t="shared" si="147"/>
        <v>6.9269229098573604</v>
      </c>
      <c r="BX118" s="2">
        <f t="shared" si="148"/>
        <v>9.9423179366082994</v>
      </c>
      <c r="BY118" s="2">
        <f t="shared" si="149"/>
        <v>13.334597782182156</v>
      </c>
      <c r="CA118" s="2">
        <f t="shared" si="150"/>
        <v>1.748029242830526</v>
      </c>
      <c r="CB118" s="2">
        <f t="shared" si="151"/>
        <v>2.7323288543409143</v>
      </c>
      <c r="CC118" s="2">
        <f t="shared" si="152"/>
        <v>4.1220551673650068</v>
      </c>
      <c r="CD118" s="2">
        <f t="shared" si="163"/>
        <v>5.9164485529153881</v>
      </c>
      <c r="CE118" s="2">
        <f t="shared" si="153"/>
        <v>7.9351175706833121</v>
      </c>
      <c r="CG118" s="2">
        <f t="shared" si="154"/>
        <v>52.864196721482323</v>
      </c>
      <c r="CH118" s="2">
        <f t="shared" si="155"/>
        <v>82.631552450329565</v>
      </c>
      <c r="CI118" s="2">
        <f t="shared" si="156"/>
        <v>124.65989122214762</v>
      </c>
      <c r="CJ118" s="2">
        <f t="shared" si="157"/>
        <v>178.92624020831204</v>
      </c>
      <c r="CK118" s="2">
        <f t="shared" si="158"/>
        <v>239.97517088755194</v>
      </c>
    </row>
    <row r="119" spans="1:89">
      <c r="A119" s="2">
        <v>1.4</v>
      </c>
      <c r="B119" s="2">
        <f t="shared" si="120"/>
        <v>1346.9565217391305</v>
      </c>
      <c r="C119" s="3">
        <v>10.8</v>
      </c>
      <c r="D119" s="2">
        <f t="shared" si="174"/>
        <v>52.922400000000003</v>
      </c>
      <c r="E119" s="2">
        <f t="shared" si="175"/>
        <v>32.027999999999999</v>
      </c>
      <c r="F119" s="2">
        <f t="shared" si="176"/>
        <v>4.2043999999999997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58.327234894239851</v>
      </c>
      <c r="K119" s="2">
        <f t="shared" si="122"/>
        <v>35.298941075852824</v>
      </c>
      <c r="L119" s="2">
        <f t="shared" si="123"/>
        <v>4.6337850586772698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8.2492246825320192E-2</v>
      </c>
      <c r="Q119" s="2">
        <f t="shared" si="97"/>
        <v>0.19152513430053297</v>
      </c>
      <c r="R119" s="2">
        <v>0.3</v>
      </c>
      <c r="S119" s="2">
        <f t="shared" si="159"/>
        <v>4.7880048361075893E-2</v>
      </c>
      <c r="T119" s="2">
        <v>0.12</v>
      </c>
      <c r="U119" s="2">
        <f t="shared" si="98"/>
        <v>0.64878041050800916</v>
      </c>
      <c r="V119" s="2">
        <f t="shared" si="99"/>
        <v>1.0998195760984286</v>
      </c>
      <c r="W119" s="2">
        <v>0.06</v>
      </c>
      <c r="X119" s="2">
        <f t="shared" si="125"/>
        <v>0.35101259526238077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6"/>
        <v>0.1188826727915568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7"/>
        <v>0.56373073298458654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8"/>
        <v>0.34665517930060424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9"/>
        <v>0.21416876309722663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30"/>
        <v>0.13288851362553125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1"/>
        <v>8.278115214019767E-2</v>
      </c>
      <c r="BD119" s="2">
        <f t="shared" si="160"/>
        <v>2644.0299849386865</v>
      </c>
      <c r="BE119" s="2">
        <f t="shared" si="161"/>
        <v>6345.7914859456077</v>
      </c>
      <c r="BF119" s="2">
        <f t="shared" si="132"/>
        <v>38.96841144213905</v>
      </c>
      <c r="BG119" s="2">
        <f t="shared" si="133"/>
        <v>37.977503208750406</v>
      </c>
      <c r="BH119" s="2">
        <f t="shared" si="162"/>
        <v>1.6386785136285458</v>
      </c>
      <c r="BI119" s="2">
        <f t="shared" si="134"/>
        <v>2.1054031883349213</v>
      </c>
      <c r="BJ119" s="2">
        <f t="shared" si="135"/>
        <v>133.12034175726873</v>
      </c>
      <c r="BK119" s="2">
        <f t="shared" si="136"/>
        <v>111.7309383118173</v>
      </c>
      <c r="BL119" s="2">
        <f t="shared" si="137"/>
        <v>194.57368997016283</v>
      </c>
      <c r="BM119" s="2">
        <f t="shared" si="138"/>
        <v>174.52057787878479</v>
      </c>
      <c r="BN119" s="2">
        <f t="shared" si="139"/>
        <v>264.9517573363733</v>
      </c>
      <c r="BO119" s="2">
        <f t="shared" si="140"/>
        <v>263.02113125214373</v>
      </c>
      <c r="BP119" s="2">
        <f t="shared" si="141"/>
        <v>323.2342621881271</v>
      </c>
      <c r="BQ119" s="2">
        <f t="shared" si="142"/>
        <v>376.98994769316039</v>
      </c>
      <c r="BR119" s="2">
        <f t="shared" si="143"/>
        <v>332.16428384604961</v>
      </c>
      <c r="BS119" s="2">
        <f t="shared" si="144"/>
        <v>504.67895405146453</v>
      </c>
      <c r="BU119" s="2">
        <f t="shared" si="145"/>
        <v>2.9420295930900835</v>
      </c>
      <c r="BV119" s="2">
        <f t="shared" si="146"/>
        <v>4.5953673394351382</v>
      </c>
      <c r="BW119" s="2">
        <f t="shared" si="147"/>
        <v>6.9257088810288341</v>
      </c>
      <c r="BX119" s="2">
        <f t="shared" si="148"/>
        <v>9.9266648894995821</v>
      </c>
      <c r="BY119" s="2">
        <f t="shared" si="149"/>
        <v>13.288892407628875</v>
      </c>
      <c r="CA119" s="2">
        <f t="shared" si="150"/>
        <v>1.760709259976069</v>
      </c>
      <c r="CB119" s="2">
        <f t="shared" si="151"/>
        <v>2.7501782601162619</v>
      </c>
      <c r="CC119" s="2">
        <f t="shared" si="152"/>
        <v>4.1448120669371491</v>
      </c>
      <c r="CD119" s="2">
        <f t="shared" si="163"/>
        <v>5.9407868747043118</v>
      </c>
      <c r="CE119" s="2">
        <f t="shared" si="153"/>
        <v>7.9529709598748441</v>
      </c>
      <c r="CG119" s="2">
        <f t="shared" si="154"/>
        <v>53.068665864508738</v>
      </c>
      <c r="CH119" s="2">
        <f t="shared" si="155"/>
        <v>82.891760991777588</v>
      </c>
      <c r="CI119" s="2">
        <f t="shared" si="156"/>
        <v>124.92672791103568</v>
      </c>
      <c r="CJ119" s="2">
        <f t="shared" si="157"/>
        <v>179.05831518727135</v>
      </c>
      <c r="CK119" s="2">
        <f t="shared" si="158"/>
        <v>239.70655922231921</v>
      </c>
    </row>
    <row r="120" spans="1:89">
      <c r="A120" s="2">
        <v>1.4</v>
      </c>
      <c r="B120" s="2">
        <f t="shared" si="120"/>
        <v>1347.391304347826</v>
      </c>
      <c r="C120" s="3">
        <v>10.9</v>
      </c>
      <c r="D120" s="2">
        <f t="shared" si="174"/>
        <v>52.940199999999997</v>
      </c>
      <c r="E120" s="2">
        <f t="shared" si="175"/>
        <v>32.018999999999998</v>
      </c>
      <c r="F120" s="2">
        <f>$F$5+$F$7*$C120</f>
        <v>4.1136999999999997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58.402079256198164</v>
      </c>
      <c r="K120" s="2">
        <f t="shared" si="122"/>
        <v>35.322423710227937</v>
      </c>
      <c r="L120" s="2">
        <f t="shared" si="123"/>
        <v>4.5381134456655321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8.2375215359191012E-2</v>
      </c>
      <c r="Q120" s="2">
        <f t="shared" si="97"/>
        <v>0.19146489282618837</v>
      </c>
      <c r="R120" s="2">
        <v>0.3</v>
      </c>
      <c r="S120" s="2">
        <f t="shared" si="159"/>
        <v>4.767013375068152E-2</v>
      </c>
      <c r="T120" s="2">
        <v>0.12</v>
      </c>
      <c r="U120" s="2">
        <f t="shared" si="98"/>
        <v>0.64880569424499424</v>
      </c>
      <c r="V120" s="2">
        <f t="shared" si="99"/>
        <v>1.0989316921246821</v>
      </c>
      <c r="W120" s="2">
        <v>0.06</v>
      </c>
      <c r="X120" s="2">
        <f t="shared" si="125"/>
        <v>0.35016958851647556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6"/>
        <v>0.11851582432226705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7"/>
        <v>0.56136791403585662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8"/>
        <v>0.34529854818122824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9"/>
        <v>0.21338439279669136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30"/>
        <v>0.13243170684144498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1"/>
        <v>8.2513124928757606E-2</v>
      </c>
      <c r="BD120" s="2">
        <f t="shared" si="160"/>
        <v>2597.4476609667058</v>
      </c>
      <c r="BE120" s="2">
        <f t="shared" si="161"/>
        <v>6311.4030104870862</v>
      </c>
      <c r="BF120" s="2">
        <f t="shared" si="132"/>
        <v>38.981221759168868</v>
      </c>
      <c r="BG120" s="2">
        <f t="shared" si="133"/>
        <v>37.986711635818459</v>
      </c>
      <c r="BH120" s="2">
        <f t="shared" si="162"/>
        <v>1.6301647380368121</v>
      </c>
      <c r="BI120" s="2">
        <f t="shared" si="134"/>
        <v>2.1010432025523698</v>
      </c>
      <c r="BJ120" s="2">
        <f t="shared" si="135"/>
        <v>133.56387852476382</v>
      </c>
      <c r="BK120" s="2">
        <f t="shared" si="136"/>
        <v>111.93124051560579</v>
      </c>
      <c r="BL120" s="2">
        <f t="shared" si="137"/>
        <v>194.92439602871085</v>
      </c>
      <c r="BM120" s="2">
        <f t="shared" si="138"/>
        <v>174.70776887098594</v>
      </c>
      <c r="BN120" s="2">
        <f t="shared" si="139"/>
        <v>264.83236468118974</v>
      </c>
      <c r="BO120" s="2">
        <f t="shared" si="140"/>
        <v>263.03774807259373</v>
      </c>
      <c r="BP120" s="2">
        <f t="shared" si="141"/>
        <v>321.98599402222749</v>
      </c>
      <c r="BQ120" s="2">
        <f t="shared" si="142"/>
        <v>376.48532426498673</v>
      </c>
      <c r="BR120" s="2">
        <f t="shared" si="143"/>
        <v>329.1405289268717</v>
      </c>
      <c r="BS120" s="2">
        <f t="shared" si="144"/>
        <v>503.06850978426644</v>
      </c>
      <c r="BU120" s="2">
        <f t="shared" si="145"/>
        <v>2.9465893649521244</v>
      </c>
      <c r="BV120" s="2">
        <f t="shared" si="146"/>
        <v>4.5991811701397802</v>
      </c>
      <c r="BW120" s="2">
        <f t="shared" si="147"/>
        <v>6.924467445204443</v>
      </c>
      <c r="BX120" s="2">
        <f t="shared" si="148"/>
        <v>9.9109743395106324</v>
      </c>
      <c r="BY120" s="2">
        <f t="shared" si="149"/>
        <v>13.243276085785554</v>
      </c>
      <c r="CA120" s="2">
        <f t="shared" si="150"/>
        <v>1.773476362222786</v>
      </c>
      <c r="CB120" s="2">
        <f t="shared" si="151"/>
        <v>2.7681288705647518</v>
      </c>
      <c r="CC120" s="2">
        <f t="shared" si="152"/>
        <v>4.1676588808467425</v>
      </c>
      <c r="CD120" s="2">
        <f t="shared" si="163"/>
        <v>5.9651605774407876</v>
      </c>
      <c r="CE120" s="2">
        <f t="shared" si="153"/>
        <v>7.9707873027338465</v>
      </c>
      <c r="CG120" s="2">
        <f t="shared" si="154"/>
        <v>53.274126100610651</v>
      </c>
      <c r="CH120" s="2">
        <f t="shared" si="155"/>
        <v>83.152868374505147</v>
      </c>
      <c r="CI120" s="2">
        <f t="shared" si="156"/>
        <v>125.19387880889487</v>
      </c>
      <c r="CJ120" s="2">
        <f t="shared" si="157"/>
        <v>179.1897110005298</v>
      </c>
      <c r="CK120" s="2">
        <f t="shared" si="158"/>
        <v>239.43748951622385</v>
      </c>
    </row>
    <row r="121" spans="1:89">
      <c r="A121" s="2">
        <v>1.4</v>
      </c>
      <c r="B121" s="2">
        <f t="shared" si="120"/>
        <v>1347.8260869565217</v>
      </c>
      <c r="C121" s="3">
        <v>11</v>
      </c>
      <c r="D121" s="2">
        <f t="shared" si="174"/>
        <v>52.957999999999998</v>
      </c>
      <c r="E121" s="2">
        <f t="shared" si="175"/>
        <v>32.01</v>
      </c>
      <c r="F121" s="2">
        <f>$F$5+$F$7*$C121</f>
        <v>4.0229999999999997</v>
      </c>
      <c r="G121" s="2">
        <f t="shared" si="177"/>
        <v>1.571</v>
      </c>
      <c r="H121" s="3">
        <f t="shared" si="165"/>
        <v>90.561999999999983</v>
      </c>
      <c r="J121" s="2">
        <f t="shared" si="121"/>
        <v>58.477065435834028</v>
      </c>
      <c r="K121" s="2">
        <f t="shared" si="122"/>
        <v>35.345950840308305</v>
      </c>
      <c r="L121" s="2">
        <f t="shared" si="123"/>
        <v>4.4422605507828896</v>
      </c>
      <c r="M121" s="2">
        <f t="shared" si="124"/>
        <v>1.7347231730747998</v>
      </c>
      <c r="N121" s="3">
        <f t="shared" si="164"/>
        <v>100.00000000000003</v>
      </c>
      <c r="O121" s="2">
        <v>8.0000000000000002E-3</v>
      </c>
      <c r="P121" s="2">
        <f t="shared" si="96"/>
        <v>8.225841257245943E-2</v>
      </c>
      <c r="Q121" s="2">
        <f t="shared" si="97"/>
        <v>0.19140470260095291</v>
      </c>
      <c r="R121" s="2">
        <v>0.3</v>
      </c>
      <c r="S121" s="2">
        <f t="shared" si="159"/>
        <v>4.7460048419956068E-2</v>
      </c>
      <c r="T121" s="2">
        <v>0.12</v>
      </c>
      <c r="U121" s="2">
        <f t="shared" si="98"/>
        <v>0.64883096540317842</v>
      </c>
      <c r="V121" s="2">
        <f t="shared" si="99"/>
        <v>1.0980450006641009</v>
      </c>
      <c r="W121" s="2">
        <v>0.06</v>
      </c>
      <c r="X121" s="2">
        <f t="shared" si="125"/>
        <v>0.34932680638929603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6"/>
        <v>0.1181482807358495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7"/>
        <v>0.55901068488657857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8"/>
        <v>0.34394507816176739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9"/>
        <v>0.21260181986028062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30"/>
        <v>0.13197592794393745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1"/>
        <v>8.2245689144243711E-2</v>
      </c>
      <c r="BD121" s="2">
        <f t="shared" si="160"/>
        <v>2551.4199506741606</v>
      </c>
      <c r="BE121" s="2">
        <f t="shared" si="161"/>
        <v>6277.2213463069693</v>
      </c>
      <c r="BF121" s="2">
        <f t="shared" si="132"/>
        <v>38.993845984238519</v>
      </c>
      <c r="BG121" s="2">
        <f t="shared" si="133"/>
        <v>37.995867402622281</v>
      </c>
      <c r="BH121" s="2">
        <f t="shared" si="162"/>
        <v>1.6216577787714501</v>
      </c>
      <c r="BI121" s="2">
        <f t="shared" si="134"/>
        <v>2.0966851532452706</v>
      </c>
      <c r="BJ121" s="2">
        <f t="shared" si="135"/>
        <v>134.00866969258522</v>
      </c>
      <c r="BK121" s="2">
        <f t="shared" si="136"/>
        <v>112.1319444172147</v>
      </c>
      <c r="BL121" s="2">
        <f t="shared" si="137"/>
        <v>195.27400153865244</v>
      </c>
      <c r="BM121" s="2">
        <f t="shared" si="138"/>
        <v>174.89473462251019</v>
      </c>
      <c r="BN121" s="2">
        <f t="shared" si="139"/>
        <v>264.70804282395358</v>
      </c>
      <c r="BO121" s="2">
        <f t="shared" si="140"/>
        <v>263.05293257033338</v>
      </c>
      <c r="BP121" s="2">
        <f t="shared" si="141"/>
        <v>320.73191244534434</v>
      </c>
      <c r="BQ121" s="2">
        <f t="shared" si="142"/>
        <v>375.97847506662634</v>
      </c>
      <c r="BR121" s="2">
        <f t="shared" si="143"/>
        <v>326.12658354309934</v>
      </c>
      <c r="BS121" s="2">
        <f t="shared" si="144"/>
        <v>501.45994681843769</v>
      </c>
      <c r="BU121" s="2">
        <f t="shared" si="145"/>
        <v>2.9511615889436418</v>
      </c>
      <c r="BV121" s="2">
        <f t="shared" si="146"/>
        <v>4.6029936037317531</v>
      </c>
      <c r="BW121" s="2">
        <f t="shared" si="147"/>
        <v>6.9231985095352453</v>
      </c>
      <c r="BX121" s="2">
        <f t="shared" si="148"/>
        <v>9.8952465299075723</v>
      </c>
      <c r="BY121" s="2">
        <f t="shared" si="149"/>
        <v>13.197749679056662</v>
      </c>
      <c r="CA121" s="2">
        <f t="shared" si="150"/>
        <v>1.7863308975584307</v>
      </c>
      <c r="CB121" s="2">
        <f t="shared" si="151"/>
        <v>2.7861807792615867</v>
      </c>
      <c r="CC121" s="2">
        <f t="shared" si="152"/>
        <v>4.1905951384858104</v>
      </c>
      <c r="CD121" s="2">
        <f t="shared" si="163"/>
        <v>5.9895685419444851</v>
      </c>
      <c r="CE121" s="2">
        <f t="shared" si="153"/>
        <v>7.9885656272652845</v>
      </c>
      <c r="CG121" s="2">
        <f t="shared" si="154"/>
        <v>53.480583025856667</v>
      </c>
      <c r="CH121" s="2">
        <f t="shared" si="155"/>
        <v>83.414877217881923</v>
      </c>
      <c r="CI121" s="2">
        <f t="shared" si="156"/>
        <v>125.46134175804954</v>
      </c>
      <c r="CJ121" s="2">
        <f t="shared" si="157"/>
        <v>179.3204260948207</v>
      </c>
      <c r="CK121" s="2">
        <f t="shared" si="158"/>
        <v>239.16797714824892</v>
      </c>
    </row>
    <row r="122" spans="1:89">
      <c r="A122" s="2">
        <v>1.4</v>
      </c>
      <c r="B122" s="2">
        <f t="shared" si="120"/>
        <v>1348.2608695652175</v>
      </c>
      <c r="C122" s="3">
        <v>11.1</v>
      </c>
      <c r="D122" s="2">
        <f t="shared" si="174"/>
        <v>52.9758</v>
      </c>
      <c r="E122" s="2">
        <f t="shared" si="175"/>
        <v>32.000999999999998</v>
      </c>
      <c r="F122" s="2">
        <f t="shared" si="176"/>
        <v>3.9322999999999997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58.552193836611181</v>
      </c>
      <c r="K122" s="2">
        <f t="shared" si="122"/>
        <v>35.369522592681832</v>
      </c>
      <c r="L122" s="2">
        <f t="shared" si="123"/>
        <v>4.3462258582920148</v>
      </c>
      <c r="M122" s="2">
        <f t="shared" si="124"/>
        <v>1.7320577124149776</v>
      </c>
      <c r="N122" s="3">
        <f t="shared" si="164"/>
        <v>100</v>
      </c>
      <c r="O122" s="2">
        <v>8.0000000000000002E-3</v>
      </c>
      <c r="P122" s="2">
        <f t="shared" si="96"/>
        <v>8.2141837912761362E-2</v>
      </c>
      <c r="Q122" s="2">
        <f t="shared" si="97"/>
        <v>0.19134456356242738</v>
      </c>
      <c r="R122" s="2">
        <v>0.3</v>
      </c>
      <c r="S122" s="2">
        <f t="shared" si="159"/>
        <v>4.7249791462758262E-2</v>
      </c>
      <c r="T122" s="2">
        <v>0.12</v>
      </c>
      <c r="U122" s="2">
        <f t="shared" si="98"/>
        <v>0.64885622399192777</v>
      </c>
      <c r="V122" s="2">
        <f t="shared" si="99"/>
        <v>1.0971594996040914</v>
      </c>
      <c r="W122" s="2">
        <v>0.06</v>
      </c>
      <c r="X122" s="2">
        <f t="shared" si="125"/>
        <v>0.34848424584872989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6"/>
        <v>0.11778004005473262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7"/>
        <v>0.55665902385755839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8"/>
        <v>0.34259475704486769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9"/>
        <v>0.21182103738880134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30"/>
        <v>0.13152117300810182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1"/>
        <v>8.1978842540023605E-2</v>
      </c>
      <c r="BD122" s="2">
        <f t="shared" si="160"/>
        <v>2505.9439424188395</v>
      </c>
      <c r="BE122" s="2">
        <f t="shared" si="161"/>
        <v>6243.2458741998689</v>
      </c>
      <c r="BF122" s="2">
        <f t="shared" si="132"/>
        <v>39.006282931401429</v>
      </c>
      <c r="BG122" s="2">
        <f t="shared" si="133"/>
        <v>38.004970245223895</v>
      </c>
      <c r="BH122" s="2">
        <f t="shared" si="162"/>
        <v>1.6131576803953958</v>
      </c>
      <c r="BI122" s="2">
        <f t="shared" si="134"/>
        <v>2.0923290498862626</v>
      </c>
      <c r="BJ122" s="2">
        <f t="shared" si="135"/>
        <v>134.45471659415293</v>
      </c>
      <c r="BK122" s="2">
        <f t="shared" si="136"/>
        <v>112.33305047286278</v>
      </c>
      <c r="BL122" s="2">
        <f t="shared" si="137"/>
        <v>195.62248738851193</v>
      </c>
      <c r="BM122" s="2">
        <f t="shared" si="138"/>
        <v>175.08147113391561</v>
      </c>
      <c r="BN122" s="2">
        <f t="shared" si="139"/>
        <v>264.57876899147129</v>
      </c>
      <c r="BO122" s="2">
        <f t="shared" si="140"/>
        <v>263.0666788443977</v>
      </c>
      <c r="BP122" s="2">
        <f t="shared" si="141"/>
        <v>319.47206318789432</v>
      </c>
      <c r="BQ122" s="2">
        <f t="shared" si="142"/>
        <v>375.46940829294408</v>
      </c>
      <c r="BR122" s="2">
        <f t="shared" si="143"/>
        <v>323.12258962391127</v>
      </c>
      <c r="BS122" s="2">
        <f t="shared" si="144"/>
        <v>499.85330396082935</v>
      </c>
      <c r="BU122" s="2">
        <f t="shared" si="145"/>
        <v>2.9557463076024835</v>
      </c>
      <c r="BV122" s="2">
        <f t="shared" si="146"/>
        <v>4.6068045838272482</v>
      </c>
      <c r="BW122" s="2">
        <f t="shared" si="147"/>
        <v>6.9219019814245861</v>
      </c>
      <c r="BX122" s="2">
        <f t="shared" si="148"/>
        <v>9.8794817064783658</v>
      </c>
      <c r="BY122" s="2">
        <f t="shared" si="149"/>
        <v>13.1523140456516</v>
      </c>
      <c r="CA122" s="2">
        <f t="shared" si="150"/>
        <v>1.7992732103836824</v>
      </c>
      <c r="CB122" s="2">
        <f t="shared" si="151"/>
        <v>2.8043340701579202</v>
      </c>
      <c r="CC122" s="2">
        <f t="shared" si="152"/>
        <v>4.2136203530204899</v>
      </c>
      <c r="CD122" s="2">
        <f t="shared" si="163"/>
        <v>6.014009633107138</v>
      </c>
      <c r="CE122" s="2">
        <f t="shared" si="153"/>
        <v>8.0063049579140646</v>
      </c>
      <c r="CG122" s="2">
        <f t="shared" si="154"/>
        <v>53.688042269914057</v>
      </c>
      <c r="CH122" s="2">
        <f t="shared" si="155"/>
        <v>83.677790136992513</v>
      </c>
      <c r="CI122" s="2">
        <f t="shared" si="156"/>
        <v>125.72911457626505</v>
      </c>
      <c r="CJ122" s="2">
        <f t="shared" si="157"/>
        <v>179.45045895785574</v>
      </c>
      <c r="CK122" s="2">
        <f t="shared" si="158"/>
        <v>238.89803756631923</v>
      </c>
    </row>
    <row r="123" spans="1:89">
      <c r="A123" s="2">
        <v>1.4</v>
      </c>
      <c r="B123" s="2">
        <f t="shared" si="120"/>
        <v>1348.695652173913</v>
      </c>
      <c r="C123" s="3">
        <v>11.2</v>
      </c>
      <c r="D123" s="2">
        <f t="shared" si="174"/>
        <v>52.993600000000001</v>
      </c>
      <c r="E123" s="2">
        <f t="shared" si="175"/>
        <v>31.992000000000001</v>
      </c>
      <c r="F123" s="2">
        <f t="shared" si="176"/>
        <v>3.8415999999999997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58.627464863525326</v>
      </c>
      <c r="K123" s="2">
        <f t="shared" si="122"/>
        <v>35.393139094417108</v>
      </c>
      <c r="L123" s="2">
        <f t="shared" si="123"/>
        <v>4.2500088504973972</v>
      </c>
      <c r="M123" s="2">
        <f t="shared" si="124"/>
        <v>1.729387191560166</v>
      </c>
      <c r="N123" s="3">
        <f t="shared" si="164"/>
        <v>99.999999999999986</v>
      </c>
      <c r="O123" s="2">
        <v>8.0000000000000002E-3</v>
      </c>
      <c r="P123" s="2">
        <f t="shared" si="96"/>
        <v>8.2025490829304937E-2</v>
      </c>
      <c r="Q123" s="2">
        <f t="shared" si="97"/>
        <v>0.19128447564831019</v>
      </c>
      <c r="R123" s="2">
        <v>0.3</v>
      </c>
      <c r="S123" s="2">
        <f t="shared" si="159"/>
        <v>4.7039361970537492E-2</v>
      </c>
      <c r="T123" s="2">
        <v>0.12</v>
      </c>
      <c r="U123" s="2">
        <f t="shared" si="98"/>
        <v>0.64888147002059726</v>
      </c>
      <c r="V123" s="2">
        <f t="shared" si="99"/>
        <v>1.0962751868366496</v>
      </c>
      <c r="W123" s="2">
        <v>0.06</v>
      </c>
      <c r="X123" s="2">
        <f t="shared" si="125"/>
        <v>0.34764190385981941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6"/>
        <v>0.11741110029383652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7"/>
        <v>0.55431290934054955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8"/>
        <v>0.34124757267282801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9"/>
        <v>0.21104203850531739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30"/>
        <v>0.1310674381215822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1"/>
        <v>8.1712582876577844E-2</v>
      </c>
      <c r="BD123" s="2">
        <f t="shared" si="160"/>
        <v>2461.0167064459361</v>
      </c>
      <c r="BE123" s="2">
        <f t="shared" si="161"/>
        <v>6209.4759709163518</v>
      </c>
      <c r="BF123" s="2">
        <f t="shared" si="132"/>
        <v>39.01853140785061</v>
      </c>
      <c r="BG123" s="2">
        <f t="shared" si="133"/>
        <v>38.014019898461626</v>
      </c>
      <c r="BH123" s="2">
        <f t="shared" si="162"/>
        <v>1.6046644878460825</v>
      </c>
      <c r="BI123" s="2">
        <f t="shared" si="134"/>
        <v>2.0879749020109037</v>
      </c>
      <c r="BJ123" s="2">
        <f t="shared" si="135"/>
        <v>134.90202053053841</v>
      </c>
      <c r="BK123" s="2">
        <f t="shared" si="136"/>
        <v>112.53455913409202</v>
      </c>
      <c r="BL123" s="2">
        <f t="shared" si="137"/>
        <v>195.9698343012237</v>
      </c>
      <c r="BM123" s="2">
        <f t="shared" si="138"/>
        <v>175.26797437648085</v>
      </c>
      <c r="BN123" s="2">
        <f t="shared" si="139"/>
        <v>264.44452049205393</v>
      </c>
      <c r="BO123" s="2">
        <f t="shared" si="140"/>
        <v>263.07898100196604</v>
      </c>
      <c r="BP123" s="2">
        <f t="shared" si="141"/>
        <v>318.20649261243585</v>
      </c>
      <c r="BQ123" s="2">
        <f t="shared" si="142"/>
        <v>374.95813226008238</v>
      </c>
      <c r="BR123" s="2">
        <f t="shared" si="143"/>
        <v>320.12868810235511</v>
      </c>
      <c r="BS123" s="2">
        <f t="shared" si="144"/>
        <v>498.24861989066437</v>
      </c>
      <c r="BU123" s="2">
        <f t="shared" si="145"/>
        <v>2.960343563629432</v>
      </c>
      <c r="BV123" s="2">
        <f t="shared" si="146"/>
        <v>4.6106140535685283</v>
      </c>
      <c r="BW123" s="2">
        <f t="shared" si="147"/>
        <v>6.9205777685356678</v>
      </c>
      <c r="BX123" s="2">
        <f t="shared" si="148"/>
        <v>9.8636801175362248</v>
      </c>
      <c r="BY123" s="2">
        <f t="shared" si="149"/>
        <v>13.106970039515021</v>
      </c>
      <c r="CA123" s="2">
        <f t="shared" si="150"/>
        <v>1.812303641421209</v>
      </c>
      <c r="CB123" s="2">
        <f t="shared" si="151"/>
        <v>2.8225888174363289</v>
      </c>
      <c r="CC123" s="2">
        <f t="shared" si="152"/>
        <v>4.2367340212630324</v>
      </c>
      <c r="CD123" s="2">
        <f t="shared" si="163"/>
        <v>6.0384826999298076</v>
      </c>
      <c r="CE123" s="2">
        <f t="shared" si="153"/>
        <v>8.024004315731915</v>
      </c>
      <c r="CG123" s="2">
        <f t="shared" si="154"/>
        <v>53.896509496216325</v>
      </c>
      <c r="CH123" s="2">
        <f t="shared" si="155"/>
        <v>83.941609742378773</v>
      </c>
      <c r="CI123" s="2">
        <f t="shared" si="156"/>
        <v>125.99719505660619</v>
      </c>
      <c r="CJ123" s="2">
        <f t="shared" si="157"/>
        <v>179.57980811884505</v>
      </c>
      <c r="CK123" s="2">
        <f t="shared" si="158"/>
        <v>238.62768628627052</v>
      </c>
    </row>
    <row r="124" spans="1:89">
      <c r="A124" s="2">
        <v>1.4</v>
      </c>
      <c r="B124" s="2">
        <f t="shared" si="120"/>
        <v>1349.1304347826087</v>
      </c>
      <c r="C124" s="3">
        <v>11.3</v>
      </c>
      <c r="D124" s="2">
        <f t="shared" si="174"/>
        <v>53.011400000000002</v>
      </c>
      <c r="E124" s="2">
        <f t="shared" si="175"/>
        <v>31.983000000000001</v>
      </c>
      <c r="F124" s="2">
        <f t="shared" si="176"/>
        <v>3.7508999999999997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58.702878923111342</v>
      </c>
      <c r="K124" s="2">
        <f t="shared" si="122"/>
        <v>35.416800473065607</v>
      </c>
      <c r="L124" s="2">
        <f t="shared" si="123"/>
        <v>4.1536090077360397</v>
      </c>
      <c r="M124" s="2">
        <f t="shared" si="124"/>
        <v>1.726711596087021</v>
      </c>
      <c r="N124" s="3">
        <f t="shared" si="164"/>
        <v>100</v>
      </c>
      <c r="O124" s="2">
        <v>8.0000000000000002E-3</v>
      </c>
      <c r="P124" s="2">
        <f t="shared" si="96"/>
        <v>8.1909370772864323E-2</v>
      </c>
      <c r="Q124" s="2">
        <f t="shared" si="97"/>
        <v>0.19122443879639731</v>
      </c>
      <c r="R124" s="2">
        <v>0.3</v>
      </c>
      <c r="S124" s="2">
        <f t="shared" si="159"/>
        <v>4.6828759032318701E-2</v>
      </c>
      <c r="T124" s="2">
        <v>0.12</v>
      </c>
      <c r="U124" s="2">
        <f t="shared" si="98"/>
        <v>0.64890670349853485</v>
      </c>
      <c r="V124" s="2">
        <f t="shared" si="99"/>
        <v>1.0953920602583416</v>
      </c>
      <c r="W124" s="2">
        <v>0.06</v>
      </c>
      <c r="X124" s="2">
        <f t="shared" si="125"/>
        <v>0.34679977738472517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6"/>
        <v>0.11704145946053691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7"/>
        <v>0.55197231979790262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8"/>
        <v>0.33990351292740401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9"/>
        <v>0.21026481635503888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30"/>
        <v>0.13061471938451061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1"/>
        <v>8.1446907921464043E-2</v>
      </c>
      <c r="BD124" s="2">
        <f t="shared" si="160"/>
        <v>2416.635295042915</v>
      </c>
      <c r="BE124" s="2">
        <f t="shared" si="161"/>
        <v>6175.911009182958</v>
      </c>
      <c r="BF124" s="2">
        <f t="shared" si="132"/>
        <v>39.030590213871044</v>
      </c>
      <c r="BG124" s="2">
        <f t="shared" si="133"/>
        <v>38.023016095943127</v>
      </c>
      <c r="BH124" s="2">
        <f t="shared" si="162"/>
        <v>1.5961782464395577</v>
      </c>
      <c r="BI124" s="2">
        <f t="shared" si="134"/>
        <v>2.0836227192182371</v>
      </c>
      <c r="BJ124" s="2">
        <f t="shared" si="135"/>
        <v>135.35058276982278</v>
      </c>
      <c r="BK124" s="2">
        <f t="shared" si="136"/>
        <v>112.73647084768257</v>
      </c>
      <c r="BL124" s="2">
        <f t="shared" si="137"/>
        <v>196.31602283295308</v>
      </c>
      <c r="BM124" s="2">
        <f t="shared" si="138"/>
        <v>175.45424029202485</v>
      </c>
      <c r="BN124" s="2">
        <f t="shared" si="139"/>
        <v>264.30527471828964</v>
      </c>
      <c r="BO124" s="2">
        <f t="shared" si="140"/>
        <v>263.08983315874769</v>
      </c>
      <c r="BP124" s="2">
        <f t="shared" si="141"/>
        <v>316.93524771412837</v>
      </c>
      <c r="BQ124" s="2">
        <f t="shared" si="142"/>
        <v>374.44465540569348</v>
      </c>
      <c r="BR124" s="2">
        <f t="shared" si="143"/>
        <v>317.14501889536922</v>
      </c>
      <c r="BS124" s="2">
        <f t="shared" si="144"/>
        <v>496.64593315619265</v>
      </c>
      <c r="BU124" s="2">
        <f t="shared" si="145"/>
        <v>2.9649533998885218</v>
      </c>
      <c r="BV124" s="2">
        <f t="shared" si="146"/>
        <v>4.6144219556203216</v>
      </c>
      <c r="BW124" s="2">
        <f t="shared" si="147"/>
        <v>6.9192257787992286</v>
      </c>
      <c r="BX124" s="2">
        <f t="shared" si="148"/>
        <v>9.8478420139228486</v>
      </c>
      <c r="BY124" s="2">
        <f t="shared" si="149"/>
        <v>13.061718510257327</v>
      </c>
      <c r="CA124" s="2">
        <f t="shared" si="150"/>
        <v>1.8254225276247471</v>
      </c>
      <c r="CB124" s="2">
        <f t="shared" si="151"/>
        <v>2.8409450853670339</v>
      </c>
      <c r="CC124" s="2">
        <f t="shared" si="152"/>
        <v>4.2599356235470296</v>
      </c>
      <c r="CD124" s="2">
        <f t="shared" si="163"/>
        <v>6.0629865755664545</v>
      </c>
      <c r="CE124" s="2">
        <f t="shared" si="153"/>
        <v>8.0416627185484071</v>
      </c>
      <c r="CG124" s="2">
        <f t="shared" si="154"/>
        <v>54.105990402130296</v>
      </c>
      <c r="CH124" s="2">
        <f t="shared" si="155"/>
        <v>84.206338639777471</v>
      </c>
      <c r="CI124" s="2">
        <f t="shared" si="156"/>
        <v>126.26558096729596</v>
      </c>
      <c r="CJ124" s="2">
        <f t="shared" si="157"/>
        <v>179.70847214901886</v>
      </c>
      <c r="CK124" s="2">
        <f t="shared" si="158"/>
        <v>238.35693889080423</v>
      </c>
    </row>
    <row r="125" spans="1:89">
      <c r="A125" s="2">
        <v>1.4</v>
      </c>
      <c r="B125" s="2">
        <f t="shared" si="120"/>
        <v>1349.5652173913043</v>
      </c>
      <c r="C125" s="3">
        <v>11.4</v>
      </c>
      <c r="D125" s="2">
        <f t="shared" si="174"/>
        <v>53.029200000000003</v>
      </c>
      <c r="E125" s="2">
        <f t="shared" si="175"/>
        <v>31.974</v>
      </c>
      <c r="F125" s="2">
        <f t="shared" si="176"/>
        <v>3.6601999999999997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58.778436423450536</v>
      </c>
      <c r="K125" s="2">
        <f t="shared" si="122"/>
        <v>35.440506856664015</v>
      </c>
      <c r="L125" s="2">
        <f t="shared" si="123"/>
        <v>4.0570258083680999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8.179347719577533E-2</v>
      </c>
      <c r="Q125" s="2">
        <f t="shared" si="97"/>
        <v>0.19116445294458231</v>
      </c>
      <c r="R125" s="2">
        <v>0.3</v>
      </c>
      <c r="S125" s="2">
        <f t="shared" si="159"/>
        <v>4.6617981734688112E-2</v>
      </c>
      <c r="T125" s="2">
        <v>0.12</v>
      </c>
      <c r="U125" s="2">
        <f t="shared" si="98"/>
        <v>0.64893192443507808</v>
      </c>
      <c r="V125" s="2">
        <f t="shared" si="99"/>
        <v>1.0945101177702961</v>
      </c>
      <c r="W125" s="2">
        <v>0.06</v>
      </c>
      <c r="X125" s="2">
        <f t="shared" si="125"/>
        <v>0.34595786338268764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6"/>
        <v>0.11667111555462938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7"/>
        <v>0.54963723376222573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8"/>
        <v>0.33856256572961757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9"/>
        <v>0.20948936410521571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30"/>
        <v>0.13016301290944712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1"/>
        <v>8.1181815449282949E-2</v>
      </c>
      <c r="BD125" s="2">
        <f t="shared" si="160"/>
        <v>2372.7967426968221</v>
      </c>
      <c r="BE125" s="2">
        <f t="shared" si="161"/>
        <v>6142.5503577225536</v>
      </c>
      <c r="BF125" s="2">
        <f t="shared" si="132"/>
        <v>39.042458142792235</v>
      </c>
      <c r="BG125" s="2">
        <f t="shared" si="133"/>
        <v>38.031958570038292</v>
      </c>
      <c r="BH125" s="2">
        <f t="shared" si="162"/>
        <v>1.5876990018746504</v>
      </c>
      <c r="BI125" s="2">
        <f t="shared" si="134"/>
        <v>2.0792725111713639</v>
      </c>
      <c r="BJ125" s="2">
        <f t="shared" si="135"/>
        <v>135.80040454644239</v>
      </c>
      <c r="BK125" s="2">
        <f t="shared" si="136"/>
        <v>112.93878605556642</v>
      </c>
      <c r="BL125" s="2">
        <f t="shared" si="137"/>
        <v>196.66103337190836</v>
      </c>
      <c r="BM125" s="2">
        <f t="shared" si="138"/>
        <v>175.64026479272559</v>
      </c>
      <c r="BN125" s="2">
        <f t="shared" si="139"/>
        <v>264.16100914984463</v>
      </c>
      <c r="BO125" s="2">
        <f t="shared" si="140"/>
        <v>263.09922943937136</v>
      </c>
      <c r="BP125" s="2">
        <f t="shared" si="141"/>
        <v>315.65837612110846</v>
      </c>
      <c r="BQ125" s="2">
        <f t="shared" si="142"/>
        <v>373.92898628916203</v>
      </c>
      <c r="BR125" s="2">
        <f t="shared" si="143"/>
        <v>314.17172088386309</v>
      </c>
      <c r="BS125" s="2">
        <f t="shared" si="144"/>
        <v>495.04528217134765</v>
      </c>
      <c r="BU125" s="2">
        <f t="shared" si="145"/>
        <v>2.9695758594073562</v>
      </c>
      <c r="BV125" s="2">
        <f t="shared" si="146"/>
        <v>4.6182282321661869</v>
      </c>
      <c r="BW125" s="2">
        <f t="shared" si="147"/>
        <v>6.9178459204213016</v>
      </c>
      <c r="BX125" s="2">
        <f t="shared" si="148"/>
        <v>9.8319676490114976</v>
      </c>
      <c r="BY125" s="2">
        <f t="shared" si="149"/>
        <v>13.016560303085365</v>
      </c>
      <c r="CA125" s="2">
        <f t="shared" si="150"/>
        <v>1.8386302020882452</v>
      </c>
      <c r="CB125" s="2">
        <f t="shared" si="151"/>
        <v>2.8594029281649544</v>
      </c>
      <c r="CC125" s="2">
        <f t="shared" si="152"/>
        <v>4.2832246236060083</v>
      </c>
      <c r="CD125" s="2">
        <f t="shared" si="163"/>
        <v>6.0875200773738882</v>
      </c>
      <c r="CE125" s="2">
        <f t="shared" si="153"/>
        <v>8.0592791811460778</v>
      </c>
      <c r="CG125" s="2">
        <f t="shared" si="154"/>
        <v>54.31649071912274</v>
      </c>
      <c r="CH125" s="2">
        <f t="shared" si="155"/>
        <v>84.471979429852681</v>
      </c>
      <c r="CI125" s="2">
        <f t="shared" si="156"/>
        <v>126.5342700515738</v>
      </c>
      <c r="CJ125" s="2">
        <f t="shared" si="157"/>
        <v>179.83644966215039</v>
      </c>
      <c r="CK125" s="2">
        <f t="shared" si="158"/>
        <v>238.08581102842672</v>
      </c>
    </row>
    <row r="126" spans="1:89">
      <c r="A126" s="2">
        <v>1.4</v>
      </c>
      <c r="B126" s="2">
        <f t="shared" si="120"/>
        <v>1350</v>
      </c>
      <c r="C126" s="3">
        <v>11.5</v>
      </c>
      <c r="D126" s="2">
        <f t="shared" si="174"/>
        <v>53.046999999999997</v>
      </c>
      <c r="E126" s="2">
        <f t="shared" si="175"/>
        <v>31.965</v>
      </c>
      <c r="F126" s="2">
        <f t="shared" si="176"/>
        <v>3.5694999999999997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58.854137774178149</v>
      </c>
      <c r="K126" s="2">
        <f t="shared" si="122"/>
        <v>35.464258373736584</v>
      </c>
      <c r="L126" s="2">
        <f t="shared" si="123"/>
        <v>3.9602587287674873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8.1677809551930006E-2</v>
      </c>
      <c r="Q126" s="2">
        <f t="shared" si="97"/>
        <v>0.19110451803085599</v>
      </c>
      <c r="R126" s="2">
        <v>0.3</v>
      </c>
      <c r="S126" s="2">
        <f t="shared" si="159"/>
        <v>4.6407029161778503E-2</v>
      </c>
      <c r="T126" s="2">
        <v>0.12</v>
      </c>
      <c r="U126" s="2">
        <f t="shared" si="98"/>
        <v>0.64895713283955581</v>
      </c>
      <c r="V126" s="2">
        <f t="shared" si="99"/>
        <v>1.093629357278191</v>
      </c>
      <c r="W126" s="2">
        <v>0.06</v>
      </c>
      <c r="X126" s="2">
        <f t="shared" si="125"/>
        <v>0.34511615880999075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6"/>
        <v>0.1163000665682935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7"/>
        <v>0.54730762983604109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8"/>
        <v>0.3372247190395653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9"/>
        <v>0.20871567494502954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30"/>
        <v>0.12971231482131887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1"/>
        <v>8.0917303241643659E-2</v>
      </c>
      <c r="BD126" s="2">
        <f t="shared" si="160"/>
        <v>2329.4980662541629</v>
      </c>
      <c r="BE126" s="2">
        <f t="shared" si="161"/>
        <v>6109.3933812750029</v>
      </c>
      <c r="BF126" s="2">
        <f t="shared" si="132"/>
        <v>39.054133980939859</v>
      </c>
      <c r="BG126" s="2">
        <f t="shared" si="133"/>
        <v>38.04084705187222</v>
      </c>
      <c r="BH126" s="2">
        <f t="shared" si="162"/>
        <v>1.5792268002371979</v>
      </c>
      <c r="BI126" s="2">
        <f t="shared" si="134"/>
        <v>2.0749242875980234</v>
      </c>
      <c r="BJ126" s="2">
        <f t="shared" si="135"/>
        <v>136.2514870605236</v>
      </c>
      <c r="BK126" s="2">
        <f t="shared" si="136"/>
        <v>113.14150519473996</v>
      </c>
      <c r="BL126" s="2">
        <f t="shared" si="137"/>
        <v>197.00484613714718</v>
      </c>
      <c r="BM126" s="2">
        <f t="shared" si="138"/>
        <v>175.82604376093795</v>
      </c>
      <c r="BN126" s="2">
        <f t="shared" si="139"/>
        <v>264.01170135629968</v>
      </c>
      <c r="BO126" s="2">
        <f t="shared" si="140"/>
        <v>263.10716397777941</v>
      </c>
      <c r="BP126" s="2">
        <f t="shared" si="141"/>
        <v>314.37592609479162</v>
      </c>
      <c r="BQ126" s="2">
        <f t="shared" si="142"/>
        <v>373.41113359181969</v>
      </c>
      <c r="BR126" s="2">
        <f t="shared" si="143"/>
        <v>311.20893189286926</v>
      </c>
      <c r="BS126" s="2">
        <f t="shared" si="144"/>
        <v>493.44670521240442</v>
      </c>
      <c r="BU126" s="2">
        <f t="shared" si="145"/>
        <v>2.9742109853774035</v>
      </c>
      <c r="BV126" s="2">
        <f t="shared" si="146"/>
        <v>4.6220328249048412</v>
      </c>
      <c r="BW126" s="2">
        <f t="shared" si="147"/>
        <v>6.9164381018910648</v>
      </c>
      <c r="BX126" s="2">
        <f t="shared" si="148"/>
        <v>9.8160572787098825</v>
      </c>
      <c r="BY126" s="2">
        <f t="shared" si="149"/>
        <v>12.971496258733254</v>
      </c>
      <c r="CA126" s="2">
        <f t="shared" si="150"/>
        <v>1.8519269939551322</v>
      </c>
      <c r="CB126" s="2">
        <f t="shared" si="151"/>
        <v>2.8779623898476778</v>
      </c>
      <c r="CC126" s="2">
        <f t="shared" si="152"/>
        <v>4.3066004684555139</v>
      </c>
      <c r="CD126" s="2">
        <f t="shared" si="163"/>
        <v>6.1120820069682669</v>
      </c>
      <c r="CE126" s="2">
        <f t="shared" si="153"/>
        <v>8.0768527154397169</v>
      </c>
      <c r="CG126" s="2">
        <f t="shared" si="154"/>
        <v>54.528016212926488</v>
      </c>
      <c r="CH126" s="2">
        <f t="shared" si="155"/>
        <v>84.738534707923208</v>
      </c>
      <c r="CI126" s="2">
        <f t="shared" si="156"/>
        <v>126.803260027554</v>
      </c>
      <c r="CJ126" s="2">
        <f t="shared" si="157"/>
        <v>179.96373931508046</v>
      </c>
      <c r="CK126" s="2">
        <f t="shared" si="158"/>
        <v>237.81431841237389</v>
      </c>
    </row>
    <row r="127" spans="1:89">
      <c r="A127" s="2">
        <v>1.4</v>
      </c>
      <c r="B127" s="2">
        <f t="shared" si="120"/>
        <v>1350.4347826086957</v>
      </c>
      <c r="C127" s="3">
        <v>11.6</v>
      </c>
      <c r="D127" s="2">
        <f t="shared" si="174"/>
        <v>53.064799999999998</v>
      </c>
      <c r="E127" s="2">
        <f t="shared" si="175"/>
        <v>31.956</v>
      </c>
      <c r="F127" s="2">
        <f t="shared" si="176"/>
        <v>3.4787999999999997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58.92998338649064</v>
      </c>
      <c r="K127" s="2">
        <f t="shared" si="122"/>
        <v>35.488055153297388</v>
      </c>
      <c r="L127" s="2">
        <f t="shared" si="123"/>
        <v>3.8633072433123967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8.1562367296772062E-2</v>
      </c>
      <c r="Q127" s="2">
        <f t="shared" si="97"/>
        <v>0.19104463399330635</v>
      </c>
      <c r="R127" s="2">
        <v>0.3</v>
      </c>
      <c r="S127" s="2">
        <f t="shared" si="159"/>
        <v>4.6195900395254522E-2</v>
      </c>
      <c r="T127" s="2">
        <v>0.12</v>
      </c>
      <c r="U127" s="2">
        <f t="shared" si="98"/>
        <v>0.64898232872128703</v>
      </c>
      <c r="V127" s="2">
        <f t="shared" si="99"/>
        <v>1.0927497766922472</v>
      </c>
      <c r="W127" s="2">
        <v>0.06</v>
      </c>
      <c r="X127" s="2">
        <f t="shared" si="125"/>
        <v>0.34427466061992418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6"/>
        <v>0.11592831048605623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7"/>
        <v>0.54498348669144847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8"/>
        <v>0.33588996085623068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9"/>
        <v>0.2079437420854881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30"/>
        <v>0.12926262125736007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1"/>
        <v>8.065336908712975E-2</v>
      </c>
      <c r="BD127" s="2">
        <f t="shared" si="160"/>
        <v>2286.7362650832965</v>
      </c>
      <c r="BE127" s="2">
        <f t="shared" si="161"/>
        <v>6076.4394406181782</v>
      </c>
      <c r="BF127" s="2">
        <f t="shared" si="132"/>
        <v>39.065616507587201</v>
      </c>
      <c r="BG127" s="2">
        <f t="shared" si="133"/>
        <v>38.049681271318036</v>
      </c>
      <c r="BH127" s="2">
        <f t="shared" si="162"/>
        <v>1.5707616880043394</v>
      </c>
      <c r="BI127" s="2">
        <f t="shared" si="134"/>
        <v>2.070578058291181</v>
      </c>
      <c r="BJ127" s="2">
        <f t="shared" si="135"/>
        <v>136.70383147720557</v>
      </c>
      <c r="BK127" s="2">
        <f t="shared" si="136"/>
        <v>113.34462869717501</v>
      </c>
      <c r="BL127" s="2">
        <f t="shared" si="137"/>
        <v>197.34744117737392</v>
      </c>
      <c r="BM127" s="2">
        <f t="shared" si="138"/>
        <v>176.01157304901068</v>
      </c>
      <c r="BN127" s="2">
        <f t="shared" si="139"/>
        <v>263.85732900001841</v>
      </c>
      <c r="BO127" s="2">
        <f t="shared" si="140"/>
        <v>263.11363091762627</v>
      </c>
      <c r="BP127" s="2">
        <f t="shared" si="141"/>
        <v>313.08794653009278</v>
      </c>
      <c r="BQ127" s="2">
        <f t="shared" si="142"/>
        <v>372.89110611714966</v>
      </c>
      <c r="BR127" s="2">
        <f t="shared" si="143"/>
        <v>308.25678867176379</v>
      </c>
      <c r="BS127" s="2">
        <f t="shared" si="144"/>
        <v>491.85024041464027</v>
      </c>
      <c r="BU127" s="2">
        <f t="shared" si="145"/>
        <v>2.9788588211542928</v>
      </c>
      <c r="BV127" s="2">
        <f t="shared" si="146"/>
        <v>4.6258356750464751</v>
      </c>
      <c r="BW127" s="2">
        <f t="shared" si="147"/>
        <v>6.9150022319887894</v>
      </c>
      <c r="BX127" s="2">
        <f t="shared" si="148"/>
        <v>9.8001111614628975</v>
      </c>
      <c r="BY127" s="2">
        <f t="shared" si="149"/>
        <v>12.926527213393465</v>
      </c>
      <c r="CA127" s="2">
        <f t="shared" si="150"/>
        <v>1.86531322832774</v>
      </c>
      <c r="CB127" s="2">
        <f t="shared" si="151"/>
        <v>2.8966235040944373</v>
      </c>
      <c r="CC127" s="2">
        <f t="shared" si="152"/>
        <v>4.3300625882788149</v>
      </c>
      <c r="CD127" s="2">
        <f t="shared" si="163"/>
        <v>6.1366711502882048</v>
      </c>
      <c r="CE127" s="2">
        <f t="shared" si="153"/>
        <v>8.0943823306597888</v>
      </c>
      <c r="CG127" s="2">
        <f t="shared" si="154"/>
        <v>54.740572683705892</v>
      </c>
      <c r="CH127" s="2">
        <f t="shared" si="155"/>
        <v>85.006007063684692</v>
      </c>
      <c r="CI127" s="2">
        <f t="shared" si="156"/>
        <v>127.07254858808378</v>
      </c>
      <c r="CJ127" s="2">
        <f t="shared" si="157"/>
        <v>180.09033980824248</v>
      </c>
      <c r="CK127" s="2">
        <f t="shared" si="158"/>
        <v>237.54247681952032</v>
      </c>
    </row>
    <row r="128" spans="1:89">
      <c r="A128" s="2">
        <v>1.4</v>
      </c>
      <c r="B128" s="2">
        <f t="shared" si="120"/>
        <v>1350.8695652173913</v>
      </c>
      <c r="C128" s="3">
        <v>11.7</v>
      </c>
      <c r="D128" s="2">
        <f t="shared" si="174"/>
        <v>53.082599999999999</v>
      </c>
      <c r="E128" s="2">
        <f t="shared" si="175"/>
        <v>31.946999999999999</v>
      </c>
      <c r="F128" s="2">
        <f t="shared" si="176"/>
        <v>3.3880999999999997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59.005973673153157</v>
      </c>
      <c r="K128" s="2">
        <f t="shared" si="122"/>
        <v>35.511897324852661</v>
      </c>
      <c r="L128" s="2">
        <f t="shared" si="123"/>
        <v>3.7661708243757874</v>
      </c>
      <c r="M128" s="2">
        <f t="shared" si="124"/>
        <v>1.715958177618401</v>
      </c>
      <c r="N128" s="3">
        <f t="shared" si="164"/>
        <v>100.00000000000001</v>
      </c>
      <c r="O128" s="2">
        <v>8.0000000000000002E-3</v>
      </c>
      <c r="P128" s="2">
        <f t="shared" si="96"/>
        <v>8.1447149887291001E-2</v>
      </c>
      <c r="Q128" s="2">
        <f t="shared" si="97"/>
        <v>0.19098480077011823</v>
      </c>
      <c r="R128" s="2">
        <v>0.3</v>
      </c>
      <c r="S128" s="2">
        <f t="shared" si="159"/>
        <v>4.5984594514297504E-2</v>
      </c>
      <c r="T128" s="2">
        <v>0.12</v>
      </c>
      <c r="U128" s="2">
        <f t="shared" si="98"/>
        <v>0.64900751208958174</v>
      </c>
      <c r="V128" s="2">
        <f t="shared" si="99"/>
        <v>1.0918713739272079</v>
      </c>
      <c r="W128" s="2">
        <v>0.06</v>
      </c>
      <c r="X128" s="2">
        <f t="shared" si="125"/>
        <v>0.34343336576274536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6"/>
        <v>0.11555584528475547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7"/>
        <v>0.54266478306978072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8"/>
        <v>0.33455827921728953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9"/>
        <v>0.2071735587593162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30"/>
        <v>0.12881392836705075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1"/>
        <v>8.0390010781264176E-2</v>
      </c>
      <c r="BD128" s="2">
        <f t="shared" si="160"/>
        <v>2244.508321239447</v>
      </c>
      <c r="BE128" s="2">
        <f t="shared" si="161"/>
        <v>6043.6878925892997</v>
      </c>
      <c r="BF128" s="2">
        <f t="shared" si="132"/>
        <v>39.076904494906266</v>
      </c>
      <c r="BG128" s="2">
        <f t="shared" si="133"/>
        <v>38.058460956989734</v>
      </c>
      <c r="BH128" s="2">
        <f t="shared" si="162"/>
        <v>1.5623037120488639</v>
      </c>
      <c r="BI128" s="2">
        <f t="shared" si="134"/>
        <v>2.0662338331096226</v>
      </c>
      <c r="BJ128" s="2">
        <f t="shared" si="135"/>
        <v>137.15743892595341</v>
      </c>
      <c r="BK128" s="2">
        <f t="shared" si="136"/>
        <v>113.54815698972868</v>
      </c>
      <c r="BL128" s="2">
        <f t="shared" si="137"/>
        <v>197.68879836973579</v>
      </c>
      <c r="BM128" s="2">
        <f t="shared" si="138"/>
        <v>176.19684847910233</v>
      </c>
      <c r="BN128" s="2">
        <f t="shared" si="139"/>
        <v>263.69786983905442</v>
      </c>
      <c r="BO128" s="2">
        <f t="shared" si="140"/>
        <v>263.11862441268119</v>
      </c>
      <c r="BP128" s="2">
        <f t="shared" si="141"/>
        <v>311.7944869555717</v>
      </c>
      <c r="BQ128" s="2">
        <f t="shared" si="142"/>
        <v>372.36891279098228</v>
      </c>
      <c r="BR128" s="2">
        <f t="shared" si="143"/>
        <v>305.31542687457096</v>
      </c>
      <c r="BS128" s="2">
        <f t="shared" si="144"/>
        <v>490.25592576899862</v>
      </c>
      <c r="BU128" s="2">
        <f t="shared" si="145"/>
        <v>2.9835194102580935</v>
      </c>
      <c r="BV128" s="2">
        <f t="shared" si="146"/>
        <v>4.629636723309023</v>
      </c>
      <c r="BW128" s="2">
        <f t="shared" si="147"/>
        <v>6.9135382197938666</v>
      </c>
      <c r="BX128" s="2">
        <f t="shared" si="148"/>
        <v>9.7841295582551346</v>
      </c>
      <c r="BY128" s="2">
        <f t="shared" si="149"/>
        <v>12.88165399864808</v>
      </c>
      <c r="CA128" s="2">
        <f t="shared" si="150"/>
        <v>1.8787892261769528</v>
      </c>
      <c r="CB128" s="2">
        <f t="shared" si="151"/>
        <v>2.9153862941061677</v>
      </c>
      <c r="CC128" s="2">
        <f t="shared" si="152"/>
        <v>4.3536103963163653</v>
      </c>
      <c r="CD128" s="2">
        <f t="shared" si="163"/>
        <v>6.1612862776646153</v>
      </c>
      <c r="CE128" s="2">
        <f t="shared" si="153"/>
        <v>8.1118670335399816</v>
      </c>
      <c r="CG128" s="2">
        <f t="shared" si="154"/>
        <v>54.954165966221723</v>
      </c>
      <c r="CH128" s="2">
        <f t="shared" si="155"/>
        <v>85.274399080926443</v>
      </c>
      <c r="CI128" s="2">
        <f t="shared" si="156"/>
        <v>127.34213340060123</v>
      </c>
      <c r="CJ128" s="2">
        <f t="shared" si="157"/>
        <v>180.21624988618919</v>
      </c>
      <c r="CK128" s="2">
        <f t="shared" si="158"/>
        <v>237.27030208927397</v>
      </c>
    </row>
    <row r="129" spans="1:89">
      <c r="A129" s="2">
        <v>1.4</v>
      </c>
      <c r="B129" s="2">
        <f t="shared" si="120"/>
        <v>1351.304347826087</v>
      </c>
      <c r="C129" s="3">
        <v>11.8</v>
      </c>
      <c r="D129" s="2">
        <f t="shared" si="174"/>
        <v>53.1004</v>
      </c>
      <c r="E129" s="2">
        <f t="shared" si="175"/>
        <v>31.937999999999999</v>
      </c>
      <c r="F129" s="2">
        <f t="shared" si="176"/>
        <v>3.2973999999999997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59.08210904850705</v>
      </c>
      <c r="K129" s="2">
        <f t="shared" si="122"/>
        <v>35.535785018403217</v>
      </c>
      <c r="L129" s="2">
        <f t="shared" si="123"/>
        <v>3.6688489423158228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8.1332156782017634E-2</v>
      </c>
      <c r="Q129" s="2">
        <f t="shared" si="97"/>
        <v>0.19092501829957317</v>
      </c>
      <c r="R129" s="2">
        <v>0.3</v>
      </c>
      <c r="S129" s="2">
        <f t="shared" si="159"/>
        <v>4.577311059559093E-2</v>
      </c>
      <c r="T129" s="2">
        <v>0.12</v>
      </c>
      <c r="U129" s="2">
        <f t="shared" si="98"/>
        <v>0.64903268295374028</v>
      </c>
      <c r="V129" s="2">
        <f t="shared" si="99"/>
        <v>1.090994146902333</v>
      </c>
      <c r="W129" s="2">
        <v>0.06</v>
      </c>
      <c r="X129" s="2">
        <f t="shared" si="125"/>
        <v>0.34259227118564228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6"/>
        <v>0.11518266893350365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7"/>
        <v>0.54035149778126768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8"/>
        <v>0.33322966219892391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9"/>
        <v>0.2064051182208507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30"/>
        <v>0.12836623231205696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1"/>
        <v>8.0127226126475451E-2</v>
      </c>
      <c r="BD129" s="2">
        <f t="shared" si="160"/>
        <v>2202.81119963222</v>
      </c>
      <c r="BE129" s="2">
        <f t="shared" si="161"/>
        <v>6011.1380901066123</v>
      </c>
      <c r="BF129" s="2">
        <f t="shared" si="132"/>
        <v>39.087996707918229</v>
      </c>
      <c r="BG129" s="2">
        <f t="shared" si="133"/>
        <v>38.067185836234891</v>
      </c>
      <c r="BH129" s="2">
        <f t="shared" si="162"/>
        <v>1.5538529196436215</v>
      </c>
      <c r="BI129" s="2">
        <f t="shared" si="134"/>
        <v>2.0618916219785546</v>
      </c>
      <c r="BJ129" s="2">
        <f t="shared" si="135"/>
        <v>137.61231049985741</v>
      </c>
      <c r="BK129" s="2">
        <f t="shared" si="136"/>
        <v>113.75209049405181</v>
      </c>
      <c r="BL129" s="2">
        <f t="shared" si="137"/>
        <v>198.02889741860628</v>
      </c>
      <c r="BM129" s="2">
        <f t="shared" si="138"/>
        <v>176.38186584299643</v>
      </c>
      <c r="BN129" s="2">
        <f t="shared" si="139"/>
        <v>263.53330173008732</v>
      </c>
      <c r="BO129" s="2">
        <f t="shared" si="140"/>
        <v>263.12213862723547</v>
      </c>
      <c r="BP129" s="2">
        <f t="shared" si="141"/>
        <v>310.49559753349348</v>
      </c>
      <c r="BQ129" s="2">
        <f t="shared" si="142"/>
        <v>371.84456266168155</v>
      </c>
      <c r="BR129" s="2">
        <f t="shared" si="143"/>
        <v>302.38498104034414</v>
      </c>
      <c r="BS129" s="2">
        <f t="shared" si="144"/>
        <v>488.66379911875578</v>
      </c>
      <c r="BU129" s="2">
        <f t="shared" si="145"/>
        <v>2.988192796373589</v>
      </c>
      <c r="BV129" s="2">
        <f t="shared" si="146"/>
        <v>4.6334359099144224</v>
      </c>
      <c r="BW129" s="2">
        <f t="shared" si="147"/>
        <v>6.9120459746929397</v>
      </c>
      <c r="BX129" s="2">
        <f t="shared" si="148"/>
        <v>9.76811273261327</v>
      </c>
      <c r="BY129" s="2">
        <f t="shared" si="149"/>
        <v>12.836877441400276</v>
      </c>
      <c r="CA129" s="2">
        <f t="shared" si="150"/>
        <v>1.892355304252116</v>
      </c>
      <c r="CB129" s="2">
        <f t="shared" si="151"/>
        <v>2.9342507724667524</v>
      </c>
      <c r="CC129" s="2">
        <f t="shared" si="152"/>
        <v>4.3772432887591304</v>
      </c>
      <c r="CD129" s="2">
        <f t="shared" si="163"/>
        <v>6.1859261438974293</v>
      </c>
      <c r="CE129" s="2">
        <f t="shared" si="153"/>
        <v>8.1293058285089064</v>
      </c>
      <c r="CG129" s="2">
        <f t="shared" si="154"/>
        <v>55.168801929995396</v>
      </c>
      <c r="CH129" s="2">
        <f t="shared" si="155"/>
        <v>85.543713337242977</v>
      </c>
      <c r="CI129" s="2">
        <f t="shared" si="156"/>
        <v>127.61201210699335</v>
      </c>
      <c r="CJ129" s="2">
        <f t="shared" si="157"/>
        <v>180.34146833812056</v>
      </c>
      <c r="CK129" s="2">
        <f t="shared" si="158"/>
        <v>236.99781012245575</v>
      </c>
    </row>
    <row r="130" spans="1:89">
      <c r="A130" s="2">
        <v>1.4</v>
      </c>
      <c r="B130" s="2">
        <f t="shared" si="120"/>
        <v>1351.7391304347825</v>
      </c>
      <c r="C130" s="3">
        <v>11.9</v>
      </c>
      <c r="D130" s="2">
        <f t="shared" si="174"/>
        <v>53.118200000000002</v>
      </c>
      <c r="E130" s="2">
        <f t="shared" si="175"/>
        <v>31.928999999999998</v>
      </c>
      <c r="F130" s="2">
        <f t="shared" si="176"/>
        <v>3.2066999999999997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59.158389928477398</v>
      </c>
      <c r="K130" s="2">
        <f t="shared" si="122"/>
        <v>35.559718364446738</v>
      </c>
      <c r="L130" s="2">
        <f t="shared" si="123"/>
        <v>3.5713410654662328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8.121738744101932E-2</v>
      </c>
      <c r="Q130" s="2">
        <f t="shared" si="97"/>
        <v>0.19086528652004942</v>
      </c>
      <c r="R130" s="2">
        <v>0.3</v>
      </c>
      <c r="S130" s="2">
        <f t="shared" si="159"/>
        <v>4.5561447713305385E-2</v>
      </c>
      <c r="T130" s="2">
        <v>0.12</v>
      </c>
      <c r="U130" s="2">
        <f t="shared" si="98"/>
        <v>0.649057841323055</v>
      </c>
      <c r="V130" s="2">
        <f t="shared" si="99"/>
        <v>1.0901180935413899</v>
      </c>
      <c r="W130" s="2">
        <v>0.06</v>
      </c>
      <c r="X130" s="2">
        <f t="shared" si="125"/>
        <v>0.34175137383269588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6"/>
        <v>0.11480877939365049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7"/>
        <v>0.53804360970470322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8"/>
        <v>0.33190409791563513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9"/>
        <v>0.20563841374593572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30"/>
        <v>0.12791952926617206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1"/>
        <v>7.9865012932064341E-2</v>
      </c>
      <c r="BD130" s="2">
        <f t="shared" si="160"/>
        <v>2161.6418481957703</v>
      </c>
      <c r="BE130" s="2">
        <f t="shared" si="161"/>
        <v>5978.7893821913949</v>
      </c>
      <c r="BF130" s="2">
        <f t="shared" si="132"/>
        <v>39.098891904443526</v>
      </c>
      <c r="BG130" s="2">
        <f t="shared" si="133"/>
        <v>38.075855635127404</v>
      </c>
      <c r="BH130" s="2">
        <f t="shared" si="162"/>
        <v>1.5454093584660047</v>
      </c>
      <c r="BI130" s="2">
        <f t="shared" si="134"/>
        <v>2.0575514348902142</v>
      </c>
      <c r="BJ130" s="2">
        <f t="shared" si="135"/>
        <v>138.06844725492039</v>
      </c>
      <c r="BK130" s="2">
        <f t="shared" si="136"/>
        <v>113.95642962649609</v>
      </c>
      <c r="BL130" s="2">
        <f t="shared" si="137"/>
        <v>198.3677178543644</v>
      </c>
      <c r="BM130" s="2">
        <f t="shared" si="138"/>
        <v>176.56662090191546</v>
      </c>
      <c r="BN130" s="2">
        <f t="shared" si="139"/>
        <v>263.36360263139454</v>
      </c>
      <c r="BO130" s="2">
        <f t="shared" si="140"/>
        <v>263.12416773651415</v>
      </c>
      <c r="BP130" s="2">
        <f t="shared" si="141"/>
        <v>309.19132905980484</v>
      </c>
      <c r="BQ130" s="2">
        <f t="shared" si="142"/>
        <v>371.31806490032125</v>
      </c>
      <c r="BR130" s="2">
        <f t="shared" si="143"/>
        <v>299.46558457363244</v>
      </c>
      <c r="BS130" s="2">
        <f t="shared" si="144"/>
        <v>487.07389815619166</v>
      </c>
      <c r="BU130" s="2">
        <f t="shared" si="145"/>
        <v>2.9928790233505356</v>
      </c>
      <c r="BV130" s="2">
        <f t="shared" si="146"/>
        <v>4.6372331745848276</v>
      </c>
      <c r="BW130" s="2">
        <f t="shared" si="147"/>
        <v>6.9105254063881194</v>
      </c>
      <c r="BX130" s="2">
        <f t="shared" si="148"/>
        <v>9.7520609506082021</v>
      </c>
      <c r="BY130" s="2">
        <f t="shared" si="149"/>
        <v>12.792198363806037</v>
      </c>
      <c r="CA130" s="2">
        <f t="shared" si="150"/>
        <v>1.9060117749912748</v>
      </c>
      <c r="CB130" s="2">
        <f t="shared" si="151"/>
        <v>2.9532169410055187</v>
      </c>
      <c r="CC130" s="2">
        <f t="shared" si="152"/>
        <v>4.4009606446459522</v>
      </c>
      <c r="CD130" s="2">
        <f t="shared" si="163"/>
        <v>6.2105894883392381</v>
      </c>
      <c r="CE130" s="2">
        <f t="shared" si="153"/>
        <v>8.1466977178859121</v>
      </c>
      <c r="CG130" s="2">
        <f t="shared" si="154"/>
        <v>55.384486479472393</v>
      </c>
      <c r="CH130" s="2">
        <f t="shared" si="155"/>
        <v>85.813952403739847</v>
      </c>
      <c r="CI130" s="2">
        <f t="shared" si="156"/>
        <v>127.8821823234537</v>
      </c>
      <c r="CJ130" s="2">
        <f t="shared" si="157"/>
        <v>180.46599399841193</v>
      </c>
      <c r="CK130" s="2">
        <f t="shared" si="158"/>
        <v>236.72501688016402</v>
      </c>
    </row>
    <row r="131" spans="1:89">
      <c r="A131" s="2">
        <v>1.4</v>
      </c>
      <c r="B131" s="2">
        <f t="shared" si="120"/>
        <v>1352.1739130434783</v>
      </c>
      <c r="C131" s="3">
        <v>12</v>
      </c>
      <c r="D131" s="2">
        <f t="shared" si="174"/>
        <v>53.136000000000003</v>
      </c>
      <c r="E131" s="2">
        <f t="shared" si="175"/>
        <v>31.92</v>
      </c>
      <c r="F131" s="2">
        <f t="shared" si="176"/>
        <v>3.1159999999999997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59.234816730580576</v>
      </c>
      <c r="K131" s="2">
        <f t="shared" si="122"/>
        <v>35.583697493980196</v>
      </c>
      <c r="L131" s="2">
        <f t="shared" si="123"/>
        <v>3.4736466601266383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8.1102841325894237E-2</v>
      </c>
      <c r="Q131" s="2">
        <f t="shared" si="97"/>
        <v>0.19080560537002136</v>
      </c>
      <c r="R131" s="2">
        <v>0.3</v>
      </c>
      <c r="S131" s="2">
        <f t="shared" si="159"/>
        <v>4.534960493908332E-2</v>
      </c>
      <c r="T131" s="2">
        <v>0.12</v>
      </c>
      <c r="U131" s="2">
        <f t="shared" si="98"/>
        <v>0.64908298720680868</v>
      </c>
      <c r="V131" s="2">
        <f t="shared" si="99"/>
        <v>1.0892432117726349</v>
      </c>
      <c r="W131" s="2">
        <v>0.06</v>
      </c>
      <c r="X131" s="2">
        <f t="shared" si="125"/>
        <v>0.34091067064484148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6"/>
        <v>0.11443417461874608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7"/>
        <v>0.53574109778710477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8"/>
        <v>0.33058157452005266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9"/>
        <v>0.20487343863181501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30"/>
        <v>0.12747381541525554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1"/>
        <v>7.9603369014168909E-2</v>
      </c>
      <c r="BD131" s="2">
        <f t="shared" si="160"/>
        <v>2120.997198061576</v>
      </c>
      <c r="BE131" s="2">
        <f t="shared" si="161"/>
        <v>5946.641113990313</v>
      </c>
      <c r="BF131" s="2">
        <f t="shared" si="132"/>
        <v>39.109588835051731</v>
      </c>
      <c r="BG131" s="2">
        <f t="shared" si="133"/>
        <v>38.084470078460107</v>
      </c>
      <c r="BH131" s="2">
        <f t="shared" si="162"/>
        <v>1.5369730766024847</v>
      </c>
      <c r="BI131" s="2">
        <f t="shared" si="134"/>
        <v>2.0532132819044833</v>
      </c>
      <c r="BJ131" s="2">
        <f t="shared" si="135"/>
        <v>138.52585020933461</v>
      </c>
      <c r="BK131" s="2">
        <f t="shared" si="136"/>
        <v>114.16117479801976</v>
      </c>
      <c r="BL131" s="2">
        <f t="shared" si="137"/>
        <v>198.70523903216912</v>
      </c>
      <c r="BM131" s="2">
        <f t="shared" si="138"/>
        <v>176.75110938633426</v>
      </c>
      <c r="BN131" s="2">
        <f t="shared" si="139"/>
        <v>263.18875060586123</v>
      </c>
      <c r="BO131" s="2">
        <f t="shared" si="140"/>
        <v>263.12470592709207</v>
      </c>
      <c r="BP131" s="2">
        <f t="shared" si="141"/>
        <v>307.88173296403426</v>
      </c>
      <c r="BQ131" s="2">
        <f t="shared" si="142"/>
        <v>370.78942880085219</v>
      </c>
      <c r="BR131" s="2">
        <f t="shared" si="143"/>
        <v>296.55736972504559</v>
      </c>
      <c r="BS131" s="2">
        <f t="shared" si="144"/>
        <v>485.48626041926542</v>
      </c>
      <c r="BU131" s="2">
        <f t="shared" si="145"/>
        <v>2.9975781352039155</v>
      </c>
      <c r="BV131" s="2">
        <f t="shared" si="146"/>
        <v>4.6410284565388116</v>
      </c>
      <c r="BW131" s="2">
        <f t="shared" si="147"/>
        <v>6.9089764249052967</v>
      </c>
      <c r="BX131" s="2">
        <f t="shared" si="148"/>
        <v>9.7359744808570685</v>
      </c>
      <c r="BY131" s="2">
        <f t="shared" si="149"/>
        <v>12.74761758320612</v>
      </c>
      <c r="CA131" s="2">
        <f t="shared" si="150"/>
        <v>1.9197589464317846</v>
      </c>
      <c r="CB131" s="2">
        <f t="shared" si="151"/>
        <v>2.9722847906611061</v>
      </c>
      <c r="CC131" s="2">
        <f t="shared" si="152"/>
        <v>4.4247618257650361</v>
      </c>
      <c r="CD131" s="2">
        <f t="shared" si="163"/>
        <v>6.2352750349860138</v>
      </c>
      <c r="CE131" s="2">
        <f t="shared" si="153"/>
        <v>8.1640417020810361</v>
      </c>
      <c r="CG131" s="2">
        <f t="shared" si="154"/>
        <v>55.601225554185078</v>
      </c>
      <c r="CH131" s="2">
        <f t="shared" si="155"/>
        <v>86.085118844734239</v>
      </c>
      <c r="CI131" s="2">
        <f t="shared" si="156"/>
        <v>128.15264164034022</v>
      </c>
      <c r="CJ131" s="2">
        <f t="shared" si="157"/>
        <v>180.58982574714395</v>
      </c>
      <c r="CK131" s="2">
        <f t="shared" si="158"/>
        <v>236.45193838262466</v>
      </c>
    </row>
    <row r="132" spans="1:89">
      <c r="A132" s="2">
        <v>1.4</v>
      </c>
      <c r="B132" s="2">
        <f t="shared" si="120"/>
        <v>1352.608695652174</v>
      </c>
      <c r="C132" s="3">
        <v>12.1</v>
      </c>
      <c r="D132" s="2">
        <f t="shared" si="174"/>
        <v>53.153799999999997</v>
      </c>
      <c r="E132" s="2">
        <f t="shared" si="175"/>
        <v>31.911000000000001</v>
      </c>
      <c r="F132" s="2">
        <f t="shared" si="176"/>
        <v>3.0252999999999997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59.311389873931866</v>
      </c>
      <c r="K132" s="2">
        <f t="shared" si="122"/>
        <v>35.60772253850223</v>
      </c>
      <c r="L132" s="2">
        <f t="shared" si="123"/>
        <v>3.3757651905528121</v>
      </c>
      <c r="M132" s="2">
        <f t="shared" si="124"/>
        <v>1.7051223970131071</v>
      </c>
      <c r="N132" s="3">
        <f t="shared" si="164"/>
        <v>100.00000000000001</v>
      </c>
      <c r="O132" s="2">
        <v>8.0000000000000002E-3</v>
      </c>
      <c r="P132" s="2">
        <f t="shared" si="96"/>
        <v>8.098851789976709E-2</v>
      </c>
      <c r="Q132" s="2">
        <f t="shared" si="97"/>
        <v>0.19074597478805963</v>
      </c>
      <c r="R132" s="2">
        <v>0.3</v>
      </c>
      <c r="S132" s="2">
        <f t="shared" si="159"/>
        <v>4.5137581342024113E-2</v>
      </c>
      <c r="T132" s="2">
        <v>0.12</v>
      </c>
      <c r="U132" s="2">
        <f t="shared" si="98"/>
        <v>0.64910812061427425</v>
      </c>
      <c r="V132" s="2">
        <f t="shared" si="99"/>
        <v>1.0883694995288047</v>
      </c>
      <c r="W132" s="2">
        <v>0.06</v>
      </c>
      <c r="X132" s="2">
        <f t="shared" si="125"/>
        <v>0.34007015855983047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6"/>
        <v>0.11405885255450343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7"/>
        <v>0.53344394104338133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8"/>
        <v>0.329262080202749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9"/>
        <v>0.20411018619702775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30"/>
        <v>0.12702908695717416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1"/>
        <v>7.9342292195731204E-2</v>
      </c>
      <c r="BD132" s="2">
        <f t="shared" si="160"/>
        <v>2080.8741637338171</v>
      </c>
      <c r="BE132" s="2">
        <f t="shared" si="161"/>
        <v>5914.6926267981107</v>
      </c>
      <c r="BF132" s="2">
        <f t="shared" si="132"/>
        <v>39.120086243010654</v>
      </c>
      <c r="BG132" s="2">
        <f t="shared" si="133"/>
        <v>38.09302888973739</v>
      </c>
      <c r="BH132" s="2">
        <f t="shared" si="162"/>
        <v>1.5285441225532235</v>
      </c>
      <c r="BI132" s="2">
        <f t="shared" si="134"/>
        <v>2.0488771731495143</v>
      </c>
      <c r="BJ132" s="2">
        <f t="shared" si="135"/>
        <v>138.98452034274425</v>
      </c>
      <c r="BK132" s="2">
        <f t="shared" si="136"/>
        <v>114.36632641409186</v>
      </c>
      <c r="BL132" s="2">
        <f t="shared" si="137"/>
        <v>199.04144013072411</v>
      </c>
      <c r="BM132" s="2">
        <f t="shared" si="138"/>
        <v>176.93532699579202</v>
      </c>
      <c r="BN132" s="2">
        <f t="shared" si="139"/>
        <v>263.0087238240215</v>
      </c>
      <c r="BO132" s="2">
        <f t="shared" si="140"/>
        <v>263.12374739731462</v>
      </c>
      <c r="BP132" s="2">
        <f t="shared" si="141"/>
        <v>306.566861309101</v>
      </c>
      <c r="BQ132" s="2">
        <f t="shared" si="142"/>
        <v>370.25866378025921</v>
      </c>
      <c r="BR132" s="2">
        <f t="shared" si="143"/>
        <v>293.6604675719085</v>
      </c>
      <c r="BS132" s="2">
        <f t="shared" si="144"/>
        <v>483.90092328829553</v>
      </c>
      <c r="BU132" s="2">
        <f t="shared" si="145"/>
        <v>3.0022901761141707</v>
      </c>
      <c r="BV132" s="2">
        <f t="shared" si="146"/>
        <v>4.6448216944875185</v>
      </c>
      <c r="BW132" s="2">
        <f t="shared" si="147"/>
        <v>6.9073989406025564</v>
      </c>
      <c r="BX132" s="2">
        <f t="shared" si="148"/>
        <v>9.7198535945250146</v>
      </c>
      <c r="BY132" s="2">
        <f t="shared" si="149"/>
        <v>12.703135912058253</v>
      </c>
      <c r="CA132" s="2">
        <f t="shared" si="150"/>
        <v>1.9335971221213484</v>
      </c>
      <c r="CB132" s="2">
        <f t="shared" si="151"/>
        <v>2.9914543013467645</v>
      </c>
      <c r="CC132" s="2">
        <f t="shared" si="152"/>
        <v>4.4486461765597332</v>
      </c>
      <c r="CD132" s="2">
        <f t="shared" si="163"/>
        <v>6.2599814925749895</v>
      </c>
      <c r="CE132" s="2">
        <f t="shared" si="153"/>
        <v>8.181336779799036</v>
      </c>
      <c r="CG132" s="2">
        <f t="shared" si="154"/>
        <v>55.819025128914411</v>
      </c>
      <c r="CH132" s="2">
        <f t="shared" si="155"/>
        <v>86.357215217449436</v>
      </c>
      <c r="CI132" s="2">
        <f t="shared" si="156"/>
        <v>128.42338762203266</v>
      </c>
      <c r="CJ132" s="2">
        <f t="shared" si="157"/>
        <v>180.71296251063265</v>
      </c>
      <c r="CK132" s="2">
        <f t="shared" si="158"/>
        <v>236.17859070802555</v>
      </c>
    </row>
    <row r="133" spans="1:89">
      <c r="A133" s="2">
        <v>1.4</v>
      </c>
      <c r="B133" s="2">
        <f t="shared" si="120"/>
        <v>1353.0434782608695</v>
      </c>
      <c r="C133" s="3">
        <v>12.2</v>
      </c>
      <c r="D133" s="2">
        <f t="shared" si="174"/>
        <v>53.171599999999998</v>
      </c>
      <c r="E133" s="2">
        <f t="shared" si="175"/>
        <v>31.902000000000001</v>
      </c>
      <c r="F133" s="2">
        <f t="shared" si="176"/>
        <v>2.9345999999999997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59.388109779253099</v>
      </c>
      <c r="K133" s="2">
        <f t="shared" si="122"/>
        <v>35.631793630015508</v>
      </c>
      <c r="L133" s="2">
        <f t="shared" si="123"/>
        <v>3.2776961189468841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8.0874416627283813E-2</v>
      </c>
      <c r="Q133" s="2">
        <f t="shared" si="97"/>
        <v>0.19068639471283105</v>
      </c>
      <c r="R133" s="2">
        <v>0.3</v>
      </c>
      <c r="S133" s="2">
        <f t="shared" si="159"/>
        <v>4.4925375988668713E-2</v>
      </c>
      <c r="T133" s="2">
        <v>0.12</v>
      </c>
      <c r="U133" s="2">
        <f t="shared" si="98"/>
        <v>0.64913324155471541</v>
      </c>
      <c r="V133" s="2">
        <f t="shared" si="99"/>
        <v>1.0874969547471105</v>
      </c>
      <c r="W133" s="2">
        <v>0.06</v>
      </c>
      <c r="X133" s="2">
        <f t="shared" si="125"/>
        <v>0.3392298345121923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6"/>
        <v>0.11368281113876096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7"/>
        <v>0.53115211855600286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8"/>
        <v>0.32794560319205479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9"/>
        <v>0.20334864978130518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30"/>
        <v>0.12658534010174363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1"/>
        <v>7.9081780306464025E-2</v>
      </c>
      <c r="BD133" s="2">
        <f t="shared" si="160"/>
        <v>2041.2696432674477</v>
      </c>
      <c r="BE133" s="2">
        <f t="shared" si="161"/>
        <v>5882.943258080646</v>
      </c>
      <c r="BF133" s="2">
        <f t="shared" si="132"/>
        <v>39.130382864235266</v>
      </c>
      <c r="BG133" s="2">
        <f t="shared" si="133"/>
        <v>38.101531791167702</v>
      </c>
      <c r="BH133" s="2">
        <f t="shared" si="162"/>
        <v>1.5201225452367477</v>
      </c>
      <c r="BI133" s="2">
        <f t="shared" si="134"/>
        <v>2.0445431188223604</v>
      </c>
      <c r="BJ133" s="2">
        <f t="shared" si="135"/>
        <v>139.44445859549546</v>
      </c>
      <c r="BK133" s="2">
        <f t="shared" si="136"/>
        <v>114.57188487459517</v>
      </c>
      <c r="BL133" s="2">
        <f t="shared" si="137"/>
        <v>199.37630015103656</v>
      </c>
      <c r="BM133" s="2">
        <f t="shared" si="138"/>
        <v>177.11926939870384</v>
      </c>
      <c r="BN133" s="2">
        <f t="shared" si="139"/>
        <v>262.82350056713454</v>
      </c>
      <c r="BO133" s="2">
        <f t="shared" si="140"/>
        <v>263.12128635772297</v>
      </c>
      <c r="BP133" s="2">
        <f t="shared" si="141"/>
        <v>305.24676679103965</v>
      </c>
      <c r="BQ133" s="2">
        <f t="shared" si="142"/>
        <v>369.7257793787083</v>
      </c>
      <c r="BR133" s="2">
        <f t="shared" si="143"/>
        <v>290.77500799901827</v>
      </c>
      <c r="BS133" s="2">
        <f t="shared" si="144"/>
        <v>482.31792398264577</v>
      </c>
      <c r="BU133" s="2">
        <f t="shared" si="145"/>
        <v>3.0070151904274365</v>
      </c>
      <c r="BV133" s="2">
        <f t="shared" si="146"/>
        <v>4.6486128266308118</v>
      </c>
      <c r="BW133" s="2">
        <f t="shared" si="147"/>
        <v>6.9057928641786779</v>
      </c>
      <c r="BX133" s="2">
        <f t="shared" si="148"/>
        <v>9.7036985653268211</v>
      </c>
      <c r="BY133" s="2">
        <f t="shared" si="149"/>
        <v>12.658754157869623</v>
      </c>
      <c r="CA133" s="2">
        <f t="shared" si="150"/>
        <v>1.9475266010295516</v>
      </c>
      <c r="CB133" s="2">
        <f t="shared" si="151"/>
        <v>3.0107254418172023</v>
      </c>
      <c r="CC133" s="2">
        <f t="shared" si="152"/>
        <v>4.472613024038723</v>
      </c>
      <c r="CD133" s="2">
        <f t="shared" si="163"/>
        <v>6.2847075546897946</v>
      </c>
      <c r="CE133" s="2">
        <f t="shared" si="153"/>
        <v>8.1985819482475435</v>
      </c>
      <c r="CG133" s="2">
        <f t="shared" si="154"/>
        <v>56.037891213851047</v>
      </c>
      <c r="CH133" s="2">
        <f t="shared" si="155"/>
        <v>86.630244071703927</v>
      </c>
      <c r="CI133" s="2">
        <f t="shared" si="156"/>
        <v>128.69441780679031</v>
      </c>
      <c r="CJ133" s="2">
        <f t="shared" si="157"/>
        <v>180.83540326196066</v>
      </c>
      <c r="CK133" s="2">
        <f t="shared" si="158"/>
        <v>235.90498999133695</v>
      </c>
    </row>
    <row r="134" spans="1:89">
      <c r="A134" s="2">
        <v>1.4</v>
      </c>
      <c r="B134" s="2">
        <f t="shared" si="120"/>
        <v>1353.4782608695652</v>
      </c>
      <c r="C134" s="3">
        <v>12.3</v>
      </c>
      <c r="D134" s="2">
        <f>$D$5+$D$7*$C134</f>
        <v>53.189399999999999</v>
      </c>
      <c r="E134" s="2">
        <f>$E$5+$E$7*$C134</f>
        <v>31.893000000000001</v>
      </c>
      <c r="F134" s="2">
        <f>$F$5+$F$7*$C134</f>
        <v>2.8438999999999997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59.464976868880413</v>
      </c>
      <c r="K134" s="2">
        <f t="shared" si="122"/>
        <v>35.655910901029209</v>
      </c>
      <c r="L134" s="2">
        <f t="shared" si="123"/>
        <v>3.1794389054474954</v>
      </c>
      <c r="M134" s="2">
        <f t="shared" si="124"/>
        <v>1.6996733246428593</v>
      </c>
      <c r="N134" s="3">
        <f t="shared" si="164"/>
        <v>99.999999999999972</v>
      </c>
      <c r="O134" s="2">
        <v>8.0000000000000002E-3</v>
      </c>
      <c r="P134" s="2">
        <f t="shared" si="96"/>
        <v>8.076053697460682E-2</v>
      </c>
      <c r="Q134" s="2">
        <f t="shared" si="97"/>
        <v>0.19062686508309795</v>
      </c>
      <c r="R134" s="2">
        <v>0.3</v>
      </c>
      <c r="S134" s="2">
        <f t="shared" si="159"/>
        <v>4.4712987942984492E-2</v>
      </c>
      <c r="T134" s="2">
        <v>0.12</v>
      </c>
      <c r="U134" s="2">
        <f t="shared" si="98"/>
        <v>0.6491583500373882</v>
      </c>
      <c r="V134" s="2">
        <f t="shared" si="99"/>
        <v>1.086625575369218</v>
      </c>
      <c r="W134" s="2">
        <v>0.06</v>
      </c>
      <c r="X134" s="2">
        <f t="shared" si="125"/>
        <v>0.3383896954331963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6"/>
        <v>0.11330604830144463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7"/>
        <v>0.52886560947466488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8"/>
        <v>0.32663213175387079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9"/>
        <v>0.20258882274546383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30"/>
        <v>0.12614257107066837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1"/>
        <v>7.8821831182816771E-2</v>
      </c>
      <c r="BD134" s="2">
        <f t="shared" si="160"/>
        <v>2002.1805184488962</v>
      </c>
      <c r="BE134" s="2">
        <f t="shared" si="161"/>
        <v>5851.3923414982737</v>
      </c>
      <c r="BF134" s="2">
        <f t="shared" si="132"/>
        <v>39.140477427235993</v>
      </c>
      <c r="BG134" s="2">
        <f t="shared" si="133"/>
        <v>38.109978503656059</v>
      </c>
      <c r="BH134" s="2">
        <f t="shared" si="162"/>
        <v>1.5117083939946894</v>
      </c>
      <c r="BI134" s="2">
        <f t="shared" si="134"/>
        <v>2.0402111291896148</v>
      </c>
      <c r="BJ134" s="2">
        <f t="shared" si="135"/>
        <v>139.90566586787457</v>
      </c>
      <c r="BK134" s="2">
        <f t="shared" si="136"/>
        <v>114.77785057372752</v>
      </c>
      <c r="BL134" s="2">
        <f t="shared" si="137"/>
        <v>199.70979791517115</v>
      </c>
      <c r="BM134" s="2">
        <f t="shared" si="138"/>
        <v>177.30293223217106</v>
      </c>
      <c r="BN134" s="2">
        <f t="shared" si="139"/>
        <v>262.63305923030066</v>
      </c>
      <c r="BO134" s="2">
        <f t="shared" si="140"/>
        <v>263.11731703148376</v>
      </c>
      <c r="BP134" s="2">
        <f t="shared" si="141"/>
        <v>303.92150273864138</v>
      </c>
      <c r="BQ134" s="2">
        <f t="shared" si="142"/>
        <v>369.19078525968337</v>
      </c>
      <c r="BR134" s="2">
        <f t="shared" si="143"/>
        <v>287.90111967950929</v>
      </c>
      <c r="BS134" s="2">
        <f t="shared" si="144"/>
        <v>480.73729955741697</v>
      </c>
      <c r="BU134" s="2">
        <f t="shared" si="145"/>
        <v>3.0117532226557509</v>
      </c>
      <c r="BV134" s="2">
        <f t="shared" si="146"/>
        <v>4.6524017906533741</v>
      </c>
      <c r="BW134" s="2">
        <f t="shared" si="147"/>
        <v>6.9041581066817388</v>
      </c>
      <c r="BX134" s="2">
        <f t="shared" si="148"/>
        <v>9.687509669528291</v>
      </c>
      <c r="BY134" s="2">
        <f t="shared" si="149"/>
        <v>12.614473123129621</v>
      </c>
      <c r="CA134" s="2">
        <f t="shared" si="150"/>
        <v>1.9615476774599285</v>
      </c>
      <c r="CB134" s="2">
        <f t="shared" si="151"/>
        <v>3.0300981695370623</v>
      </c>
      <c r="CC134" s="2">
        <f t="shared" si="152"/>
        <v>4.4966616776907404</v>
      </c>
      <c r="CD134" s="2">
        <f t="shared" si="163"/>
        <v>6.309451899872955</v>
      </c>
      <c r="CE134" s="2">
        <f t="shared" si="153"/>
        <v>8.2157762033492734</v>
      </c>
      <c r="CG134" s="2">
        <f t="shared" si="154"/>
        <v>56.257829854755293</v>
      </c>
      <c r="CH134" s="2">
        <f t="shared" si="155"/>
        <v>86.90420794959438</v>
      </c>
      <c r="CI134" s="2">
        <f t="shared" si="156"/>
        <v>128.96572970660918</v>
      </c>
      <c r="CJ134" s="2">
        <f t="shared" si="157"/>
        <v>180.95714702150869</v>
      </c>
      <c r="CK134" s="2">
        <f t="shared" si="158"/>
        <v>235.63115242311662</v>
      </c>
    </row>
    <row r="135" spans="1:89">
      <c r="A135" s="2">
        <v>1.4</v>
      </c>
      <c r="B135" s="2">
        <f t="shared" si="120"/>
        <v>1353.9130434782608</v>
      </c>
      <c r="C135" s="3">
        <v>12.4</v>
      </c>
      <c r="D135" s="2">
        <f>$D$5+$D$7*$C135</f>
        <v>53.2072</v>
      </c>
      <c r="E135" s="2">
        <f>$E$5+$E$7*$C135</f>
        <v>31.884</v>
      </c>
      <c r="F135" s="2">
        <f>$F$5+$F$7*$C135</f>
        <v>2.7531999999999996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59.541991566772005</v>
      </c>
      <c r="K135" s="2">
        <f t="shared" si="122"/>
        <v>35.680074484561459</v>
      </c>
      <c r="L135" s="2">
        <f t="shared" si="123"/>
        <v>3.0809930081198904</v>
      </c>
      <c r="M135" s="2">
        <f t="shared" si="124"/>
        <v>1.6969409405466376</v>
      </c>
      <c r="N135" s="3">
        <f t="shared" si="164"/>
        <v>99.999999999999986</v>
      </c>
      <c r="O135" s="2">
        <v>8.0000000000000002E-3</v>
      </c>
      <c r="P135" s="2">
        <f t="shared" si="96"/>
        <v>8.064687840940972E-2</v>
      </c>
      <c r="Q135" s="2">
        <f t="shared" si="97"/>
        <v>0.19056738583771865</v>
      </c>
      <c r="R135" s="2">
        <v>0.3</v>
      </c>
      <c r="S135" s="2">
        <f t="shared" si="159"/>
        <v>4.4500416266349735E-2</v>
      </c>
      <c r="T135" s="2">
        <v>0.12</v>
      </c>
      <c r="U135" s="2">
        <f t="shared" si="98"/>
        <v>0.64918344607153777</v>
      </c>
      <c r="V135" s="2">
        <f t="shared" si="99"/>
        <v>1.0857553593412417</v>
      </c>
      <c r="W135" s="2">
        <v>0.06</v>
      </c>
      <c r="X135" s="2">
        <f t="shared" si="125"/>
        <v>0.33754973825081258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6"/>
        <v>0.11292856196453027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7"/>
        <v>0.52658439301596049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8"/>
        <v>0.32532165419148429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9"/>
        <v>0.20183069847130344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30"/>
        <v>0.12570077609748342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1"/>
        <v>7.8562442667942309E-2</v>
      </c>
      <c r="BD135" s="2">
        <f t="shared" si="160"/>
        <v>1963.6036549794694</v>
      </c>
      <c r="BE135" s="2">
        <f t="shared" si="161"/>
        <v>5820.039206929574</v>
      </c>
      <c r="BF135" s="2">
        <f t="shared" si="132"/>
        <v>39.150368653066622</v>
      </c>
      <c r="BG135" s="2">
        <f t="shared" si="133"/>
        <v>38.11836874679647</v>
      </c>
      <c r="BH135" s="2">
        <f t="shared" si="162"/>
        <v>1.5033017185965998</v>
      </c>
      <c r="BI135" s="2">
        <f t="shared" si="134"/>
        <v>2.0358812145880583</v>
      </c>
      <c r="BJ135" s="2">
        <f t="shared" si="135"/>
        <v>140.36814301933197</v>
      </c>
      <c r="BK135" s="2">
        <f t="shared" si="136"/>
        <v>114.98422389990176</v>
      </c>
      <c r="BL135" s="2">
        <f t="shared" si="137"/>
        <v>200.04191206499533</v>
      </c>
      <c r="BM135" s="2">
        <f t="shared" si="138"/>
        <v>177.48631110179062</v>
      </c>
      <c r="BN135" s="2">
        <f t="shared" si="139"/>
        <v>262.43737832560748</v>
      </c>
      <c r="BO135" s="2">
        <f t="shared" si="140"/>
        <v>263.1118336548235</v>
      </c>
      <c r="BP135" s="2">
        <f t="shared" si="141"/>
        <v>302.59112311300288</v>
      </c>
      <c r="BQ135" s="2">
        <f t="shared" si="142"/>
        <v>368.65369121011332</v>
      </c>
      <c r="BR135" s="2">
        <f t="shared" si="143"/>
        <v>285.03893005582734</v>
      </c>
      <c r="BS135" s="2">
        <f t="shared" si="144"/>
        <v>479.15908690014606</v>
      </c>
      <c r="BU135" s="2">
        <f t="shared" si="145"/>
        <v>3.016504317477259</v>
      </c>
      <c r="BV135" s="2">
        <f t="shared" si="146"/>
        <v>4.6561885237207807</v>
      </c>
      <c r="BW135" s="2">
        <f t="shared" si="147"/>
        <v>6.9024945795178043</v>
      </c>
      <c r="BX135" s="2">
        <f t="shared" si="148"/>
        <v>9.6712871859474721</v>
      </c>
      <c r="BY135" s="2">
        <f t="shared" si="149"/>
        <v>12.570293605242888</v>
      </c>
      <c r="CA135" s="2">
        <f t="shared" si="150"/>
        <v>1.97566064096264</v>
      </c>
      <c r="CB135" s="2">
        <f t="shared" si="151"/>
        <v>3.0495724305511249</v>
      </c>
      <c r="CC135" s="2">
        <f t="shared" si="152"/>
        <v>4.520791429403979</v>
      </c>
      <c r="CD135" s="2">
        <f t="shared" si="163"/>
        <v>6.3342131917458451</v>
      </c>
      <c r="CE135" s="2">
        <f t="shared" si="153"/>
        <v>8.2329185399582858</v>
      </c>
      <c r="CG135" s="2">
        <f t="shared" si="154"/>
        <v>56.47884713311614</v>
      </c>
      <c r="CH135" s="2">
        <f t="shared" si="155"/>
        <v>87.179109385172723</v>
      </c>
      <c r="CI135" s="2">
        <f t="shared" si="156"/>
        <v>129.23732080707947</v>
      </c>
      <c r="CJ135" s="2">
        <f t="shared" si="157"/>
        <v>181.07819285748801</v>
      </c>
      <c r="CK135" s="2">
        <f t="shared" si="158"/>
        <v>235.35709424830048</v>
      </c>
    </row>
    <row r="136" spans="1:89">
      <c r="A136" s="2">
        <v>1.4</v>
      </c>
      <c r="B136" s="2">
        <f t="shared" si="120"/>
        <v>1354.3478260869565</v>
      </c>
      <c r="C136" s="3">
        <v>12.5</v>
      </c>
      <c r="D136" s="2">
        <f>$D$5+$D$7*$C136</f>
        <v>53.225000000000001</v>
      </c>
      <c r="E136" s="2">
        <f>$E$5+$E$7*$C136</f>
        <v>31.875</v>
      </c>
      <c r="F136" s="2">
        <f>$F$5+$F$7*$C136</f>
        <v>2.6624999999999996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59.619154298515831</v>
      </c>
      <c r="K136" s="2">
        <f t="shared" si="122"/>
        <v>35.704284514141698</v>
      </c>
      <c r="L136" s="2">
        <f t="shared" si="123"/>
        <v>2.9823578829459532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8.0533440400872902E-2</v>
      </c>
      <c r="Q136" s="2">
        <f t="shared" si="97"/>
        <v>0.19050795691564656</v>
      </c>
      <c r="R136" s="2">
        <v>0.3</v>
      </c>
      <c r="S136" s="2">
        <f t="shared" si="159"/>
        <v>4.4287660017538311E-2</v>
      </c>
      <c r="T136" s="2">
        <v>0.12</v>
      </c>
      <c r="U136" s="2">
        <f t="shared" si="98"/>
        <v>0.64920852966640019</v>
      </c>
      <c r="V136" s="2">
        <f t="shared" si="99"/>
        <v>1.0848863046137298</v>
      </c>
      <c r="W136" s="2">
        <v>0.06</v>
      </c>
      <c r="X136" s="2">
        <f t="shared" si="125"/>
        <v>0.33670995988967306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6"/>
        <v>0.11255035004200503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7"/>
        <v>0.52430844846305069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8"/>
        <v>0.32401415884538443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9"/>
        <v>0.2010742703615023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30"/>
        <v>0.1252599514274956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1"/>
        <v>7.8303612611663631E-2</v>
      </c>
      <c r="BD136" s="2">
        <f t="shared" si="160"/>
        <v>1925.5359026614483</v>
      </c>
      <c r="BE136" s="2">
        <f t="shared" si="161"/>
        <v>5788.8831804954298</v>
      </c>
      <c r="BF136" s="2">
        <f t="shared" si="132"/>
        <v>39.16005525527185</v>
      </c>
      <c r="BG136" s="2">
        <f t="shared" si="133"/>
        <v>38.126702238864276</v>
      </c>
      <c r="BH136" s="2">
        <f t="shared" si="162"/>
        <v>1.4949025692448337</v>
      </c>
      <c r="BI136" s="2">
        <f t="shared" si="134"/>
        <v>2.0315533854253127</v>
      </c>
      <c r="BJ136" s="2">
        <f t="shared" si="135"/>
        <v>140.83189086769266</v>
      </c>
      <c r="BK136" s="2">
        <f t="shared" si="136"/>
        <v>115.19100523564408</v>
      </c>
      <c r="BL136" s="2">
        <f t="shared" si="137"/>
        <v>200.37262106091896</v>
      </c>
      <c r="BM136" s="2">
        <f t="shared" si="138"/>
        <v>177.66940158146363</v>
      </c>
      <c r="BN136" s="2">
        <f t="shared" si="139"/>
        <v>262.23643648531674</v>
      </c>
      <c r="BO136" s="2">
        <f t="shared" si="140"/>
        <v>263.10483047746743</v>
      </c>
      <c r="BP136" s="2">
        <f t="shared" si="141"/>
        <v>301.25568250698956</v>
      </c>
      <c r="BQ136" s="2">
        <f t="shared" si="142"/>
        <v>368.11450714048834</v>
      </c>
      <c r="BR136" s="2">
        <f t="shared" si="143"/>
        <v>282.18856532081804</v>
      </c>
      <c r="BS136" s="2">
        <f t="shared" si="144"/>
        <v>477.58332272751147</v>
      </c>
      <c r="BU136" s="2">
        <f t="shared" si="145"/>
        <v>3.0212685197364033</v>
      </c>
      <c r="BV136" s="2">
        <f t="shared" si="146"/>
        <v>4.6599729624755524</v>
      </c>
      <c r="BW136" s="2">
        <f t="shared" si="147"/>
        <v>6.9008021944597333</v>
      </c>
      <c r="BX136" s="2">
        <f t="shared" si="148"/>
        <v>9.6550313959556817</v>
      </c>
      <c r="BY136" s="2">
        <f t="shared" si="149"/>
        <v>12.526216396462665</v>
      </c>
      <c r="CA136" s="2">
        <f t="shared" si="150"/>
        <v>1.9898657762478063</v>
      </c>
      <c r="CB136" s="2">
        <f t="shared" si="151"/>
        <v>3.0691481593563297</v>
      </c>
      <c r="CC136" s="2">
        <f t="shared" si="152"/>
        <v>4.5450015533903061</v>
      </c>
      <c r="CD136" s="2">
        <f t="shared" si="163"/>
        <v>6.3589900791361975</v>
      </c>
      <c r="CE136" s="2">
        <f t="shared" si="153"/>
        <v>8.250007952080292</v>
      </c>
      <c r="CG136" s="2">
        <f t="shared" si="154"/>
        <v>56.700949166309229</v>
      </c>
      <c r="CH136" s="2">
        <f t="shared" si="155"/>
        <v>87.454950904117112</v>
      </c>
      <c r="CI136" s="2">
        <f t="shared" si="156"/>
        <v>129.50918856724286</v>
      </c>
      <c r="CJ136" s="2">
        <f t="shared" si="157"/>
        <v>181.19853988647327</v>
      </c>
      <c r="CK136" s="2">
        <f t="shared" si="158"/>
        <v>235.08283176497858</v>
      </c>
    </row>
    <row r="137" spans="1:89">
      <c r="A137" s="2">
        <v>1.4</v>
      </c>
      <c r="B137" s="2">
        <f t="shared" si="120"/>
        <v>1354.7826086956522</v>
      </c>
      <c r="C137" s="3">
        <v>12.6</v>
      </c>
      <c r="D137" s="2">
        <f t="shared" ref="D137:D138" si="178">$D$5+$D$7*$C137</f>
        <v>53.242800000000003</v>
      </c>
      <c r="E137" s="2">
        <f t="shared" ref="E137:E138" si="179">$E$5+$E$7*$C137</f>
        <v>31.866</v>
      </c>
      <c r="F137" s="2">
        <f t="shared" ref="F137:F138" si="180">$F$5+$F$7*$C137</f>
        <v>2.5717999999999996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59.696465491337527</v>
      </c>
      <c r="K137" s="2">
        <f t="shared" si="122"/>
        <v>35.728541123813194</v>
      </c>
      <c r="L137" s="2">
        <f t="shared" si="123"/>
        <v>2.8835329838141832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8.0420222419678569E-2</v>
      </c>
      <c r="Q137" s="2">
        <f t="shared" si="97"/>
        <v>0.19044857825593067</v>
      </c>
      <c r="R137" s="2">
        <v>0.3</v>
      </c>
      <c r="S137" s="2">
        <f t="shared" si="159"/>
        <v>4.4074718252704141E-2</v>
      </c>
      <c r="T137" s="2">
        <v>0.12</v>
      </c>
      <c r="U137" s="2">
        <f t="shared" si="98"/>
        <v>0.64923360083120496</v>
      </c>
      <c r="V137" s="2">
        <f t="shared" si="99"/>
        <v>1.0840184091416589</v>
      </c>
      <c r="W137" s="2">
        <v>0.06</v>
      </c>
      <c r="X137" s="2">
        <f t="shared" si="125"/>
        <v>0.33587035727103393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6"/>
        <v>0.11217141043982902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7"/>
        <v>0.5220377551653379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8"/>
        <v>0.32270963409308073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9"/>
        <v>0.20031953183951562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30"/>
        <v>0.12482009331772606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1"/>
        <v>7.8045338870441114E-2</v>
      </c>
      <c r="BD137" s="2">
        <f t="shared" si="160"/>
        <v>1887.9740955869192</v>
      </c>
      <c r="BE137" s="2">
        <f t="shared" si="161"/>
        <v>5757.9235845834583</v>
      </c>
      <c r="BF137" s="2">
        <f t="shared" si="132"/>
        <v>39.169535939834049</v>
      </c>
      <c r="BG137" s="2">
        <f t="shared" si="133"/>
        <v>38.134978696808481</v>
      </c>
      <c r="BH137" s="2">
        <f t="shared" si="162"/>
        <v>1.4865109965795087</v>
      </c>
      <c r="BI137" s="2">
        <f t="shared" si="134"/>
        <v>2.0272276521805046</v>
      </c>
      <c r="BJ137" s="2">
        <f t="shared" si="135"/>
        <v>141.296910188353</v>
      </c>
      <c r="BK137" s="2">
        <f t="shared" si="136"/>
        <v>115.39819495749097</v>
      </c>
      <c r="BL137" s="2">
        <f t="shared" si="137"/>
        <v>200.70190318062569</v>
      </c>
      <c r="BM137" s="2">
        <f t="shared" si="138"/>
        <v>177.85219921320302</v>
      </c>
      <c r="BN137" s="2">
        <f t="shared" si="139"/>
        <v>262.03021246508234</v>
      </c>
      <c r="BO137" s="2">
        <f t="shared" si="140"/>
        <v>263.09630176308343</v>
      </c>
      <c r="BP137" s="2">
        <f t="shared" si="141"/>
        <v>299.91523614460294</v>
      </c>
      <c r="BQ137" s="2">
        <f t="shared" si="142"/>
        <v>367.57324308496544</v>
      </c>
      <c r="BR137" s="2">
        <f t="shared" si="143"/>
        <v>279.35015039893631</v>
      </c>
      <c r="BS137" s="2">
        <f t="shared" si="144"/>
        <v>476.01004358204659</v>
      </c>
      <c r="BU137" s="2">
        <f t="shared" si="145"/>
        <v>3.0260458744441006</v>
      </c>
      <c r="BV137" s="2">
        <f t="shared" si="146"/>
        <v>4.6637550430331691</v>
      </c>
      <c r="BW137" s="2">
        <f t="shared" si="147"/>
        <v>6.8990808636560734</v>
      </c>
      <c r="BX137" s="2">
        <f t="shared" si="148"/>
        <v>9.638742583478292</v>
      </c>
      <c r="BY137" s="2">
        <f t="shared" si="149"/>
        <v>12.482242283824428</v>
      </c>
      <c r="CA137" s="2">
        <f t="shared" si="150"/>
        <v>2.004163363099567</v>
      </c>
      <c r="CB137" s="2">
        <f t="shared" si="151"/>
        <v>3.0888252787757216</v>
      </c>
      <c r="CC137" s="2">
        <f t="shared" si="152"/>
        <v>4.5692913061144145</v>
      </c>
      <c r="CD137" s="2">
        <f t="shared" si="163"/>
        <v>6.3837811962132278</v>
      </c>
      <c r="CE137" s="2">
        <f t="shared" si="153"/>
        <v>8.2670434330969371</v>
      </c>
      <c r="CG137" s="2">
        <f t="shared" si="154"/>
        <v>56.924142107753717</v>
      </c>
      <c r="CH137" s="2">
        <f t="shared" si="155"/>
        <v>87.731735023396894</v>
      </c>
      <c r="CI137" s="2">
        <f t="shared" si="156"/>
        <v>129.78133041944974</v>
      </c>
      <c r="CJ137" s="2">
        <f t="shared" si="157"/>
        <v>181.31818727393556</v>
      </c>
      <c r="CK137" s="2">
        <f t="shared" si="158"/>
        <v>234.8083813231562</v>
      </c>
    </row>
    <row r="138" spans="1:89">
      <c r="A138" s="2">
        <v>1.4</v>
      </c>
      <c r="B138" s="2">
        <f t="shared" si="120"/>
        <v>1355.2173913043478</v>
      </c>
      <c r="C138" s="3">
        <v>12.7</v>
      </c>
      <c r="D138" s="2">
        <f t="shared" si="178"/>
        <v>53.260599999999997</v>
      </c>
      <c r="E138" s="2">
        <f t="shared" si="179"/>
        <v>31.856999999999999</v>
      </c>
      <c r="F138" s="2">
        <f t="shared" si="180"/>
        <v>2.4810999999999996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59.773925574108283</v>
      </c>
      <c r="K138" s="2">
        <f t="shared" si="122"/>
        <v>35.752844448135541</v>
      </c>
      <c r="L138" s="2">
        <f t="shared" si="123"/>
        <v>2.7845177625096236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8.0307223938005587E-2</v>
      </c>
      <c r="Q138" s="2">
        <f t="shared" si="97"/>
        <v>0.19038924979771482</v>
      </c>
      <c r="R138" s="2">
        <v>0.3</v>
      </c>
      <c r="S138" s="2">
        <f t="shared" si="159"/>
        <v>4.3861590025365521E-2</v>
      </c>
      <c r="T138" s="2">
        <v>0.12</v>
      </c>
      <c r="U138" s="2">
        <f t="shared" si="98"/>
        <v>0.64925865957516882</v>
      </c>
      <c r="V138" s="2">
        <f t="shared" si="99"/>
        <v>1.0831516708844153</v>
      </c>
      <c r="W138" s="2">
        <v>0.06</v>
      </c>
      <c r="X138" s="2">
        <f t="shared" si="125"/>
        <v>0.33503092731273409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6"/>
        <v>0.11179174105589686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7"/>
        <v>0.51977229253813706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8"/>
        <v>0.32140806834891711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9"/>
        <v>0.19956647634947081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30"/>
        <v>0.12438119803685092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1"/>
        <v>7.7787619307338768E-2</v>
      </c>
      <c r="BD138" s="2">
        <f t="shared" si="160"/>
        <v>1850.9150523293195</v>
      </c>
      <c r="BE138" s="2">
        <f t="shared" si="161"/>
        <v>5727.1597378727956</v>
      </c>
      <c r="BF138" s="2">
        <f t="shared" si="132"/>
        <v>39.178809405120091</v>
      </c>
      <c r="BG138" s="2">
        <f t="shared" si="133"/>
        <v>38.143197836244006</v>
      </c>
      <c r="BH138" s="2">
        <f t="shared" si="162"/>
        <v>1.4781270516835299</v>
      </c>
      <c r="BI138" s="2">
        <f t="shared" si="134"/>
        <v>2.0229040254049382</v>
      </c>
      <c r="BJ138" s="2">
        <f t="shared" si="135"/>
        <v>141.76320171346433</v>
      </c>
      <c r="BK138" s="2">
        <f t="shared" si="136"/>
        <v>115.60579343588446</v>
      </c>
      <c r="BL138" s="2">
        <f t="shared" si="137"/>
        <v>201.02973651780115</v>
      </c>
      <c r="BM138" s="2">
        <f t="shared" si="138"/>
        <v>178.03469950694</v>
      </c>
      <c r="BN138" s="2">
        <f t="shared" si="139"/>
        <v>261.81868514721049</v>
      </c>
      <c r="BO138" s="2">
        <f t="shared" si="140"/>
        <v>263.08624178973014</v>
      </c>
      <c r="BP138" s="2">
        <f t="shared" si="141"/>
        <v>298.56983988026479</v>
      </c>
      <c r="BQ138" s="2">
        <f t="shared" si="142"/>
        <v>367.02990920146385</v>
      </c>
      <c r="BR138" s="2">
        <f t="shared" si="143"/>
        <v>276.5238089275839</v>
      </c>
      <c r="BS138" s="2">
        <f t="shared" si="144"/>
        <v>474.43928582886184</v>
      </c>
      <c r="BU138" s="2">
        <f t="shared" si="145"/>
        <v>3.030836426777904</v>
      </c>
      <c r="BV138" s="2">
        <f t="shared" si="146"/>
        <v>4.6675347009780559</v>
      </c>
      <c r="BW138" s="2">
        <f t="shared" si="147"/>
        <v>6.8973304996400495</v>
      </c>
      <c r="BX138" s="2">
        <f t="shared" si="148"/>
        <v>9.6224210349953605</v>
      </c>
      <c r="BY138" s="2">
        <f t="shared" si="149"/>
        <v>12.438372049079886</v>
      </c>
      <c r="CA138" s="2">
        <f t="shared" si="150"/>
        <v>2.0185536762909151</v>
      </c>
      <c r="CB138" s="2">
        <f t="shared" si="151"/>
        <v>3.1086036998344029</v>
      </c>
      <c r="CC138" s="2">
        <f t="shared" si="152"/>
        <v>4.5936599262280513</v>
      </c>
      <c r="CD138" s="2">
        <f t="shared" si="163"/>
        <v>6.4085851626305015</v>
      </c>
      <c r="CE138" s="2">
        <f t="shared" si="153"/>
        <v>8.2840239759940761</v>
      </c>
      <c r="CG138" s="2">
        <f t="shared" si="154"/>
        <v>57.148432147067815</v>
      </c>
      <c r="CH138" s="2">
        <f t="shared" si="155"/>
        <v>88.009464250930847</v>
      </c>
      <c r="CI138" s="2">
        <f t="shared" si="156"/>
        <v>130.05374376921634</v>
      </c>
      <c r="CJ138" s="2">
        <f t="shared" si="157"/>
        <v>181.4371342347757</v>
      </c>
      <c r="CK138" s="2">
        <f t="shared" si="158"/>
        <v>234.53375932350036</v>
      </c>
    </row>
    <row r="139" spans="1:89">
      <c r="A139" s="2">
        <v>1.4</v>
      </c>
      <c r="B139" s="2">
        <f t="shared" si="120"/>
        <v>1355.6521739130435</v>
      </c>
      <c r="C139" s="3">
        <v>12.8</v>
      </c>
      <c r="D139" s="2">
        <f>$D$5+$D$7*$C139</f>
        <v>53.278399999999998</v>
      </c>
      <c r="E139" s="2">
        <f>$E$5+$E$7*$C139</f>
        <v>31.847999999999999</v>
      </c>
      <c r="F139" s="2">
        <f>$F$5+$F$7*$C139</f>
        <v>2.3903999999999996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59.851534977352806</v>
      </c>
      <c r="K139" s="2">
        <f t="shared" si="122"/>
        <v>35.777194622187075</v>
      </c>
      <c r="L139" s="2">
        <f t="shared" si="123"/>
        <v>2.6853116687037168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8.0194444429524586E-2</v>
      </c>
      <c r="Q139" s="2">
        <f t="shared" si="97"/>
        <v>0.19032997148023786</v>
      </c>
      <c r="R139" s="2">
        <v>0.3</v>
      </c>
      <c r="S139" s="2">
        <f t="shared" si="159"/>
        <v>4.3648274386389428E-2</v>
      </c>
      <c r="T139" s="2">
        <v>0.12</v>
      </c>
      <c r="U139" s="2">
        <f t="shared" si="98"/>
        <v>0.64928370590750151</v>
      </c>
      <c r="V139" s="2">
        <f t="shared" si="99"/>
        <v>1.0822860878057894</v>
      </c>
      <c r="W139" s="2">
        <v>0.06</v>
      </c>
      <c r="X139" s="2">
        <f t="shared" si="125"/>
        <v>0.33419166692915858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6"/>
        <v>0.11141133977999856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7"/>
        <v>0.51751204006235041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8"/>
        <v>0.32010945006389141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9"/>
        <v>0.1988150973560659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30"/>
        <v>0.12394326186514391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1"/>
        <v>7.7530451791991653E-2</v>
      </c>
      <c r="BD139" s="2">
        <f t="shared" si="160"/>
        <v>1814.355576137749</v>
      </c>
      <c r="BE139" s="2">
        <f t="shared" si="161"/>
        <v>5696.5909553592401</v>
      </c>
      <c r="BF139" s="2">
        <f t="shared" si="132"/>
        <v>39.187874341827104</v>
      </c>
      <c r="BG139" s="2">
        <f t="shared" si="133"/>
        <v>38.151359371443874</v>
      </c>
      <c r="BH139" s="2">
        <f t="shared" si="162"/>
        <v>1.4697507860876982</v>
      </c>
      <c r="BI139" s="2">
        <f t="shared" si="134"/>
        <v>2.0185825157227724</v>
      </c>
      <c r="BJ139" s="2">
        <f t="shared" si="135"/>
        <v>142.23076613110152</v>
      </c>
      <c r="BK139" s="2">
        <f t="shared" si="136"/>
        <v>115.81380103506585</v>
      </c>
      <c r="BL139" s="2">
        <f t="shared" si="137"/>
        <v>201.35609898085133</v>
      </c>
      <c r="BM139" s="2">
        <f t="shared" si="138"/>
        <v>178.21689794032994</v>
      </c>
      <c r="BN139" s="2">
        <f t="shared" si="139"/>
        <v>261.60183354395275</v>
      </c>
      <c r="BO139" s="2">
        <f t="shared" si="140"/>
        <v>263.07464485030999</v>
      </c>
      <c r="BP139" s="2">
        <f t="shared" si="141"/>
        <v>297.21955019800197</v>
      </c>
      <c r="BQ139" s="2">
        <f t="shared" si="142"/>
        <v>366.48451577174927</v>
      </c>
      <c r="BR139" s="2">
        <f t="shared" si="143"/>
        <v>273.70966323857283</v>
      </c>
      <c r="BS139" s="2">
        <f t="shared" si="144"/>
        <v>472.8710856523752</v>
      </c>
      <c r="BU139" s="2">
        <f t="shared" si="145"/>
        <v>3.0356402220821512</v>
      </c>
      <c r="BV139" s="2">
        <f t="shared" si="146"/>
        <v>4.6713118713595438</v>
      </c>
      <c r="BW139" s="2">
        <f t="shared" si="147"/>
        <v>6.8955510153386621</v>
      </c>
      <c r="BX139" s="2">
        <f t="shared" si="148"/>
        <v>9.6060670395420118</v>
      </c>
      <c r="BY139" s="2">
        <f t="shared" si="149"/>
        <v>12.39460646863129</v>
      </c>
      <c r="CA139" s="2">
        <f t="shared" si="150"/>
        <v>2.0330369854993804</v>
      </c>
      <c r="CB139" s="2">
        <f t="shared" si="151"/>
        <v>3.1284833216376016</v>
      </c>
      <c r="CC139" s="2">
        <f t="shared" si="152"/>
        <v>4.6181066345094441</v>
      </c>
      <c r="CD139" s="2">
        <f t="shared" si="163"/>
        <v>6.4334005836765922</v>
      </c>
      <c r="CE139" s="2">
        <f t="shared" si="153"/>
        <v>8.3009485735939563</v>
      </c>
      <c r="CG139" s="2">
        <f t="shared" si="154"/>
        <v>57.373825510223263</v>
      </c>
      <c r="CH139" s="2">
        <f t="shared" si="155"/>
        <v>88.288141085239573</v>
      </c>
      <c r="CI139" s="2">
        <f t="shared" si="156"/>
        <v>130.32642599508182</v>
      </c>
      <c r="CJ139" s="2">
        <f t="shared" si="157"/>
        <v>181.55538003385809</v>
      </c>
      <c r="CK139" s="2">
        <f t="shared" si="158"/>
        <v>234.25898221607218</v>
      </c>
    </row>
    <row r="140" spans="1:89">
      <c r="A140" s="2">
        <v>1.4</v>
      </c>
      <c r="B140" s="2">
        <f t="shared" si="120"/>
        <v>1356.0869565217392</v>
      </c>
      <c r="C140" s="3">
        <v>12.9</v>
      </c>
      <c r="D140" s="2">
        <f>$D$5+$D$7*$C140</f>
        <v>53.296199999999999</v>
      </c>
      <c r="E140" s="2">
        <f>$E$5+$E$7*$C140</f>
        <v>31.838999999999999</v>
      </c>
      <c r="F140" s="2">
        <f>$F$5+$F$7*$C140</f>
        <v>2.2996999999999996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59.929294133257173</v>
      </c>
      <c r="K140" s="2">
        <f t="shared" si="122"/>
        <v>35.801591781567446</v>
      </c>
      <c r="L140" s="2">
        <f t="shared" si="123"/>
        <v>2.5859141499441143</v>
      </c>
      <c r="M140" s="2">
        <f t="shared" si="124"/>
        <v>1.6831999352312672</v>
      </c>
      <c r="N140" s="3">
        <f t="shared" si="164"/>
        <v>100.00000000000001</v>
      </c>
      <c r="O140" s="2">
        <v>8.0000000000000002E-3</v>
      </c>
      <c r="P140" s="2">
        <f t="shared" ref="P140:P203" si="182">10^(-3.46+3852/(B140+273.15)+0.87*$J$2-92*A140/(B140+273))</f>
        <v>8.0081883369393828E-2</v>
      </c>
      <c r="Q140" s="2">
        <f t="shared" ref="Q140:Q203" si="183">10^(-1.48+2.53*$M$2+1154/(B140+273.15)-235*A140/(B140+273.15))</f>
        <v>0.19027074324283341</v>
      </c>
      <c r="R140" s="2">
        <v>0.3</v>
      </c>
      <c r="S140" s="2">
        <f t="shared" si="159"/>
        <v>4.343477038397596E-2</v>
      </c>
      <c r="T140" s="2">
        <v>0.12</v>
      </c>
      <c r="U140" s="2">
        <f t="shared" ref="U140:U203" si="184">10^(3.31-(73*A140)/(B140+273.15)-0.038*$I$2)</f>
        <v>0.64930873983740434</v>
      </c>
      <c r="V140" s="2">
        <f t="shared" ref="V140:V203" si="185">10^(-1.51+2.44*$M$2+2342/(B140+273.15)-160*A140/(B140+273.15))</f>
        <v>1.0814216578739624</v>
      </c>
      <c r="W140" s="2">
        <v>0.06</v>
      </c>
      <c r="X140" s="2">
        <f t="shared" si="125"/>
        <v>0.3333525730311977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6"/>
        <v>0.11103020449378061</v>
      </c>
      <c r="AD140" s="2">
        <f t="shared" ref="AD140:AD203" si="186">10^(-2.3-0.258*$AE$9+1871/(B140+273.15)-0.24*$L$2)</f>
        <v>0.13614144340124387</v>
      </c>
      <c r="AE140" s="2">
        <f t="shared" ref="AE140:AE203" si="187">10^(-4.61-0.198*$AE$9+5981/(B140+273.15)+4.48*$J$2)</f>
        <v>0.72484251750188144</v>
      </c>
      <c r="AF140" s="2">
        <f t="shared" ref="AF140:AF203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7"/>
        <v>0.51525697728414654</v>
      </c>
      <c r="AI140" s="2">
        <f t="shared" ref="AI140:AI203" si="190">10^(-2.3-0.258*$AJ$9+1871/(B140+273.15)-0.24*$L$2)</f>
        <v>7.5160619452944846E-2</v>
      </c>
      <c r="AJ140" s="2">
        <f t="shared" ref="AJ140:AJ203" si="191">10^(-4.61-0.198*$AJ$9+5981/(B140+273.15)+4.48*$J$2)</f>
        <v>0.45945571727566209</v>
      </c>
      <c r="AK140" s="2">
        <f t="shared" ref="AK140:AK203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8"/>
        <v>0.31881376772547526</v>
      </c>
      <c r="AN140" s="2">
        <f t="shared" ref="AN140:AN203" si="194">10^(-2.3-0.258*$AO$9+1871/(B140+273.15)-0.24*$L$2)</f>
        <v>4.1494482322337267E-2</v>
      </c>
      <c r="AO140" s="2">
        <f t="shared" ref="AO140:AO203" si="195">10^(-4.61-0.198*$AO$9+5981/(B140+273.15)+4.48*$J$2)</f>
        <v>0.29123506284486789</v>
      </c>
      <c r="AP140" s="2">
        <f t="shared" ref="AP140:AP203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9"/>
        <v>0.19806538834446832</v>
      </c>
      <c r="AS140" s="2">
        <f t="shared" ref="AS140:AS203" si="198">10^(-2.3-0.258*$AT$9+1871/(B140+273.15)-0.24*$L$2)</f>
        <v>2.2908167544796621E-2</v>
      </c>
      <c r="AT140" s="2">
        <f t="shared" ref="AT140:AT203" si="199">10^(-4.61-0.198*$AT$9+5981/(B140+273.15)+4.48*$J$2)</f>
        <v>0.18460508519336918</v>
      </c>
      <c r="AU140" s="2">
        <f t="shared" ref="AU140:AU203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30"/>
        <v>0.12350628109441927</v>
      </c>
      <c r="AX140" s="2">
        <f t="shared" ref="AX140:AX203" si="202">10^(-2.3-0.258*$AY$9+1871/(B140+273.15)-0.24*$L$2)</f>
        <v>1.2647082476745871E-2</v>
      </c>
      <c r="AY140" s="2">
        <f t="shared" ref="AY140:AY203" si="203">10^(-4.61-0.198*$AY$9+5981/(B140+273.15)+4.48*$J$2)</f>
        <v>0.11701557204808145</v>
      </c>
      <c r="AZ140" s="2">
        <f t="shared" ref="AZ140:AZ203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1"/>
        <v>7.7273834200573571E-2</v>
      </c>
      <c r="BD140" s="2">
        <f t="shared" si="160"/>
        <v>1778.2924551340466</v>
      </c>
      <c r="BE140" s="2">
        <f t="shared" si="161"/>
        <v>5666.2165483807503</v>
      </c>
      <c r="BF140" s="2">
        <f t="shared" si="132"/>
        <v>39.196729432928095</v>
      </c>
      <c r="BG140" s="2">
        <f t="shared" si="133"/>
        <v>38.159463015331347</v>
      </c>
      <c r="BH140" s="2">
        <f t="shared" si="162"/>
        <v>1.4613822517758925</v>
      </c>
      <c r="BI140" s="2">
        <f t="shared" si="134"/>
        <v>2.0142631338317112</v>
      </c>
      <c r="BJ140" s="2">
        <f t="shared" si="135"/>
        <v>142.69960408441625</v>
      </c>
      <c r="BK140" s="2">
        <f t="shared" si="136"/>
        <v>116.02221811296779</v>
      </c>
      <c r="BL140" s="2">
        <f t="shared" si="137"/>
        <v>201.68096829161422</v>
      </c>
      <c r="BM140" s="2">
        <f t="shared" si="138"/>
        <v>178.39878995855693</v>
      </c>
      <c r="BN140" s="2">
        <f t="shared" si="139"/>
        <v>261.37963680083521</v>
      </c>
      <c r="BO140" s="2">
        <f t="shared" si="140"/>
        <v>263.06150525302724</v>
      </c>
      <c r="BP140" s="2">
        <f t="shared" si="141"/>
        <v>295.86442421053749</v>
      </c>
      <c r="BQ140" s="2">
        <f t="shared" si="142"/>
        <v>365.93707320150736</v>
      </c>
      <c r="BR140" s="2">
        <f t="shared" si="143"/>
        <v>270.90783433972507</v>
      </c>
      <c r="BS140" s="2">
        <f t="shared" si="144"/>
        <v>471.30547905305235</v>
      </c>
      <c r="BU140" s="2">
        <f t="shared" si="145"/>
        <v>3.040457305868101</v>
      </c>
      <c r="BV140" s="2">
        <f t="shared" si="146"/>
        <v>4.6750864886877874</v>
      </c>
      <c r="BW140" s="2">
        <f t="shared" si="147"/>
        <v>6.8937423240818898</v>
      </c>
      <c r="BX140" s="2">
        <f t="shared" si="148"/>
        <v>9.589680888708644</v>
      </c>
      <c r="BY140" s="2">
        <f t="shared" si="149"/>
        <v>12.350946313466091</v>
      </c>
      <c r="CA140" s="2">
        <f t="shared" si="150"/>
        <v>2.0476135552236134</v>
      </c>
      <c r="CB140" s="2">
        <f t="shared" si="151"/>
        <v>3.1484640312509486</v>
      </c>
      <c r="CC140" s="2">
        <f t="shared" si="152"/>
        <v>4.6426306338080749</v>
      </c>
      <c r="CD140" s="2">
        <f t="shared" si="163"/>
        <v>6.4582260504336384</v>
      </c>
      <c r="CE140" s="2">
        <f t="shared" si="153"/>
        <v>8.3178162187913305</v>
      </c>
      <c r="CG140" s="2">
        <f t="shared" si="154"/>
        <v>57.600328459698297</v>
      </c>
      <c r="CH140" s="2">
        <f t="shared" si="155"/>
        <v>88.567768015090877</v>
      </c>
      <c r="CI140" s="2">
        <f t="shared" si="156"/>
        <v>130.59937444846551</v>
      </c>
      <c r="CJ140" s="2">
        <f t="shared" si="157"/>
        <v>181.6729239865445</v>
      </c>
      <c r="CK140" s="2">
        <f t="shared" si="158"/>
        <v>233.98406649904425</v>
      </c>
    </row>
    <row r="141" spans="1:89">
      <c r="A141" s="2">
        <v>1.4</v>
      </c>
      <c r="B141" s="2">
        <f t="shared" ref="B141:B154" si="206">$D$3+C141/0.23</f>
        <v>1356.5217391304348</v>
      </c>
      <c r="C141" s="3">
        <v>13</v>
      </c>
      <c r="D141" s="2">
        <f>$D$5+$D$7*$C141</f>
        <v>53.314</v>
      </c>
      <c r="E141" s="2">
        <f>$E$5+$E$7*$C141</f>
        <v>31.83</v>
      </c>
      <c r="F141" s="2">
        <f>$F$5+$F$7*$C141</f>
        <v>2.2089999999999996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60.007203475677009</v>
      </c>
      <c r="K141" s="2">
        <f t="shared" si="122"/>
        <v>35.826036062400107</v>
      </c>
      <c r="L141" s="2">
        <f t="shared" si="123"/>
        <v>2.4863246516444182</v>
      </c>
      <c r="M141" s="2">
        <f t="shared" si="124"/>
        <v>1.6804358102784591</v>
      </c>
      <c r="N141" s="3">
        <f t="shared" si="164"/>
        <v>100</v>
      </c>
      <c r="O141" s="2">
        <v>8.0000000000000002E-3</v>
      </c>
      <c r="P141" s="2">
        <f t="shared" si="182"/>
        <v>7.9969540234253567E-2</v>
      </c>
      <c r="Q141" s="2">
        <f t="shared" si="183"/>
        <v>0.19021156502492961</v>
      </c>
      <c r="R141" s="2">
        <v>0.3</v>
      </c>
      <c r="S141" s="2">
        <f t="shared" si="159"/>
        <v>4.3221077063642255E-2</v>
      </c>
      <c r="T141" s="2">
        <v>0.12</v>
      </c>
      <c r="U141" s="2">
        <f t="shared" si="184"/>
        <v>0.64933376137406784</v>
      </c>
      <c r="V141" s="2">
        <f t="shared" si="185"/>
        <v>1.0805583790614943</v>
      </c>
      <c r="W141" s="2">
        <v>0.06</v>
      </c>
      <c r="X141" s="2">
        <f t="shared" ref="X141:X205" si="207">(J141*T141+K141*U141+L141*V141+M141*W141)/100</f>
        <v>0.3325136425262073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8">(J141*Y141+K141*Z141+L141*AA141+M141*AB141)/100</f>
        <v>0.11064833307070661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9">(J141*AD141+K141*AE141+L141*AF141+M141*AG141)/100</f>
        <v>0.51300708381463311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10">(J141*AI141+K141*AJ141+L141*AK141+M141*AL141)/100</f>
        <v>0.3175210098574307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1">(J141*AN141+K141*AO141+L141*AP141+M141*AQ141)/100</f>
        <v>0.19731734282021196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2">(J141*AS141+K141*AT141+L141*AU141+M141*AV141)/100</f>
        <v>0.12307025202797331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3">(J141*AX141+K141*AY141+L141*AZ141+M141*BA141)/100</f>
        <v>7.7017764415763412E-2</v>
      </c>
      <c r="BD141" s="2">
        <f t="shared" si="160"/>
        <v>1742.7224625126491</v>
      </c>
      <c r="BE141" s="2">
        <f t="shared" si="161"/>
        <v>5636.0358246433034</v>
      </c>
      <c r="BF141" s="2">
        <f t="shared" ref="BF141:BF204" si="214">(($X$6-BG140*C140/100)/((100-C140)/100))/((C141-C140)/100+X141*(1-(C141-C140)/100))</f>
        <v>39.205373353617176</v>
      </c>
      <c r="BG141" s="2">
        <f t="shared" ref="BG141:BG204" si="215">(BG140*C140+BF141*(C141-C140))/C141</f>
        <v>38.167508479472005</v>
      </c>
      <c r="BH141" s="2">
        <f t="shared" si="162"/>
        <v>1.4530215011903256</v>
      </c>
      <c r="BI141" s="2">
        <f t="shared" ref="BI141:BI204" si="216">(BI140*C140+BH141*(C141-C140))/C141</f>
        <v>2.0099458905037006</v>
      </c>
      <c r="BJ141" s="2">
        <f t="shared" ref="BJ141:BJ204" si="217">(($V$6-BK140*C140/100)/((100-C140)/100))/((C141-C140)/100+AH141*(1-(C141-C140)/100))</f>
        <v>143.16971617077743</v>
      </c>
      <c r="BK141" s="2">
        <f t="shared" ref="BK141:BK204" si="218">(BK140*C140+BJ141*(C141-C140))/C141</f>
        <v>116.2310450211048</v>
      </c>
      <c r="BL141" s="2">
        <f t="shared" ref="BL141:BL204" si="219">(($V$6-BM140*C140/100)/((100-C140)/100))/((C141-C140)/100+AM141*(1-(C141-C140)/100))</f>
        <v>202.0043219840681</v>
      </c>
      <c r="BM141" s="2">
        <f t="shared" ref="BM141:BM204" si="220">(BM140*C140+BL141*(C141-C140))/C141</f>
        <v>178.58037097413779</v>
      </c>
      <c r="BN141" s="2">
        <f t="shared" ref="BN141:BN204" si="221">(($V$6-BO140*C140/100)/((100-C140)/100))/((C141-C140)/100+AR141*(1-(C141-C140)/100))</f>
        <v>261.15207420002844</v>
      </c>
      <c r="BO141" s="2">
        <f t="shared" ref="BO141:BO204" si="222">(BO140*C140+BN141*(C141-C140))/C141</f>
        <v>263.04681732185031</v>
      </c>
      <c r="BP141" s="2">
        <f t="shared" ref="BP141:BP204" si="223">(($V$6-BQ140*C140/100)/((100-C140)/100))/((C141-C140)/100+AW141*(1-(C141-C140)/100))</f>
        <v>294.50451965829137</v>
      </c>
      <c r="BQ141" s="2">
        <f t="shared" ref="BQ141:BQ204" si="224">(BQ140*C140+BP141*(C141-C140))/C141</f>
        <v>365.38759202040575</v>
      </c>
      <c r="BR141" s="2">
        <f t="shared" ref="BR141:BR204" si="225">(($V$6-BS140*C140/100)/((100-C140)/100))/((C141-C140)/100+BB141*(1-(C141-C140)/100))</f>
        <v>268.11844189661565</v>
      </c>
      <c r="BS141" s="2">
        <f t="shared" ref="BS141:BS204" si="226">(BS140*C140+BR141*(C141-C140))/C141</f>
        <v>469.74250184415666</v>
      </c>
      <c r="BU141" s="2">
        <f t="shared" ref="BU141:BU206" si="227">BK141/BG141</f>
        <v>3.0452877238140514</v>
      </c>
      <c r="BV141" s="2">
        <f t="shared" ref="BV141:BV206" si="228">BM141/BG141</f>
        <v>4.6788584869296717</v>
      </c>
      <c r="BW141" s="2">
        <f t="shared" ref="BW141:BW206" si="229">BO141/BG141</f>
        <v>6.8919043396119841</v>
      </c>
      <c r="BX141" s="2">
        <f t="shared" ref="BX141:BX206" si="230">BQ141/BG141</f>
        <v>9.5732628766408912</v>
      </c>
      <c r="BY141" s="2">
        <f t="shared" ref="BY141:BY206" si="231">BS141/BG141</f>
        <v>12.30739234909197</v>
      </c>
      <c r="CA141" s="2">
        <f t="shared" ref="CA141:CA206" si="232">100*BK141/BE141</f>
        <v>2.0622836447009436</v>
      </c>
      <c r="CB141" s="2">
        <f t="shared" ref="CB141:CB206" si="233">100*BM141/BE141</f>
        <v>3.168545703583066</v>
      </c>
      <c r="CC141" s="2">
        <f t="shared" ref="CC141:CC206" si="234">100*BO141/BE141</f>
        <v>4.6672311089949146</v>
      </c>
      <c r="CD141" s="2">
        <f t="shared" si="163"/>
        <v>6.4830601399438512</v>
      </c>
      <c r="CE141" s="2">
        <f t="shared" ref="CE141:CE206" si="235">100*BS141/BE141</f>
        <v>8.334625904793393</v>
      </c>
      <c r="CG141" s="2">
        <f t="shared" ref="CG141:CG206" si="236">BK141/BI141</f>
        <v>57.827947294629325</v>
      </c>
      <c r="CH141" s="2">
        <f t="shared" ref="CH141:CH206" si="237">BM141/BI141</f>
        <v>88.848347519138841</v>
      </c>
      <c r="CI141" s="2">
        <f t="shared" ref="CI141:CI206" si="238">BO141/BI141</f>
        <v>130.87258645352372</v>
      </c>
      <c r="CJ141" s="2">
        <f t="shared" ref="CJ141:CJ206" si="239">BQ141/BI141</f>
        <v>181.78976545922743</v>
      </c>
      <c r="CK141" s="2">
        <f t="shared" ref="CK141:CK206" si="240">BS141/BI141</f>
        <v>233.70902871740356</v>
      </c>
    </row>
    <row r="142" spans="1:89">
      <c r="A142" s="2">
        <v>1.4</v>
      </c>
      <c r="B142" s="2">
        <f t="shared" si="206"/>
        <v>1356.9565217391305</v>
      </c>
      <c r="C142" s="3">
        <v>13.1</v>
      </c>
      <c r="D142" s="2">
        <f t="shared" ref="D142:D145" si="241">$D$5+$D$7*$C142</f>
        <v>53.331800000000001</v>
      </c>
      <c r="E142" s="2">
        <f t="shared" ref="E142:E145" si="242">$E$5+$E$7*$C142</f>
        <v>31.821000000000002</v>
      </c>
      <c r="F142" s="2">
        <f t="shared" ref="F142:F145" si="243">$F$5+$F$7*$C142</f>
        <v>2.1182999999999996</v>
      </c>
      <c r="G142" s="2">
        <f t="shared" ref="G142:G145" si="244">$G$5+$G$7*$C142</f>
        <v>1.4891000000000001</v>
      </c>
      <c r="H142" s="3">
        <f t="shared" si="165"/>
        <v>88.760199999999998</v>
      </c>
      <c r="J142" s="2">
        <f t="shared" ref="J142:J155" si="245">100*D142/H142</f>
        <v>60.085263440145475</v>
      </c>
      <c r="K142" s="2">
        <f t="shared" ref="K142:K205" si="246">100*E142/H142</f>
        <v>35.850527601334839</v>
      </c>
      <c r="L142" s="2">
        <f t="shared" ref="L142:L205" si="247">100*F142/H142</f>
        <v>2.3865426170738684</v>
      </c>
      <c r="M142" s="2">
        <f t="shared" ref="M142:M155" si="248">100*G142/H142</f>
        <v>1.6776663414458282</v>
      </c>
      <c r="N142" s="3">
        <f t="shared" si="164"/>
        <v>100.00000000000001</v>
      </c>
      <c r="O142" s="2">
        <v>8.0000000000000002E-3</v>
      </c>
      <c r="P142" s="2">
        <f t="shared" si="182"/>
        <v>7.9857414502221599E-2</v>
      </c>
      <c r="Q142" s="2">
        <f t="shared" si="183"/>
        <v>0.19015243676604884</v>
      </c>
      <c r="R142" s="2">
        <v>0.3</v>
      </c>
      <c r="S142" s="2">
        <f t="shared" ref="S142:S205" si="249">(J142*O142+K142*P142+L142*Q142+M142*R142)/100</f>
        <v>4.3007193468206646E-2</v>
      </c>
      <c r="T142" s="2">
        <v>0.12</v>
      </c>
      <c r="U142" s="2">
        <f t="shared" si="184"/>
        <v>0.64935877052667434</v>
      </c>
      <c r="V142" s="2">
        <f t="shared" si="185"/>
        <v>1.0796962493453139</v>
      </c>
      <c r="W142" s="2">
        <v>0.06</v>
      </c>
      <c r="X142" s="2">
        <f t="shared" si="207"/>
        <v>0.33167487231797005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8"/>
        <v>0.11026572337601764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9"/>
        <v>0.51076233932953596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10"/>
        <v>0.31623116501963078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1"/>
        <v>0.19657095430909577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2"/>
        <v>0.12263517098052723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3"/>
        <v>7.676224032671318E-2</v>
      </c>
      <c r="BD142" s="2">
        <f t="shared" ref="BD142:BD154" si="250">(($W$6-BE141*C141/100)/((100-C141)/100))/((C142-C141)/100+S142*(1-(C142-C141)/100))</f>
        <v>1707.642356743278</v>
      </c>
      <c r="BE142" s="2">
        <f t="shared" ref="BE142:BE205" si="251">(BE141*C141+BD142*(C142-C141))/C142</f>
        <v>5606.0480882471202</v>
      </c>
      <c r="BF142" s="2">
        <f t="shared" si="214"/>
        <v>39.213804771253912</v>
      </c>
      <c r="BG142" s="2">
        <f t="shared" si="215"/>
        <v>38.175495474065762</v>
      </c>
      <c r="BH142" s="2">
        <f t="shared" ref="BH142:BH205" si="252">(($Y$6-BI141*C141/100)/((100-C141)/100))/((C142-C141)/100+AC142*(1-(C142-C141)/100))</f>
        <v>1.4446685872368876</v>
      </c>
      <c r="BI142" s="2">
        <f t="shared" si="216"/>
        <v>2.0056307965856335</v>
      </c>
      <c r="BJ142" s="2">
        <f t="shared" si="217"/>
        <v>143.64110294089525</v>
      </c>
      <c r="BK142" s="2">
        <f t="shared" si="218"/>
        <v>116.44028210446197</v>
      </c>
      <c r="BL142" s="2">
        <f t="shared" si="219"/>
        <v>202.32613740303029</v>
      </c>
      <c r="BM142" s="2">
        <f t="shared" si="220"/>
        <v>178.76163636672476</v>
      </c>
      <c r="BN142" s="2">
        <f t="shared" si="221"/>
        <v>260.91912516375248</v>
      </c>
      <c r="BO142" s="2">
        <f t="shared" si="222"/>
        <v>263.03057539697937</v>
      </c>
      <c r="BP142" s="2">
        <f t="shared" si="223"/>
        <v>293.13989490828095</v>
      </c>
      <c r="BQ142" s="2">
        <f t="shared" si="224"/>
        <v>364.83608288214526</v>
      </c>
      <c r="BR142" s="2">
        <f t="shared" si="225"/>
        <v>265.34160421445631</v>
      </c>
      <c r="BS142" s="2">
        <f t="shared" si="226"/>
        <v>468.18218964851008</v>
      </c>
      <c r="BU142" s="2">
        <f t="shared" si="227"/>
        <v>3.0501315217654428</v>
      </c>
      <c r="BV142" s="2">
        <f t="shared" si="228"/>
        <v>4.6826277995046626</v>
      </c>
      <c r="BW142" s="2">
        <f t="shared" si="229"/>
        <v>6.890036976092877</v>
      </c>
      <c r="BX142" s="2">
        <f t="shared" si="230"/>
        <v>9.5568133000393907</v>
      </c>
      <c r="BY142" s="2">
        <f t="shared" si="231"/>
        <v>12.263945335472231</v>
      </c>
      <c r="CA142" s="2">
        <f t="shared" si="232"/>
        <v>2.0770475078259651</v>
      </c>
      <c r="CB142" s="2">
        <f t="shared" si="233"/>
        <v>3.1887282012705551</v>
      </c>
      <c r="CC142" s="2">
        <f t="shared" si="234"/>
        <v>4.6919072269182562</v>
      </c>
      <c r="CD142" s="2">
        <f t="shared" ref="CD142:CD207" si="253">100*BQ142/BE142</f>
        <v>6.5079014153840582</v>
      </c>
      <c r="CE142" s="2">
        <f t="shared" si="235"/>
        <v>8.3513766253635495</v>
      </c>
      <c r="CG142" s="2">
        <f t="shared" si="236"/>
        <v>58.056688350961096</v>
      </c>
      <c r="CH142" s="2">
        <f t="shared" si="237"/>
        <v>89.12988206555606</v>
      </c>
      <c r="CI142" s="2">
        <f t="shared" si="238"/>
        <v>131.14605930700711</v>
      </c>
      <c r="CJ142" s="2">
        <f t="shared" si="239"/>
        <v>181.90590386986412</v>
      </c>
      <c r="CK142" s="2">
        <f t="shared" si="240"/>
        <v>233.43388546164076</v>
      </c>
    </row>
    <row r="143" spans="1:89">
      <c r="A143" s="2">
        <v>1.4</v>
      </c>
      <c r="B143" s="2">
        <f t="shared" si="206"/>
        <v>1357.391304347826</v>
      </c>
      <c r="C143" s="3">
        <v>13.2</v>
      </c>
      <c r="D143" s="2">
        <f t="shared" si="241"/>
        <v>53.349600000000002</v>
      </c>
      <c r="E143" s="2">
        <f t="shared" si="242"/>
        <v>31.812000000000001</v>
      </c>
      <c r="F143" s="2">
        <f t="shared" si="243"/>
        <v>2.0275999999999996</v>
      </c>
      <c r="G143" s="2">
        <f t="shared" si="244"/>
        <v>1.4852000000000001</v>
      </c>
      <c r="H143" s="3">
        <f t="shared" si="165"/>
        <v>88.674400000000006</v>
      </c>
      <c r="J143" s="2">
        <f t="shared" si="245"/>
        <v>60.163474463881343</v>
      </c>
      <c r="K143" s="2">
        <f t="shared" si="246"/>
        <v>35.875066535550282</v>
      </c>
      <c r="L143" s="2">
        <f t="shared" si="247"/>
        <v>2.2865674873469675</v>
      </c>
      <c r="M143" s="2">
        <f t="shared" si="248"/>
        <v>1.6748915132214033</v>
      </c>
      <c r="N143" s="3">
        <f t="shared" si="164"/>
        <v>100</v>
      </c>
      <c r="O143" s="2">
        <v>8.0000000000000002E-3</v>
      </c>
      <c r="P143" s="2">
        <f t="shared" si="182"/>
        <v>7.9745505652889029E-2</v>
      </c>
      <c r="Q143" s="2">
        <f t="shared" si="183"/>
        <v>0.19009335840580793</v>
      </c>
      <c r="R143" s="2">
        <v>0.3</v>
      </c>
      <c r="S143" s="2">
        <f t="shared" si="249"/>
        <v>4.2793118637772819E-2</v>
      </c>
      <c r="T143" s="2">
        <v>0.12</v>
      </c>
      <c r="U143" s="2">
        <f t="shared" si="184"/>
        <v>0.64938376730439751</v>
      </c>
      <c r="V143" s="2">
        <f t="shared" si="185"/>
        <v>1.07883526670671</v>
      </c>
      <c r="W143" s="2">
        <v>0.06</v>
      </c>
      <c r="X143" s="2">
        <f t="shared" si="207"/>
        <v>0.33083625930665461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8"/>
        <v>0.10988237326669253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9"/>
        <v>0.50852272356888262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10"/>
        <v>0.31494422180788206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1"/>
        <v>0.19582621635708486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2"/>
        <v>0.12220103427817124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3"/>
        <v>7.6507259829015684E-2</v>
      </c>
      <c r="BD143" s="2">
        <f t="shared" si="250"/>
        <v>1673.0488817764137</v>
      </c>
      <c r="BE143" s="2">
        <f t="shared" si="251"/>
        <v>5576.2526397132515</v>
      </c>
      <c r="BF143" s="2">
        <f t="shared" si="214"/>
        <v>39.222022345307579</v>
      </c>
      <c r="BG143" s="2">
        <f t="shared" si="215"/>
        <v>38.183423707938807</v>
      </c>
      <c r="BH143" s="2">
        <f t="shared" si="252"/>
        <v>1.4363235632905631</v>
      </c>
      <c r="BI143" s="2">
        <f t="shared" si="216"/>
        <v>2.0013178630000645</v>
      </c>
      <c r="BJ143" s="2">
        <f t="shared" si="217"/>
        <v>144.11376489792852</v>
      </c>
      <c r="BK143" s="2">
        <f t="shared" si="218"/>
        <v>116.64992970138216</v>
      </c>
      <c r="BL143" s="2">
        <f t="shared" si="219"/>
        <v>202.64639170284948</v>
      </c>
      <c r="BM143" s="2">
        <f t="shared" si="220"/>
        <v>178.94258148290751</v>
      </c>
      <c r="BN143" s="2">
        <f t="shared" si="221"/>
        <v>260.68076925771692</v>
      </c>
      <c r="BO143" s="2">
        <f t="shared" si="222"/>
        <v>263.01277383531828</v>
      </c>
      <c r="BP143" s="2">
        <f t="shared" si="223"/>
        <v>291.77060895292288</v>
      </c>
      <c r="BQ143" s="2">
        <f t="shared" si="224"/>
        <v>364.2825565644996</v>
      </c>
      <c r="BR143" s="2">
        <f t="shared" si="225"/>
        <v>262.57743822013083</v>
      </c>
      <c r="BS143" s="2">
        <f t="shared" si="226"/>
        <v>466.62457789526485</v>
      </c>
      <c r="BU143" s="2">
        <f t="shared" si="227"/>
        <v>3.0549887457349509</v>
      </c>
      <c r="BV143" s="2">
        <f t="shared" si="228"/>
        <v>4.6863943592806514</v>
      </c>
      <c r="BW143" s="2">
        <f t="shared" si="229"/>
        <v>6.8881401481196844</v>
      </c>
      <c r="BX143" s="2">
        <f t="shared" si="230"/>
        <v>9.5403324581593427</v>
      </c>
      <c r="BY143" s="2">
        <f t="shared" si="231"/>
        <v>12.220606026961585</v>
      </c>
      <c r="CA143" s="2">
        <f t="shared" si="232"/>
        <v>2.0919053930702227</v>
      </c>
      <c r="CB143" s="2">
        <f t="shared" si="233"/>
        <v>3.209011374565506</v>
      </c>
      <c r="CC143" s="2">
        <f t="shared" si="234"/>
        <v>4.7166581363652709</v>
      </c>
      <c r="CD143" s="2">
        <f t="shared" si="253"/>
        <v>6.5327484262483519</v>
      </c>
      <c r="CE143" s="2">
        <f t="shared" si="235"/>
        <v>8.3680673750689358</v>
      </c>
      <c r="CG143" s="2">
        <f t="shared" si="236"/>
        <v>58.286558001595374</v>
      </c>
      <c r="CH143" s="2">
        <f t="shared" si="237"/>
        <v>89.41237411165892</v>
      </c>
      <c r="CI143" s="2">
        <f t="shared" si="238"/>
        <v>131.41979027811726</v>
      </c>
      <c r="CJ143" s="2">
        <f t="shared" si="239"/>
        <v>182.0213386885099</v>
      </c>
      <c r="CK143" s="2">
        <f t="shared" si="240"/>
        <v>233.15865336642418</v>
      </c>
    </row>
    <row r="144" spans="1:89">
      <c r="A144" s="2">
        <v>1.4</v>
      </c>
      <c r="B144" s="2">
        <f t="shared" si="206"/>
        <v>1357.8260869565217</v>
      </c>
      <c r="C144" s="3">
        <v>13.3</v>
      </c>
      <c r="D144" s="2">
        <f t="shared" si="241"/>
        <v>53.367400000000004</v>
      </c>
      <c r="E144" s="2">
        <f t="shared" si="242"/>
        <v>31.803000000000001</v>
      </c>
      <c r="F144" s="2">
        <f t="shared" si="243"/>
        <v>1.9368999999999996</v>
      </c>
      <c r="G144" s="2">
        <f t="shared" si="244"/>
        <v>1.4813000000000001</v>
      </c>
      <c r="H144" s="3">
        <f t="shared" si="165"/>
        <v>88.5886</v>
      </c>
      <c r="J144" s="2">
        <f t="shared" si="245"/>
        <v>60.241836985797278</v>
      </c>
      <c r="K144" s="2">
        <f t="shared" si="246"/>
        <v>35.899653002756565</v>
      </c>
      <c r="L144" s="2">
        <f t="shared" si="247"/>
        <v>2.1863987014130482</v>
      </c>
      <c r="M144" s="2">
        <f t="shared" si="248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7.9633813167314257E-2</v>
      </c>
      <c r="Q144" s="2">
        <f t="shared" si="183"/>
        <v>0.1900343298839175</v>
      </c>
      <c r="R144" s="2">
        <v>0.3</v>
      </c>
      <c r="S144" s="2">
        <f t="shared" si="249"/>
        <v>4.2578851609713385E-2</v>
      </c>
      <c r="T144" s="2">
        <v>0.12</v>
      </c>
      <c r="U144" s="2">
        <f t="shared" si="184"/>
        <v>0.64940875171640022</v>
      </c>
      <c r="V144" s="2">
        <f t="shared" si="185"/>
        <v>1.0779754291313146</v>
      </c>
      <c r="W144" s="2">
        <v>0.06</v>
      </c>
      <c r="X144" s="2">
        <f t="shared" si="207"/>
        <v>0.32999780038877602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8"/>
        <v>0.10949828059140794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9"/>
        <v>0.50628821633667609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10"/>
        <v>0.31366016885374337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1"/>
        <v>0.19508312253020713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2"/>
        <v>0.12176783825830607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3"/>
        <v>7.6252820824671746E-2</v>
      </c>
      <c r="BD144" s="2">
        <f t="shared" si="250"/>
        <v>1638.9387672516336</v>
      </c>
      <c r="BE144" s="2">
        <f t="shared" si="251"/>
        <v>5546.6487760105319</v>
      </c>
      <c r="BF144" s="2">
        <f t="shared" si="214"/>
        <v>39.230024727300666</v>
      </c>
      <c r="BG144" s="2">
        <f t="shared" si="215"/>
        <v>38.191292888535514</v>
      </c>
      <c r="BH144" s="2">
        <f t="shared" si="252"/>
        <v>1.4279864832009359</v>
      </c>
      <c r="BI144" s="2">
        <f t="shared" si="216"/>
        <v>1.9970071007459356</v>
      </c>
      <c r="BJ144" s="2">
        <f t="shared" si="217"/>
        <v>144.58770249658008</v>
      </c>
      <c r="BK144" s="2">
        <f t="shared" si="218"/>
        <v>116.85998814345133</v>
      </c>
      <c r="BL144" s="2">
        <f t="shared" si="219"/>
        <v>202.96506184609302</v>
      </c>
      <c r="BM144" s="2">
        <f t="shared" si="220"/>
        <v>179.12320163601416</v>
      </c>
      <c r="BN144" s="2">
        <f t="shared" si="221"/>
        <v>260.43698619460565</v>
      </c>
      <c r="BO144" s="2">
        <f t="shared" si="222"/>
        <v>262.99340701095201</v>
      </c>
      <c r="BP144" s="2">
        <f t="shared" si="223"/>
        <v>290.3967214087416</v>
      </c>
      <c r="BQ144" s="2">
        <f t="shared" si="224"/>
        <v>363.72702396934352</v>
      </c>
      <c r="BR144" s="2">
        <f t="shared" si="225"/>
        <v>259.82605944438751</v>
      </c>
      <c r="BS144" s="2">
        <f t="shared" si="226"/>
        <v>465.0697018166868</v>
      </c>
      <c r="BU144" s="2">
        <f t="shared" si="227"/>
        <v>3.0598594419025558</v>
      </c>
      <c r="BV144" s="2">
        <f t="shared" si="228"/>
        <v>4.6901580985697509</v>
      </c>
      <c r="BW144" s="2">
        <f t="shared" si="229"/>
        <v>6.8862137707283253</v>
      </c>
      <c r="BX144" s="2">
        <f t="shared" si="230"/>
        <v>9.5238206528098246</v>
      </c>
      <c r="BY144" s="2">
        <f t="shared" si="231"/>
        <v>12.177375172242314</v>
      </c>
      <c r="CA144" s="2">
        <f t="shared" si="232"/>
        <v>2.1068575434030592</v>
      </c>
      <c r="CB144" s="2">
        <f t="shared" si="233"/>
        <v>3.2293950612255973</v>
      </c>
      <c r="CC144" s="2">
        <f t="shared" si="234"/>
        <v>4.7414829680294259</v>
      </c>
      <c r="CD144" s="2">
        <f t="shared" si="253"/>
        <v>6.5575997085389073</v>
      </c>
      <c r="CE144" s="2">
        <f t="shared" si="235"/>
        <v>8.3846971495316414</v>
      </c>
      <c r="CG144" s="2">
        <f t="shared" si="236"/>
        <v>58.517562656537876</v>
      </c>
      <c r="CH144" s="2">
        <f t="shared" si="237"/>
        <v>89.695826103526045</v>
      </c>
      <c r="CI144" s="2">
        <f t="shared" si="238"/>
        <v>131.69377660836406</v>
      </c>
      <c r="CJ144" s="2">
        <f t="shared" si="239"/>
        <v>182.13606943785115</v>
      </c>
      <c r="CK144" s="2">
        <f t="shared" si="240"/>
        <v>232.88334910925997</v>
      </c>
    </row>
    <row r="145" spans="1:89">
      <c r="A145" s="2">
        <v>1.4</v>
      </c>
      <c r="B145" s="2">
        <f t="shared" si="206"/>
        <v>1358.2608695652175</v>
      </c>
      <c r="C145" s="3">
        <v>13.4</v>
      </c>
      <c r="D145" s="2">
        <f t="shared" si="241"/>
        <v>53.385199999999998</v>
      </c>
      <c r="E145" s="2">
        <f t="shared" si="242"/>
        <v>31.794</v>
      </c>
      <c r="F145" s="2">
        <f t="shared" si="243"/>
        <v>1.8461999999999996</v>
      </c>
      <c r="G145" s="2">
        <f t="shared" si="244"/>
        <v>1.4773999999999998</v>
      </c>
      <c r="H145" s="3">
        <f t="shared" si="165"/>
        <v>88.502799999999993</v>
      </c>
      <c r="J145" s="2">
        <f t="shared" si="245"/>
        <v>60.320351446507907</v>
      </c>
      <c r="K145" s="2">
        <f t="shared" si="246"/>
        <v>35.924287141197794</v>
      </c>
      <c r="L145" s="2">
        <f t="shared" si="247"/>
        <v>2.0860356960457742</v>
      </c>
      <c r="M145" s="2">
        <f t="shared" si="248"/>
        <v>1.6693257162485253</v>
      </c>
      <c r="N145" s="3">
        <f t="shared" si="164"/>
        <v>100</v>
      </c>
      <c r="O145" s="2">
        <v>8.0000000000000002E-3</v>
      </c>
      <c r="P145" s="2">
        <f t="shared" si="182"/>
        <v>7.9522336528019363E-2</v>
      </c>
      <c r="Q145" s="2">
        <f t="shared" si="183"/>
        <v>0.18997535114018207</v>
      </c>
      <c r="R145" s="2">
        <v>0.3</v>
      </c>
      <c r="S145" s="2">
        <f t="shared" si="249"/>
        <v>4.2364391418654002E-2</v>
      </c>
      <c r="T145" s="2">
        <v>0.12</v>
      </c>
      <c r="U145" s="2">
        <f t="shared" si="184"/>
        <v>0.64943372377183883</v>
      </c>
      <c r="V145" s="2">
        <f t="shared" si="185"/>
        <v>1.0771167346090973</v>
      </c>
      <c r="W145" s="2">
        <v>0.06</v>
      </c>
      <c r="X145" s="2">
        <f t="shared" si="207"/>
        <v>0.32915949245715576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8"/>
        <v>0.10911344319049793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9"/>
        <v>0.5040587975005808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10"/>
        <v>0.31237899482434772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1"/>
        <v>0.19434166641445447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2"/>
        <v>0.12133557926958702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3"/>
        <v>7.5998921222058063E-2</v>
      </c>
      <c r="BD145" s="2">
        <f t="shared" si="250"/>
        <v>1605.3087287087894</v>
      </c>
      <c r="BE145" s="2">
        <f t="shared" si="251"/>
        <v>5517.2357905829067</v>
      </c>
      <c r="BF145" s="2">
        <f t="shared" si="214"/>
        <v>39.237810560751903</v>
      </c>
      <c r="BG145" s="2">
        <f t="shared" si="215"/>
        <v>38.199102721910265</v>
      </c>
      <c r="BH145" s="2">
        <f t="shared" si="252"/>
        <v>1.4196574012977732</v>
      </c>
      <c r="BI145" s="2">
        <f t="shared" si="216"/>
        <v>1.9926985208993075</v>
      </c>
      <c r="BJ145" s="2">
        <f t="shared" si="217"/>
        <v>145.06291614217216</v>
      </c>
      <c r="BK145" s="2">
        <f t="shared" si="218"/>
        <v>117.07045775538208</v>
      </c>
      <c r="BL145" s="2">
        <f t="shared" si="219"/>
        <v>203.28212460222733</v>
      </c>
      <c r="BM145" s="2">
        <f t="shared" si="220"/>
        <v>179.30349210591129</v>
      </c>
      <c r="BN145" s="2">
        <f t="shared" si="221"/>
        <v>260.18775583759248</v>
      </c>
      <c r="BO145" s="2">
        <f t="shared" si="222"/>
        <v>262.97246931562847</v>
      </c>
      <c r="BP145" s="2">
        <f t="shared" si="223"/>
        <v>289.01829251497367</v>
      </c>
      <c r="BQ145" s="2">
        <f t="shared" si="224"/>
        <v>363.16949612266916</v>
      </c>
      <c r="BR145" s="2">
        <f t="shared" si="225"/>
        <v>257.08758200418924</v>
      </c>
      <c r="BS145" s="2">
        <f t="shared" si="226"/>
        <v>463.51759644495178</v>
      </c>
      <c r="BU145" s="2">
        <f t="shared" si="227"/>
        <v>3.0647436566155974</v>
      </c>
      <c r="BV145" s="2">
        <f t="shared" si="228"/>
        <v>4.6939189491240665</v>
      </c>
      <c r="BW145" s="2">
        <f t="shared" si="229"/>
        <v>6.8842577594052372</v>
      </c>
      <c r="BX145" s="2">
        <f t="shared" si="230"/>
        <v>9.5072781883528954</v>
      </c>
      <c r="BY145" s="2">
        <f t="shared" si="231"/>
        <v>12.134253514260875</v>
      </c>
      <c r="CA145" s="2">
        <f t="shared" si="232"/>
        <v>2.1219041962136869</v>
      </c>
      <c r="CB145" s="2">
        <f t="shared" si="233"/>
        <v>3.2498790864069185</v>
      </c>
      <c r="CC145" s="2">
        <f t="shared" si="234"/>
        <v>4.766380834483873</v>
      </c>
      <c r="CD145" s="2">
        <f t="shared" si="253"/>
        <v>6.5824537849650175</v>
      </c>
      <c r="CE145" s="2">
        <f t="shared" si="235"/>
        <v>8.4012649456836108</v>
      </c>
      <c r="CG145" s="2">
        <f t="shared" si="236"/>
        <v>58.749708763043607</v>
      </c>
      <c r="CH145" s="2">
        <f t="shared" si="237"/>
        <v>89.980240475609619</v>
      </c>
      <c r="CI145" s="2">
        <f t="shared" si="238"/>
        <v>131.96801551142249</v>
      </c>
      <c r="CJ145" s="2">
        <f t="shared" si="239"/>
        <v>182.2500956937381</v>
      </c>
      <c r="CK145" s="2">
        <f t="shared" si="240"/>
        <v>232.60798940913836</v>
      </c>
    </row>
    <row r="146" spans="1:89">
      <c r="A146" s="2">
        <v>1.4</v>
      </c>
      <c r="B146" s="2">
        <f t="shared" si="206"/>
        <v>1358.695652173913</v>
      </c>
      <c r="C146" s="3">
        <v>13.5</v>
      </c>
      <c r="D146" s="2">
        <f>$D$5+$D$7*$C146</f>
        <v>53.402999999999999</v>
      </c>
      <c r="E146" s="2">
        <f>$E$5+$E$7*$C146</f>
        <v>31.785</v>
      </c>
      <c r="F146" s="2">
        <f>$F$5+$F$7*$C146</f>
        <v>1.7554999999999996</v>
      </c>
      <c r="G146" s="2">
        <f>$G$5+$G$7*$C146</f>
        <v>1.4735</v>
      </c>
      <c r="H146" s="3">
        <f t="shared" si="165"/>
        <v>88.417000000000002</v>
      </c>
      <c r="J146" s="2">
        <f t="shared" si="245"/>
        <v>60.399018288338219</v>
      </c>
      <c r="K146" s="2">
        <f t="shared" si="246"/>
        <v>35.948969089654703</v>
      </c>
      <c r="L146" s="2">
        <f t="shared" si="247"/>
        <v>1.9854779058325882</v>
      </c>
      <c r="M146" s="2">
        <f t="shared" si="248"/>
        <v>1.6665347161744912</v>
      </c>
      <c r="N146" s="3">
        <f t="shared" si="164"/>
        <v>100</v>
      </c>
      <c r="O146" s="2">
        <v>8.0000000000000002E-3</v>
      </c>
      <c r="P146" s="2">
        <f t="shared" si="182"/>
        <v>7.9411075218985036E-2</v>
      </c>
      <c r="Q146" s="2">
        <f t="shared" si="183"/>
        <v>0.18991642211449997</v>
      </c>
      <c r="R146" s="2">
        <v>0.3</v>
      </c>
      <c r="S146" s="2">
        <f t="shared" si="249"/>
        <v>4.2149737096457064E-2</v>
      </c>
      <c r="T146" s="2">
        <v>0.12</v>
      </c>
      <c r="U146" s="2">
        <f t="shared" si="184"/>
        <v>0.64945868347985847</v>
      </c>
      <c r="V146" s="2">
        <f t="shared" si="185"/>
        <v>1.0762591811343529</v>
      </c>
      <c r="W146" s="2">
        <v>0.06</v>
      </c>
      <c r="X146" s="2">
        <f t="shared" si="207"/>
        <v>0.32832133240088057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8"/>
        <v>0.10872785889591369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9"/>
        <v>0.50183444699160606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10"/>
        <v>0.31110068842222732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1"/>
        <v>0.19360184161568378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2"/>
        <v>0.12090425367186798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3"/>
        <v>7.574555893589556E-2</v>
      </c>
      <c r="BD146" s="2">
        <f t="shared" si="250"/>
        <v>1572.1554678020718</v>
      </c>
      <c r="BE146" s="2">
        <f t="shared" si="251"/>
        <v>5488.0129733771237</v>
      </c>
      <c r="BF146" s="2">
        <f t="shared" si="214"/>
        <v>39.245378481118927</v>
      </c>
      <c r="BG146" s="2">
        <f t="shared" si="215"/>
        <v>38.206852912719214</v>
      </c>
      <c r="BH146" s="2">
        <f t="shared" si="252"/>
        <v>1.4113363723967012</v>
      </c>
      <c r="BI146" s="2">
        <f t="shared" si="216"/>
        <v>1.9883921346141031</v>
      </c>
      <c r="BJ146" s="2">
        <f t="shared" si="217"/>
        <v>145.53940618970717</v>
      </c>
      <c r="BK146" s="2">
        <f t="shared" si="218"/>
        <v>117.28133885489561</v>
      </c>
      <c r="BL146" s="2">
        <f t="shared" si="219"/>
        <v>203.59755654628958</v>
      </c>
      <c r="BM146" s="2">
        <f t="shared" si="220"/>
        <v>179.48344813880297</v>
      </c>
      <c r="BN146" s="2">
        <f t="shared" si="221"/>
        <v>259.9330582038977</v>
      </c>
      <c r="BO146" s="2">
        <f t="shared" si="222"/>
        <v>262.94995515924529</v>
      </c>
      <c r="BP146" s="2">
        <f t="shared" si="223"/>
        <v>287.63538313207022</v>
      </c>
      <c r="BQ146" s="2">
        <f t="shared" si="224"/>
        <v>362.60998417459058</v>
      </c>
      <c r="BR146" s="2">
        <f t="shared" si="225"/>
        <v>254.36211858522827</v>
      </c>
      <c r="BS146" s="2">
        <f t="shared" si="226"/>
        <v>461.96829660895384</v>
      </c>
      <c r="BU146" s="2">
        <f t="shared" si="227"/>
        <v>3.0696414363888156</v>
      </c>
      <c r="BV146" s="2">
        <f t="shared" si="228"/>
        <v>4.6976768421314334</v>
      </c>
      <c r="BW146" s="2">
        <f t="shared" si="229"/>
        <v>6.8822720300972033</v>
      </c>
      <c r="BX146" s="2">
        <f t="shared" si="230"/>
        <v>9.4907053717024752</v>
      </c>
      <c r="BY146" s="2">
        <f t="shared" si="231"/>
        <v>12.091241790164894</v>
      </c>
      <c r="CA146" s="2">
        <f t="shared" si="232"/>
        <v>2.1370455832345625</v>
      </c>
      <c r="CB146" s="2">
        <f t="shared" si="233"/>
        <v>3.2704632625595886</v>
      </c>
      <c r="CC146" s="2">
        <f t="shared" si="234"/>
        <v>4.7913508301609475</v>
      </c>
      <c r="CD146" s="2">
        <f t="shared" si="253"/>
        <v>6.6073091651504168</v>
      </c>
      <c r="CE146" s="2">
        <f t="shared" si="235"/>
        <v>8.4177697620250953</v>
      </c>
      <c r="CG146" s="2">
        <f t="shared" si="236"/>
        <v>58.983002805760428</v>
      </c>
      <c r="CH146" s="2">
        <f t="shared" si="237"/>
        <v>90.265619650339332</v>
      </c>
      <c r="CI146" s="2">
        <f t="shared" si="238"/>
        <v>132.24250417298964</v>
      </c>
      <c r="CJ146" s="2">
        <f t="shared" si="239"/>
        <v>182.36341708571686</v>
      </c>
      <c r="CK146" s="2">
        <f t="shared" si="240"/>
        <v>232.3325910251653</v>
      </c>
    </row>
    <row r="147" spans="1:89">
      <c r="A147" s="2">
        <v>1.4</v>
      </c>
      <c r="B147" s="2">
        <v>1359</v>
      </c>
      <c r="C147" s="3">
        <f>(B147-D3)*0.23</f>
        <v>13.57</v>
      </c>
      <c r="D147" s="2">
        <f>$D$5+$D$7*$C147</f>
        <v>53.415460000000003</v>
      </c>
      <c r="E147" s="2">
        <f>$E$5+$E$7*$C147</f>
        <v>31.778700000000001</v>
      </c>
      <c r="F147" s="2">
        <f>$F$5+$F$7*$C147</f>
        <v>1.6920099999999998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60.454175982101688</v>
      </c>
      <c r="K147" s="2">
        <f>100*E147/H147</f>
        <v>35.966274975117969</v>
      </c>
      <c r="L147" s="2">
        <f t="shared" si="247"/>
        <v>1.9149712518337547</v>
      </c>
      <c r="M147" s="2">
        <f t="shared" si="248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7.9333320148557998E-2</v>
      </c>
      <c r="Q147" s="2">
        <f t="shared" si="183"/>
        <v>0.18987520134662586</v>
      </c>
      <c r="R147" s="2">
        <v>0.3</v>
      </c>
      <c r="S147" s="2">
        <f t="shared" si="249"/>
        <v>4.1999363043078268E-2</v>
      </c>
      <c r="T147" s="2">
        <v>0.12</v>
      </c>
      <c r="U147" s="2">
        <f t="shared" si="184"/>
        <v>0.64947614793365183</v>
      </c>
      <c r="V147" s="2">
        <f t="shared" si="185"/>
        <v>1.0756595715533588</v>
      </c>
      <c r="W147" s="2">
        <v>0.06</v>
      </c>
      <c r="X147" s="2">
        <f t="shared" si="207"/>
        <v>0.32773470667955606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8"/>
        <v>0.10845750432280701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9"/>
        <v>0.50028040657424377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10"/>
        <v>0.31020757414662803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1"/>
        <v>0.1930849314758773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2"/>
        <v>0.12060287917733181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3"/>
        <v>7.5568523925330547E-2</v>
      </c>
      <c r="BD147" s="2">
        <f t="shared" si="250"/>
        <v>1547.5208304621419</v>
      </c>
      <c r="BE147" s="2">
        <f t="shared" si="251"/>
        <v>5467.6861900312088</v>
      </c>
      <c r="BF147" s="2">
        <f t="shared" si="214"/>
        <v>39.246811961884582</v>
      </c>
      <c r="BG147" s="2">
        <f t="shared" si="215"/>
        <v>38.212217476716383</v>
      </c>
      <c r="BH147" s="2">
        <f t="shared" si="252"/>
        <v>1.4049733525799835</v>
      </c>
      <c r="BI147" s="2">
        <f t="shared" si="216"/>
        <v>1.9853826051562999</v>
      </c>
      <c r="BJ147" s="2">
        <f t="shared" si="217"/>
        <v>145.86705772990192</v>
      </c>
      <c r="BK147" s="2">
        <f t="shared" si="218"/>
        <v>117.42879650568783</v>
      </c>
      <c r="BL147" s="2">
        <f t="shared" si="219"/>
        <v>203.79646832259272</v>
      </c>
      <c r="BM147" s="2">
        <f t="shared" si="220"/>
        <v>179.60886533945623</v>
      </c>
      <c r="BN147" s="2">
        <f t="shared" si="221"/>
        <v>259.70104139602842</v>
      </c>
      <c r="BO147" s="2">
        <f t="shared" si="222"/>
        <v>262.93319583990666</v>
      </c>
      <c r="BP147" s="2">
        <f t="shared" si="223"/>
        <v>286.56667402986363</v>
      </c>
      <c r="BQ147" s="2">
        <f t="shared" si="224"/>
        <v>362.21771949440409</v>
      </c>
      <c r="BR147" s="2">
        <f t="shared" si="225"/>
        <v>252.31546959338891</v>
      </c>
      <c r="BS147" s="2">
        <f t="shared" si="226"/>
        <v>460.88681555581536</v>
      </c>
      <c r="BU147" s="2">
        <f t="shared" si="227"/>
        <v>3.0730694071140991</v>
      </c>
      <c r="BV147" s="2">
        <f t="shared" si="228"/>
        <v>4.7002994644028764</v>
      </c>
      <c r="BW147" s="2">
        <f t="shared" si="229"/>
        <v>6.8808672514260172</v>
      </c>
      <c r="BX147" s="2">
        <f t="shared" si="230"/>
        <v>9.4791075580764712</v>
      </c>
      <c r="BY147" s="2">
        <f t="shared" si="231"/>
        <v>12.061242345766631</v>
      </c>
      <c r="CA147" s="2">
        <f t="shared" si="232"/>
        <v>2.1476872012111135</v>
      </c>
      <c r="CB147" s="2">
        <f t="shared" si="233"/>
        <v>3.2849153937715481</v>
      </c>
      <c r="CC147" s="2">
        <f t="shared" si="234"/>
        <v>4.80885673942465</v>
      </c>
      <c r="CD147" s="2">
        <f t="shared" si="253"/>
        <v>6.6246983990194321</v>
      </c>
      <c r="CE147" s="2">
        <f t="shared" si="235"/>
        <v>8.4292843359612171</v>
      </c>
      <c r="CG147" s="2">
        <f t="shared" si="236"/>
        <v>59.146683465801395</v>
      </c>
      <c r="CH147" s="2">
        <f t="shared" si="237"/>
        <v>90.465618502442993</v>
      </c>
      <c r="CI147" s="2">
        <f t="shared" si="238"/>
        <v>132.43452176776131</v>
      </c>
      <c r="CJ147" s="2">
        <f t="shared" si="239"/>
        <v>182.44227513310381</v>
      </c>
      <c r="CK147" s="2">
        <f t="shared" si="240"/>
        <v>232.1400491566873</v>
      </c>
    </row>
    <row r="148" spans="1:89">
      <c r="A148" s="2">
        <v>1.4</v>
      </c>
      <c r="B148" s="2">
        <f t="shared" si="206"/>
        <v>1359.1304347826087</v>
      </c>
      <c r="C148" s="3">
        <v>13.6</v>
      </c>
      <c r="D148" s="2">
        <f>$D$5+$D$7*$C148</f>
        <v>53.4208</v>
      </c>
      <c r="E148" s="2">
        <f>$E$5+$E$7*$C148</f>
        <v>31.776</v>
      </c>
      <c r="F148" s="2">
        <f>$F$5+$F$7*$C148</f>
        <v>1.6647999999999996</v>
      </c>
      <c r="G148" s="2">
        <f>$G$5+$G$7*$C148</f>
        <v>1.4696</v>
      </c>
      <c r="H148" s="3">
        <f t="shared" si="165"/>
        <v>88.331199999999995</v>
      </c>
      <c r="J148" s="2">
        <f>100*D148/H148</f>
        <v>60.477837955331751</v>
      </c>
      <c r="K148" s="2">
        <f t="shared" si="246"/>
        <v>35.973698987447243</v>
      </c>
      <c r="L148" s="2">
        <f t="shared" si="247"/>
        <v>1.8847247631640911</v>
      </c>
      <c r="M148" s="2">
        <f t="shared" si="248"/>
        <v>1.6637382940569132</v>
      </c>
      <c r="N148" s="3">
        <f>SUM(J148:M148)</f>
        <v>100</v>
      </c>
      <c r="O148" s="2">
        <v>8.0000000000000002E-3</v>
      </c>
      <c r="P148" s="2">
        <f t="shared" si="182"/>
        <v>7.9300028725645788E-2</v>
      </c>
      <c r="Q148" s="2">
        <f t="shared" si="183"/>
        <v>0.18985754274686273</v>
      </c>
      <c r="R148" s="2">
        <v>0.3</v>
      </c>
      <c r="S148" s="2">
        <f t="shared" si="249"/>
        <v>4.1934887672205254E-2</v>
      </c>
      <c r="T148" s="2">
        <v>0.12</v>
      </c>
      <c r="U148" s="2">
        <f t="shared" si="184"/>
        <v>0.64948363084959693</v>
      </c>
      <c r="V148" s="2">
        <f t="shared" si="185"/>
        <v>1.0754027667056885</v>
      </c>
      <c r="W148" s="2">
        <v>0.06</v>
      </c>
      <c r="X148" s="2">
        <f t="shared" si="207"/>
        <v>0.32748331710526313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8"/>
        <v>0.10834152553118262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9"/>
        <v>0.49961514480378666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10"/>
        <v>0.30982523838513343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1"/>
        <v>0.19286364175951548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2"/>
        <v>0.12047385783614435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3"/>
        <v>7.5492731887216738E-2</v>
      </c>
      <c r="BD148" s="2">
        <f>(($W$6-BE146*C146/100)/((100-C146)/100))/((C148-C146)/100+S148*(1-(C148-C146)/100))</f>
        <v>1539.4756725169377</v>
      </c>
      <c r="BE148" s="2">
        <f>(BE146*C146+BD148*(C148-C146))/C148</f>
        <v>5458.9796108707988</v>
      </c>
      <c r="BF148" s="2">
        <f>(($X$6-BG146*C146/100)/((100-C146)/100))/((C148-C146)/100+X148*(1-(C148-C146)/100))</f>
        <v>39.252727115740164</v>
      </c>
      <c r="BG148" s="2">
        <f>(BG146*C146+BF148*(C148-C146))/C148</f>
        <v>38.214543164212017</v>
      </c>
      <c r="BH148" s="2">
        <f>(($Y$6-BI146*C146/100)/((100-C146)/100))/((C148-C146)/100+AC148*(1-(C148-C146)/100))</f>
        <v>1.4030234518049616</v>
      </c>
      <c r="BI148" s="2">
        <f>(BI146*C146+BH148*(C148-C146))/C148</f>
        <v>1.9840879531228592</v>
      </c>
      <c r="BJ148" s="2">
        <f>(($V$6-BK146*C146/100)/((100-C146)/100))/((C148-C146)/100+AH148*(1-(C148-C146)/100))</f>
        <v>146.01717294291279</v>
      </c>
      <c r="BK148" s="2">
        <f>(BK146*C146+BJ148*(C148-C146))/C148</f>
        <v>117.49263175260161</v>
      </c>
      <c r="BL148" s="2">
        <f>(($V$6-BM146*C146/100)/((100-C146)/100))/((C148-C146)/100+AM148*(1-(C148-C146)/100))</f>
        <v>203.91133405755667</v>
      </c>
      <c r="BM148" s="2">
        <f>(BM146*C146+BL148*(C148-C146))/C148</f>
        <v>179.66306494702908</v>
      </c>
      <c r="BN148" s="2">
        <f>(($V$6-BO146*C146/100)/((100-C146)/100))/((C148-C146)/100+AR148*(1-(C148-C146)/100))</f>
        <v>259.6728734683856</v>
      </c>
      <c r="BO148" s="2">
        <f>(BO146*C146+BN148*(C148-C146))/C148</f>
        <v>262.92585897034189</v>
      </c>
      <c r="BP148" s="2">
        <f>(($V$6-BQ146*C146/100)/((100-C146)/100))/((C148-C146)/100+AW148*(1-(C148-C146)/100))</f>
        <v>286.24805474010202</v>
      </c>
      <c r="BQ148" s="2">
        <f>(BQ146*C146+BP148*(C148-C146))/C148</f>
        <v>362.048499399337</v>
      </c>
      <c r="BR148" s="2">
        <f>(($V$6-BS146*C146/100)/((100-C146)/100))/((C148-C146)/100+BB148*(1-(C148-C146)/100))</f>
        <v>251.64978042461419</v>
      </c>
      <c r="BS148" s="2">
        <f>(BS146*C146+BR148*(C148-C146))/C148</f>
        <v>460.42183693112781</v>
      </c>
      <c r="BU148" s="2">
        <f t="shared" si="227"/>
        <v>3.0745528279043683</v>
      </c>
      <c r="BV148" s="2">
        <f t="shared" si="228"/>
        <v>4.7014317082111257</v>
      </c>
      <c r="BW148" s="2">
        <f t="shared" si="229"/>
        <v>6.8802564992212805</v>
      </c>
      <c r="BX148" s="2">
        <f t="shared" si="230"/>
        <v>9.4741025123230056</v>
      </c>
      <c r="BY148" s="2">
        <f t="shared" si="231"/>
        <v>12.048340731240604</v>
      </c>
      <c r="CA148" s="2">
        <f t="shared" si="232"/>
        <v>2.1522819304661143</v>
      </c>
      <c r="CB148" s="2">
        <f t="shared" si="233"/>
        <v>3.2911473893262961</v>
      </c>
      <c r="CC148" s="2">
        <f t="shared" si="234"/>
        <v>4.8163920313379007</v>
      </c>
      <c r="CD148" s="2">
        <f t="shared" si="253"/>
        <v>6.6321643458489525</v>
      </c>
      <c r="CE148" s="2">
        <f t="shared" si="235"/>
        <v>8.4342105988866809</v>
      </c>
      <c r="CG148" s="2">
        <f t="shared" si="236"/>
        <v>59.217451306870672</v>
      </c>
      <c r="CH148" s="2">
        <f t="shared" si="237"/>
        <v>90.551966037719268</v>
      </c>
      <c r="CI148" s="2">
        <f t="shared" si="238"/>
        <v>132.51723975064169</v>
      </c>
      <c r="CJ148" s="2">
        <f t="shared" si="239"/>
        <v>182.47603329756126</v>
      </c>
      <c r="CK148" s="2">
        <f t="shared" si="240"/>
        <v>232.05717075518046</v>
      </c>
    </row>
    <row r="149" spans="1:89">
      <c r="A149" s="2">
        <v>1.4</v>
      </c>
      <c r="B149" s="2">
        <f t="shared" si="206"/>
        <v>1359.5652173913043</v>
      </c>
      <c r="C149" s="3">
        <v>13.7</v>
      </c>
      <c r="D149" s="2">
        <f>$D$5+$D$7*$C149</f>
        <v>53.438600000000001</v>
      </c>
      <c r="E149" s="2">
        <f>$E$5+$E$7*$C149</f>
        <v>31.766999999999999</v>
      </c>
      <c r="F149" s="2">
        <f>$F$5+$F$7*$C149</f>
        <v>1.5740999999999996</v>
      </c>
      <c r="G149" s="2">
        <f>$G$5+$G$7*$C149</f>
        <v>1.4657</v>
      </c>
      <c r="H149" s="3">
        <f t="shared" si="165"/>
        <v>88.245400000000004</v>
      </c>
      <c r="J149" s="2">
        <f t="shared" si="245"/>
        <v>60.556810893259019</v>
      </c>
      <c r="K149" s="2">
        <f t="shared" si="246"/>
        <v>35.998476974437189</v>
      </c>
      <c r="L149" s="2">
        <f t="shared" si="247"/>
        <v>1.783775698223363</v>
      </c>
      <c r="M149" s="2">
        <f t="shared" si="248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7.918919653488507E-2</v>
      </c>
      <c r="Q149" s="2">
        <f t="shared" si="183"/>
        <v>0.18979871297735537</v>
      </c>
      <c r="R149" s="2">
        <v>0.3</v>
      </c>
      <c r="S149" s="2">
        <f t="shared" si="249"/>
        <v>4.1719842172185162E-2</v>
      </c>
      <c r="T149" s="2">
        <v>0.12</v>
      </c>
      <c r="U149" s="2">
        <f t="shared" si="184"/>
        <v>0.64950856589018202</v>
      </c>
      <c r="V149" s="2">
        <f t="shared" si="185"/>
        <v>1.0745474893260138</v>
      </c>
      <c r="W149" s="2">
        <v>0.06</v>
      </c>
      <c r="X149" s="2">
        <f t="shared" si="207"/>
        <v>0.32664544345180019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8"/>
        <v>0.10795444091136758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9"/>
        <v>0.4974008709938697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10"/>
        <v>0.30855263348586165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1"/>
        <v>0.1921270604912354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2"/>
        <v>0.1200443881444971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3"/>
        <v>7.5240438003334062E-2</v>
      </c>
      <c r="BD149" s="2">
        <f t="shared" si="250"/>
        <v>1507.2660173899783</v>
      </c>
      <c r="BE149" s="2">
        <f t="shared" si="251"/>
        <v>5430.1349861008657</v>
      </c>
      <c r="BF149" s="2">
        <f t="shared" si="214"/>
        <v>39.259855083776486</v>
      </c>
      <c r="BG149" s="2">
        <f t="shared" si="215"/>
        <v>38.222173178223436</v>
      </c>
      <c r="BH149" s="2">
        <f t="shared" si="252"/>
        <v>1.3947186953272646</v>
      </c>
      <c r="BI149" s="2">
        <f t="shared" si="216"/>
        <v>1.9797859877374901</v>
      </c>
      <c r="BJ149" s="2">
        <f t="shared" si="217"/>
        <v>146.49621665326831</v>
      </c>
      <c r="BK149" s="2">
        <f t="shared" si="218"/>
        <v>117.70433675187655</v>
      </c>
      <c r="BL149" s="2">
        <f t="shared" si="219"/>
        <v>204.22343331820468</v>
      </c>
      <c r="BM149" s="2">
        <f t="shared" si="220"/>
        <v>179.84233770886249</v>
      </c>
      <c r="BN149" s="2">
        <f t="shared" si="221"/>
        <v>259.40718196719672</v>
      </c>
      <c r="BO149" s="2">
        <f t="shared" si="222"/>
        <v>262.90017519659631</v>
      </c>
      <c r="BP149" s="2">
        <f t="shared" si="223"/>
        <v>284.85636943705697</v>
      </c>
      <c r="BQ149" s="2">
        <f t="shared" si="224"/>
        <v>361.48505319523275</v>
      </c>
      <c r="BR149" s="2">
        <f t="shared" si="225"/>
        <v>248.95067729373542</v>
      </c>
      <c r="BS149" s="2">
        <f t="shared" si="226"/>
        <v>458.87825182428554</v>
      </c>
      <c r="BU149" s="2">
        <f t="shared" si="227"/>
        <v>3.0794778780118395</v>
      </c>
      <c r="BV149" s="2">
        <f t="shared" si="228"/>
        <v>4.7051834774095269</v>
      </c>
      <c r="BW149" s="2">
        <f t="shared" si="229"/>
        <v>6.8782110836748576</v>
      </c>
      <c r="BX149" s="2">
        <f t="shared" si="230"/>
        <v>9.4574699222278635</v>
      </c>
      <c r="BY149" s="2">
        <f t="shared" si="231"/>
        <v>12.005551062850744</v>
      </c>
      <c r="CA149" s="2">
        <f t="shared" si="232"/>
        <v>2.1676134581029025</v>
      </c>
      <c r="CB149" s="2">
        <f t="shared" si="233"/>
        <v>3.3119312534438321</v>
      </c>
      <c r="CC149" s="2">
        <f t="shared" si="234"/>
        <v>4.84150349612898</v>
      </c>
      <c r="CD149" s="2">
        <f t="shared" si="253"/>
        <v>6.6570178111686102</v>
      </c>
      <c r="CE149" s="2">
        <f t="shared" si="235"/>
        <v>8.4505864586947457</v>
      </c>
      <c r="CG149" s="2">
        <f t="shared" si="236"/>
        <v>59.453060826230868</v>
      </c>
      <c r="CH149" s="2">
        <f t="shared" si="237"/>
        <v>90.839282034916948</v>
      </c>
      <c r="CI149" s="2">
        <f t="shared" si="238"/>
        <v>132.79221937369101</v>
      </c>
      <c r="CJ149" s="2">
        <f t="shared" si="239"/>
        <v>182.58794406780288</v>
      </c>
      <c r="CK149" s="2">
        <f t="shared" si="240"/>
        <v>231.78174543436083</v>
      </c>
    </row>
    <row r="150" spans="1:89">
      <c r="A150" s="2">
        <v>1.4</v>
      </c>
      <c r="B150" s="2">
        <f t="shared" si="206"/>
        <v>1360</v>
      </c>
      <c r="C150" s="3">
        <v>13.8</v>
      </c>
      <c r="D150" s="2">
        <f t="shared" ref="D150:D165" si="255">$D$5+$D$7*$C150</f>
        <v>53.456400000000002</v>
      </c>
      <c r="E150" s="2">
        <f t="shared" ref="E150:E165" si="256">$E$5+$E$7*$C150</f>
        <v>31.757999999999999</v>
      </c>
      <c r="F150" s="2">
        <f t="shared" ref="F150:F154" si="257">$F$5+$F$7*$C150</f>
        <v>1.4833999999999996</v>
      </c>
      <c r="G150" s="2">
        <f t="shared" ref="G150:G165" si="258">$G$5+$G$7*$C150</f>
        <v>1.4618</v>
      </c>
      <c r="H150" s="3">
        <f t="shared" si="165"/>
        <v>88.159599999999998</v>
      </c>
      <c r="J150" s="2">
        <f t="shared" si="245"/>
        <v>60.635937549625908</v>
      </c>
      <c r="K150" s="2">
        <f t="shared" si="246"/>
        <v>36.023303191030813</v>
      </c>
      <c r="L150" s="2">
        <f t="shared" si="247"/>
        <v>1.6826301389752221</v>
      </c>
      <c r="M150" s="2">
        <f t="shared" si="248"/>
        <v>1.6581291203680599</v>
      </c>
      <c r="N150" s="3">
        <f t="shared" si="164"/>
        <v>100</v>
      </c>
      <c r="O150" s="2">
        <v>8.0000000000000002E-3</v>
      </c>
      <c r="P150" s="2">
        <f t="shared" si="182"/>
        <v>7.9078578135031025E-2</v>
      </c>
      <c r="Q150" s="2">
        <f t="shared" si="183"/>
        <v>0.18973993274615589</v>
      </c>
      <c r="R150" s="2">
        <v>0.3</v>
      </c>
      <c r="S150" s="2">
        <f t="shared" si="249"/>
        <v>4.1504599619870818E-2</v>
      </c>
      <c r="T150" s="2">
        <v>0.12</v>
      </c>
      <c r="U150" s="2">
        <f t="shared" si="184"/>
        <v>0.64953348861073312</v>
      </c>
      <c r="V150" s="2">
        <f t="shared" si="185"/>
        <v>1.0736933470025309</v>
      </c>
      <c r="W150" s="2">
        <v>0.06</v>
      </c>
      <c r="X150" s="2">
        <f t="shared" si="207"/>
        <v>0.32580770831813233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8"/>
        <v>0.10756660284302559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9"/>
        <v>0.49519160568100112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10"/>
        <v>0.30728286253207598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1"/>
        <v>0.19139209147569594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2"/>
        <v>0.11961584099003721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3"/>
        <v>7.4988675217808193E-2</v>
      </c>
      <c r="BD150" s="2">
        <f t="shared" si="250"/>
        <v>1475.5231637316849</v>
      </c>
      <c r="BE150" s="2">
        <f t="shared" si="251"/>
        <v>5401.4783786923927</v>
      </c>
      <c r="BF150" s="2">
        <f t="shared" si="214"/>
        <v>39.26676099615208</v>
      </c>
      <c r="BG150" s="2">
        <f t="shared" si="215"/>
        <v>38.229742655164948</v>
      </c>
      <c r="BH150" s="2">
        <f t="shared" si="252"/>
        <v>1.3864221592717247</v>
      </c>
      <c r="BI150" s="2">
        <f t="shared" si="216"/>
        <v>1.9754862498500569</v>
      </c>
      <c r="BJ150" s="2">
        <f t="shared" si="217"/>
        <v>146.97653751901461</v>
      </c>
      <c r="BK150" s="2">
        <f t="shared" si="218"/>
        <v>117.91645414873987</v>
      </c>
      <c r="BL150" s="2">
        <f t="shared" si="219"/>
        <v>204.53383031196327</v>
      </c>
      <c r="BM150" s="2">
        <f t="shared" si="220"/>
        <v>180.02126156830525</v>
      </c>
      <c r="BN150" s="2">
        <f t="shared" si="221"/>
        <v>259.13596420142107</v>
      </c>
      <c r="BO150" s="2">
        <f t="shared" si="222"/>
        <v>262.87289830532694</v>
      </c>
      <c r="BP150" s="2">
        <f t="shared" si="223"/>
        <v>283.46038993703428</v>
      </c>
      <c r="BQ150" s="2">
        <f t="shared" si="224"/>
        <v>360.91965708466608</v>
      </c>
      <c r="BR150" s="2">
        <f t="shared" si="225"/>
        <v>246.26491748129962</v>
      </c>
      <c r="BS150" s="2">
        <f t="shared" si="226"/>
        <v>457.33757548846677</v>
      </c>
      <c r="BU150" s="2">
        <f t="shared" si="227"/>
        <v>3.0844166337282162</v>
      </c>
      <c r="BV150" s="2">
        <f t="shared" si="228"/>
        <v>4.7089320791957743</v>
      </c>
      <c r="BW150" s="2">
        <f t="shared" si="229"/>
        <v>6.8761357008457935</v>
      </c>
      <c r="BX150" s="2">
        <f t="shared" si="230"/>
        <v>9.4408079159775564</v>
      </c>
      <c r="BY150" s="2">
        <f t="shared" si="231"/>
        <v>11.962873504372888</v>
      </c>
      <c r="CA150" s="2">
        <f t="shared" si="232"/>
        <v>2.1830403804612741</v>
      </c>
      <c r="CB150" s="2">
        <f t="shared" si="233"/>
        <v>3.3328146286477476</v>
      </c>
      <c r="CC150" s="2">
        <f t="shared" si="234"/>
        <v>4.8666842644839772</v>
      </c>
      <c r="CD150" s="2">
        <f t="shared" si="253"/>
        <v>6.6818680328039877</v>
      </c>
      <c r="CE150" s="2">
        <f t="shared" si="235"/>
        <v>8.4668963462403148</v>
      </c>
      <c r="CG150" s="2">
        <f t="shared" si="236"/>
        <v>59.689837961509454</v>
      </c>
      <c r="CH150" s="2">
        <f t="shared" si="237"/>
        <v>91.127570025845131</v>
      </c>
      <c r="CI150" s="2">
        <f t="shared" si="238"/>
        <v>133.067440143043</v>
      </c>
      <c r="CJ150" s="2">
        <f t="shared" si="239"/>
        <v>182.69914919026166</v>
      </c>
      <c r="CK150" s="2">
        <f t="shared" si="240"/>
        <v>231.506331933811</v>
      </c>
    </row>
    <row r="151" spans="1:89">
      <c r="A151" s="2">
        <v>1.4</v>
      </c>
      <c r="B151" s="2">
        <f t="shared" si="206"/>
        <v>1360.4347826086957</v>
      </c>
      <c r="C151" s="3">
        <v>13.9</v>
      </c>
      <c r="D151" s="2">
        <f t="shared" si="255"/>
        <v>53.474199999999996</v>
      </c>
      <c r="E151" s="2">
        <f t="shared" si="256"/>
        <v>31.748999999999999</v>
      </c>
      <c r="F151" s="2">
        <f t="shared" si="257"/>
        <v>1.3926999999999996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5"/>
        <v>60.715218373682077</v>
      </c>
      <c r="K151" s="2">
        <f t="shared" si="246"/>
        <v>36.048177778181483</v>
      </c>
      <c r="L151" s="2">
        <f t="shared" si="247"/>
        <v>1.581287511155417</v>
      </c>
      <c r="M151" s="2">
        <f t="shared" si="248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7.8968173015851753E-2</v>
      </c>
      <c r="Q151" s="2">
        <f t="shared" si="183"/>
        <v>0.18968120199353555</v>
      </c>
      <c r="R151" s="2">
        <v>0.3</v>
      </c>
      <c r="S151" s="2">
        <f t="shared" si="249"/>
        <v>4.1289159035907103E-2</v>
      </c>
      <c r="T151" s="2">
        <v>0.12</v>
      </c>
      <c r="U151" s="2">
        <f t="shared" si="184"/>
        <v>0.64955839902035928</v>
      </c>
      <c r="V151" s="2">
        <f t="shared" si="185"/>
        <v>1.0728403377467242</v>
      </c>
      <c r="W151" s="2">
        <v>0.06</v>
      </c>
      <c r="X151" s="2">
        <f t="shared" si="207"/>
        <v>0.32497010857800218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8"/>
        <v>0.10717800912416632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9"/>
        <v>0.4929873290464139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10"/>
        <v>0.30601591436613512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1"/>
        <v>0.19065872839721812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2"/>
        <v>0.1191882127768501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3"/>
        <v>7.4737441470416513E-2</v>
      </c>
      <c r="BD151" s="2">
        <f t="shared" si="250"/>
        <v>1444.2437598521442</v>
      </c>
      <c r="BE151" s="2">
        <f t="shared" si="251"/>
        <v>5373.0090648877867</v>
      </c>
      <c r="BF151" s="2">
        <f t="shared" si="214"/>
        <v>39.273443455495013</v>
      </c>
      <c r="BG151" s="2">
        <f t="shared" si="215"/>
        <v>38.237251294016247</v>
      </c>
      <c r="BH151" s="2">
        <f t="shared" si="252"/>
        <v>1.3781339004558986</v>
      </c>
      <c r="BI151" s="2">
        <f t="shared" si="216"/>
        <v>1.9711887509335522</v>
      </c>
      <c r="BJ151" s="2">
        <f t="shared" si="217"/>
        <v>147.45813568414573</v>
      </c>
      <c r="BK151" s="2">
        <f t="shared" si="218"/>
        <v>118.12898423172841</v>
      </c>
      <c r="BL151" s="2">
        <f t="shared" si="219"/>
        <v>204.84250082276213</v>
      </c>
      <c r="BM151" s="2">
        <f t="shared" si="220"/>
        <v>180.19983163488405</v>
      </c>
      <c r="BN151" s="2">
        <f t="shared" si="221"/>
        <v>258.85920084080914</v>
      </c>
      <c r="BO151" s="2">
        <f t="shared" si="222"/>
        <v>262.84402278399949</v>
      </c>
      <c r="BP151" s="2">
        <f t="shared" si="223"/>
        <v>282.06017956833205</v>
      </c>
      <c r="BQ151" s="2">
        <f t="shared" si="224"/>
        <v>360.35232271404499</v>
      </c>
      <c r="BR151" s="2">
        <f t="shared" si="225"/>
        <v>243.59260777656118</v>
      </c>
      <c r="BS151" s="2">
        <f t="shared" si="226"/>
        <v>455.79984190780561</v>
      </c>
      <c r="BU151" s="2">
        <f t="shared" si="227"/>
        <v>3.0893691422378584</v>
      </c>
      <c r="BV151" s="2">
        <f t="shared" si="228"/>
        <v>4.7126774424573652</v>
      </c>
      <c r="BW151" s="2">
        <f t="shared" si="229"/>
        <v>6.8740302686226817</v>
      </c>
      <c r="BX151" s="2">
        <f t="shared" si="230"/>
        <v>9.4241168106776705</v>
      </c>
      <c r="BY151" s="2">
        <f t="shared" si="231"/>
        <v>11.920308769138272</v>
      </c>
      <c r="CA151" s="2">
        <f t="shared" si="232"/>
        <v>2.1985629059085814</v>
      </c>
      <c r="CB151" s="2">
        <f t="shared" si="233"/>
        <v>3.353797275580205</v>
      </c>
      <c r="CC151" s="2">
        <f t="shared" si="234"/>
        <v>4.8919333581933735</v>
      </c>
      <c r="CD151" s="2">
        <f t="shared" si="253"/>
        <v>6.7067134702772151</v>
      </c>
      <c r="CE151" s="2">
        <f t="shared" si="235"/>
        <v>8.4831392689512395</v>
      </c>
      <c r="CG151" s="2">
        <f t="shared" si="236"/>
        <v>59.927789348322271</v>
      </c>
      <c r="CH151" s="2">
        <f t="shared" si="237"/>
        <v>91.41683238073557</v>
      </c>
      <c r="CI151" s="2">
        <f t="shared" si="238"/>
        <v>133.34289913105326</v>
      </c>
      <c r="CJ151" s="2">
        <f t="shared" si="239"/>
        <v>182.80964851457409</v>
      </c>
      <c r="CK151" s="2">
        <f t="shared" si="240"/>
        <v>231.23094715913911</v>
      </c>
    </row>
    <row r="152" spans="1:89">
      <c r="A152" s="2">
        <v>1.4</v>
      </c>
      <c r="B152" s="2">
        <f t="shared" si="206"/>
        <v>1360.8695652173913</v>
      </c>
      <c r="C152" s="3">
        <v>14</v>
      </c>
      <c r="D152" s="2">
        <f t="shared" si="255"/>
        <v>53.491999999999997</v>
      </c>
      <c r="E152" s="2">
        <f t="shared" si="256"/>
        <v>31.74</v>
      </c>
      <c r="F152" s="2">
        <f t="shared" si="257"/>
        <v>1.3019999999999996</v>
      </c>
      <c r="G152" s="2">
        <f t="shared" si="258"/>
        <v>1.454</v>
      </c>
      <c r="H152" s="3">
        <f t="shared" si="165"/>
        <v>87.987999999999985</v>
      </c>
      <c r="J152" s="2">
        <f t="shared" si="245"/>
        <v>60.794653816429523</v>
      </c>
      <c r="K152" s="2">
        <f t="shared" si="246"/>
        <v>36.073100877392378</v>
      </c>
      <c r="L152" s="2">
        <f t="shared" si="247"/>
        <v>1.4797472382597625</v>
      </c>
      <c r="M152" s="2">
        <f t="shared" si="248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7.8857980668550418E-2</v>
      </c>
      <c r="Q152" s="2">
        <f t="shared" si="183"/>
        <v>0.18962252065985805</v>
      </c>
      <c r="R152" s="2">
        <v>0.3</v>
      </c>
      <c r="S152" s="2">
        <f t="shared" si="249"/>
        <v>4.1073519438092988E-2</v>
      </c>
      <c r="T152" s="2">
        <v>0.12</v>
      </c>
      <c r="U152" s="2">
        <f t="shared" si="184"/>
        <v>0.64958329712816321</v>
      </c>
      <c r="V152" s="2">
        <f t="shared" si="185"/>
        <v>1.0719884595743472</v>
      </c>
      <c r="W152" s="2">
        <v>0.06</v>
      </c>
      <c r="X152" s="2">
        <f t="shared" si="207"/>
        <v>0.32413264110121498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8"/>
        <v>0.10678865754421059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9"/>
        <v>0.490788021333114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10"/>
        <v>0.3047517778649157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1"/>
        <v>0.18992696495949232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2"/>
        <v>0.11876149991993959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3"/>
        <v>7.448673470712118E-2</v>
      </c>
      <c r="BD152" s="2">
        <f t="shared" si="250"/>
        <v>1413.4244412897201</v>
      </c>
      <c r="BE152" s="2">
        <f t="shared" si="251"/>
        <v>5344.7263175763719</v>
      </c>
      <c r="BF152" s="2">
        <f t="shared" si="214"/>
        <v>39.279901056076888</v>
      </c>
      <c r="BG152" s="2">
        <f t="shared" si="215"/>
        <v>38.244698792316683</v>
      </c>
      <c r="BH152" s="2">
        <f t="shared" si="252"/>
        <v>1.3698539762129085</v>
      </c>
      <c r="BI152" s="2">
        <f t="shared" si="216"/>
        <v>1.9668935025426906</v>
      </c>
      <c r="BJ152" s="2">
        <f t="shared" si="217"/>
        <v>147.94101123738392</v>
      </c>
      <c r="BK152" s="2">
        <f t="shared" si="218"/>
        <v>118.3419272817688</v>
      </c>
      <c r="BL152" s="2">
        <f t="shared" si="219"/>
        <v>205.14942043337393</v>
      </c>
      <c r="BM152" s="2">
        <f t="shared" si="220"/>
        <v>180.37804298344469</v>
      </c>
      <c r="BN152" s="2">
        <f t="shared" si="221"/>
        <v>258.57687272752469</v>
      </c>
      <c r="BO152" s="2">
        <f t="shared" si="222"/>
        <v>262.81354314073894</v>
      </c>
      <c r="BP152" s="2">
        <f t="shared" si="223"/>
        <v>280.65580227143067</v>
      </c>
      <c r="BQ152" s="2">
        <f t="shared" si="224"/>
        <v>359.78306185374061</v>
      </c>
      <c r="BR152" s="2">
        <f t="shared" si="225"/>
        <v>240.93385345274024</v>
      </c>
      <c r="BS152" s="2">
        <f t="shared" si="226"/>
        <v>454.26508484741231</v>
      </c>
      <c r="BU152" s="2">
        <f t="shared" si="227"/>
        <v>3.0943354508924403</v>
      </c>
      <c r="BV152" s="2">
        <f t="shared" si="228"/>
        <v>4.716419495495737</v>
      </c>
      <c r="BW152" s="2">
        <f t="shared" si="229"/>
        <v>6.8718947054052339</v>
      </c>
      <c r="BX152" s="2">
        <f t="shared" si="230"/>
        <v>9.4073969259765917</v>
      </c>
      <c r="BY152" s="2">
        <f t="shared" si="231"/>
        <v>11.877857564371082</v>
      </c>
      <c r="CA152" s="2">
        <f t="shared" si="232"/>
        <v>2.214181236794035</v>
      </c>
      <c r="CB152" s="2">
        <f t="shared" si="233"/>
        <v>3.3748789417011569</v>
      </c>
      <c r="CC152" s="2">
        <f t="shared" si="234"/>
        <v>4.9172497809001898</v>
      </c>
      <c r="CD152" s="2">
        <f t="shared" si="253"/>
        <v>6.7315525711873754</v>
      </c>
      <c r="CE152" s="2">
        <f t="shared" si="235"/>
        <v>8.4993142371676029</v>
      </c>
      <c r="CG152" s="2">
        <f t="shared" si="236"/>
        <v>60.166921660365922</v>
      </c>
      <c r="CH152" s="2">
        <f t="shared" si="237"/>
        <v>91.707071455705147</v>
      </c>
      <c r="CI152" s="2">
        <f t="shared" si="238"/>
        <v>133.6185933813845</v>
      </c>
      <c r="CJ152" s="2">
        <f t="shared" si="239"/>
        <v>182.91944194672109</v>
      </c>
      <c r="CK152" s="2">
        <f t="shared" si="240"/>
        <v>230.95560804901925</v>
      </c>
    </row>
    <row r="153" spans="1:89">
      <c r="A153" s="2">
        <v>1.4</v>
      </c>
      <c r="B153" s="2">
        <f t="shared" si="206"/>
        <v>1361.304347826087</v>
      </c>
      <c r="C153" s="3">
        <v>14.1</v>
      </c>
      <c r="D153" s="2">
        <f t="shared" si="255"/>
        <v>53.509799999999998</v>
      </c>
      <c r="E153" s="2">
        <f t="shared" si="256"/>
        <v>31.731000000000002</v>
      </c>
      <c r="F153" s="2">
        <f t="shared" si="257"/>
        <v>1.2112999999999996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5"/>
        <v>60.874244330631079</v>
      </c>
      <c r="K153" s="2">
        <f t="shared" si="246"/>
        <v>36.098072630719145</v>
      </c>
      <c r="L153" s="2">
        <f t="shared" si="247"/>
        <v>1.3780087415332034</v>
      </c>
      <c r="M153" s="2">
        <f t="shared" si="248"/>
        <v>1.6496742971165679</v>
      </c>
      <c r="N153" s="3">
        <f t="shared" si="164"/>
        <v>100</v>
      </c>
      <c r="O153" s="2">
        <v>8.0000000000000002E-3</v>
      </c>
      <c r="P153" s="2">
        <f t="shared" si="182"/>
        <v>7.8748000585760647E-2</v>
      </c>
      <c r="Q153" s="2">
        <f t="shared" si="183"/>
        <v>0.18956388868557975</v>
      </c>
      <c r="R153" s="2">
        <v>0.3</v>
      </c>
      <c r="S153" s="2">
        <f t="shared" si="249"/>
        <v>4.085767984136477E-2</v>
      </c>
      <c r="T153" s="2">
        <v>0.12</v>
      </c>
      <c r="U153" s="2">
        <f t="shared" si="184"/>
        <v>0.64960818294323619</v>
      </c>
      <c r="V153" s="2">
        <f t="shared" si="185"/>
        <v>1.0711377105054116</v>
      </c>
      <c r="W153" s="2">
        <v>0.06</v>
      </c>
      <c r="X153" s="2">
        <f t="shared" si="207"/>
        <v>0.32329530275359475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8"/>
        <v>0.10639854588394831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9"/>
        <v>0.4885936628455701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10"/>
        <v>0.30349044193963892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1"/>
        <v>0.18919679488548055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2"/>
        <v>0.11833569884517259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3"/>
        <v>7.4236552880037499E-2</v>
      </c>
      <c r="BD153" s="2">
        <f t="shared" si="250"/>
        <v>1383.0618310426692</v>
      </c>
      <c r="BE153" s="2">
        <f t="shared" si="251"/>
        <v>5316.6294063243604</v>
      </c>
      <c r="BF153" s="2">
        <f t="shared" si="214"/>
        <v>39.286132383752502</v>
      </c>
      <c r="BG153" s="2">
        <f t="shared" si="215"/>
        <v>38.252084846156649</v>
      </c>
      <c r="BH153" s="2">
        <f t="shared" si="252"/>
        <v>1.3615824443976681</v>
      </c>
      <c r="BI153" s="2">
        <f t="shared" si="216"/>
        <v>1.9626005163147118</v>
      </c>
      <c r="BJ153" s="2">
        <f t="shared" si="217"/>
        <v>148.42516421113535</v>
      </c>
      <c r="BK153" s="2">
        <f t="shared" si="218"/>
        <v>118.555283572048</v>
      </c>
      <c r="BL153" s="2">
        <f t="shared" si="219"/>
        <v>205.45456452404903</v>
      </c>
      <c r="BM153" s="2">
        <f t="shared" si="220"/>
        <v>180.55589065394543</v>
      </c>
      <c r="BN153" s="2">
        <f t="shared" si="221"/>
        <v>258.28896087993581</v>
      </c>
      <c r="BO153" s="2">
        <f t="shared" si="222"/>
        <v>262.78145390484673</v>
      </c>
      <c r="BP153" s="2">
        <f t="shared" si="223"/>
        <v>279.24732259686533</v>
      </c>
      <c r="BQ153" s="2">
        <f t="shared" si="224"/>
        <v>359.21188639801812</v>
      </c>
      <c r="BR153" s="2">
        <f t="shared" si="225"/>
        <v>238.28875825063596</v>
      </c>
      <c r="BS153" s="2">
        <f t="shared" si="226"/>
        <v>452.73333785027211</v>
      </c>
      <c r="BU153" s="2">
        <f t="shared" si="227"/>
        <v>3.0993156072108774</v>
      </c>
      <c r="BV153" s="2">
        <f t="shared" si="228"/>
        <v>4.7201581660218093</v>
      </c>
      <c r="BW153" s="2">
        <f t="shared" si="229"/>
        <v>6.8697289301147597</v>
      </c>
      <c r="BX153" s="2">
        <f t="shared" si="230"/>
        <v>9.3906485840629852</v>
      </c>
      <c r="BY153" s="2">
        <f t="shared" si="231"/>
        <v>11.835520591128255</v>
      </c>
      <c r="CA153" s="2">
        <f t="shared" si="232"/>
        <v>2.2298955693812581</v>
      </c>
      <c r="CB153" s="2">
        <f t="shared" si="233"/>
        <v>3.3960593612029153</v>
      </c>
      <c r="CC153" s="2">
        <f t="shared" si="234"/>
        <v>4.9426325181186561</v>
      </c>
      <c r="CD153" s="2">
        <f t="shared" si="253"/>
        <v>6.7563837714684425</v>
      </c>
      <c r="CE153" s="2">
        <f t="shared" si="235"/>
        <v>8.5154202644202766</v>
      </c>
      <c r="CG153" s="2">
        <f t="shared" si="236"/>
        <v>60.407241609548791</v>
      </c>
      <c r="CH153" s="2">
        <f t="shared" si="237"/>
        <v>91.998289592313796</v>
      </c>
      <c r="CI153" s="2">
        <f t="shared" si="238"/>
        <v>133.89451990886388</v>
      </c>
      <c r="CJ153" s="2">
        <f t="shared" si="239"/>
        <v>183.02852944955453</v>
      </c>
      <c r="CK153" s="2">
        <f t="shared" si="240"/>
        <v>230.68033157374055</v>
      </c>
    </row>
    <row r="154" spans="1:89">
      <c r="A154" s="2">
        <v>1.4</v>
      </c>
      <c r="B154" s="2">
        <f t="shared" si="206"/>
        <v>1361.7391304347825</v>
      </c>
      <c r="C154" s="3">
        <v>14.2</v>
      </c>
      <c r="D154" s="2">
        <f t="shared" si="255"/>
        <v>53.5276</v>
      </c>
      <c r="E154" s="2">
        <f t="shared" si="256"/>
        <v>31.722000000000001</v>
      </c>
      <c r="F154" s="2">
        <f t="shared" si="257"/>
        <v>1.1205999999999996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5"/>
        <v>60.95399037081912</v>
      </c>
      <c r="K154" s="2">
        <f t="shared" si="246"/>
        <v>36.123093180772614</v>
      </c>
      <c r="L154" s="2">
        <f t="shared" si="247"/>
        <v>1.2760714399588227</v>
      </c>
      <c r="M154" s="2">
        <f t="shared" si="248"/>
        <v>1.6468450084494468</v>
      </c>
      <c r="N154" s="3">
        <f t="shared" si="164"/>
        <v>100</v>
      </c>
      <c r="O154" s="2">
        <v>8.0000000000000002E-3</v>
      </c>
      <c r="P154" s="2">
        <f t="shared" si="182"/>
        <v>7.8638232261542401E-2</v>
      </c>
      <c r="Q154" s="2">
        <f t="shared" si="183"/>
        <v>0.18950530601124965</v>
      </c>
      <c r="R154" s="2">
        <v>0.3</v>
      </c>
      <c r="S154" s="2">
        <f t="shared" si="249"/>
        <v>4.0641639257779347E-2</v>
      </c>
      <c r="T154" s="2">
        <v>0.12</v>
      </c>
      <c r="U154" s="2">
        <f t="shared" si="184"/>
        <v>0.64963305647466174</v>
      </c>
      <c r="V154" s="2">
        <f t="shared" si="185"/>
        <v>1.0702880885641808</v>
      </c>
      <c r="W154" s="2">
        <v>0.06</v>
      </c>
      <c r="X154" s="2">
        <f t="shared" si="207"/>
        <v>0.32245809039694456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8"/>
        <v>0.10600767191549641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9"/>
        <v>0.4864042339494089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10"/>
        <v>0.30223189553570023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1"/>
        <v>0.18846821191732097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2"/>
        <v>0.11791080598922501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3"/>
        <v>7.3986893947403598E-2</v>
      </c>
      <c r="BD154" s="2">
        <f t="shared" si="250"/>
        <v>1353.152539803777</v>
      </c>
      <c r="BE154" s="2">
        <f t="shared" si="251"/>
        <v>5288.7175974052006</v>
      </c>
      <c r="BF154" s="2">
        <f t="shared" si="214"/>
        <v>39.292136015898365</v>
      </c>
      <c r="BG154" s="2">
        <f t="shared" si="215"/>
        <v>38.259409150168914</v>
      </c>
      <c r="BH154" s="2">
        <f t="shared" si="252"/>
        <v>1.353319363393205</v>
      </c>
      <c r="BI154" s="2">
        <f t="shared" si="216"/>
        <v>1.9583098039701941</v>
      </c>
      <c r="BJ154" s="2">
        <f t="shared" si="217"/>
        <v>148.9105945804256</v>
      </c>
      <c r="BK154" s="2">
        <f t="shared" si="218"/>
        <v>118.76905336788164</v>
      </c>
      <c r="BL154" s="2">
        <f t="shared" si="219"/>
        <v>205.75790827114207</v>
      </c>
      <c r="BM154" s="2">
        <f t="shared" si="220"/>
        <v>180.7333696512496</v>
      </c>
      <c r="BN154" s="2">
        <f t="shared" si="221"/>
        <v>257.99544649644184</v>
      </c>
      <c r="BO154" s="2">
        <f t="shared" si="222"/>
        <v>262.74774962732278</v>
      </c>
      <c r="BP154" s="2">
        <f t="shared" si="223"/>
        <v>277.83480570298804</v>
      </c>
      <c r="BQ154" s="2">
        <f t="shared" si="224"/>
        <v>358.63880836495451</v>
      </c>
      <c r="BR154" s="2">
        <f t="shared" si="225"/>
        <v>235.65742436243775</v>
      </c>
      <c r="BS154" s="2">
        <f t="shared" si="226"/>
        <v>451.20463423416055</v>
      </c>
      <c r="BU154" s="2">
        <f t="shared" si="227"/>
        <v>3.1043096588792269</v>
      </c>
      <c r="BV154" s="2">
        <f t="shared" si="228"/>
        <v>4.7238933811514876</v>
      </c>
      <c r="BW154" s="2">
        <f t="shared" si="229"/>
        <v>6.8675328622047669</v>
      </c>
      <c r="BX154" s="2">
        <f t="shared" si="230"/>
        <v>9.3738721096630204</v>
      </c>
      <c r="BY154" s="2">
        <f t="shared" si="231"/>
        <v>11.793298544239764</v>
      </c>
      <c r="CA154" s="2">
        <f t="shared" si="232"/>
        <v>2.2457060937826063</v>
      </c>
      <c r="CB154" s="2">
        <f t="shared" si="233"/>
        <v>3.4173382549282394</v>
      </c>
      <c r="CC154" s="2">
        <f t="shared" si="234"/>
        <v>4.9680805372598167</v>
      </c>
      <c r="CD154" s="2">
        <f t="shared" si="253"/>
        <v>6.7812054956557564</v>
      </c>
      <c r="CE154" s="2">
        <f t="shared" si="235"/>
        <v>8.5314563677125577</v>
      </c>
      <c r="CG154" s="2">
        <f t="shared" si="236"/>
        <v>60.648755946119614</v>
      </c>
      <c r="CH154" s="2">
        <f t="shared" si="237"/>
        <v>92.29048911711439</v>
      </c>
      <c r="CI154" s="2">
        <f t="shared" si="238"/>
        <v>134.17067569933988</v>
      </c>
      <c r="CJ154" s="2">
        <f t="shared" si="239"/>
        <v>183.13691104332187</v>
      </c>
      <c r="CK154" s="2">
        <f t="shared" si="240"/>
        <v>230.40513473374205</v>
      </c>
    </row>
    <row r="155" spans="1:89">
      <c r="A155" s="2">
        <v>1.4</v>
      </c>
      <c r="B155" s="2">
        <f>$D$3+C155/0.23</f>
        <v>1362.1739130434783</v>
      </c>
      <c r="C155" s="3">
        <v>14.3</v>
      </c>
      <c r="D155" s="2">
        <f t="shared" si="255"/>
        <v>53.545400000000001</v>
      </c>
      <c r="E155" s="2">
        <f t="shared" si="256"/>
        <v>31.713000000000001</v>
      </c>
      <c r="F155" s="2">
        <f>$F$5+$F$7*$C155</f>
        <v>1.0298999999999996</v>
      </c>
      <c r="G155" s="2">
        <f t="shared" si="258"/>
        <v>1.4422999999999999</v>
      </c>
      <c r="H155" s="24">
        <f t="shared" si="165"/>
        <v>87.730599999999995</v>
      </c>
      <c r="J155" s="2">
        <f t="shared" si="245"/>
        <v>61.03389239330405</v>
      </c>
      <c r="K155" s="2">
        <f t="shared" si="246"/>
        <v>36.148162670721511</v>
      </c>
      <c r="L155" s="2">
        <f t="shared" si="247"/>
        <v>1.1739347502467776</v>
      </c>
      <c r="M155" s="2">
        <f t="shared" si="248"/>
        <v>1.6440101857276708</v>
      </c>
      <c r="N155" s="3">
        <f t="shared" ref="N155:N166" si="259">SUM(J155:M155)</f>
        <v>100</v>
      </c>
      <c r="O155" s="2">
        <v>8.0000000000000002E-3</v>
      </c>
      <c r="P155" s="2">
        <f t="shared" si="182"/>
        <v>7.8528675191376754E-2</v>
      </c>
      <c r="Q155" s="2">
        <f t="shared" si="183"/>
        <v>0.18944677257750875</v>
      </c>
      <c r="R155" s="2">
        <v>0.3</v>
      </c>
      <c r="S155" s="2">
        <f t="shared" si="249"/>
        <v>4.0425396696497085E-2</v>
      </c>
      <c r="T155" s="2">
        <v>0.12</v>
      </c>
      <c r="U155" s="2">
        <f t="shared" si="184"/>
        <v>0.64965791773151416</v>
      </c>
      <c r="V155" s="2">
        <f t="shared" si="185"/>
        <v>1.0694395917791537</v>
      </c>
      <c r="W155" s="2">
        <v>0.06</v>
      </c>
      <c r="X155" s="2">
        <f t="shared" si="207"/>
        <v>0.32162100088900403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8"/>
        <v>0.10561603340225646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9"/>
        <v>0.48421971507110018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10"/>
        <v>0.30097612763249265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1"/>
        <v>0.18774120981622816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2"/>
        <v>0.11748681779952552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3"/>
        <v>7.3737755873547958E-2</v>
      </c>
      <c r="BD155" s="2">
        <f>(($W$6-BE154*C154/100)/((100-C154)/100))/((C155-C154)/100+S155*(1-(C155-C154)/100))</f>
        <v>1323.6931661979806</v>
      </c>
      <c r="BE155" s="2">
        <f t="shared" si="251"/>
        <v>5260.9901538303257</v>
      </c>
      <c r="BF155" s="2">
        <f t="shared" si="214"/>
        <v>39.297910521351092</v>
      </c>
      <c r="BG155" s="2">
        <f t="shared" si="215"/>
        <v>38.266671397519843</v>
      </c>
      <c r="BH155" s="2">
        <f t="shared" si="252"/>
        <v>1.34506479211708</v>
      </c>
      <c r="BI155" s="2">
        <f t="shared" si="216"/>
        <v>1.9540213773138784</v>
      </c>
      <c r="BJ155" s="2">
        <f t="shared" si="217"/>
        <v>149.39730226181965</v>
      </c>
      <c r="BK155" s="2">
        <f t="shared" si="218"/>
        <v>118.98323692658052</v>
      </c>
      <c r="BL155" s="2">
        <f t="shared" si="219"/>
        <v>206.05942664573686</v>
      </c>
      <c r="BM155" s="2">
        <f t="shared" si="220"/>
        <v>180.91047494491735</v>
      </c>
      <c r="BN155" s="2">
        <f t="shared" si="221"/>
        <v>257.69631095934881</v>
      </c>
      <c r="BO155" s="2">
        <f t="shared" si="222"/>
        <v>262.71242488139291</v>
      </c>
      <c r="BP155" s="2">
        <f t="shared" si="223"/>
        <v>276.41831735362456</v>
      </c>
      <c r="BQ155" s="2">
        <f t="shared" si="224"/>
        <v>358.06383989634384</v>
      </c>
      <c r="BR155" s="2">
        <f t="shared" si="225"/>
        <v>233.03995241574844</v>
      </c>
      <c r="BS155" s="2">
        <f t="shared" si="226"/>
        <v>449.67900708857718</v>
      </c>
      <c r="BU155" s="2">
        <f t="shared" si="227"/>
        <v>3.1093176537505718</v>
      </c>
      <c r="BV155" s="2">
        <f t="shared" si="228"/>
        <v>4.7276250674011484</v>
      </c>
      <c r="BW155" s="2">
        <f t="shared" si="229"/>
        <v>6.8653064216716784</v>
      </c>
      <c r="BX155" s="2">
        <f t="shared" si="230"/>
        <v>9.357067830037364</v>
      </c>
      <c r="BY155" s="2">
        <f t="shared" si="231"/>
        <v>11.751192112249459</v>
      </c>
      <c r="CA155" s="2">
        <f t="shared" si="232"/>
        <v>2.2616129938953295</v>
      </c>
      <c r="CB155" s="2">
        <f t="shared" si="233"/>
        <v>3.4387153302920246</v>
      </c>
      <c r="CC155" s="2">
        <f t="shared" si="234"/>
        <v>4.9935927876641628</v>
      </c>
      <c r="CD155" s="2">
        <f t="shared" si="253"/>
        <v>6.8060161571610482</v>
      </c>
      <c r="CE155" s="2">
        <f t="shared" si="235"/>
        <v>8.5474215678047436</v>
      </c>
      <c r="CG155" s="2">
        <f t="shared" si="236"/>
        <v>60.891471458793568</v>
      </c>
      <c r="CH155" s="2">
        <f t="shared" si="237"/>
        <v>92.583672341194315</v>
      </c>
      <c r="CI155" s="2">
        <f t="shared" si="238"/>
        <v>134.44705770953954</v>
      </c>
      <c r="CJ155" s="2">
        <f t="shared" si="239"/>
        <v>183.24458680618994</v>
      </c>
      <c r="CK155" s="2">
        <f t="shared" si="240"/>
        <v>230.13003455813489</v>
      </c>
    </row>
    <row r="156" spans="1:89">
      <c r="A156" s="2">
        <v>1.4</v>
      </c>
      <c r="B156" s="2">
        <f t="shared" ref="B156:B166" si="260">$D$3+C156/0.23</f>
        <v>1362.608695652174</v>
      </c>
      <c r="C156" s="3">
        <v>14.4</v>
      </c>
      <c r="D156" s="2">
        <f t="shared" si="255"/>
        <v>53.563200000000002</v>
      </c>
      <c r="E156" s="2">
        <f t="shared" si="256"/>
        <v>31.704000000000001</v>
      </c>
      <c r="F156" s="2">
        <f>$F$5+$F$7*$C156</f>
        <v>0.93919999999999959</v>
      </c>
      <c r="G156" s="2">
        <f t="shared" si="258"/>
        <v>1.4384000000000001</v>
      </c>
      <c r="H156" s="3">
        <f t="shared" si="165"/>
        <v>87.644800000000004</v>
      </c>
      <c r="J156" s="2">
        <f>100*D156/H156</f>
        <v>61.113950856183145</v>
      </c>
      <c r="K156" s="2">
        <f t="shared" si="246"/>
        <v>36.173281244295154</v>
      </c>
      <c r="L156" s="2">
        <f t="shared" si="247"/>
        <v>1.0715980868231767</v>
      </c>
      <c r="M156" s="2">
        <f>100*G156/H156</f>
        <v>1.6411698126985286</v>
      </c>
      <c r="N156" s="3">
        <f t="shared" si="259"/>
        <v>100</v>
      </c>
      <c r="O156" s="2">
        <v>8.0000000000000002E-3</v>
      </c>
      <c r="P156" s="2">
        <f t="shared" si="182"/>
        <v>7.8419328872161603E-2</v>
      </c>
      <c r="Q156" s="2">
        <f t="shared" si="183"/>
        <v>0.18938828832509014</v>
      </c>
      <c r="R156" s="2">
        <v>0.3</v>
      </c>
      <c r="S156" s="2">
        <f t="shared" si="249"/>
        <v>4.0208951163764828E-2</v>
      </c>
      <c r="T156" s="2">
        <v>0.12</v>
      </c>
      <c r="U156" s="2">
        <f t="shared" si="184"/>
        <v>0.6496827667228593</v>
      </c>
      <c r="V156" s="2">
        <f t="shared" si="185"/>
        <v>1.0685922181830569</v>
      </c>
      <c r="W156" s="2">
        <v>0.06</v>
      </c>
      <c r="X156" s="2">
        <f t="shared" si="207"/>
        <v>0.32078403108340781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8"/>
        <v>0.10522362809887181</v>
      </c>
      <c r="AD156" s="2">
        <f t="shared" si="186"/>
        <v>0.13471369242599962</v>
      </c>
      <c r="AE156" s="2">
        <f t="shared" si="187"/>
        <v>0.70082127622489021</v>
      </c>
      <c r="AF156" s="2">
        <f t="shared" si="188"/>
        <v>1.4223755554869308</v>
      </c>
      <c r="AG156" s="2">
        <f t="shared" si="189"/>
        <v>7.9796146254859055</v>
      </c>
      <c r="AH156" s="2">
        <f t="shared" si="209"/>
        <v>0.48204008669765314</v>
      </c>
      <c r="AI156" s="2">
        <f t="shared" si="190"/>
        <v>7.4372390350601406E-2</v>
      </c>
      <c r="AJ156" s="2">
        <f t="shared" si="191"/>
        <v>0.44422938000338263</v>
      </c>
      <c r="AK156" s="2">
        <f t="shared" si="192"/>
        <v>0.76915573048167984</v>
      </c>
      <c r="AL156" s="2">
        <f t="shared" si="193"/>
        <v>5.1997434636297939</v>
      </c>
      <c r="AM156" s="2">
        <f t="shared" si="210"/>
        <v>0.29972312724323708</v>
      </c>
      <c r="AN156" s="2">
        <f t="shared" si="194"/>
        <v>4.1059318817948928E-2</v>
      </c>
      <c r="AO156" s="2">
        <f t="shared" si="195"/>
        <v>0.28158354883458758</v>
      </c>
      <c r="AP156" s="2">
        <f t="shared" si="196"/>
        <v>0.41592428627633454</v>
      </c>
      <c r="AQ156" s="2">
        <f t="shared" si="197"/>
        <v>3.3883004827334466</v>
      </c>
      <c r="AR156" s="2">
        <f t="shared" si="211"/>
        <v>0.18701578236239741</v>
      </c>
      <c r="AS156" s="2">
        <f t="shared" si="198"/>
        <v>2.2667923591625457E-2</v>
      </c>
      <c r="AT156" s="2">
        <f t="shared" si="199"/>
        <v>0.17848728279448062</v>
      </c>
      <c r="AU156" s="2">
        <f t="shared" si="200"/>
        <v>0.22491285582198303</v>
      </c>
      <c r="AV156" s="2">
        <f t="shared" si="201"/>
        <v>2.2079128021591732</v>
      </c>
      <c r="AW156" s="2">
        <f t="shared" si="212"/>
        <v>0.11706373073420132</v>
      </c>
      <c r="AX156" s="2">
        <f t="shared" si="202"/>
        <v>1.2514449210276448E-2</v>
      </c>
      <c r="AY156" s="2">
        <f t="shared" si="203"/>
        <v>0.11313768240797101</v>
      </c>
      <c r="AZ156" s="2">
        <f t="shared" si="204"/>
        <v>0.12162259907177364</v>
      </c>
      <c r="BA156" s="2">
        <f t="shared" si="205"/>
        <v>1.4387386734973573</v>
      </c>
      <c r="BB156" s="2">
        <f t="shared" si="213"/>
        <v>7.3489136628858767E-2</v>
      </c>
      <c r="BD156" s="2">
        <f t="shared" ref="BD156:BD219" si="261">(($W$6-BE155*C155/100)/((100-C155)/100))/((C156-C155)/100+S156*(1-(C156-C155)/100))</f>
        <v>1294.6802970229937</v>
      </c>
      <c r="BE156" s="2">
        <f t="shared" si="251"/>
        <v>5233.4463353802748</v>
      </c>
      <c r="BF156" s="2">
        <f t="shared" si="214"/>
        <v>39.303454460344923</v>
      </c>
      <c r="BG156" s="2">
        <f t="shared" si="215"/>
        <v>38.273871279900575</v>
      </c>
      <c r="BH156" s="2">
        <f t="shared" si="252"/>
        <v>1.3368187900279196</v>
      </c>
      <c r="BI156" s="2">
        <f t="shared" si="216"/>
        <v>1.9497352482355035</v>
      </c>
      <c r="BJ156" s="2">
        <f t="shared" si="217"/>
        <v>149.88528711231911</v>
      </c>
      <c r="BK156" s="2">
        <f t="shared" si="218"/>
        <v>119.19783449731482</v>
      </c>
      <c r="BL156" s="2">
        <f t="shared" si="219"/>
        <v>206.35909441226107</v>
      </c>
      <c r="BM156" s="2">
        <f t="shared" si="220"/>
        <v>181.08720146899611</v>
      </c>
      <c r="BN156" s="2">
        <f t="shared" si="221"/>
        <v>257.3915358387772</v>
      </c>
      <c r="BO156" s="2">
        <f t="shared" si="222"/>
        <v>262.67547426304145</v>
      </c>
      <c r="BP156" s="2">
        <f t="shared" si="223"/>
        <v>274.99792391561436</v>
      </c>
      <c r="BQ156" s="2">
        <f t="shared" si="224"/>
        <v>357.48699325758878</v>
      </c>
      <c r="BR156" s="2">
        <f t="shared" si="225"/>
        <v>230.43644145781332</v>
      </c>
      <c r="BS156" s="2">
        <f t="shared" si="226"/>
        <v>448.1564892716969</v>
      </c>
      <c r="BU156" s="2">
        <f t="shared" si="227"/>
        <v>3.114339639844879</v>
      </c>
      <c r="BV156" s="2">
        <f t="shared" si="228"/>
        <v>4.731353150683077</v>
      </c>
      <c r="BW156" s="2">
        <f t="shared" si="229"/>
        <v>6.8630495290656635</v>
      </c>
      <c r="BX156" s="2">
        <f t="shared" si="230"/>
        <v>9.3402360749779216</v>
      </c>
      <c r="BY156" s="2">
        <f t="shared" si="231"/>
        <v>11.70920197735642</v>
      </c>
      <c r="CA156" s="2">
        <f t="shared" si="232"/>
        <v>2.2776164473396405</v>
      </c>
      <c r="CB156" s="2">
        <f t="shared" si="233"/>
        <v>3.4601902812066929</v>
      </c>
      <c r="CC156" s="2">
        <f t="shared" si="234"/>
        <v>5.0191682006414391</v>
      </c>
      <c r="CD156" s="2">
        <f t="shared" si="253"/>
        <v>6.8308141585560538</v>
      </c>
      <c r="CE156" s="2">
        <f t="shared" si="235"/>
        <v>8.5633148895016387</v>
      </c>
      <c r="CG156" s="2">
        <f t="shared" si="236"/>
        <v>61.135394974875695</v>
      </c>
      <c r="CH156" s="2">
        <f t="shared" si="237"/>
        <v>92.877841559708557</v>
      </c>
      <c r="CI156" s="2">
        <f t="shared" si="238"/>
        <v>134.72366286692559</v>
      </c>
      <c r="CJ156" s="2">
        <f t="shared" si="239"/>
        <v>183.35155687476643</v>
      </c>
      <c r="CK156" s="2">
        <f t="shared" si="240"/>
        <v>229.85504810321061</v>
      </c>
    </row>
    <row r="157" spans="1:89">
      <c r="A157" s="2">
        <v>1.4</v>
      </c>
      <c r="B157" s="2">
        <f t="shared" si="260"/>
        <v>1363.0434782608695</v>
      </c>
      <c r="C157" s="3">
        <v>14.5</v>
      </c>
      <c r="D157" s="2">
        <f t="shared" si="255"/>
        <v>53.581000000000003</v>
      </c>
      <c r="E157" s="2">
        <f t="shared" si="256"/>
        <v>31.695</v>
      </c>
      <c r="F157" s="2">
        <f t="shared" ref="F157:F166" si="262">$F$5+$F$7*$C157</f>
        <v>0.84849999999999959</v>
      </c>
      <c r="G157" s="2">
        <f t="shared" si="258"/>
        <v>1.4344999999999999</v>
      </c>
      <c r="H157" s="3">
        <f t="shared" si="165"/>
        <v>87.559000000000012</v>
      </c>
      <c r="J157" s="2">
        <f t="shared" ref="J157:J220" si="263">100*D157/H157</f>
        <v>61.194166219349235</v>
      </c>
      <c r="K157" s="2">
        <f t="shared" si="246"/>
        <v>36.198449045786262</v>
      </c>
      <c r="L157" s="2">
        <f t="shared" si="247"/>
        <v>0.96906086181888729</v>
      </c>
      <c r="M157" s="2">
        <f t="shared" ref="M157:M220" si="264">100*G157/H157</f>
        <v>1.6383238730456031</v>
      </c>
      <c r="N157" s="3">
        <f t="shared" si="259"/>
        <v>100</v>
      </c>
      <c r="O157" s="2">
        <v>8.0000000000000002E-3</v>
      </c>
      <c r="P157" s="2">
        <f t="shared" si="182"/>
        <v>7.8310192802207509E-2</v>
      </c>
      <c r="Q157" s="2">
        <f t="shared" si="183"/>
        <v>0.18932985319481904</v>
      </c>
      <c r="R157" s="2">
        <v>0.3</v>
      </c>
      <c r="S157" s="2">
        <f t="shared" si="249"/>
        <v>3.9992301662898966E-2</v>
      </c>
      <c r="T157" s="2">
        <v>0.12</v>
      </c>
      <c r="U157" s="2">
        <f t="shared" si="184"/>
        <v>0.6497076034577528</v>
      </c>
      <c r="V157" s="2">
        <f t="shared" si="185"/>
        <v>1.067745965812835</v>
      </c>
      <c r="W157" s="2">
        <v>0.06</v>
      </c>
      <c r="X157" s="2">
        <f t="shared" si="207"/>
        <v>0.31994717782964238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8"/>
        <v>0.1048304537511849</v>
      </c>
      <c r="AD157" s="2">
        <f t="shared" si="186"/>
        <v>0.13461944542866022</v>
      </c>
      <c r="AE157" s="2">
        <f t="shared" si="187"/>
        <v>0.699255140761746</v>
      </c>
      <c r="AF157" s="2">
        <f t="shared" si="188"/>
        <v>1.41933710508905</v>
      </c>
      <c r="AG157" s="2">
        <f t="shared" si="189"/>
        <v>7.9723141507395638</v>
      </c>
      <c r="AH157" s="2">
        <f t="shared" si="209"/>
        <v>0.47986532937631238</v>
      </c>
      <c r="AI157" s="2">
        <f t="shared" si="190"/>
        <v>7.4320358709650383E-2</v>
      </c>
      <c r="AJ157" s="2">
        <f t="shared" si="191"/>
        <v>0.4432366541695702</v>
      </c>
      <c r="AK157" s="2">
        <f t="shared" si="192"/>
        <v>0.76751267529397016</v>
      </c>
      <c r="AL157" s="2">
        <f t="shared" si="193"/>
        <v>5.1949862669949534</v>
      </c>
      <c r="AM157" s="2">
        <f t="shared" si="210"/>
        <v>0.29847288341481165</v>
      </c>
      <c r="AN157" s="2">
        <f t="shared" si="194"/>
        <v>4.1030593322851104E-2</v>
      </c>
      <c r="AO157" s="2">
        <f t="shared" si="195"/>
        <v>0.28095428999695155</v>
      </c>
      <c r="AP157" s="2">
        <f t="shared" si="196"/>
        <v>0.41503579708074229</v>
      </c>
      <c r="AQ157" s="2">
        <f t="shared" si="197"/>
        <v>3.3852005583300526</v>
      </c>
      <c r="AR157" s="2">
        <f t="shared" si="211"/>
        <v>0.18629192335490963</v>
      </c>
      <c r="AS157" s="2">
        <f t="shared" si="198"/>
        <v>2.2652064893849775E-2</v>
      </c>
      <c r="AT157" s="2">
        <f t="shared" si="199"/>
        <v>0.17808841467676242</v>
      </c>
      <c r="AU157" s="2">
        <f t="shared" si="200"/>
        <v>0.22443240144857612</v>
      </c>
      <c r="AV157" s="2">
        <f t="shared" si="201"/>
        <v>2.2058928033984802</v>
      </c>
      <c r="AW157" s="2">
        <f t="shared" si="212"/>
        <v>0.11664154126202428</v>
      </c>
      <c r="AX157" s="2">
        <f t="shared" si="202"/>
        <v>1.2505693981018119E-2</v>
      </c>
      <c r="AY157" s="2">
        <f t="shared" si="203"/>
        <v>0.11288485198936342</v>
      </c>
      <c r="AZ157" s="2">
        <f t="shared" si="204"/>
        <v>0.12136279129237572</v>
      </c>
      <c r="BA157" s="2">
        <f t="shared" si="205"/>
        <v>1.4374223849489218</v>
      </c>
      <c r="BB157" s="2">
        <f t="shared" si="213"/>
        <v>7.3241034189753348E-2</v>
      </c>
      <c r="BD157" s="2">
        <f t="shared" si="261"/>
        <v>1266.1105074930008</v>
      </c>
      <c r="BE157" s="2">
        <f t="shared" si="251"/>
        <v>5206.0853986362245</v>
      </c>
      <c r="BF157" s="2">
        <f t="shared" si="214"/>
        <v>39.308766384448994</v>
      </c>
      <c r="BG157" s="2">
        <f t="shared" si="215"/>
        <v>38.281008487518143</v>
      </c>
      <c r="BH157" s="2">
        <f t="shared" si="252"/>
        <v>1.3285814171320367</v>
      </c>
      <c r="BI157" s="2">
        <f t="shared" si="216"/>
        <v>1.9454514287106521</v>
      </c>
      <c r="BJ157" s="2">
        <f t="shared" si="217"/>
        <v>150.37454892824039</v>
      </c>
      <c r="BK157" s="2">
        <f t="shared" si="218"/>
        <v>119.41284632097636</v>
      </c>
      <c r="BL157" s="2">
        <f t="shared" si="219"/>
        <v>206.65688612709539</v>
      </c>
      <c r="BM157" s="2">
        <f t="shared" si="220"/>
        <v>181.26354412181058</v>
      </c>
      <c r="BN157" s="2">
        <f t="shared" si="221"/>
        <v>257.08110289661244</v>
      </c>
      <c r="BO157" s="2">
        <f t="shared" si="222"/>
        <v>262.63689239154888</v>
      </c>
      <c r="BP157" s="2">
        <f t="shared" si="223"/>
        <v>273.57369235623884</v>
      </c>
      <c r="BQ157" s="2">
        <f t="shared" si="224"/>
        <v>356.90828083757947</v>
      </c>
      <c r="BR157" s="2">
        <f t="shared" si="225"/>
        <v>227.84698893996537</v>
      </c>
      <c r="BS157" s="2">
        <f t="shared" si="226"/>
        <v>446.63711340734017</v>
      </c>
      <c r="BU157" s="2">
        <f t="shared" si="227"/>
        <v>3.1193756653488363</v>
      </c>
      <c r="BV157" s="2">
        <f t="shared" si="228"/>
        <v>4.7350775563008778</v>
      </c>
      <c r="BW157" s="2">
        <f t="shared" si="229"/>
        <v>6.8607621055015811</v>
      </c>
      <c r="BX157" s="2">
        <f t="shared" si="230"/>
        <v>9.3233771768043283</v>
      </c>
      <c r="BY157" s="2">
        <f t="shared" si="231"/>
        <v>11.667328815356839</v>
      </c>
      <c r="CA157" s="2">
        <f t="shared" si="232"/>
        <v>2.2937166253987593</v>
      </c>
      <c r="CB157" s="2">
        <f t="shared" si="233"/>
        <v>3.4817627880113919</v>
      </c>
      <c r="CC157" s="2">
        <f t="shared" si="234"/>
        <v>5.0448056895176698</v>
      </c>
      <c r="CD157" s="2">
        <f t="shared" si="253"/>
        <v>6.8555978918646705</v>
      </c>
      <c r="CE157" s="2">
        <f t="shared" si="235"/>
        <v>8.5791353619427806</v>
      </c>
      <c r="CG157" s="2">
        <f t="shared" si="236"/>
        <v>61.380533360381662</v>
      </c>
      <c r="CH157" s="2">
        <f t="shared" si="237"/>
        <v>93.172999051404219</v>
      </c>
      <c r="CI157" s="2">
        <f t="shared" si="238"/>
        <v>135.00048806955385</v>
      </c>
      <c r="CJ157" s="2">
        <f t="shared" si="239"/>
        <v>183.4578214446199</v>
      </c>
      <c r="CK157" s="2">
        <f t="shared" si="240"/>
        <v>229.58019245093612</v>
      </c>
    </row>
    <row r="158" spans="1:89">
      <c r="A158" s="2">
        <v>1.4</v>
      </c>
      <c r="B158" s="2">
        <f t="shared" si="260"/>
        <v>1363.4782608695652</v>
      </c>
      <c r="C158" s="3">
        <v>14.6</v>
      </c>
      <c r="D158" s="2">
        <f t="shared" si="255"/>
        <v>53.598799999999997</v>
      </c>
      <c r="E158" s="2">
        <f t="shared" si="256"/>
        <v>31.686</v>
      </c>
      <c r="F158" s="2">
        <f t="shared" si="262"/>
        <v>0.75779999999999959</v>
      </c>
      <c r="G158" s="2">
        <f t="shared" si="258"/>
        <v>1.4306000000000001</v>
      </c>
      <c r="H158" s="24">
        <f t="shared" si="165"/>
        <v>87.473199999999991</v>
      </c>
      <c r="J158" s="2">
        <f t="shared" si="263"/>
        <v>61.274538944499582</v>
      </c>
      <c r="K158" s="2">
        <f t="shared" si="246"/>
        <v>36.223666220053687</v>
      </c>
      <c r="L158" s="2">
        <f t="shared" si="247"/>
        <v>0.86632248505828036</v>
      </c>
      <c r="M158" s="2">
        <f t="shared" si="264"/>
        <v>1.6354723503884621</v>
      </c>
      <c r="N158" s="3">
        <f t="shared" si="259"/>
        <v>100.00000000000001</v>
      </c>
      <c r="O158" s="2">
        <v>8.0000000000000002E-3</v>
      </c>
      <c r="P158" s="2">
        <f t="shared" si="182"/>
        <v>7.8201266481232115E-2</v>
      </c>
      <c r="Q158" s="2">
        <f t="shared" si="183"/>
        <v>0.1892714671276122</v>
      </c>
      <c r="R158" s="2">
        <v>0.3</v>
      </c>
      <c r="S158" s="2">
        <f t="shared" si="249"/>
        <v>3.9775447194267788E-2</v>
      </c>
      <c r="T158" s="2">
        <v>0.12</v>
      </c>
      <c r="U158" s="2">
        <f t="shared" si="184"/>
        <v>0.64973242794524355</v>
      </c>
      <c r="V158" s="2">
        <f t="shared" si="185"/>
        <v>1.066900832709637</v>
      </c>
      <c r="W158" s="2">
        <v>0.06</v>
      </c>
      <c r="X158" s="2">
        <f t="shared" si="207"/>
        <v>0.31911043797300603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8"/>
        <v>0.10443650809619402</v>
      </c>
      <c r="AD158" s="2">
        <f t="shared" si="186"/>
        <v>0.13452531438974399</v>
      </c>
      <c r="AE158" s="2">
        <f t="shared" si="187"/>
        <v>0.69769333448813509</v>
      </c>
      <c r="AF158" s="2">
        <f t="shared" si="188"/>
        <v>1.4163067545734209</v>
      </c>
      <c r="AG158" s="2">
        <f t="shared" si="189"/>
        <v>7.9650242286602424</v>
      </c>
      <c r="AH158" s="2">
        <f t="shared" si="209"/>
        <v>0.47769542371424784</v>
      </c>
      <c r="AI158" s="2">
        <f t="shared" si="190"/>
        <v>7.4268391086728683E-2</v>
      </c>
      <c r="AJ158" s="2">
        <f t="shared" si="191"/>
        <v>0.44224667247787725</v>
      </c>
      <c r="AK158" s="2">
        <f t="shared" si="192"/>
        <v>0.76587400015260332</v>
      </c>
      <c r="AL158" s="2">
        <f t="shared" si="193"/>
        <v>5.1902359467775767</v>
      </c>
      <c r="AM158" s="2">
        <f t="shared" si="210"/>
        <v>0.29722538522757846</v>
      </c>
      <c r="AN158" s="2">
        <f t="shared" si="194"/>
        <v>4.100190317066299E-2</v>
      </c>
      <c r="AO158" s="2">
        <f t="shared" si="195"/>
        <v>0.28032677058788852</v>
      </c>
      <c r="AP158" s="2">
        <f t="shared" si="196"/>
        <v>0.41414967641414474</v>
      </c>
      <c r="AQ158" s="2">
        <f t="shared" si="197"/>
        <v>3.3821051147955297</v>
      </c>
      <c r="AR158" s="2">
        <f t="shared" si="211"/>
        <v>0.18556962661163298</v>
      </c>
      <c r="AS158" s="2">
        <f t="shared" si="198"/>
        <v>2.2636225708097188E-2</v>
      </c>
      <c r="AT158" s="2">
        <f t="shared" si="199"/>
        <v>0.17769064913013155</v>
      </c>
      <c r="AU158" s="2">
        <f t="shared" si="200"/>
        <v>0.22395322786746208</v>
      </c>
      <c r="AV158" s="2">
        <f t="shared" si="201"/>
        <v>2.2038757244991727</v>
      </c>
      <c r="AW158" s="2">
        <f t="shared" si="212"/>
        <v>0.11622024586235544</v>
      </c>
      <c r="AX158" s="2">
        <f t="shared" si="202"/>
        <v>1.2496949523907548E-2</v>
      </c>
      <c r="AY158" s="2">
        <f t="shared" si="203"/>
        <v>0.11263272045717251</v>
      </c>
      <c r="AZ158" s="2">
        <f t="shared" si="204"/>
        <v>0.12110367610694697</v>
      </c>
      <c r="BA158" s="2">
        <f t="shared" si="205"/>
        <v>1.4361079990650722</v>
      </c>
      <c r="BB158" s="2">
        <f t="shared" si="213"/>
        <v>7.2993446538646367E-2</v>
      </c>
      <c r="BD158" s="2">
        <f t="shared" si="261"/>
        <v>1237.980361485392</v>
      </c>
      <c r="BE158" s="2">
        <f t="shared" si="251"/>
        <v>5178.9065970119036</v>
      </c>
      <c r="BF158" s="2">
        <f t="shared" si="214"/>
        <v>39.313844836503563</v>
      </c>
      <c r="BG158" s="2">
        <f t="shared" si="215"/>
        <v>38.288082709086545</v>
      </c>
      <c r="BH158" s="2">
        <f t="shared" si="252"/>
        <v>1.3203527339901726</v>
      </c>
      <c r="BI158" s="2">
        <f t="shared" si="216"/>
        <v>1.9411699308016077</v>
      </c>
      <c r="BJ158" s="2">
        <f t="shared" si="217"/>
        <v>150.86508744407408</v>
      </c>
      <c r="BK158" s="2">
        <f t="shared" si="218"/>
        <v>119.62827263003868</v>
      </c>
      <c r="BL158" s="2">
        <f t="shared" si="219"/>
        <v>206.95277613717909</v>
      </c>
      <c r="BM158" s="2">
        <f t="shared" si="220"/>
        <v>181.43949776575147</v>
      </c>
      <c r="BN158" s="2">
        <f t="shared" si="221"/>
        <v>256.76499409049836</v>
      </c>
      <c r="BO158" s="2">
        <f t="shared" si="222"/>
        <v>262.59667391003484</v>
      </c>
      <c r="BP158" s="2">
        <f t="shared" si="223"/>
        <v>272.14569024053816</v>
      </c>
      <c r="BQ158" s="2">
        <f t="shared" si="224"/>
        <v>356.3277151485587</v>
      </c>
      <c r="BR158" s="2">
        <f t="shared" si="225"/>
        <v>225.27169070229522</v>
      </c>
      <c r="BS158" s="2">
        <f t="shared" si="226"/>
        <v>445.12091188196314</v>
      </c>
      <c r="BU158" s="2">
        <f t="shared" si="227"/>
        <v>3.1244257786156644</v>
      </c>
      <c r="BV158" s="2">
        <f t="shared" si="228"/>
        <v>4.7387982089448464</v>
      </c>
      <c r="BW158" s="2">
        <f t="shared" si="229"/>
        <v>6.8584440726700393</v>
      </c>
      <c r="BX158" s="2">
        <f t="shared" si="230"/>
        <v>9.3064914703601715</v>
      </c>
      <c r="BY158" s="2">
        <f t="shared" si="231"/>
        <v>11.625573295586484</v>
      </c>
      <c r="CA158" s="2">
        <f t="shared" si="232"/>
        <v>2.3099136929610031</v>
      </c>
      <c r="CB158" s="2">
        <f t="shared" si="233"/>
        <v>3.5034325174050718</v>
      </c>
      <c r="CC158" s="2">
        <f t="shared" si="234"/>
        <v>5.0705041496895582</v>
      </c>
      <c r="CD158" s="2">
        <f t="shared" si="253"/>
        <v>6.880365738863695</v>
      </c>
      <c r="CE158" s="2">
        <f t="shared" si="235"/>
        <v>8.5948820188953867</v>
      </c>
      <c r="CG158" s="2">
        <f t="shared" si="236"/>
        <v>61.626893520155697</v>
      </c>
      <c r="CH158" s="2">
        <f t="shared" si="237"/>
        <v>93.469147078136473</v>
      </c>
      <c r="CI158" s="2">
        <f t="shared" si="238"/>
        <v>135.27753018593037</v>
      </c>
      <c r="CJ158" s="2">
        <f t="shared" si="239"/>
        <v>183.56338077079778</v>
      </c>
      <c r="CK158" s="2">
        <f t="shared" si="240"/>
        <v>229.30548470743625</v>
      </c>
    </row>
    <row r="159" spans="1:89">
      <c r="A159" s="2">
        <v>1.4</v>
      </c>
      <c r="B159" s="2">
        <f t="shared" si="260"/>
        <v>1363.9130434782608</v>
      </c>
      <c r="C159" s="3">
        <v>14.7</v>
      </c>
      <c r="D159" s="2">
        <f t="shared" si="255"/>
        <v>53.616599999999998</v>
      </c>
      <c r="E159" s="2">
        <f t="shared" si="256"/>
        <v>31.677</v>
      </c>
      <c r="F159" s="2">
        <f t="shared" si="262"/>
        <v>0.66709999999999958</v>
      </c>
      <c r="G159" s="2">
        <f t="shared" si="258"/>
        <v>1.4267000000000001</v>
      </c>
      <c r="H159" s="3">
        <f t="shared" si="165"/>
        <v>87.3874</v>
      </c>
      <c r="J159" s="2">
        <f t="shared" si="263"/>
        <v>61.355069495144605</v>
      </c>
      <c r="K159" s="2">
        <f t="shared" si="246"/>
        <v>36.248932912525142</v>
      </c>
      <c r="L159" s="2">
        <f t="shared" si="247"/>
        <v>0.76338236404790571</v>
      </c>
      <c r="M159" s="2">
        <f t="shared" si="264"/>
        <v>1.6326152282823383</v>
      </c>
      <c r="N159" s="3">
        <f t="shared" si="259"/>
        <v>99.999999999999986</v>
      </c>
      <c r="O159" s="2">
        <v>8.0000000000000002E-3</v>
      </c>
      <c r="P159" s="2">
        <f t="shared" si="182"/>
        <v>7.8092549410356815E-2</v>
      </c>
      <c r="Q159" s="2">
        <f t="shared" si="183"/>
        <v>0.18921313006447804</v>
      </c>
      <c r="R159" s="2">
        <v>0.3</v>
      </c>
      <c r="S159" s="2">
        <f t="shared" si="249"/>
        <v>3.9558386755274622E-2</v>
      </c>
      <c r="T159" s="2">
        <v>0.12</v>
      </c>
      <c r="U159" s="2">
        <f t="shared" si="184"/>
        <v>0.64975724019436909</v>
      </c>
      <c r="V159" s="2">
        <f t="shared" si="185"/>
        <v>1.066056816918808</v>
      </c>
      <c r="W159" s="2">
        <v>0.06</v>
      </c>
      <c r="X159" s="2">
        <f t="shared" si="207"/>
        <v>0.31827380835456326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8"/>
        <v>0.10404178886200985</v>
      </c>
      <c r="AD159" s="2">
        <f t="shared" si="186"/>
        <v>0.13443129911836119</v>
      </c>
      <c r="AE159" s="2">
        <f t="shared" si="187"/>
        <v>0.69613584336660272</v>
      </c>
      <c r="AF159" s="2">
        <f t="shared" si="188"/>
        <v>1.4132844784881904</v>
      </c>
      <c r="AG159" s="2">
        <f t="shared" si="189"/>
        <v>7.9577448394278907</v>
      </c>
      <c r="AH159" s="2">
        <f t="shared" si="209"/>
        <v>0.47553035037825409</v>
      </c>
      <c r="AI159" s="2">
        <f t="shared" si="190"/>
        <v>7.4216487376450369E-2</v>
      </c>
      <c r="AJ159" s="2">
        <f t="shared" si="191"/>
        <v>0.44125942603038631</v>
      </c>
      <c r="AK159" s="2">
        <f t="shared" si="192"/>
        <v>0.76423969129437996</v>
      </c>
      <c r="AL159" s="2">
        <f t="shared" si="193"/>
        <v>5.1854924900623551</v>
      </c>
      <c r="AM159" s="2">
        <f t="shared" si="210"/>
        <v>0.29598062179521506</v>
      </c>
      <c r="AN159" s="2">
        <f t="shared" si="194"/>
        <v>4.0973248303203369E-2</v>
      </c>
      <c r="AO159" s="2">
        <f t="shared" si="195"/>
        <v>0.27970098496727808</v>
      </c>
      <c r="AP159" s="2">
        <f t="shared" si="196"/>
        <v>0.41326591683403224</v>
      </c>
      <c r="AQ159" s="2">
        <f t="shared" si="197"/>
        <v>3.3790141437138925</v>
      </c>
      <c r="AR159" s="2">
        <f t="shared" si="211"/>
        <v>0.18484888596912818</v>
      </c>
      <c r="AS159" s="2">
        <f t="shared" si="198"/>
        <v>2.2620406002247146E-2</v>
      </c>
      <c r="AT159" s="2">
        <f t="shared" si="199"/>
        <v>0.17729398257948639</v>
      </c>
      <c r="AU159" s="2">
        <f t="shared" si="200"/>
        <v>0.22347533105407161</v>
      </c>
      <c r="AV159" s="2">
        <f t="shared" si="201"/>
        <v>2.2018615599771567</v>
      </c>
      <c r="AW159" s="2">
        <f t="shared" si="212"/>
        <v>0.11579984102509119</v>
      </c>
      <c r="AX159" s="2">
        <f t="shared" si="202"/>
        <v>1.2488215821211682E-2</v>
      </c>
      <c r="AY159" s="2">
        <f t="shared" si="203"/>
        <v>0.1123812855452498</v>
      </c>
      <c r="AZ159" s="2">
        <f t="shared" si="204"/>
        <v>0.12084525133918422</v>
      </c>
      <c r="BA159" s="2">
        <f t="shared" si="205"/>
        <v>1.4347955122722167</v>
      </c>
      <c r="BB159" s="2">
        <f t="shared" si="213"/>
        <v>7.2746371663919479E-2</v>
      </c>
      <c r="BD159" s="2">
        <f t="shared" si="261"/>
        <v>1210.2864117905253</v>
      </c>
      <c r="BE159" s="2">
        <f t="shared" si="251"/>
        <v>5151.9091807859086</v>
      </c>
      <c r="BF159" s="2">
        <f t="shared" si="214"/>
        <v>39.318688350556236</v>
      </c>
      <c r="BG159" s="2">
        <f t="shared" si="215"/>
        <v>38.295093631817629</v>
      </c>
      <c r="BH159" s="2">
        <f t="shared" si="252"/>
        <v>1.3121328017243423</v>
      </c>
      <c r="BI159" s="2">
        <f t="shared" si="216"/>
        <v>1.9368907666582249</v>
      </c>
      <c r="BJ159" s="2">
        <f t="shared" si="217"/>
        <v>151.35690233132189</v>
      </c>
      <c r="BK159" s="2">
        <f t="shared" si="218"/>
        <v>119.84411364841476</v>
      </c>
      <c r="BL159" s="2">
        <f t="shared" si="219"/>
        <v>207.24673857860631</v>
      </c>
      <c r="BM159" s="2">
        <f t="shared" si="220"/>
        <v>181.6150572270634</v>
      </c>
      <c r="BN159" s="2">
        <f t="shared" si="221"/>
        <v>256.44319157786902</v>
      </c>
      <c r="BO159" s="2">
        <f t="shared" si="222"/>
        <v>262.55481348600648</v>
      </c>
      <c r="BP159" s="2">
        <f t="shared" si="223"/>
        <v>270.71398572851126</v>
      </c>
      <c r="BQ159" s="2">
        <f t="shared" si="224"/>
        <v>355.74530882597332</v>
      </c>
      <c r="BR159" s="2">
        <f t="shared" si="225"/>
        <v>222.7106409585426</v>
      </c>
      <c r="BS159" s="2">
        <f t="shared" si="226"/>
        <v>443.60791684166776</v>
      </c>
      <c r="BU159" s="2">
        <f t="shared" si="227"/>
        <v>3.1294900281649087</v>
      </c>
      <c r="BV159" s="2">
        <f t="shared" si="228"/>
        <v>4.742515032687316</v>
      </c>
      <c r="BW159" s="2">
        <f t="shared" si="229"/>
        <v>6.8560953528485902</v>
      </c>
      <c r="BX159" s="2">
        <f t="shared" si="230"/>
        <v>9.2895792930089858</v>
      </c>
      <c r="BY159" s="2">
        <f t="shared" si="231"/>
        <v>11.583936080863747</v>
      </c>
      <c r="CA159" s="2">
        <f t="shared" si="232"/>
        <v>2.3262078084639857</v>
      </c>
      <c r="CB159" s="2">
        <f t="shared" si="233"/>
        <v>3.5251991223835697</v>
      </c>
      <c r="CC159" s="2">
        <f t="shared" si="234"/>
        <v>5.0962624586863257</v>
      </c>
      <c r="CD159" s="2">
        <f t="shared" si="253"/>
        <v>6.9051160713921096</v>
      </c>
      <c r="CE159" s="2">
        <f t="shared" si="235"/>
        <v>8.6105538990498403</v>
      </c>
      <c r="CG159" s="2">
        <f t="shared" si="236"/>
        <v>61.874482397985389</v>
      </c>
      <c r="CH159" s="2">
        <f t="shared" si="237"/>
        <v>93.766287884375245</v>
      </c>
      <c r="CI159" s="2">
        <f t="shared" si="238"/>
        <v>135.5547860548688</v>
      </c>
      <c r="CJ159" s="2">
        <f t="shared" si="239"/>
        <v>183.66823516834214</v>
      </c>
      <c r="CK159" s="2">
        <f t="shared" si="240"/>
        <v>229.03094200146231</v>
      </c>
    </row>
    <row r="160" spans="1:89">
      <c r="A160" s="2">
        <v>1.4</v>
      </c>
      <c r="B160" s="2">
        <f t="shared" si="260"/>
        <v>1364.3478260869565</v>
      </c>
      <c r="C160" s="3">
        <v>14.8</v>
      </c>
      <c r="D160" s="2">
        <f t="shared" si="255"/>
        <v>53.634399999999999</v>
      </c>
      <c r="E160" s="2">
        <f t="shared" si="256"/>
        <v>31.667999999999999</v>
      </c>
      <c r="F160" s="2">
        <f t="shared" si="262"/>
        <v>0.57639999999999958</v>
      </c>
      <c r="G160" s="2">
        <f t="shared" si="258"/>
        <v>1.4228000000000001</v>
      </c>
      <c r="H160" s="3">
        <f t="shared" ref="H160:H166" si="265">SUM(D160:G160)</f>
        <v>87.301600000000008</v>
      </c>
      <c r="J160" s="2">
        <f t="shared" si="263"/>
        <v>61.435758336616956</v>
      </c>
      <c r="K160" s="2">
        <f t="shared" si="246"/>
        <v>36.274249269200098</v>
      </c>
      <c r="L160" s="2">
        <f t="shared" si="247"/>
        <v>0.66023990396510435</v>
      </c>
      <c r="M160" s="2">
        <f t="shared" si="264"/>
        <v>1.6297524902178195</v>
      </c>
      <c r="N160" s="3">
        <f t="shared" si="259"/>
        <v>99.999999999999986</v>
      </c>
      <c r="O160" s="2">
        <v>8.0000000000000002E-3</v>
      </c>
      <c r="P160" s="2">
        <f t="shared" si="182"/>
        <v>7.7984041092101303E-2</v>
      </c>
      <c r="Q160" s="2">
        <f t="shared" si="183"/>
        <v>0.18915484194651608</v>
      </c>
      <c r="R160" s="2">
        <v>0.3</v>
      </c>
      <c r="S160" s="2">
        <f t="shared" si="249"/>
        <v>3.9341119340340097E-2</v>
      </c>
      <c r="T160" s="2">
        <v>0.12</v>
      </c>
      <c r="U160" s="2">
        <f t="shared" si="184"/>
        <v>0.64978204021415931</v>
      </c>
      <c r="V160" s="2">
        <f t="shared" si="185"/>
        <v>1.0652139164898773</v>
      </c>
      <c r="W160" s="2">
        <v>0.06</v>
      </c>
      <c r="X160" s="2">
        <f t="shared" si="207"/>
        <v>0.31743728581110492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8"/>
        <v>0.1036462937678118</v>
      </c>
      <c r="AD160" s="2">
        <f t="shared" si="186"/>
        <v>0.13433739942400968</v>
      </c>
      <c r="AE160" s="2">
        <f t="shared" si="187"/>
        <v>0.69458265341152226</v>
      </c>
      <c r="AF160" s="2">
        <f t="shared" si="188"/>
        <v>1.4102702514728644</v>
      </c>
      <c r="AG160" s="2">
        <f t="shared" si="189"/>
        <v>7.9504759632676381</v>
      </c>
      <c r="AH160" s="2">
        <f t="shared" si="209"/>
        <v>0.47337009009444658</v>
      </c>
      <c r="AI160" s="2">
        <f t="shared" si="190"/>
        <v>7.4164647473643541E-2</v>
      </c>
      <c r="AJ160" s="2">
        <f t="shared" si="191"/>
        <v>0.44027490596203223</v>
      </c>
      <c r="AK160" s="2">
        <f t="shared" si="192"/>
        <v>0.762609735005503</v>
      </c>
      <c r="AL160" s="2">
        <f t="shared" si="193"/>
        <v>5.1807558839634229</v>
      </c>
      <c r="AM160" s="2">
        <f t="shared" si="210"/>
        <v>0.29473858226454441</v>
      </c>
      <c r="AN160" s="2">
        <f t="shared" si="194"/>
        <v>4.0944628662409215E-2</v>
      </c>
      <c r="AO160" s="2">
        <f t="shared" si="195"/>
        <v>0.27907692751582375</v>
      </c>
      <c r="AP160" s="2">
        <f t="shared" si="196"/>
        <v>0.41238451092460959</v>
      </c>
      <c r="AQ160" s="2">
        <f t="shared" si="197"/>
        <v>3.3759276366883459</v>
      </c>
      <c r="AR160" s="2">
        <f t="shared" si="211"/>
        <v>0.18412969528255321</v>
      </c>
      <c r="AS160" s="2">
        <f t="shared" si="198"/>
        <v>2.2604605744244374E-2</v>
      </c>
      <c r="AT160" s="2">
        <f t="shared" si="199"/>
        <v>0.17689841146292537</v>
      </c>
      <c r="AU160" s="2">
        <f t="shared" si="200"/>
        <v>0.22299870699828159</v>
      </c>
      <c r="AV160" s="2">
        <f t="shared" si="201"/>
        <v>2.1998503043608424</v>
      </c>
      <c r="AW160" s="2">
        <f t="shared" si="212"/>
        <v>0.11538032325060979</v>
      </c>
      <c r="AX160" s="2">
        <f t="shared" si="202"/>
        <v>1.2479492855233539E-2</v>
      </c>
      <c r="AY160" s="2">
        <f t="shared" si="203"/>
        <v>0.11213054499581367</v>
      </c>
      <c r="AZ160" s="2">
        <f t="shared" si="204"/>
        <v>0.12058751482059588</v>
      </c>
      <c r="BA160" s="2">
        <f t="shared" si="205"/>
        <v>1.4334849210049119</v>
      </c>
      <c r="BB160" s="2">
        <f t="shared" si="213"/>
        <v>7.2499807559890592E-2</v>
      </c>
      <c r="BD160" s="2">
        <f t="shared" si="261"/>
        <v>1183.0252003646276</v>
      </c>
      <c r="BE160" s="2">
        <f t="shared" si="251"/>
        <v>5125.0923971344127</v>
      </c>
      <c r="BF160" s="2">
        <f t="shared" si="214"/>
        <v>39.323295451797023</v>
      </c>
      <c r="BG160" s="2">
        <f t="shared" si="215"/>
        <v>38.302040941412088</v>
      </c>
      <c r="BH160" s="2">
        <f t="shared" si="252"/>
        <v>1.3039216820247876</v>
      </c>
      <c r="BI160" s="2">
        <f t="shared" si="216"/>
        <v>1.9326139485188099</v>
      </c>
      <c r="BJ160" s="2">
        <f t="shared" si="217"/>
        <v>151.84999319731304</v>
      </c>
      <c r="BK160" s="2">
        <f t="shared" si="218"/>
        <v>120.06036959131272</v>
      </c>
      <c r="BL160" s="2">
        <f t="shared" si="219"/>
        <v>207.53874737521798</v>
      </c>
      <c r="BM160" s="2">
        <f t="shared" si="220"/>
        <v>181.790217295632</v>
      </c>
      <c r="BN160" s="2">
        <f t="shared" si="221"/>
        <v>256.11567772002104</v>
      </c>
      <c r="BO160" s="2">
        <f t="shared" si="222"/>
        <v>262.511305811912</v>
      </c>
      <c r="BP160" s="2">
        <f t="shared" si="223"/>
        <v>269.27864757219754</v>
      </c>
      <c r="BQ160" s="2">
        <f t="shared" si="224"/>
        <v>355.16107462831263</v>
      </c>
      <c r="BR160" s="2">
        <f t="shared" si="225"/>
        <v>220.16393228122223</v>
      </c>
      <c r="BS160" s="2">
        <f t="shared" si="226"/>
        <v>442.09816018923232</v>
      </c>
      <c r="BU160" s="2">
        <f t="shared" si="227"/>
        <v>3.1345684626821986</v>
      </c>
      <c r="BV160" s="2">
        <f t="shared" si="228"/>
        <v>4.7462279509779544</v>
      </c>
      <c r="BW160" s="2">
        <f t="shared" si="229"/>
        <v>6.8537158689130147</v>
      </c>
      <c r="BX160" s="2">
        <f t="shared" si="230"/>
        <v>9.272640984629966</v>
      </c>
      <c r="BY160" s="2">
        <f t="shared" si="231"/>
        <v>11.54241782743323</v>
      </c>
      <c r="CA160" s="2">
        <f t="shared" si="232"/>
        <v>2.3425991238410053</v>
      </c>
      <c r="CB160" s="2">
        <f t="shared" si="233"/>
        <v>3.5470622421807683</v>
      </c>
      <c r="CC160" s="2">
        <f t="shared" si="234"/>
        <v>5.1220794762390947</v>
      </c>
      <c r="CD160" s="2">
        <f t="shared" si="253"/>
        <v>6.9298472516689351</v>
      </c>
      <c r="CE160" s="2">
        <f t="shared" si="235"/>
        <v>8.6261500463176457</v>
      </c>
      <c r="CG160" s="2">
        <f t="shared" si="236"/>
        <v>62.123306976713664</v>
      </c>
      <c r="CH160" s="2">
        <f t="shared" si="237"/>
        <v>94.064423696703273</v>
      </c>
      <c r="CI160" s="2">
        <f t="shared" si="238"/>
        <v>135.83225248534782</v>
      </c>
      <c r="CJ160" s="2">
        <f t="shared" si="239"/>
        <v>183.77238501280326</v>
      </c>
      <c r="CK160" s="2">
        <f t="shared" si="240"/>
        <v>228.7565814828483</v>
      </c>
    </row>
    <row r="161" spans="1:89">
      <c r="A161" s="2">
        <v>1.4</v>
      </c>
      <c r="B161" s="2">
        <f t="shared" si="260"/>
        <v>1364.7826086956522</v>
      </c>
      <c r="C161" s="3">
        <v>14.9</v>
      </c>
      <c r="D161" s="2">
        <f t="shared" si="255"/>
        <v>53.652200000000001</v>
      </c>
      <c r="E161" s="2">
        <f t="shared" si="256"/>
        <v>31.658999999999999</v>
      </c>
      <c r="F161" s="2">
        <f>$F$5+$F$7*$C161</f>
        <v>0.48569999999999958</v>
      </c>
      <c r="G161" s="2">
        <f t="shared" si="258"/>
        <v>1.4188999999999998</v>
      </c>
      <c r="H161" s="3">
        <f t="shared" si="265"/>
        <v>87.215799999999987</v>
      </c>
      <c r="J161" s="2">
        <f t="shared" si="263"/>
        <v>61.516605936080403</v>
      </c>
      <c r="K161" s="2">
        <f t="shared" si="246"/>
        <v>36.299615436652537</v>
      </c>
      <c r="L161" s="2">
        <f t="shared" si="247"/>
        <v>0.55689450764654991</v>
      </c>
      <c r="M161" s="2">
        <f t="shared" si="264"/>
        <v>1.6268841196205275</v>
      </c>
      <c r="N161" s="3">
        <f t="shared" si="259"/>
        <v>100.00000000000001</v>
      </c>
      <c r="O161" s="2">
        <v>8.0000000000000002E-3</v>
      </c>
      <c r="P161" s="2">
        <f t="shared" si="182"/>
        <v>7.7875741030380072E-2</v>
      </c>
      <c r="Q161" s="2">
        <f t="shared" si="183"/>
        <v>0.18909660271491749</v>
      </c>
      <c r="R161" s="2">
        <v>0.3</v>
      </c>
      <c r="S161" s="2">
        <f t="shared" si="249"/>
        <v>3.9123643940885008E-2</v>
      </c>
      <c r="T161" s="2">
        <v>0.12</v>
      </c>
      <c r="U161" s="2">
        <f t="shared" si="184"/>
        <v>0.64980682801363621</v>
      </c>
      <c r="V161" s="2">
        <f t="shared" si="185"/>
        <v>1.0643721294765507</v>
      </c>
      <c r="W161" s="2">
        <v>0.06</v>
      </c>
      <c r="X161" s="2">
        <f t="shared" si="207"/>
        <v>0.31660086717510444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8"/>
        <v>0.10325002052380418</v>
      </c>
      <c r="AD161" s="2">
        <f t="shared" si="186"/>
        <v>0.13424361511657557</v>
      </c>
      <c r="AE161" s="2">
        <f t="shared" si="187"/>
        <v>0.69303375068888395</v>
      </c>
      <c r="AF161" s="2">
        <f t="shared" si="188"/>
        <v>1.4072640482579579</v>
      </c>
      <c r="AG161" s="2">
        <f t="shared" si="189"/>
        <v>7.9432175804497147</v>
      </c>
      <c r="AH161" s="2">
        <f t="shared" si="209"/>
        <v>0.47121462364796179</v>
      </c>
      <c r="AI161" s="2">
        <f t="shared" si="190"/>
        <v>7.4112871273350603E-2</v>
      </c>
      <c r="AJ161" s="2">
        <f t="shared" si="191"/>
        <v>0.4392931034404684</v>
      </c>
      <c r="AK161" s="2">
        <f t="shared" si="192"/>
        <v>0.76098411762138951</v>
      </c>
      <c r="AL161" s="2">
        <f t="shared" si="193"/>
        <v>5.1760261156242997</v>
      </c>
      <c r="AM161" s="2">
        <f t="shared" si="210"/>
        <v>0.2934992558153669</v>
      </c>
      <c r="AN161" s="2">
        <f t="shared" si="194"/>
        <v>4.0916044190335794E-2</v>
      </c>
      <c r="AO161" s="2">
        <f t="shared" si="195"/>
        <v>0.2784545926349688</v>
      </c>
      <c r="AP161" s="2">
        <f t="shared" si="196"/>
        <v>0.41150545129669475</v>
      </c>
      <c r="AQ161" s="2">
        <f t="shared" si="197"/>
        <v>3.3728455853412438</v>
      </c>
      <c r="AR161" s="2">
        <f t="shared" si="211"/>
        <v>0.18341204842556863</v>
      </c>
      <c r="AS161" s="2">
        <f t="shared" si="198"/>
        <v>2.2588824902098893E-2</v>
      </c>
      <c r="AT161" s="2">
        <f t="shared" si="199"/>
        <v>0.17650393223169272</v>
      </c>
      <c r="AU161" s="2">
        <f t="shared" si="200"/>
        <v>0.22252335170435969</v>
      </c>
      <c r="AV161" s="2">
        <f t="shared" si="201"/>
        <v>2.1978419521911174</v>
      </c>
      <c r="AW161" s="2">
        <f t="shared" si="212"/>
        <v>0.11496168904971731</v>
      </c>
      <c r="AX161" s="2">
        <f t="shared" si="202"/>
        <v>1.2470780608312158E-2</v>
      </c>
      <c r="AY161" s="2">
        <f t="shared" si="203"/>
        <v>0.11188049655941538</v>
      </c>
      <c r="AZ161" s="2">
        <f t="shared" si="204"/>
        <v>0.12033046439047256</v>
      </c>
      <c r="BA161" s="2">
        <f t="shared" si="205"/>
        <v>1.4321762217058451</v>
      </c>
      <c r="BB161" s="2">
        <f t="shared" si="213"/>
        <v>7.2253752226783374E-2</v>
      </c>
      <c r="BD161" s="2">
        <f t="shared" si="261"/>
        <v>1156.1932585857505</v>
      </c>
      <c r="BE161" s="2">
        <f t="shared" si="251"/>
        <v>5098.4554901642878</v>
      </c>
      <c r="BF161" s="2">
        <f t="shared" si="214"/>
        <v>39.327664656493063</v>
      </c>
      <c r="BG161" s="2">
        <f t="shared" si="215"/>
        <v>38.30892432205021</v>
      </c>
      <c r="BH161" s="2">
        <f t="shared" si="252"/>
        <v>1.2957194371570506</v>
      </c>
      <c r="BI161" s="2">
        <f t="shared" si="216"/>
        <v>1.9283394887110126</v>
      </c>
      <c r="BJ161" s="2">
        <f t="shared" si="217"/>
        <v>152.34435958399854</v>
      </c>
      <c r="BK161" s="2">
        <f t="shared" si="218"/>
        <v>120.27704066508915</v>
      </c>
      <c r="BL161" s="2">
        <f t="shared" si="219"/>
        <v>207.82877623718622</v>
      </c>
      <c r="BM161" s="2">
        <f t="shared" si="220"/>
        <v>181.96497272476995</v>
      </c>
      <c r="BN161" s="2">
        <f t="shared" si="221"/>
        <v>255.78243508622757</v>
      </c>
      <c r="BO161" s="2">
        <f t="shared" si="222"/>
        <v>262.46614560569935</v>
      </c>
      <c r="BP161" s="2">
        <f t="shared" si="223"/>
        <v>267.83974511264404</v>
      </c>
      <c r="BQ161" s="2">
        <f t="shared" si="224"/>
        <v>354.57502543693232</v>
      </c>
      <c r="BR161" s="2">
        <f t="shared" si="225"/>
        <v>217.6316555869829</v>
      </c>
      <c r="BS161" s="2">
        <f t="shared" si="226"/>
        <v>440.59167358116355</v>
      </c>
      <c r="BU161" s="2">
        <f t="shared" si="227"/>
        <v>3.1396611310189924</v>
      </c>
      <c r="BV161" s="2">
        <f t="shared" si="228"/>
        <v>4.7499368866390448</v>
      </c>
      <c r="BW161" s="2">
        <f t="shared" si="229"/>
        <v>6.8513055443487518</v>
      </c>
      <c r="BX161" s="2">
        <f t="shared" si="230"/>
        <v>9.2556768876134345</v>
      </c>
      <c r="BY161" s="2">
        <f t="shared" si="231"/>
        <v>11.501019184909968</v>
      </c>
      <c r="CA161" s="2">
        <f t="shared" si="232"/>
        <v>2.3590877844696738</v>
      </c>
      <c r="CB161" s="2">
        <f t="shared" si="233"/>
        <v>3.569021502213928</v>
      </c>
      <c r="CC161" s="2">
        <f t="shared" si="234"/>
        <v>5.1479540443578902</v>
      </c>
      <c r="CD161" s="2">
        <f t="shared" si="253"/>
        <v>6.9545576326195766</v>
      </c>
      <c r="CE161" s="2">
        <f t="shared" si="235"/>
        <v>8.6416695101317114</v>
      </c>
      <c r="CG161" s="2">
        <f t="shared" si="236"/>
        <v>62.373374278347448</v>
      </c>
      <c r="CH161" s="2">
        <f t="shared" si="237"/>
        <v>94.363556723304669</v>
      </c>
      <c r="CI161" s="2">
        <f t="shared" si="238"/>
        <v>136.10992625636854</v>
      </c>
      <c r="CJ161" s="2">
        <f t="shared" si="239"/>
        <v>183.87583074075093</v>
      </c>
      <c r="CK161" s="2">
        <f t="shared" si="240"/>
        <v>228.48242032095422</v>
      </c>
    </row>
    <row r="162" spans="1:89">
      <c r="A162" s="2">
        <v>1.4</v>
      </c>
      <c r="B162" s="2">
        <f t="shared" si="260"/>
        <v>1365.2173913043478</v>
      </c>
      <c r="C162" s="3">
        <v>15</v>
      </c>
      <c r="D162" s="2">
        <f t="shared" si="255"/>
        <v>53.67</v>
      </c>
      <c r="E162" s="2">
        <f t="shared" si="256"/>
        <v>31.65</v>
      </c>
      <c r="F162" s="2">
        <f t="shared" si="262"/>
        <v>0.39499999999999957</v>
      </c>
      <c r="G162" s="2">
        <f t="shared" si="258"/>
        <v>1.415</v>
      </c>
      <c r="H162" s="3">
        <f t="shared" si="265"/>
        <v>87.13</v>
      </c>
      <c r="J162" s="2">
        <f t="shared" si="263"/>
        <v>61.597612762538738</v>
      </c>
      <c r="K162" s="2">
        <f t="shared" si="246"/>
        <v>36.325031562033743</v>
      </c>
      <c r="L162" s="2">
        <f t="shared" si="247"/>
        <v>0.45334557557672395</v>
      </c>
      <c r="M162" s="2">
        <f t="shared" si="264"/>
        <v>1.6240100998507978</v>
      </c>
      <c r="N162" s="3">
        <f t="shared" si="259"/>
        <v>99.999999999999986</v>
      </c>
      <c r="O162" s="2">
        <v>8.0000000000000002E-3</v>
      </c>
      <c r="P162" s="2">
        <f t="shared" si="182"/>
        <v>7.7767648730496769E-2</v>
      </c>
      <c r="Q162" s="2">
        <f t="shared" si="183"/>
        <v>0.18903841231096422</v>
      </c>
      <c r="R162" s="2">
        <v>0.3</v>
      </c>
      <c r="S162" s="2">
        <f t="shared" si="249"/>
        <v>3.8905959545312216E-2</v>
      </c>
      <c r="T162" s="2">
        <v>0.12</v>
      </c>
      <c r="U162" s="2">
        <f t="shared" si="184"/>
        <v>0.64983160360181136</v>
      </c>
      <c r="V162" s="2">
        <f t="shared" si="185"/>
        <v>1.0635314539366951</v>
      </c>
      <c r="W162" s="2">
        <v>0.06</v>
      </c>
      <c r="X162" s="2">
        <f t="shared" si="207"/>
        <v>0.31576454927467373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8"/>
        <v>0.10285296683117179</v>
      </c>
      <c r="AD162" s="2">
        <f t="shared" si="186"/>
        <v>0.13414994600633048</v>
      </c>
      <c r="AE162" s="2">
        <f t="shared" si="187"/>
        <v>0.69148912131607676</v>
      </c>
      <c r="AF162" s="2">
        <f t="shared" si="188"/>
        <v>1.4042658436646058</v>
      </c>
      <c r="AG162" s="2">
        <f t="shared" si="189"/>
        <v>7.9359696712893024</v>
      </c>
      <c r="AH162" s="2">
        <f t="shared" si="209"/>
        <v>0.469063931882652</v>
      </c>
      <c r="AI162" s="2">
        <f t="shared" si="190"/>
        <v>7.4061158670826785E-2</v>
      </c>
      <c r="AJ162" s="2">
        <f t="shared" si="191"/>
        <v>0.43831400966592815</v>
      </c>
      <c r="AK162" s="2">
        <f t="shared" si="192"/>
        <v>0.75936282552645895</v>
      </c>
      <c r="AL162" s="2">
        <f t="shared" si="193"/>
        <v>5.1713031722178027</v>
      </c>
      <c r="AM162" s="2">
        <f t="shared" si="210"/>
        <v>0.29226263166028971</v>
      </c>
      <c r="AN162" s="2">
        <f t="shared" si="194"/>
        <v>4.0887494829155907E-2</v>
      </c>
      <c r="AO162" s="2">
        <f t="shared" si="195"/>
        <v>0.27783397474680749</v>
      </c>
      <c r="AP162" s="2">
        <f t="shared" si="196"/>
        <v>0.41062873058760352</v>
      </c>
      <c r="AQ162" s="2">
        <f t="shared" si="197"/>
        <v>3.3697679813140273</v>
      </c>
      <c r="AR162" s="2">
        <f t="shared" si="211"/>
        <v>0.18269593929024111</v>
      </c>
      <c r="AS162" s="2">
        <f t="shared" si="198"/>
        <v>2.2573063443885599E-2</v>
      </c>
      <c r="AT162" s="2">
        <f t="shared" si="199"/>
        <v>0.17611054135012302</v>
      </c>
      <c r="AU162" s="2">
        <f t="shared" si="200"/>
        <v>0.22204926119090274</v>
      </c>
      <c r="AV162" s="2">
        <f t="shared" si="201"/>
        <v>2.1958364980213072</v>
      </c>
      <c r="AW162" s="2">
        <f t="shared" si="212"/>
        <v>0.11454393494359337</v>
      </c>
      <c r="AX162" s="2">
        <f t="shared" si="202"/>
        <v>1.2462079062822439E-2</v>
      </c>
      <c r="AY162" s="2">
        <f t="shared" si="203"/>
        <v>0.11163113799490373</v>
      </c>
      <c r="AZ162" s="2">
        <f t="shared" si="204"/>
        <v>0.12007409789585322</v>
      </c>
      <c r="BA162" s="2">
        <f t="shared" si="205"/>
        <v>1.4308694108258091</v>
      </c>
      <c r="BB162" s="2">
        <f t="shared" si="213"/>
        <v>7.2008203670696269E-2</v>
      </c>
      <c r="BD162" s="2">
        <f t="shared" si="261"/>
        <v>1129.7871075128651</v>
      </c>
      <c r="BE162" s="2">
        <f t="shared" si="251"/>
        <v>5071.9977009466111</v>
      </c>
      <c r="BF162" s="2">
        <f t="shared" si="214"/>
        <v>39.331794471922962</v>
      </c>
      <c r="BG162" s="2">
        <f t="shared" si="215"/>
        <v>38.315743456382698</v>
      </c>
      <c r="BH162" s="2">
        <f t="shared" si="252"/>
        <v>1.2875261299691538</v>
      </c>
      <c r="BI162" s="2">
        <f t="shared" si="216"/>
        <v>1.9240673996527338</v>
      </c>
      <c r="BJ162" s="2">
        <f t="shared" si="217"/>
        <v>152.84000096672543</v>
      </c>
      <c r="BK162" s="2">
        <f t="shared" si="218"/>
        <v>120.49412706710005</v>
      </c>
      <c r="BL162" s="2">
        <f t="shared" si="219"/>
        <v>208.1167986595957</v>
      </c>
      <c r="BM162" s="2">
        <f t="shared" si="220"/>
        <v>182.13931823100211</v>
      </c>
      <c r="BN162" s="2">
        <f t="shared" si="221"/>
        <v>255.44344645789675</v>
      </c>
      <c r="BO162" s="2">
        <f t="shared" si="222"/>
        <v>262.41932761138071</v>
      </c>
      <c r="BP162" s="2">
        <f t="shared" si="223"/>
        <v>266.39734827675426</v>
      </c>
      <c r="BQ162" s="2">
        <f t="shared" si="224"/>
        <v>353.98717425586443</v>
      </c>
      <c r="BR162" s="2">
        <f t="shared" si="225"/>
        <v>215.11390012221131</v>
      </c>
      <c r="BS162" s="2">
        <f t="shared" si="226"/>
        <v>439.08848842477056</v>
      </c>
      <c r="BU162" s="2">
        <f t="shared" si="227"/>
        <v>3.144768082192281</v>
      </c>
      <c r="BV162" s="2">
        <f t="shared" si="228"/>
        <v>4.7536417618607123</v>
      </c>
      <c r="BW162" s="2">
        <f t="shared" si="229"/>
        <v>6.8488643032624354</v>
      </c>
      <c r="BX162" s="2">
        <f t="shared" si="230"/>
        <v>9.2386873468560271</v>
      </c>
      <c r="BY162" s="2">
        <f t="shared" si="231"/>
        <v>11.459740796224235</v>
      </c>
      <c r="CA162" s="2">
        <f t="shared" si="232"/>
        <v>2.3756739291228715</v>
      </c>
      <c r="CB162" s="2">
        <f t="shared" si="233"/>
        <v>3.5910765140332885</v>
      </c>
      <c r="CC162" s="2">
        <f t="shared" si="234"/>
        <v>5.1738849874163817</v>
      </c>
      <c r="CD162" s="2">
        <f t="shared" si="253"/>
        <v>6.9792455582106854</v>
      </c>
      <c r="CE162" s="2">
        <f t="shared" si="235"/>
        <v>8.6571113457488629</v>
      </c>
      <c r="CG162" s="2">
        <f t="shared" si="236"/>
        <v>62.62469136416297</v>
      </c>
      <c r="CH162" s="2">
        <f t="shared" si="237"/>
        <v>94.66368915344421</v>
      </c>
      <c r="CI162" s="2">
        <f t="shared" si="238"/>
        <v>136.38780411681191</v>
      </c>
      <c r="CJ162" s="2">
        <f t="shared" si="239"/>
        <v>183.97857285028269</v>
      </c>
      <c r="CK162" s="2">
        <f t="shared" si="240"/>
        <v>228.2084757030963</v>
      </c>
    </row>
    <row r="163" spans="1:89">
      <c r="A163" s="2">
        <v>1.4</v>
      </c>
      <c r="B163" s="2">
        <f t="shared" si="260"/>
        <v>1365.6521739130435</v>
      </c>
      <c r="C163" s="3">
        <v>15.1</v>
      </c>
      <c r="D163" s="2">
        <f t="shared" si="255"/>
        <v>53.687800000000003</v>
      </c>
      <c r="E163" s="2">
        <f t="shared" si="256"/>
        <v>31.640999999999998</v>
      </c>
      <c r="F163" s="2">
        <f t="shared" si="262"/>
        <v>0.30429999999999957</v>
      </c>
      <c r="G163" s="2">
        <f t="shared" si="258"/>
        <v>1.4111</v>
      </c>
      <c r="H163" s="3">
        <f t="shared" si="265"/>
        <v>87.044200000000004</v>
      </c>
      <c r="J163" s="2">
        <f t="shared" si="263"/>
        <v>61.678779286845078</v>
      </c>
      <c r="K163" s="2">
        <f t="shared" si="246"/>
        <v>36.350497793075242</v>
      </c>
      <c r="L163" s="2">
        <f t="shared" si="247"/>
        <v>0.3495925058763244</v>
      </c>
      <c r="M163" s="2">
        <f t="shared" si="264"/>
        <v>1.6211304142033589</v>
      </c>
      <c r="N163" s="3">
        <f t="shared" si="259"/>
        <v>100.00000000000001</v>
      </c>
      <c r="O163" s="2">
        <v>8.0000000000000002E-3</v>
      </c>
      <c r="P163" s="2">
        <f t="shared" si="182"/>
        <v>7.7659763699140502E-2</v>
      </c>
      <c r="Q163" s="2">
        <f t="shared" si="183"/>
        <v>0.18898027067602893</v>
      </c>
      <c r="R163" s="2">
        <v>0.3</v>
      </c>
      <c r="S163" s="2">
        <f t="shared" si="249"/>
        <v>3.868806513898939E-2</v>
      </c>
      <c r="T163" s="2">
        <v>0.12</v>
      </c>
      <c r="U163" s="2">
        <f t="shared" si="184"/>
        <v>0.64985636698768867</v>
      </c>
      <c r="V163" s="2">
        <f t="shared" si="185"/>
        <v>1.0626918879323306</v>
      </c>
      <c r="W163" s="2">
        <v>0.06</v>
      </c>
      <c r="X163" s="2">
        <f t="shared" si="207"/>
        <v>0.31492832893352191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8"/>
        <v>0.1024551303820358</v>
      </c>
      <c r="AD163" s="2">
        <f t="shared" si="186"/>
        <v>0.13405639190393212</v>
      </c>
      <c r="AE163" s="2">
        <f t="shared" si="187"/>
        <v>0.68994875146167989</v>
      </c>
      <c r="AF163" s="2">
        <f t="shared" si="188"/>
        <v>1.4012756126042101</v>
      </c>
      <c r="AG163" s="2">
        <f t="shared" si="189"/>
        <v>7.9287322161464111</v>
      </c>
      <c r="AH163" s="2">
        <f t="shared" si="209"/>
        <v>0.46691799570078885</v>
      </c>
      <c r="AI163" s="2">
        <f t="shared" si="190"/>
        <v>7.4009509561540482E-2</v>
      </c>
      <c r="AJ163" s="2">
        <f t="shared" si="191"/>
        <v>0.43733761587109271</v>
      </c>
      <c r="AK163" s="2">
        <f t="shared" si="192"/>
        <v>0.75774584515394383</v>
      </c>
      <c r="AL163" s="2">
        <f t="shared" si="193"/>
        <v>5.166587040945954</v>
      </c>
      <c r="AM163" s="2">
        <f t="shared" si="210"/>
        <v>0.29102869904456008</v>
      </c>
      <c r="AN163" s="2">
        <f t="shared" si="194"/>
        <v>4.0858980521159993E-2</v>
      </c>
      <c r="AO163" s="2">
        <f t="shared" si="195"/>
        <v>0.27721506829400211</v>
      </c>
      <c r="AP163" s="2">
        <f t="shared" si="196"/>
        <v>0.40975434146104789</v>
      </c>
      <c r="AQ163" s="2">
        <f t="shared" si="197"/>
        <v>3.3666948162671728</v>
      </c>
      <c r="AR163" s="2">
        <f t="shared" si="211"/>
        <v>0.18198136178695029</v>
      </c>
      <c r="AS163" s="2">
        <f t="shared" si="198"/>
        <v>2.2557321337744348E-2</v>
      </c>
      <c r="AT163" s="2">
        <f t="shared" si="199"/>
        <v>0.17571823529558822</v>
      </c>
      <c r="AU163" s="2">
        <f t="shared" si="200"/>
        <v>0.22157643149078113</v>
      </c>
      <c r="AV163" s="2">
        <f t="shared" si="201"/>
        <v>2.1938339364171413</v>
      </c>
      <c r="AW163" s="2">
        <f t="shared" si="212"/>
        <v>0.11412705746373832</v>
      </c>
      <c r="AX163" s="2">
        <f t="shared" si="202"/>
        <v>1.2453388201175088E-2</v>
      </c>
      <c r="AY163" s="2">
        <f t="shared" si="203"/>
        <v>0.11138246706939137</v>
      </c>
      <c r="AZ163" s="2">
        <f t="shared" si="204"/>
        <v>0.11981841319149537</v>
      </c>
      <c r="BA163" s="2">
        <f t="shared" si="205"/>
        <v>1.4295644848236786</v>
      </c>
      <c r="BB163" s="2">
        <f t="shared" si="213"/>
        <v>7.1763159903572266E-2</v>
      </c>
      <c r="BD163" s="2">
        <f t="shared" si="261"/>
        <v>1103.8032581480538</v>
      </c>
      <c r="BE163" s="2">
        <f t="shared" si="251"/>
        <v>5045.7182675505946</v>
      </c>
      <c r="BF163" s="2">
        <f t="shared" si="214"/>
        <v>39.335683396309925</v>
      </c>
      <c r="BG163" s="2">
        <f t="shared" si="215"/>
        <v>38.322498025521284</v>
      </c>
      <c r="BH163" s="2">
        <f t="shared" si="252"/>
        <v>1.2793418238989092</v>
      </c>
      <c r="BI163" s="2">
        <f t="shared" si="216"/>
        <v>1.9197976938530394</v>
      </c>
      <c r="BJ163" s="2">
        <f t="shared" si="217"/>
        <v>153.3369167529863</v>
      </c>
      <c r="BK163" s="2">
        <f t="shared" si="218"/>
        <v>120.71162898554964</v>
      </c>
      <c r="BL163" s="2">
        <f t="shared" si="219"/>
        <v>208.4027879210164</v>
      </c>
      <c r="BM163" s="2">
        <f t="shared" si="220"/>
        <v>182.31324849384987</v>
      </c>
      <c r="BN163" s="2">
        <f t="shared" si="221"/>
        <v>255.0986948327664</v>
      </c>
      <c r="BO163" s="2">
        <f t="shared" si="222"/>
        <v>262.3708465996018</v>
      </c>
      <c r="BP163" s="2">
        <f t="shared" si="223"/>
        <v>264.95152757401451</v>
      </c>
      <c r="BQ163" s="2">
        <f t="shared" si="224"/>
        <v>353.39753421161379</v>
      </c>
      <c r="BR163" s="2">
        <f t="shared" si="225"/>
        <v>212.61075344887973</v>
      </c>
      <c r="BS163" s="2">
        <f t="shared" si="226"/>
        <v>437.58863587526133</v>
      </c>
      <c r="BU163" s="2">
        <f t="shared" si="227"/>
        <v>3.1498893653842819</v>
      </c>
      <c r="BV163" s="2">
        <f t="shared" si="228"/>
        <v>4.7573424981961345</v>
      </c>
      <c r="BW163" s="2">
        <f t="shared" si="229"/>
        <v>6.846392070393561</v>
      </c>
      <c r="BX163" s="2">
        <f t="shared" si="230"/>
        <v>9.2216727097556337</v>
      </c>
      <c r="BY163" s="2">
        <f t="shared" si="231"/>
        <v>11.418583297566991</v>
      </c>
      <c r="CA163" s="2">
        <f t="shared" si="232"/>
        <v>2.3923576899220764</v>
      </c>
      <c r="CB163" s="2">
        <f t="shared" si="233"/>
        <v>3.6132268752760237</v>
      </c>
      <c r="CC163" s="2">
        <f t="shared" si="234"/>
        <v>5.1998711122443959</v>
      </c>
      <c r="CD163" s="2">
        <f t="shared" si="253"/>
        <v>7.0039093637934711</v>
      </c>
      <c r="CE163" s="2">
        <f t="shared" si="235"/>
        <v>8.6724746145544387</v>
      </c>
      <c r="CG163" s="2">
        <f t="shared" si="236"/>
        <v>62.877265334807781</v>
      </c>
      <c r="CH163" s="2">
        <f t="shared" si="237"/>
        <v>94.964823156937257</v>
      </c>
      <c r="CI163" s="2">
        <f t="shared" si="238"/>
        <v>136.66588278529639</v>
      </c>
      <c r="CJ163" s="2">
        <f t="shared" si="239"/>
        <v>184.08061190153006</v>
      </c>
      <c r="CK163" s="2">
        <f t="shared" si="240"/>
        <v>227.93476483296513</v>
      </c>
    </row>
    <row r="164" spans="1:89">
      <c r="A164" s="2">
        <v>1.4</v>
      </c>
      <c r="B164" s="2">
        <f t="shared" si="260"/>
        <v>1366.086956521739</v>
      </c>
      <c r="C164" s="3">
        <v>15.2</v>
      </c>
      <c r="D164" s="2">
        <f t="shared" si="255"/>
        <v>53.705599999999997</v>
      </c>
      <c r="E164" s="2">
        <f t="shared" si="256"/>
        <v>31.632000000000001</v>
      </c>
      <c r="F164" s="2">
        <f t="shared" si="262"/>
        <v>0.21359999999999957</v>
      </c>
      <c r="G164" s="2">
        <f t="shared" si="258"/>
        <v>1.4072</v>
      </c>
      <c r="H164" s="3">
        <f t="shared" si="265"/>
        <v>86.958399999999997</v>
      </c>
      <c r="J164" s="2">
        <f t="shared" si="263"/>
        <v>61.760105981710794</v>
      </c>
      <c r="K164" s="2">
        <f t="shared" si="246"/>
        <v>36.376014278091596</v>
      </c>
      <c r="L164" s="2">
        <f t="shared" si="247"/>
        <v>0.24563469429060283</v>
      </c>
      <c r="M164" s="2">
        <f t="shared" si="264"/>
        <v>1.6182450459070084</v>
      </c>
      <c r="N164" s="3">
        <f t="shared" si="259"/>
        <v>100</v>
      </c>
      <c r="O164" s="2">
        <v>8.0000000000000002E-3</v>
      </c>
      <c r="P164" s="2">
        <f t="shared" si="182"/>
        <v>7.7552085444381622E-2</v>
      </c>
      <c r="Q164" s="2">
        <f t="shared" si="183"/>
        <v>0.18892217775157541</v>
      </c>
      <c r="R164" s="2">
        <v>0.3</v>
      </c>
      <c r="S164" s="2">
        <f t="shared" si="249"/>
        <v>3.8469959704231171E-2</v>
      </c>
      <c r="T164" s="2">
        <v>0.12</v>
      </c>
      <c r="U164" s="2">
        <f t="shared" si="184"/>
        <v>0.64988111818026151</v>
      </c>
      <c r="V164" s="2">
        <f t="shared" si="185"/>
        <v>1.0618534295296238</v>
      </c>
      <c r="W164" s="2">
        <v>0.06</v>
      </c>
      <c r="X164" s="2">
        <f t="shared" si="207"/>
        <v>0.31409220297090978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8"/>
        <v>0.10205650885940865</v>
      </c>
      <c r="AD164" s="2">
        <f t="shared" si="186"/>
        <v>0.1339629526204226</v>
      </c>
      <c r="AE164" s="2">
        <f t="shared" si="187"/>
        <v>0.68841262734525699</v>
      </c>
      <c r="AF164" s="2">
        <f t="shared" si="188"/>
        <v>1.3982933300780898</v>
      </c>
      <c r="AG164" s="2">
        <f t="shared" si="189"/>
        <v>7.9215051954258167</v>
      </c>
      <c r="AH164" s="2">
        <f t="shared" si="209"/>
        <v>0.46477679606276595</v>
      </c>
      <c r="AI164" s="2">
        <f t="shared" si="190"/>
        <v>7.3957923841172321E-2</v>
      </c>
      <c r="AJ164" s="2">
        <f t="shared" si="191"/>
        <v>0.43636391332096103</v>
      </c>
      <c r="AK164" s="2">
        <f t="shared" si="192"/>
        <v>0.7561331629856991</v>
      </c>
      <c r="AL164" s="2">
        <f t="shared" si="193"/>
        <v>5.1618777090399472</v>
      </c>
      <c r="AM164" s="2">
        <f t="shared" si="210"/>
        <v>0.2897974472458999</v>
      </c>
      <c r="AN164" s="2">
        <f t="shared" si="194"/>
        <v>4.0830501208755685E-2</v>
      </c>
      <c r="AO164" s="2">
        <f t="shared" si="195"/>
        <v>0.27659786773969997</v>
      </c>
      <c r="AP164" s="2">
        <f t="shared" si="196"/>
        <v>0.40888227660703236</v>
      </c>
      <c r="AQ164" s="2">
        <f t="shared" si="197"/>
        <v>3.3636260818801622</v>
      </c>
      <c r="AR164" s="2">
        <f t="shared" si="211"/>
        <v>0.18126830984429529</v>
      </c>
      <c r="AS164" s="2">
        <f t="shared" si="198"/>
        <v>2.2541598551879705E-2</v>
      </c>
      <c r="AT164" s="2">
        <f t="shared" si="199"/>
        <v>0.1753270105584451</v>
      </c>
      <c r="AU164" s="2">
        <f t="shared" si="200"/>
        <v>0.22110485865108334</v>
      </c>
      <c r="AV164" s="2">
        <f t="shared" si="201"/>
        <v>2.1918342619567341</v>
      </c>
      <c r="AW164" s="2">
        <f t="shared" si="212"/>
        <v>0.1137110531519204</v>
      </c>
      <c r="AX164" s="2">
        <f t="shared" si="202"/>
        <v>1.2444708005816573E-2</v>
      </c>
      <c r="AY164" s="2">
        <f t="shared" si="203"/>
        <v>0.11113448155822191</v>
      </c>
      <c r="AZ164" s="2">
        <f t="shared" si="204"/>
        <v>0.11956340813984506</v>
      </c>
      <c r="BA164" s="2">
        <f t="shared" si="205"/>
        <v>1.4282614401663993</v>
      </c>
      <c r="BB164" s="2">
        <f t="shared" si="213"/>
        <v>7.1518618943169215E-2</v>
      </c>
      <c r="BD164" s="2">
        <f t="shared" si="261"/>
        <v>1078.2382117018587</v>
      </c>
      <c r="BE164" s="2">
        <f t="shared" si="251"/>
        <v>5019.6164250779057</v>
      </c>
      <c r="BF164" s="2">
        <f t="shared" si="214"/>
        <v>39.339329918754963</v>
      </c>
      <c r="BG164" s="2">
        <f t="shared" si="215"/>
        <v>38.329187709029405</v>
      </c>
      <c r="BH164" s="2">
        <f t="shared" si="252"/>
        <v>1.2711665829813374</v>
      </c>
      <c r="BI164" s="2">
        <f t="shared" si="216"/>
        <v>1.9155303839130939</v>
      </c>
      <c r="BJ164" s="2">
        <f t="shared" si="217"/>
        <v>153.8351062811461</v>
      </c>
      <c r="BK164" s="2">
        <f t="shared" si="218"/>
        <v>120.92954659933646</v>
      </c>
      <c r="BL164" s="2">
        <f t="shared" si="219"/>
        <v>208.68671708206963</v>
      </c>
      <c r="BM164" s="2">
        <f t="shared" si="220"/>
        <v>182.48675815561447</v>
      </c>
      <c r="BN164" s="2">
        <f t="shared" si="221"/>
        <v>254.74816342914249</v>
      </c>
      <c r="BO164" s="2">
        <f t="shared" si="222"/>
        <v>262.32069736821717</v>
      </c>
      <c r="BP164" s="2">
        <f t="shared" si="223"/>
        <v>263.50235409310017</v>
      </c>
      <c r="BQ164" s="2">
        <f t="shared" si="224"/>
        <v>352.80611855293932</v>
      </c>
      <c r="BR164" s="2">
        <f t="shared" si="225"/>
        <v>210.12230143064352</v>
      </c>
      <c r="BS164" s="2">
        <f t="shared" si="226"/>
        <v>436.09214683286257</v>
      </c>
      <c r="BU164" s="2">
        <f t="shared" si="227"/>
        <v>3.1550250299420894</v>
      </c>
      <c r="BV164" s="2">
        <f t="shared" si="228"/>
        <v>4.7610390165566985</v>
      </c>
      <c r="BW164" s="2">
        <f t="shared" si="229"/>
        <v>6.8438887711262639</v>
      </c>
      <c r="BX164" s="2">
        <f t="shared" si="230"/>
        <v>9.2046333262060482</v>
      </c>
      <c r="BY164" s="2">
        <f t="shared" si="231"/>
        <v>11.377547318335944</v>
      </c>
      <c r="CA164" s="2">
        <f t="shared" si="232"/>
        <v>2.4091391922931562</v>
      </c>
      <c r="CB164" s="2">
        <f t="shared" si="233"/>
        <v>3.6354721696246388</v>
      </c>
      <c r="CC164" s="2">
        <f t="shared" si="234"/>
        <v>5.225911208228343</v>
      </c>
      <c r="CD164" s="2">
        <f t="shared" si="253"/>
        <v>7.0285473764554363</v>
      </c>
      <c r="CE164" s="2">
        <f t="shared" si="235"/>
        <v>8.6877583843688679</v>
      </c>
      <c r="CG164" s="2">
        <f t="shared" si="236"/>
        <v>63.131103330399036</v>
      </c>
      <c r="CH164" s="2">
        <f t="shared" si="237"/>
        <v>95.266960883609642</v>
      </c>
      <c r="CI164" s="2">
        <f t="shared" si="238"/>
        <v>136.94415895003544</v>
      </c>
      <c r="CJ164" s="2">
        <f t="shared" si="239"/>
        <v>184.18194851716112</v>
      </c>
      <c r="CK164" s="2">
        <f t="shared" si="240"/>
        <v>227.66130492903093</v>
      </c>
    </row>
    <row r="165" spans="1:89">
      <c r="A165" s="2">
        <v>1.4</v>
      </c>
      <c r="B165" s="2">
        <f t="shared" si="260"/>
        <v>1366.5217391304348</v>
      </c>
      <c r="C165" s="3">
        <v>15.3</v>
      </c>
      <c r="D165" s="2">
        <f t="shared" si="255"/>
        <v>53.723399999999998</v>
      </c>
      <c r="E165" s="2">
        <f t="shared" si="256"/>
        <v>31.623000000000001</v>
      </c>
      <c r="F165" s="2">
        <f>$F$5+$F$7*$C165</f>
        <v>0.12289999999999957</v>
      </c>
      <c r="G165" s="2">
        <f t="shared" si="258"/>
        <v>1.4033</v>
      </c>
      <c r="H165" s="3">
        <f t="shared" si="265"/>
        <v>86.872600000000006</v>
      </c>
      <c r="J165" s="2">
        <f t="shared" si="263"/>
        <v>61.841593321714782</v>
      </c>
      <c r="K165" s="2">
        <f t="shared" si="246"/>
        <v>36.401581165983288</v>
      </c>
      <c r="L165" s="2">
        <f t="shared" si="247"/>
        <v>0.14147153417763433</v>
      </c>
      <c r="M165" s="2">
        <f t="shared" si="264"/>
        <v>1.6153539781242878</v>
      </c>
      <c r="N165" s="3">
        <f t="shared" si="259"/>
        <v>100</v>
      </c>
      <c r="O165" s="2">
        <v>8.0000000000000002E-3</v>
      </c>
      <c r="P165" s="2">
        <f t="shared" si="182"/>
        <v>7.7444613475666238E-2</v>
      </c>
      <c r="Q165" s="2">
        <f t="shared" si="183"/>
        <v>0.18886413347915765</v>
      </c>
      <c r="R165" s="2">
        <v>0.3</v>
      </c>
      <c r="S165" s="2">
        <f t="shared" si="249"/>
        <v>3.8251642220280983E-2</v>
      </c>
      <c r="T165" s="2">
        <v>0.12</v>
      </c>
      <c r="U165" s="2">
        <f t="shared" si="184"/>
        <v>0.64990585718851646</v>
      </c>
      <c r="V165" s="2">
        <f t="shared" si="185"/>
        <v>1.0610160767988697</v>
      </c>
      <c r="W165" s="2">
        <v>0.06</v>
      </c>
      <c r="X165" s="2">
        <f t="shared" si="207"/>
        <v>0.31325616820160829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8"/>
        <v>0.10165709993714932</v>
      </c>
      <c r="AD165" s="2">
        <f t="shared" si="186"/>
        <v>0.13386962796722773</v>
      </c>
      <c r="AE165" s="2">
        <f t="shared" si="187"/>
        <v>0.68688073523713444</v>
      </c>
      <c r="AF165" s="2">
        <f t="shared" si="188"/>
        <v>1.3953189711770966</v>
      </c>
      <c r="AG165" s="2">
        <f t="shared" si="189"/>
        <v>7.9142885895768531</v>
      </c>
      <c r="AH165" s="2">
        <f t="shared" si="209"/>
        <v>0.46264031398679589</v>
      </c>
      <c r="AI165" s="2">
        <f t="shared" si="190"/>
        <v>7.3906401405614733E-2</v>
      </c>
      <c r="AJ165" s="2">
        <f t="shared" si="191"/>
        <v>0.43539289331270864</v>
      </c>
      <c r="AK165" s="2">
        <f t="shared" si="192"/>
        <v>0.75452476555199555</v>
      </c>
      <c r="AL165" s="2">
        <f t="shared" si="193"/>
        <v>5.1571751637600176</v>
      </c>
      <c r="AM165" s="2">
        <f t="shared" si="210"/>
        <v>0.28856886557433481</v>
      </c>
      <c r="AN165" s="2">
        <f t="shared" si="194"/>
        <v>4.0802056834467547E-2</v>
      </c>
      <c r="AO165" s="2">
        <f t="shared" si="195"/>
        <v>0.27598236756744426</v>
      </c>
      <c r="AP165" s="2">
        <f t="shared" si="196"/>
        <v>0.40801252874174249</v>
      </c>
      <c r="AQ165" s="2">
        <f t="shared" si="197"/>
        <v>3.3605617698514028</v>
      </c>
      <c r="AR165" s="2">
        <f t="shared" si="211"/>
        <v>0.18055677740899842</v>
      </c>
      <c r="AS165" s="2">
        <f t="shared" si="198"/>
        <v>2.2525895054560766E-2</v>
      </c>
      <c r="AT165" s="2">
        <f t="shared" si="199"/>
        <v>0.17493686364197883</v>
      </c>
      <c r="AU165" s="2">
        <f t="shared" si="200"/>
        <v>0.22063453873305516</v>
      </c>
      <c r="AV165" s="2">
        <f t="shared" si="201"/>
        <v>2.1898374692305325</v>
      </c>
      <c r="AW165" s="2">
        <f t="shared" si="212"/>
        <v>0.11329591856012118</v>
      </c>
      <c r="AX165" s="2">
        <f t="shared" si="202"/>
        <v>1.2436038459228981E-2</v>
      </c>
      <c r="AY165" s="2">
        <f t="shared" si="203"/>
        <v>0.11088717924493365</v>
      </c>
      <c r="AZ165" s="2">
        <f t="shared" si="204"/>
        <v>0.11930908061100393</v>
      </c>
      <c r="BA165" s="2">
        <f t="shared" si="205"/>
        <v>1.4269602733289521</v>
      </c>
      <c r="BB165" s="2">
        <f t="shared" si="213"/>
        <v>7.1274578813028386E-2</v>
      </c>
      <c r="BD165" s="2">
        <f t="shared" si="261"/>
        <v>1053.088459861807</v>
      </c>
      <c r="BE165" s="2">
        <f t="shared" si="251"/>
        <v>4993.6914056974074</v>
      </c>
      <c r="BF165" s="2">
        <f t="shared" si="214"/>
        <v>39.342732519168798</v>
      </c>
      <c r="BG165" s="2">
        <f t="shared" si="215"/>
        <v>38.335812184912662</v>
      </c>
      <c r="BH165" s="2">
        <f t="shared" si="252"/>
        <v>1.263000471856222</v>
      </c>
      <c r="BI165" s="2">
        <f t="shared" si="216"/>
        <v>1.9112654825271012</v>
      </c>
      <c r="BJ165" s="2">
        <f t="shared" si="217"/>
        <v>154.33456881914822</v>
      </c>
      <c r="BK165" s="2">
        <f t="shared" si="218"/>
        <v>121.14788007789731</v>
      </c>
      <c r="BL165" s="2">
        <f t="shared" si="219"/>
        <v>208.96855898399346</v>
      </c>
      <c r="BM165" s="2">
        <f t="shared" si="220"/>
        <v>182.65984182115943</v>
      </c>
      <c r="BN165" s="2">
        <f t="shared" si="221"/>
        <v>254.39183569018303</v>
      </c>
      <c r="BO165" s="2">
        <f t="shared" si="222"/>
        <v>262.26887474287054</v>
      </c>
      <c r="BP165" s="2">
        <f t="shared" si="223"/>
        <v>262.04989949836391</v>
      </c>
      <c r="BQ165" s="2">
        <f t="shared" si="224"/>
        <v>352.21294065062187</v>
      </c>
      <c r="BR165" s="2">
        <f t="shared" si="225"/>
        <v>207.64862821920042</v>
      </c>
      <c r="BS165" s="2">
        <f t="shared" si="226"/>
        <v>434.59905193996281</v>
      </c>
      <c r="BU165" s="2">
        <f t="shared" si="227"/>
        <v>3.1601751253773083</v>
      </c>
      <c r="BV165" s="2">
        <f t="shared" si="228"/>
        <v>4.7647312372071395</v>
      </c>
      <c r="BW165" s="2">
        <f t="shared" si="229"/>
        <v>6.8413543315012477</v>
      </c>
      <c r="BX165" s="2">
        <f t="shared" si="230"/>
        <v>9.1875695485913784</v>
      </c>
      <c r="BY165" s="2">
        <f t="shared" si="231"/>
        <v>11.336633481082277</v>
      </c>
      <c r="CA165" s="2">
        <f t="shared" si="232"/>
        <v>2.4260185549246627</v>
      </c>
      <c r="CB165" s="2">
        <f t="shared" si="233"/>
        <v>3.6578119667698923</v>
      </c>
      <c r="CC165" s="2">
        <f t="shared" si="234"/>
        <v>5.2520040474195593</v>
      </c>
      <c r="CD165" s="2">
        <f t="shared" si="253"/>
        <v>7.0531579153804893</v>
      </c>
      <c r="CE165" s="2">
        <f t="shared" si="235"/>
        <v>8.7029617297560602</v>
      </c>
      <c r="CG165" s="2">
        <f t="shared" si="236"/>
        <v>63.386212530618167</v>
      </c>
      <c r="CH165" s="2">
        <f t="shared" si="237"/>
        <v>95.570104462747949</v>
      </c>
      <c r="CI165" s="2">
        <f t="shared" si="238"/>
        <v>137.22262926869536</v>
      </c>
      <c r="CJ165" s="2">
        <f t="shared" si="239"/>
        <v>184.28258338288052</v>
      </c>
      <c r="CK165" s="2">
        <f t="shared" si="240"/>
        <v>227.38811322293648</v>
      </c>
    </row>
    <row r="166" spans="1:89">
      <c r="A166" s="2">
        <v>1.4</v>
      </c>
      <c r="B166" s="2">
        <f t="shared" si="260"/>
        <v>1366.9565217391305</v>
      </c>
      <c r="C166" s="3">
        <v>15.4</v>
      </c>
      <c r="D166" s="2">
        <f>$D$5+$D$7*$C166</f>
        <v>53.741199999999999</v>
      </c>
      <c r="E166" s="2">
        <f>$E$5+$E$7*$C166</f>
        <v>31.614000000000001</v>
      </c>
      <c r="F166" s="2">
        <f t="shared" si="262"/>
        <v>3.2199999999999562E-2</v>
      </c>
      <c r="G166" s="2">
        <f>$G$5+$G$7*$C166</f>
        <v>1.3994</v>
      </c>
      <c r="H166" s="3">
        <f t="shared" si="265"/>
        <v>86.786799999999999</v>
      </c>
      <c r="J166" s="2">
        <f t="shared" si="263"/>
        <v>61.923241783312669</v>
      </c>
      <c r="K166" s="2">
        <f t="shared" si="246"/>
        <v>36.427198606239656</v>
      </c>
      <c r="L166" s="2">
        <f t="shared" si="247"/>
        <v>3.7102416496517403E-2</v>
      </c>
      <c r="M166" s="2">
        <f t="shared" si="264"/>
        <v>1.6124571939511538</v>
      </c>
      <c r="N166" s="3">
        <f t="shared" si="259"/>
        <v>100</v>
      </c>
      <c r="O166" s="2">
        <v>8.0000000000000002E-3</v>
      </c>
      <c r="P166" s="2">
        <f t="shared" si="182"/>
        <v>7.7337347303812948E-2</v>
      </c>
      <c r="Q166" s="2">
        <f t="shared" si="183"/>
        <v>0.18880613780041997</v>
      </c>
      <c r="R166" s="2">
        <v>0.3</v>
      </c>
      <c r="S166" s="2">
        <f t="shared" si="249"/>
        <v>3.8033111663293442E-2</v>
      </c>
      <c r="T166" s="2">
        <v>0.12</v>
      </c>
      <c r="U166" s="2">
        <f t="shared" si="184"/>
        <v>0.64993058402142978</v>
      </c>
      <c r="V166" s="2">
        <f t="shared" si="185"/>
        <v>1.0601798278144869</v>
      </c>
      <c r="W166" s="2">
        <v>0.06</v>
      </c>
      <c r="X166" s="2">
        <f t="shared" si="207"/>
        <v>0.31242022143585318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8"/>
        <v>0.10125690127991813</v>
      </c>
      <c r="AD166" s="2">
        <f t="shared" si="186"/>
        <v>0.13377641775615576</v>
      </c>
      <c r="AE166" s="2">
        <f t="shared" si="187"/>
        <v>0.68535306145820141</v>
      </c>
      <c r="AF166" s="2">
        <f t="shared" si="188"/>
        <v>1.3923525110812702</v>
      </c>
      <c r="AG166" s="2">
        <f t="shared" si="189"/>
        <v>7.907082379093354</v>
      </c>
      <c r="AH166" s="2">
        <f t="shared" si="209"/>
        <v>0.46050853054861746</v>
      </c>
      <c r="AI166" s="2">
        <f t="shared" si="190"/>
        <v>7.3854942150971312E-2</v>
      </c>
      <c r="AJ166" s="2">
        <f t="shared" si="191"/>
        <v>0.4344245471755615</v>
      </c>
      <c r="AK166" s="2">
        <f t="shared" si="192"/>
        <v>0.75292063943133181</v>
      </c>
      <c r="AL166" s="2">
        <f t="shared" si="193"/>
        <v>5.1524793923953904</v>
      </c>
      <c r="AM166" s="2">
        <f t="shared" si="210"/>
        <v>0.28734294337203098</v>
      </c>
      <c r="AN166" s="2">
        <f t="shared" si="194"/>
        <v>4.0773647340936699E-2</v>
      </c>
      <c r="AO166" s="2">
        <f t="shared" si="195"/>
        <v>0.27536856228109419</v>
      </c>
      <c r="AP166" s="2">
        <f t="shared" si="196"/>
        <v>0.40714509060744369</v>
      </c>
      <c r="AQ166" s="2">
        <f t="shared" si="197"/>
        <v>3.3575018718981946</v>
      </c>
      <c r="AR166" s="2">
        <f t="shared" si="211"/>
        <v>0.17984675844581377</v>
      </c>
      <c r="AS166" s="2">
        <f t="shared" si="198"/>
        <v>2.2510210814120996E-2</v>
      </c>
      <c r="AT166" s="2">
        <f t="shared" si="199"/>
        <v>0.17454779106235208</v>
      </c>
      <c r="AU166" s="2">
        <f t="shared" si="200"/>
        <v>0.22016546781204524</v>
      </c>
      <c r="AV166" s="2">
        <f t="shared" si="201"/>
        <v>2.1878435528412932</v>
      </c>
      <c r="AW166" s="2">
        <f t="shared" si="212"/>
        <v>0.11288165025048386</v>
      </c>
      <c r="AX166" s="2">
        <f t="shared" si="202"/>
        <v>1.2427379543929935E-2</v>
      </c>
      <c r="AY166" s="2">
        <f t="shared" si="203"/>
        <v>0.11064055792122766</v>
      </c>
      <c r="AZ166" s="2">
        <f t="shared" si="204"/>
        <v>0.11905542848269976</v>
      </c>
      <c r="BA166" s="2">
        <f t="shared" si="205"/>
        <v>1.4256609807943403</v>
      </c>
      <c r="BB166" s="2">
        <f t="shared" si="213"/>
        <v>7.1031037542445177E-2</v>
      </c>
      <c r="BD166" s="2">
        <f>(($W$6-BE165*C165/100)/((100-C165)/100))/((C166-C165)/100+S166*(1-(C166-C165)/100))</f>
        <v>1028.3504850640506</v>
      </c>
      <c r="BE166" s="2">
        <f t="shared" si="251"/>
        <v>4967.9424386803075</v>
      </c>
      <c r="BF166" s="2">
        <f t="shared" si="214"/>
        <v>39.345889668203696</v>
      </c>
      <c r="BG166" s="2">
        <f t="shared" si="215"/>
        <v>38.342371129609361</v>
      </c>
      <c r="BH166" s="2">
        <f t="shared" si="252"/>
        <v>1.2548435557757749</v>
      </c>
      <c r="BI166" s="2">
        <f t="shared" si="216"/>
        <v>1.9070030024832614</v>
      </c>
      <c r="BJ166" s="2">
        <f t="shared" si="217"/>
        <v>154.83530356319318</v>
      </c>
      <c r="BK166" s="2">
        <f t="shared" si="218"/>
        <v>121.36662958104858</v>
      </c>
      <c r="BL166" s="2">
        <f t="shared" si="219"/>
        <v>209.24828624719626</v>
      </c>
      <c r="BM166" s="2">
        <f t="shared" si="220"/>
        <v>182.83249405769214</v>
      </c>
      <c r="BN166" s="2">
        <f t="shared" si="221"/>
        <v>254.02969528821779</v>
      </c>
      <c r="BO166" s="2">
        <f t="shared" si="222"/>
        <v>262.21537357758058</v>
      </c>
      <c r="BP166" s="2">
        <f t="shared" si="223"/>
        <v>260.59423602619449</v>
      </c>
      <c r="BQ166" s="2">
        <f t="shared" si="224"/>
        <v>351.61801399721645</v>
      </c>
      <c r="BR166" s="2">
        <f t="shared" si="225"/>
        <v>205.18981624090443</v>
      </c>
      <c r="BS166" s="2">
        <f t="shared" si="226"/>
        <v>433.10938157828059</v>
      </c>
      <c r="BU166" s="2">
        <f t="shared" si="227"/>
        <v>3.165339701365649</v>
      </c>
      <c r="BV166" s="2">
        <f t="shared" si="228"/>
        <v>4.7684190797606227</v>
      </c>
      <c r="BW166" s="2">
        <f t="shared" si="229"/>
        <v>6.8387886782277896</v>
      </c>
      <c r="BX166" s="2">
        <f t="shared" si="230"/>
        <v>9.1704817317801286</v>
      </c>
      <c r="BY166" s="2">
        <f t="shared" si="231"/>
        <v>11.295842401458003</v>
      </c>
      <c r="CA166" s="2">
        <f t="shared" si="232"/>
        <v>2.4429958897287185</v>
      </c>
      <c r="CB166" s="2">
        <f t="shared" si="233"/>
        <v>3.6802458223783296</v>
      </c>
      <c r="CC166" s="2">
        <f t="shared" si="234"/>
        <v>5.2781483846506863</v>
      </c>
      <c r="CD166" s="2">
        <f t="shared" si="253"/>
        <v>7.0777392922173403</v>
      </c>
      <c r="CE166" s="2">
        <f t="shared" si="235"/>
        <v>8.7180837323335112</v>
      </c>
      <c r="CG166" s="2">
        <f t="shared" si="236"/>
        <v>63.642600154801734</v>
      </c>
      <c r="CH166" s="2">
        <f t="shared" si="237"/>
        <v>95.874256002539752</v>
      </c>
      <c r="CI166" s="2">
        <f t="shared" si="238"/>
        <v>137.50129036825265</v>
      </c>
      <c r="CJ166" s="2">
        <f t="shared" si="239"/>
        <v>184.3825172479259</v>
      </c>
      <c r="CK166" s="2">
        <f t="shared" si="240"/>
        <v>227.11520695787797</v>
      </c>
    </row>
    <row r="167" spans="1:89">
      <c r="A167" s="2">
        <v>1.4</v>
      </c>
      <c r="B167" s="2">
        <f>$D$3+C167/0.23</f>
        <v>1367.1108767556684</v>
      </c>
      <c r="C167" s="3">
        <f>F5/-F7</f>
        <v>15.435501653803748</v>
      </c>
      <c r="D167" s="2">
        <f>$D$5+$D$7*$C167</f>
        <v>53.747519294377064</v>
      </c>
      <c r="E167" s="2">
        <f>$E$5+$E$7*$C167</f>
        <v>31.610804851157663</v>
      </c>
      <c r="F167" s="2">
        <v>0</v>
      </c>
      <c r="G167" s="2">
        <f>$G$5+$G$7*$C167</f>
        <v>1.3980154355016539</v>
      </c>
      <c r="H167" s="3">
        <f>SUM(D167:G167)</f>
        <v>86.756339581036372</v>
      </c>
      <c r="J167" s="2">
        <f t="shared" si="263"/>
        <v>61.952267181781217</v>
      </c>
      <c r="K167" s="2">
        <f t="shared" si="246"/>
        <v>36.436305408702729</v>
      </c>
      <c r="L167" s="2">
        <f t="shared" si="247"/>
        <v>0</v>
      </c>
      <c r="M167" s="2">
        <f t="shared" si="264"/>
        <v>1.6114274095160637</v>
      </c>
      <c r="N167" s="3">
        <f t="shared" ref="N167:N230" si="266">SUM(J167:M167)</f>
        <v>100.00000000000001</v>
      </c>
      <c r="O167" s="2">
        <v>8.0000000000000002E-3</v>
      </c>
      <c r="P167" s="2">
        <f t="shared" si="182"/>
        <v>7.7299315446312827E-2</v>
      </c>
      <c r="Q167" s="2">
        <f t="shared" si="183"/>
        <v>0.18878556005240393</v>
      </c>
      <c r="R167" s="2">
        <v>0.3</v>
      </c>
      <c r="S167" s="2">
        <f t="shared" si="249"/>
        <v>3.7955478257945749E-2</v>
      </c>
      <c r="T167" s="2">
        <v>0.12</v>
      </c>
      <c r="U167" s="2">
        <f t="shared" si="184"/>
        <v>0.64993935952924764</v>
      </c>
      <c r="V167" s="2">
        <f t="shared" si="185"/>
        <v>1.0598832107125935</v>
      </c>
      <c r="W167" s="2">
        <v>0.06</v>
      </c>
      <c r="X167" s="2">
        <f t="shared" si="207"/>
        <v>0.31212346707329025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8"/>
        <v>0.10111463374339165</v>
      </c>
      <c r="AD167" s="2">
        <f t="shared" si="186"/>
        <v>0.1337433540806178</v>
      </c>
      <c r="AE167" s="2">
        <f t="shared" si="187"/>
        <v>0.68481172404766366</v>
      </c>
      <c r="AF167" s="2">
        <f t="shared" si="188"/>
        <v>1.3913012638885947</v>
      </c>
      <c r="AG167" s="2">
        <f t="shared" si="189"/>
        <v>7.9045265518814443</v>
      </c>
      <c r="AH167" s="2">
        <f t="shared" si="209"/>
        <v>0.45975283875600192</v>
      </c>
      <c r="AI167" s="2">
        <f t="shared" si="190"/>
        <v>7.3836688441647105E-2</v>
      </c>
      <c r="AJ167" s="2">
        <f t="shared" si="191"/>
        <v>0.43408140978745141</v>
      </c>
      <c r="AK167" s="2">
        <f t="shared" si="192"/>
        <v>0.75235217296740808</v>
      </c>
      <c r="AL167" s="2">
        <f t="shared" si="193"/>
        <v>5.1508139428137971</v>
      </c>
      <c r="AM167" s="2">
        <f t="shared" si="210"/>
        <v>0.28690835838178341</v>
      </c>
      <c r="AN167" s="2">
        <f t="shared" si="194"/>
        <v>4.0763569879835621E-2</v>
      </c>
      <c r="AO167" s="2">
        <f t="shared" si="195"/>
        <v>0.27515105788397137</v>
      </c>
      <c r="AP167" s="2">
        <f t="shared" si="196"/>
        <v>0.40683768990962732</v>
      </c>
      <c r="AQ167" s="2">
        <f t="shared" si="197"/>
        <v>3.3564166176619508</v>
      </c>
      <c r="AR167" s="2">
        <f t="shared" si="211"/>
        <v>0.17959505286522476</v>
      </c>
      <c r="AS167" s="2">
        <f t="shared" si="198"/>
        <v>2.2504647275201857E-2</v>
      </c>
      <c r="AT167" s="2">
        <f t="shared" si="199"/>
        <v>0.17440992161295074</v>
      </c>
      <c r="AU167" s="2">
        <f t="shared" si="200"/>
        <v>0.21999923955582451</v>
      </c>
      <c r="AV167" s="2">
        <f t="shared" si="201"/>
        <v>2.1871363703661819</v>
      </c>
      <c r="AW167" s="2">
        <f t="shared" si="212"/>
        <v>0.1127347858657997</v>
      </c>
      <c r="AX167" s="2">
        <f t="shared" si="202"/>
        <v>1.2424308039610112E-2</v>
      </c>
      <c r="AY167" s="2">
        <f t="shared" si="203"/>
        <v>0.11055316665314448</v>
      </c>
      <c r="AZ167" s="2">
        <f t="shared" si="204"/>
        <v>0.11896553983455267</v>
      </c>
      <c r="BA167" s="2">
        <f t="shared" si="205"/>
        <v>1.4252001606137759</v>
      </c>
      <c r="BB167" s="2">
        <f t="shared" si="213"/>
        <v>7.094469598151594E-2</v>
      </c>
      <c r="BD167" s="2">
        <f>(($W$6-BE166*C166/100)/((100-C166)/100))/((C167-C166)/100+S167*(1-(C167-C166)/100))</f>
        <v>1016.592515758064</v>
      </c>
      <c r="BE167" s="2">
        <f t="shared" si="251"/>
        <v>4958.8543338575864</v>
      </c>
      <c r="BF167" s="2">
        <f t="shared" si="214"/>
        <v>39.33684538476016</v>
      </c>
      <c r="BG167" s="2">
        <f t="shared" si="215"/>
        <v>38.344658420396208</v>
      </c>
      <c r="BH167" s="2">
        <f t="shared" si="252"/>
        <v>1.2506449365462389</v>
      </c>
      <c r="BI167" s="2">
        <f t="shared" si="216"/>
        <v>1.9054933789316062</v>
      </c>
      <c r="BJ167" s="2">
        <f t="shared" si="217"/>
        <v>154.99228759114254</v>
      </c>
      <c r="BK167" s="2">
        <f t="shared" si="218"/>
        <v>121.4439685944718</v>
      </c>
      <c r="BL167" s="2">
        <f t="shared" si="219"/>
        <v>209.2865716298009</v>
      </c>
      <c r="BM167" s="2">
        <f t="shared" si="220"/>
        <v>182.893338436108</v>
      </c>
      <c r="BN167" s="2">
        <f t="shared" si="221"/>
        <v>253.76438093059483</v>
      </c>
      <c r="BO167" s="2">
        <f t="shared" si="222"/>
        <v>262.19593629449253</v>
      </c>
      <c r="BP167" s="2">
        <f t="shared" si="223"/>
        <v>259.83684987720301</v>
      </c>
      <c r="BQ167" s="2">
        <f t="shared" si="224"/>
        <v>351.40691731974044</v>
      </c>
      <c r="BR167" s="2">
        <f t="shared" si="225"/>
        <v>204.00518166541949</v>
      </c>
      <c r="BS167" s="2">
        <f t="shared" si="226"/>
        <v>432.58244191848104</v>
      </c>
      <c r="BU167" s="2">
        <f t="shared" si="227"/>
        <v>3.1671678298188617</v>
      </c>
      <c r="BV167" s="2">
        <f t="shared" si="228"/>
        <v>4.7697214154559733</v>
      </c>
      <c r="BW167" s="2">
        <f t="shared" si="229"/>
        <v>6.837873828992719</v>
      </c>
      <c r="BX167" s="2">
        <f t="shared" si="230"/>
        <v>9.1644294615184485</v>
      </c>
      <c r="BY167" s="2">
        <f t="shared" si="231"/>
        <v>11.28142640301583</v>
      </c>
      <c r="CA167" s="2">
        <f t="shared" si="232"/>
        <v>2.4490327889909649</v>
      </c>
      <c r="CB167" s="2">
        <f t="shared" si="233"/>
        <v>3.6882176027508313</v>
      </c>
      <c r="CC167" s="2">
        <f t="shared" si="234"/>
        <v>5.2874296892388317</v>
      </c>
      <c r="CD167" s="2">
        <f t="shared" si="253"/>
        <v>7.0864537181590164</v>
      </c>
      <c r="CE167" s="2">
        <f t="shared" si="235"/>
        <v>8.7234351484159642</v>
      </c>
      <c r="CG167" s="2">
        <f t="shared" si="236"/>
        <v>63.733608280793078</v>
      </c>
      <c r="CH167" s="2">
        <f t="shared" si="237"/>
        <v>95.982143238227735</v>
      </c>
      <c r="CI167" s="2">
        <f t="shared" si="238"/>
        <v>137.60002485104596</v>
      </c>
      <c r="CJ167" s="2">
        <f t="shared" si="239"/>
        <v>184.41781073874489</v>
      </c>
      <c r="CK167" s="2">
        <f t="shared" si="240"/>
        <v>227.01860142963409</v>
      </c>
    </row>
    <row r="168" spans="1:89">
      <c r="A168" s="2">
        <v>1.4</v>
      </c>
      <c r="B168" s="2">
        <f>$B$167+(C168-$C$167)/0.14</f>
        <v>1367.5715792284989</v>
      </c>
      <c r="C168" s="3">
        <v>15.5</v>
      </c>
      <c r="D168" s="2">
        <f>$D$167+$D$6*($C168-$C$167)</f>
        <v>53.750615214994482</v>
      </c>
      <c r="E168" s="2">
        <f>$E$167+$E$6*($C168-$C$167)</f>
        <v>31.54753197353914</v>
      </c>
      <c r="F168" s="2">
        <v>0</v>
      </c>
      <c r="G168" s="2">
        <f>$G$167+$G$6*($C168-$C$167)</f>
        <v>1.3960159867695701</v>
      </c>
      <c r="H168" s="3">
        <f>SUM(D168:G168)</f>
        <v>86.694163175303188</v>
      </c>
      <c r="J168" s="2">
        <f t="shared" si="263"/>
        <v>62.000269967778614</v>
      </c>
      <c r="K168" s="2">
        <f t="shared" si="246"/>
        <v>36.389453243521444</v>
      </c>
      <c r="L168" s="2">
        <f t="shared" si="247"/>
        <v>0</v>
      </c>
      <c r="M168" s="2">
        <f t="shared" si="264"/>
        <v>1.6102767886999536</v>
      </c>
      <c r="N168" s="3">
        <f t="shared" si="266"/>
        <v>100.00000000000001</v>
      </c>
      <c r="O168" s="2">
        <v>8.0000000000000002E-3</v>
      </c>
      <c r="P168" s="2">
        <f t="shared" si="182"/>
        <v>7.7185955654547098E-2</v>
      </c>
      <c r="Q168" s="2">
        <f t="shared" si="183"/>
        <v>0.18872417812463643</v>
      </c>
      <c r="R168" s="2">
        <v>0.3</v>
      </c>
      <c r="S168" s="2">
        <f t="shared" si="249"/>
        <v>3.7878399206998765E-2</v>
      </c>
      <c r="T168" s="2">
        <v>0.12</v>
      </c>
      <c r="U168" s="2">
        <f t="shared" si="184"/>
        <v>0.64996554261917072</v>
      </c>
      <c r="V168" s="2">
        <f t="shared" si="185"/>
        <v>1.0589987244157328</v>
      </c>
      <c r="W168" s="2">
        <v>0.06</v>
      </c>
      <c r="X168" s="2">
        <f t="shared" si="207"/>
        <v>0.31188539726495784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8"/>
        <v>0.1010233078362917</v>
      </c>
      <c r="AD168" s="2">
        <f t="shared" si="186"/>
        <v>0.13364475467945516</v>
      </c>
      <c r="AE168" s="2">
        <f t="shared" si="187"/>
        <v>0.6831991429361115</v>
      </c>
      <c r="AF168" s="2">
        <f t="shared" si="188"/>
        <v>1.3881695034101857</v>
      </c>
      <c r="AG168" s="2">
        <f t="shared" si="189"/>
        <v>7.8969059580260588</v>
      </c>
      <c r="AH168" s="2">
        <f t="shared" si="209"/>
        <v>0.4586345850454705</v>
      </c>
      <c r="AI168" s="2">
        <f t="shared" si="190"/>
        <v>7.3782253936738637E-2</v>
      </c>
      <c r="AJ168" s="2">
        <f t="shared" si="191"/>
        <v>0.43305924346389335</v>
      </c>
      <c r="AK168" s="2">
        <f t="shared" si="192"/>
        <v>0.75065865995027825</v>
      </c>
      <c r="AL168" s="2">
        <f t="shared" si="193"/>
        <v>5.1458481474780209</v>
      </c>
      <c r="AM168" s="2">
        <f t="shared" si="210"/>
        <v>0.28619548584671617</v>
      </c>
      <c r="AN168" s="2">
        <f t="shared" si="194"/>
        <v>4.0733517817757241E-2</v>
      </c>
      <c r="AO168" s="2">
        <f t="shared" si="195"/>
        <v>0.27450313761160106</v>
      </c>
      <c r="AP168" s="2">
        <f t="shared" si="196"/>
        <v>0.40592191542464984</v>
      </c>
      <c r="AQ168" s="2">
        <f t="shared" si="197"/>
        <v>3.3531807644220644</v>
      </c>
      <c r="AR168" s="2">
        <f t="shared" si="211"/>
        <v>0.17914057346019574</v>
      </c>
      <c r="AS168" s="2">
        <f t="shared" si="198"/>
        <v>2.2488056209724518E-2</v>
      </c>
      <c r="AT168" s="2">
        <f t="shared" si="199"/>
        <v>0.17399922457698588</v>
      </c>
      <c r="AU168" s="2">
        <f t="shared" si="200"/>
        <v>0.21950403054422965</v>
      </c>
      <c r="AV168" s="2">
        <f t="shared" si="201"/>
        <v>2.1850277965160583</v>
      </c>
      <c r="AW168" s="2">
        <f t="shared" si="212"/>
        <v>0.1124450174660073</v>
      </c>
      <c r="AX168" s="2">
        <f t="shared" si="202"/>
        <v>1.2415148486666446E-2</v>
      </c>
      <c r="AY168" s="2">
        <f t="shared" si="203"/>
        <v>0.11029283824154337</v>
      </c>
      <c r="AZ168" s="2">
        <f t="shared" si="204"/>
        <v>0.11869775342077117</v>
      </c>
      <c r="BA168" s="2">
        <f t="shared" si="205"/>
        <v>1.4238261540220609</v>
      </c>
      <c r="BB168" s="2">
        <f t="shared" si="213"/>
        <v>7.0759928451149451E-2</v>
      </c>
      <c r="BD168" s="2">
        <f t="shared" si="261"/>
        <v>1000.5993249633492</v>
      </c>
      <c r="BE168" s="2">
        <f t="shared" si="251"/>
        <v>4942.383307928766</v>
      </c>
      <c r="BF168" s="2">
        <f t="shared" si="214"/>
        <v>39.305330331755343</v>
      </c>
      <c r="BG168" s="2">
        <f t="shared" si="215"/>
        <v>38.348655952623297</v>
      </c>
      <c r="BH168" s="2">
        <f t="shared" si="252"/>
        <v>1.2439166024944346</v>
      </c>
      <c r="BI168" s="2">
        <f t="shared" si="216"/>
        <v>1.9027404364824418</v>
      </c>
      <c r="BJ168" s="2">
        <f t="shared" si="217"/>
        <v>155.24020094685852</v>
      </c>
      <c r="BK168" s="2">
        <f t="shared" si="218"/>
        <v>121.58460092314233</v>
      </c>
      <c r="BL168" s="2">
        <f t="shared" si="219"/>
        <v>209.43724735563612</v>
      </c>
      <c r="BM168" s="2">
        <f t="shared" si="220"/>
        <v>183.00379251526243</v>
      </c>
      <c r="BN168" s="2">
        <f t="shared" si="221"/>
        <v>253.58359189435853</v>
      </c>
      <c r="BO168" s="2">
        <f t="shared" si="222"/>
        <v>262.16009874799698</v>
      </c>
      <c r="BP168" s="2">
        <f t="shared" si="223"/>
        <v>259.05503832977814</v>
      </c>
      <c r="BQ168" s="2">
        <f t="shared" si="224"/>
        <v>351.02262419309733</v>
      </c>
      <c r="BR168" s="2">
        <f t="shared" si="225"/>
        <v>202.64825284693302</v>
      </c>
      <c r="BS168" s="2">
        <f t="shared" si="226"/>
        <v>431.62564353595906</v>
      </c>
      <c r="BU168" s="2">
        <f t="shared" si="227"/>
        <v>3.1705048821880588</v>
      </c>
      <c r="BV168" s="2">
        <f t="shared" si="228"/>
        <v>4.7721044706586069</v>
      </c>
      <c r="BW168" s="2">
        <f t="shared" si="229"/>
        <v>6.8362265178700099</v>
      </c>
      <c r="BX168" s="2">
        <f t="shared" si="230"/>
        <v>9.1534531125877727</v>
      </c>
      <c r="BY168" s="2">
        <f t="shared" si="231"/>
        <v>11.255300422241605</v>
      </c>
      <c r="CA168" s="2">
        <f t="shared" si="232"/>
        <v>2.4600398906351826</v>
      </c>
      <c r="CB168" s="2">
        <f t="shared" si="233"/>
        <v>3.7027438204090837</v>
      </c>
      <c r="CC168" s="2">
        <f t="shared" si="234"/>
        <v>5.3043255129044615</v>
      </c>
      <c r="CD168" s="2">
        <f t="shared" si="253"/>
        <v>7.1022946283824862</v>
      </c>
      <c r="CE168" s="2">
        <f t="shared" si="235"/>
        <v>8.7331478892688903</v>
      </c>
      <c r="CG168" s="2">
        <f t="shared" si="236"/>
        <v>63.899730405642373</v>
      </c>
      <c r="CH168" s="2">
        <f t="shared" si="237"/>
        <v>96.179063106252102</v>
      </c>
      <c r="CI168" s="2">
        <f t="shared" si="238"/>
        <v>137.78027403078011</v>
      </c>
      <c r="CJ168" s="2">
        <f t="shared" si="239"/>
        <v>184.48266377416451</v>
      </c>
      <c r="CK168" s="2">
        <f t="shared" si="240"/>
        <v>226.84420599895211</v>
      </c>
    </row>
    <row r="169" spans="1:89">
      <c r="A169" s="2">
        <v>1.4</v>
      </c>
      <c r="B169" s="2">
        <f>$B$167+(C169-$C$167)/0.14</f>
        <v>1368.2858649427844</v>
      </c>
      <c r="C169" s="3">
        <v>15.6</v>
      </c>
      <c r="D169" s="2">
        <f>$D$167+$D$6*($C169-$C$167)</f>
        <v>53.755415214994485</v>
      </c>
      <c r="E169" s="2">
        <f t="shared" ref="E169:E232" si="267">$E$167+$E$6*($C169-$C$167)</f>
        <v>31.449431973539141</v>
      </c>
      <c r="F169" s="2">
        <v>0</v>
      </c>
      <c r="G169" s="2">
        <f t="shared" ref="G169:G232" si="268">$G$167+$G$6*($C169-$C$167)</f>
        <v>1.39291598676957</v>
      </c>
      <c r="H169" s="3">
        <f t="shared" ref="H169:H232" si="269">SUM(D169:G169)</f>
        <v>86.597763175303186</v>
      </c>
      <c r="J169" s="2">
        <f t="shared" si="263"/>
        <v>62.074831085619756</v>
      </c>
      <c r="K169" s="2">
        <f t="shared" si="246"/>
        <v>36.316679346410879</v>
      </c>
      <c r="L169" s="2">
        <f t="shared" si="247"/>
        <v>0</v>
      </c>
      <c r="M169" s="2">
        <f t="shared" si="264"/>
        <v>1.6084895679693672</v>
      </c>
      <c r="N169" s="3">
        <f t="shared" si="266"/>
        <v>100</v>
      </c>
      <c r="O169" s="2">
        <v>8.0000000000000002E-3</v>
      </c>
      <c r="P169" s="2">
        <f t="shared" si="182"/>
        <v>7.7010653560266928E-2</v>
      </c>
      <c r="Q169" s="2">
        <f t="shared" si="183"/>
        <v>0.18862911744052305</v>
      </c>
      <c r="R169" s="2">
        <v>0.3</v>
      </c>
      <c r="S169" s="2">
        <f t="shared" si="249"/>
        <v>3.7759167306815174E-2</v>
      </c>
      <c r="T169" s="2">
        <v>0.12</v>
      </c>
      <c r="U169" s="2">
        <f t="shared" si="184"/>
        <v>0.65000611062190738</v>
      </c>
      <c r="V169" s="2">
        <f t="shared" si="185"/>
        <v>1.0576298317547597</v>
      </c>
      <c r="W169" s="2">
        <v>0.06</v>
      </c>
      <c r="X169" s="2">
        <f t="shared" si="207"/>
        <v>0.31151552597016019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8"/>
        <v>0.10088145436717015</v>
      </c>
      <c r="AD169" s="2">
        <f t="shared" si="186"/>
        <v>0.13349213643397717</v>
      </c>
      <c r="AE169" s="2">
        <f t="shared" si="187"/>
        <v>0.68070823860242313</v>
      </c>
      <c r="AF169" s="2">
        <f t="shared" si="188"/>
        <v>1.3833313279636759</v>
      </c>
      <c r="AG169" s="2">
        <f t="shared" si="189"/>
        <v>7.8851137449317248</v>
      </c>
      <c r="AH169" s="2">
        <f t="shared" si="209"/>
        <v>0.45690687851156542</v>
      </c>
      <c r="AI169" s="2">
        <f t="shared" si="190"/>
        <v>7.3697996846587593E-2</v>
      </c>
      <c r="AJ169" s="2">
        <f t="shared" si="191"/>
        <v>0.43148033465312979</v>
      </c>
      <c r="AK169" s="2">
        <f t="shared" si="192"/>
        <v>0.74804239566240893</v>
      </c>
      <c r="AL169" s="2">
        <f t="shared" si="193"/>
        <v>5.1381640065969378</v>
      </c>
      <c r="AM169" s="2">
        <f t="shared" si="210"/>
        <v>0.28509406866607095</v>
      </c>
      <c r="AN169" s="2">
        <f t="shared" si="194"/>
        <v>4.0687001379185406E-2</v>
      </c>
      <c r="AO169" s="2">
        <f t="shared" si="195"/>
        <v>0.27350231513962131</v>
      </c>
      <c r="AP169" s="2">
        <f t="shared" si="196"/>
        <v>0.40450715920101638</v>
      </c>
      <c r="AQ169" s="2">
        <f t="shared" si="197"/>
        <v>3.3481735600399873</v>
      </c>
      <c r="AR169" s="2">
        <f t="shared" si="211"/>
        <v>0.17843836860495135</v>
      </c>
      <c r="AS169" s="2">
        <f t="shared" si="198"/>
        <v>2.2462375533433322E-2</v>
      </c>
      <c r="AT169" s="2">
        <f t="shared" si="199"/>
        <v>0.17336483352565266</v>
      </c>
      <c r="AU169" s="2">
        <f t="shared" si="200"/>
        <v>0.21873899500038568</v>
      </c>
      <c r="AV169" s="2">
        <f t="shared" si="201"/>
        <v>2.1817649599658311</v>
      </c>
      <c r="AW169" s="2">
        <f t="shared" si="212"/>
        <v>0.11199729413980805</v>
      </c>
      <c r="AX169" s="2">
        <f t="shared" si="202"/>
        <v>1.2400970764660601E-2</v>
      </c>
      <c r="AY169" s="2">
        <f t="shared" si="203"/>
        <v>0.10989071696901077</v>
      </c>
      <c r="AZ169" s="2">
        <f t="shared" si="204"/>
        <v>0.11828405714323051</v>
      </c>
      <c r="BA169" s="2">
        <f t="shared" si="205"/>
        <v>1.4216999970807533</v>
      </c>
      <c r="BB169" s="2">
        <f t="shared" si="213"/>
        <v>7.0474437109112442E-2</v>
      </c>
      <c r="BD169" s="2">
        <f t="shared" si="261"/>
        <v>975.8859261443082</v>
      </c>
      <c r="BE169" s="2">
        <f t="shared" si="251"/>
        <v>4916.9570426609162</v>
      </c>
      <c r="BF169" s="2">
        <f t="shared" si="214"/>
        <v>39.255011386897557</v>
      </c>
      <c r="BG169" s="2">
        <f t="shared" si="215"/>
        <v>38.354465923355818</v>
      </c>
      <c r="BH169" s="2">
        <f t="shared" si="252"/>
        <v>1.2333671913106972</v>
      </c>
      <c r="BI169" s="2">
        <f t="shared" si="216"/>
        <v>1.8984495823467256</v>
      </c>
      <c r="BJ169" s="2">
        <f t="shared" si="217"/>
        <v>155.62056599362873</v>
      </c>
      <c r="BK169" s="2">
        <f t="shared" si="218"/>
        <v>121.80278018641469</v>
      </c>
      <c r="BL169" s="2">
        <f t="shared" si="219"/>
        <v>209.65885112251797</v>
      </c>
      <c r="BM169" s="2">
        <f t="shared" si="220"/>
        <v>183.17465827556535</v>
      </c>
      <c r="BN169" s="2">
        <f t="shared" si="221"/>
        <v>253.27793766792513</v>
      </c>
      <c r="BO169" s="2">
        <f t="shared" si="222"/>
        <v>262.10316181799652</v>
      </c>
      <c r="BP169" s="2">
        <f t="shared" si="223"/>
        <v>257.80468926444723</v>
      </c>
      <c r="BQ169" s="2">
        <f t="shared" si="224"/>
        <v>350.42507332817007</v>
      </c>
      <c r="BR169" s="2">
        <f t="shared" si="225"/>
        <v>200.50973519518291</v>
      </c>
      <c r="BS169" s="2">
        <f t="shared" si="226"/>
        <v>430.14413130300539</v>
      </c>
      <c r="BU169" s="2">
        <f t="shared" si="227"/>
        <v>3.1757131080853696</v>
      </c>
      <c r="BV169" s="2">
        <f t="shared" si="228"/>
        <v>4.775836499499313</v>
      </c>
      <c r="BW169" s="2">
        <f t="shared" si="229"/>
        <v>6.8337064669798915</v>
      </c>
      <c r="BX169" s="2">
        <f t="shared" si="230"/>
        <v>9.1364868442811495</v>
      </c>
      <c r="BY169" s="2">
        <f t="shared" si="231"/>
        <v>11.214968607894775</v>
      </c>
      <c r="CA169" s="2">
        <f t="shared" si="232"/>
        <v>2.4771983795998045</v>
      </c>
      <c r="CB169" s="2">
        <f t="shared" si="233"/>
        <v>3.7253662516530035</v>
      </c>
      <c r="CC169" s="2">
        <f t="shared" si="234"/>
        <v>5.3305969432703</v>
      </c>
      <c r="CD169" s="2">
        <f t="shared" si="253"/>
        <v>7.1268687175377483</v>
      </c>
      <c r="CE169" s="2">
        <f t="shared" si="235"/>
        <v>8.7481775327901534</v>
      </c>
      <c r="CG169" s="2">
        <f t="shared" si="236"/>
        <v>64.159080819966221</v>
      </c>
      <c r="CH169" s="2">
        <f t="shared" si="237"/>
        <v>96.486448720507042</v>
      </c>
      <c r="CI169" s="2">
        <f t="shared" si="238"/>
        <v>138.06169215934807</v>
      </c>
      <c r="CJ169" s="2">
        <f t="shared" si="239"/>
        <v>184.58487209072996</v>
      </c>
      <c r="CK169" s="2">
        <f t="shared" si="240"/>
        <v>226.57653661325705</v>
      </c>
    </row>
    <row r="170" spans="1:89">
      <c r="A170" s="2">
        <v>1.4</v>
      </c>
      <c r="B170" s="2">
        <f t="shared" ref="B170:B233" si="270">$B$167+(C170-$C$167)/0.14</f>
        <v>1369.0001506570702</v>
      </c>
      <c r="C170" s="3">
        <v>15.7</v>
      </c>
      <c r="D170" s="2">
        <f>$D$167+$D$6*($C170-$C$167)</f>
        <v>53.760215214994481</v>
      </c>
      <c r="E170" s="2">
        <f>$E$167+$E$6*($C170-$C$167)</f>
        <v>31.351331973539139</v>
      </c>
      <c r="F170" s="2">
        <v>0</v>
      </c>
      <c r="G170" s="2">
        <f t="shared" si="268"/>
        <v>1.3898159867695701</v>
      </c>
      <c r="H170" s="3">
        <f t="shared" si="269"/>
        <v>86.501363175303197</v>
      </c>
      <c r="J170" s="2">
        <f t="shared" si="263"/>
        <v>62.149558390246767</v>
      </c>
      <c r="K170" s="2">
        <f t="shared" si="246"/>
        <v>36.243743245991048</v>
      </c>
      <c r="L170" s="2">
        <f t="shared" si="247"/>
        <v>0</v>
      </c>
      <c r="M170" s="2">
        <f t="shared" si="264"/>
        <v>1.6066983637621717</v>
      </c>
      <c r="N170" s="3">
        <f t="shared" si="266"/>
        <v>100</v>
      </c>
      <c r="O170" s="2">
        <v>8.0000000000000002E-3</v>
      </c>
      <c r="P170" s="2">
        <f t="shared" si="182"/>
        <v>7.683590158871631E-2</v>
      </c>
      <c r="Q170" s="2">
        <f t="shared" si="183"/>
        <v>0.18853418727323087</v>
      </c>
      <c r="R170" s="2">
        <v>0.3</v>
      </c>
      <c r="S170" s="2">
        <f t="shared" si="249"/>
        <v>3.7640266655062954E-2</v>
      </c>
      <c r="T170" s="2">
        <v>0.12</v>
      </c>
      <c r="U170" s="2">
        <f t="shared" si="184"/>
        <v>0.65004664586170635</v>
      </c>
      <c r="V170" s="2">
        <f t="shared" si="185"/>
        <v>1.0562638971106484</v>
      </c>
      <c r="W170" s="2">
        <v>0.06</v>
      </c>
      <c r="X170" s="2">
        <f t="shared" si="207"/>
        <v>0.31114472639184698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8"/>
        <v>0.10073928472558795</v>
      </c>
      <c r="AD170" s="2">
        <f t="shared" si="186"/>
        <v>0.13333982501524494</v>
      </c>
      <c r="AE170" s="2">
        <f t="shared" si="187"/>
        <v>0.67822857105958345</v>
      </c>
      <c r="AF170" s="2">
        <f t="shared" si="188"/>
        <v>1.3785142019089953</v>
      </c>
      <c r="AG170" s="2">
        <f t="shared" si="189"/>
        <v>7.8733493763451499</v>
      </c>
      <c r="AH170" s="2">
        <f t="shared" si="209"/>
        <v>0.45518650992410853</v>
      </c>
      <c r="AI170" s="2">
        <f t="shared" si="190"/>
        <v>7.3613909148560697E-2</v>
      </c>
      <c r="AJ170" s="2">
        <f t="shared" si="191"/>
        <v>0.42990854850373683</v>
      </c>
      <c r="AK170" s="2">
        <f t="shared" si="192"/>
        <v>0.74543751392416657</v>
      </c>
      <c r="AL170" s="2">
        <f t="shared" si="193"/>
        <v>5.1304980099877273</v>
      </c>
      <c r="AM170" s="2">
        <f t="shared" si="210"/>
        <v>0.28399729754121283</v>
      </c>
      <c r="AN170" s="2">
        <f t="shared" si="194"/>
        <v>4.0640578458183696E-2</v>
      </c>
      <c r="AO170" s="2">
        <f t="shared" si="195"/>
        <v>0.27250600750694792</v>
      </c>
      <c r="AP170" s="2">
        <f t="shared" si="196"/>
        <v>0.40309855814029977</v>
      </c>
      <c r="AQ170" s="2">
        <f t="shared" si="197"/>
        <v>3.3431781789806516</v>
      </c>
      <c r="AR170" s="2">
        <f t="shared" si="211"/>
        <v>0.17773910682905833</v>
      </c>
      <c r="AS170" s="2">
        <f t="shared" si="198"/>
        <v>2.2436746486082765E-2</v>
      </c>
      <c r="AT170" s="2">
        <f t="shared" si="199"/>
        <v>0.17273330429420689</v>
      </c>
      <c r="AU170" s="2">
        <f t="shared" si="200"/>
        <v>0.21797728788749751</v>
      </c>
      <c r="AV170" s="2">
        <f t="shared" si="201"/>
        <v>2.1785098278284143</v>
      </c>
      <c r="AW170" s="2">
        <f t="shared" si="212"/>
        <v>0.11155143592506565</v>
      </c>
      <c r="AX170" s="2">
        <f t="shared" si="202"/>
        <v>1.2386821545828106E-2</v>
      </c>
      <c r="AY170" s="2">
        <f t="shared" si="203"/>
        <v>0.10949040971742396</v>
      </c>
      <c r="AZ170" s="2">
        <f t="shared" si="204"/>
        <v>0.11787216072911781</v>
      </c>
      <c r="BA170" s="2">
        <f t="shared" si="205"/>
        <v>1.4195788605535926</v>
      </c>
      <c r="BB170" s="2">
        <f t="shared" si="213"/>
        <v>7.0190128191115128E-2</v>
      </c>
      <c r="BD170" s="2">
        <f t="shared" si="261"/>
        <v>950.09562454581283</v>
      </c>
      <c r="BE170" s="2">
        <f t="shared" si="251"/>
        <v>4891.6904094245147</v>
      </c>
      <c r="BF170" s="2">
        <f t="shared" si="214"/>
        <v>39.199056312749462</v>
      </c>
      <c r="BG170" s="2">
        <f t="shared" si="215"/>
        <v>38.359845479976158</v>
      </c>
      <c r="BH170" s="2">
        <f t="shared" si="252"/>
        <v>1.2221762800506453</v>
      </c>
      <c r="BI170" s="2">
        <f t="shared" si="216"/>
        <v>1.8941421090836932</v>
      </c>
      <c r="BJ170" s="2">
        <f t="shared" si="217"/>
        <v>155.98792973056234</v>
      </c>
      <c r="BK170" s="2">
        <f t="shared" si="218"/>
        <v>122.02051999242836</v>
      </c>
      <c r="BL170" s="2">
        <f t="shared" si="219"/>
        <v>209.8425620597061</v>
      </c>
      <c r="BM170" s="2">
        <f t="shared" si="220"/>
        <v>183.34451753533696</v>
      </c>
      <c r="BN170" s="2">
        <f t="shared" si="221"/>
        <v>252.88945868908667</v>
      </c>
      <c r="BO170" s="2">
        <f t="shared" si="222"/>
        <v>262.04447581080603</v>
      </c>
      <c r="BP170" s="2">
        <f t="shared" si="223"/>
        <v>256.41599225852906</v>
      </c>
      <c r="BQ170" s="2">
        <f t="shared" si="224"/>
        <v>349.82628937231249</v>
      </c>
      <c r="BR170" s="2">
        <f t="shared" si="225"/>
        <v>198.20858608345711</v>
      </c>
      <c r="BS170" s="2">
        <f t="shared" si="226"/>
        <v>428.66683483663883</v>
      </c>
      <c r="BU170" s="2">
        <f t="shared" si="227"/>
        <v>3.1809439914486379</v>
      </c>
      <c r="BV170" s="2">
        <f t="shared" si="228"/>
        <v>4.7795947882804377</v>
      </c>
      <c r="BW170" s="2">
        <f t="shared" si="229"/>
        <v>6.8312182317729429</v>
      </c>
      <c r="BX170" s="2">
        <f t="shared" si="230"/>
        <v>9.1195958950074978</v>
      </c>
      <c r="BY170" s="2">
        <f t="shared" si="231"/>
        <v>11.174884295621132</v>
      </c>
      <c r="CA170" s="2">
        <f t="shared" si="232"/>
        <v>2.4944448601518001</v>
      </c>
      <c r="CB170" s="2">
        <f t="shared" si="233"/>
        <v>3.7480809738510539</v>
      </c>
      <c r="CC170" s="2">
        <f t="shared" si="234"/>
        <v>5.3569309150460809</v>
      </c>
      <c r="CD170" s="2">
        <f t="shared" si="253"/>
        <v>7.1514396883810143</v>
      </c>
      <c r="CE170" s="2">
        <f t="shared" si="235"/>
        <v>8.763163629708723</v>
      </c>
      <c r="CG170" s="2">
        <f t="shared" si="236"/>
        <v>64.419939458215623</v>
      </c>
      <c r="CH170" s="2">
        <f t="shared" si="237"/>
        <v>96.795544883393873</v>
      </c>
      <c r="CI170" s="2">
        <f t="shared" si="238"/>
        <v>138.34467569995169</v>
      </c>
      <c r="CJ170" s="2">
        <f t="shared" si="239"/>
        <v>184.68851291286896</v>
      </c>
      <c r="CK170" s="2">
        <f t="shared" si="240"/>
        <v>226.31186582088603</v>
      </c>
    </row>
    <row r="171" spans="1:89">
      <c r="A171" s="2">
        <v>1.4</v>
      </c>
      <c r="B171" s="2">
        <f>$B$167+(C171-$C$167)/0.14</f>
        <v>1369.714436371356</v>
      </c>
      <c r="C171" s="3">
        <v>15.8</v>
      </c>
      <c r="D171" s="2">
        <f>$D$167+$D$6*($C171-$C$167)</f>
        <v>53.765015214994484</v>
      </c>
      <c r="E171" s="2">
        <f>$E$167+$E$6*($C171-$C$167)</f>
        <v>31.25323197353914</v>
      </c>
      <c r="F171" s="2">
        <v>0</v>
      </c>
      <c r="G171" s="2">
        <f t="shared" si="268"/>
        <v>1.38671598676957</v>
      </c>
      <c r="H171" s="3">
        <f t="shared" si="269"/>
        <v>86.404963175303195</v>
      </c>
      <c r="J171" s="2">
        <f t="shared" si="263"/>
        <v>62.224452437891827</v>
      </c>
      <c r="K171" s="2">
        <f t="shared" si="246"/>
        <v>36.170644399362622</v>
      </c>
      <c r="L171" s="2">
        <f t="shared" si="247"/>
        <v>0</v>
      </c>
      <c r="M171" s="2">
        <f t="shared" si="264"/>
        <v>1.6049031627455512</v>
      </c>
      <c r="N171" s="3">
        <f t="shared" si="266"/>
        <v>100</v>
      </c>
      <c r="O171" s="2">
        <v>8.0000000000000002E-3</v>
      </c>
      <c r="P171" s="2">
        <f t="shared" si="182"/>
        <v>7.6661697603232368E-2</v>
      </c>
      <c r="Q171" s="2">
        <f t="shared" si="183"/>
        <v>0.18843938736615104</v>
      </c>
      <c r="R171" s="2">
        <v>0.3</v>
      </c>
      <c r="S171" s="2">
        <f t="shared" si="249"/>
        <v>3.7521695713847877E-2</v>
      </c>
      <c r="T171" s="2">
        <v>0.12</v>
      </c>
      <c r="U171" s="2">
        <f t="shared" si="184"/>
        <v>0.65008714837816173</v>
      </c>
      <c r="V171" s="2">
        <f t="shared" si="185"/>
        <v>1.0549009120428168</v>
      </c>
      <c r="W171" s="2">
        <v>0.06</v>
      </c>
      <c r="X171" s="2">
        <f t="shared" si="207"/>
        <v>0.31077299554893928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8"/>
        <v>0.10059679785330637</v>
      </c>
      <c r="AD171" s="2">
        <f t="shared" si="186"/>
        <v>0.13318781959786782</v>
      </c>
      <c r="AE171" s="2">
        <f t="shared" si="187"/>
        <v>0.67576008084388939</v>
      </c>
      <c r="AF171" s="2">
        <f t="shared" si="188"/>
        <v>1.373718017293275</v>
      </c>
      <c r="AG171" s="2">
        <f t="shared" si="189"/>
        <v>7.8616127668271716</v>
      </c>
      <c r="AH171" s="2">
        <f t="shared" si="209"/>
        <v>0.45347343923124639</v>
      </c>
      <c r="AI171" s="2">
        <f t="shared" si="190"/>
        <v>7.3529990386978328E-2</v>
      </c>
      <c r="AJ171" s="2">
        <f t="shared" si="191"/>
        <v>0.4283438473234743</v>
      </c>
      <c r="AK171" s="2">
        <f t="shared" si="192"/>
        <v>0.74284395635957068</v>
      </c>
      <c r="AL171" s="2">
        <f t="shared" si="193"/>
        <v>5.1228501019758088</v>
      </c>
      <c r="AM171" s="2">
        <f t="shared" si="210"/>
        <v>0.28290514702717784</v>
      </c>
      <c r="AN171" s="2">
        <f t="shared" si="194"/>
        <v>4.0594248803181701E-2</v>
      </c>
      <c r="AO171" s="2">
        <f t="shared" si="195"/>
        <v>0.27151419082161155</v>
      </c>
      <c r="AP171" s="2">
        <f t="shared" si="196"/>
        <v>0.40169608067543638</v>
      </c>
      <c r="AQ171" s="2">
        <f t="shared" si="197"/>
        <v>3.3381945849649197</v>
      </c>
      <c r="AR171" s="2">
        <f t="shared" si="211"/>
        <v>0.17704277196764998</v>
      </c>
      <c r="AS171" s="2">
        <f t="shared" si="198"/>
        <v>2.2411168928786498E-2</v>
      </c>
      <c r="AT171" s="2">
        <f t="shared" si="199"/>
        <v>0.17210462173825292</v>
      </c>
      <c r="AU171" s="2">
        <f t="shared" si="200"/>
        <v>0.21721889213553883</v>
      </c>
      <c r="AV171" s="2">
        <f t="shared" si="201"/>
        <v>2.1752623764632917</v>
      </c>
      <c r="AW171" s="2">
        <f t="shared" si="212"/>
        <v>0.11110743255255336</v>
      </c>
      <c r="AX171" s="2">
        <f t="shared" si="202"/>
        <v>1.2372700753492921E-2</v>
      </c>
      <c r="AY171" s="2">
        <f t="shared" si="203"/>
        <v>0.10909190688720913</v>
      </c>
      <c r="AZ171" s="2">
        <f t="shared" si="204"/>
        <v>0.11746205494774258</v>
      </c>
      <c r="BA171" s="2">
        <f t="shared" si="205"/>
        <v>1.4174627290357471</v>
      </c>
      <c r="BB171" s="2">
        <f t="shared" si="213"/>
        <v>6.9906995173330183E-2</v>
      </c>
      <c r="BD171" s="2">
        <f t="shared" si="261"/>
        <v>924.86464912276074</v>
      </c>
      <c r="BE171" s="2">
        <f t="shared" si="251"/>
        <v>4866.5839172707056</v>
      </c>
      <c r="BF171" s="2">
        <f t="shared" si="214"/>
        <v>39.143054498570706</v>
      </c>
      <c r="BG171" s="2">
        <f t="shared" si="215"/>
        <v>38.364802499081186</v>
      </c>
      <c r="BH171" s="2">
        <f t="shared" si="252"/>
        <v>1.2110579422463437</v>
      </c>
      <c r="BI171" s="2">
        <f t="shared" si="216"/>
        <v>1.8898187915720643</v>
      </c>
      <c r="BJ171" s="2">
        <f t="shared" si="217"/>
        <v>156.35408139644662</v>
      </c>
      <c r="BK171" s="2">
        <f t="shared" si="218"/>
        <v>122.23782101397278</v>
      </c>
      <c r="BL171" s="2">
        <f t="shared" si="219"/>
        <v>210.02202178566139</v>
      </c>
      <c r="BM171" s="2">
        <f t="shared" si="220"/>
        <v>183.51336249894658</v>
      </c>
      <c r="BN171" s="2">
        <f t="shared" si="221"/>
        <v>252.49308290672511</v>
      </c>
      <c r="BO171" s="2">
        <f t="shared" si="222"/>
        <v>261.98402395698275</v>
      </c>
      <c r="BP171" s="2">
        <f t="shared" si="223"/>
        <v>255.02099860381756</v>
      </c>
      <c r="BQ171" s="2">
        <f t="shared" si="224"/>
        <v>349.22625588643592</v>
      </c>
      <c r="BR171" s="2">
        <f t="shared" si="225"/>
        <v>195.91688152807112</v>
      </c>
      <c r="BS171" s="2">
        <f t="shared" si="226"/>
        <v>427.1937338663314</v>
      </c>
      <c r="BU171" s="2">
        <f t="shared" si="227"/>
        <v>3.1861970621874125</v>
      </c>
      <c r="BV171" s="2">
        <f t="shared" si="228"/>
        <v>4.7833782671849177</v>
      </c>
      <c r="BW171" s="2">
        <f t="shared" si="229"/>
        <v>6.8287598760154467</v>
      </c>
      <c r="BX171" s="2">
        <f t="shared" si="230"/>
        <v>9.102777367218291</v>
      </c>
      <c r="BY171" s="2">
        <f t="shared" si="231"/>
        <v>11.135043217714008</v>
      </c>
      <c r="CA171" s="2">
        <f t="shared" si="232"/>
        <v>2.5117787567614083</v>
      </c>
      <c r="CB171" s="2">
        <f t="shared" si="233"/>
        <v>3.7708866346203926</v>
      </c>
      <c r="CC171" s="2">
        <f t="shared" si="234"/>
        <v>5.3833249032703323</v>
      </c>
      <c r="CD171" s="2">
        <f t="shared" si="253"/>
        <v>7.1760039860216809</v>
      </c>
      <c r="CE171" s="2">
        <f t="shared" si="235"/>
        <v>8.7781026923277974</v>
      </c>
      <c r="CG171" s="2">
        <f t="shared" si="236"/>
        <v>64.682297349942232</v>
      </c>
      <c r="CH171" s="2">
        <f t="shared" si="237"/>
        <v>97.106327504707039</v>
      </c>
      <c r="CI171" s="2">
        <f t="shared" si="238"/>
        <v>138.62917710700123</v>
      </c>
      <c r="CJ171" s="2">
        <f t="shared" si="239"/>
        <v>184.7935143008757</v>
      </c>
      <c r="CK171" s="2">
        <f t="shared" si="240"/>
        <v>226.05010373029791</v>
      </c>
    </row>
    <row r="172" spans="1:89">
      <c r="A172" s="2">
        <v>1.4</v>
      </c>
      <c r="B172" s="2">
        <f>$B$167+(C172-$C$167)/0.14</f>
        <v>1370.4287220856415</v>
      </c>
      <c r="C172" s="3">
        <v>15.9</v>
      </c>
      <c r="D172" s="2">
        <f>$D$167+$D$6*($C172-$C$167)</f>
        <v>53.76981521499448</v>
      </c>
      <c r="E172" s="2">
        <f>$E$167+$E$6*($C172-$C$167)</f>
        <v>31.155131973539138</v>
      </c>
      <c r="F172" s="2">
        <v>0</v>
      </c>
      <c r="G172" s="2">
        <f>$G$167+$G$6*($C172-$C$167)</f>
        <v>1.3836159867695701</v>
      </c>
      <c r="H172" s="3">
        <f t="shared" si="269"/>
        <v>86.308563175303192</v>
      </c>
      <c r="J172" s="2">
        <f t="shared" si="263"/>
        <v>62.299513787272119</v>
      </c>
      <c r="K172" s="2">
        <f t="shared" si="246"/>
        <v>36.09738226120075</v>
      </c>
      <c r="L172" s="2">
        <f t="shared" si="247"/>
        <v>0</v>
      </c>
      <c r="M172" s="2">
        <f t="shared" si="264"/>
        <v>1.6031039515271246</v>
      </c>
      <c r="N172" s="3">
        <f t="shared" si="266"/>
        <v>100</v>
      </c>
      <c r="O172" s="2">
        <v>8.0000000000000002E-3</v>
      </c>
      <c r="P172" s="2">
        <f t="shared" si="182"/>
        <v>7.6488039476934333E-2</v>
      </c>
      <c r="Q172" s="2">
        <f t="shared" si="183"/>
        <v>0.18834471746332462</v>
      </c>
      <c r="R172" s="2">
        <v>0.3</v>
      </c>
      <c r="S172" s="2">
        <f t="shared" si="249"/>
        <v>3.7403452951650262E-2</v>
      </c>
      <c r="T172" s="2">
        <v>0.12</v>
      </c>
      <c r="U172" s="2">
        <f t="shared" si="184"/>
        <v>0.650127618210805</v>
      </c>
      <c r="V172" s="2">
        <f t="shared" si="185"/>
        <v>1.0535408681402088</v>
      </c>
      <c r="W172" s="2">
        <v>0.06</v>
      </c>
      <c r="X172" s="2">
        <f t="shared" si="207"/>
        <v>0.31040033044683685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8"/>
        <v>0.10045399268735884</v>
      </c>
      <c r="AD172" s="2">
        <f t="shared" si="186"/>
        <v>0.13303611935919871</v>
      </c>
      <c r="AE172" s="2">
        <f t="shared" si="187"/>
        <v>0.67330270884993071</v>
      </c>
      <c r="AF172" s="2">
        <f t="shared" si="188"/>
        <v>1.3689426667960949</v>
      </c>
      <c r="AG172" s="2">
        <f t="shared" si="189"/>
        <v>7.8499038312569862</v>
      </c>
      <c r="AH172" s="2">
        <f t="shared" si="209"/>
        <v>0.45176762662077474</v>
      </c>
      <c r="AI172" s="2">
        <f t="shared" si="190"/>
        <v>7.3446240107675601E-2</v>
      </c>
      <c r="AJ172" s="2">
        <f t="shared" si="191"/>
        <v>0.42678619364721271</v>
      </c>
      <c r="AK172" s="2">
        <f t="shared" si="192"/>
        <v>0.7402616649346403</v>
      </c>
      <c r="AL172" s="2">
        <f t="shared" si="193"/>
        <v>5.1152202270940457</v>
      </c>
      <c r="AM172" s="2">
        <f t="shared" si="210"/>
        <v>0.2818175918308366</v>
      </c>
      <c r="AN172" s="2">
        <f t="shared" si="194"/>
        <v>4.0548012163445196E-2</v>
      </c>
      <c r="AO172" s="2">
        <f t="shared" si="195"/>
        <v>0.2705268413356014</v>
      </c>
      <c r="AP172" s="2">
        <f t="shared" si="196"/>
        <v>0.40029969542429994</v>
      </c>
      <c r="AQ172" s="2">
        <f t="shared" si="197"/>
        <v>3.3332227418488323</v>
      </c>
      <c r="AR172" s="2">
        <f t="shared" si="211"/>
        <v>0.1763493479520738</v>
      </c>
      <c r="AS172" s="2">
        <f t="shared" si="198"/>
        <v>2.2385642723119836E-2</v>
      </c>
      <c r="AT172" s="2">
        <f t="shared" si="199"/>
        <v>0.17147877080464599</v>
      </c>
      <c r="AU172" s="2">
        <f t="shared" si="200"/>
        <v>0.21646379077448938</v>
      </c>
      <c r="AV172" s="2">
        <f t="shared" si="201"/>
        <v>2.1720225823180326</v>
      </c>
      <c r="AW172" s="2">
        <f t="shared" si="212"/>
        <v>0.11066527381402276</v>
      </c>
      <c r="AX172" s="2">
        <f t="shared" si="202"/>
        <v>1.2358608311233915E-2</v>
      </c>
      <c r="AY172" s="2">
        <f t="shared" si="203"/>
        <v>0.10869519893663381</v>
      </c>
      <c r="AZ172" s="2">
        <f t="shared" si="204"/>
        <v>0.11705373062249301</v>
      </c>
      <c r="BA172" s="2">
        <f t="shared" si="205"/>
        <v>1.4153515871797844</v>
      </c>
      <c r="BB172" s="2">
        <f t="shared" si="213"/>
        <v>6.962503157058246E-2</v>
      </c>
      <c r="BD172" s="2">
        <f t="shared" si="261"/>
        <v>900.18414814779157</v>
      </c>
      <c r="BE172" s="2">
        <f t="shared" si="251"/>
        <v>4841.638006773077</v>
      </c>
      <c r="BF172" s="2">
        <f t="shared" si="214"/>
        <v>39.087005719842118</v>
      </c>
      <c r="BG172" s="2">
        <f t="shared" si="215"/>
        <v>38.369344657702328</v>
      </c>
      <c r="BH172" s="2">
        <f t="shared" si="252"/>
        <v>1.2000118987383448</v>
      </c>
      <c r="BI172" s="2">
        <f t="shared" si="216"/>
        <v>1.8854803834410345</v>
      </c>
      <c r="BJ172" s="2">
        <f t="shared" si="217"/>
        <v>156.71900118889036</v>
      </c>
      <c r="BK172" s="2">
        <f t="shared" si="218"/>
        <v>122.45468378236849</v>
      </c>
      <c r="BL172" s="2">
        <f t="shared" si="219"/>
        <v>210.19720086670515</v>
      </c>
      <c r="BM172" s="2">
        <f t="shared" si="220"/>
        <v>183.68118538176267</v>
      </c>
      <c r="BN172" s="2">
        <f t="shared" si="221"/>
        <v>252.08881022085234</v>
      </c>
      <c r="BO172" s="2">
        <f t="shared" si="222"/>
        <v>261.92178990832781</v>
      </c>
      <c r="BP172" s="2">
        <f t="shared" si="223"/>
        <v>253.6198250083664</v>
      </c>
      <c r="BQ172" s="2">
        <f t="shared" si="224"/>
        <v>348.62495757902667</v>
      </c>
      <c r="BR172" s="2">
        <f t="shared" si="225"/>
        <v>193.63481980228417</v>
      </c>
      <c r="BS172" s="2">
        <f t="shared" si="226"/>
        <v>425.72480987850719</v>
      </c>
      <c r="BU172" s="2">
        <f t="shared" si="227"/>
        <v>3.1914718605387158</v>
      </c>
      <c r="BV172" s="2">
        <f t="shared" si="228"/>
        <v>4.7871858907261844</v>
      </c>
      <c r="BW172" s="2">
        <f t="shared" si="229"/>
        <v>6.8263295150064334</v>
      </c>
      <c r="BX172" s="2">
        <f t="shared" si="230"/>
        <v>9.0860284607191772</v>
      </c>
      <c r="BY172" s="2">
        <f t="shared" si="231"/>
        <v>11.095441261153947</v>
      </c>
      <c r="CA172" s="2">
        <f t="shared" si="232"/>
        <v>2.5291994901532053</v>
      </c>
      <c r="CB172" s="2">
        <f t="shared" si="233"/>
        <v>3.7937818797028382</v>
      </c>
      <c r="CC172" s="2">
        <f t="shared" si="234"/>
        <v>5.4097763926571849</v>
      </c>
      <c r="CD172" s="2">
        <f t="shared" si="253"/>
        <v>7.2005580981338824</v>
      </c>
      <c r="CE172" s="2">
        <f t="shared" si="235"/>
        <v>8.7929913240715472</v>
      </c>
      <c r="CG172" s="2">
        <f t="shared" si="236"/>
        <v>64.946145745036375</v>
      </c>
      <c r="CH172" s="2">
        <f t="shared" si="237"/>
        <v>97.418772952992128</v>
      </c>
      <c r="CI172" s="2">
        <f t="shared" si="238"/>
        <v>138.91514979875632</v>
      </c>
      <c r="CJ172" s="2">
        <f t="shared" si="239"/>
        <v>184.89980624607722</v>
      </c>
      <c r="CK172" s="2">
        <f t="shared" si="240"/>
        <v>225.79116368294004</v>
      </c>
    </row>
    <row r="173" spans="1:89">
      <c r="A173" s="2">
        <v>1.4</v>
      </c>
      <c r="B173" s="2">
        <f>$B$167+(C173-$C$167)/0.14</f>
        <v>1371.1430077999273</v>
      </c>
      <c r="C173" s="3">
        <v>16</v>
      </c>
      <c r="D173" s="2">
        <f t="shared" ref="D173:D236" si="271">$D$167+$D$6*($C173-$C$167)</f>
        <v>53.774615214994483</v>
      </c>
      <c r="E173" s="2">
        <f t="shared" si="267"/>
        <v>31.057031973539139</v>
      </c>
      <c r="F173" s="2">
        <v>0</v>
      </c>
      <c r="G173" s="2">
        <f t="shared" si="268"/>
        <v>1.38051598676957</v>
      </c>
      <c r="H173" s="3">
        <f t="shared" si="269"/>
        <v>86.212163175303189</v>
      </c>
      <c r="J173" s="2">
        <f t="shared" si="263"/>
        <v>62.37474299960386</v>
      </c>
      <c r="K173" s="2">
        <f t="shared" si="246"/>
        <v>36.023956283741533</v>
      </c>
      <c r="L173" s="2">
        <f t="shared" si="247"/>
        <v>0</v>
      </c>
      <c r="M173" s="2">
        <f t="shared" si="264"/>
        <v>1.6013007166546078</v>
      </c>
      <c r="N173" s="3">
        <f t="shared" si="266"/>
        <v>100</v>
      </c>
      <c r="O173" s="2">
        <v>8.0000000000000002E-3</v>
      </c>
      <c r="P173" s="2">
        <f t="shared" si="182"/>
        <v>7.6314925092672292E-2</v>
      </c>
      <c r="Q173" s="2">
        <f t="shared" si="183"/>
        <v>0.18825017730944046</v>
      </c>
      <c r="R173" s="2">
        <v>0.3</v>
      </c>
      <c r="S173" s="2">
        <f t="shared" si="249"/>
        <v>3.7285536843286497E-2</v>
      </c>
      <c r="T173" s="2">
        <v>0.12</v>
      </c>
      <c r="U173" s="2">
        <f t="shared" si="184"/>
        <v>0.65016805539910272</v>
      </c>
      <c r="V173" s="2">
        <f t="shared" si="185"/>
        <v>1.052183757021171</v>
      </c>
      <c r="W173" s="2">
        <v>0.06</v>
      </c>
      <c r="X173" s="2">
        <f t="shared" si="207"/>
        <v>0.31002672807734261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8"/>
        <v>0.10031086816002449</v>
      </c>
      <c r="AD173" s="2">
        <f t="shared" si="186"/>
        <v>0.13288472347932304</v>
      </c>
      <c r="AE173" s="2">
        <f t="shared" si="187"/>
        <v>0.67085639632817762</v>
      </c>
      <c r="AF173" s="2">
        <f t="shared" si="188"/>
        <v>1.3641880437253309</v>
      </c>
      <c r="AG173" s="2">
        <f t="shared" si="189"/>
        <v>7.8382224848306938</v>
      </c>
      <c r="AH173" s="2">
        <f t="shared" si="209"/>
        <v>0.45006903251848507</v>
      </c>
      <c r="AI173" s="2">
        <f t="shared" si="190"/>
        <v>7.3362657857996186E-2</v>
      </c>
      <c r="AJ173" s="2">
        <f t="shared" si="191"/>
        <v>0.42523555023540494</v>
      </c>
      <c r="AK173" s="2">
        <f t="shared" si="192"/>
        <v>0.73769058195514792</v>
      </c>
      <c r="AL173" s="2">
        <f t="shared" si="193"/>
        <v>5.1076083300818134</v>
      </c>
      <c r="AM173" s="2">
        <f t="shared" si="210"/>
        <v>0.28073460680984441</v>
      </c>
      <c r="AN173" s="2">
        <f t="shared" si="194"/>
        <v>4.0501868289072859E-2</v>
      </c>
      <c r="AO173" s="2">
        <f t="shared" si="195"/>
        <v>0.26954393544389632</v>
      </c>
      <c r="AP173" s="2">
        <f t="shared" si="196"/>
        <v>0.39890937118848763</v>
      </c>
      <c r="AQ173" s="2">
        <f t="shared" si="197"/>
        <v>3.3282626136229934</v>
      </c>
      <c r="AR173" s="2">
        <f t="shared" si="211"/>
        <v>0.17565881880922532</v>
      </c>
      <c r="AS173" s="2">
        <f t="shared" si="198"/>
        <v>2.2360167731117851E-2</v>
      </c>
      <c r="AT173" s="2">
        <f t="shared" si="199"/>
        <v>0.17085573653087818</v>
      </c>
      <c r="AU173" s="2">
        <f t="shared" si="200"/>
        <v>0.21571196693367783</v>
      </c>
      <c r="AV173" s="2">
        <f t="shared" si="201"/>
        <v>2.168790421927894</v>
      </c>
      <c r="AW173" s="2">
        <f t="shared" si="212"/>
        <v>0.11022494956178114</v>
      </c>
      <c r="AX173" s="2">
        <f t="shared" si="202"/>
        <v>1.2344544142883763E-2</v>
      </c>
      <c r="AY173" s="2">
        <f t="shared" si="203"/>
        <v>0.10830027638141743</v>
      </c>
      <c r="AZ173" s="2">
        <f t="shared" si="204"/>
        <v>0.11664717863048062</v>
      </c>
      <c r="BA173" s="2">
        <f t="shared" si="205"/>
        <v>1.413245419695411</v>
      </c>
      <c r="BB173" s="2">
        <f t="shared" si="213"/>
        <v>6.9344230936080498E-2</v>
      </c>
      <c r="BD173" s="2">
        <f t="shared" si="261"/>
        <v>876.0453329065756</v>
      </c>
      <c r="BE173" s="2">
        <f t="shared" si="251"/>
        <v>4816.8530525614115</v>
      </c>
      <c r="BF173" s="2">
        <f t="shared" si="214"/>
        <v>39.030909750861859</v>
      </c>
      <c r="BG173" s="2">
        <f t="shared" si="215"/>
        <v>38.37347943953457</v>
      </c>
      <c r="BH173" s="2">
        <f t="shared" si="252"/>
        <v>1.1890378706789773</v>
      </c>
      <c r="BI173" s="2">
        <f t="shared" si="216"/>
        <v>1.8811276177362717</v>
      </c>
      <c r="BJ173" s="2">
        <f t="shared" si="217"/>
        <v>157.0826692125498</v>
      </c>
      <c r="BK173" s="2">
        <f t="shared" si="218"/>
        <v>122.67110869130713</v>
      </c>
      <c r="BL173" s="2">
        <f t="shared" si="219"/>
        <v>210.36806995493069</v>
      </c>
      <c r="BM173" s="2">
        <f t="shared" si="220"/>
        <v>183.84797841034498</v>
      </c>
      <c r="BN173" s="2">
        <f t="shared" si="221"/>
        <v>251.676641270414</v>
      </c>
      <c r="BO173" s="2">
        <f t="shared" si="222"/>
        <v>261.85775772934085</v>
      </c>
      <c r="BP173" s="2">
        <f t="shared" si="223"/>
        <v>252.21258922868032</v>
      </c>
      <c r="BQ173" s="2">
        <f t="shared" si="224"/>
        <v>348.022380276837</v>
      </c>
      <c r="BR173" s="2">
        <f t="shared" si="225"/>
        <v>191.36259687344946</v>
      </c>
      <c r="BS173" s="2">
        <f t="shared" si="226"/>
        <v>424.26004604722561</v>
      </c>
      <c r="BU173" s="2">
        <f t="shared" si="227"/>
        <v>3.196767936684008</v>
      </c>
      <c r="BV173" s="2">
        <f t="shared" si="228"/>
        <v>4.7910166368946516</v>
      </c>
      <c r="BW173" s="2">
        <f t="shared" si="229"/>
        <v>6.8239253138864413</v>
      </c>
      <c r="BX173" s="2">
        <f t="shared" si="230"/>
        <v>9.069346469486014</v>
      </c>
      <c r="BY173" s="2">
        <f t="shared" si="231"/>
        <v>11.056074461940202</v>
      </c>
      <c r="CA173" s="2">
        <f t="shared" si="232"/>
        <v>2.5467064772938319</v>
      </c>
      <c r="CB173" s="2">
        <f t="shared" si="233"/>
        <v>3.8167653529015571</v>
      </c>
      <c r="CC173" s="2">
        <f t="shared" si="234"/>
        <v>5.4362828774711174</v>
      </c>
      <c r="CD173" s="2">
        <f t="shared" si="253"/>
        <v>7.2250985545795814</v>
      </c>
      <c r="CE173" s="2">
        <f t="shared" si="235"/>
        <v>8.8078262180246689</v>
      </c>
      <c r="CG173" s="2">
        <f t="shared" si="236"/>
        <v>65.211476103321573</v>
      </c>
      <c r="CH173" s="2">
        <f t="shared" si="237"/>
        <v>97.732858035216992</v>
      </c>
      <c r="CI173" s="2">
        <f t="shared" si="238"/>
        <v>139.20254812082212</v>
      </c>
      <c r="CJ173" s="2">
        <f t="shared" si="239"/>
        <v>185.00732060679823</v>
      </c>
      <c r="CK173" s="2">
        <f t="shared" si="240"/>
        <v>225.5349621403015</v>
      </c>
    </row>
    <row r="174" spans="1:89">
      <c r="A174" s="2">
        <v>1.4</v>
      </c>
      <c r="B174" s="2">
        <f>$B$167+(C174-$C$167)/0.14</f>
        <v>1371.8572935142131</v>
      </c>
      <c r="C174" s="3">
        <v>16.100000000000001</v>
      </c>
      <c r="D174" s="2">
        <f t="shared" si="271"/>
        <v>53.779415214994486</v>
      </c>
      <c r="E174" s="2">
        <f t="shared" si="267"/>
        <v>30.958931973539137</v>
      </c>
      <c r="F174" s="2">
        <v>0</v>
      </c>
      <c r="G174" s="2">
        <f t="shared" si="268"/>
        <v>1.3774159867695699</v>
      </c>
      <c r="H174" s="3">
        <f t="shared" si="269"/>
        <v>86.115763175303186</v>
      </c>
      <c r="J174" s="2">
        <f t="shared" si="263"/>
        <v>62.450140638616183</v>
      </c>
      <c r="K174" s="2">
        <f t="shared" si="246"/>
        <v>35.950365916768341</v>
      </c>
      <c r="L174" s="2">
        <f t="shared" si="247"/>
        <v>0</v>
      </c>
      <c r="M174" s="2">
        <f t="shared" si="264"/>
        <v>1.5994934446154845</v>
      </c>
      <c r="N174" s="3">
        <f t="shared" si="266"/>
        <v>100.00000000000001</v>
      </c>
      <c r="O174" s="2">
        <v>8.0000000000000002E-3</v>
      </c>
      <c r="P174" s="2">
        <f t="shared" si="182"/>
        <v>7.6142352342976671E-2</v>
      </c>
      <c r="Q174" s="2">
        <f t="shared" si="183"/>
        <v>0.18815576664983347</v>
      </c>
      <c r="R174" s="2">
        <v>0.3</v>
      </c>
      <c r="S174" s="2">
        <f t="shared" si="249"/>
        <v>3.7167945869870891E-2</v>
      </c>
      <c r="T174" s="2">
        <v>0.12</v>
      </c>
      <c r="U174" s="2">
        <f t="shared" si="184"/>
        <v>0.65020845998246002</v>
      </c>
      <c r="V174" s="2">
        <f t="shared" si="185"/>
        <v>1.0508295703333348</v>
      </c>
      <c r="W174" s="2">
        <v>0.06</v>
      </c>
      <c r="X174" s="2">
        <f t="shared" si="207"/>
        <v>0.3096521854185873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8"/>
        <v>0.10016742319880144</v>
      </c>
      <c r="AD174" s="2">
        <f t="shared" si="186"/>
        <v>0.13273363114104822</v>
      </c>
      <c r="AE174" s="2">
        <f t="shared" si="187"/>
        <v>0.66842108488259466</v>
      </c>
      <c r="AF174" s="2">
        <f t="shared" si="188"/>
        <v>1.3594540420130485</v>
      </c>
      <c r="AG174" s="2">
        <f t="shared" si="189"/>
        <v>7.8265686430599803</v>
      </c>
      <c r="AH174" s="2">
        <f t="shared" si="209"/>
        <v>0.44837761758652767</v>
      </c>
      <c r="AI174" s="2">
        <f t="shared" si="190"/>
        <v>7.3279243186786483E-2</v>
      </c>
      <c r="AJ174" s="2">
        <f t="shared" si="191"/>
        <v>0.42369188007257258</v>
      </c>
      <c r="AK174" s="2">
        <f t="shared" si="192"/>
        <v>0.73513065006439937</v>
      </c>
      <c r="AL174" s="2">
        <f t="shared" si="193"/>
        <v>5.1000143558841247</v>
      </c>
      <c r="AM174" s="2">
        <f t="shared" si="210"/>
        <v>0.27965616697160206</v>
      </c>
      <c r="AN174" s="2">
        <f t="shared" si="194"/>
        <v>4.0455816930992962E-2</v>
      </c>
      <c r="AO174" s="2">
        <f t="shared" si="195"/>
        <v>0.26856544968350582</v>
      </c>
      <c r="AP174" s="2">
        <f t="shared" si="196"/>
        <v>0.39752507695211914</v>
      </c>
      <c r="AQ174" s="2">
        <f t="shared" si="197"/>
        <v>3.323314164412015</v>
      </c>
      <c r="AR174" s="2">
        <f t="shared" si="211"/>
        <v>0.17497116866088894</v>
      </c>
      <c r="AS174" s="2">
        <f t="shared" si="198"/>
        <v>2.23347438152737E-2</v>
      </c>
      <c r="AT174" s="2">
        <f t="shared" si="199"/>
        <v>0.17023550404447044</v>
      </c>
      <c r="AU174" s="2">
        <f t="shared" si="200"/>
        <v>0.21496340384113294</v>
      </c>
      <c r="AV174" s="2">
        <f t="shared" si="201"/>
        <v>2.1655658719154522</v>
      </c>
      <c r="AW174" s="2">
        <f t="shared" si="212"/>
        <v>0.10978644970827296</v>
      </c>
      <c r="AX174" s="2">
        <f t="shared" si="202"/>
        <v>1.2330508172528036E-2</v>
      </c>
      <c r="AY174" s="2">
        <f t="shared" si="203"/>
        <v>0.10790712979434598</v>
      </c>
      <c r="AZ174" s="2">
        <f t="shared" si="204"/>
        <v>0.11624238990218944</v>
      </c>
      <c r="BA174" s="2">
        <f t="shared" si="205"/>
        <v>1.411144211349235</v>
      </c>
      <c r="BB174" s="2">
        <f t="shared" si="213"/>
        <v>6.9064586861151245E-2</v>
      </c>
      <c r="BD174" s="2">
        <f t="shared" si="261"/>
        <v>852.43947892375934</v>
      </c>
      <c r="BE174" s="2">
        <f t="shared" si="251"/>
        <v>4792.2293657686305</v>
      </c>
      <c r="BF174" s="2">
        <f t="shared" si="214"/>
        <v>38.974766364735586</v>
      </c>
      <c r="BG174" s="2">
        <f t="shared" si="215"/>
        <v>38.377214140933333</v>
      </c>
      <c r="BH174" s="2">
        <f t="shared" si="252"/>
        <v>1.1781355795329638</v>
      </c>
      <c r="BI174" s="2">
        <f t="shared" si="216"/>
        <v>1.8767612075610958</v>
      </c>
      <c r="BJ174" s="2">
        <f t="shared" si="217"/>
        <v>157.44506547958031</v>
      </c>
      <c r="BK174" s="2">
        <f t="shared" si="218"/>
        <v>122.88709600055107</v>
      </c>
      <c r="BL174" s="2">
        <f t="shared" si="219"/>
        <v>210.53459979177671</v>
      </c>
      <c r="BM174" s="2">
        <f t="shared" si="220"/>
        <v>184.01373382265203</v>
      </c>
      <c r="BN174" s="2">
        <f t="shared" si="221"/>
        <v>251.25657743905259</v>
      </c>
      <c r="BO174" s="2">
        <f t="shared" si="222"/>
        <v>261.79191188902848</v>
      </c>
      <c r="BP174" s="2">
        <f t="shared" si="223"/>
        <v>250.79941005434154</v>
      </c>
      <c r="BQ174" s="2">
        <f t="shared" si="224"/>
        <v>347.41851089657303</v>
      </c>
      <c r="BR174" s="2">
        <f t="shared" si="225"/>
        <v>189.10040635773797</v>
      </c>
      <c r="BS174" s="2">
        <f t="shared" si="226"/>
        <v>422.79942716716664</v>
      </c>
      <c r="BU174" s="2">
        <f t="shared" si="227"/>
        <v>3.2020848503820671</v>
      </c>
      <c r="BV174" s="2">
        <f t="shared" si="228"/>
        <v>4.7948695063402749</v>
      </c>
      <c r="BW174" s="2">
        <f t="shared" si="229"/>
        <v>6.8215454860179623</v>
      </c>
      <c r="BX174" s="2">
        <f t="shared" si="230"/>
        <v>9.0527287786117512</v>
      </c>
      <c r="BY174" s="2">
        <f t="shared" si="231"/>
        <v>11.016938999649968</v>
      </c>
      <c r="CA174" s="2">
        <f t="shared" si="232"/>
        <v>2.5642991313885304</v>
      </c>
      <c r="CB174" s="2">
        <f t="shared" si="233"/>
        <v>3.8398356960349265</v>
      </c>
      <c r="CC174" s="2">
        <f t="shared" si="234"/>
        <v>5.4628418614316345</v>
      </c>
      <c r="CD174" s="2">
        <f t="shared" si="253"/>
        <v>7.2496219270767348</v>
      </c>
      <c r="CE174" s="2">
        <f t="shared" si="235"/>
        <v>8.8226041555369807</v>
      </c>
      <c r="CG174" s="2">
        <f t="shared" si="236"/>
        <v>65.478280084575232</v>
      </c>
      <c r="CH174" s="2">
        <f t="shared" si="237"/>
        <v>98.048559977314895</v>
      </c>
      <c r="CI174" s="2">
        <f t="shared" si="238"/>
        <v>139.49132731128563</v>
      </c>
      <c r="CJ174" s="2">
        <f t="shared" si="239"/>
        <v>185.11599104717919</v>
      </c>
      <c r="CK174" s="2">
        <f t="shared" si="240"/>
        <v>225.28141857567829</v>
      </c>
    </row>
    <row r="175" spans="1:89">
      <c r="A175" s="2">
        <v>1.4</v>
      </c>
      <c r="B175" s="2">
        <f>$B$167+(C175-$C$167)/0.14</f>
        <v>1372.5715792284989</v>
      </c>
      <c r="C175" s="3">
        <v>16.2</v>
      </c>
      <c r="D175" s="2">
        <f t="shared" si="271"/>
        <v>53.784215214994482</v>
      </c>
      <c r="E175" s="2">
        <f t="shared" si="267"/>
        <v>30.860831973539142</v>
      </c>
      <c r="F175" s="2">
        <v>0</v>
      </c>
      <c r="G175" s="2">
        <f t="shared" si="268"/>
        <v>1.37431598676957</v>
      </c>
      <c r="H175" s="3">
        <f t="shared" si="269"/>
        <v>86.019363175303198</v>
      </c>
      <c r="J175" s="2">
        <f t="shared" si="263"/>
        <v>62.525707270565256</v>
      </c>
      <c r="K175" s="2">
        <f t="shared" si="246"/>
        <v>35.876610607598082</v>
      </c>
      <c r="L175" s="2">
        <f t="shared" si="247"/>
        <v>0</v>
      </c>
      <c r="M175" s="2">
        <f t="shared" si="264"/>
        <v>1.5976821218366639</v>
      </c>
      <c r="N175" s="3">
        <f t="shared" si="266"/>
        <v>100</v>
      </c>
      <c r="O175" s="2">
        <v>8.0000000000000002E-3</v>
      </c>
      <c r="P175" s="2">
        <f t="shared" si="182"/>
        <v>7.5970319130007041E-2</v>
      </c>
      <c r="Q175" s="2">
        <f t="shared" si="183"/>
        <v>0.18806148523048269</v>
      </c>
      <c r="R175" s="2">
        <v>0.3</v>
      </c>
      <c r="S175" s="2">
        <f t="shared" si="249"/>
        <v>3.7050678518777427E-2</v>
      </c>
      <c r="T175" s="2">
        <v>0.12</v>
      </c>
      <c r="U175" s="2">
        <f t="shared" si="184"/>
        <v>0.65024883200021732</v>
      </c>
      <c r="V175" s="2">
        <f t="shared" si="185"/>
        <v>1.049478299753495</v>
      </c>
      <c r="W175" s="2">
        <v>0.06</v>
      </c>
      <c r="X175" s="2">
        <f t="shared" si="207"/>
        <v>0.3092766994349529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8"/>
        <v>0.10002365672638021</v>
      </c>
      <c r="AD175" s="2">
        <f t="shared" si="186"/>
        <v>0.13258284152989319</v>
      </c>
      <c r="AE175" s="2">
        <f t="shared" si="187"/>
        <v>0.66599671646826197</v>
      </c>
      <c r="AF175" s="2">
        <f t="shared" si="188"/>
        <v>1.354740556211413</v>
      </c>
      <c r="AG175" s="2">
        <f t="shared" si="189"/>
        <v>7.8149422217707238</v>
      </c>
      <c r="AH175" s="2">
        <f t="shared" si="209"/>
        <v>0.44669334272178163</v>
      </c>
      <c r="AI175" s="2">
        <f t="shared" si="190"/>
        <v>7.3195995644389875E-2</v>
      </c>
      <c r="AJ175" s="2">
        <f t="shared" si="191"/>
        <v>0.42215514636579909</v>
      </c>
      <c r="AK175" s="2">
        <f t="shared" si="192"/>
        <v>0.73258181224102237</v>
      </c>
      <c r="AL175" s="2">
        <f t="shared" si="193"/>
        <v>5.0924382496507326</v>
      </c>
      <c r="AM175" s="2">
        <f t="shared" si="210"/>
        <v>0.2785822474722221</v>
      </c>
      <c r="AN175" s="2">
        <f t="shared" si="194"/>
        <v>4.0409857840960225E-2</v>
      </c>
      <c r="AO175" s="2">
        <f t="shared" si="195"/>
        <v>0.2675913607325146</v>
      </c>
      <c r="AP175" s="2">
        <f t="shared" si="196"/>
        <v>0.39614678188064073</v>
      </c>
      <c r="AQ175" s="2">
        <f t="shared" si="197"/>
        <v>3.3183773584739149</v>
      </c>
      <c r="AR175" s="2">
        <f t="shared" si="211"/>
        <v>0.17428638172308122</v>
      </c>
      <c r="AS175" s="2">
        <f t="shared" si="198"/>
        <v>2.2309370838536749E-2</v>
      </c>
      <c r="AT175" s="2">
        <f t="shared" si="199"/>
        <v>0.16961805856236703</v>
      </c>
      <c r="AU175" s="2">
        <f t="shared" si="200"/>
        <v>0.21421808482293644</v>
      </c>
      <c r="AV175" s="2">
        <f t="shared" si="201"/>
        <v>2.1623489089902179</v>
      </c>
      <c r="AW175" s="2">
        <f t="shared" si="212"/>
        <v>0.10934976422566331</v>
      </c>
      <c r="AX175" s="2">
        <f t="shared" si="202"/>
        <v>1.2316500324504171E-2</v>
      </c>
      <c r="AY175" s="2">
        <f t="shared" si="203"/>
        <v>0.10751574980488822</v>
      </c>
      <c r="AZ175" s="2">
        <f t="shared" si="204"/>
        <v>0.11583935542112615</v>
      </c>
      <c r="BA175" s="2">
        <f t="shared" si="205"/>
        <v>1.4090479469645112</v>
      </c>
      <c r="BB175" s="2">
        <f t="shared" si="213"/>
        <v>6.8786092974975385E-2</v>
      </c>
      <c r="BD175" s="2">
        <f t="shared" si="261"/>
        <v>829.35792715121454</v>
      </c>
      <c r="BE175" s="2">
        <f t="shared" si="251"/>
        <v>4767.7671963944495</v>
      </c>
      <c r="BF175" s="2">
        <f t="shared" si="214"/>
        <v>38.918575333366938</v>
      </c>
      <c r="BG175" s="2">
        <f t="shared" si="215"/>
        <v>38.380555876689094</v>
      </c>
      <c r="BH175" s="2">
        <f t="shared" si="252"/>
        <v>1.1673047470780404</v>
      </c>
      <c r="BI175" s="2">
        <f t="shared" si="216"/>
        <v>1.8723818466939164</v>
      </c>
      <c r="BJ175" s="2">
        <f t="shared" si="217"/>
        <v>157.80616991010439</v>
      </c>
      <c r="BK175" s="2">
        <f t="shared" si="218"/>
        <v>123.1026458394989</v>
      </c>
      <c r="BL175" s="2">
        <f t="shared" si="219"/>
        <v>210.69676121163423</v>
      </c>
      <c r="BM175" s="2">
        <f t="shared" si="220"/>
        <v>184.178443868263</v>
      </c>
      <c r="BN175" s="2">
        <f t="shared" si="221"/>
        <v>250.82862086081354</v>
      </c>
      <c r="BO175" s="2">
        <f t="shared" si="222"/>
        <v>261.72423725305185</v>
      </c>
      <c r="BP175" s="2">
        <f t="shared" si="223"/>
        <v>249.3804072922932</v>
      </c>
      <c r="BQ175" s="2">
        <f t="shared" si="224"/>
        <v>346.81333741753429</v>
      </c>
      <c r="BR175" s="2">
        <f t="shared" si="225"/>
        <v>186.84843947548288</v>
      </c>
      <c r="BS175" s="2">
        <f t="shared" si="226"/>
        <v>421.34293958882296</v>
      </c>
      <c r="BU175" s="2">
        <f t="shared" si="227"/>
        <v>3.2074221706170447</v>
      </c>
      <c r="BV175" s="2">
        <f t="shared" si="228"/>
        <v>4.7987435215894321</v>
      </c>
      <c r="BW175" s="2">
        <f t="shared" si="229"/>
        <v>6.8191882914341351</v>
      </c>
      <c r="BX175" s="2">
        <f t="shared" si="230"/>
        <v>9.0361728613778531</v>
      </c>
      <c r="BY175" s="2">
        <f t="shared" si="231"/>
        <v>10.978031192214463</v>
      </c>
      <c r="CA175" s="2">
        <f t="shared" si="232"/>
        <v>2.581976861886071</v>
      </c>
      <c r="CB175" s="2">
        <f t="shared" si="233"/>
        <v>3.8629915489066895</v>
      </c>
      <c r="CC175" s="2">
        <f t="shared" si="234"/>
        <v>5.4894508576462542</v>
      </c>
      <c r="CD175" s="2">
        <f t="shared" si="253"/>
        <v>7.2741248289095681</v>
      </c>
      <c r="CE175" s="2">
        <f t="shared" si="235"/>
        <v>8.8373220048885166</v>
      </c>
      <c r="CG175" s="2">
        <f t="shared" si="236"/>
        <v>65.746549538953545</v>
      </c>
      <c r="CH175" s="2">
        <f t="shared" si="237"/>
        <v>98.365856405555704</v>
      </c>
      <c r="CI175" s="2">
        <f t="shared" si="238"/>
        <v>139.78144346741078</v>
      </c>
      <c r="CJ175" s="2">
        <f t="shared" si="239"/>
        <v>185.22575297870256</v>
      </c>
      <c r="CK175" s="2">
        <f t="shared" si="240"/>
        <v>225.03045537041092</v>
      </c>
    </row>
    <row r="176" spans="1:89">
      <c r="A176" s="2">
        <v>1.4</v>
      </c>
      <c r="B176" s="2">
        <f t="shared" si="270"/>
        <v>1373.2858649427844</v>
      </c>
      <c r="C176" s="3">
        <v>16.3</v>
      </c>
      <c r="D176" s="2">
        <f t="shared" si="271"/>
        <v>53.789015214994485</v>
      </c>
      <c r="E176" s="2">
        <f t="shared" si="267"/>
        <v>30.76273197353914</v>
      </c>
      <c r="F176" s="2">
        <v>0</v>
      </c>
      <c r="G176" s="2">
        <f t="shared" si="268"/>
        <v>1.3712159867695699</v>
      </c>
      <c r="H176" s="3">
        <f t="shared" si="269"/>
        <v>85.922963175303195</v>
      </c>
      <c r="J176" s="2">
        <f t="shared" si="263"/>
        <v>62.601443464248497</v>
      </c>
      <c r="K176" s="2">
        <f t="shared" si="246"/>
        <v>35.802689801067359</v>
      </c>
      <c r="L176" s="2">
        <f t="shared" si="247"/>
        <v>0</v>
      </c>
      <c r="M176" s="2">
        <f t="shared" si="264"/>
        <v>1.5958667346841431</v>
      </c>
      <c r="N176" s="3">
        <f t="shared" si="266"/>
        <v>100</v>
      </c>
      <c r="O176" s="2">
        <v>8.0000000000000002E-3</v>
      </c>
      <c r="P176" s="2">
        <f t="shared" si="182"/>
        <v>7.5798823365502088E-2</v>
      </c>
      <c r="Q176" s="2">
        <f t="shared" si="183"/>
        <v>0.18796733279800873</v>
      </c>
      <c r="R176" s="2">
        <v>0.3</v>
      </c>
      <c r="S176" s="2">
        <f t="shared" si="249"/>
        <v>3.6933733283601985E-2</v>
      </c>
      <c r="T176" s="2">
        <v>0.12</v>
      </c>
      <c r="U176" s="2">
        <f t="shared" si="184"/>
        <v>0.65028917149165177</v>
      </c>
      <c r="V176" s="2">
        <f t="shared" si="185"/>
        <v>1.048129936987489</v>
      </c>
      <c r="W176" s="2">
        <v>0.06</v>
      </c>
      <c r="X176" s="2">
        <f t="shared" si="207"/>
        <v>0.30890026707699575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8"/>
        <v>9.9879567660616522E-2</v>
      </c>
      <c r="AD176" s="2">
        <f t="shared" si="186"/>
        <v>0.13243235383407714</v>
      </c>
      <c r="AE176" s="2">
        <f t="shared" si="187"/>
        <v>0.66358323338901692</v>
      </c>
      <c r="AF176" s="2">
        <f t="shared" si="188"/>
        <v>1.3500474814886285</v>
      </c>
      <c r="AG176" s="2">
        <f t="shared" si="189"/>
        <v>7.8033431371016251</v>
      </c>
      <c r="AH176" s="2">
        <f t="shared" si="209"/>
        <v>0.4450161690542388</v>
      </c>
      <c r="AI176" s="2">
        <f t="shared" si="190"/>
        <v>7.3112914782640495E-2</v>
      </c>
      <c r="AJ176" s="2">
        <f t="shared" si="191"/>
        <v>0.42062531254323454</v>
      </c>
      <c r="AK176" s="2">
        <f t="shared" si="192"/>
        <v>0.73004401179677003</v>
      </c>
      <c r="AL176" s="2">
        <f t="shared" si="193"/>
        <v>5.0848799567352296</v>
      </c>
      <c r="AM176" s="2">
        <f t="shared" si="210"/>
        <v>0.27751282361550222</v>
      </c>
      <c r="AN176" s="2">
        <f t="shared" si="194"/>
        <v>4.0363990771552394E-2</v>
      </c>
      <c r="AO176" s="2">
        <f t="shared" si="195"/>
        <v>0.26662164540913452</v>
      </c>
      <c r="AP176" s="2">
        <f t="shared" si="196"/>
        <v>0.39477445531963812</v>
      </c>
      <c r="AQ176" s="2">
        <f t="shared" si="197"/>
        <v>3.3134521601995446</v>
      </c>
      <c r="AR176" s="2">
        <f t="shared" si="211"/>
        <v>0.17360444230539968</v>
      </c>
      <c r="AS176" s="2">
        <f t="shared" si="198"/>
        <v>2.2284048664310763E-2</v>
      </c>
      <c r="AT176" s="2">
        <f t="shared" si="199"/>
        <v>0.16900338539033469</v>
      </c>
      <c r="AU176" s="2">
        <f t="shared" si="200"/>
        <v>0.21347599330258121</v>
      </c>
      <c r="AV176" s="2">
        <f t="shared" si="201"/>
        <v>2.1591395099482589</v>
      </c>
      <c r="AW176" s="2">
        <f t="shared" si="212"/>
        <v>0.10891488314542454</v>
      </c>
      <c r="AX176" s="2">
        <f t="shared" si="202"/>
        <v>1.2302520523400471E-2</v>
      </c>
      <c r="AY176" s="2">
        <f t="shared" si="203"/>
        <v>0.10712612709881472</v>
      </c>
      <c r="AZ176" s="2">
        <f t="shared" si="204"/>
        <v>0.11543806622347276</v>
      </c>
      <c r="BA176" s="2">
        <f t="shared" si="205"/>
        <v>1.4069566114208989</v>
      </c>
      <c r="BB176" s="2">
        <f t="shared" si="213"/>
        <v>6.8508742944325268E-2</v>
      </c>
      <c r="BD176" s="2">
        <f t="shared" si="261"/>
        <v>806.79208511850425</v>
      </c>
      <c r="BE176" s="2">
        <f t="shared" si="251"/>
        <v>4743.4667355890751</v>
      </c>
      <c r="BF176" s="2">
        <f t="shared" si="214"/>
        <v>38.86233642744773</v>
      </c>
      <c r="BG176" s="2">
        <f t="shared" si="215"/>
        <v>38.38351158558946</v>
      </c>
      <c r="BH176" s="2">
        <f t="shared" si="252"/>
        <v>1.1565450954055807</v>
      </c>
      <c r="BI176" s="2">
        <f t="shared" si="216"/>
        <v>1.8679902101829449</v>
      </c>
      <c r="BJ176" s="2">
        <f t="shared" si="217"/>
        <v>158.16596233269209</v>
      </c>
      <c r="BK176" s="2">
        <f t="shared" si="218"/>
        <v>123.3177582106228</v>
      </c>
      <c r="BL176" s="2">
        <f t="shared" si="219"/>
        <v>210.85452514548453</v>
      </c>
      <c r="BM176" s="2">
        <f t="shared" si="220"/>
        <v>184.34210080861408</v>
      </c>
      <c r="BN176" s="2">
        <f t="shared" si="221"/>
        <v>250.39277442578347</v>
      </c>
      <c r="BO176" s="2">
        <f t="shared" si="222"/>
        <v>261.65471907619747</v>
      </c>
      <c r="BP176" s="2">
        <f t="shared" si="223"/>
        <v>247.95570175077467</v>
      </c>
      <c r="BQ176" s="2">
        <f t="shared" si="224"/>
        <v>346.20684885516152</v>
      </c>
      <c r="BR176" s="2">
        <f t="shared" si="225"/>
        <v>184.60688500715639</v>
      </c>
      <c r="BS176" s="2">
        <f t="shared" si="226"/>
        <v>419.89057115580658</v>
      </c>
      <c r="BU176" s="2">
        <f t="shared" si="227"/>
        <v>3.2127794752609526</v>
      </c>
      <c r="BV176" s="2">
        <f t="shared" si="228"/>
        <v>4.8026377262945026</v>
      </c>
      <c r="BW176" s="2">
        <f t="shared" si="229"/>
        <v>6.8168520353523876</v>
      </c>
      <c r="BX176" s="2">
        <f t="shared" si="230"/>
        <v>9.0196762764441782</v>
      </c>
      <c r="BY176" s="2">
        <f t="shared" si="231"/>
        <v>10.939347490901497</v>
      </c>
      <c r="CA176" s="2">
        <f t="shared" si="232"/>
        <v>2.599739074491652</v>
      </c>
      <c r="CB176" s="2">
        <f t="shared" si="233"/>
        <v>3.8862315492915807</v>
      </c>
      <c r="CC176" s="2">
        <f t="shared" si="234"/>
        <v>5.516107388570175</v>
      </c>
      <c r="CD176" s="2">
        <f t="shared" si="253"/>
        <v>7.2986039146781803</v>
      </c>
      <c r="CE176" s="2">
        <f t="shared" si="235"/>
        <v>8.8519767200109136</v>
      </c>
      <c r="CG176" s="2">
        <f t="shared" si="236"/>
        <v>66.016276497801059</v>
      </c>
      <c r="CH176" s="2">
        <f t="shared" si="237"/>
        <v>98.684725328705127</v>
      </c>
      <c r="CI176" s="2">
        <f t="shared" si="238"/>
        <v>140.07285351381572</v>
      </c>
      <c r="CJ176" s="2">
        <f t="shared" si="239"/>
        <v>185.33654350429126</v>
      </c>
      <c r="CK176" s="2">
        <f t="shared" si="240"/>
        <v>224.78199771436911</v>
      </c>
    </row>
    <row r="177" spans="1:89">
      <c r="A177" s="2">
        <v>1.4</v>
      </c>
      <c r="B177" s="2">
        <f t="shared" si="270"/>
        <v>1374.0001506570702</v>
      </c>
      <c r="C177" s="3">
        <v>16.399999999999999</v>
      </c>
      <c r="D177" s="2">
        <f t="shared" si="271"/>
        <v>53.793815214994481</v>
      </c>
      <c r="E177" s="2">
        <f t="shared" si="267"/>
        <v>30.664631973539141</v>
      </c>
      <c r="F177" s="2">
        <v>0</v>
      </c>
      <c r="G177" s="2">
        <f t="shared" si="268"/>
        <v>1.36811598676957</v>
      </c>
      <c r="H177" s="3">
        <f t="shared" si="269"/>
        <v>85.826563175303193</v>
      </c>
      <c r="J177" s="2">
        <f t="shared" si="263"/>
        <v>62.677349791018763</v>
      </c>
      <c r="K177" s="2">
        <f t="shared" si="246"/>
        <v>35.728602939518574</v>
      </c>
      <c r="L177" s="2">
        <f t="shared" si="247"/>
        <v>0</v>
      </c>
      <c r="M177" s="2">
        <f t="shared" si="264"/>
        <v>1.5940472694626655</v>
      </c>
      <c r="N177" s="3">
        <f t="shared" si="266"/>
        <v>100</v>
      </c>
      <c r="O177" s="2">
        <v>8.0000000000000002E-3</v>
      </c>
      <c r="P177" s="2">
        <f t="shared" si="182"/>
        <v>7.5627862970729209E-2</v>
      </c>
      <c r="Q177" s="2">
        <f t="shared" si="183"/>
        <v>0.1878733090996724</v>
      </c>
      <c r="R177" s="2">
        <v>0.3</v>
      </c>
      <c r="S177" s="2">
        <f t="shared" si="249"/>
        <v>3.6817108664124527E-2</v>
      </c>
      <c r="T177" s="2">
        <v>0.12</v>
      </c>
      <c r="U177" s="2">
        <f t="shared" si="184"/>
        <v>0.650329478495978</v>
      </c>
      <c r="V177" s="2">
        <f t="shared" si="185"/>
        <v>1.0467844737700791</v>
      </c>
      <c r="W177" s="2">
        <v>0.06</v>
      </c>
      <c r="X177" s="2">
        <f t="shared" si="207"/>
        <v>0.3085228852813699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8"/>
        <v>9.9735154914504354E-2</v>
      </c>
      <c r="AD177" s="2">
        <f t="shared" si="186"/>
        <v>0.13228216724450978</v>
      </c>
      <c r="AE177" s="2">
        <f t="shared" si="187"/>
        <v>0.66118057829511856</v>
      </c>
      <c r="AF177" s="2">
        <f t="shared" si="188"/>
        <v>1.3453747136249132</v>
      </c>
      <c r="AG177" s="2">
        <f t="shared" si="189"/>
        <v>7.791771305502845</v>
      </c>
      <c r="AH177" s="2">
        <f t="shared" si="209"/>
        <v>0.44334605794540105</v>
      </c>
      <c r="AI177" s="2">
        <f t="shared" si="190"/>
        <v>7.3030000154857833E-2</v>
      </c>
      <c r="AJ177" s="2">
        <f t="shared" si="191"/>
        <v>0.41910234225261522</v>
      </c>
      <c r="AK177" s="2">
        <f t="shared" si="192"/>
        <v>0.72751719237434476</v>
      </c>
      <c r="AL177" s="2">
        <f t="shared" si="193"/>
        <v>5.077339422694175</v>
      </c>
      <c r="AM177" s="2">
        <f t="shared" si="210"/>
        <v>0.27644787085190881</v>
      </c>
      <c r="AN177" s="2">
        <f t="shared" si="194"/>
        <v>4.0318215476167221E-2</v>
      </c>
      <c r="AO177" s="2">
        <f t="shared" si="195"/>
        <v>0.26565628067076669</v>
      </c>
      <c r="AP177" s="2">
        <f t="shared" si="196"/>
        <v>0.39340806679365881</v>
      </c>
      <c r="AQ177" s="2">
        <f t="shared" si="197"/>
        <v>3.3085385341120115</v>
      </c>
      <c r="AR177" s="2">
        <f t="shared" si="211"/>
        <v>0.17292533481037786</v>
      </c>
      <c r="AS177" s="2">
        <f t="shared" si="198"/>
        <v>2.2258777156452199E-2</v>
      </c>
      <c r="AT177" s="2">
        <f t="shared" si="199"/>
        <v>0.16839146992236789</v>
      </c>
      <c r="AU177" s="2">
        <f t="shared" si="200"/>
        <v>0.21273711280033464</v>
      </c>
      <c r="AV177" s="2">
        <f t="shared" si="201"/>
        <v>2.1559376516718243</v>
      </c>
      <c r="AW177" s="2">
        <f t="shared" si="212"/>
        <v>0.10848179655792682</v>
      </c>
      <c r="AX177" s="2">
        <f t="shared" si="202"/>
        <v>1.2288568694055146E-2</v>
      </c>
      <c r="AY177" s="2">
        <f t="shared" si="203"/>
        <v>0.10673825241782092</v>
      </c>
      <c r="AZ177" s="2">
        <f t="shared" si="204"/>
        <v>0.11503851339774275</v>
      </c>
      <c r="BA177" s="2">
        <f t="shared" si="205"/>
        <v>1.4048701896542155</v>
      </c>
      <c r="BB177" s="2">
        <f t="shared" si="213"/>
        <v>6.8232530473304881E-2</v>
      </c>
      <c r="BD177" s="2">
        <f t="shared" si="261"/>
        <v>784.73342804551612</v>
      </c>
      <c r="BE177" s="2">
        <f t="shared" si="251"/>
        <v>4719.328117860151</v>
      </c>
      <c r="BF177" s="2">
        <f t="shared" si="214"/>
        <v>38.806049416447969</v>
      </c>
      <c r="BG177" s="2">
        <f t="shared" si="215"/>
        <v>38.386088035777618</v>
      </c>
      <c r="BH177" s="2">
        <f t="shared" si="252"/>
        <v>1.1458563469212175</v>
      </c>
      <c r="BI177" s="2">
        <f t="shared" si="216"/>
        <v>1.8635869549191539</v>
      </c>
      <c r="BJ177" s="2">
        <f t="shared" si="217"/>
        <v>158.52442248485508</v>
      </c>
      <c r="BK177" s="2">
        <f t="shared" si="218"/>
        <v>123.53243299278274</v>
      </c>
      <c r="BL177" s="2">
        <f t="shared" si="219"/>
        <v>211.00786262456543</v>
      </c>
      <c r="BM177" s="2">
        <f t="shared" si="220"/>
        <v>184.50469691724791</v>
      </c>
      <c r="BN177" s="2">
        <f t="shared" si="221"/>
        <v>249.94904178566017</v>
      </c>
      <c r="BO177" s="2">
        <f t="shared" si="222"/>
        <v>261.58334299515764</v>
      </c>
      <c r="BP177" s="2">
        <f t="shared" si="223"/>
        <v>246.52541522291142</v>
      </c>
      <c r="BQ177" s="2">
        <f t="shared" si="224"/>
        <v>345.59903523545267</v>
      </c>
      <c r="BR177" s="2">
        <f t="shared" si="225"/>
        <v>182.37592925000243</v>
      </c>
      <c r="BS177" s="2">
        <f t="shared" si="226"/>
        <v>418.44231114418591</v>
      </c>
      <c r="BU177" s="2">
        <f t="shared" si="227"/>
        <v>3.2181563507499065</v>
      </c>
      <c r="BV177" s="2">
        <f t="shared" si="228"/>
        <v>4.8065511845145812</v>
      </c>
      <c r="BW177" s="2">
        <f t="shared" si="229"/>
        <v>6.8145350667499587</v>
      </c>
      <c r="BX177" s="2">
        <f t="shared" si="230"/>
        <v>9.0032366651516647</v>
      </c>
      <c r="BY177" s="2">
        <f t="shared" si="231"/>
        <v>10.900884475494825</v>
      </c>
      <c r="CA177" s="2">
        <f t="shared" si="232"/>
        <v>2.6175851711873577</v>
      </c>
      <c r="CB177" s="2">
        <f t="shared" si="233"/>
        <v>3.909554332935564</v>
      </c>
      <c r="CC177" s="2">
        <f t="shared" si="234"/>
        <v>5.5428089859911118</v>
      </c>
      <c r="CD177" s="2">
        <f t="shared" si="253"/>
        <v>7.3230558800847909</v>
      </c>
      <c r="CE177" s="2">
        <f t="shared" si="235"/>
        <v>8.8665653392609833</v>
      </c>
      <c r="CG177" s="2">
        <f t="shared" si="236"/>
        <v>66.287453164825266</v>
      </c>
      <c r="CH177" s="2">
        <f t="shared" si="237"/>
        <v>99.00514512093271</v>
      </c>
      <c r="CI177" s="2">
        <f t="shared" si="238"/>
        <v>140.36551517206001</v>
      </c>
      <c r="CJ177" s="2">
        <f t="shared" si="239"/>
        <v>185.44830136485123</v>
      </c>
      <c r="CK177" s="2">
        <f t="shared" si="240"/>
        <v>224.53597351047071</v>
      </c>
    </row>
    <row r="178" spans="1:89">
      <c r="A178" s="2">
        <v>1.4</v>
      </c>
      <c r="B178" s="2">
        <f t="shared" si="270"/>
        <v>1374.714436371356</v>
      </c>
      <c r="C178" s="3">
        <v>16.5</v>
      </c>
      <c r="D178" s="2">
        <f t="shared" si="271"/>
        <v>53.798615214994484</v>
      </c>
      <c r="E178" s="2">
        <f t="shared" si="267"/>
        <v>30.566531973539139</v>
      </c>
      <c r="F178" s="2">
        <v>0</v>
      </c>
      <c r="G178" s="2">
        <f t="shared" si="268"/>
        <v>1.3650159867695701</v>
      </c>
      <c r="H178" s="3">
        <f t="shared" si="269"/>
        <v>85.73016317530319</v>
      </c>
      <c r="J178" s="2">
        <f t="shared" si="263"/>
        <v>62.753426824798794</v>
      </c>
      <c r="K178" s="2">
        <f t="shared" si="246"/>
        <v>35.654349462785845</v>
      </c>
      <c r="L178" s="2">
        <f t="shared" si="247"/>
        <v>0</v>
      </c>
      <c r="M178" s="2">
        <f t="shared" si="264"/>
        <v>1.5922237124153737</v>
      </c>
      <c r="N178" s="3">
        <f t="shared" si="266"/>
        <v>100.00000000000001</v>
      </c>
      <c r="O178" s="2">
        <v>8.0000000000000002E-3</v>
      </c>
      <c r="P178" s="2">
        <f t="shared" si="182"/>
        <v>7.5457435876435108E-2</v>
      </c>
      <c r="Q178" s="2">
        <f t="shared" si="183"/>
        <v>0.18777941388337274</v>
      </c>
      <c r="R178" s="2">
        <v>0.3</v>
      </c>
      <c r="S178" s="2">
        <f t="shared" si="249"/>
        <v>3.6700803166271737E-2</v>
      </c>
      <c r="T178" s="2">
        <v>0.12</v>
      </c>
      <c r="U178" s="2">
        <f t="shared" si="184"/>
        <v>0.6503697530523489</v>
      </c>
      <c r="V178" s="2">
        <f t="shared" si="185"/>
        <v>1.0454419018648322</v>
      </c>
      <c r="W178" s="2">
        <v>0.06</v>
      </c>
      <c r="X178" s="2">
        <f t="shared" si="207"/>
        <v>0.30814455097074955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8"/>
        <v>9.9590417396148434E-2</v>
      </c>
      <c r="AD178" s="2">
        <f t="shared" si="186"/>
        <v>0.13213228095477997</v>
      </c>
      <c r="AE178" s="2">
        <f t="shared" si="187"/>
        <v>0.65878869418092045</v>
      </c>
      <c r="AF178" s="2">
        <f t="shared" si="188"/>
        <v>1.3407221490084988</v>
      </c>
      <c r="AG178" s="2">
        <f t="shared" si="189"/>
        <v>7.7802266437346805</v>
      </c>
      <c r="AH178" s="2">
        <f t="shared" si="209"/>
        <v>0.44168297098668657</v>
      </c>
      <c r="AI178" s="2">
        <f t="shared" si="190"/>
        <v>7.2947251315840497E-2</v>
      </c>
      <c r="AJ178" s="2">
        <f t="shared" si="191"/>
        <v>0.41758619935978841</v>
      </c>
      <c r="AK178" s="2">
        <f t="shared" si="192"/>
        <v>0.72500129794523505</v>
      </c>
      <c r="AL178" s="2">
        <f t="shared" si="193"/>
        <v>5.0698165932862107</v>
      </c>
      <c r="AM178" s="2">
        <f t="shared" si="210"/>
        <v>0.27538736477756492</v>
      </c>
      <c r="AN178" s="2">
        <f t="shared" si="194"/>
        <v>4.0272531709019073E-2</v>
      </c>
      <c r="AO178" s="2">
        <f t="shared" si="195"/>
        <v>0.2646952436130664</v>
      </c>
      <c r="AP178" s="2">
        <f t="shared" si="196"/>
        <v>0.39204758600504297</v>
      </c>
      <c r="AQ178" s="2">
        <f t="shared" si="197"/>
        <v>3.3036364448661053</v>
      </c>
      <c r="AR178" s="2">
        <f t="shared" si="211"/>
        <v>0.17224904373284258</v>
      </c>
      <c r="AS178" s="2">
        <f t="shared" si="198"/>
        <v>2.2233556179268362E-2</v>
      </c>
      <c r="AT178" s="2">
        <f t="shared" si="199"/>
        <v>0.1677822976400962</v>
      </c>
      <c r="AU178" s="2">
        <f t="shared" si="200"/>
        <v>0.21200142693260626</v>
      </c>
      <c r="AV178" s="2">
        <f t="shared" si="201"/>
        <v>2.1527433111289715</v>
      </c>
      <c r="AW178" s="2">
        <f t="shared" si="212"/>
        <v>0.10805049461203044</v>
      </c>
      <c r="AX178" s="2">
        <f t="shared" si="202"/>
        <v>1.2274644761555334E-2</v>
      </c>
      <c r="AY178" s="2">
        <f t="shared" si="203"/>
        <v>0.10635211655915165</v>
      </c>
      <c r="AZ178" s="2">
        <f t="shared" si="204"/>
        <v>0.11464068808443867</v>
      </c>
      <c r="BA178" s="2">
        <f t="shared" si="205"/>
        <v>1.4027886666561931</v>
      </c>
      <c r="BB178" s="2">
        <f t="shared" si="213"/>
        <v>6.795744930309125E-2</v>
      </c>
      <c r="BD178" s="2">
        <f t="shared" si="261"/>
        <v>763.17349991725541</v>
      </c>
      <c r="BE178" s="2">
        <f t="shared" si="251"/>
        <v>4695.3514232059515</v>
      </c>
      <c r="BF178" s="2">
        <f t="shared" si="214"/>
        <v>38.749714068605897</v>
      </c>
      <c r="BG178" s="2">
        <f t="shared" si="215"/>
        <v>38.388291829915971</v>
      </c>
      <c r="BH178" s="2">
        <f t="shared" si="252"/>
        <v>1.1352382243454733</v>
      </c>
      <c r="BI178" s="2">
        <f t="shared" si="216"/>
        <v>1.8591727201884043</v>
      </c>
      <c r="BJ178" s="2">
        <f t="shared" si="217"/>
        <v>158.88153001355587</v>
      </c>
      <c r="BK178" s="2">
        <f t="shared" si="218"/>
        <v>123.74666994442379</v>
      </c>
      <c r="BL178" s="2">
        <f t="shared" si="219"/>
        <v>211.15674478407132</v>
      </c>
      <c r="BM178" s="2">
        <f t="shared" si="220"/>
        <v>184.66622448007715</v>
      </c>
      <c r="BN178" s="2">
        <f t="shared" si="221"/>
        <v>249.49742735925776</v>
      </c>
      <c r="BO178" s="2">
        <f t="shared" si="222"/>
        <v>261.51009502160673</v>
      </c>
      <c r="BP178" s="2">
        <f t="shared" si="223"/>
        <v>245.0896704699621</v>
      </c>
      <c r="BQ178" s="2">
        <f t="shared" si="224"/>
        <v>344.98988757020732</v>
      </c>
      <c r="BR178" s="2">
        <f t="shared" si="225"/>
        <v>180.15575597534328</v>
      </c>
      <c r="BS178" s="2">
        <f t="shared" si="226"/>
        <v>416.99815020376866</v>
      </c>
      <c r="BU178" s="2">
        <f t="shared" si="227"/>
        <v>3.2235523917734752</v>
      </c>
      <c r="BV178" s="2">
        <f t="shared" si="228"/>
        <v>4.810482980025875</v>
      </c>
      <c r="BW178" s="2">
        <f t="shared" si="229"/>
        <v>6.8122357769983424</v>
      </c>
      <c r="BX178" s="2">
        <f t="shared" si="230"/>
        <v>8.9868517489323896</v>
      </c>
      <c r="BY178" s="2">
        <f t="shared" si="231"/>
        <v>10.862638849660986</v>
      </c>
      <c r="CA178" s="2">
        <f t="shared" si="232"/>
        <v>2.6355145502598072</v>
      </c>
      <c r="CB178" s="2">
        <f t="shared" si="233"/>
        <v>3.9329585335699622</v>
      </c>
      <c r="CC178" s="2">
        <f t="shared" si="234"/>
        <v>5.5695531910378193</v>
      </c>
      <c r="CD178" s="2">
        <f t="shared" si="253"/>
        <v>7.3474774617540923</v>
      </c>
      <c r="CE178" s="2">
        <f t="shared" si="235"/>
        <v>8.881084984242678</v>
      </c>
      <c r="CG178" s="2">
        <f t="shared" si="236"/>
        <v>66.56007190761899</v>
      </c>
      <c r="CH178" s="2">
        <f t="shared" si="237"/>
        <v>99.327094505433308</v>
      </c>
      <c r="CI178" s="2">
        <f t="shared" si="238"/>
        <v>140.65938693157347</v>
      </c>
      <c r="CJ178" s="2">
        <f t="shared" si="239"/>
        <v>185.56096688813659</v>
      </c>
      <c r="CK178" s="2">
        <f t="shared" si="240"/>
        <v>224.2923132830343</v>
      </c>
    </row>
    <row r="179" spans="1:89">
      <c r="A179" s="2">
        <v>1.4</v>
      </c>
      <c r="B179" s="2">
        <f t="shared" si="270"/>
        <v>1375.4287220856418</v>
      </c>
      <c r="C179" s="3">
        <v>16.600000000000001</v>
      </c>
      <c r="D179" s="2">
        <f t="shared" si="271"/>
        <v>53.803415214994487</v>
      </c>
      <c r="E179" s="2">
        <f t="shared" si="267"/>
        <v>30.46843197353914</v>
      </c>
      <c r="F179" s="2">
        <v>0</v>
      </c>
      <c r="G179" s="2">
        <f t="shared" si="268"/>
        <v>1.36191598676957</v>
      </c>
      <c r="H179" s="3">
        <f t="shared" si="269"/>
        <v>85.633763175303201</v>
      </c>
      <c r="J179" s="2">
        <f t="shared" si="263"/>
        <v>62.829675142095589</v>
      </c>
      <c r="K179" s="2">
        <f t="shared" si="246"/>
        <v>35.579928808180938</v>
      </c>
      <c r="L179" s="2">
        <f t="shared" si="247"/>
        <v>0</v>
      </c>
      <c r="M179" s="2">
        <f t="shared" si="264"/>
        <v>1.5903960497234657</v>
      </c>
      <c r="N179" s="3">
        <f t="shared" si="266"/>
        <v>100</v>
      </c>
      <c r="O179" s="2">
        <v>8.0000000000000002E-3</v>
      </c>
      <c r="P179" s="2">
        <f t="shared" si="182"/>
        <v>7.5287540022796126E-2</v>
      </c>
      <c r="Q179" s="2">
        <f t="shared" si="183"/>
        <v>0.1876856468976445</v>
      </c>
      <c r="R179" s="2">
        <v>0.3</v>
      </c>
      <c r="S179" s="2">
        <f t="shared" si="249"/>
        <v>3.6584815302079632E-2</v>
      </c>
      <c r="T179" s="2">
        <v>0.12</v>
      </c>
      <c r="U179" s="2">
        <f t="shared" si="184"/>
        <v>0.6504099951998521</v>
      </c>
      <c r="V179" s="2">
        <f t="shared" si="185"/>
        <v>1.044102213064003</v>
      </c>
      <c r="W179" s="2">
        <v>0.06</v>
      </c>
      <c r="X179" s="2">
        <f t="shared" si="207"/>
        <v>0.30776526105374918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8"/>
        <v>9.944535400873683E-2</v>
      </c>
      <c r="AD179" s="2">
        <f t="shared" si="186"/>
        <v>0.13198269416114572</v>
      </c>
      <c r="AE179" s="2">
        <f t="shared" si="187"/>
        <v>0.65640752438256955</v>
      </c>
      <c r="AF179" s="2">
        <f t="shared" si="188"/>
        <v>1.3360896846316601</v>
      </c>
      <c r="AG179" s="2">
        <f t="shared" si="189"/>
        <v>7.7687090688661806</v>
      </c>
      <c r="AH179" s="2">
        <f t="shared" si="209"/>
        <v>0.44002686999785096</v>
      </c>
      <c r="AI179" s="2">
        <f t="shared" si="190"/>
        <v>7.2864667821860685E-2</v>
      </c>
      <c r="AJ179" s="2">
        <f t="shared" si="191"/>
        <v>0.41607684794725402</v>
      </c>
      <c r="AK179" s="2">
        <f t="shared" si="192"/>
        <v>0.72249627280756801</v>
      </c>
      <c r="AL179" s="2">
        <f t="shared" si="193"/>
        <v>5.0623114144711732</v>
      </c>
      <c r="AM179" s="2">
        <f t="shared" si="210"/>
        <v>0.27433128113324801</v>
      </c>
      <c r="AN179" s="2">
        <f t="shared" si="194"/>
        <v>4.0226939225135837E-2</v>
      </c>
      <c r="AO179" s="2">
        <f t="shared" si="195"/>
        <v>0.26373851146901794</v>
      </c>
      <c r="AP179" s="2">
        <f t="shared" si="196"/>
        <v>0.39069298283276227</v>
      </c>
      <c r="AQ179" s="2">
        <f t="shared" si="197"/>
        <v>3.2987458572477237</v>
      </c>
      <c r="AR179" s="2">
        <f t="shared" si="211"/>
        <v>0.17157555365927807</v>
      </c>
      <c r="AS179" s="2">
        <f t="shared" si="198"/>
        <v>2.2208385597515645E-2</v>
      </c>
      <c r="AT179" s="2">
        <f t="shared" si="199"/>
        <v>0.16717585411219796</v>
      </c>
      <c r="AU179" s="2">
        <f t="shared" si="200"/>
        <v>0.21126891941131967</v>
      </c>
      <c r="AV179" s="2">
        <f t="shared" si="201"/>
        <v>2.1495564653731916</v>
      </c>
      <c r="AW179" s="2">
        <f t="shared" si="212"/>
        <v>0.10762096751468209</v>
      </c>
      <c r="AX179" s="2">
        <f t="shared" si="202"/>
        <v>1.2260748651236095E-2</v>
      </c>
      <c r="AY179" s="2">
        <f t="shared" si="203"/>
        <v>0.10596771037522919</v>
      </c>
      <c r="AZ179" s="2">
        <f t="shared" si="204"/>
        <v>0.11424458147571274</v>
      </c>
      <c r="BA179" s="2">
        <f t="shared" si="205"/>
        <v>1.4007120274742344</v>
      </c>
      <c r="BB179" s="2">
        <f t="shared" si="213"/>
        <v>6.7683493211678103E-2</v>
      </c>
      <c r="BD179" s="2">
        <f t="shared" si="261"/>
        <v>742.10391452078875</v>
      </c>
      <c r="BE179" s="2">
        <f t="shared" si="251"/>
        <v>4671.5366791777278</v>
      </c>
      <c r="BF179" s="2">
        <f t="shared" si="214"/>
        <v>38.693330150918037</v>
      </c>
      <c r="BG179" s="2">
        <f t="shared" si="215"/>
        <v>38.390129410162977</v>
      </c>
      <c r="BH179" s="2">
        <f t="shared" si="252"/>
        <v>1.1246904507143936</v>
      </c>
      <c r="BI179" s="2">
        <f t="shared" si="216"/>
        <v>1.8547481282036211</v>
      </c>
      <c r="BJ179" s="2">
        <f t="shared" si="217"/>
        <v>159.23726447572957</v>
      </c>
      <c r="BK179" s="2">
        <f t="shared" si="218"/>
        <v>123.96046870666058</v>
      </c>
      <c r="BL179" s="2">
        <f t="shared" si="219"/>
        <v>211.30114286688115</v>
      </c>
      <c r="BM179" s="2">
        <f t="shared" si="220"/>
        <v>184.82667579566029</v>
      </c>
      <c r="BN179" s="2">
        <f t="shared" si="221"/>
        <v>249.03793633793666</v>
      </c>
      <c r="BO179" s="2">
        <f t="shared" si="222"/>
        <v>261.43496153556055</v>
      </c>
      <c r="BP179" s="2">
        <f t="shared" si="223"/>
        <v>243.64859120422139</v>
      </c>
      <c r="BQ179" s="2">
        <f t="shared" si="224"/>
        <v>344.37939783306285</v>
      </c>
      <c r="BR179" s="2">
        <f t="shared" si="225"/>
        <v>177.94654638658196</v>
      </c>
      <c r="BS179" s="2">
        <f t="shared" si="226"/>
        <v>415.55808030125542</v>
      </c>
      <c r="BU179" s="2">
        <f t="shared" si="227"/>
        <v>3.2289672009765265</v>
      </c>
      <c r="BV179" s="2">
        <f t="shared" si="228"/>
        <v>4.8144322156603963</v>
      </c>
      <c r="BW179" s="2">
        <f t="shared" si="229"/>
        <v>6.8099525985539175</v>
      </c>
      <c r="BX179" s="2">
        <f t="shared" si="230"/>
        <v>8.9705193268219539</v>
      </c>
      <c r="BY179" s="2">
        <f t="shared" si="231"/>
        <v>10.824607436494995</v>
      </c>
      <c r="CA179" s="2">
        <f t="shared" si="232"/>
        <v>2.6535266063345944</v>
      </c>
      <c r="CB179" s="2">
        <f t="shared" si="233"/>
        <v>3.9564427829386761</v>
      </c>
      <c r="CC179" s="2">
        <f t="shared" si="234"/>
        <v>5.5963375542109128</v>
      </c>
      <c r="CD179" s="2">
        <f t="shared" si="253"/>
        <v>7.3718654370852468</v>
      </c>
      <c r="CE179" s="2">
        <f t="shared" si="235"/>
        <v>8.8955328586738371</v>
      </c>
      <c r="CG179" s="2">
        <f t="shared" si="236"/>
        <v>66.834125249512979</v>
      </c>
      <c r="CH179" s="2">
        <f t="shared" si="237"/>
        <v>99.650552538726885</v>
      </c>
      <c r="CI179" s="2">
        <f t="shared" si="238"/>
        <v>140.95442802186199</v>
      </c>
      <c r="CJ179" s="2">
        <f t="shared" si="239"/>
        <v>185.6744819398225</v>
      </c>
      <c r="CK179" s="2">
        <f t="shared" si="240"/>
        <v>224.05095008977625</v>
      </c>
    </row>
    <row r="180" spans="1:89">
      <c r="A180" s="2">
        <v>1.4</v>
      </c>
      <c r="B180" s="2">
        <f t="shared" si="270"/>
        <v>1376.1430077999273</v>
      </c>
      <c r="C180" s="3">
        <v>16.7</v>
      </c>
      <c r="D180" s="2">
        <f t="shared" si="271"/>
        <v>53.808215214994483</v>
      </c>
      <c r="E180" s="2">
        <f t="shared" si="267"/>
        <v>30.370331973539141</v>
      </c>
      <c r="F180" s="2">
        <v>0</v>
      </c>
      <c r="G180" s="2">
        <f t="shared" si="268"/>
        <v>1.3588159867695699</v>
      </c>
      <c r="H180" s="3">
        <f t="shared" si="269"/>
        <v>85.537363175303199</v>
      </c>
      <c r="J180" s="2">
        <f t="shared" si="263"/>
        <v>62.906095322015112</v>
      </c>
      <c r="K180" s="2">
        <f t="shared" si="246"/>
        <v>35.505340410479036</v>
      </c>
      <c r="L180" s="2">
        <f t="shared" si="247"/>
        <v>0</v>
      </c>
      <c r="M180" s="2">
        <f t="shared" si="264"/>
        <v>1.5885642675058453</v>
      </c>
      <c r="N180" s="3">
        <f t="shared" si="266"/>
        <v>99.999999999999986</v>
      </c>
      <c r="O180" s="2">
        <v>8.0000000000000002E-3</v>
      </c>
      <c r="P180" s="2">
        <f t="shared" si="182"/>
        <v>7.5118173359369211E-2</v>
      </c>
      <c r="Q180" s="2">
        <f t="shared" si="183"/>
        <v>0.18759200789165686</v>
      </c>
      <c r="R180" s="2">
        <v>0.3</v>
      </c>
      <c r="S180" s="2">
        <f t="shared" si="249"/>
        <v>3.6469143589656562E-2</v>
      </c>
      <c r="T180" s="2">
        <v>0.12</v>
      </c>
      <c r="U180" s="2">
        <f t="shared" si="184"/>
        <v>0.65045020497751449</v>
      </c>
      <c r="V180" s="2">
        <f t="shared" si="185"/>
        <v>1.0427653991884169</v>
      </c>
      <c r="W180" s="2">
        <v>0.06</v>
      </c>
      <c r="X180" s="2">
        <f t="shared" si="207"/>
        <v>0.30738501242484678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8"/>
        <v>9.9299963650513232E-2</v>
      </c>
      <c r="AD180" s="2">
        <f t="shared" si="186"/>
        <v>0.13183340606252369</v>
      </c>
      <c r="AE180" s="2">
        <f t="shared" si="187"/>
        <v>0.65403701257571778</v>
      </c>
      <c r="AF180" s="2">
        <f t="shared" si="188"/>
        <v>1.3314772180867795</v>
      </c>
      <c r="AG180" s="2">
        <f t="shared" si="189"/>
        <v>7.7572184982738372</v>
      </c>
      <c r="AH180" s="2">
        <f t="shared" si="209"/>
        <v>0.43837771702541828</v>
      </c>
      <c r="AI180" s="2">
        <f t="shared" si="190"/>
        <v>7.2782249230658333E-2</v>
      </c>
      <c r="AJ180" s="2">
        <f t="shared" si="191"/>
        <v>0.41457425231271372</v>
      </c>
      <c r="AK180" s="2">
        <f t="shared" si="192"/>
        <v>0.72000206158398217</v>
      </c>
      <c r="AL180" s="2">
        <f t="shared" si="193"/>
        <v>5.0548238324092427</v>
      </c>
      <c r="AM180" s="2">
        <f t="shared" si="210"/>
        <v>0.27327959580339461</v>
      </c>
      <c r="AN180" s="2">
        <f t="shared" si="194"/>
        <v>4.0181437780355725E-2</v>
      </c>
      <c r="AO180" s="2">
        <f t="shared" si="195"/>
        <v>0.26278606160801593</v>
      </c>
      <c r="AP180" s="2">
        <f t="shared" si="196"/>
        <v>0.38934422733126872</v>
      </c>
      <c r="AQ180" s="2">
        <f t="shared" si="197"/>
        <v>3.2938667361733085</v>
      </c>
      <c r="AR180" s="2">
        <f t="shared" si="211"/>
        <v>0.17090484926719418</v>
      </c>
      <c r="AS180" s="2">
        <f t="shared" si="198"/>
        <v>2.2183265276397864E-2</v>
      </c>
      <c r="AT180" s="2">
        <f t="shared" si="199"/>
        <v>0.16657212499381796</v>
      </c>
      <c r="AU180" s="2">
        <f t="shared" si="200"/>
        <v>0.21053957404329038</v>
      </c>
      <c r="AV180" s="2">
        <f t="shared" si="201"/>
        <v>2.1463770915430422</v>
      </c>
      <c r="AW180" s="2">
        <f t="shared" si="212"/>
        <v>0.10719320553051402</v>
      </c>
      <c r="AX180" s="2">
        <f t="shared" si="202"/>
        <v>1.2246880288679478E-2</v>
      </c>
      <c r="AY180" s="2">
        <f t="shared" si="203"/>
        <v>0.10558502477328423</v>
      </c>
      <c r="AZ180" s="2">
        <f t="shared" si="204"/>
        <v>0.11385018481503063</v>
      </c>
      <c r="BA180" s="2">
        <f t="shared" si="205"/>
        <v>1.3986402572111751</v>
      </c>
      <c r="BB180" s="2">
        <f t="shared" si="213"/>
        <v>6.7410656013621562E-2</v>
      </c>
      <c r="BD180" s="2">
        <f t="shared" si="261"/>
        <v>721.51635644435623</v>
      </c>
      <c r="BE180" s="2">
        <f t="shared" si="251"/>
        <v>4647.8838628739359</v>
      </c>
      <c r="BF180" s="2">
        <f t="shared" si="214"/>
        <v>38.636897429128787</v>
      </c>
      <c r="BG180" s="2">
        <f t="shared" si="215"/>
        <v>38.391607062971154</v>
      </c>
      <c r="BH180" s="2">
        <f t="shared" si="252"/>
        <v>1.1142127493801763</v>
      </c>
      <c r="BI180" s="2">
        <f t="shared" si="216"/>
        <v>1.8503137846178519</v>
      </c>
      <c r="BJ180" s="2">
        <f t="shared" si="217"/>
        <v>159.59160533882115</v>
      </c>
      <c r="BK180" s="2">
        <f t="shared" si="218"/>
        <v>124.17382880625436</v>
      </c>
      <c r="BL180" s="2">
        <f t="shared" si="219"/>
        <v>211.44102822731796</v>
      </c>
      <c r="BM180" s="2">
        <f t="shared" si="220"/>
        <v>184.98604317549058</v>
      </c>
      <c r="BN180" s="2">
        <f t="shared" si="221"/>
        <v>248.57057469096301</v>
      </c>
      <c r="BO180" s="2">
        <f t="shared" si="222"/>
        <v>261.35792927900604</v>
      </c>
      <c r="BP180" s="2">
        <f t="shared" si="223"/>
        <v>242.20230207158212</v>
      </c>
      <c r="BQ180" s="2">
        <f t="shared" si="224"/>
        <v>343.76755893628751</v>
      </c>
      <c r="BR180" s="2">
        <f t="shared" si="225"/>
        <v>175.74847907791599</v>
      </c>
      <c r="BS180" s="2">
        <f t="shared" si="226"/>
        <v>414.12209466518749</v>
      </c>
      <c r="BU180" s="2">
        <f t="shared" si="227"/>
        <v>3.2344003886729835</v>
      </c>
      <c r="BV180" s="2">
        <f t="shared" si="228"/>
        <v>4.8183980126716364</v>
      </c>
      <c r="BW180" s="2">
        <f t="shared" si="229"/>
        <v>6.8076840037021196</v>
      </c>
      <c r="BX180" s="2">
        <f t="shared" si="230"/>
        <v>8.9542372730693156</v>
      </c>
      <c r="BY180" s="2">
        <f t="shared" si="231"/>
        <v>10.786787174236574</v>
      </c>
      <c r="CA180" s="2">
        <f t="shared" si="232"/>
        <v>2.6716207304171689</v>
      </c>
      <c r="CB180" s="2">
        <f t="shared" si="233"/>
        <v>3.9800057108377871</v>
      </c>
      <c r="CC180" s="2">
        <f t="shared" si="234"/>
        <v>5.6231596354346092</v>
      </c>
      <c r="CD180" s="2">
        <f t="shared" si="253"/>
        <v>7.396216624133225</v>
      </c>
      <c r="CE180" s="2">
        <f t="shared" si="235"/>
        <v>8.9099062472942787</v>
      </c>
      <c r="CG180" s="2">
        <f t="shared" si="236"/>
        <v>67.109605861743162</v>
      </c>
      <c r="CH180" s="2">
        <f t="shared" si="237"/>
        <v>99.975498595604975</v>
      </c>
      <c r="CI180" s="2">
        <f t="shared" si="238"/>
        <v>141.25059838592981</v>
      </c>
      <c r="CJ180" s="2">
        <f t="shared" si="239"/>
        <v>185.78878987667832</v>
      </c>
      <c r="CK180" s="2">
        <f t="shared" si="240"/>
        <v>223.81181943727276</v>
      </c>
    </row>
    <row r="181" spans="1:89">
      <c r="A181" s="2">
        <v>1.4</v>
      </c>
      <c r="B181" s="2">
        <f t="shared" si="270"/>
        <v>1376.8572935142131</v>
      </c>
      <c r="C181" s="3">
        <v>16.8</v>
      </c>
      <c r="D181" s="2">
        <f t="shared" si="271"/>
        <v>53.813015214994486</v>
      </c>
      <c r="E181" s="2">
        <f t="shared" si="267"/>
        <v>30.272231973539139</v>
      </c>
      <c r="F181" s="2">
        <v>0</v>
      </c>
      <c r="G181" s="2">
        <f t="shared" si="268"/>
        <v>1.3557159867695701</v>
      </c>
      <c r="H181" s="3">
        <f t="shared" si="269"/>
        <v>85.440963175303196</v>
      </c>
      <c r="J181" s="2">
        <f t="shared" si="263"/>
        <v>62.982687946276798</v>
      </c>
      <c r="K181" s="2">
        <f t="shared" si="246"/>
        <v>35.430583701904425</v>
      </c>
      <c r="L181" s="2">
        <f t="shared" si="247"/>
        <v>0</v>
      </c>
      <c r="M181" s="2">
        <f t="shared" si="264"/>
        <v>1.5867283518187691</v>
      </c>
      <c r="N181" s="3">
        <f t="shared" si="266"/>
        <v>99.999999999999986</v>
      </c>
      <c r="O181" s="2">
        <v>8.0000000000000002E-3</v>
      </c>
      <c r="P181" s="2">
        <f t="shared" si="182"/>
        <v>7.4949333845042473E-2</v>
      </c>
      <c r="Q181" s="2">
        <f t="shared" si="183"/>
        <v>0.18749849661521087</v>
      </c>
      <c r="R181" s="2">
        <v>0.3</v>
      </c>
      <c r="S181" s="2">
        <f t="shared" si="249"/>
        <v>3.6353786553146007E-2</v>
      </c>
      <c r="T181" s="2">
        <v>0.12</v>
      </c>
      <c r="U181" s="2">
        <f t="shared" si="184"/>
        <v>0.65049038242430013</v>
      </c>
      <c r="V181" s="2">
        <f t="shared" si="185"/>
        <v>1.0414314520873502</v>
      </c>
      <c r="W181" s="2">
        <v>0.06</v>
      </c>
      <c r="X181" s="2">
        <f t="shared" si="207"/>
        <v>0.30700380196430327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8"/>
        <v>9.915424521474904E-2</v>
      </c>
      <c r="AD181" s="2">
        <f t="shared" si="186"/>
        <v>0.13168441586047841</v>
      </c>
      <c r="AE181" s="2">
        <f t="shared" si="187"/>
        <v>0.65167710277324309</v>
      </c>
      <c r="AF181" s="2">
        <f t="shared" si="188"/>
        <v>1.3268846475624174</v>
      </c>
      <c r="AG181" s="2">
        <f t="shared" si="189"/>
        <v>7.7457548496402318</v>
      </c>
      <c r="AH181" s="2">
        <f t="shared" si="209"/>
        <v>0.43673547434112092</v>
      </c>
      <c r="AI181" s="2">
        <f t="shared" si="190"/>
        <v>7.2699995101435266E-2</v>
      </c>
      <c r="AJ181" s="2">
        <f t="shared" si="191"/>
        <v>0.41307837696762667</v>
      </c>
      <c r="AK181" s="2">
        <f t="shared" si="192"/>
        <v>0.71751860921950084</v>
      </c>
      <c r="AL181" s="2">
        <f t="shared" si="193"/>
        <v>5.0473537934600481</v>
      </c>
      <c r="AM181" s="2">
        <f t="shared" si="210"/>
        <v>0.27223228481510947</v>
      </c>
      <c r="AN181" s="2">
        <f t="shared" si="194"/>
        <v>4.0136027131323977E-2</v>
      </c>
      <c r="AO181" s="2">
        <f t="shared" si="195"/>
        <v>0.26183787153494931</v>
      </c>
      <c r="AP181" s="2">
        <f t="shared" si="196"/>
        <v>0.388001289729346</v>
      </c>
      <c r="AQ181" s="2">
        <f t="shared" si="197"/>
        <v>3.2889990466892725</v>
      </c>
      <c r="AR181" s="2">
        <f t="shared" si="211"/>
        <v>0.17023691532449767</v>
      </c>
      <c r="AS181" s="2">
        <f t="shared" si="198"/>
        <v>2.2158195081564351E-2</v>
      </c>
      <c r="AT181" s="2">
        <f t="shared" si="199"/>
        <v>0.1659710960259865</v>
      </c>
      <c r="AU181" s="2">
        <f t="shared" si="200"/>
        <v>0.20981337472960448</v>
      </c>
      <c r="AV181" s="2">
        <f t="shared" si="201"/>
        <v>2.1432051668617729</v>
      </c>
      <c r="AW181" s="2">
        <f t="shared" si="212"/>
        <v>0.10676719898144477</v>
      </c>
      <c r="AX181" s="2">
        <f t="shared" si="202"/>
        <v>1.2233039599713518E-2</v>
      </c>
      <c r="AY181" s="2">
        <f t="shared" si="203"/>
        <v>0.10520405071498785</v>
      </c>
      <c r="AZ181" s="2">
        <f t="shared" si="204"/>
        <v>0.11345748939683487</v>
      </c>
      <c r="BA181" s="2">
        <f t="shared" si="205"/>
        <v>1.3965733410250376</v>
      </c>
      <c r="BB181" s="2">
        <f t="shared" si="213"/>
        <v>6.7138931559786688E-2</v>
      </c>
      <c r="BD181" s="2">
        <f t="shared" si="261"/>
        <v>701.40258203866131</v>
      </c>
      <c r="BE181" s="2">
        <f t="shared" si="251"/>
        <v>4624.3929028689636</v>
      </c>
      <c r="BF181" s="2">
        <f t="shared" si="214"/>
        <v>38.580415667720303</v>
      </c>
      <c r="BG181" s="2">
        <f t="shared" si="215"/>
        <v>38.392730923713707</v>
      </c>
      <c r="BH181" s="2">
        <f t="shared" si="252"/>
        <v>1.1038048440118129</v>
      </c>
      <c r="BI181" s="2">
        <f t="shared" si="216"/>
        <v>1.8458702790190065</v>
      </c>
      <c r="BJ181" s="2">
        <f t="shared" si="217"/>
        <v>159.9445319813376</v>
      </c>
      <c r="BK181" s="2">
        <f t="shared" si="218"/>
        <v>124.38674965848701</v>
      </c>
      <c r="BL181" s="2">
        <f t="shared" si="219"/>
        <v>211.57637233494012</v>
      </c>
      <c r="BM181" s="2">
        <f t="shared" si="220"/>
        <v>185.14431894429683</v>
      </c>
      <c r="BN181" s="2">
        <f t="shared" si="221"/>
        <v>248.09534917079409</v>
      </c>
      <c r="BO181" s="2">
        <f t="shared" si="222"/>
        <v>261.2789853497905</v>
      </c>
      <c r="BP181" s="2">
        <f t="shared" si="223"/>
        <v>240.75092863375875</v>
      </c>
      <c r="BQ181" s="2">
        <f t="shared" si="224"/>
        <v>343.15436470829621</v>
      </c>
      <c r="BR181" s="2">
        <f t="shared" si="225"/>
        <v>173.5617299937866</v>
      </c>
      <c r="BS181" s="2">
        <f t="shared" si="226"/>
        <v>412.69018773261962</v>
      </c>
      <c r="BU181" s="2">
        <f t="shared" si="227"/>
        <v>3.2398515725709451</v>
      </c>
      <c r="BV181" s="2">
        <f t="shared" si="228"/>
        <v>4.8223795101259741</v>
      </c>
      <c r="BW181" s="2">
        <f t="shared" si="229"/>
        <v>6.8054285033526636</v>
      </c>
      <c r="BX181" s="2">
        <f t="shared" si="230"/>
        <v>8.9380035348395346</v>
      </c>
      <c r="BY181" s="2">
        <f t="shared" si="231"/>
        <v>10.749175112149077</v>
      </c>
      <c r="CA181" s="2">
        <f t="shared" si="232"/>
        <v>2.6897963099397919</v>
      </c>
      <c r="CB181" s="2">
        <f t="shared" si="233"/>
        <v>4.0036459451668494</v>
      </c>
      <c r="CC181" s="2">
        <f t="shared" si="234"/>
        <v>5.6500170041281219</v>
      </c>
      <c r="CD181" s="2">
        <f t="shared" si="253"/>
        <v>7.4205278815172466</v>
      </c>
      <c r="CE181" s="2">
        <f t="shared" si="235"/>
        <v>8.9242025148119986</v>
      </c>
      <c r="CG181" s="2">
        <f t="shared" si="236"/>
        <v>67.386506555917208</v>
      </c>
      <c r="CH181" s="2">
        <f t="shared" si="237"/>
        <v>100.30191235469285</v>
      </c>
      <c r="CI181" s="2">
        <f t="shared" si="238"/>
        <v>141.54785865486065</v>
      </c>
      <c r="CJ181" s="2">
        <f t="shared" si="239"/>
        <v>185.9038355017378</v>
      </c>
      <c r="CK181" s="2">
        <f t="shared" si="240"/>
        <v>223.57485919971859</v>
      </c>
    </row>
    <row r="182" spans="1:89">
      <c r="A182" s="2">
        <v>1.4</v>
      </c>
      <c r="B182" s="2">
        <f t="shared" si="270"/>
        <v>1377.5715792284989</v>
      </c>
      <c r="C182" s="3">
        <v>16.899999999999999</v>
      </c>
      <c r="D182" s="2">
        <f t="shared" si="271"/>
        <v>53.817815214994482</v>
      </c>
      <c r="E182" s="2">
        <f t="shared" si="267"/>
        <v>30.17413197353914</v>
      </c>
      <c r="F182" s="2">
        <v>0</v>
      </c>
      <c r="G182" s="2">
        <f t="shared" si="268"/>
        <v>1.3526159867695702</v>
      </c>
      <c r="H182" s="3">
        <f t="shared" si="269"/>
        <v>85.344563175303193</v>
      </c>
      <c r="J182" s="2">
        <f t="shared" si="263"/>
        <v>63.059453599228391</v>
      </c>
      <c r="K182" s="2">
        <f t="shared" si="246"/>
        <v>35.355658112116103</v>
      </c>
      <c r="L182" s="2">
        <f t="shared" si="247"/>
        <v>0</v>
      </c>
      <c r="M182" s="2">
        <f t="shared" si="264"/>
        <v>1.5848882886554947</v>
      </c>
      <c r="N182" s="3">
        <f t="shared" si="266"/>
        <v>99.999999999999986</v>
      </c>
      <c r="O182" s="2">
        <v>8.0000000000000002E-3</v>
      </c>
      <c r="P182" s="2">
        <f t="shared" si="182"/>
        <v>7.4781019447987304E-2</v>
      </c>
      <c r="Q182" s="2">
        <f t="shared" si="183"/>
        <v>0.18740511281873798</v>
      </c>
      <c r="R182" s="2">
        <v>0.3</v>
      </c>
      <c r="S182" s="2">
        <f t="shared" si="249"/>
        <v>3.6238742722690197E-2</v>
      </c>
      <c r="T182" s="2">
        <v>0.12</v>
      </c>
      <c r="U182" s="2">
        <f t="shared" si="184"/>
        <v>0.65053052757911012</v>
      </c>
      <c r="V182" s="2">
        <f t="shared" si="185"/>
        <v>1.0401003636384178</v>
      </c>
      <c r="W182" s="2">
        <v>0.06</v>
      </c>
      <c r="X182" s="2">
        <f t="shared" si="207"/>
        <v>0.30662162653808273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8"/>
        <v>9.9008197589715283E-2</v>
      </c>
      <c r="AD182" s="2">
        <f t="shared" si="186"/>
        <v>0.13153572275921269</v>
      </c>
      <c r="AE182" s="2">
        <f t="shared" si="187"/>
        <v>0.64932773932300625</v>
      </c>
      <c r="AF182" s="2">
        <f t="shared" si="188"/>
        <v>1.3223118718394491</v>
      </c>
      <c r="AG182" s="2">
        <f t="shared" si="189"/>
        <v>7.7343180409527283</v>
      </c>
      <c r="AH182" s="2">
        <f t="shared" si="209"/>
        <v>0.43510010444035885</v>
      </c>
      <c r="AI182" s="2">
        <f t="shared" si="190"/>
        <v>7.2617904994849755E-2</v>
      </c>
      <c r="AJ182" s="2">
        <f t="shared" si="191"/>
        <v>0.41158918663578747</v>
      </c>
      <c r="AK182" s="2">
        <f t="shared" si="192"/>
        <v>0.71504586097944511</v>
      </c>
      <c r="AL182" s="2">
        <f t="shared" si="193"/>
        <v>5.0399012441818289</v>
      </c>
      <c r="AM182" s="2">
        <f t="shared" si="210"/>
        <v>0.2711893243371879</v>
      </c>
      <c r="AN182" s="2">
        <f t="shared" si="194"/>
        <v>4.0090707035489968E-2</v>
      </c>
      <c r="AO182" s="2">
        <f t="shared" si="195"/>
        <v>0.2608939188892998</v>
      </c>
      <c r="AP182" s="2">
        <f t="shared" si="196"/>
        <v>0.38666414042897984</v>
      </c>
      <c r="AQ182" s="2">
        <f t="shared" si="197"/>
        <v>3.2841427539714481</v>
      </c>
      <c r="AR182" s="2">
        <f t="shared" si="211"/>
        <v>0.16957173668887124</v>
      </c>
      <c r="AS182" s="2">
        <f t="shared" si="198"/>
        <v>2.2133174879108344E-2</v>
      </c>
      <c r="AT182" s="2">
        <f t="shared" si="199"/>
        <v>0.16537275303504842</v>
      </c>
      <c r="AU182" s="2">
        <f t="shared" si="200"/>
        <v>0.20909030546500784</v>
      </c>
      <c r="AV182" s="2">
        <f t="shared" si="201"/>
        <v>2.1400406686369675</v>
      </c>
      <c r="AW182" s="2">
        <f t="shared" si="212"/>
        <v>0.10634293824628525</v>
      </c>
      <c r="AX182" s="2">
        <f t="shared" si="202"/>
        <v>1.2219226510411324E-2</v>
      </c>
      <c r="AY182" s="2">
        <f t="shared" si="203"/>
        <v>0.10482477921608933</v>
      </c>
      <c r="AZ182" s="2">
        <f t="shared" si="204"/>
        <v>0.11306648656621512</v>
      </c>
      <c r="BA182" s="2">
        <f t="shared" si="205"/>
        <v>1.3945112641287993</v>
      </c>
      <c r="BB182" s="2">
        <f t="shared" si="213"/>
        <v>6.6868313737097562E-2</v>
      </c>
      <c r="BD182" s="2">
        <f t="shared" si="261"/>
        <v>681.75442034041419</v>
      </c>
      <c r="BE182" s="2">
        <f t="shared" si="251"/>
        <v>4601.0636810788546</v>
      </c>
      <c r="BF182" s="2">
        <f t="shared" si="214"/>
        <v>38.523884629902014</v>
      </c>
      <c r="BG182" s="2">
        <f t="shared" si="215"/>
        <v>38.393506981146771</v>
      </c>
      <c r="BH182" s="2">
        <f t="shared" si="252"/>
        <v>1.0934664585957299</v>
      </c>
      <c r="BI182" s="2">
        <f t="shared" si="216"/>
        <v>1.8414181854070346</v>
      </c>
      <c r="BJ182" s="2">
        <f t="shared" si="217"/>
        <v>160.29602369341211</v>
      </c>
      <c r="BK182" s="2">
        <f t="shared" si="218"/>
        <v>124.59923056993627</v>
      </c>
      <c r="BL182" s="2">
        <f t="shared" si="219"/>
        <v>211.70714677835866</v>
      </c>
      <c r="BM182" s="2">
        <f t="shared" si="220"/>
        <v>185.30149544035638</v>
      </c>
      <c r="BN182" s="2">
        <f t="shared" si="221"/>
        <v>247.61226731828245</v>
      </c>
      <c r="BO182" s="2">
        <f t="shared" si="222"/>
        <v>261.1981171957579</v>
      </c>
      <c r="BP182" s="2">
        <f t="shared" si="223"/>
        <v>239.29459735016877</v>
      </c>
      <c r="BQ182" s="2">
        <f t="shared" si="224"/>
        <v>342.53980987185764</v>
      </c>
      <c r="BR182" s="2">
        <f t="shared" si="225"/>
        <v>171.38647238907697</v>
      </c>
      <c r="BS182" s="2">
        <f t="shared" si="226"/>
        <v>411.26235509745078</v>
      </c>
      <c r="BU182" s="2">
        <f t="shared" si="227"/>
        <v>3.245320377508651</v>
      </c>
      <c r="BV182" s="2">
        <f t="shared" si="228"/>
        <v>4.8263758643186501</v>
      </c>
      <c r="BW182" s="2">
        <f t="shared" si="229"/>
        <v>6.8031846458834799</v>
      </c>
      <c r="BX182" s="2">
        <f t="shared" si="230"/>
        <v>8.9218161300050731</v>
      </c>
      <c r="BY182" s="2">
        <f t="shared" si="231"/>
        <v>10.711768406553801</v>
      </c>
      <c r="CA182" s="2">
        <f t="shared" si="232"/>
        <v>2.7080527288142275</v>
      </c>
      <c r="CB182" s="2">
        <f t="shared" si="233"/>
        <v>4.0273621119911773</v>
      </c>
      <c r="CC182" s="2">
        <f t="shared" si="234"/>
        <v>5.6769072392954216</v>
      </c>
      <c r="CD182" s="2">
        <f t="shared" si="253"/>
        <v>7.4447961083542129</v>
      </c>
      <c r="CE182" s="2">
        <f t="shared" si="235"/>
        <v>8.9384191048844208</v>
      </c>
      <c r="CG182" s="2">
        <f t="shared" si="236"/>
        <v>67.664820276766378</v>
      </c>
      <c r="CH182" s="2">
        <f t="shared" si="237"/>
        <v>100.62977378459884</v>
      </c>
      <c r="CI182" s="2">
        <f t="shared" si="238"/>
        <v>141.84617012350273</v>
      </c>
      <c r="CJ182" s="2">
        <f t="shared" si="239"/>
        <v>186.01956502137034</v>
      </c>
      <c r="CK182" s="2">
        <f t="shared" si="240"/>
        <v>223.34000954082228</v>
      </c>
    </row>
    <row r="183" spans="1:89">
      <c r="A183" s="2">
        <v>1.4</v>
      </c>
      <c r="B183" s="2">
        <f t="shared" si="270"/>
        <v>1378.2858649427844</v>
      </c>
      <c r="C183" s="3">
        <v>17</v>
      </c>
      <c r="D183" s="2">
        <f t="shared" si="271"/>
        <v>53.822615214994485</v>
      </c>
      <c r="E183" s="2">
        <f t="shared" si="267"/>
        <v>30.076031973539141</v>
      </c>
      <c r="F183" s="2">
        <v>0</v>
      </c>
      <c r="G183" s="2">
        <f t="shared" si="268"/>
        <v>1.3495159867695701</v>
      </c>
      <c r="H183" s="3">
        <f t="shared" si="269"/>
        <v>85.248163175303205</v>
      </c>
      <c r="J183" s="2">
        <f t="shared" si="263"/>
        <v>63.13639286786082</v>
      </c>
      <c r="K183" s="2">
        <f t="shared" si="246"/>
        <v>35.280563068193253</v>
      </c>
      <c r="L183" s="2">
        <f t="shared" si="247"/>
        <v>0</v>
      </c>
      <c r="M183" s="2">
        <f t="shared" si="264"/>
        <v>1.5830440639459213</v>
      </c>
      <c r="N183" s="3">
        <f t="shared" si="266"/>
        <v>100</v>
      </c>
      <c r="O183" s="2">
        <v>8.0000000000000002E-3</v>
      </c>
      <c r="P183" s="2">
        <f t="shared" si="182"/>
        <v>7.4613228145609597E-2</v>
      </c>
      <c r="Q183" s="2">
        <f t="shared" si="183"/>
        <v>0.18731185625329796</v>
      </c>
      <c r="R183" s="2">
        <v>0.3</v>
      </c>
      <c r="S183" s="2">
        <f t="shared" si="249"/>
        <v>3.6124010634393341E-2</v>
      </c>
      <c r="T183" s="2">
        <v>0.12</v>
      </c>
      <c r="U183" s="2">
        <f t="shared" si="184"/>
        <v>0.65057064048078372</v>
      </c>
      <c r="V183" s="2">
        <f t="shared" si="185"/>
        <v>1.0387721257474538</v>
      </c>
      <c r="W183" s="2">
        <v>0.06</v>
      </c>
      <c r="X183" s="2">
        <f t="shared" si="207"/>
        <v>0.30623848299777223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8"/>
        <v>9.8861819658654274E-2</v>
      </c>
      <c r="AD183" s="2">
        <f t="shared" si="186"/>
        <v>0.13138732596555641</v>
      </c>
      <c r="AE183" s="2">
        <f t="shared" si="187"/>
        <v>0.64698886690560686</v>
      </c>
      <c r="AF183" s="2">
        <f t="shared" si="188"/>
        <v>1.3177587902871908</v>
      </c>
      <c r="AG183" s="2">
        <f t="shared" si="189"/>
        <v>7.7229079905021569</v>
      </c>
      <c r="AH183" s="2">
        <f t="shared" si="209"/>
        <v>0.43347157004066178</v>
      </c>
      <c r="AI183" s="2">
        <f t="shared" si="190"/>
        <v>7.2535978473010534E-2</v>
      </c>
      <c r="AJ183" s="2">
        <f t="shared" si="191"/>
        <v>0.41010664625190379</v>
      </c>
      <c r="AK183" s="2">
        <f t="shared" si="192"/>
        <v>0.71258376244733768</v>
      </c>
      <c r="AL183" s="2">
        <f t="shared" si="193"/>
        <v>5.0324661313305699</v>
      </c>
      <c r="AM183" s="2">
        <f t="shared" si="210"/>
        <v>0.27015069067913955</v>
      </c>
      <c r="AN183" s="2">
        <f t="shared" si="194"/>
        <v>4.0045477251103807E-2</v>
      </c>
      <c r="AO183" s="2">
        <f t="shared" si="195"/>
        <v>0.25995418144424071</v>
      </c>
      <c r="AP183" s="2">
        <f t="shared" si="196"/>
        <v>0.38533275000422473</v>
      </c>
      <c r="AQ183" s="2">
        <f t="shared" si="197"/>
        <v>3.2792978233245207</v>
      </c>
      <c r="AR183" s="2">
        <f t="shared" si="211"/>
        <v>0.1689092983071542</v>
      </c>
      <c r="AS183" s="2">
        <f t="shared" si="198"/>
        <v>2.2108204535565213E-2</v>
      </c>
      <c r="AT183" s="2">
        <f t="shared" si="199"/>
        <v>0.16477708193209151</v>
      </c>
      <c r="AU183" s="2">
        <f t="shared" si="200"/>
        <v>0.20837035033729318</v>
      </c>
      <c r="AV183" s="2">
        <f t="shared" si="201"/>
        <v>2.1368835742601742</v>
      </c>
      <c r="AW183" s="2">
        <f t="shared" si="212"/>
        <v>0.10592041376034582</v>
      </c>
      <c r="AX183" s="2">
        <f t="shared" si="202"/>
        <v>1.2205440947090061E-2</v>
      </c>
      <c r="AY183" s="2">
        <f t="shared" si="203"/>
        <v>0.10444720134605394</v>
      </c>
      <c r="AZ183" s="2">
        <f t="shared" si="204"/>
        <v>0.11267716771857661</v>
      </c>
      <c r="BA183" s="2">
        <f t="shared" si="205"/>
        <v>1.3924540117901509</v>
      </c>
      <c r="BB183" s="2">
        <f t="shared" si="213"/>
        <v>6.6598796468287716E-2</v>
      </c>
      <c r="BD183" s="2">
        <f t="shared" si="261"/>
        <v>662.56377395819084</v>
      </c>
      <c r="BE183" s="2">
        <f t="shared" si="251"/>
        <v>4577.89603456638</v>
      </c>
      <c r="BF183" s="2">
        <f t="shared" si="214"/>
        <v>38.467304077600161</v>
      </c>
      <c r="BG183" s="2">
        <f t="shared" si="215"/>
        <v>38.393941081714146</v>
      </c>
      <c r="BH183" s="2">
        <f t="shared" si="252"/>
        <v>1.0831973174364278</v>
      </c>
      <c r="BI183" s="2">
        <f t="shared" si="216"/>
        <v>1.8369580626542663</v>
      </c>
      <c r="BJ183" s="2">
        <f t="shared" si="217"/>
        <v>160.64605967738618</v>
      </c>
      <c r="BK183" s="2">
        <f t="shared" si="218"/>
        <v>124.81127074115656</v>
      </c>
      <c r="BL183" s="2">
        <f t="shared" si="219"/>
        <v>211.83332326908868</v>
      </c>
      <c r="BM183" s="2">
        <f t="shared" si="220"/>
        <v>185.45756501581951</v>
      </c>
      <c r="BN183" s="2">
        <f t="shared" si="221"/>
        <v>247.12133746780617</v>
      </c>
      <c r="BO183" s="2">
        <f t="shared" si="222"/>
        <v>261.11531260912284</v>
      </c>
      <c r="BP183" s="2">
        <f t="shared" si="223"/>
        <v>237.83343555948093</v>
      </c>
      <c r="BQ183" s="2">
        <f t="shared" si="224"/>
        <v>341.9238900229613</v>
      </c>
      <c r="BR183" s="2">
        <f t="shared" si="225"/>
        <v>169.2228767900815</v>
      </c>
      <c r="BS183" s="2">
        <f t="shared" si="226"/>
        <v>409.83859346034859</v>
      </c>
      <c r="BU183" s="2">
        <f t="shared" si="227"/>
        <v>3.2508064352007962</v>
      </c>
      <c r="BV183" s="2">
        <f t="shared" si="228"/>
        <v>4.8303862482131912</v>
      </c>
      <c r="BW183" s="2">
        <f t="shared" si="229"/>
        <v>6.8009510160311217</v>
      </c>
      <c r="BX183" s="2">
        <f t="shared" si="230"/>
        <v>8.9056731450215505</v>
      </c>
      <c r="BY183" s="2">
        <f t="shared" si="231"/>
        <v>10.674564317012564</v>
      </c>
      <c r="CA183" s="2">
        <f t="shared" si="232"/>
        <v>2.7263893674898352</v>
      </c>
      <c r="CB183" s="2">
        <f t="shared" si="233"/>
        <v>4.0511528356144977</v>
      </c>
      <c r="CC183" s="2">
        <f t="shared" si="234"/>
        <v>5.7038279296322152</v>
      </c>
      <c r="CD183" s="2">
        <f t="shared" si="253"/>
        <v>7.4690182442150732</v>
      </c>
      <c r="CE183" s="2">
        <f t="shared" si="235"/>
        <v>8.9525535391318396</v>
      </c>
      <c r="CG183" s="2">
        <f t="shared" si="236"/>
        <v>67.94454009516889</v>
      </c>
      <c r="CH183" s="2">
        <f t="shared" si="237"/>
        <v>100.95906313062328</v>
      </c>
      <c r="CI183" s="2">
        <f t="shared" si="238"/>
        <v>142.14549472720725</v>
      </c>
      <c r="CJ183" s="2">
        <f t="shared" si="239"/>
        <v>186.13592600416092</v>
      </c>
      <c r="CK183" s="2">
        <f t="shared" si="240"/>
        <v>223.10721283868759</v>
      </c>
    </row>
    <row r="184" spans="1:89">
      <c r="A184" s="2">
        <v>1.4</v>
      </c>
      <c r="B184" s="2">
        <f t="shared" si="270"/>
        <v>1379.0001506570702</v>
      </c>
      <c r="C184" s="3">
        <v>17.100000000000001</v>
      </c>
      <c r="D184" s="2">
        <f t="shared" si="271"/>
        <v>53.827415214994481</v>
      </c>
      <c r="E184" s="2">
        <f t="shared" si="267"/>
        <v>29.977931973539139</v>
      </c>
      <c r="F184" s="2">
        <v>0</v>
      </c>
      <c r="G184" s="2">
        <f t="shared" si="268"/>
        <v>1.34641598676957</v>
      </c>
      <c r="H184" s="3">
        <f t="shared" si="269"/>
        <v>85.151763175303188</v>
      </c>
      <c r="J184" s="2">
        <f t="shared" si="263"/>
        <v>63.213506341823113</v>
      </c>
      <c r="K184" s="2">
        <f t="shared" si="246"/>
        <v>35.205297994620651</v>
      </c>
      <c r="L184" s="2">
        <f t="shared" si="247"/>
        <v>0</v>
      </c>
      <c r="M184" s="2">
        <f t="shared" si="264"/>
        <v>1.5811956635562361</v>
      </c>
      <c r="N184" s="3">
        <f t="shared" si="266"/>
        <v>100</v>
      </c>
      <c r="O184" s="2">
        <v>8.0000000000000002E-3</v>
      </c>
      <c r="P184" s="2">
        <f t="shared" si="182"/>
        <v>7.444595792450194E-2</v>
      </c>
      <c r="Q184" s="2">
        <f t="shared" si="183"/>
        <v>0.18721872667057685</v>
      </c>
      <c r="R184" s="2">
        <v>0.3</v>
      </c>
      <c r="S184" s="2">
        <f t="shared" si="249"/>
        <v>3.600958883028537E-2</v>
      </c>
      <c r="T184" s="2">
        <v>0.12</v>
      </c>
      <c r="U184" s="2">
        <f t="shared" si="184"/>
        <v>0.65061072116809815</v>
      </c>
      <c r="V184" s="2">
        <f t="shared" si="185"/>
        <v>1.0374467303483996</v>
      </c>
      <c r="W184" s="2">
        <v>0.06</v>
      </c>
      <c r="X184" s="2">
        <f t="shared" si="207"/>
        <v>0.30585436818050088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8"/>
        <v>9.8715110299751316E-2</v>
      </c>
      <c r="AD184" s="2">
        <f t="shared" si="186"/>
        <v>0.13123922468895718</v>
      </c>
      <c r="AE184" s="2">
        <f t="shared" si="187"/>
        <v>0.64466043053216093</v>
      </c>
      <c r="AF184" s="2">
        <f t="shared" si="188"/>
        <v>1.3132253028595795</v>
      </c>
      <c r="AG184" s="2">
        <f t="shared" si="189"/>
        <v>7.7115246168814817</v>
      </c>
      <c r="AH184" s="2">
        <f t="shared" si="209"/>
        <v>0.43184983408016675</v>
      </c>
      <c r="AI184" s="2">
        <f t="shared" si="190"/>
        <v>7.245421509947142E-2</v>
      </c>
      <c r="AJ184" s="2">
        <f t="shared" si="191"/>
        <v>0.40863072096018749</v>
      </c>
      <c r="AK184" s="2">
        <f t="shared" si="192"/>
        <v>0.71013225952283743</v>
      </c>
      <c r="AL184" s="2">
        <f t="shared" si="193"/>
        <v>5.0250484018591361</v>
      </c>
      <c r="AM184" s="2">
        <f t="shared" si="210"/>
        <v>0.26911636029022196</v>
      </c>
      <c r="AN184" s="2">
        <f t="shared" si="194"/>
        <v>4.0000337537213368E-2</v>
      </c>
      <c r="AO184" s="2">
        <f t="shared" si="195"/>
        <v>0.25901863710574369</v>
      </c>
      <c r="AP184" s="2">
        <f t="shared" si="196"/>
        <v>0.38400708920008747</v>
      </c>
      <c r="AQ184" s="2">
        <f t="shared" si="197"/>
        <v>3.2744642201814727</v>
      </c>
      <c r="AR184" s="2">
        <f t="shared" si="211"/>
        <v>0.1682495852147291</v>
      </c>
      <c r="AS184" s="2">
        <f t="shared" si="198"/>
        <v>2.2083283917910708E-2</v>
      </c>
      <c r="AT184" s="2">
        <f t="shared" si="199"/>
        <v>0.16418406871238037</v>
      </c>
      <c r="AU184" s="2">
        <f t="shared" si="200"/>
        <v>0.20765349352669643</v>
      </c>
      <c r="AV184" s="2">
        <f t="shared" si="201"/>
        <v>2.133733861206542</v>
      </c>
      <c r="AW184" s="2">
        <f t="shared" si="212"/>
        <v>0.10549961601504641</v>
      </c>
      <c r="AX184" s="2">
        <f t="shared" si="202"/>
        <v>1.2191682836310077E-2</v>
      </c>
      <c r="AY184" s="2">
        <f t="shared" si="203"/>
        <v>0.10407130822770407</v>
      </c>
      <c r="AZ184" s="2">
        <f t="shared" si="204"/>
        <v>0.11228952429931341</v>
      </c>
      <c r="BA184" s="2">
        <f t="shared" si="205"/>
        <v>1.3904015693312601</v>
      </c>
      <c r="BB184" s="2">
        <f t="shared" si="213"/>
        <v>6.6330373711652943E-2</v>
      </c>
      <c r="BD184" s="2">
        <f t="shared" si="261"/>
        <v>643.82261992068982</v>
      </c>
      <c r="BE184" s="2">
        <f t="shared" si="251"/>
        <v>4554.8897572877495</v>
      </c>
      <c r="BF184" s="2">
        <f t="shared" si="214"/>
        <v>38.410673771447094</v>
      </c>
      <c r="BG184" s="2">
        <f t="shared" si="215"/>
        <v>38.394038933700891</v>
      </c>
      <c r="BH184" s="2">
        <f t="shared" si="252"/>
        <v>1.0729971451571318</v>
      </c>
      <c r="BI184" s="2">
        <f t="shared" si="216"/>
        <v>1.8324904549496046</v>
      </c>
      <c r="BJ184" s="2">
        <f t="shared" si="217"/>
        <v>160.99461904840425</v>
      </c>
      <c r="BK184" s="2">
        <f t="shared" si="218"/>
        <v>125.02286926926912</v>
      </c>
      <c r="BL184" s="2">
        <f t="shared" si="219"/>
        <v>211.95487364542834</v>
      </c>
      <c r="BM184" s="2">
        <f t="shared" si="220"/>
        <v>185.6125200370453</v>
      </c>
      <c r="BN184" s="2">
        <f t="shared" si="221"/>
        <v>246.62256875231424</v>
      </c>
      <c r="BO184" s="2">
        <f t="shared" si="222"/>
        <v>261.03055972107137</v>
      </c>
      <c r="BP184" s="2">
        <f t="shared" si="223"/>
        <v>236.36757146082834</v>
      </c>
      <c r="BQ184" s="2">
        <f t="shared" si="224"/>
        <v>341.30660161031722</v>
      </c>
      <c r="BR184" s="2">
        <f t="shared" si="225"/>
        <v>167.07111095626806</v>
      </c>
      <c r="BS184" s="2">
        <f t="shared" si="226"/>
        <v>408.41890058020772</v>
      </c>
      <c r="BU184" s="2">
        <f t="shared" si="227"/>
        <v>3.256309383994727</v>
      </c>
      <c r="BV184" s="2">
        <f t="shared" si="228"/>
        <v>4.834409850903219</v>
      </c>
      <c r="BW184" s="2">
        <f t="shared" si="229"/>
        <v>6.7987262338255388</v>
      </c>
      <c r="BX184" s="2">
        <f t="shared" si="230"/>
        <v>8.8895727328840799</v>
      </c>
      <c r="BY184" s="2">
        <f t="shared" si="231"/>
        <v>10.637560202651992</v>
      </c>
      <c r="CA184" s="2">
        <f t="shared" si="232"/>
        <v>2.7448056030167263</v>
      </c>
      <c r="CB184" s="2">
        <f t="shared" si="233"/>
        <v>4.0750167386613096</v>
      </c>
      <c r="CC184" s="2">
        <f t="shared" si="234"/>
        <v>5.7307766736489443</v>
      </c>
      <c r="CD184" s="2">
        <f t="shared" si="253"/>
        <v>7.4931912691022262</v>
      </c>
      <c r="CE184" s="2">
        <f t="shared" si="235"/>
        <v>8.9666034161802521</v>
      </c>
      <c r="CG184" s="2">
        <f t="shared" si="236"/>
        <v>68.22565920143218</v>
      </c>
      <c r="CH184" s="2">
        <f t="shared" si="237"/>
        <v>101.28976090200145</v>
      </c>
      <c r="CI184" s="2">
        <f t="shared" si="238"/>
        <v>142.44579501957077</v>
      </c>
      <c r="CJ184" s="2">
        <f t="shared" si="239"/>
        <v>186.25286734151283</v>
      </c>
      <c r="CK184" s="2">
        <f t="shared" si="240"/>
        <v>222.87641361353758</v>
      </c>
    </row>
    <row r="185" spans="1:89">
      <c r="A185" s="2">
        <v>1.4</v>
      </c>
      <c r="B185" s="2">
        <f t="shared" si="270"/>
        <v>1379.714436371356</v>
      </c>
      <c r="C185" s="3">
        <v>17.2</v>
      </c>
      <c r="D185" s="2">
        <f t="shared" si="271"/>
        <v>53.832215214994484</v>
      </c>
      <c r="E185" s="2">
        <f t="shared" si="267"/>
        <v>29.87983197353914</v>
      </c>
      <c r="F185" s="2">
        <v>0</v>
      </c>
      <c r="G185" s="2">
        <f t="shared" si="268"/>
        <v>1.3433159867695701</v>
      </c>
      <c r="H185" s="3">
        <f t="shared" si="269"/>
        <v>85.055363175303199</v>
      </c>
      <c r="J185" s="2">
        <f t="shared" si="263"/>
        <v>63.290794613437484</v>
      </c>
      <c r="K185" s="2">
        <f t="shared" si="246"/>
        <v>35.129862313273961</v>
      </c>
      <c r="L185" s="2">
        <f t="shared" si="247"/>
        <v>0</v>
      </c>
      <c r="M185" s="2">
        <f t="shared" si="264"/>
        <v>1.5793430732885487</v>
      </c>
      <c r="N185" s="3">
        <f t="shared" si="266"/>
        <v>100</v>
      </c>
      <c r="O185" s="2">
        <v>8.0000000000000002E-3</v>
      </c>
      <c r="P185" s="2">
        <f t="shared" si="182"/>
        <v>7.4279206780395568E-2</v>
      </c>
      <c r="Q185" s="2">
        <f t="shared" si="183"/>
        <v>0.18712572382288523</v>
      </c>
      <c r="R185" s="2">
        <v>0.3</v>
      </c>
      <c r="S185" s="2">
        <f t="shared" si="249"/>
        <v>3.5895475858285668E-2</v>
      </c>
      <c r="T185" s="2">
        <v>0.12</v>
      </c>
      <c r="U185" s="2">
        <f t="shared" si="184"/>
        <v>0.65065076967976876</v>
      </c>
      <c r="V185" s="2">
        <f t="shared" si="185"/>
        <v>1.0361241694031844</v>
      </c>
      <c r="W185" s="2">
        <v>0.06</v>
      </c>
      <c r="X185" s="2">
        <f t="shared" si="207"/>
        <v>0.30546927890885817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8"/>
        <v>9.8568068386105864E-2</v>
      </c>
      <c r="AD185" s="2">
        <f t="shared" si="186"/>
        <v>0.13109141814146924</v>
      </c>
      <c r="AE185" s="2">
        <f t="shared" si="187"/>
        <v>0.64234237554209694</v>
      </c>
      <c r="AF185" s="2">
        <f t="shared" si="188"/>
        <v>1.3087113100913657</v>
      </c>
      <c r="AG185" s="2">
        <f t="shared" si="189"/>
        <v>7.7001678389845098</v>
      </c>
      <c r="AH185" s="2">
        <f t="shared" si="209"/>
        <v>0.43023485971610603</v>
      </c>
      <c r="AI185" s="2">
        <f t="shared" si="190"/>
        <v>7.2372614439225338E-2</v>
      </c>
      <c r="AJ185" s="2">
        <f t="shared" si="191"/>
        <v>0.407161376112958</v>
      </c>
      <c r="AK185" s="2">
        <f t="shared" si="192"/>
        <v>0.7076912984196807</v>
      </c>
      <c r="AL185" s="2">
        <f t="shared" si="193"/>
        <v>5.0176480029164257</v>
      </c>
      <c r="AM185" s="2">
        <f t="shared" si="210"/>
        <v>0.26808630975848052</v>
      </c>
      <c r="AN185" s="2">
        <f t="shared" si="194"/>
        <v>3.9955287653661083E-2</v>
      </c>
      <c r="AO185" s="2">
        <f t="shared" si="195"/>
        <v>0.25808726391169345</v>
      </c>
      <c r="AP185" s="2">
        <f t="shared" si="196"/>
        <v>0.38268712893141343</v>
      </c>
      <c r="AQ185" s="2">
        <f t="shared" si="197"/>
        <v>3.2696419101030236</v>
      </c>
      <c r="AR185" s="2">
        <f t="shared" si="211"/>
        <v>0.16759258253491219</v>
      </c>
      <c r="AS185" s="2">
        <f t="shared" si="198"/>
        <v>2.2058412893559278E-2</v>
      </c>
      <c r="AT185" s="2">
        <f t="shared" si="199"/>
        <v>0.16359369945479527</v>
      </c>
      <c r="AU185" s="2">
        <f t="shared" si="200"/>
        <v>0.20693971930529456</v>
      </c>
      <c r="AV185" s="2">
        <f t="shared" si="201"/>
        <v>2.1305915070344592</v>
      </c>
      <c r="AW185" s="2">
        <f t="shared" si="212"/>
        <v>0.10508053555753025</v>
      </c>
      <c r="AX185" s="2">
        <f t="shared" si="202"/>
        <v>1.2177952104873848E-2</v>
      </c>
      <c r="AY185" s="2">
        <f t="shared" si="203"/>
        <v>0.10369709103686368</v>
      </c>
      <c r="AZ185" s="2">
        <f t="shared" si="204"/>
        <v>0.11190354780348324</v>
      </c>
      <c r="BA185" s="2">
        <f t="shared" si="205"/>
        <v>1.3883539221285355</v>
      </c>
      <c r="BB185" s="2">
        <f t="shared" si="213"/>
        <v>6.6063039460805981E-2</v>
      </c>
      <c r="BD185" s="2">
        <f t="shared" si="261"/>
        <v>625.5230104874887</v>
      </c>
      <c r="BE185" s="2">
        <f t="shared" si="251"/>
        <v>4532.0446017830982</v>
      </c>
      <c r="BF185" s="2">
        <f t="shared" si="214"/>
        <v>38.353993470770668</v>
      </c>
      <c r="BG185" s="2">
        <f t="shared" si="215"/>
        <v>38.393806111241993</v>
      </c>
      <c r="BH185" s="2">
        <f t="shared" si="252"/>
        <v>1.0628656667004439</v>
      </c>
      <c r="BI185" s="2">
        <f t="shared" si="216"/>
        <v>1.8280158922272258</v>
      </c>
      <c r="BJ185" s="2">
        <f t="shared" si="217"/>
        <v>161.34168083502487</v>
      </c>
      <c r="BK185" s="2">
        <f t="shared" si="218"/>
        <v>125.23402515046537</v>
      </c>
      <c r="BL185" s="2">
        <f t="shared" si="219"/>
        <v>212.07176987636862</v>
      </c>
      <c r="BM185" s="2">
        <f t="shared" si="220"/>
        <v>185.76635288494833</v>
      </c>
      <c r="BN185" s="2">
        <f t="shared" si="221"/>
        <v>246.11597110829118</v>
      </c>
      <c r="BO185" s="2">
        <f t="shared" si="222"/>
        <v>260.94384699657849</v>
      </c>
      <c r="BP185" s="2">
        <f t="shared" si="223"/>
        <v>234.8971340946882</v>
      </c>
      <c r="BQ185" s="2">
        <f t="shared" si="224"/>
        <v>340.68794191545891</v>
      </c>
      <c r="BR185" s="2">
        <f t="shared" si="225"/>
        <v>164.9313398428404</v>
      </c>
      <c r="BS185" s="2">
        <f t="shared" si="226"/>
        <v>407.00327522708352</v>
      </c>
      <c r="BU185" s="2">
        <f t="shared" si="227"/>
        <v>3.2618288686360772</v>
      </c>
      <c r="BV185" s="2">
        <f t="shared" si="228"/>
        <v>4.8384458770956433</v>
      </c>
      <c r="BW185" s="2">
        <f t="shared" si="229"/>
        <v>6.7965089535671792</v>
      </c>
      <c r="BX185" s="2">
        <f t="shared" si="230"/>
        <v>8.8735131111604719</v>
      </c>
      <c r="BY185" s="2">
        <f t="shared" si="231"/>
        <v>10.600753518623149</v>
      </c>
      <c r="CA185" s="2">
        <f t="shared" si="232"/>
        <v>2.7633008091136837</v>
      </c>
      <c r="CB185" s="2">
        <f t="shared" si="233"/>
        <v>4.0989524421683754</v>
      </c>
      <c r="CC185" s="2">
        <f t="shared" si="234"/>
        <v>5.7577510798087062</v>
      </c>
      <c r="CD185" s="2">
        <f t="shared" si="253"/>
        <v>7.5173122034460533</v>
      </c>
      <c r="CE185" s="2">
        <f t="shared" si="235"/>
        <v>8.9805664107310683</v>
      </c>
      <c r="CG185" s="2">
        <f t="shared" si="236"/>
        <v>68.508170898822002</v>
      </c>
      <c r="CH185" s="2">
        <f t="shared" si="237"/>
        <v>101.62184785965593</v>
      </c>
      <c r="CI185" s="2">
        <f t="shared" si="238"/>
        <v>142.74703415113564</v>
      </c>
      <c r="CJ185" s="2">
        <f t="shared" si="239"/>
        <v>186.3703392098906</v>
      </c>
      <c r="CK185" s="2">
        <f t="shared" si="240"/>
        <v>222.64755845814727</v>
      </c>
    </row>
    <row r="186" spans="1:89">
      <c r="A186" s="2">
        <v>1.4</v>
      </c>
      <c r="B186" s="2">
        <f t="shared" si="270"/>
        <v>1380.4287220856415</v>
      </c>
      <c r="C186" s="3">
        <v>17.3</v>
      </c>
      <c r="D186" s="2">
        <f t="shared" si="271"/>
        <v>53.837015214994487</v>
      </c>
      <c r="E186" s="2">
        <f t="shared" si="267"/>
        <v>29.781731973539138</v>
      </c>
      <c r="F186" s="2">
        <v>0</v>
      </c>
      <c r="G186" s="2">
        <f t="shared" si="268"/>
        <v>1.34021598676957</v>
      </c>
      <c r="H186" s="3">
        <f t="shared" si="269"/>
        <v>84.958963175303197</v>
      </c>
      <c r="J186" s="2">
        <f t="shared" si="263"/>
        <v>63.36825827771451</v>
      </c>
      <c r="K186" s="2">
        <f t="shared" si="246"/>
        <v>35.054255443404962</v>
      </c>
      <c r="L186" s="2">
        <f t="shared" si="247"/>
        <v>0</v>
      </c>
      <c r="M186" s="2">
        <f t="shared" si="264"/>
        <v>1.5774862788805299</v>
      </c>
      <c r="N186" s="3">
        <f t="shared" si="266"/>
        <v>100</v>
      </c>
      <c r="O186" s="2">
        <v>8.0000000000000002E-3</v>
      </c>
      <c r="P186" s="2">
        <f t="shared" si="182"/>
        <v>7.4112972718113068E-2</v>
      </c>
      <c r="Q186" s="2">
        <f t="shared" si="183"/>
        <v>0.18703284746315629</v>
      </c>
      <c r="R186" s="2">
        <v>0.3</v>
      </c>
      <c r="S186" s="2">
        <f t="shared" si="249"/>
        <v>3.5781670272167138E-2</v>
      </c>
      <c r="T186" s="2">
        <v>0.12</v>
      </c>
      <c r="U186" s="2">
        <f t="shared" si="184"/>
        <v>0.65069078605444886</v>
      </c>
      <c r="V186" s="2">
        <f t="shared" si="185"/>
        <v>1.0348044349016168</v>
      </c>
      <c r="W186" s="2">
        <v>0.06</v>
      </c>
      <c r="X186" s="2">
        <f t="shared" si="207"/>
        <v>0.3050832119908119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8"/>
        <v>9.8420692785702854E-2</v>
      </c>
      <c r="AD186" s="2">
        <f t="shared" si="186"/>
        <v>0.13094390553774396</v>
      </c>
      <c r="AE186" s="2">
        <f t="shared" si="187"/>
        <v>0.64003464760096773</v>
      </c>
      <c r="AF186" s="2">
        <f t="shared" si="188"/>
        <v>1.3042167130943425</v>
      </c>
      <c r="AG186" s="2">
        <f t="shared" si="189"/>
        <v>7.6888375760045866</v>
      </c>
      <c r="AH186" s="2">
        <f t="shared" si="209"/>
        <v>0.42862661032330679</v>
      </c>
      <c r="AI186" s="2">
        <f t="shared" si="190"/>
        <v>7.2291176058699058E-2</v>
      </c>
      <c r="AJ186" s="2">
        <f t="shared" si="191"/>
        <v>0.4056985772692549</v>
      </c>
      <c r="AK186" s="2">
        <f t="shared" si="192"/>
        <v>0.70526082566364223</v>
      </c>
      <c r="AL186" s="2">
        <f t="shared" si="193"/>
        <v>5.0102648818465312</v>
      </c>
      <c r="AM186" s="2">
        <f t="shared" si="210"/>
        <v>0.26706051580979684</v>
      </c>
      <c r="AN186" s="2">
        <f t="shared" si="194"/>
        <v>3.9910327361080966E-2</v>
      </c>
      <c r="AO186" s="2">
        <f t="shared" si="195"/>
        <v>0.2571600400310084</v>
      </c>
      <c r="AP186" s="2">
        <f t="shared" si="196"/>
        <v>0.38137284028178425</v>
      </c>
      <c r="AQ186" s="2">
        <f t="shared" si="197"/>
        <v>3.2648308587770929</v>
      </c>
      <c r="AR186" s="2">
        <f t="shared" si="211"/>
        <v>0.16693827547834933</v>
      </c>
      <c r="AS186" s="2">
        <f t="shared" si="198"/>
        <v>2.2033591330362323E-2</v>
      </c>
      <c r="AT186" s="2">
        <f t="shared" si="199"/>
        <v>0.1630059603212749</v>
      </c>
      <c r="AU186" s="2">
        <f t="shared" si="200"/>
        <v>0.20622901203640923</v>
      </c>
      <c r="AV186" s="2">
        <f t="shared" si="201"/>
        <v>2.1274564893851982</v>
      </c>
      <c r="AW186" s="2">
        <f t="shared" si="212"/>
        <v>0.10466316299028007</v>
      </c>
      <c r="AX186" s="2">
        <f t="shared" si="202"/>
        <v>1.2164248679825124E-2</v>
      </c>
      <c r="AY186" s="2">
        <f t="shared" si="203"/>
        <v>0.10332454100200474</v>
      </c>
      <c r="AZ186" s="2">
        <f t="shared" si="204"/>
        <v>0.11151922977548465</v>
      </c>
      <c r="BA186" s="2">
        <f t="shared" si="205"/>
        <v>1.3863110556123952</v>
      </c>
      <c r="BB186" s="2">
        <f t="shared" si="213"/>
        <v>6.5796787744432872E-2</v>
      </c>
      <c r="BD186" s="2">
        <f t="shared" si="261"/>
        <v>607.65707392240904</v>
      </c>
      <c r="BE186" s="2">
        <f t="shared" si="251"/>
        <v>4509.3602808128044</v>
      </c>
      <c r="BF186" s="2">
        <f t="shared" si="214"/>
        <v>38.297262933583333</v>
      </c>
      <c r="BG186" s="2">
        <f t="shared" si="215"/>
        <v>38.393248058191944</v>
      </c>
      <c r="BH186" s="2">
        <f t="shared" si="252"/>
        <v>1.0528026073289871</v>
      </c>
      <c r="BI186" s="2">
        <f t="shared" si="216"/>
        <v>1.8235348905804152</v>
      </c>
      <c r="BJ186" s="2">
        <f t="shared" si="217"/>
        <v>161.68722397984604</v>
      </c>
      <c r="BK186" s="2">
        <f t="shared" si="218"/>
        <v>125.4447372824271</v>
      </c>
      <c r="BL186" s="2">
        <f t="shared" si="219"/>
        <v>212.18398406553069</v>
      </c>
      <c r="BM186" s="2">
        <f t="shared" si="220"/>
        <v>185.91905595535633</v>
      </c>
      <c r="BN186" s="2">
        <f t="shared" si="221"/>
        <v>245.60155528063422</v>
      </c>
      <c r="BO186" s="2">
        <f t="shared" si="222"/>
        <v>260.85516322943425</v>
      </c>
      <c r="BP186" s="2">
        <f t="shared" si="223"/>
        <v>233.42225332343014</v>
      </c>
      <c r="BQ186" s="2">
        <f t="shared" si="224"/>
        <v>340.06790903342409</v>
      </c>
      <c r="BR186" s="2">
        <f t="shared" si="225"/>
        <v>162.80372556413241</v>
      </c>
      <c r="BS186" s="2">
        <f t="shared" si="226"/>
        <v>405.59171713654621</v>
      </c>
      <c r="BU186" s="2">
        <f t="shared" si="227"/>
        <v>3.2673645400434159</v>
      </c>
      <c r="BV186" s="2">
        <f t="shared" si="228"/>
        <v>4.8424935466142953</v>
      </c>
      <c r="BW186" s="2">
        <f t="shared" si="229"/>
        <v>6.7942978628445516</v>
      </c>
      <c r="BX186" s="2">
        <f t="shared" si="230"/>
        <v>8.857492560097791</v>
      </c>
      <c r="BY186" s="2">
        <f t="shared" si="231"/>
        <v>10.564141812690561</v>
      </c>
      <c r="CA186" s="2">
        <f t="shared" si="232"/>
        <v>2.7818743562405244</v>
      </c>
      <c r="CB186" s="2">
        <f t="shared" si="233"/>
        <v>4.1229585656847263</v>
      </c>
      <c r="CC186" s="2">
        <f t="shared" si="234"/>
        <v>5.7847487666790638</v>
      </c>
      <c r="CD186" s="2">
        <f t="shared" si="253"/>
        <v>7.5413781081188622</v>
      </c>
      <c r="CE186" s="2">
        <f t="shared" si="235"/>
        <v>8.9944402726552379</v>
      </c>
      <c r="CG186" s="2">
        <f t="shared" si="236"/>
        <v>68.792068597327003</v>
      </c>
      <c r="CH186" s="2">
        <f t="shared" si="237"/>
        <v>101.9553050044356</v>
      </c>
      <c r="CI186" s="2">
        <f t="shared" si="238"/>
        <v>143.0491758490052</v>
      </c>
      <c r="CJ186" s="2">
        <f t="shared" si="239"/>
        <v>186.48829303462543</v>
      </c>
      <c r="CK186" s="2">
        <f t="shared" si="240"/>
        <v>222.42059597085631</v>
      </c>
    </row>
    <row r="187" spans="1:89">
      <c r="A187" s="2">
        <v>1.4</v>
      </c>
      <c r="B187" s="2">
        <f t="shared" si="270"/>
        <v>1381.1430077999273</v>
      </c>
      <c r="C187" s="3">
        <v>17.399999999999999</v>
      </c>
      <c r="D187" s="2">
        <f t="shared" si="271"/>
        <v>53.841815214994483</v>
      </c>
      <c r="E187" s="2">
        <f t="shared" si="267"/>
        <v>29.683631973539143</v>
      </c>
      <c r="F187" s="2">
        <v>0</v>
      </c>
      <c r="G187" s="2">
        <f t="shared" si="268"/>
        <v>1.3371159867695701</v>
      </c>
      <c r="H187" s="3">
        <f t="shared" si="269"/>
        <v>84.862563175303208</v>
      </c>
      <c r="J187" s="2">
        <f t="shared" si="263"/>
        <v>63.445897932368354</v>
      </c>
      <c r="K187" s="2">
        <f t="shared" si="246"/>
        <v>34.978476801626591</v>
      </c>
      <c r="L187" s="2">
        <f t="shared" si="247"/>
        <v>0</v>
      </c>
      <c r="M187" s="2">
        <f t="shared" si="264"/>
        <v>1.5756252660050445</v>
      </c>
      <c r="N187" s="3">
        <f t="shared" si="266"/>
        <v>99.999999999999986</v>
      </c>
      <c r="O187" s="2">
        <v>8.0000000000000002E-3</v>
      </c>
      <c r="P187" s="2">
        <f t="shared" si="182"/>
        <v>7.3947253751520906E-2</v>
      </c>
      <c r="Q187" s="2">
        <f t="shared" si="183"/>
        <v>0.1869400973449436</v>
      </c>
      <c r="R187" s="2">
        <v>0.3</v>
      </c>
      <c r="S187" s="2">
        <f t="shared" si="249"/>
        <v>3.5668170631520286E-2</v>
      </c>
      <c r="T187" s="2">
        <v>0.12</v>
      </c>
      <c r="U187" s="2">
        <f t="shared" si="184"/>
        <v>0.65073077033072968</v>
      </c>
      <c r="V187" s="2">
        <f t="shared" si="185"/>
        <v>1.033487518861264</v>
      </c>
      <c r="W187" s="2">
        <v>0.06</v>
      </c>
      <c r="X187" s="2">
        <f t="shared" si="207"/>
        <v>0.30469616421962537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8"/>
        <v>9.8272982361383418E-2</v>
      </c>
      <c r="AD187" s="2">
        <f t="shared" si="186"/>
        <v>0.13079668609501915</v>
      </c>
      <c r="AE187" s="2">
        <f t="shared" si="187"/>
        <v>0.63773719269827434</v>
      </c>
      <c r="AF187" s="2">
        <f t="shared" si="188"/>
        <v>1.2997414135535907</v>
      </c>
      <c r="AG187" s="2">
        <f t="shared" si="189"/>
        <v>7.6775337474332979</v>
      </c>
      <c r="AH187" s="2">
        <f t="shared" si="209"/>
        <v>0.42702504949269965</v>
      </c>
      <c r="AI187" s="2">
        <f t="shared" si="190"/>
        <v>7.2209899525747204E-2</v>
      </c>
      <c r="AJ187" s="2">
        <f t="shared" si="191"/>
        <v>0.40424229019345875</v>
      </c>
      <c r="AK187" s="2">
        <f t="shared" si="192"/>
        <v>0.70284078809050432</v>
      </c>
      <c r="AL187" s="2">
        <f t="shared" si="193"/>
        <v>5.0028989861878825</v>
      </c>
      <c r="AM187" s="2">
        <f t="shared" si="210"/>
        <v>0.26603895530694083</v>
      </c>
      <c r="AN187" s="2">
        <f t="shared" si="194"/>
        <v>3.9865456420895305E-2</v>
      </c>
      <c r="AO187" s="2">
        <f t="shared" si="195"/>
        <v>0.25623694376276629</v>
      </c>
      <c r="AP187" s="2">
        <f t="shared" si="196"/>
        <v>0.38006419450241913</v>
      </c>
      <c r="AQ187" s="2">
        <f t="shared" si="197"/>
        <v>3.2600310320182282</v>
      </c>
      <c r="AR187" s="2">
        <f t="shared" si="211"/>
        <v>0.16628664934241441</v>
      </c>
      <c r="AS187" s="2">
        <f t="shared" si="198"/>
        <v>2.2008819096606503E-2</v>
      </c>
      <c r="AT187" s="2">
        <f t="shared" si="199"/>
        <v>0.16242083755626197</v>
      </c>
      <c r="AU187" s="2">
        <f t="shared" si="200"/>
        <v>0.2055213561740131</v>
      </c>
      <c r="AV187" s="2">
        <f t="shared" si="201"/>
        <v>2.124328785982549</v>
      </c>
      <c r="AW187" s="2">
        <f t="shared" si="212"/>
        <v>0.10424748897073652</v>
      </c>
      <c r="AX187" s="2">
        <f t="shared" si="202"/>
        <v>1.2150572488447944E-2</v>
      </c>
      <c r="AY187" s="2">
        <f t="shared" si="203"/>
        <v>0.10295364940389611</v>
      </c>
      <c r="AZ187" s="2">
        <f t="shared" si="204"/>
        <v>0.11113656180873614</v>
      </c>
      <c r="BA187" s="2">
        <f t="shared" si="205"/>
        <v>1.3842729552670281</v>
      </c>
      <c r="BB187" s="2">
        <f t="shared" si="213"/>
        <v>6.5531612626050895E-2</v>
      </c>
      <c r="BD187" s="2">
        <f t="shared" si="261"/>
        <v>590.21701522967282</v>
      </c>
      <c r="BE187" s="2">
        <f t="shared" si="251"/>
        <v>4486.8364689416385</v>
      </c>
      <c r="BF187" s="2">
        <f t="shared" si="214"/>
        <v>38.240481916571206</v>
      </c>
      <c r="BG187" s="2">
        <f t="shared" si="215"/>
        <v>38.392370091860791</v>
      </c>
      <c r="BH187" s="2">
        <f t="shared" si="252"/>
        <v>1.0428076926260725</v>
      </c>
      <c r="BI187" s="2">
        <f t="shared" si="216"/>
        <v>1.8190479526611376</v>
      </c>
      <c r="BJ187" s="2">
        <f t="shared" si="217"/>
        <v>162.03122734014624</v>
      </c>
      <c r="BK187" s="2">
        <f t="shared" si="218"/>
        <v>125.65500446666687</v>
      </c>
      <c r="BL187" s="2">
        <f t="shared" si="219"/>
        <v>212.29148845513564</v>
      </c>
      <c r="BM187" s="2">
        <f t="shared" si="220"/>
        <v>186.07062165937805</v>
      </c>
      <c r="BN187" s="2">
        <f t="shared" si="221"/>
        <v>245.07933282744528</v>
      </c>
      <c r="BO187" s="2">
        <f t="shared" si="222"/>
        <v>260.76449753746874</v>
      </c>
      <c r="BP187" s="2">
        <f t="shared" si="223"/>
        <v>231.94305981153931</v>
      </c>
      <c r="BQ187" s="2">
        <f t="shared" si="224"/>
        <v>339.44650185398797</v>
      </c>
      <c r="BR187" s="2">
        <f t="shared" si="225"/>
        <v>160.68842735784298</v>
      </c>
      <c r="BS187" s="2">
        <f t="shared" si="226"/>
        <v>404.18422696540421</v>
      </c>
      <c r="BU187" s="2">
        <f t="shared" si="227"/>
        <v>3.2729160550915251</v>
      </c>
      <c r="BV187" s="2">
        <f t="shared" si="228"/>
        <v>4.8465520939230879</v>
      </c>
      <c r="BW187" s="2">
        <f t="shared" si="229"/>
        <v>6.792091681590426</v>
      </c>
      <c r="BX187" s="2">
        <f t="shared" si="230"/>
        <v>8.8415094207989746</v>
      </c>
      <c r="BY187" s="2">
        <f t="shared" si="231"/>
        <v>10.527722721944993</v>
      </c>
      <c r="CA187" s="2">
        <f t="shared" si="232"/>
        <v>2.8005256116746007</v>
      </c>
      <c r="CB187" s="2">
        <f t="shared" si="233"/>
        <v>4.1470337273796085</v>
      </c>
      <c r="CC187" s="2">
        <f t="shared" si="234"/>
        <v>5.81176736309666</v>
      </c>
      <c r="CD187" s="2">
        <f t="shared" si="253"/>
        <v>7.5653860844644747</v>
      </c>
      <c r="CE187" s="2">
        <f t="shared" si="235"/>
        <v>9.0082228261094563</v>
      </c>
      <c r="CG187" s="2">
        <f t="shared" si="236"/>
        <v>69.077345807647646</v>
      </c>
      <c r="CH187" s="2">
        <f t="shared" si="237"/>
        <v>102.29011356581886</v>
      </c>
      <c r="CI187" s="2">
        <f t="shared" si="238"/>
        <v>143.35218439733205</v>
      </c>
      <c r="CJ187" s="2">
        <f t="shared" si="239"/>
        <v>186.60668145520953</v>
      </c>
      <c r="CK187" s="2">
        <f t="shared" si="240"/>
        <v>222.19547669104131</v>
      </c>
    </row>
    <row r="188" spans="1:89">
      <c r="A188" s="2">
        <v>1.4</v>
      </c>
      <c r="B188" s="2">
        <f t="shared" si="270"/>
        <v>1381.8572935142131</v>
      </c>
      <c r="C188" s="3">
        <v>17.5</v>
      </c>
      <c r="D188" s="2">
        <f t="shared" si="271"/>
        <v>53.846615214994486</v>
      </c>
      <c r="E188" s="2">
        <f t="shared" si="267"/>
        <v>29.58553197353914</v>
      </c>
      <c r="F188" s="2">
        <v>0</v>
      </c>
      <c r="G188" s="2">
        <f t="shared" si="268"/>
        <v>1.33401598676957</v>
      </c>
      <c r="H188" s="3">
        <f t="shared" si="269"/>
        <v>84.766163175303205</v>
      </c>
      <c r="J188" s="2">
        <f t="shared" si="263"/>
        <v>63.523714177832233</v>
      </c>
      <c r="K188" s="2">
        <f t="shared" si="246"/>
        <v>34.902525801897973</v>
      </c>
      <c r="L188" s="2">
        <f t="shared" si="247"/>
        <v>0</v>
      </c>
      <c r="M188" s="2">
        <f t="shared" si="264"/>
        <v>1.5737600202697841</v>
      </c>
      <c r="N188" s="3">
        <f t="shared" si="266"/>
        <v>100</v>
      </c>
      <c r="O188" s="2">
        <v>8.0000000000000002E-3</v>
      </c>
      <c r="P188" s="2">
        <f t="shared" si="182"/>
        <v>7.3782047903482986E-2</v>
      </c>
      <c r="Q188" s="2">
        <f t="shared" si="183"/>
        <v>0.18684747322241976</v>
      </c>
      <c r="R188" s="2">
        <v>0.3</v>
      </c>
      <c r="S188" s="2">
        <f t="shared" si="249"/>
        <v>3.5554975501717802E-2</v>
      </c>
      <c r="T188" s="2">
        <v>0.12</v>
      </c>
      <c r="U188" s="2">
        <f t="shared" si="184"/>
        <v>0.65077072254714041</v>
      </c>
      <c r="V188" s="2">
        <f t="shared" si="185"/>
        <v>1.0321734133273446</v>
      </c>
      <c r="W188" s="2">
        <v>0.06</v>
      </c>
      <c r="X188" s="2">
        <f t="shared" si="207"/>
        <v>0.30430813237377408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8"/>
        <v>9.8124935970815855E-2</v>
      </c>
      <c r="AD188" s="2">
        <f t="shared" si="186"/>
        <v>0.13064975903310974</v>
      </c>
      <c r="AE188" s="2">
        <f t="shared" si="187"/>
        <v>0.63544995714531294</v>
      </c>
      <c r="AF188" s="2">
        <f t="shared" si="188"/>
        <v>1.2952853137237701</v>
      </c>
      <c r="AG188" s="2">
        <f t="shared" si="189"/>
        <v>7.6662562730591972</v>
      </c>
      <c r="AH188" s="2">
        <f t="shared" si="209"/>
        <v>0.42543014102984161</v>
      </c>
      <c r="AI188" s="2">
        <f t="shared" si="190"/>
        <v>7.212878440964722E-2</v>
      </c>
      <c r="AJ188" s="2">
        <f t="shared" si="191"/>
        <v>0.40279248085392655</v>
      </c>
      <c r="AK188" s="2">
        <f t="shared" si="192"/>
        <v>0.70043113284405167</v>
      </c>
      <c r="AL188" s="2">
        <f t="shared" si="193"/>
        <v>4.9955502636724267</v>
      </c>
      <c r="AM188" s="2">
        <f t="shared" si="210"/>
        <v>0.26502160524863422</v>
      </c>
      <c r="AN188" s="2">
        <f t="shared" si="194"/>
        <v>3.9820674595311842E-2</v>
      </c>
      <c r="AO188" s="2">
        <f t="shared" si="195"/>
        <v>0.25531795353533943</v>
      </c>
      <c r="AP188" s="2">
        <f t="shared" si="196"/>
        <v>0.37876116301109142</v>
      </c>
      <c r="AQ188" s="2">
        <f t="shared" si="197"/>
        <v>3.2552423957670826</v>
      </c>
      <c r="AR188" s="2">
        <f t="shared" si="211"/>
        <v>0.16563768951061492</v>
      </c>
      <c r="AS188" s="2">
        <f t="shared" si="198"/>
        <v>2.1984096061012072E-2</v>
      </c>
      <c r="AT188" s="2">
        <f t="shared" si="199"/>
        <v>0.16183831748615496</v>
      </c>
      <c r="AU188" s="2">
        <f t="shared" si="200"/>
        <v>0.20481673626214336</v>
      </c>
      <c r="AV188" s="2">
        <f t="shared" si="201"/>
        <v>2.1212083746324737</v>
      </c>
      <c r="AW188" s="2">
        <f t="shared" si="212"/>
        <v>0.10383350421092055</v>
      </c>
      <c r="AX188" s="2">
        <f t="shared" si="202"/>
        <v>1.2136923458265732E-2</v>
      </c>
      <c r="AY188" s="2">
        <f t="shared" si="203"/>
        <v>0.10258440757525605</v>
      </c>
      <c r="AZ188" s="2">
        <f t="shared" si="204"/>
        <v>0.11075553554535905</v>
      </c>
      <c r="BA188" s="2">
        <f t="shared" si="205"/>
        <v>1.3822396066301692</v>
      </c>
      <c r="BB188" s="2">
        <f t="shared" si="213"/>
        <v>6.5267508203768851E-2</v>
      </c>
      <c r="BD188" s="2">
        <f t="shared" si="261"/>
        <v>573.19511685294401</v>
      </c>
      <c r="BE188" s="2">
        <f t="shared" si="251"/>
        <v>4464.4728040725604</v>
      </c>
      <c r="BF188" s="2">
        <f t="shared" si="214"/>
        <v>38.183650175083081</v>
      </c>
      <c r="BG188" s="2">
        <f t="shared" si="215"/>
        <v>38.391177406622056</v>
      </c>
      <c r="BH188" s="2">
        <f t="shared" si="252"/>
        <v>1.0328806484963495</v>
      </c>
      <c r="BI188" s="2">
        <f t="shared" si="216"/>
        <v>1.8145555680659102</v>
      </c>
      <c r="BJ188" s="2">
        <f t="shared" si="217"/>
        <v>162.37366968854079</v>
      </c>
      <c r="BK188" s="2">
        <f t="shared" si="218"/>
        <v>125.86482541079188</v>
      </c>
      <c r="BL188" s="2">
        <f t="shared" si="219"/>
        <v>212.39425542999919</v>
      </c>
      <c r="BM188" s="2">
        <f t="shared" si="220"/>
        <v>186.2210424237816</v>
      </c>
      <c r="BN188" s="2">
        <f t="shared" si="221"/>
        <v>244.54931612473061</v>
      </c>
      <c r="BO188" s="2">
        <f t="shared" si="222"/>
        <v>260.67183935796737</v>
      </c>
      <c r="BP188" s="2">
        <f t="shared" si="223"/>
        <v>230.45968500551052</v>
      </c>
      <c r="BQ188" s="2">
        <f t="shared" si="224"/>
        <v>338.82372004342528</v>
      </c>
      <c r="BR188" s="2">
        <f t="shared" si="225"/>
        <v>158.58560155013043</v>
      </c>
      <c r="BS188" s="2">
        <f t="shared" si="226"/>
        <v>402.78080624874548</v>
      </c>
      <c r="BU188" s="2">
        <f t="shared" si="227"/>
        <v>3.2784830764029023</v>
      </c>
      <c r="BV188" s="2">
        <f t="shared" si="228"/>
        <v>4.8506207676678477</v>
      </c>
      <c r="BW188" s="2">
        <f t="shared" si="229"/>
        <v>6.7898891611749406</v>
      </c>
      <c r="BX188" s="2">
        <f t="shared" si="230"/>
        <v>8.8255620934663472</v>
      </c>
      <c r="BY188" s="2">
        <f t="shared" si="231"/>
        <v>10.491493969634551</v>
      </c>
      <c r="CA188" s="2">
        <f t="shared" si="232"/>
        <v>2.8192539395911664</v>
      </c>
      <c r="CB188" s="2">
        <f t="shared" si="233"/>
        <v>4.1711765441578654</v>
      </c>
      <c r="CC188" s="2">
        <f t="shared" si="234"/>
        <v>5.8388045083437072</v>
      </c>
      <c r="CD188" s="2">
        <f t="shared" si="253"/>
        <v>7.5893332743419357</v>
      </c>
      <c r="CE188" s="2">
        <f t="shared" si="235"/>
        <v>9.0219119686723754</v>
      </c>
      <c r="CG188" s="2">
        <f t="shared" si="236"/>
        <v>69.363996135399745</v>
      </c>
      <c r="CH188" s="2">
        <f t="shared" si="237"/>
        <v>102.62625499106097</v>
      </c>
      <c r="CI188" s="2">
        <f t="shared" si="238"/>
        <v>143.65602461864037</v>
      </c>
      <c r="CJ188" s="2">
        <f t="shared" si="239"/>
        <v>186.72545829200982</v>
      </c>
      <c r="CK188" s="2">
        <f t="shared" si="240"/>
        <v>221.97215303693321</v>
      </c>
    </row>
    <row r="189" spans="1:89">
      <c r="A189" s="2">
        <v>1.4</v>
      </c>
      <c r="B189" s="2">
        <f t="shared" si="270"/>
        <v>1382.5715792284989</v>
      </c>
      <c r="C189" s="3">
        <v>17.600000000000001</v>
      </c>
      <c r="D189" s="2">
        <f t="shared" si="271"/>
        <v>53.851415214994482</v>
      </c>
      <c r="E189" s="2">
        <f t="shared" si="267"/>
        <v>29.487431973539138</v>
      </c>
      <c r="F189" s="2">
        <v>0</v>
      </c>
      <c r="G189" s="2">
        <f t="shared" si="268"/>
        <v>1.3309159867695699</v>
      </c>
      <c r="H189" s="3">
        <f t="shared" si="269"/>
        <v>84.669763175303189</v>
      </c>
      <c r="J189" s="2">
        <f t="shared" si="263"/>
        <v>63.601707617273789</v>
      </c>
      <c r="K189" s="2">
        <f t="shared" si="246"/>
        <v>34.826401855509317</v>
      </c>
      <c r="L189" s="2">
        <f t="shared" si="247"/>
        <v>0</v>
      </c>
      <c r="M189" s="2">
        <f t="shared" si="264"/>
        <v>1.571890527216895</v>
      </c>
      <c r="N189" s="3">
        <f t="shared" si="266"/>
        <v>100</v>
      </c>
      <c r="O189" s="2">
        <v>8.0000000000000002E-3</v>
      </c>
      <c r="P189" s="2">
        <f t="shared" si="182"/>
        <v>7.3617353205813571E-2</v>
      </c>
      <c r="Q189" s="2">
        <f t="shared" si="183"/>
        <v>0.18675497485037407</v>
      </c>
      <c r="R189" s="2">
        <v>0.3</v>
      </c>
      <c r="S189" s="2">
        <f t="shared" si="249"/>
        <v>3.5442083453878892E-2</v>
      </c>
      <c r="T189" s="2">
        <v>0.12</v>
      </c>
      <c r="U189" s="2">
        <f t="shared" si="184"/>
        <v>0.65081064274215028</v>
      </c>
      <c r="V189" s="2">
        <f t="shared" si="185"/>
        <v>1.0308621103726152</v>
      </c>
      <c r="W189" s="2">
        <v>0.06</v>
      </c>
      <c r="X189" s="2">
        <f t="shared" si="207"/>
        <v>0.30391911321686305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8"/>
        <v>9.7976552466466138E-2</v>
      </c>
      <c r="AD189" s="2">
        <f t="shared" si="186"/>
        <v>0.13050312357439703</v>
      </c>
      <c r="AE189" s="2">
        <f t="shared" si="187"/>
        <v>0.63317288757303147</v>
      </c>
      <c r="AF189" s="2">
        <f t="shared" si="188"/>
        <v>1.2908483164254145</v>
      </c>
      <c r="AG189" s="2">
        <f t="shared" si="189"/>
        <v>7.6550050729665262</v>
      </c>
      <c r="AH189" s="2">
        <f t="shared" si="209"/>
        <v>0.42384184895344723</v>
      </c>
      <c r="AI189" s="2">
        <f t="shared" si="190"/>
        <v>7.2047830281093336E-2</v>
      </c>
      <c r="AJ189" s="2">
        <f t="shared" si="191"/>
        <v>0.40134911542163254</v>
      </c>
      <c r="AK189" s="2">
        <f t="shared" si="192"/>
        <v>0.69803180737406811</v>
      </c>
      <c r="AL189" s="2">
        <f t="shared" si="193"/>
        <v>4.9882186622247824</v>
      </c>
      <c r="AM189" s="2">
        <f t="shared" si="210"/>
        <v>0.26400844276861696</v>
      </c>
      <c r="AN189" s="2">
        <f t="shared" si="194"/>
        <v>3.9775981647320616E-2</v>
      </c>
      <c r="AO189" s="2">
        <f t="shared" si="195"/>
        <v>0.25440304790553303</v>
      </c>
      <c r="AP189" s="2">
        <f t="shared" si="196"/>
        <v>0.37746371739104434</v>
      </c>
      <c r="AQ189" s="2">
        <f t="shared" si="197"/>
        <v>3.2504649160898591</v>
      </c>
      <c r="AR189" s="2">
        <f t="shared" si="211"/>
        <v>0.16499138145199926</v>
      </c>
      <c r="AS189" s="2">
        <f t="shared" si="198"/>
        <v>2.1959422092731162E-2</v>
      </c>
      <c r="AT189" s="2">
        <f t="shared" si="199"/>
        <v>0.16125838651876226</v>
      </c>
      <c r="AU189" s="2">
        <f t="shared" si="200"/>
        <v>0.2041151369343161</v>
      </c>
      <c r="AV189" s="2">
        <f t="shared" si="201"/>
        <v>2.1180952332227467</v>
      </c>
      <c r="AW189" s="2">
        <f t="shared" si="212"/>
        <v>0.10342119947705747</v>
      </c>
      <c r="AX189" s="2">
        <f t="shared" si="202"/>
        <v>1.2123301517040309E-2</v>
      </c>
      <c r="AY189" s="2">
        <f t="shared" si="203"/>
        <v>0.10221680690040585</v>
      </c>
      <c r="AZ189" s="2">
        <f t="shared" si="204"/>
        <v>0.11037614267586077</v>
      </c>
      <c r="BA189" s="2">
        <f t="shared" si="205"/>
        <v>1.3802109952928645</v>
      </c>
      <c r="BB189" s="2">
        <f t="shared" si="213"/>
        <v>6.5004468610048369E-2</v>
      </c>
      <c r="BD189" s="2">
        <f t="shared" si="261"/>
        <v>556.58373933745793</v>
      </c>
      <c r="BE189" s="2">
        <f t="shared" si="251"/>
        <v>4442.2688889320207</v>
      </c>
      <c r="BF189" s="2">
        <f t="shared" si="214"/>
        <v>38.126767463119066</v>
      </c>
      <c r="BG189" s="2">
        <f t="shared" si="215"/>
        <v>38.389675077397605</v>
      </c>
      <c r="BH189" s="2">
        <f t="shared" si="252"/>
        <v>1.0230212011664768</v>
      </c>
      <c r="BI189" s="2">
        <f t="shared" si="216"/>
        <v>1.810058213708527</v>
      </c>
      <c r="BJ189" s="2">
        <f t="shared" si="217"/>
        <v>162.71452971365372</v>
      </c>
      <c r="BK189" s="2">
        <f t="shared" si="218"/>
        <v>126.07419873069452</v>
      </c>
      <c r="BL189" s="2">
        <f t="shared" si="219"/>
        <v>212.49225752155868</v>
      </c>
      <c r="BM189" s="2">
        <f t="shared" si="220"/>
        <v>186.3703106913826</v>
      </c>
      <c r="BN189" s="2">
        <f t="shared" si="221"/>
        <v>244.01151837101136</v>
      </c>
      <c r="BO189" s="2">
        <f t="shared" si="222"/>
        <v>260.57717844326879</v>
      </c>
      <c r="BP189" s="2">
        <f t="shared" si="223"/>
        <v>228.97226111342147</v>
      </c>
      <c r="BQ189" s="2">
        <f t="shared" si="224"/>
        <v>338.19956402677747</v>
      </c>
      <c r="BR189" s="2">
        <f t="shared" si="225"/>
        <v>156.49540152158835</v>
      </c>
      <c r="BS189" s="2">
        <f t="shared" si="226"/>
        <v>401.38145735825026</v>
      </c>
      <c r="BU189" s="2">
        <f t="shared" si="227"/>
        <v>3.2840652721471524</v>
      </c>
      <c r="BV189" s="2">
        <f t="shared" si="228"/>
        <v>4.8546988302360088</v>
      </c>
      <c r="BW189" s="2">
        <f t="shared" si="229"/>
        <v>6.7876890835339951</v>
      </c>
      <c r="BX189" s="2">
        <f t="shared" si="230"/>
        <v>8.8096490357089952</v>
      </c>
      <c r="BY189" s="2">
        <f t="shared" si="231"/>
        <v>10.455453362109036</v>
      </c>
      <c r="CA189" s="2">
        <f t="shared" si="232"/>
        <v>2.838058701147296</v>
      </c>
      <c r="CB189" s="2">
        <f t="shared" si="233"/>
        <v>4.195385631782151</v>
      </c>
      <c r="CC189" s="2">
        <f t="shared" si="234"/>
        <v>5.8658578523353393</v>
      </c>
      <c r="CD189" s="2">
        <f t="shared" si="253"/>
        <v>7.6132168601816677</v>
      </c>
      <c r="CE189" s="2">
        <f t="shared" si="235"/>
        <v>9.0355056704986527</v>
      </c>
      <c r="CG189" s="2">
        <f t="shared" si="236"/>
        <v>69.652013275522307</v>
      </c>
      <c r="CH189" s="2">
        <f t="shared" si="237"/>
        <v>102.9637109347654</v>
      </c>
      <c r="CI189" s="2">
        <f t="shared" si="238"/>
        <v>143.96066185594483</v>
      </c>
      <c r="CJ189" s="2">
        <f t="shared" si="239"/>
        <v>186.84457851433368</v>
      </c>
      <c r="CK189" s="2">
        <f t="shared" si="240"/>
        <v>221.75057924567091</v>
      </c>
    </row>
    <row r="190" spans="1:89">
      <c r="A190" s="2">
        <v>1.4</v>
      </c>
      <c r="B190" s="2">
        <f t="shared" si="270"/>
        <v>1383.2858649427844</v>
      </c>
      <c r="C190" s="3">
        <v>17.7</v>
      </c>
      <c r="D190" s="2">
        <f t="shared" si="271"/>
        <v>53.856215214994485</v>
      </c>
      <c r="E190" s="2">
        <f t="shared" si="267"/>
        <v>29.389331973539139</v>
      </c>
      <c r="F190" s="2">
        <v>0</v>
      </c>
      <c r="G190" s="2">
        <f t="shared" si="268"/>
        <v>1.32781598676957</v>
      </c>
      <c r="H190" s="3">
        <f t="shared" si="269"/>
        <v>84.573363175303186</v>
      </c>
      <c r="J190" s="2">
        <f t="shared" si="263"/>
        <v>63.679878856610706</v>
      </c>
      <c r="K190" s="2">
        <f t="shared" si="246"/>
        <v>34.750104371066691</v>
      </c>
      <c r="L190" s="2">
        <f t="shared" si="247"/>
        <v>0</v>
      </c>
      <c r="M190" s="2">
        <f t="shared" si="264"/>
        <v>1.5700167723226055</v>
      </c>
      <c r="N190" s="3">
        <f t="shared" si="266"/>
        <v>100</v>
      </c>
      <c r="O190" s="2">
        <v>8.0000000000000002E-3</v>
      </c>
      <c r="P190" s="2">
        <f t="shared" si="182"/>
        <v>7.3453167699230992E-2</v>
      </c>
      <c r="Q190" s="2">
        <f t="shared" si="183"/>
        <v>0.18666260198421075</v>
      </c>
      <c r="R190" s="2">
        <v>0.3</v>
      </c>
      <c r="S190" s="2">
        <f t="shared" si="249"/>
        <v>3.5329493064834086E-2</v>
      </c>
      <c r="T190" s="2">
        <v>0.12</v>
      </c>
      <c r="U190" s="2">
        <f t="shared" si="184"/>
        <v>0.65085053095416667</v>
      </c>
      <c r="V190" s="2">
        <f t="shared" si="185"/>
        <v>1.0295536020972551</v>
      </c>
      <c r="W190" s="2">
        <v>0.06</v>
      </c>
      <c r="X190" s="2">
        <f t="shared" si="207"/>
        <v>0.30352910349754103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8"/>
        <v>9.7827830695568135E-2</v>
      </c>
      <c r="AD190" s="2">
        <f t="shared" si="186"/>
        <v>0.13035677894381892</v>
      </c>
      <c r="AE190" s="2">
        <f t="shared" si="187"/>
        <v>0.63090593092990499</v>
      </c>
      <c r="AF190" s="2">
        <f t="shared" si="188"/>
        <v>1.2864303250412723</v>
      </c>
      <c r="AG190" s="2">
        <f t="shared" si="189"/>
        <v>7.6437800675339185</v>
      </c>
      <c r="AH190" s="2">
        <f t="shared" si="209"/>
        <v>0.42226013749393032</v>
      </c>
      <c r="AI190" s="2">
        <f t="shared" si="190"/>
        <v>7.196703671219129E-2</v>
      </c>
      <c r="AJ190" s="2">
        <f t="shared" si="191"/>
        <v>0.39991216026882198</v>
      </c>
      <c r="AK190" s="2">
        <f t="shared" si="192"/>
        <v>0.69564275943435683</v>
      </c>
      <c r="AL190" s="2">
        <f t="shared" si="193"/>
        <v>4.9809041299614085</v>
      </c>
      <c r="AM190" s="2">
        <f t="shared" si="210"/>
        <v>0.26299944513472256</v>
      </c>
      <c r="AN190" s="2">
        <f t="shared" si="194"/>
        <v>3.9731377340690821E-2</v>
      </c>
      <c r="AO190" s="2">
        <f t="shared" si="195"/>
        <v>0.25349220555773183</v>
      </c>
      <c r="AP190" s="2">
        <f t="shared" si="196"/>
        <v>0.37617182938992128</v>
      </c>
      <c r="AQ190" s="2">
        <f t="shared" si="197"/>
        <v>3.2456985591777712</v>
      </c>
      <c r="AR190" s="2">
        <f t="shared" si="211"/>
        <v>0.16434771072056967</v>
      </c>
      <c r="AS190" s="2">
        <f t="shared" si="198"/>
        <v>2.193479706134609E-2</v>
      </c>
      <c r="AT190" s="2">
        <f t="shared" si="199"/>
        <v>0.16068103114276092</v>
      </c>
      <c r="AU190" s="2">
        <f t="shared" si="200"/>
        <v>0.20341654291294728</v>
      </c>
      <c r="AV190" s="2">
        <f t="shared" si="201"/>
        <v>2.1149893397226016</v>
      </c>
      <c r="AW190" s="2">
        <f t="shared" si="212"/>
        <v>0.10301056558920417</v>
      </c>
      <c r="AX190" s="2">
        <f t="shared" si="202"/>
        <v>1.2109706592771035E-2</v>
      </c>
      <c r="AY190" s="2">
        <f t="shared" si="203"/>
        <v>0.10185083881492725</v>
      </c>
      <c r="AZ190" s="2">
        <f t="shared" si="204"/>
        <v>0.10999837493882166</v>
      </c>
      <c r="BA190" s="2">
        <f t="shared" si="205"/>
        <v>1.3781871068992411</v>
      </c>
      <c r="BB190" s="2">
        <f t="shared" si="213"/>
        <v>6.4742488011467481E-2</v>
      </c>
      <c r="BD190" s="2">
        <f t="shared" si="261"/>
        <v>540.37532195547578</v>
      </c>
      <c r="BE190" s="2">
        <f t="shared" si="251"/>
        <v>4420.2242925084247</v>
      </c>
      <c r="BF190" s="2">
        <f t="shared" si="214"/>
        <v>38.069833533319475</v>
      </c>
      <c r="BG190" s="2">
        <f t="shared" si="215"/>
        <v>38.387868063024285</v>
      </c>
      <c r="BH190" s="2">
        <f t="shared" si="252"/>
        <v>1.0132290771857806</v>
      </c>
      <c r="BI190" s="2">
        <f t="shared" si="216"/>
        <v>1.80555635418015</v>
      </c>
      <c r="BJ190" s="2">
        <f t="shared" si="217"/>
        <v>163.05378602080592</v>
      </c>
      <c r="BK190" s="2">
        <f t="shared" si="218"/>
        <v>126.28312295267253</v>
      </c>
      <c r="BL190" s="2">
        <f t="shared" si="219"/>
        <v>212.5854674119272</v>
      </c>
      <c r="BM190" s="2">
        <f t="shared" si="220"/>
        <v>186.51841892144219</v>
      </c>
      <c r="BN190" s="2">
        <f t="shared" si="221"/>
        <v>243.46595359183931</v>
      </c>
      <c r="BO190" s="2">
        <f t="shared" si="222"/>
        <v>260.48050485653755</v>
      </c>
      <c r="BP190" s="2">
        <f t="shared" si="223"/>
        <v>227.4809210841855</v>
      </c>
      <c r="BQ190" s="2">
        <f t="shared" si="224"/>
        <v>337.57403497060466</v>
      </c>
      <c r="BR190" s="2">
        <f t="shared" si="225"/>
        <v>154.41797767411339</v>
      </c>
      <c r="BS190" s="2">
        <f t="shared" si="226"/>
        <v>399.98618346172975</v>
      </c>
      <c r="BU190" s="2">
        <f t="shared" si="227"/>
        <v>3.2896623158479108</v>
      </c>
      <c r="BV190" s="2">
        <f t="shared" si="228"/>
        <v>4.8587855573333929</v>
      </c>
      <c r="BW190" s="2">
        <f t="shared" si="229"/>
        <v>6.785490260331386</v>
      </c>
      <c r="BX190" s="2">
        <f t="shared" si="230"/>
        <v>8.7937687609112256</v>
      </c>
      <c r="BY190" s="2">
        <f t="shared" si="231"/>
        <v>10.419598785872713</v>
      </c>
      <c r="CA190" s="2">
        <f t="shared" si="232"/>
        <v>2.8569392545691015</v>
      </c>
      <c r="CB190" s="2">
        <f t="shared" si="233"/>
        <v>4.2196596050015192</v>
      </c>
      <c r="CC190" s="2">
        <f t="shared" si="234"/>
        <v>5.8929250558169741</v>
      </c>
      <c r="CD190" s="2">
        <f t="shared" si="253"/>
        <v>7.6370340650527346</v>
      </c>
      <c r="CE190" s="2">
        <f t="shared" si="235"/>
        <v>9.0490019734890499</v>
      </c>
      <c r="CG190" s="2">
        <f t="shared" si="236"/>
        <v>69.941391006881076</v>
      </c>
      <c r="CH190" s="2">
        <f t="shared" si="237"/>
        <v>103.30246324886089</v>
      </c>
      <c r="CI190" s="2">
        <f t="shared" si="238"/>
        <v>144.26606195563144</v>
      </c>
      <c r="CJ190" s="2">
        <f t="shared" si="239"/>
        <v>186.96399820978564</v>
      </c>
      <c r="CK190" s="2">
        <f t="shared" si="240"/>
        <v>221.53071131548907</v>
      </c>
    </row>
    <row r="191" spans="1:89">
      <c r="A191" s="2">
        <v>1.4</v>
      </c>
      <c r="B191" s="2">
        <f t="shared" si="270"/>
        <v>1384.0001506570702</v>
      </c>
      <c r="C191" s="3">
        <v>17.8</v>
      </c>
      <c r="D191" s="2">
        <f t="shared" si="271"/>
        <v>53.861015214994481</v>
      </c>
      <c r="E191" s="2">
        <f t="shared" si="267"/>
        <v>29.291231973539141</v>
      </c>
      <c r="F191" s="2">
        <v>0</v>
      </c>
      <c r="G191" s="2">
        <f t="shared" si="268"/>
        <v>1.3247159867695699</v>
      </c>
      <c r="H191" s="3">
        <f t="shared" si="269"/>
        <v>84.476963175303197</v>
      </c>
      <c r="J191" s="2">
        <f t="shared" si="263"/>
        <v>63.75822850452645</v>
      </c>
      <c r="K191" s="2">
        <f t="shared" si="246"/>
        <v>34.673632754476692</v>
      </c>
      <c r="L191" s="2">
        <f t="shared" si="247"/>
        <v>0</v>
      </c>
      <c r="M191" s="2">
        <f t="shared" si="264"/>
        <v>1.5681387409968475</v>
      </c>
      <c r="N191" s="3">
        <f t="shared" si="266"/>
        <v>99.999999999999986</v>
      </c>
      <c r="O191" s="2">
        <v>8.0000000000000002E-3</v>
      </c>
      <c r="P191" s="2">
        <f t="shared" si="182"/>
        <v>7.3289489433311497E-2</v>
      </c>
      <c r="Q191" s="2">
        <f t="shared" si="183"/>
        <v>0.18657035437994718</v>
      </c>
      <c r="R191" s="2">
        <v>0.3</v>
      </c>
      <c r="S191" s="2">
        <f t="shared" si="249"/>
        <v>3.5217202917090087E-2</v>
      </c>
      <c r="T191" s="2">
        <v>0.12</v>
      </c>
      <c r="U191" s="2">
        <f t="shared" si="184"/>
        <v>0.65089038722153369</v>
      </c>
      <c r="V191" s="2">
        <f t="shared" si="185"/>
        <v>1.0282478806287572</v>
      </c>
      <c r="W191" s="2">
        <v>0.06</v>
      </c>
      <c r="X191" s="2">
        <f t="shared" si="207"/>
        <v>0.30313809994941576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8"/>
        <v>9.767876950009384E-2</v>
      </c>
      <c r="AD191" s="2">
        <f t="shared" si="186"/>
        <v>0.13021072436886028</v>
      </c>
      <c r="AE191" s="2">
        <f t="shared" si="187"/>
        <v>0.62864903447982323</v>
      </c>
      <c r="AF191" s="2">
        <f t="shared" si="188"/>
        <v>1.2820312435126557</v>
      </c>
      <c r="AG191" s="2">
        <f t="shared" si="189"/>
        <v>7.6325811774331545</v>
      </c>
      <c r="AH191" s="2">
        <f t="shared" si="209"/>
        <v>0.42068497109195713</v>
      </c>
      <c r="AI191" s="2">
        <f t="shared" si="190"/>
        <v>7.188640327645289E-2</v>
      </c>
      <c r="AJ191" s="2">
        <f t="shared" si="191"/>
        <v>0.39848158196767192</v>
      </c>
      <c r="AK191" s="2">
        <f t="shared" si="192"/>
        <v>0.69326393708076728</v>
      </c>
      <c r="AL191" s="2">
        <f t="shared" si="193"/>
        <v>4.9736066151897846</v>
      </c>
      <c r="AM191" s="2">
        <f t="shared" si="210"/>
        <v>0.26199458974795881</v>
      </c>
      <c r="AN191" s="2">
        <f t="shared" si="194"/>
        <v>3.9686861439967948E-2</v>
      </c>
      <c r="AO191" s="2">
        <f t="shared" si="195"/>
        <v>0.2525854053030514</v>
      </c>
      <c r="AP191" s="2">
        <f t="shared" si="196"/>
        <v>0.37488547091869817</v>
      </c>
      <c r="AQ191" s="2">
        <f t="shared" si="197"/>
        <v>3.2409432913465017</v>
      </c>
      <c r="AR191" s="2">
        <f t="shared" si="211"/>
        <v>0.16370666295469893</v>
      </c>
      <c r="AS191" s="2">
        <f t="shared" si="198"/>
        <v>2.1910220836867736E-2</v>
      </c>
      <c r="AT191" s="2">
        <f t="shared" si="199"/>
        <v>0.16010623792715892</v>
      </c>
      <c r="AU191" s="2">
        <f t="shared" si="200"/>
        <v>0.20272093900877569</v>
      </c>
      <c r="AV191" s="2">
        <f t="shared" si="201"/>
        <v>2.1118906721823825</v>
      </c>
      <c r="AW191" s="2">
        <f t="shared" si="212"/>
        <v>0.10260159342087892</v>
      </c>
      <c r="AX191" s="2">
        <f t="shared" si="202"/>
        <v>1.2096138613693831E-2</v>
      </c>
      <c r="AY191" s="2">
        <f t="shared" si="203"/>
        <v>0.10148649480532117</v>
      </c>
      <c r="AZ191" s="2">
        <f t="shared" si="204"/>
        <v>0.10962222412058303</v>
      </c>
      <c r="BA191" s="2">
        <f t="shared" si="205"/>
        <v>1.3761679271462794</v>
      </c>
      <c r="BB191" s="2">
        <f t="shared" si="213"/>
        <v>6.448156060848538E-2</v>
      </c>
      <c r="BD191" s="2">
        <f t="shared" si="261"/>
        <v>524.56238329512905</v>
      </c>
      <c r="BE191" s="2">
        <f t="shared" si="251"/>
        <v>4398.3385514454285</v>
      </c>
      <c r="BF191" s="2">
        <f t="shared" si="214"/>
        <v>38.012848136953437</v>
      </c>
      <c r="BG191" s="2">
        <f t="shared" si="215"/>
        <v>38.385761209507031</v>
      </c>
      <c r="BH191" s="2">
        <f t="shared" si="252"/>
        <v>1.0035040034269316</v>
      </c>
      <c r="BI191" s="2">
        <f t="shared" si="216"/>
        <v>1.8010504420972666</v>
      </c>
      <c r="BJ191" s="2">
        <f t="shared" si="217"/>
        <v>163.39141713271889</v>
      </c>
      <c r="BK191" s="2">
        <f t="shared" si="218"/>
        <v>126.49159651548177</v>
      </c>
      <c r="BL191" s="2">
        <f t="shared" si="219"/>
        <v>212.67385793797666</v>
      </c>
      <c r="BM191" s="2">
        <f t="shared" si="220"/>
        <v>186.66535959007439</v>
      </c>
      <c r="BN191" s="2">
        <f t="shared" si="221"/>
        <v>242.91263664421732</v>
      </c>
      <c r="BO191" s="2">
        <f t="shared" si="222"/>
        <v>260.38180896770433</v>
      </c>
      <c r="BP191" s="2">
        <f t="shared" si="223"/>
        <v>225.98579858648577</v>
      </c>
      <c r="BQ191" s="2">
        <f t="shared" si="224"/>
        <v>336.9471347661995</v>
      </c>
      <c r="BR191" s="2">
        <f t="shared" si="225"/>
        <v>152.35347739868638</v>
      </c>
      <c r="BS191" s="2">
        <f t="shared" si="226"/>
        <v>398.59498848384749</v>
      </c>
      <c r="BU191" s="2">
        <f t="shared" si="227"/>
        <v>3.2952738861969868</v>
      </c>
      <c r="BV191" s="2">
        <f t="shared" si="228"/>
        <v>4.8628802375773343</v>
      </c>
      <c r="BW191" s="2">
        <f t="shared" si="229"/>
        <v>6.7832915321532132</v>
      </c>
      <c r="BX191" s="2">
        <f t="shared" si="230"/>
        <v>8.7779198366593167</v>
      </c>
      <c r="BY191" s="2">
        <f t="shared" si="231"/>
        <v>10.383928204740855</v>
      </c>
      <c r="CA191" s="2">
        <f t="shared" si="232"/>
        <v>2.8758949552419693</v>
      </c>
      <c r="CB191" s="2">
        <f t="shared" si="233"/>
        <v>4.2439970776858562</v>
      </c>
      <c r="CC191" s="2">
        <f t="shared" si="234"/>
        <v>5.9200037905707585</v>
      </c>
      <c r="CD191" s="2">
        <f t="shared" si="253"/>
        <v>7.6607821527396611</v>
      </c>
      <c r="CE191" s="2">
        <f t="shared" si="235"/>
        <v>9.0623989904746409</v>
      </c>
      <c r="CG191" s="2">
        <f t="shared" si="236"/>
        <v>70.232123187058704</v>
      </c>
      <c r="CH191" s="2">
        <f t="shared" si="237"/>
        <v>103.64249397296638</v>
      </c>
      <c r="CI191" s="2">
        <f t="shared" si="238"/>
        <v>144.57219125106673</v>
      </c>
      <c r="CJ191" s="2">
        <f t="shared" si="239"/>
        <v>187.08367455485319</v>
      </c>
      <c r="CK191" s="2">
        <f t="shared" si="240"/>
        <v>221.31250694994202</v>
      </c>
    </row>
    <row r="192" spans="1:89">
      <c r="A192" s="2">
        <v>1.4</v>
      </c>
      <c r="B192" s="2">
        <f t="shared" si="270"/>
        <v>1384.714436371356</v>
      </c>
      <c r="C192" s="3">
        <v>17.899999999999999</v>
      </c>
      <c r="D192" s="2">
        <f t="shared" si="271"/>
        <v>53.865815214994484</v>
      </c>
      <c r="E192" s="2">
        <f t="shared" si="267"/>
        <v>29.193131973539142</v>
      </c>
      <c r="F192" s="2">
        <v>0</v>
      </c>
      <c r="G192" s="2">
        <f t="shared" si="268"/>
        <v>1.32161598676957</v>
      </c>
      <c r="H192" s="3">
        <f t="shared" si="269"/>
        <v>84.380563175303195</v>
      </c>
      <c r="J192" s="2">
        <f t="shared" si="263"/>
        <v>63.836757172486045</v>
      </c>
      <c r="K192" s="2">
        <f t="shared" si="246"/>
        <v>34.596986408931073</v>
      </c>
      <c r="L192" s="2">
        <f t="shared" si="247"/>
        <v>0</v>
      </c>
      <c r="M192" s="2">
        <f t="shared" si="264"/>
        <v>1.566256418582882</v>
      </c>
      <c r="N192" s="3">
        <f t="shared" si="266"/>
        <v>100</v>
      </c>
      <c r="O192" s="2">
        <v>8.0000000000000002E-3</v>
      </c>
      <c r="P192" s="2">
        <f t="shared" si="182"/>
        <v>7.3126316466443506E-2</v>
      </c>
      <c r="Q192" s="2">
        <f t="shared" si="183"/>
        <v>0.18647823179421211</v>
      </c>
      <c r="R192" s="2">
        <v>0.3</v>
      </c>
      <c r="S192" s="2">
        <f t="shared" si="249"/>
        <v>3.5105211598794914E-2</v>
      </c>
      <c r="T192" s="2">
        <v>0.12</v>
      </c>
      <c r="U192" s="2">
        <f t="shared" si="184"/>
        <v>0.65093021158253705</v>
      </c>
      <c r="V192" s="2">
        <f t="shared" si="185"/>
        <v>1.0269449381218152</v>
      </c>
      <c r="W192" s="2">
        <v>0.06</v>
      </c>
      <c r="X192" s="2">
        <f t="shared" si="207"/>
        <v>0.30274609929096963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8"/>
        <v>9.7529367716723436E-2</v>
      </c>
      <c r="AD192" s="2">
        <f t="shared" si="186"/>
        <v>0.13006495907954263</v>
      </c>
      <c r="AE192" s="2">
        <f t="shared" si="187"/>
        <v>0.6264021457999992</v>
      </c>
      <c r="AF192" s="2">
        <f t="shared" si="188"/>
        <v>1.2776509763358355</v>
      </c>
      <c r="AG192" s="2">
        <f t="shared" si="189"/>
        <v>7.6214083236278851</v>
      </c>
      <c r="AH192" s="2">
        <f t="shared" si="209"/>
        <v>0.41911631439701114</v>
      </c>
      <c r="AI192" s="2">
        <f t="shared" si="190"/>
        <v>7.1805929548790365E-2</v>
      </c>
      <c r="AJ192" s="2">
        <f t="shared" si="191"/>
        <v>0.39705734728896536</v>
      </c>
      <c r="AK192" s="2">
        <f t="shared" si="192"/>
        <v>0.69089528866924521</v>
      </c>
      <c r="AL192" s="2">
        <f t="shared" si="193"/>
        <v>4.9663260664075786</v>
      </c>
      <c r="AM192" s="2">
        <f t="shared" si="210"/>
        <v>0.26099385414159676</v>
      </c>
      <c r="AN192" s="2">
        <f t="shared" si="194"/>
        <v>3.9642433710470652E-2</v>
      </c>
      <c r="AO192" s="2">
        <f t="shared" si="195"/>
        <v>0.25168262607849762</v>
      </c>
      <c r="AP192" s="2">
        <f t="shared" si="196"/>
        <v>0.37360461405062934</v>
      </c>
      <c r="AQ192" s="2">
        <f t="shared" si="197"/>
        <v>3.2361990790356718</v>
      </c>
      <c r="AR192" s="2">
        <f t="shared" si="211"/>
        <v>0.16306822387655187</v>
      </c>
      <c r="AS192" s="2">
        <f t="shared" si="198"/>
        <v>2.1885693289733808E-2</v>
      </c>
      <c r="AT192" s="2">
        <f t="shared" si="199"/>
        <v>0.15953399352076222</v>
      </c>
      <c r="AU192" s="2">
        <f t="shared" si="200"/>
        <v>0.20202831012029299</v>
      </c>
      <c r="AV192" s="2">
        <f t="shared" si="201"/>
        <v>2.1087992087331924</v>
      </c>
      <c r="AW192" s="2">
        <f t="shared" si="212"/>
        <v>0.10219427389869418</v>
      </c>
      <c r="AX192" s="2">
        <f t="shared" si="202"/>
        <v>1.2082597508280292E-2</v>
      </c>
      <c r="AY192" s="2">
        <f t="shared" si="203"/>
        <v>0.10112376640867013</v>
      </c>
      <c r="AZ192" s="2">
        <f t="shared" si="204"/>
        <v>0.10924768205493901</v>
      </c>
      <c r="BA192" s="2">
        <f t="shared" si="205"/>
        <v>1.3741534417835861</v>
      </c>
      <c r="BB192" s="2">
        <f t="shared" si="213"/>
        <v>6.4221680635209555E-2</v>
      </c>
      <c r="BD192" s="2">
        <f t="shared" si="261"/>
        <v>509.1375218130629</v>
      </c>
      <c r="BE192" s="2">
        <f t="shared" si="251"/>
        <v>4376.6111713916171</v>
      </c>
      <c r="BF192" s="2">
        <f t="shared" si="214"/>
        <v>37.955811023907174</v>
      </c>
      <c r="BG192" s="2">
        <f t="shared" si="215"/>
        <v>38.383359253162894</v>
      </c>
      <c r="BH192" s="2">
        <f t="shared" si="252"/>
        <v>0.99384570708661124</v>
      </c>
      <c r="BI192" s="2">
        <f t="shared" si="216"/>
        <v>1.7965409184379892</v>
      </c>
      <c r="BJ192" s="2">
        <f t="shared" si="217"/>
        <v>163.72740149023377</v>
      </c>
      <c r="BK192" s="2">
        <f t="shared" si="218"/>
        <v>126.69961777232398</v>
      </c>
      <c r="BL192" s="2">
        <f t="shared" si="219"/>
        <v>212.75740209544782</v>
      </c>
      <c r="BM192" s="2">
        <f t="shared" si="220"/>
        <v>186.81112519066309</v>
      </c>
      <c r="BN192" s="2">
        <f t="shared" si="221"/>
        <v>242.35158322091957</v>
      </c>
      <c r="BO192" s="2">
        <f t="shared" si="222"/>
        <v>260.28108144956587</v>
      </c>
      <c r="BP192" s="2">
        <f t="shared" si="223"/>
        <v>224.48702798739615</v>
      </c>
      <c r="BQ192" s="2">
        <f t="shared" si="224"/>
        <v>336.31886601324527</v>
      </c>
      <c r="BR192" s="2">
        <f t="shared" si="225"/>
        <v>150.30204504408198</v>
      </c>
      <c r="BS192" s="2">
        <f t="shared" si="226"/>
        <v>397.20787706798291</v>
      </c>
      <c r="BU192" s="2">
        <f t="shared" si="227"/>
        <v>3.3008996668753943</v>
      </c>
      <c r="BV192" s="2">
        <f t="shared" si="228"/>
        <v>4.8669821721054634</v>
      </c>
      <c r="BW192" s="2">
        <f t="shared" si="229"/>
        <v>6.7810917677331224</v>
      </c>
      <c r="BX192" s="2">
        <f t="shared" si="230"/>
        <v>8.7621008832240665</v>
      </c>
      <c r="BY192" s="2">
        <f t="shared" si="231"/>
        <v>10.348439657095721</v>
      </c>
      <c r="CA192" s="2">
        <f t="shared" si="232"/>
        <v>2.8949251558035418</v>
      </c>
      <c r="CB192" s="2">
        <f t="shared" si="233"/>
        <v>4.2683966629656833</v>
      </c>
      <c r="CC192" s="2">
        <f t="shared" si="234"/>
        <v>5.9470917396302561</v>
      </c>
      <c r="CD192" s="2">
        <f t="shared" si="253"/>
        <v>7.6844584278275523</v>
      </c>
      <c r="CE192" s="2">
        <f t="shared" si="235"/>
        <v>9.0756949044135435</v>
      </c>
      <c r="CG192" s="2">
        <f t="shared" si="236"/>
        <v>70.524203747323241</v>
      </c>
      <c r="CH192" s="2">
        <f t="shared" si="237"/>
        <v>103.9837853251274</v>
      </c>
      <c r="CI192" s="2">
        <f t="shared" si="238"/>
        <v>144.87901654690307</v>
      </c>
      <c r="CJ192" s="2">
        <f t="shared" si="239"/>
        <v>187.20356578666699</v>
      </c>
      <c r="CK192" s="2">
        <f t="shared" si="240"/>
        <v>221.09592550407208</v>
      </c>
    </row>
    <row r="193" spans="1:89">
      <c r="A193" s="2">
        <v>1.4</v>
      </c>
      <c r="B193" s="2">
        <f t="shared" si="270"/>
        <v>1385.4287220856415</v>
      </c>
      <c r="C193" s="3">
        <v>18</v>
      </c>
      <c r="D193" s="2">
        <f t="shared" si="271"/>
        <v>53.870615214994487</v>
      </c>
      <c r="E193" s="2">
        <f t="shared" si="267"/>
        <v>29.09503197353914</v>
      </c>
      <c r="F193" s="2">
        <v>0</v>
      </c>
      <c r="G193" s="2">
        <f t="shared" si="268"/>
        <v>1.3185159867695699</v>
      </c>
      <c r="H193" s="3">
        <f t="shared" si="269"/>
        <v>84.284163175303192</v>
      </c>
      <c r="J193" s="2">
        <f t="shared" si="263"/>
        <v>63.915465474751926</v>
      </c>
      <c r="K193" s="2">
        <f t="shared" si="246"/>
        <v>34.520164734891168</v>
      </c>
      <c r="L193" s="2">
        <f t="shared" si="247"/>
        <v>0</v>
      </c>
      <c r="M193" s="2">
        <f t="shared" si="264"/>
        <v>1.564369790356914</v>
      </c>
      <c r="N193" s="3">
        <f t="shared" si="266"/>
        <v>100.00000000000001</v>
      </c>
      <c r="O193" s="2">
        <v>8.0000000000000002E-3</v>
      </c>
      <c r="P193" s="2">
        <f t="shared" si="182"/>
        <v>7.2963646865781953E-2</v>
      </c>
      <c r="Q193" s="2">
        <f t="shared" si="183"/>
        <v>0.18638623398424339</v>
      </c>
      <c r="R193" s="2">
        <v>0.3</v>
      </c>
      <c r="S193" s="2">
        <f t="shared" si="249"/>
        <v>3.4993517703703084E-2</v>
      </c>
      <c r="T193" s="2">
        <v>0.12</v>
      </c>
      <c r="U193" s="2">
        <f t="shared" si="184"/>
        <v>0.6509700040753994</v>
      </c>
      <c r="V193" s="2">
        <f t="shared" si="185"/>
        <v>1.025644766758216</v>
      </c>
      <c r="W193" s="2">
        <v>0.06</v>
      </c>
      <c r="X193" s="2">
        <f t="shared" si="207"/>
        <v>0.30235309822547207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8"/>
        <v>9.7379624176814783E-2</v>
      </c>
      <c r="AD193" s="2">
        <f t="shared" si="186"/>
        <v>0.12991948230841441</v>
      </c>
      <c r="AE193" s="2">
        <f t="shared" si="187"/>
        <v>0.62416521277889037</v>
      </c>
      <c r="AF193" s="2">
        <f t="shared" si="188"/>
        <v>1.2732894285584455</v>
      </c>
      <c r="AG193" s="2">
        <f t="shared" si="189"/>
        <v>7.6102614273723983</v>
      </c>
      <c r="AH193" s="2">
        <f t="shared" si="209"/>
        <v>0.41755413226596666</v>
      </c>
      <c r="AI193" s="2">
        <f t="shared" si="190"/>
        <v>7.1725615105511092E-2</v>
      </c>
      <c r="AJ193" s="2">
        <f t="shared" si="191"/>
        <v>0.395639423200774</v>
      </c>
      <c r="AK193" s="2">
        <f t="shared" si="192"/>
        <v>0.68853676285388787</v>
      </c>
      <c r="AL193" s="2">
        <f t="shared" si="193"/>
        <v>4.9590624323018524</v>
      </c>
      <c r="AM193" s="2">
        <f t="shared" si="210"/>
        <v>0.25999721598026576</v>
      </c>
      <c r="AN193" s="2">
        <f t="shared" si="194"/>
        <v>3.9598093918287773E-2</v>
      </c>
      <c r="AO193" s="2">
        <f t="shared" si="195"/>
        <v>0.25078384694613148</v>
      </c>
      <c r="AP193" s="2">
        <f t="shared" si="196"/>
        <v>0.37232923102019611</v>
      </c>
      <c r="AQ193" s="2">
        <f t="shared" si="197"/>
        <v>3.2314658888083123</v>
      </c>
      <c r="AR193" s="2">
        <f t="shared" si="211"/>
        <v>0.16243237929151075</v>
      </c>
      <c r="AS193" s="2">
        <f t="shared" si="198"/>
        <v>2.1861214290807243E-2</v>
      </c>
      <c r="AT193" s="2">
        <f t="shared" si="199"/>
        <v>0.15896428465164561</v>
      </c>
      <c r="AU193" s="2">
        <f t="shared" si="200"/>
        <v>0.20133864123317471</v>
      </c>
      <c r="AV193" s="2">
        <f t="shared" si="201"/>
        <v>2.1057149275865537</v>
      </c>
      <c r="AW193" s="2">
        <f t="shared" si="212"/>
        <v>0.10178859800199185</v>
      </c>
      <c r="AX193" s="2">
        <f t="shared" si="202"/>
        <v>1.2069083205236754E-2</v>
      </c>
      <c r="AY193" s="2">
        <f t="shared" si="203"/>
        <v>0.10076264521230265</v>
      </c>
      <c r="AZ193" s="2">
        <f t="shared" si="204"/>
        <v>0.10887474062282874</v>
      </c>
      <c r="BA193" s="2">
        <f t="shared" si="205"/>
        <v>1.3721436366131698</v>
      </c>
      <c r="BB193" s="2">
        <f t="shared" si="213"/>
        <v>6.3962842359164163E-2</v>
      </c>
      <c r="BD193" s="2">
        <f t="shared" si="261"/>
        <v>494.09341635093966</v>
      </c>
      <c r="BE193" s="2">
        <f t="shared" si="251"/>
        <v>4355.0416283080576</v>
      </c>
      <c r="BF193" s="2">
        <f t="shared" si="214"/>
        <v>37.898721942672566</v>
      </c>
      <c r="BG193" s="2">
        <f t="shared" si="215"/>
        <v>38.380666823660171</v>
      </c>
      <c r="BH193" s="2">
        <f t="shared" si="252"/>
        <v>0.98425391568619103</v>
      </c>
      <c r="BI193" s="2">
        <f t="shared" si="216"/>
        <v>1.7920282128671456</v>
      </c>
      <c r="BJ193" s="2">
        <f t="shared" si="217"/>
        <v>164.06171745304778</v>
      </c>
      <c r="BK193" s="2">
        <f t="shared" si="218"/>
        <v>126.90718499277244</v>
      </c>
      <c r="BL193" s="2">
        <f t="shared" si="219"/>
        <v>212.83607304308956</v>
      </c>
      <c r="BM193" s="2">
        <f t="shared" si="220"/>
        <v>186.95570823428767</v>
      </c>
      <c r="BN193" s="2">
        <f t="shared" si="221"/>
        <v>241.78280985471426</v>
      </c>
      <c r="BO193" s="2">
        <f t="shared" si="222"/>
        <v>260.17831327403894</v>
      </c>
      <c r="BP193" s="2">
        <f t="shared" si="223"/>
        <v>222.98474433068972</v>
      </c>
      <c r="BQ193" s="2">
        <f t="shared" si="224"/>
        <v>335.68923200389776</v>
      </c>
      <c r="BR193" s="2">
        <f t="shared" si="225"/>
        <v>148.26382188652042</v>
      </c>
      <c r="BS193" s="2">
        <f t="shared" si="226"/>
        <v>395.82485453919696</v>
      </c>
      <c r="BU193" s="2">
        <f t="shared" si="227"/>
        <v>3.3065393463810056</v>
      </c>
      <c r="BV193" s="2">
        <f t="shared" si="228"/>
        <v>4.8710906741994604</v>
      </c>
      <c r="BW193" s="2">
        <f t="shared" si="229"/>
        <v>6.7788898632070991</v>
      </c>
      <c r="BX193" s="2">
        <f t="shared" si="230"/>
        <v>8.7463105720966414</v>
      </c>
      <c r="BY193" s="2">
        <f t="shared" si="231"/>
        <v>10.313131253237803</v>
      </c>
      <c r="CA193" s="2">
        <f t="shared" si="232"/>
        <v>2.9140292062392095</v>
      </c>
      <c r="CB193" s="2">
        <f t="shared" si="233"/>
        <v>4.2928569733768613</v>
      </c>
      <c r="CC193" s="2">
        <f t="shared" si="234"/>
        <v>5.9741865975025998</v>
      </c>
      <c r="CD193" s="2">
        <f t="shared" si="253"/>
        <v>7.7080602357942034</v>
      </c>
      <c r="CE193" s="2">
        <f t="shared" si="235"/>
        <v>9.0888879675985024</v>
      </c>
      <c r="CG193" s="2">
        <f t="shared" si="236"/>
        <v>70.817626687767373</v>
      </c>
      <c r="CH193" s="2">
        <f t="shared" si="237"/>
        <v>104.32631969290757</v>
      </c>
      <c r="CI193" s="2">
        <f t="shared" si="238"/>
        <v>145.18650510405084</v>
      </c>
      <c r="CJ193" s="2">
        <f t="shared" si="239"/>
        <v>187.32363117588068</v>
      </c>
      <c r="CK193" s="2">
        <f t="shared" si="240"/>
        <v>220.88092793243428</v>
      </c>
    </row>
    <row r="194" spans="1:89">
      <c r="A194" s="2">
        <v>1.4</v>
      </c>
      <c r="B194" s="2">
        <f t="shared" si="270"/>
        <v>1386.1430077999273</v>
      </c>
      <c r="C194" s="3">
        <v>18.100000000000001</v>
      </c>
      <c r="D194" s="2">
        <f t="shared" si="271"/>
        <v>53.875415214994483</v>
      </c>
      <c r="E194" s="2">
        <f t="shared" si="267"/>
        <v>28.996931973539137</v>
      </c>
      <c r="F194" s="2">
        <v>0</v>
      </c>
      <c r="G194" s="2">
        <f t="shared" si="268"/>
        <v>1.3154159867695701</v>
      </c>
      <c r="H194" s="3">
        <f t="shared" si="269"/>
        <v>84.187763175303189</v>
      </c>
      <c r="J194" s="2">
        <f t="shared" si="263"/>
        <v>63.994354028399989</v>
      </c>
      <c r="K194" s="2">
        <f t="shared" si="246"/>
        <v>34.443167130072297</v>
      </c>
      <c r="L194" s="2">
        <f t="shared" si="247"/>
        <v>0</v>
      </c>
      <c r="M194" s="2">
        <f t="shared" si="264"/>
        <v>1.5624788415277107</v>
      </c>
      <c r="N194" s="3">
        <f t="shared" si="266"/>
        <v>100</v>
      </c>
      <c r="O194" s="2">
        <v>8.0000000000000002E-3</v>
      </c>
      <c r="P194" s="2">
        <f t="shared" si="182"/>
        <v>7.280147870720273E-2</v>
      </c>
      <c r="Q194" s="2">
        <f t="shared" si="183"/>
        <v>0.18629436070788646</v>
      </c>
      <c r="R194" s="2">
        <v>0.3</v>
      </c>
      <c r="S194" s="2">
        <f t="shared" si="249"/>
        <v>3.4882119831140958E-2</v>
      </c>
      <c r="T194" s="2">
        <v>0.12</v>
      </c>
      <c r="U194" s="2">
        <f t="shared" si="184"/>
        <v>0.6510097647382842</v>
      </c>
      <c r="V194" s="2">
        <f t="shared" si="185"/>
        <v>1.0243473587467251</v>
      </c>
      <c r="W194" s="2">
        <v>0.06</v>
      </c>
      <c r="X194" s="2">
        <f t="shared" si="207"/>
        <v>0.30195909344089428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8"/>
        <v>9.7229537706373173E-2</v>
      </c>
      <c r="AD194" s="2">
        <f t="shared" si="186"/>
        <v>0.1297742932905413</v>
      </c>
      <c r="AE194" s="2">
        <f t="shared" si="187"/>
        <v>0.62193818361412712</v>
      </c>
      <c r="AF194" s="2">
        <f t="shared" si="188"/>
        <v>1.2689465057759117</v>
      </c>
      <c r="AG194" s="2">
        <f t="shared" si="189"/>
        <v>7.5991404102103273</v>
      </c>
      <c r="AH194" s="2">
        <f t="shared" si="209"/>
        <v>0.41599838976167125</v>
      </c>
      <c r="AI194" s="2">
        <f t="shared" si="190"/>
        <v>7.1645459524312005E-2</v>
      </c>
      <c r="AJ194" s="2">
        <f t="shared" si="191"/>
        <v>0.39422777686714477</v>
      </c>
      <c r="AK194" s="2">
        <f t="shared" si="192"/>
        <v>0.68618830858501378</v>
      </c>
      <c r="AL194" s="2">
        <f t="shared" si="193"/>
        <v>4.9518156617482099</v>
      </c>
      <c r="AM194" s="2">
        <f t="shared" si="210"/>
        <v>0.25900465305905257</v>
      </c>
      <c r="AN194" s="2">
        <f t="shared" si="194"/>
        <v>3.9553841830275313E-2</v>
      </c>
      <c r="AO194" s="2">
        <f t="shared" si="195"/>
        <v>0.249889047092237</v>
      </c>
      <c r="AP194" s="2">
        <f t="shared" si="196"/>
        <v>0.37105929422206257</v>
      </c>
      <c r="AQ194" s="2">
        <f t="shared" si="197"/>
        <v>3.2267436873503139</v>
      </c>
      <c r="AR194" s="2">
        <f t="shared" si="211"/>
        <v>0.16179911508760372</v>
      </c>
      <c r="AS194" s="2">
        <f t="shared" si="198"/>
        <v>2.1836783711374496E-2</v>
      </c>
      <c r="AT194" s="2">
        <f t="shared" si="199"/>
        <v>0.15839709812662475</v>
      </c>
      <c r="AU194" s="2">
        <f t="shared" si="200"/>
        <v>0.20065191741971639</v>
      </c>
      <c r="AV194" s="2">
        <f t="shared" si="201"/>
        <v>2.1026378070340468</v>
      </c>
      <c r="AW194" s="2">
        <f t="shared" si="212"/>
        <v>0.1013845567624802</v>
      </c>
      <c r="AX194" s="2">
        <f t="shared" si="202"/>
        <v>1.2055595633503389E-2</v>
      </c>
      <c r="AY194" s="2">
        <f t="shared" si="203"/>
        <v>0.10040312285345887</v>
      </c>
      <c r="AZ194" s="2">
        <f t="shared" si="204"/>
        <v>0.10850339175203143</v>
      </c>
      <c r="BA194" s="2">
        <f t="shared" si="205"/>
        <v>1.3701384974892079</v>
      </c>
      <c r="BB194" s="2">
        <f t="shared" si="213"/>
        <v>6.3705040081059691E-2</v>
      </c>
      <c r="BD194" s="2">
        <f t="shared" si="261"/>
        <v>479.42282661618788</v>
      </c>
      <c r="BE194" s="2">
        <f t="shared" si="251"/>
        <v>4333.6293697351739</v>
      </c>
      <c r="BF194" s="2">
        <f t="shared" si="214"/>
        <v>37.841580640335174</v>
      </c>
      <c r="BG194" s="2">
        <f t="shared" si="215"/>
        <v>38.377688446956718</v>
      </c>
      <c r="BH194" s="2">
        <f t="shared" si="252"/>
        <v>0.97472835707241023</v>
      </c>
      <c r="BI194" s="2">
        <f t="shared" si="216"/>
        <v>1.7875127440506002</v>
      </c>
      <c r="BJ194" s="2">
        <f t="shared" si="217"/>
        <v>164.39434330046683</v>
      </c>
      <c r="BK194" s="2">
        <f t="shared" si="218"/>
        <v>127.11429636463816</v>
      </c>
      <c r="BL194" s="2">
        <f t="shared" si="219"/>
        <v>212.90984410682637</v>
      </c>
      <c r="BM194" s="2">
        <f t="shared" si="220"/>
        <v>187.09910125015804</v>
      </c>
      <c r="BN194" s="2">
        <f t="shared" si="221"/>
        <v>241.20633392248337</v>
      </c>
      <c r="BO194" s="2">
        <f t="shared" si="222"/>
        <v>260.0734957085607</v>
      </c>
      <c r="BP194" s="2">
        <f t="shared" si="223"/>
        <v>221.47908331484297</v>
      </c>
      <c r="BQ194" s="2">
        <f t="shared" si="224"/>
        <v>335.05823670727312</v>
      </c>
      <c r="BR194" s="2">
        <f t="shared" si="225"/>
        <v>146.23894610028256</v>
      </c>
      <c r="BS194" s="2">
        <f t="shared" si="226"/>
        <v>394.44592686826371</v>
      </c>
      <c r="BU194" s="2">
        <f t="shared" si="227"/>
        <v>3.3121926178625305</v>
      </c>
      <c r="BV194" s="2">
        <f t="shared" si="228"/>
        <v>4.8752050689231821</v>
      </c>
      <c r="BW194" s="2">
        <f t="shared" si="229"/>
        <v>6.7766847413965099</v>
      </c>
      <c r="BX194" s="2">
        <f t="shared" si="230"/>
        <v>8.7305476245754097</v>
      </c>
      <c r="BY194" s="2">
        <f t="shared" si="231"/>
        <v>10.27800117282839</v>
      </c>
      <c r="CA194" s="2">
        <f t="shared" si="232"/>
        <v>2.9332064539798441</v>
      </c>
      <c r="CB194" s="2">
        <f t="shared" si="233"/>
        <v>4.3173766210097382</v>
      </c>
      <c r="CC194" s="2">
        <f t="shared" si="234"/>
        <v>6.0012860703972404</v>
      </c>
      <c r="CD194" s="2">
        <f t="shared" si="253"/>
        <v>7.7315849631079168</v>
      </c>
      <c r="CE194" s="2">
        <f t="shared" si="235"/>
        <v>9.1019765008738656</v>
      </c>
      <c r="CG194" s="2">
        <f t="shared" si="236"/>
        <v>71.112386072610775</v>
      </c>
      <c r="CH194" s="2">
        <f t="shared" si="237"/>
        <v>104.67007962482069</v>
      </c>
      <c r="CI194" s="2">
        <f t="shared" si="238"/>
        <v>145.49462462528805</v>
      </c>
      <c r="CJ194" s="2">
        <f t="shared" si="239"/>
        <v>187.44383100061881</v>
      </c>
      <c r="CK194" s="2">
        <f t="shared" si="240"/>
        <v>220.66747673889472</v>
      </c>
    </row>
    <row r="195" spans="1:89">
      <c r="A195" s="2">
        <v>1.4</v>
      </c>
      <c r="B195" s="2">
        <f t="shared" si="270"/>
        <v>1386.8572935142131</v>
      </c>
      <c r="C195" s="3">
        <v>18.2</v>
      </c>
      <c r="D195" s="2">
        <f t="shared" si="271"/>
        <v>53.880215214994486</v>
      </c>
      <c r="E195" s="2">
        <f t="shared" si="267"/>
        <v>28.898831973539139</v>
      </c>
      <c r="F195" s="2">
        <v>0</v>
      </c>
      <c r="G195" s="2">
        <f t="shared" si="268"/>
        <v>1.31231598676957</v>
      </c>
      <c r="H195" s="3">
        <f t="shared" si="269"/>
        <v>84.091363175303201</v>
      </c>
      <c r="J195" s="2">
        <f t="shared" si="263"/>
        <v>64.073423453335778</v>
      </c>
      <c r="K195" s="2">
        <f t="shared" si="246"/>
        <v>34.365992989428001</v>
      </c>
      <c r="L195" s="2">
        <f t="shared" si="247"/>
        <v>0</v>
      </c>
      <c r="M195" s="2">
        <f t="shared" si="264"/>
        <v>1.5605835572362134</v>
      </c>
      <c r="N195" s="3">
        <f t="shared" si="266"/>
        <v>100</v>
      </c>
      <c r="O195" s="2">
        <v>8.0000000000000002E-3</v>
      </c>
      <c r="P195" s="2">
        <f t="shared" si="182"/>
        <v>7.2639810075258091E-2</v>
      </c>
      <c r="Q195" s="2">
        <f t="shared" si="183"/>
        <v>0.1862026117235924</v>
      </c>
      <c r="R195" s="2">
        <v>0.3</v>
      </c>
      <c r="S195" s="2">
        <f t="shared" si="249"/>
        <v>3.4771016585972508E-2</v>
      </c>
      <c r="T195" s="2">
        <v>0.12</v>
      </c>
      <c r="U195" s="2">
        <f t="shared" si="184"/>
        <v>0.65104949360929265</v>
      </c>
      <c r="V195" s="2">
        <f t="shared" si="185"/>
        <v>1.0230527063229817</v>
      </c>
      <c r="W195" s="2">
        <v>0.06</v>
      </c>
      <c r="X195" s="2">
        <f t="shared" si="207"/>
        <v>0.30156408160982068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8"/>
        <v>9.7079107126020525E-2</v>
      </c>
      <c r="AD195" s="2">
        <f t="shared" si="186"/>
        <v>0.12962939126349643</v>
      </c>
      <c r="AE195" s="2">
        <f t="shared" si="187"/>
        <v>0.61972100681047471</v>
      </c>
      <c r="AF195" s="2">
        <f t="shared" si="188"/>
        <v>1.264622114127931</v>
      </c>
      <c r="AG195" s="2">
        <f t="shared" si="189"/>
        <v>7.5880451939734632</v>
      </c>
      <c r="AH195" s="2">
        <f t="shared" si="209"/>
        <v>0.41444905215154448</v>
      </c>
      <c r="AI195" s="2">
        <f t="shared" si="190"/>
        <v>7.156546238427447E-2</v>
      </c>
      <c r="AJ195" s="2">
        <f t="shared" si="191"/>
        <v>0.39282237564680805</v>
      </c>
      <c r="AK195" s="2">
        <f t="shared" si="192"/>
        <v>0.68384987510725859</v>
      </c>
      <c r="AL195" s="2">
        <f t="shared" si="193"/>
        <v>4.9445857038100227</v>
      </c>
      <c r="AM195" s="2">
        <f t="shared" si="210"/>
        <v>0.25801614330261219</v>
      </c>
      <c r="AN195" s="2">
        <f t="shared" si="194"/>
        <v>3.9509677214053608E-2</v>
      </c>
      <c r="AO195" s="2">
        <f t="shared" si="195"/>
        <v>0.24899820582650209</v>
      </c>
      <c r="AP195" s="2">
        <f t="shared" si="196"/>
        <v>0.36979477621004569</v>
      </c>
      <c r="AQ195" s="2">
        <f t="shared" si="197"/>
        <v>3.2220324414699268</v>
      </c>
      <c r="AR195" s="2">
        <f t="shared" si="211"/>
        <v>0.16116841723494008</v>
      </c>
      <c r="AS195" s="2">
        <f t="shared" si="198"/>
        <v>2.1812401423143998E-2</v>
      </c>
      <c r="AT195" s="2">
        <f t="shared" si="199"/>
        <v>0.15783242083073756</v>
      </c>
      <c r="AU195" s="2">
        <f t="shared" si="200"/>
        <v>0.1999681238382757</v>
      </c>
      <c r="AV195" s="2">
        <f t="shared" si="201"/>
        <v>2.0995678254469841</v>
      </c>
      <c r="AW195" s="2">
        <f t="shared" si="212"/>
        <v>0.10098214126387582</v>
      </c>
      <c r="AX195" s="2">
        <f t="shared" si="202"/>
        <v>1.2042134722253291E-2</v>
      </c>
      <c r="AY195" s="2">
        <f t="shared" si="203"/>
        <v>0.10004519101896152</v>
      </c>
      <c r="AZ195" s="2">
        <f t="shared" si="204"/>
        <v>0.10813362741686497</v>
      </c>
      <c r="BA195" s="2">
        <f t="shared" si="205"/>
        <v>1.368138010317834</v>
      </c>
      <c r="BB195" s="2">
        <f t="shared" si="213"/>
        <v>6.3448268134565514E-2</v>
      </c>
      <c r="BD195" s="2">
        <f t="shared" si="261"/>
        <v>465.11859362719088</v>
      </c>
      <c r="BE195" s="2">
        <f t="shared" si="251"/>
        <v>4312.3738160202947</v>
      </c>
      <c r="BF195" s="2">
        <f t="shared" si="214"/>
        <v>37.784386862562549</v>
      </c>
      <c r="BG195" s="2">
        <f t="shared" si="215"/>
        <v>38.374428548141367</v>
      </c>
      <c r="BH195" s="2">
        <f t="shared" si="252"/>
        <v>0.96526875941806023</v>
      </c>
      <c r="BI195" s="2">
        <f t="shared" si="216"/>
        <v>1.7829949199592128</v>
      </c>
      <c r="BJ195" s="2">
        <f t="shared" si="217"/>
        <v>164.72525723217305</v>
      </c>
      <c r="BK195" s="2">
        <f t="shared" si="218"/>
        <v>127.32094999577848</v>
      </c>
      <c r="BL195" s="2">
        <f t="shared" si="219"/>
        <v>212.97868878395039</v>
      </c>
      <c r="BM195" s="2">
        <f t="shared" si="220"/>
        <v>187.241296786058</v>
      </c>
      <c r="BN195" s="2">
        <f t="shared" si="221"/>
        <v>240.62217364923541</v>
      </c>
      <c r="BO195" s="2">
        <f t="shared" si="222"/>
        <v>259.96662031263031</v>
      </c>
      <c r="BP195" s="2">
        <f t="shared" si="223"/>
        <v>219.97018127072937</v>
      </c>
      <c r="BQ195" s="2">
        <f t="shared" si="224"/>
        <v>334.42588475432512</v>
      </c>
      <c r="BR195" s="2">
        <f t="shared" si="225"/>
        <v>144.2275527292953</v>
      </c>
      <c r="BS195" s="2">
        <f t="shared" si="226"/>
        <v>393.07110063673093</v>
      </c>
      <c r="BU195" s="2">
        <f t="shared" si="227"/>
        <v>3.3178591789595564</v>
      </c>
      <c r="BV195" s="2">
        <f t="shared" si="228"/>
        <v>4.8793246927745288</v>
      </c>
      <c r="BW195" s="2">
        <f t="shared" si="229"/>
        <v>6.774475351118201</v>
      </c>
      <c r="BX195" s="2">
        <f t="shared" si="230"/>
        <v>8.7148108104015733</v>
      </c>
      <c r="BY195" s="2">
        <f t="shared" si="231"/>
        <v>10.243047662419691</v>
      </c>
      <c r="CA195" s="2">
        <f t="shared" si="232"/>
        <v>2.9524562440015356</v>
      </c>
      <c r="CB195" s="2">
        <f t="shared" si="233"/>
        <v>4.3419542176623036</v>
      </c>
      <c r="CC195" s="2">
        <f t="shared" si="234"/>
        <v>6.028387876460636</v>
      </c>
      <c r="CD195" s="2">
        <f t="shared" si="253"/>
        <v>7.755030037329937</v>
      </c>
      <c r="CE195" s="2">
        <f t="shared" si="235"/>
        <v>9.1149588928605318</v>
      </c>
      <c r="CG195" s="2">
        <f t="shared" si="236"/>
        <v>71.408476025658572</v>
      </c>
      <c r="CH195" s="2">
        <f t="shared" si="237"/>
        <v>105.01504782208873</v>
      </c>
      <c r="CI195" s="2">
        <f t="shared" si="238"/>
        <v>145.80334324148114</v>
      </c>
      <c r="CJ195" s="2">
        <f t="shared" si="239"/>
        <v>187.56412652144593</v>
      </c>
      <c r="CK195" s="2">
        <f t="shared" si="240"/>
        <v>220.45553592812408</v>
      </c>
    </row>
    <row r="196" spans="1:89">
      <c r="A196" s="2">
        <v>1.4</v>
      </c>
      <c r="B196" s="2">
        <f t="shared" si="270"/>
        <v>1387.5715792284989</v>
      </c>
      <c r="C196" s="3">
        <v>18.3</v>
      </c>
      <c r="D196" s="2">
        <f t="shared" si="271"/>
        <v>53.885015214994482</v>
      </c>
      <c r="E196" s="2">
        <f t="shared" si="267"/>
        <v>28.80073197353914</v>
      </c>
      <c r="F196" s="2">
        <v>0</v>
      </c>
      <c r="G196" s="2">
        <f t="shared" si="268"/>
        <v>1.3092159867695701</v>
      </c>
      <c r="H196" s="3">
        <f t="shared" si="269"/>
        <v>83.994963175303198</v>
      </c>
      <c r="J196" s="2">
        <f t="shared" si="263"/>
        <v>64.152674372310628</v>
      </c>
      <c r="K196" s="2">
        <f t="shared" si="246"/>
        <v>34.288641705134218</v>
      </c>
      <c r="L196" s="2">
        <f t="shared" si="247"/>
        <v>0</v>
      </c>
      <c r="M196" s="2">
        <f t="shared" si="264"/>
        <v>1.5586839225551505</v>
      </c>
      <c r="N196" s="3">
        <f t="shared" si="266"/>
        <v>99.999999999999986</v>
      </c>
      <c r="O196" s="2">
        <v>8.0000000000000002E-3</v>
      </c>
      <c r="P196" s="2">
        <f t="shared" si="182"/>
        <v>7.2478639063131511E-2</v>
      </c>
      <c r="Q196" s="2">
        <f t="shared" si="183"/>
        <v>0.18611098679041616</v>
      </c>
      <c r="R196" s="2">
        <v>0.3</v>
      </c>
      <c r="S196" s="2">
        <f t="shared" si="249"/>
        <v>3.4660206578564917E-2</v>
      </c>
      <c r="T196" s="2">
        <v>0.12</v>
      </c>
      <c r="U196" s="2">
        <f t="shared" si="184"/>
        <v>0.65108919072646676</v>
      </c>
      <c r="V196" s="2">
        <f t="shared" si="185"/>
        <v>1.0217608017493858</v>
      </c>
      <c r="W196" s="2">
        <v>0.06</v>
      </c>
      <c r="X196" s="2">
        <f t="shared" si="207"/>
        <v>0.30116805938936198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8"/>
        <v>9.6928331250964547E-2</v>
      </c>
      <c r="AD196" s="2">
        <f t="shared" si="186"/>
        <v>0.1294847754673504</v>
      </c>
      <c r="AE196" s="2">
        <f t="shared" si="187"/>
        <v>0.61751363117779368</v>
      </c>
      <c r="AF196" s="2">
        <f t="shared" si="188"/>
        <v>1.2603161602949453</v>
      </c>
      <c r="AG196" s="2">
        <f t="shared" si="189"/>
        <v>7.5769757007804701</v>
      </c>
      <c r="AH196" s="2">
        <f t="shared" si="209"/>
        <v>0.41290608490618014</v>
      </c>
      <c r="AI196" s="2">
        <f t="shared" si="190"/>
        <v>7.1485623265858639E-2</v>
      </c>
      <c r="AJ196" s="2">
        <f t="shared" si="191"/>
        <v>0.39142318709188495</v>
      </c>
      <c r="AK196" s="2">
        <f t="shared" si="192"/>
        <v>0.68152141195766747</v>
      </c>
      <c r="AL196" s="2">
        <f t="shared" si="193"/>
        <v>4.9373725077376074</v>
      </c>
      <c r="AM196" s="2">
        <f t="shared" si="210"/>
        <v>0.25703166476428074</v>
      </c>
      <c r="AN196" s="2">
        <f t="shared" si="194"/>
        <v>3.9465599838004163E-2</v>
      </c>
      <c r="AO196" s="2">
        <f t="shared" si="195"/>
        <v>0.24811130258119901</v>
      </c>
      <c r="AP196" s="2">
        <f t="shared" si="196"/>
        <v>0.36853564969608488</v>
      </c>
      <c r="AQ196" s="2">
        <f t="shared" si="197"/>
        <v>3.2173321180972114</v>
      </c>
      <c r="AR196" s="2">
        <f t="shared" si="211"/>
        <v>0.16054027178514704</v>
      </c>
      <c r="AS196" s="2">
        <f t="shared" si="198"/>
        <v>2.1788067298244417E-2</v>
      </c>
      <c r="AT196" s="2">
        <f t="shared" si="199"/>
        <v>0.15727023972672446</v>
      </c>
      <c r="AU196" s="2">
        <f t="shared" si="200"/>
        <v>0.19928724573271595</v>
      </c>
      <c r="AV196" s="2">
        <f t="shared" si="201"/>
        <v>2.0965049612760551</v>
      </c>
      <c r="AW196" s="2">
        <f t="shared" si="212"/>
        <v>0.10058134264154579</v>
      </c>
      <c r="AX196" s="2">
        <f t="shared" si="202"/>
        <v>1.2028700400891585E-2</v>
      </c>
      <c r="AY196" s="2">
        <f t="shared" si="203"/>
        <v>9.9688841444886642E-2</v>
      </c>
      <c r="AZ196" s="2">
        <f t="shared" si="204"/>
        <v>0.10776543963788454</v>
      </c>
      <c r="BA196" s="2">
        <f t="shared" si="205"/>
        <v>1.3661421610569051</v>
      </c>
      <c r="BB196" s="2">
        <f t="shared" si="213"/>
        <v>6.3192520886082792E-2</v>
      </c>
      <c r="BD196" s="2">
        <f t="shared" si="261"/>
        <v>451.17364012321161</v>
      </c>
      <c r="BE196" s="2">
        <f t="shared" si="251"/>
        <v>4291.2743615071959</v>
      </c>
      <c r="BF196" s="2">
        <f t="shared" si="214"/>
        <v>37.72714035359207</v>
      </c>
      <c r="BG196" s="2">
        <f t="shared" si="215"/>
        <v>38.370891454182079</v>
      </c>
      <c r="BH196" s="2">
        <f t="shared" si="252"/>
        <v>0.95587485122267113</v>
      </c>
      <c r="BI196" s="2">
        <f t="shared" si="216"/>
        <v>1.7784751381628381</v>
      </c>
      <c r="BJ196" s="2">
        <f t="shared" si="217"/>
        <v>165.05443736901128</v>
      </c>
      <c r="BK196" s="2">
        <f t="shared" si="218"/>
        <v>127.52714391585079</v>
      </c>
      <c r="BL196" s="2">
        <f t="shared" si="219"/>
        <v>213.04258074734355</v>
      </c>
      <c r="BM196" s="2">
        <f t="shared" si="220"/>
        <v>187.38228740879728</v>
      </c>
      <c r="BN196" s="2">
        <f t="shared" si="221"/>
        <v>240.03034811201422</v>
      </c>
      <c r="BO196" s="2">
        <f t="shared" si="222"/>
        <v>259.85767893448485</v>
      </c>
      <c r="BP196" s="2">
        <f t="shared" si="223"/>
        <v>218.45817513901707</v>
      </c>
      <c r="BQ196" s="2">
        <f t="shared" si="224"/>
        <v>333.79218142309395</v>
      </c>
      <c r="BR196" s="2">
        <f t="shared" si="225"/>
        <v>142.22977365971173</v>
      </c>
      <c r="BS196" s="2">
        <f t="shared" si="226"/>
        <v>391.70038300297671</v>
      </c>
      <c r="BU196" s="2">
        <f t="shared" si="227"/>
        <v>3.3235387316484011</v>
      </c>
      <c r="BV196" s="2">
        <f t="shared" si="228"/>
        <v>4.8834488933504909</v>
      </c>
      <c r="BW196" s="2">
        <f t="shared" si="229"/>
        <v>6.7722606665204994</v>
      </c>
      <c r="BX196" s="2">
        <f t="shared" si="230"/>
        <v>8.6990989464414348</v>
      </c>
      <c r="BY196" s="2">
        <f t="shared" si="231"/>
        <v>10.208269033068945</v>
      </c>
      <c r="CA196" s="2">
        <f t="shared" si="232"/>
        <v>2.971777918927101</v>
      </c>
      <c r="CB196" s="2">
        <f t="shared" si="233"/>
        <v>4.3665883749969376</v>
      </c>
      <c r="CC196" s="2">
        <f t="shared" si="234"/>
        <v>6.0554897460160708</v>
      </c>
      <c r="CD196" s="2">
        <f t="shared" si="253"/>
        <v>7.7783929272203025</v>
      </c>
      <c r="CE196" s="2">
        <f t="shared" si="235"/>
        <v>9.1278335991875945</v>
      </c>
      <c r="CG196" s="2">
        <f t="shared" si="236"/>
        <v>71.705890725909228</v>
      </c>
      <c r="CH196" s="2">
        <f t="shared" si="237"/>
        <v>105.36120713071249</v>
      </c>
      <c r="CI196" s="2">
        <f t="shared" si="238"/>
        <v>146.11262949839008</v>
      </c>
      <c r="CJ196" s="2">
        <f t="shared" si="239"/>
        <v>187.6844799573081</v>
      </c>
      <c r="CK196" s="2">
        <f t="shared" si="240"/>
        <v>220.24507095871047</v>
      </c>
    </row>
    <row r="197" spans="1:89">
      <c r="A197" s="2">
        <v>1.4</v>
      </c>
      <c r="B197" s="2">
        <f t="shared" si="270"/>
        <v>1388.2858649427844</v>
      </c>
      <c r="C197" s="3">
        <v>18.399999999999999</v>
      </c>
      <c r="D197" s="2">
        <f t="shared" si="271"/>
        <v>53.889815214994485</v>
      </c>
      <c r="E197" s="2">
        <f t="shared" si="267"/>
        <v>28.702631973539141</v>
      </c>
      <c r="F197" s="2">
        <v>0</v>
      </c>
      <c r="G197" s="2">
        <f t="shared" si="268"/>
        <v>1.3061159867695702</v>
      </c>
      <c r="H197" s="3">
        <f t="shared" si="269"/>
        <v>83.898563175303195</v>
      </c>
      <c r="J197" s="2">
        <f t="shared" si="263"/>
        <v>64.23210741093807</v>
      </c>
      <c r="K197" s="2">
        <f t="shared" si="246"/>
        <v>34.211112666573285</v>
      </c>
      <c r="L197" s="2">
        <f t="shared" si="247"/>
        <v>0</v>
      </c>
      <c r="M197" s="2">
        <f t="shared" si="264"/>
        <v>1.5567799224886429</v>
      </c>
      <c r="N197" s="3">
        <f t="shared" si="266"/>
        <v>100</v>
      </c>
      <c r="O197" s="2">
        <v>8.0000000000000002E-3</v>
      </c>
      <c r="P197" s="2">
        <f t="shared" si="182"/>
        <v>7.2317963772593266E-2</v>
      </c>
      <c r="Q197" s="2">
        <f t="shared" si="183"/>
        <v>0.18601948566801468</v>
      </c>
      <c r="R197" s="2">
        <v>0.3</v>
      </c>
      <c r="S197" s="2">
        <f t="shared" si="249"/>
        <v>3.4549688424754511E-2</v>
      </c>
      <c r="T197" s="2">
        <v>0.12</v>
      </c>
      <c r="U197" s="2">
        <f t="shared" si="184"/>
        <v>0.65112885612778615</v>
      </c>
      <c r="V197" s="2">
        <f t="shared" si="185"/>
        <v>1.0204716373149938</v>
      </c>
      <c r="W197" s="2">
        <v>0.06</v>
      </c>
      <c r="X197" s="2">
        <f t="shared" si="207"/>
        <v>0.30077102342106565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8"/>
        <v>9.6777208890967581E-2</v>
      </c>
      <c r="AD197" s="2">
        <f t="shared" si="186"/>
        <v>0.12934044514466206</v>
      </c>
      <c r="AE197" s="2">
        <f t="shared" si="187"/>
        <v>0.61531600582901791</v>
      </c>
      <c r="AF197" s="2">
        <f t="shared" si="188"/>
        <v>1.2560285514946554</v>
      </c>
      <c r="AG197" s="2">
        <f t="shared" si="189"/>
        <v>7.5659318530356874</v>
      </c>
      <c r="AH197" s="2">
        <f t="shared" si="209"/>
        <v>0.41136945369796124</v>
      </c>
      <c r="AI197" s="2">
        <f t="shared" si="190"/>
        <v>7.1405941750898275E-2</v>
      </c>
      <c r="AJ197" s="2">
        <f t="shared" si="191"/>
        <v>0.39003017894660552</v>
      </c>
      <c r="AK197" s="2">
        <f t="shared" si="192"/>
        <v>0.6792028689638111</v>
      </c>
      <c r="AL197" s="2">
        <f t="shared" si="193"/>
        <v>4.9301760229674203</v>
      </c>
      <c r="AM197" s="2">
        <f t="shared" si="210"/>
        <v>0.25605119562519535</v>
      </c>
      <c r="AN197" s="2">
        <f t="shared" si="194"/>
        <v>3.9421609471266841E-2</v>
      </c>
      <c r="AO197" s="2">
        <f t="shared" si="195"/>
        <v>0.2472283169103722</v>
      </c>
      <c r="AP197" s="2">
        <f t="shared" si="196"/>
        <v>0.36728188754922181</v>
      </c>
      <c r="AQ197" s="2">
        <f t="shared" si="197"/>
        <v>3.2126426842835323</v>
      </c>
      <c r="AR197" s="2">
        <f t="shared" si="211"/>
        <v>0.15991466487081116</v>
      </c>
      <c r="AS197" s="2">
        <f t="shared" si="198"/>
        <v>2.1763781209223045E-2</v>
      </c>
      <c r="AT197" s="2">
        <f t="shared" si="199"/>
        <v>0.1567105418545135</v>
      </c>
      <c r="AU197" s="2">
        <f t="shared" si="200"/>
        <v>0.19860926843185422</v>
      </c>
      <c r="AV197" s="2">
        <f t="shared" si="201"/>
        <v>2.0934491930509926</v>
      </c>
      <c r="AW197" s="2">
        <f t="shared" si="212"/>
        <v>0.10018215208215317</v>
      </c>
      <c r="AX197" s="2">
        <f t="shared" si="202"/>
        <v>1.2015292599054522E-2</v>
      </c>
      <c r="AY197" s="2">
        <f t="shared" si="203"/>
        <v>9.9334065916237155E-2</v>
      </c>
      <c r="AZ197" s="2">
        <f t="shared" si="204"/>
        <v>0.1073988204815846</v>
      </c>
      <c r="BA197" s="2">
        <f t="shared" si="205"/>
        <v>1.3641509357157855</v>
      </c>
      <c r="BB197" s="2">
        <f t="shared" si="213"/>
        <v>6.2937792734519563E-2</v>
      </c>
      <c r="BD197" s="2">
        <f t="shared" si="261"/>
        <v>437.58097093935504</v>
      </c>
      <c r="BE197" s="2">
        <f t="shared" si="251"/>
        <v>4270.3303756888927</v>
      </c>
      <c r="BF197" s="2">
        <f t="shared" si="214"/>
        <v>37.669840856218848</v>
      </c>
      <c r="BG197" s="2">
        <f t="shared" si="215"/>
        <v>38.36708139658446</v>
      </c>
      <c r="BH197" s="2">
        <f t="shared" si="252"/>
        <v>0.94654636131319891</v>
      </c>
      <c r="BI197" s="2">
        <f t="shared" si="216"/>
        <v>1.7739537861147423</v>
      </c>
      <c r="BJ197" s="2">
        <f t="shared" si="217"/>
        <v>165.38186175379076</v>
      </c>
      <c r="BK197" s="2">
        <f t="shared" si="218"/>
        <v>127.73287607801349</v>
      </c>
      <c r="BL197" s="2">
        <f t="shared" si="219"/>
        <v>213.10149384972601</v>
      </c>
      <c r="BM197" s="2">
        <f t="shared" si="220"/>
        <v>187.52206570467189</v>
      </c>
      <c r="BN197" s="2">
        <f t="shared" si="221"/>
        <v>239.4308772436988</v>
      </c>
      <c r="BO197" s="2">
        <f t="shared" si="222"/>
        <v>259.74666370790447</v>
      </c>
      <c r="BP197" s="2">
        <f t="shared" si="223"/>
        <v>216.94320244726958</v>
      </c>
      <c r="BQ197" s="2">
        <f t="shared" si="224"/>
        <v>333.15713262431234</v>
      </c>
      <c r="BR197" s="2">
        <f t="shared" si="225"/>
        <v>140.24573759349411</v>
      </c>
      <c r="BS197" s="2">
        <f t="shared" si="226"/>
        <v>390.33378166922955</v>
      </c>
      <c r="BU197" s="2">
        <f t="shared" si="227"/>
        <v>3.3292309820935353</v>
      </c>
      <c r="BV197" s="2">
        <f t="shared" si="228"/>
        <v>4.8875770290248246</v>
      </c>
      <c r="BW197" s="2">
        <f t="shared" si="229"/>
        <v>6.7700396864440098</v>
      </c>
      <c r="BX197" s="2">
        <f t="shared" si="230"/>
        <v>8.6834108954133491</v>
      </c>
      <c r="BY197" s="2">
        <f t="shared" si="231"/>
        <v>10.17366365803311</v>
      </c>
      <c r="CA197" s="2">
        <f t="shared" si="232"/>
        <v>2.9911708191291297</v>
      </c>
      <c r="CB197" s="2">
        <f t="shared" si="233"/>
        <v>4.3912777047003226</v>
      </c>
      <c r="CC197" s="2">
        <f t="shared" si="234"/>
        <v>6.0825894218079544</v>
      </c>
      <c r="CD197" s="2">
        <f t="shared" si="253"/>
        <v>7.8016711428461134</v>
      </c>
      <c r="CE197" s="2">
        <f t="shared" si="235"/>
        <v>9.1405991417294192</v>
      </c>
      <c r="CG197" s="2">
        <f t="shared" si="236"/>
        <v>72.004624403305343</v>
      </c>
      <c r="CH197" s="2">
        <f t="shared" si="237"/>
        <v>105.70854053384153</v>
      </c>
      <c r="CI197" s="2">
        <f t="shared" si="238"/>
        <v>146.42245234403396</v>
      </c>
      <c r="CJ197" s="2">
        <f t="shared" si="239"/>
        <v>187.80485446240547</v>
      </c>
      <c r="CK197" s="2">
        <f t="shared" si="240"/>
        <v>220.03604869782222</v>
      </c>
    </row>
    <row r="198" spans="1:89">
      <c r="A198" s="2">
        <v>1.4</v>
      </c>
      <c r="B198" s="2">
        <f t="shared" si="270"/>
        <v>1389.0001506570702</v>
      </c>
      <c r="C198" s="3">
        <v>18.5</v>
      </c>
      <c r="D198" s="2">
        <f t="shared" si="271"/>
        <v>53.894615214994481</v>
      </c>
      <c r="E198" s="2">
        <f t="shared" si="267"/>
        <v>28.604531973539139</v>
      </c>
      <c r="F198" s="2">
        <v>0</v>
      </c>
      <c r="G198" s="2">
        <f t="shared" si="268"/>
        <v>1.3030159867695701</v>
      </c>
      <c r="H198" s="3">
        <f t="shared" si="269"/>
        <v>83.802163175303178</v>
      </c>
      <c r="J198" s="2">
        <f t="shared" si="263"/>
        <v>64.311723197710293</v>
      </c>
      <c r="K198" s="2">
        <f t="shared" si="246"/>
        <v>34.133405260317915</v>
      </c>
      <c r="L198" s="2">
        <f t="shared" si="247"/>
        <v>0</v>
      </c>
      <c r="M198" s="2">
        <f t="shared" si="264"/>
        <v>1.5548715419718115</v>
      </c>
      <c r="N198" s="3">
        <f t="shared" si="266"/>
        <v>100.00000000000001</v>
      </c>
      <c r="O198" s="2">
        <v>8.0000000000000002E-3</v>
      </c>
      <c r="P198" s="2">
        <f t="shared" si="182"/>
        <v>7.2157782313956018E-2</v>
      </c>
      <c r="Q198" s="2">
        <f t="shared" si="183"/>
        <v>0.18592810811664487</v>
      </c>
      <c r="R198" s="2">
        <v>0.3</v>
      </c>
      <c r="S198" s="2">
        <f t="shared" si="249"/>
        <v>3.4439460745812868E-2</v>
      </c>
      <c r="T198" s="2">
        <v>0.12</v>
      </c>
      <c r="U198" s="2">
        <f t="shared" si="184"/>
        <v>0.65116848985117104</v>
      </c>
      <c r="V198" s="2">
        <f t="shared" si="185"/>
        <v>1.0191852053354058</v>
      </c>
      <c r="W198" s="2">
        <v>0.06</v>
      </c>
      <c r="X198" s="2">
        <f t="shared" si="207"/>
        <v>0.30037297033082777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8"/>
        <v>9.6625738850315321E-2</v>
      </c>
      <c r="AD198" s="2">
        <f t="shared" si="186"/>
        <v>0.12919639954046844</v>
      </c>
      <c r="AE198" s="2">
        <f t="shared" si="187"/>
        <v>0.61312808017815734</v>
      </c>
      <c r="AF198" s="2">
        <f t="shared" si="188"/>
        <v>1.2517591954785581</v>
      </c>
      <c r="AG198" s="2">
        <f t="shared" si="189"/>
        <v>7.5549135734278892</v>
      </c>
      <c r="AH198" s="2">
        <f t="shared" si="209"/>
        <v>0.40983912439968717</v>
      </c>
      <c r="AI198" s="2">
        <f t="shared" si="190"/>
        <v>7.132641742259542E-2</v>
      </c>
      <c r="AJ198" s="2">
        <f t="shared" si="191"/>
        <v>0.388643319146043</v>
      </c>
      <c r="AK198" s="2">
        <f t="shared" si="192"/>
        <v>0.67689419624191272</v>
      </c>
      <c r="AL198" s="2">
        <f t="shared" si="193"/>
        <v>4.9229961991212781</v>
      </c>
      <c r="AM198" s="2">
        <f t="shared" si="210"/>
        <v>0.25507471419342326</v>
      </c>
      <c r="AN198" s="2">
        <f t="shared" si="194"/>
        <v>3.9377705883736874E-2</v>
      </c>
      <c r="AO198" s="2">
        <f t="shared" si="195"/>
        <v>0.24634922848903573</v>
      </c>
      <c r="AP198" s="2">
        <f t="shared" si="196"/>
        <v>0.3660334627945887</v>
      </c>
      <c r="AQ198" s="2">
        <f t="shared" si="197"/>
        <v>3.2079641072010299</v>
      </c>
      <c r="AR198" s="2">
        <f t="shared" si="211"/>
        <v>0.15929158270492538</v>
      </c>
      <c r="AS198" s="2">
        <f t="shared" si="198"/>
        <v>2.173954302904426E-2</v>
      </c>
      <c r="AT198" s="2">
        <f t="shared" si="199"/>
        <v>0.15615331433071167</v>
      </c>
      <c r="AU198" s="2">
        <f t="shared" si="200"/>
        <v>0.19793417734891414</v>
      </c>
      <c r="AV198" s="2">
        <f t="shared" si="201"/>
        <v>2.0904004993802316</v>
      </c>
      <c r="AW198" s="2">
        <f t="shared" si="212"/>
        <v>9.9784560823305835E-2</v>
      </c>
      <c r="AX198" s="2">
        <f t="shared" si="202"/>
        <v>1.2001911246608595E-2</v>
      </c>
      <c r="AY198" s="2">
        <f t="shared" si="203"/>
        <v>9.898085626662044E-2</v>
      </c>
      <c r="AZ198" s="2">
        <f t="shared" si="204"/>
        <v>0.10703376206010273</v>
      </c>
      <c r="BA198" s="2">
        <f t="shared" si="205"/>
        <v>1.3621643203551241</v>
      </c>
      <c r="BB198" s="2">
        <f t="shared" si="213"/>
        <v>6.2684078111067687E-2</v>
      </c>
      <c r="BD198" s="2">
        <f t="shared" si="261"/>
        <v>424.33367334692252</v>
      </c>
      <c r="BE198" s="2">
        <f t="shared" si="251"/>
        <v>4249.5412043248816</v>
      </c>
      <c r="BF198" s="2">
        <f t="shared" si="214"/>
        <v>37.612488111783478</v>
      </c>
      <c r="BG198" s="2">
        <f t="shared" si="215"/>
        <v>38.363002513963913</v>
      </c>
      <c r="BH198" s="2">
        <f t="shared" si="252"/>
        <v>0.93728301884472021</v>
      </c>
      <c r="BI198" s="2">
        <f t="shared" si="216"/>
        <v>1.7694312414267963</v>
      </c>
      <c r="BJ198" s="2">
        <f t="shared" si="217"/>
        <v>165.70750835210416</v>
      </c>
      <c r="BK198" s="2">
        <f t="shared" si="218"/>
        <v>127.93814436057615</v>
      </c>
      <c r="BL198" s="2">
        <f t="shared" si="219"/>
        <v>213.15540212792934</v>
      </c>
      <c r="BM198" s="2">
        <f t="shared" si="220"/>
        <v>187.66062427993273</v>
      </c>
      <c r="BN198" s="2">
        <f t="shared" si="221"/>
        <v>238.82378183668885</v>
      </c>
      <c r="BO198" s="2">
        <f t="shared" si="222"/>
        <v>259.63356704914116</v>
      </c>
      <c r="BP198" s="2">
        <f t="shared" si="223"/>
        <v>215.42540128674992</v>
      </c>
      <c r="BQ198" s="2">
        <f t="shared" si="224"/>
        <v>332.52074488735252</v>
      </c>
      <c r="BR198" s="2">
        <f t="shared" si="225"/>
        <v>138.27557002301435</v>
      </c>
      <c r="BS198" s="2">
        <f t="shared" si="226"/>
        <v>388.97130484952027</v>
      </c>
      <c r="BU198" s="2">
        <f t="shared" si="227"/>
        <v>3.334935640504348</v>
      </c>
      <c r="BV198" s="2">
        <f t="shared" si="228"/>
        <v>4.8917084686378587</v>
      </c>
      <c r="BW198" s="2">
        <f t="shared" si="229"/>
        <v>6.7678114338062052</v>
      </c>
      <c r="BX198" s="2">
        <f t="shared" si="230"/>
        <v>8.6677455646574302</v>
      </c>
      <c r="BY198" s="2">
        <f t="shared" si="231"/>
        <v>10.139229970540939</v>
      </c>
      <c r="CA198" s="2">
        <f t="shared" si="232"/>
        <v>3.0106342828343395</v>
      </c>
      <c r="CB198" s="2">
        <f t="shared" si="233"/>
        <v>4.4160208186461416</v>
      </c>
      <c r="CC198" s="2">
        <f t="shared" si="234"/>
        <v>6.1096846592499103</v>
      </c>
      <c r="CD198" s="2">
        <f t="shared" si="253"/>
        <v>7.8248622356911488</v>
      </c>
      <c r="CE198" s="2">
        <f t="shared" si="235"/>
        <v>9.1532541078470508</v>
      </c>
      <c r="CG198" s="2">
        <f t="shared" si="236"/>
        <v>72.304671334621688</v>
      </c>
      <c r="CH198" s="2">
        <f t="shared" si="237"/>
        <v>106.05703114443202</v>
      </c>
      <c r="CI198" s="2">
        <f t="shared" si="238"/>
        <v>146.73278111659391</v>
      </c>
      <c r="CJ198" s="2">
        <f t="shared" si="239"/>
        <v>187.92521410395213</v>
      </c>
      <c r="CK198" s="2">
        <f t="shared" si="240"/>
        <v>219.82843737735175</v>
      </c>
    </row>
    <row r="199" spans="1:89">
      <c r="A199" s="2">
        <v>1.4</v>
      </c>
      <c r="B199" s="2">
        <f t="shared" si="270"/>
        <v>1389.714436371356</v>
      </c>
      <c r="C199" s="3">
        <v>18.600000000000001</v>
      </c>
      <c r="D199" s="2">
        <f t="shared" si="271"/>
        <v>53.899415214994484</v>
      </c>
      <c r="E199" s="2">
        <f t="shared" si="267"/>
        <v>28.506431973539136</v>
      </c>
      <c r="F199" s="2">
        <v>0</v>
      </c>
      <c r="G199" s="2">
        <f t="shared" si="268"/>
        <v>1.29991598676957</v>
      </c>
      <c r="H199" s="3">
        <f t="shared" si="269"/>
        <v>83.70576317530319</v>
      </c>
      <c r="J199" s="2">
        <f t="shared" si="263"/>
        <v>64.391522364014648</v>
      </c>
      <c r="K199" s="2">
        <f t="shared" si="246"/>
        <v>34.055518870114987</v>
      </c>
      <c r="L199" s="2">
        <f t="shared" si="247"/>
        <v>0</v>
      </c>
      <c r="M199" s="2">
        <f t="shared" si="264"/>
        <v>1.5529587658703785</v>
      </c>
      <c r="N199" s="3">
        <f t="shared" si="266"/>
        <v>100.00000000000001</v>
      </c>
      <c r="O199" s="2">
        <v>8.0000000000000002E-3</v>
      </c>
      <c r="P199" s="2">
        <f t="shared" si="182"/>
        <v>7.1998092806031005E-2</v>
      </c>
      <c r="Q199" s="2">
        <f t="shared" si="183"/>
        <v>0.18583685389716206</v>
      </c>
      <c r="R199" s="2">
        <v>0.3</v>
      </c>
      <c r="S199" s="2">
        <f t="shared" si="249"/>
        <v>3.4329522168413097E-2</v>
      </c>
      <c r="T199" s="2">
        <v>0.12</v>
      </c>
      <c r="U199" s="2">
        <f t="shared" si="184"/>
        <v>0.6512080919344817</v>
      </c>
      <c r="V199" s="2">
        <f t="shared" si="185"/>
        <v>1.0179014981526611</v>
      </c>
      <c r="W199" s="2">
        <v>0.06</v>
      </c>
      <c r="X199" s="2">
        <f t="shared" si="207"/>
        <v>0.29997389672880298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8"/>
        <v>9.647391992778527E-2</v>
      </c>
      <c r="AD199" s="2">
        <f t="shared" si="186"/>
        <v>0.12905263790227534</v>
      </c>
      <c r="AE199" s="2">
        <f t="shared" si="187"/>
        <v>0.61094980393830056</v>
      </c>
      <c r="AF199" s="2">
        <f t="shared" si="188"/>
        <v>1.2475080005285062</v>
      </c>
      <c r="AG199" s="2">
        <f t="shared" si="189"/>
        <v>7.5439207849290613</v>
      </c>
      <c r="AH199" s="2">
        <f t="shared" si="209"/>
        <v>0.40831506308320625</v>
      </c>
      <c r="AI199" s="2">
        <f t="shared" si="190"/>
        <v>7.1247049865514958E-2</v>
      </c>
      <c r="AJ199" s="2">
        <f t="shared" si="191"/>
        <v>0.38726257581484719</v>
      </c>
      <c r="AK199" s="2">
        <f t="shared" si="192"/>
        <v>0.67459534419498779</v>
      </c>
      <c r="AL199" s="2">
        <f t="shared" si="193"/>
        <v>4.9158329860055359</v>
      </c>
      <c r="AM199" s="2">
        <f t="shared" si="210"/>
        <v>0.25410219890309294</v>
      </c>
      <c r="AN199" s="2">
        <f t="shared" si="194"/>
        <v>3.9333888846061926E-2</v>
      </c>
      <c r="AO199" s="2">
        <f t="shared" si="195"/>
        <v>0.24547401711237068</v>
      </c>
      <c r="AP199" s="2">
        <f t="shared" si="196"/>
        <v>0.36479034861240178</v>
      </c>
      <c r="AQ199" s="2">
        <f t="shared" si="197"/>
        <v>3.2032963541421036</v>
      </c>
      <c r="AR199" s="2">
        <f t="shared" si="211"/>
        <v>0.15867101158033736</v>
      </c>
      <c r="AS199" s="2">
        <f t="shared" si="198"/>
        <v>2.1715352631087807E-2</v>
      </c>
      <c r="AT199" s="2">
        <f t="shared" si="199"/>
        <v>0.1555985443480962</v>
      </c>
      <c r="AU199" s="2">
        <f t="shared" si="200"/>
        <v>0.19726195798098159</v>
      </c>
      <c r="AV199" s="2">
        <f t="shared" si="201"/>
        <v>2.0873588589505712</v>
      </c>
      <c r="AW199" s="2">
        <f t="shared" si="212"/>
        <v>9.938856015320649E-2</v>
      </c>
      <c r="AX199" s="2">
        <f t="shared" si="202"/>
        <v>1.1988556273649618E-2</v>
      </c>
      <c r="AY199" s="2">
        <f t="shared" si="203"/>
        <v>9.8629204377925994E-2</v>
      </c>
      <c r="AZ199" s="2">
        <f t="shared" si="204"/>
        <v>0.10667025653092545</v>
      </c>
      <c r="BA199" s="2">
        <f t="shared" si="205"/>
        <v>1.3601823010866338</v>
      </c>
      <c r="BB199" s="2">
        <f t="shared" si="213"/>
        <v>6.2431371478980743E-2</v>
      </c>
      <c r="BD199" s="2">
        <f t="shared" si="261"/>
        <v>411.42491735938546</v>
      </c>
      <c r="BE199" s="2">
        <f t="shared" si="251"/>
        <v>4228.9061705239919</v>
      </c>
      <c r="BF199" s="2">
        <f t="shared" si="214"/>
        <v>37.55508186015954</v>
      </c>
      <c r="BG199" s="2">
        <f t="shared" si="215"/>
        <v>38.358658854534859</v>
      </c>
      <c r="BH199" s="2">
        <f t="shared" si="252"/>
        <v>0.92808455330112682</v>
      </c>
      <c r="BI199" s="2">
        <f t="shared" si="216"/>
        <v>1.764907872135798</v>
      </c>
      <c r="BJ199" s="2">
        <f t="shared" si="217"/>
        <v>166.03135505316396</v>
      </c>
      <c r="BK199" s="2">
        <f t="shared" si="218"/>
        <v>128.14294656860079</v>
      </c>
      <c r="BL199" s="2">
        <f t="shared" si="219"/>
        <v>213.20427980719853</v>
      </c>
      <c r="BM199" s="2">
        <f t="shared" si="220"/>
        <v>187.79795576126213</v>
      </c>
      <c r="BN199" s="2">
        <f t="shared" si="221"/>
        <v>238.20908354648182</v>
      </c>
      <c r="BO199" s="2">
        <f t="shared" si="222"/>
        <v>259.5183816539656</v>
      </c>
      <c r="BP199" s="2">
        <f t="shared" si="223"/>
        <v>213.90491028893987</v>
      </c>
      <c r="BQ199" s="2">
        <f t="shared" si="224"/>
        <v>331.8830253465008</v>
      </c>
      <c r="BR199" s="2">
        <f t="shared" si="225"/>
        <v>136.31939320669167</v>
      </c>
      <c r="BS199" s="2">
        <f t="shared" si="226"/>
        <v>387.61296123853731</v>
      </c>
      <c r="BU199" s="2">
        <f t="shared" si="227"/>
        <v>3.3406524209970234</v>
      </c>
      <c r="BV199" s="2">
        <f t="shared" si="228"/>
        <v>4.8958425911978978</v>
      </c>
      <c r="BW199" s="2">
        <f t="shared" si="229"/>
        <v>6.7655749550087485</v>
      </c>
      <c r="BX199" s="2">
        <f t="shared" si="230"/>
        <v>8.6521019049461572</v>
      </c>
      <c r="BY199" s="2">
        <f t="shared" si="231"/>
        <v>10.104966461639279</v>
      </c>
      <c r="CA199" s="2">
        <f t="shared" si="232"/>
        <v>3.0301676462290237</v>
      </c>
      <c r="CB199" s="2">
        <f t="shared" si="233"/>
        <v>4.4408163290601603</v>
      </c>
      <c r="CC199" s="2">
        <f t="shared" si="234"/>
        <v>6.1367732266759987</v>
      </c>
      <c r="CD199" s="2">
        <f t="shared" si="253"/>
        <v>7.8479637987659139</v>
      </c>
      <c r="CE199" s="2">
        <f t="shared" si="235"/>
        <v>9.1657971496328869</v>
      </c>
      <c r="CG199" s="2">
        <f t="shared" si="236"/>
        <v>72.606025839484175</v>
      </c>
      <c r="CH199" s="2">
        <f t="shared" si="237"/>
        <v>106.40666219817977</v>
      </c>
      <c r="CI199" s="2">
        <f t="shared" si="238"/>
        <v>147.04358553283024</v>
      </c>
      <c r="CJ199" s="2">
        <f t="shared" si="239"/>
        <v>188.04552384078471</v>
      </c>
      <c r="CK199" s="2">
        <f t="shared" si="240"/>
        <v>219.62220655147775</v>
      </c>
    </row>
    <row r="200" spans="1:89">
      <c r="A200" s="2">
        <v>1.4</v>
      </c>
      <c r="B200" s="2">
        <f t="shared" si="270"/>
        <v>1390.4287220856415</v>
      </c>
      <c r="C200" s="3">
        <v>18.7</v>
      </c>
      <c r="D200" s="2">
        <f t="shared" si="271"/>
        <v>53.904215214994487</v>
      </c>
      <c r="E200" s="2">
        <f t="shared" si="267"/>
        <v>28.408331973539141</v>
      </c>
      <c r="F200" s="2">
        <v>0</v>
      </c>
      <c r="G200" s="2">
        <f t="shared" si="268"/>
        <v>1.2968159867695701</v>
      </c>
      <c r="H200" s="3">
        <f t="shared" si="269"/>
        <v>83.609363175303201</v>
      </c>
      <c r="J200" s="2">
        <f t="shared" si="263"/>
        <v>64.471505544150446</v>
      </c>
      <c r="K200" s="2">
        <f t="shared" si="246"/>
        <v>33.977452876869279</v>
      </c>
      <c r="L200" s="2">
        <f t="shared" si="247"/>
        <v>0</v>
      </c>
      <c r="M200" s="2">
        <f t="shared" si="264"/>
        <v>1.5510415789802687</v>
      </c>
      <c r="N200" s="3">
        <f t="shared" si="266"/>
        <v>100</v>
      </c>
      <c r="O200" s="2">
        <v>8.0000000000000002E-3</v>
      </c>
      <c r="P200" s="2">
        <f t="shared" si="182"/>
        <v>7.1838893376084248E-2</v>
      </c>
      <c r="Q200" s="2">
        <f t="shared" si="183"/>
        <v>0.18574572277101822</v>
      </c>
      <c r="R200" s="2">
        <v>0.3</v>
      </c>
      <c r="S200" s="2">
        <f t="shared" si="249"/>
        <v>3.4219871324596231E-2</v>
      </c>
      <c r="T200" s="2">
        <v>0.12</v>
      </c>
      <c r="U200" s="2">
        <f t="shared" si="184"/>
        <v>0.65124766241551801</v>
      </c>
      <c r="V200" s="2">
        <f t="shared" si="185"/>
        <v>1.0166205081351321</v>
      </c>
      <c r="W200" s="2">
        <v>0.06</v>
      </c>
      <c r="X200" s="2">
        <f t="shared" si="207"/>
        <v>0.29957379920931404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8"/>
        <v>9.6321750916615004E-2</v>
      </c>
      <c r="AD200" s="2">
        <f t="shared" si="186"/>
        <v>0.1289091594800478</v>
      </c>
      <c r="AE200" s="2">
        <f t="shared" si="187"/>
        <v>0.60878112711964594</v>
      </c>
      <c r="AF200" s="2">
        <f t="shared" si="188"/>
        <v>1.2432748754532998</v>
      </c>
      <c r="AG200" s="2">
        <f t="shared" si="189"/>
        <v>7.5329534107932057</v>
      </c>
      <c r="AH200" s="2">
        <f t="shared" si="209"/>
        <v>0.40679723601806311</v>
      </c>
      <c r="AI200" s="2">
        <f t="shared" si="190"/>
        <v>7.1167838665579547E-2</v>
      </c>
      <c r="AJ200" s="2">
        <f t="shared" si="191"/>
        <v>0.38588791726599697</v>
      </c>
      <c r="AK200" s="2">
        <f t="shared" si="192"/>
        <v>0.67230626351100065</v>
      </c>
      <c r="AL200" s="2">
        <f t="shared" si="193"/>
        <v>4.9086863336103237</v>
      </c>
      <c r="AM200" s="2">
        <f t="shared" si="210"/>
        <v>0.25313362831353581</v>
      </c>
      <c r="AN200" s="2">
        <f t="shared" si="194"/>
        <v>3.9290158129639222E-2</v>
      </c>
      <c r="AO200" s="2">
        <f t="shared" si="195"/>
        <v>0.24460266269493416</v>
      </c>
      <c r="AP200" s="2">
        <f t="shared" si="196"/>
        <v>0.3635525183369645</v>
      </c>
      <c r="AQ200" s="2">
        <f t="shared" si="197"/>
        <v>3.1986393925189005</v>
      </c>
      <c r="AR200" s="2">
        <f t="shared" si="211"/>
        <v>0.15805293786920463</v>
      </c>
      <c r="AS200" s="2">
        <f t="shared" si="198"/>
        <v>2.1691209889147262E-2</v>
      </c>
      <c r="AT200" s="2">
        <f t="shared" si="199"/>
        <v>0.15504621917511327</v>
      </c>
      <c r="AU200" s="2">
        <f t="shared" si="200"/>
        <v>0.19659259590846598</v>
      </c>
      <c r="AV200" s="2">
        <f t="shared" si="201"/>
        <v>2.0843242505268402</v>
      </c>
      <c r="AW200" s="2">
        <f t="shared" si="212"/>
        <v>9.8994141410306616E-2</v>
      </c>
      <c r="AX200" s="2">
        <f t="shared" si="202"/>
        <v>1.1975227610501854E-2</v>
      </c>
      <c r="AY200" s="2">
        <f t="shared" si="203"/>
        <v>9.8279102180007391E-2</v>
      </c>
      <c r="AZ200" s="2">
        <f t="shared" si="204"/>
        <v>0.1063082960965968</v>
      </c>
      <c r="BA200" s="2">
        <f t="shared" si="205"/>
        <v>1.3582048640728746</v>
      </c>
      <c r="BB200" s="2">
        <f t="shared" si="213"/>
        <v>6.2179667333354283E-2</v>
      </c>
      <c r="BD200" s="2">
        <f t="shared" si="261"/>
        <v>398.84795600445199</v>
      </c>
      <c r="BE200" s="2">
        <f t="shared" si="251"/>
        <v>4208.4245757939416</v>
      </c>
      <c r="BF200" s="2">
        <f t="shared" si="214"/>
        <v>37.497621839741093</v>
      </c>
      <c r="BG200" s="2">
        <f t="shared" si="215"/>
        <v>38.354054378519919</v>
      </c>
      <c r="BH200" s="2">
        <f t="shared" si="252"/>
        <v>0.91895069449583056</v>
      </c>
      <c r="BI200" s="2">
        <f t="shared" si="216"/>
        <v>1.7603840369612527</v>
      </c>
      <c r="BJ200" s="2">
        <f t="shared" si="217"/>
        <v>166.35337967065553</v>
      </c>
      <c r="BK200" s="2">
        <f t="shared" si="218"/>
        <v>128.34728043545672</v>
      </c>
      <c r="BL200" s="2">
        <f t="shared" si="219"/>
        <v>213.24810130551791</v>
      </c>
      <c r="BM200" s="2">
        <f t="shared" si="220"/>
        <v>187.93405279625816</v>
      </c>
      <c r="BN200" s="2">
        <f t="shared" si="221"/>
        <v>237.58680489512946</v>
      </c>
      <c r="BO200" s="2">
        <f t="shared" si="222"/>
        <v>259.40110049482746</v>
      </c>
      <c r="BP200" s="2">
        <f t="shared" si="223"/>
        <v>212.38186860177066</v>
      </c>
      <c r="BQ200" s="2">
        <f t="shared" si="224"/>
        <v>331.24398172754502</v>
      </c>
      <c r="BR200" s="2">
        <f t="shared" si="225"/>
        <v>134.37732614567022</v>
      </c>
      <c r="BS200" s="2">
        <f t="shared" si="226"/>
        <v>386.25875998135626</v>
      </c>
      <c r="BU200" s="2">
        <f t="shared" si="227"/>
        <v>3.3463810414613495</v>
      </c>
      <c r="BV200" s="2">
        <f t="shared" si="228"/>
        <v>4.8999787855937882</v>
      </c>
      <c r="BW200" s="2">
        <f t="shared" si="229"/>
        <v>6.7633293193666724</v>
      </c>
      <c r="BX200" s="2">
        <f t="shared" si="230"/>
        <v>8.6364789093342189</v>
      </c>
      <c r="BY200" s="2">
        <f t="shared" si="231"/>
        <v>10.070871678110761</v>
      </c>
      <c r="CA200" s="2">
        <f t="shared" si="232"/>
        <v>3.0497702435653924</v>
      </c>
      <c r="CB200" s="2">
        <f t="shared" si="233"/>
        <v>4.4656628486873471</v>
      </c>
      <c r="CC200" s="2">
        <f t="shared" si="234"/>
        <v>6.1638529055944904</v>
      </c>
      <c r="CD200" s="2">
        <f t="shared" si="253"/>
        <v>7.8709734667171531</v>
      </c>
      <c r="CE200" s="2">
        <f t="shared" si="235"/>
        <v>9.1782269831576233</v>
      </c>
      <c r="CG200" s="2">
        <f t="shared" si="236"/>
        <v>72.908682276514952</v>
      </c>
      <c r="CH200" s="2">
        <f t="shared" si="237"/>
        <v>106.75741704671839</v>
      </c>
      <c r="CI200" s="2">
        <f t="shared" si="238"/>
        <v>147.35483567699328</v>
      </c>
      <c r="CJ200" s="2">
        <f t="shared" si="239"/>
        <v>188.16574950278076</v>
      </c>
      <c r="CK200" s="2">
        <f t="shared" si="240"/>
        <v>219.41732705558388</v>
      </c>
    </row>
    <row r="201" spans="1:89">
      <c r="A201" s="2">
        <v>1.4</v>
      </c>
      <c r="B201" s="2">
        <f t="shared" si="270"/>
        <v>1391.1430077999273</v>
      </c>
      <c r="C201" s="3">
        <v>18.8</v>
      </c>
      <c r="D201" s="2">
        <f t="shared" si="271"/>
        <v>53.909015214994483</v>
      </c>
      <c r="E201" s="2">
        <f t="shared" si="267"/>
        <v>28.310231973539139</v>
      </c>
      <c r="F201" s="2">
        <v>0</v>
      </c>
      <c r="G201" s="2">
        <f t="shared" si="268"/>
        <v>1.29371598676957</v>
      </c>
      <c r="H201" s="3">
        <f t="shared" si="269"/>
        <v>83.512963175303184</v>
      </c>
      <c r="J201" s="2">
        <f t="shared" si="263"/>
        <v>64.551673375345743</v>
      </c>
      <c r="K201" s="2">
        <f t="shared" si="246"/>
        <v>33.899206658627058</v>
      </c>
      <c r="L201" s="2">
        <f t="shared" si="247"/>
        <v>0</v>
      </c>
      <c r="M201" s="2">
        <f t="shared" si="264"/>
        <v>1.5491199660272064</v>
      </c>
      <c r="N201" s="3">
        <f t="shared" si="266"/>
        <v>100</v>
      </c>
      <c r="O201" s="2">
        <v>8.0000000000000002E-3</v>
      </c>
      <c r="P201" s="2">
        <f t="shared" si="182"/>
        <v>7.1680182159792535E-2</v>
      </c>
      <c r="Q201" s="2">
        <f t="shared" si="183"/>
        <v>0.18565471450025961</v>
      </c>
      <c r="R201" s="2">
        <v>0.3</v>
      </c>
      <c r="S201" s="2">
        <f t="shared" si="249"/>
        <v>3.4110506851737672E-2</v>
      </c>
      <c r="T201" s="2">
        <v>0.12</v>
      </c>
      <c r="U201" s="2">
        <f t="shared" si="184"/>
        <v>0.65128720133201989</v>
      </c>
      <c r="V201" s="2">
        <f t="shared" si="185"/>
        <v>1.015342227677412</v>
      </c>
      <c r="W201" s="2">
        <v>0.06</v>
      </c>
      <c r="X201" s="2">
        <f t="shared" si="207"/>
        <v>0.29917267435076111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8"/>
        <v>9.6169230604470163E-2</v>
      </c>
      <c r="AD201" s="2">
        <f t="shared" si="186"/>
        <v>0.12876596352620054</v>
      </c>
      <c r="AE201" s="2">
        <f t="shared" si="187"/>
        <v>0.60662200002753397</v>
      </c>
      <c r="AF201" s="2">
        <f t="shared" si="188"/>
        <v>1.2390597295852803</v>
      </c>
      <c r="AG201" s="2">
        <f t="shared" si="189"/>
        <v>7.5220113745551034</v>
      </c>
      <c r="AH201" s="2">
        <f t="shared" si="209"/>
        <v>0.40528560967015081</v>
      </c>
      <c r="AI201" s="2">
        <f t="shared" si="190"/>
        <v>7.108878341006418E-2</v>
      </c>
      <c r="AJ201" s="2">
        <f t="shared" si="191"/>
        <v>0.38451931199955297</v>
      </c>
      <c r="AK201" s="2">
        <f t="shared" si="192"/>
        <v>0.67002690516102292</v>
      </c>
      <c r="AL201" s="2">
        <f t="shared" si="193"/>
        <v>4.9015561921087345</v>
      </c>
      <c r="AM201" s="2">
        <f t="shared" si="210"/>
        <v>0.25216898110843028</v>
      </c>
      <c r="AN201" s="2">
        <f t="shared" si="194"/>
        <v>3.9246513506612617E-2</v>
      </c>
      <c r="AO201" s="2">
        <f t="shared" si="195"/>
        <v>0.24373514526986861</v>
      </c>
      <c r="AP201" s="2">
        <f t="shared" si="196"/>
        <v>0.36231994545567198</v>
      </c>
      <c r="AQ201" s="2">
        <f t="shared" si="197"/>
        <v>3.1939931898627938</v>
      </c>
      <c r="AR201" s="2">
        <f t="shared" si="211"/>
        <v>0.15743734802245096</v>
      </c>
      <c r="AS201" s="2">
        <f t="shared" si="198"/>
        <v>2.1667114677428347E-2</v>
      </c>
      <c r="AT201" s="2">
        <f t="shared" si="199"/>
        <v>0.15449632615537662</v>
      </c>
      <c r="AU201" s="2">
        <f t="shared" si="200"/>
        <v>0.1959260767945615</v>
      </c>
      <c r="AV201" s="2">
        <f t="shared" si="201"/>
        <v>2.0812966529515604</v>
      </c>
      <c r="AW201" s="2">
        <f t="shared" si="212"/>
        <v>9.8601295982961357E-2</v>
      </c>
      <c r="AX201" s="2">
        <f t="shared" si="202"/>
        <v>1.196192518771716E-2</v>
      </c>
      <c r="AY201" s="2">
        <f t="shared" si="203"/>
        <v>9.7930541650364689E-2</v>
      </c>
      <c r="AZ201" s="2">
        <f t="shared" si="204"/>
        <v>0.1059478730044271</v>
      </c>
      <c r="BA201" s="2">
        <f t="shared" si="205"/>
        <v>1.3562319955270323</v>
      </c>
      <c r="BB201" s="2">
        <f t="shared" si="213"/>
        <v>6.1928960200906831E-2</v>
      </c>
      <c r="BD201" s="2">
        <f t="shared" si="261"/>
        <v>386.59612556242291</v>
      </c>
      <c r="BE201" s="2">
        <f t="shared" si="251"/>
        <v>4188.0957010586671</v>
      </c>
      <c r="BF201" s="2">
        <f t="shared" si="214"/>
        <v>37.440107787430044</v>
      </c>
      <c r="BG201" s="2">
        <f t="shared" si="215"/>
        <v>38.349192960482206</v>
      </c>
      <c r="BH201" s="2">
        <f t="shared" si="252"/>
        <v>0.90988117257246159</v>
      </c>
      <c r="BI201" s="2">
        <f t="shared" si="216"/>
        <v>1.7558600855549291</v>
      </c>
      <c r="BJ201" s="2">
        <f t="shared" si="217"/>
        <v>166.67355994360864</v>
      </c>
      <c r="BK201" s="2">
        <f t="shared" si="218"/>
        <v>128.55114362432985</v>
      </c>
      <c r="BL201" s="2">
        <f t="shared" si="219"/>
        <v>213.28684123796458</v>
      </c>
      <c r="BM201" s="2">
        <f t="shared" si="220"/>
        <v>188.0689080539268</v>
      </c>
      <c r="BN201" s="2">
        <f t="shared" si="221"/>
        <v>236.95696927458147</v>
      </c>
      <c r="BO201" s="2">
        <f t="shared" si="222"/>
        <v>259.28171681812404</v>
      </c>
      <c r="BP201" s="2">
        <f t="shared" si="223"/>
        <v>210.85641586557713</v>
      </c>
      <c r="BQ201" s="2">
        <f t="shared" si="224"/>
        <v>330.60362233466225</v>
      </c>
      <c r="BR201" s="2">
        <f t="shared" si="225"/>
        <v>132.44948456156143</v>
      </c>
      <c r="BS201" s="2">
        <f t="shared" si="226"/>
        <v>384.90871064401694</v>
      </c>
      <c r="BU201" s="2">
        <f t="shared" si="227"/>
        <v>3.3521212234322189</v>
      </c>
      <c r="BV201" s="2">
        <f t="shared" si="228"/>
        <v>4.9041164503181767</v>
      </c>
      <c r="BW201" s="2">
        <f t="shared" si="229"/>
        <v>6.7610736185584601</v>
      </c>
      <c r="BX201" s="2">
        <f t="shared" si="230"/>
        <v>8.6208756120458716</v>
      </c>
      <c r="BY201" s="2">
        <f t="shared" si="231"/>
        <v>10.036944220459993</v>
      </c>
      <c r="CA201" s="2">
        <f t="shared" si="232"/>
        <v>3.0694414072685752</v>
      </c>
      <c r="CB201" s="2">
        <f t="shared" si="233"/>
        <v>4.4905589909606585</v>
      </c>
      <c r="CC201" s="2">
        <f t="shared" si="234"/>
        <v>6.1909214909435519</v>
      </c>
      <c r="CD201" s="2">
        <f t="shared" si="253"/>
        <v>7.8938889159359995</v>
      </c>
      <c r="CE201" s="2">
        <f t="shared" si="235"/>
        <v>9.1905423877185921</v>
      </c>
      <c r="CG201" s="2">
        <f t="shared" si="236"/>
        <v>73.212635039597714</v>
      </c>
      <c r="CH201" s="2">
        <f t="shared" si="237"/>
        <v>107.10927915107128</v>
      </c>
      <c r="CI201" s="2">
        <f t="shared" si="238"/>
        <v>147.66650199020819</v>
      </c>
      <c r="CJ201" s="2">
        <f t="shared" si="239"/>
        <v>188.28585777105181</v>
      </c>
      <c r="CK201" s="2">
        <f t="shared" si="240"/>
        <v>219.213770966477</v>
      </c>
    </row>
    <row r="202" spans="1:89">
      <c r="A202" s="2">
        <v>1.4</v>
      </c>
      <c r="B202" s="2">
        <f t="shared" si="270"/>
        <v>1391.8572935142131</v>
      </c>
      <c r="C202" s="3">
        <v>18.899999999999999</v>
      </c>
      <c r="D202" s="2">
        <f t="shared" si="271"/>
        <v>53.913815214994486</v>
      </c>
      <c r="E202" s="2">
        <f t="shared" si="267"/>
        <v>28.21213197353914</v>
      </c>
      <c r="F202" s="2">
        <v>0</v>
      </c>
      <c r="G202" s="2">
        <f t="shared" si="268"/>
        <v>1.2906159867695701</v>
      </c>
      <c r="H202" s="3">
        <f t="shared" si="269"/>
        <v>83.416563175303196</v>
      </c>
      <c r="J202" s="2">
        <f t="shared" si="263"/>
        <v>64.632026497774163</v>
      </c>
      <c r="K202" s="2">
        <f t="shared" si="246"/>
        <v>33.820779590559532</v>
      </c>
      <c r="L202" s="2">
        <f t="shared" si="247"/>
        <v>0</v>
      </c>
      <c r="M202" s="2">
        <f t="shared" si="264"/>
        <v>1.5471939116663074</v>
      </c>
      <c r="N202" s="3">
        <f t="shared" si="266"/>
        <v>100</v>
      </c>
      <c r="O202" s="2">
        <v>8.0000000000000002E-3</v>
      </c>
      <c r="P202" s="2">
        <f t="shared" si="182"/>
        <v>7.1521957301200881E-2</v>
      </c>
      <c r="Q202" s="2">
        <f t="shared" si="183"/>
        <v>0.18556382884752579</v>
      </c>
      <c r="R202" s="2">
        <v>0.3</v>
      </c>
      <c r="S202" s="2">
        <f t="shared" si="249"/>
        <v>3.4001427392514105E-2</v>
      </c>
      <c r="T202" s="2">
        <v>0.12</v>
      </c>
      <c r="U202" s="2">
        <f t="shared" si="184"/>
        <v>0.65132670872166543</v>
      </c>
      <c r="V202" s="2">
        <f t="shared" si="185"/>
        <v>1.0140666492002173</v>
      </c>
      <c r="W202" s="2">
        <v>0.06</v>
      </c>
      <c r="X202" s="2">
        <f t="shared" si="207"/>
        <v>0.29877051871552895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8"/>
        <v>9.6016357773412261E-2</v>
      </c>
      <c r="AD202" s="2">
        <f t="shared" si="186"/>
        <v>0.12862304929558865</v>
      </c>
      <c r="AE202" s="2">
        <f t="shared" si="187"/>
        <v>0.60447237326050618</v>
      </c>
      <c r="AF202" s="2">
        <f t="shared" si="188"/>
        <v>1.2348624727769886</v>
      </c>
      <c r="AG202" s="2">
        <f t="shared" si="189"/>
        <v>7.5110946000291579</v>
      </c>
      <c r="AH202" s="2">
        <f t="shared" si="209"/>
        <v>0.40378015070037798</v>
      </c>
      <c r="AI202" s="2">
        <f t="shared" si="190"/>
        <v>7.1009883687591188E-2</v>
      </c>
      <c r="AJ202" s="2">
        <f t="shared" si="191"/>
        <v>0.38315672870142681</v>
      </c>
      <c r="AK202" s="2">
        <f t="shared" si="192"/>
        <v>0.66775722039742635</v>
      </c>
      <c r="AL202" s="2">
        <f t="shared" si="193"/>
        <v>4.8944425118560675</v>
      </c>
      <c r="AM202" s="2">
        <f t="shared" si="210"/>
        <v>0.2512082360949548</v>
      </c>
      <c r="AN202" s="2">
        <f t="shared" si="194"/>
        <v>3.9202954749869769E-2</v>
      </c>
      <c r="AO202" s="2">
        <f t="shared" si="195"/>
        <v>0.24287144498812191</v>
      </c>
      <c r="AP202" s="2">
        <f t="shared" si="196"/>
        <v>0.36109260360803336</v>
      </c>
      <c r="AQ202" s="2">
        <f t="shared" si="197"/>
        <v>3.1893577138238856</v>
      </c>
      <c r="AR202" s="2">
        <f t="shared" si="211"/>
        <v>0.15682422856922887</v>
      </c>
      <c r="AS202" s="2">
        <f t="shared" si="198"/>
        <v>2.1643066870547501E-2</v>
      </c>
      <c r="AT202" s="2">
        <f t="shared" si="199"/>
        <v>0.15394885270717326</v>
      </c>
      <c r="AU202" s="2">
        <f t="shared" si="200"/>
        <v>0.19526238638471896</v>
      </c>
      <c r="AV202" s="2">
        <f t="shared" si="201"/>
        <v>2.0782760451446189</v>
      </c>
      <c r="AW202" s="2">
        <f t="shared" si="212"/>
        <v>9.8210015309088322E-2</v>
      </c>
      <c r="AX202" s="2">
        <f t="shared" si="202"/>
        <v>1.1948648936074058E-2</v>
      </c>
      <c r="AY202" s="2">
        <f t="shared" si="203"/>
        <v>9.7583514813831221E-2</v>
      </c>
      <c r="AZ202" s="2">
        <f t="shared" si="204"/>
        <v>0.10558897954620723</v>
      </c>
      <c r="BA202" s="2">
        <f t="shared" si="205"/>
        <v>1.3542636817127076</v>
      </c>
      <c r="BB202" s="2">
        <f t="shared" si="213"/>
        <v>6.167924463976325E-2</v>
      </c>
      <c r="BD202" s="2">
        <f t="shared" si="261"/>
        <v>374.66284577137247</v>
      </c>
      <c r="BE202" s="2">
        <f t="shared" si="251"/>
        <v>4167.9188076444498</v>
      </c>
      <c r="BF202" s="2">
        <f t="shared" si="214"/>
        <v>37.382539438623382</v>
      </c>
      <c r="BG202" s="2">
        <f t="shared" si="215"/>
        <v>38.34407839158348</v>
      </c>
      <c r="BH202" s="2">
        <f t="shared" si="252"/>
        <v>0.90087571800557664</v>
      </c>
      <c r="BI202" s="2">
        <f t="shared" si="216"/>
        <v>1.7513363587424986</v>
      </c>
      <c r="BJ202" s="2">
        <f t="shared" si="217"/>
        <v>166.99187353728487</v>
      </c>
      <c r="BK202" s="2">
        <f t="shared" si="218"/>
        <v>128.7545337296894</v>
      </c>
      <c r="BL202" s="2">
        <f t="shared" si="219"/>
        <v>213.32047442108504</v>
      </c>
      <c r="BM202" s="2">
        <f t="shared" si="220"/>
        <v>188.2025142251816</v>
      </c>
      <c r="BN202" s="2">
        <f t="shared" si="221"/>
        <v>236.31960094990478</v>
      </c>
      <c r="BO202" s="2">
        <f t="shared" si="222"/>
        <v>259.1602241415726</v>
      </c>
      <c r="BP202" s="2">
        <f t="shared" si="223"/>
        <v>209.32869218877337</v>
      </c>
      <c r="BQ202" s="2">
        <f t="shared" si="224"/>
        <v>329.96195603759401</v>
      </c>
      <c r="BR202" s="2">
        <f t="shared" si="225"/>
        <v>130.53598087525594</v>
      </c>
      <c r="BS202" s="2">
        <f t="shared" si="226"/>
        <v>383.56282318492305</v>
      </c>
      <c r="BU202" s="2">
        <f t="shared" si="227"/>
        <v>3.3578726919656781</v>
      </c>
      <c r="BV202" s="2">
        <f t="shared" si="228"/>
        <v>4.9082549932010373</v>
      </c>
      <c r="BW202" s="2">
        <f t="shared" si="229"/>
        <v>6.7588069660961843</v>
      </c>
      <c r="BX202" s="2">
        <f t="shared" si="230"/>
        <v>8.6052910873982729</v>
      </c>
      <c r="BY202" s="2">
        <f t="shared" si="231"/>
        <v>10.003182740965682</v>
      </c>
      <c r="CA202" s="2">
        <f t="shared" si="232"/>
        <v>3.0891804680441122</v>
      </c>
      <c r="CB202" s="2">
        <f t="shared" si="233"/>
        <v>4.5155033701711318</v>
      </c>
      <c r="CC202" s="2">
        <f t="shared" si="234"/>
        <v>6.2179767913482982</v>
      </c>
      <c r="CD202" s="2">
        <f t="shared" si="253"/>
        <v>7.9167078646639002</v>
      </c>
      <c r="CE202" s="2">
        <f t="shared" si="235"/>
        <v>9.2027422050886418</v>
      </c>
      <c r="CG202" s="2">
        <f t="shared" si="236"/>
        <v>73.517878554259127</v>
      </c>
      <c r="CH202" s="2">
        <f t="shared" si="237"/>
        <v>107.46223207534817</v>
      </c>
      <c r="CI202" s="2">
        <f t="shared" si="238"/>
        <v>147.97855526031324</v>
      </c>
      <c r="CJ202" s="2">
        <f t="shared" si="239"/>
        <v>188.40581615887572</v>
      </c>
      <c r="CK202" s="2">
        <f t="shared" si="240"/>
        <v>219.01151156384964</v>
      </c>
    </row>
    <row r="203" spans="1:89">
      <c r="A203" s="2">
        <v>1.4</v>
      </c>
      <c r="B203" s="2">
        <f t="shared" si="270"/>
        <v>1392.5715792284989</v>
      </c>
      <c r="C203" s="3">
        <v>19</v>
      </c>
      <c r="D203" s="2">
        <f t="shared" si="271"/>
        <v>53.918615214994482</v>
      </c>
      <c r="E203" s="2">
        <f t="shared" si="267"/>
        <v>28.114031973539142</v>
      </c>
      <c r="F203" s="2">
        <v>0</v>
      </c>
      <c r="G203" s="2">
        <f t="shared" si="268"/>
        <v>1.28751598676957</v>
      </c>
      <c r="H203" s="3">
        <f t="shared" si="269"/>
        <v>83.320163175303179</v>
      </c>
      <c r="J203" s="2">
        <f t="shared" si="263"/>
        <v>64.712565554572066</v>
      </c>
      <c r="K203" s="2">
        <f t="shared" si="246"/>
        <v>33.742171044946275</v>
      </c>
      <c r="L203" s="2">
        <f t="shared" si="247"/>
        <v>0</v>
      </c>
      <c r="M203" s="2">
        <f t="shared" si="264"/>
        <v>1.5452634004816748</v>
      </c>
      <c r="N203" s="3">
        <f t="shared" si="266"/>
        <v>100.00000000000001</v>
      </c>
      <c r="O203" s="2">
        <v>8.0000000000000002E-3</v>
      </c>
      <c r="P203" s="2">
        <f t="shared" si="182"/>
        <v>7.1364216952679291E-2</v>
      </c>
      <c r="Q203" s="2">
        <f t="shared" si="183"/>
        <v>0.18547306557604712</v>
      </c>
      <c r="R203" s="2">
        <v>0.3</v>
      </c>
      <c r="S203" s="2">
        <f t="shared" si="249"/>
        <v>3.3892631594870382E-2</v>
      </c>
      <c r="T203" s="2">
        <v>0.12</v>
      </c>
      <c r="U203" s="2">
        <f t="shared" si="184"/>
        <v>0.65136618462207618</v>
      </c>
      <c r="V203" s="2">
        <f t="shared" si="185"/>
        <v>1.0127937651502745</v>
      </c>
      <c r="W203" s="2">
        <v>0.06</v>
      </c>
      <c r="X203" s="2">
        <f t="shared" si="207"/>
        <v>0.29836732884989697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8"/>
        <v>9.5863131199866281E-2</v>
      </c>
      <c r="AD203" s="2">
        <f t="shared" si="186"/>
        <v>0.12848041604549773</v>
      </c>
      <c r="AE203" s="2">
        <f t="shared" si="187"/>
        <v>0.6023321977083711</v>
      </c>
      <c r="AF203" s="2">
        <f t="shared" si="188"/>
        <v>1.2306830153978001</v>
      </c>
      <c r="AG203" s="2">
        <f t="shared" si="189"/>
        <v>7.5002030113081544</v>
      </c>
      <c r="AH203" s="2">
        <f t="shared" si="209"/>
        <v>0.40228082596334153</v>
      </c>
      <c r="AI203" s="2">
        <f t="shared" si="190"/>
        <v>7.0931139088124706E-2</v>
      </c>
      <c r="AJ203" s="2">
        <f t="shared" si="191"/>
        <v>0.38180013624215581</v>
      </c>
      <c r="AK203" s="2">
        <f t="shared" si="192"/>
        <v>0.66549716075206333</v>
      </c>
      <c r="AL203" s="2">
        <f t="shared" si="193"/>
        <v>4.8873452433890296</v>
      </c>
      <c r="AM203" s="2">
        <f t="shared" si="210"/>
        <v>0.25025137220294624</v>
      </c>
      <c r="AN203" s="2">
        <f t="shared" si="194"/>
        <v>3.9159481633039117E-2</v>
      </c>
      <c r="AO203" s="2">
        <f t="shared" si="195"/>
        <v>0.2420115421176704</v>
      </c>
      <c r="AP203" s="2">
        <f t="shared" si="196"/>
        <v>0.35987046658468846</v>
      </c>
      <c r="AQ203" s="2">
        <f t="shared" si="197"/>
        <v>3.1847329321704918</v>
      </c>
      <c r="AR203" s="2">
        <f t="shared" si="211"/>
        <v>0.15621356611638509</v>
      </c>
      <c r="AS203" s="2">
        <f t="shared" si="198"/>
        <v>2.1619066343530086E-2</v>
      </c>
      <c r="AT203" s="2">
        <f t="shared" si="199"/>
        <v>0.15340378632297122</v>
      </c>
      <c r="AU203" s="2">
        <f t="shared" si="200"/>
        <v>0.19460151050611335</v>
      </c>
      <c r="AV203" s="2">
        <f t="shared" si="201"/>
        <v>2.0752624061029357</v>
      </c>
      <c r="AW203" s="2">
        <f t="shared" si="212"/>
        <v>9.782029087582822E-2</v>
      </c>
      <c r="AX203" s="2">
        <f t="shared" si="202"/>
        <v>1.1935398786576894E-2</v>
      </c>
      <c r="AY203" s="2">
        <f t="shared" si="203"/>
        <v>9.7238013742261195E-2</v>
      </c>
      <c r="AZ203" s="2">
        <f t="shared" si="204"/>
        <v>0.1052316080579208</v>
      </c>
      <c r="BA203" s="2">
        <f t="shared" si="205"/>
        <v>1.3522999089436964</v>
      </c>
      <c r="BB203" s="2">
        <f t="shared" si="213"/>
        <v>6.1430515239239265E-2</v>
      </c>
      <c r="BD203" s="2">
        <f t="shared" si="261"/>
        <v>363.04161999940067</v>
      </c>
      <c r="BE203" s="2">
        <f t="shared" si="251"/>
        <v>4147.8931382357914</v>
      </c>
      <c r="BF203" s="2">
        <f t="shared" si="214"/>
        <v>37.324916527200017</v>
      </c>
      <c r="BG203" s="2">
        <f t="shared" si="215"/>
        <v>38.338714381770934</v>
      </c>
      <c r="BH203" s="2">
        <f t="shared" si="252"/>
        <v>0.89193406160137434</v>
      </c>
      <c r="BI203" s="2">
        <f t="shared" si="216"/>
        <v>1.7468131887575453</v>
      </c>
      <c r="BJ203" s="2">
        <f t="shared" si="217"/>
        <v>167.30829804408415</v>
      </c>
      <c r="BK203" s="2">
        <f t="shared" si="218"/>
        <v>128.95744827871255</v>
      </c>
      <c r="BL203" s="2">
        <f t="shared" si="219"/>
        <v>213.34897587729827</v>
      </c>
      <c r="BM203" s="2">
        <f t="shared" si="220"/>
        <v>188.33486402335066</v>
      </c>
      <c r="BN203" s="2">
        <f t="shared" si="221"/>
        <v>235.6747250623838</v>
      </c>
      <c r="BO203" s="2">
        <f t="shared" si="222"/>
        <v>259.03661625168218</v>
      </c>
      <c r="BP203" s="2">
        <f t="shared" si="223"/>
        <v>207.79883812325696</v>
      </c>
      <c r="BQ203" s="2">
        <f t="shared" si="224"/>
        <v>329.31899225909751</v>
      </c>
      <c r="BR203" s="2">
        <f t="shared" si="225"/>
        <v>128.63692418681694</v>
      </c>
      <c r="BS203" s="2">
        <f t="shared" si="226"/>
        <v>382.2211079270383</v>
      </c>
      <c r="BU203" s="2">
        <f t="shared" si="227"/>
        <v>3.3636351755193044</v>
      </c>
      <c r="BV203" s="2">
        <f t="shared" si="228"/>
        <v>4.9123938311530608</v>
      </c>
      <c r="BW203" s="2">
        <f t="shared" si="229"/>
        <v>6.75652849681489</v>
      </c>
      <c r="BX203" s="2">
        <f t="shared" si="230"/>
        <v>8.5897244487592985</v>
      </c>
      <c r="BY203" s="2">
        <f t="shared" si="231"/>
        <v>9.9695859417960691</v>
      </c>
      <c r="CA203" s="2">
        <f t="shared" si="232"/>
        <v>3.1089867549857266</v>
      </c>
      <c r="CB203" s="2">
        <f t="shared" si="233"/>
        <v>4.5404946016390015</v>
      </c>
      <c r="CC203" s="2">
        <f t="shared" si="234"/>
        <v>6.2450166293786751</v>
      </c>
      <c r="CD203" s="2">
        <f t="shared" si="253"/>
        <v>7.9394280730955762</v>
      </c>
      <c r="CE203" s="2">
        <f t="shared" si="235"/>
        <v>9.214825338764804</v>
      </c>
      <c r="CG203" s="2">
        <f t="shared" si="236"/>
        <v>73.824407274160791</v>
      </c>
      <c r="CH203" s="2">
        <f t="shared" si="237"/>
        <v>107.81625948067605</v>
      </c>
      <c r="CI203" s="2">
        <f t="shared" si="238"/>
        <v>148.29096661213498</v>
      </c>
      <c r="CJ203" s="2">
        <f t="shared" si="239"/>
        <v>188.52559299333663</v>
      </c>
      <c r="CK203" s="2">
        <f t="shared" si="240"/>
        <v>218.81052329293465</v>
      </c>
    </row>
    <row r="204" spans="1:89">
      <c r="A204" s="2">
        <v>1.4</v>
      </c>
      <c r="B204" s="2">
        <f t="shared" si="270"/>
        <v>1393.2858649427844</v>
      </c>
      <c r="C204" s="3">
        <v>19.100000000000001</v>
      </c>
      <c r="D204" s="2">
        <f t="shared" si="271"/>
        <v>53.923415214994485</v>
      </c>
      <c r="E204" s="2">
        <f t="shared" si="267"/>
        <v>28.015931973539139</v>
      </c>
      <c r="F204" s="2">
        <v>0</v>
      </c>
      <c r="G204" s="2">
        <f t="shared" si="268"/>
        <v>1.2844159867695699</v>
      </c>
      <c r="H204" s="3">
        <f t="shared" si="269"/>
        <v>83.223763175303191</v>
      </c>
      <c r="J204" s="2">
        <f t="shared" si="263"/>
        <v>64.793291191855602</v>
      </c>
      <c r="K204" s="2">
        <f t="shared" si="246"/>
        <v>33.663380391158427</v>
      </c>
      <c r="L204" s="2">
        <f t="shared" si="247"/>
        <v>0</v>
      </c>
      <c r="M204" s="2">
        <f t="shared" si="264"/>
        <v>1.5433284169859827</v>
      </c>
      <c r="N204" s="3">
        <f t="shared" si="266"/>
        <v>100.00000000000001</v>
      </c>
      <c r="O204" s="2">
        <v>8.0000000000000002E-3</v>
      </c>
      <c r="P204" s="2">
        <f t="shared" ref="P204:P267" si="272">10^(-3.46+3852/(B204+273.15)+0.87*$J$2-92*A204/(B204+273))</f>
        <v>7.1206959274879439E-2</v>
      </c>
      <c r="Q204" s="2">
        <f t="shared" ref="Q204:Q267" si="273">10^(-1.48+2.53*$M$2+1154/(B204+273.15)-235*A204/(B204+273.15))</f>
        <v>0.18538242444964337</v>
      </c>
      <c r="R204" s="2">
        <v>0.3</v>
      </c>
      <c r="S204" s="2">
        <f t="shared" si="249"/>
        <v>3.3784118111986325E-2</v>
      </c>
      <c r="T204" s="2">
        <v>0.12</v>
      </c>
      <c r="U204" s="2">
        <f t="shared" ref="U204:U267" si="274">10^(3.31-(73*A204)/(B204+273.15)-0.038*$I$2)</f>
        <v>0.65140562907081212</v>
      </c>
      <c r="V204" s="2">
        <f t="shared" ref="V204:V267" si="275">10^(-1.51+2.44*$M$2+2342/(B204+273.15)-160*A204/(B204+273.15))</f>
        <v>1.0115235680002204</v>
      </c>
      <c r="W204" s="2">
        <v>0.06</v>
      </c>
      <c r="X204" s="2">
        <f t="shared" si="207"/>
        <v>0.29796310128394426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8"/>
        <v>9.5709549654588055E-2</v>
      </c>
      <c r="AD204" s="2">
        <f t="shared" ref="AD204:AD267" si="276">10^(-2.3-0.258*$AE$9+1871/(B204+273.15)-0.24*$L$2)</f>
        <v>0.12833806303563516</v>
      </c>
      <c r="AE204" s="2">
        <f t="shared" ref="AE204:AE267" si="277">10^(-4.61-0.198*$AE$9+5981/(B204+273.15)+4.48*$J$2)</f>
        <v>0.60020142455028369</v>
      </c>
      <c r="AF204" s="2">
        <f t="shared" ref="AF204:AF267" si="278">10^(-4.24-0.267*$AE$9+5717/(B204+273.15)+3.64*$M$2)</f>
        <v>1.2265212683306215</v>
      </c>
      <c r="AG204" s="2">
        <f t="shared" ref="AG204:AG267" si="279">10^(-1.09+0.004*$K$2-0.186*$AE$9+2447/(B204+273.15))</f>
        <v>7.4893365327621053</v>
      </c>
      <c r="AH204" s="2">
        <f t="shared" si="209"/>
        <v>0.40078760250601037</v>
      </c>
      <c r="AI204" s="2">
        <f t="shared" ref="AI204:AI267" si="280">10^(-2.3-0.258*$AJ$9+1871/(B204+273.15)-0.24*$L$2)</f>
        <v>7.0852549202965881E-2</v>
      </c>
      <c r="AJ204" s="2">
        <f t="shared" ref="AJ204:AJ267" si="281">10^(-4.61-0.198*$AJ$9+5981/(B204+273.15)+4.48*$J$2)</f>
        <v>0.38044950367568497</v>
      </c>
      <c r="AK204" s="2">
        <f t="shared" ref="AK204:AK267" si="282">10^(-4.24-0.267*$AJ$9+5717/(B204+273.15)+3.64*$M$2)</f>
        <v>0.66324667803448045</v>
      </c>
      <c r="AL204" s="2">
        <f t="shared" ref="AL204:AL267" si="283">10^(-1.09+0.004*$K$2-0.186*$AJ$9+2447/(B204+273.15))</f>
        <v>4.880264337424971</v>
      </c>
      <c r="AM204" s="2">
        <f t="shared" si="210"/>
        <v>0.24929836848406278</v>
      </c>
      <c r="AN204" s="2">
        <f t="shared" ref="AN204:AN267" si="284">10^(-2.3-0.258*$AO$9+1871/(B204+273.15)-0.24*$L$2)</f>
        <v>3.9116093930487261E-2</v>
      </c>
      <c r="AO204" s="2">
        <f t="shared" ref="AO204:AO267" si="285">10^(-4.61-0.198*$AO$9+5981/(B204+273.15)+4.48*$J$2)</f>
        <v>0.24115541704274734</v>
      </c>
      <c r="AP204" s="2">
        <f t="shared" ref="AP204:AP267" si="286">10^(-4.24-0.267*$AO$9+5717/(B204+273.15)+3.64*$M$2)</f>
        <v>0.35865350832644116</v>
      </c>
      <c r="AQ204" s="2">
        <f t="shared" ref="AQ204:AQ267" si="287">10^(-1.09+0.004*$K$2-0.186*$AO$9+2447/(B204+273.15))</f>
        <v>3.1801188127886357</v>
      </c>
      <c r="AR204" s="2">
        <f t="shared" si="211"/>
        <v>0.15560534734792916</v>
      </c>
      <c r="AS204" s="2">
        <f t="shared" ref="AS204:AS267" si="288">10^(-2.3-0.258*$AT$9+1871/(B204+273.15)-0.24*$L$2)</f>
        <v>2.159511297180898E-2</v>
      </c>
      <c r="AT204" s="2">
        <f t="shared" ref="AT204:AT267" si="289">10^(-4.61-0.198*$AT$9+5981/(B204+273.15)+4.48*$J$2)</f>
        <v>0.15286111456892995</v>
      </c>
      <c r="AU204" s="2">
        <f t="shared" ref="AU204:AU267" si="290">10^(-4.24-0.267*$AT$9+5717/(B204+273.15)+3.64*$M$2)</f>
        <v>0.19394343506712181</v>
      </c>
      <c r="AV204" s="2">
        <f t="shared" ref="AV204:AV267" si="291">10^(-1.09+0.004*$K$2-0.186*$AT$9+2447/(B204+273.15))</f>
        <v>2.0722557149001322</v>
      </c>
      <c r="AW204" s="2">
        <f t="shared" si="212"/>
        <v>9.7432114219207513E-2</v>
      </c>
      <c r="AX204" s="2">
        <f t="shared" ref="AX204:AX267" si="292">10^(-2.3-0.258*$AY$9+1871/(B204+273.15)-0.24*$L$2)</f>
        <v>1.1922174670454967E-2</v>
      </c>
      <c r="AY204" s="2">
        <f t="shared" ref="AY204:AY267" si="293">10^(-4.61-0.198*$AY$9+5981/(B204+273.15)+4.48*$J$2)</f>
        <v>9.6894030554219732E-2</v>
      </c>
      <c r="AZ204" s="2">
        <f t="shared" ref="AZ204:AZ267" si="294">10^(-4.24-0.267*$AY$9+5717/(B204+273.15)+3.64*$M$2)</f>
        <v>0.1048757509194618</v>
      </c>
      <c r="BA204" s="2">
        <f t="shared" ref="BA204:BA267" si="295">10^(-1.09+0.004*$K$2-0.186*$AY$9+2447/(B204+273.15))</f>
        <v>1.3503406635837767</v>
      </c>
      <c r="BB204" s="2">
        <f t="shared" si="213"/>
        <v>6.1182766619627307E-2</v>
      </c>
      <c r="BD204" s="2">
        <f t="shared" si="261"/>
        <v>351.72603538442746</v>
      </c>
      <c r="BE204" s="2">
        <f t="shared" si="251"/>
        <v>4128.0179178020153</v>
      </c>
      <c r="BF204" s="2">
        <f t="shared" si="214"/>
        <v>37.267238785507864</v>
      </c>
      <c r="BG204" s="2">
        <f t="shared" si="215"/>
        <v>38.333104561895212</v>
      </c>
      <c r="BH204" s="2">
        <f t="shared" si="252"/>
        <v>0.8830559344984017</v>
      </c>
      <c r="BI204" s="2">
        <f t="shared" si="216"/>
        <v>1.7422908994682302</v>
      </c>
      <c r="BJ204" s="2">
        <f t="shared" si="217"/>
        <v>167.62281098446843</v>
      </c>
      <c r="BK204" s="2">
        <f t="shared" si="218"/>
        <v>129.15988473266938</v>
      </c>
      <c r="BL204" s="2">
        <f t="shared" si="219"/>
        <v>213.37232083932349</v>
      </c>
      <c r="BM204" s="2">
        <f t="shared" si="220"/>
        <v>188.46595018469083</v>
      </c>
      <c r="BN204" s="2">
        <f t="shared" si="221"/>
        <v>235.02236763249516</v>
      </c>
      <c r="BO204" s="2">
        <f t="shared" si="222"/>
        <v>258.91088720131995</v>
      </c>
      <c r="BP204" s="2">
        <f t="shared" si="223"/>
        <v>206.26699463954967</v>
      </c>
      <c r="BQ204" s="2">
        <f t="shared" si="224"/>
        <v>328.67474096266011</v>
      </c>
      <c r="BR204" s="2">
        <f t="shared" si="225"/>
        <v>126.75242025647417</v>
      </c>
      <c r="BS204" s="2">
        <f t="shared" si="226"/>
        <v>380.88357553085734</v>
      </c>
      <c r="BU204" s="2">
        <f t="shared" si="227"/>
        <v>3.3694084058367655</v>
      </c>
      <c r="BV204" s="2">
        <f t="shared" si="228"/>
        <v>4.9165323899185109</v>
      </c>
      <c r="BW204" s="2">
        <f t="shared" si="229"/>
        <v>6.7542373663804085</v>
      </c>
      <c r="BX204" s="2">
        <f t="shared" si="230"/>
        <v>8.5741748475383659</v>
      </c>
      <c r="BY204" s="2">
        <f t="shared" si="231"/>
        <v>9.9361525731853284</v>
      </c>
      <c r="CA204" s="2">
        <f t="shared" si="232"/>
        <v>3.1288595956831804</v>
      </c>
      <c r="CB204" s="2">
        <f t="shared" si="233"/>
        <v>4.5655313018854455</v>
      </c>
      <c r="CC204" s="2">
        <f t="shared" si="234"/>
        <v>6.2720388418076061</v>
      </c>
      <c r="CD204" s="2">
        <f t="shared" si="253"/>
        <v>7.9620473434782166</v>
      </c>
      <c r="CE204" s="2">
        <f t="shared" si="235"/>
        <v>9.2267907532160329</v>
      </c>
      <c r="CG204" s="2">
        <f t="shared" si="236"/>
        <v>74.132215677698056</v>
      </c>
      <c r="CH204" s="2">
        <f t="shared" si="237"/>
        <v>108.17134511935583</v>
      </c>
      <c r="CI204" s="2">
        <f t="shared" si="238"/>
        <v>148.60370749818122</v>
      </c>
      <c r="CJ204" s="2">
        <f t="shared" si="239"/>
        <v>188.64515739764002</v>
      </c>
      <c r="CK204" s="2">
        <f t="shared" si="240"/>
        <v>218.61078172830264</v>
      </c>
    </row>
    <row r="205" spans="1:89">
      <c r="A205" s="2">
        <v>1.4</v>
      </c>
      <c r="B205" s="2">
        <f t="shared" si="270"/>
        <v>1394.0001506570702</v>
      </c>
      <c r="C205" s="3">
        <v>19.2</v>
      </c>
      <c r="D205" s="2">
        <f t="shared" si="271"/>
        <v>53.928215214994481</v>
      </c>
      <c r="E205" s="2">
        <f t="shared" si="267"/>
        <v>27.91783197353914</v>
      </c>
      <c r="F205" s="2">
        <v>0</v>
      </c>
      <c r="G205" s="2">
        <f t="shared" si="268"/>
        <v>1.28131598676957</v>
      </c>
      <c r="H205" s="3">
        <f t="shared" si="269"/>
        <v>83.127363175303188</v>
      </c>
      <c r="J205" s="2">
        <f t="shared" si="263"/>
        <v>64.874204058738073</v>
      </c>
      <c r="K205" s="2">
        <f t="shared" si="246"/>
        <v>33.584406995641864</v>
      </c>
      <c r="L205" s="2">
        <f t="shared" si="247"/>
        <v>0</v>
      </c>
      <c r="M205" s="2">
        <f t="shared" si="264"/>
        <v>1.5413889456200673</v>
      </c>
      <c r="N205" s="3">
        <f t="shared" si="266"/>
        <v>100</v>
      </c>
      <c r="O205" s="2">
        <v>8.0000000000000002E-3</v>
      </c>
      <c r="P205" s="2">
        <f t="shared" si="272"/>
        <v>7.1050182436692907E-2</v>
      </c>
      <c r="Q205" s="2">
        <f t="shared" si="273"/>
        <v>0.18529190523272185</v>
      </c>
      <c r="R205" s="2">
        <v>0.3</v>
      </c>
      <c r="S205" s="2">
        <f t="shared" si="249"/>
        <v>3.3675885602244243E-2</v>
      </c>
      <c r="T205" s="2">
        <v>0.12</v>
      </c>
      <c r="U205" s="2">
        <f t="shared" si="274"/>
        <v>0.65144504210537324</v>
      </c>
      <c r="V205" s="2">
        <f t="shared" si="275"/>
        <v>1.0102560502484947</v>
      </c>
      <c r="W205" s="2">
        <v>0.06</v>
      </c>
      <c r="X205" s="2">
        <f t="shared" si="207"/>
        <v>0.29755783253145673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8"/>
        <v>9.5555611902631329E-2</v>
      </c>
      <c r="AD205" s="2">
        <f t="shared" si="276"/>
        <v>0.12819598952812022</v>
      </c>
      <c r="AE205" s="2">
        <f t="shared" si="277"/>
        <v>0.59808000525284244</v>
      </c>
      <c r="AF205" s="2">
        <f t="shared" si="278"/>
        <v>1.2223771429685852</v>
      </c>
      <c r="AG205" s="2">
        <f t="shared" si="279"/>
        <v>7.4784950890370485</v>
      </c>
      <c r="AH205" s="2">
        <f t="shared" si="209"/>
        <v>0.39930044756641875</v>
      </c>
      <c r="AI205" s="2">
        <f t="shared" si="280"/>
        <v>7.0774113624747392E-2</v>
      </c>
      <c r="AJ205" s="2">
        <f t="shared" si="281"/>
        <v>0.37910480023816101</v>
      </c>
      <c r="AK205" s="2">
        <f t="shared" si="282"/>
        <v>0.66100572433013094</v>
      </c>
      <c r="AL205" s="2">
        <f t="shared" si="283"/>
        <v>4.873199744861112</v>
      </c>
      <c r="AM205" s="2">
        <f t="shared" si="210"/>
        <v>0.24834920411095535</v>
      </c>
      <c r="AN205" s="2">
        <f t="shared" si="284"/>
        <v>3.9072791417315893E-2</v>
      </c>
      <c r="AO205" s="2">
        <f t="shared" si="285"/>
        <v>0.24030305026307791</v>
      </c>
      <c r="AP205" s="2">
        <f t="shared" si="286"/>
        <v>0.35744170292329325</v>
      </c>
      <c r="AQ205" s="2">
        <f t="shared" si="287"/>
        <v>3.1755153236815539</v>
      </c>
      <c r="AR205" s="2">
        <f t="shared" si="211"/>
        <v>0.15499955902450732</v>
      </c>
      <c r="AS205" s="2">
        <f t="shared" si="288"/>
        <v>2.157120663122291E-2</v>
      </c>
      <c r="AT205" s="2">
        <f t="shared" si="289"/>
        <v>0.15232082508441583</v>
      </c>
      <c r="AU205" s="2">
        <f t="shared" si="290"/>
        <v>0.19328814605680072</v>
      </c>
      <c r="AV205" s="2">
        <f t="shared" si="291"/>
        <v>2.0692559506862076</v>
      </c>
      <c r="AW205" s="2">
        <f t="shared" si="212"/>
        <v>9.7045476923804191E-2</v>
      </c>
      <c r="AX205" s="2">
        <f t="shared" si="292"/>
        <v>1.1908976519161635E-2</v>
      </c>
      <c r="AY205" s="2">
        <f t="shared" si="293"/>
        <v>9.6551557414675637E-2</v>
      </c>
      <c r="AZ205" s="2">
        <f t="shared" si="294"/>
        <v>0.10452140055435193</v>
      </c>
      <c r="BA205" s="2">
        <f t="shared" si="295"/>
        <v>1.3483859320464959</v>
      </c>
      <c r="BB205" s="2">
        <f t="shared" si="213"/>
        <v>6.0935993431984414E-2</v>
      </c>
      <c r="BD205" s="2">
        <f t="shared" si="261"/>
        <v>340.70976294187989</v>
      </c>
      <c r="BE205" s="2">
        <f t="shared" si="251"/>
        <v>4108.2923544954519</v>
      </c>
      <c r="BF205" s="2">
        <f t="shared" ref="BF205:BF268" si="296">(($X$6-BG204*C204/100)/((100-C204)/100))/((C205-C204)/100+X205*(1-(C205-C204)/100))</f>
        <v>37.209505944350646</v>
      </c>
      <c r="BG205" s="2">
        <f t="shared" ref="BG205:BG268" si="297">(BG204*C204+BF205*(C205-C204))/C205</f>
        <v>38.327252485762166</v>
      </c>
      <c r="BH205" s="2">
        <f t="shared" si="252"/>
        <v>0.87424106816828162</v>
      </c>
      <c r="BI205" s="2">
        <f t="shared" ref="BI205:BI268" si="298">(BI204*C204+BH205*(C205-C204))/C205</f>
        <v>1.7377698065968765</v>
      </c>
      <c r="BJ205" s="2">
        <f t="shared" ref="BJ205:BJ268" si="299">(($V$6-BK204*C204/100)/((100-C204)/100))/((C205-C204)/100+AH205*(1-(C205-C204)/100))</f>
        <v>167.9353898079037</v>
      </c>
      <c r="BK205" s="2">
        <f t="shared" ref="BK205:BK268" si="300">(BK204*C204+BJ205*(C205-C204))/C205</f>
        <v>129.36184048826956</v>
      </c>
      <c r="BL205" s="2">
        <f t="shared" ref="BL205:BL268" si="301">(($V$6-BM204*C204/100)/((100-C204)/100))/((C205-C204)/100+AM205*(1-(C205-C204)/100))</f>
        <v>213.39048475463173</v>
      </c>
      <c r="BM205" s="2">
        <f t="shared" ref="BM205:BM268" si="302">(BM204*C204+BL205*(C205-C204))/C205</f>
        <v>188.59576546890926</v>
      </c>
      <c r="BN205" s="2">
        <f t="shared" ref="BN205:BN268" si="303">(($V$6-BO204*C204/100)/((100-C204)/100))/((C205-C204)/100+AR205*(1-(C205-C204)/100))</f>
        <v>234.36255556275592</v>
      </c>
      <c r="BO205" s="2">
        <f t="shared" ref="BO205:BO268" si="304">(BO204*C204+BN205*(C205-C204))/C205</f>
        <v>258.78303130736907</v>
      </c>
      <c r="BP205" s="2">
        <f t="shared" ref="BP205:BP268" si="305">(($V$6-BQ204*C204/100)/((100-C204)/100))/((C205-C204)/100+AW205*(1-(C205-C204)/100))</f>
        <v>204.73330310167438</v>
      </c>
      <c r="BQ205" s="2">
        <f t="shared" ref="BQ205:BQ268" si="306">(BQ204*C204+BP205*(C205-C204))/C205</f>
        <v>328.02921264046745</v>
      </c>
      <c r="BR205" s="2">
        <f t="shared" ref="BR205:BR268" si="307">(($V$6-BS204*C204/100)/((100-C204)/100))/((C205-C204)/100+BB205*(1-(C205-C204)/100))</f>
        <v>124.88257148671944</v>
      </c>
      <c r="BS205" s="2">
        <f t="shared" ref="BS205:BS268" si="308">(BS204*C204+BR205*(C205-C204))/C205</f>
        <v>379.55023696812748</v>
      </c>
      <c r="BU205" s="2">
        <f t="shared" si="227"/>
        <v>3.375192117836388</v>
      </c>
      <c r="BV205" s="2">
        <f t="shared" si="228"/>
        <v>4.9206701038371836</v>
      </c>
      <c r="BW205" s="2">
        <f t="shared" si="229"/>
        <v>6.751932750814893</v>
      </c>
      <c r="BX205" s="2">
        <f t="shared" si="230"/>
        <v>8.5586414722089454</v>
      </c>
      <c r="BY205" s="2">
        <f t="shared" si="231"/>
        <v>9.9028814316685772</v>
      </c>
      <c r="CA205" s="2">
        <f t="shared" si="232"/>
        <v>3.148798316330065</v>
      </c>
      <c r="CB205" s="2">
        <f t="shared" si="233"/>
        <v>4.5906120888047441</v>
      </c>
      <c r="CC205" s="2">
        <f t="shared" si="234"/>
        <v>6.2990412798689626</v>
      </c>
      <c r="CD205" s="2">
        <f t="shared" si="253"/>
        <v>7.9845635202062786</v>
      </c>
      <c r="CE205" s="2">
        <f t="shared" si="235"/>
        <v>9.2386374731294136</v>
      </c>
      <c r="CG205" s="2">
        <f t="shared" si="236"/>
        <v>74.441298264700833</v>
      </c>
      <c r="CH205" s="2">
        <f t="shared" si="237"/>
        <v>108.52747282923603</v>
      </c>
      <c r="CI205" s="2">
        <f t="shared" si="238"/>
        <v>148.9167496897366</v>
      </c>
      <c r="CJ205" s="2">
        <f t="shared" si="239"/>
        <v>188.76447927407386</v>
      </c>
      <c r="CK205" s="2">
        <f t="shared" si="240"/>
        <v>218.41226353875453</v>
      </c>
    </row>
    <row r="206" spans="1:89">
      <c r="A206" s="2">
        <v>1.4</v>
      </c>
      <c r="B206" s="2">
        <f t="shared" si="270"/>
        <v>1394.714436371356</v>
      </c>
      <c r="C206" s="3">
        <v>19.3</v>
      </c>
      <c r="D206" s="2">
        <f t="shared" si="271"/>
        <v>53.933015214994484</v>
      </c>
      <c r="E206" s="2">
        <f t="shared" si="267"/>
        <v>27.819731973539138</v>
      </c>
      <c r="F206" s="2">
        <v>0</v>
      </c>
      <c r="G206" s="2">
        <f t="shared" si="268"/>
        <v>1.2782159867695699</v>
      </c>
      <c r="H206" s="3">
        <f t="shared" si="269"/>
        <v>83.030963175303185</v>
      </c>
      <c r="J206" s="2">
        <f t="shared" si="263"/>
        <v>64.955304807347304</v>
      </c>
      <c r="K206" s="2">
        <f t="shared" ref="K206:K269" si="309">100*E206/H206</f>
        <v>33.505250221900191</v>
      </c>
      <c r="L206" s="2">
        <f t="shared" ref="L206:L269" si="310">100*F206/H206</f>
        <v>0</v>
      </c>
      <c r="M206" s="2">
        <f t="shared" si="264"/>
        <v>1.5394449707525057</v>
      </c>
      <c r="N206" s="3">
        <f t="shared" si="266"/>
        <v>100.00000000000001</v>
      </c>
      <c r="O206" s="2">
        <v>8.0000000000000002E-3</v>
      </c>
      <c r="P206" s="2">
        <f t="shared" si="272"/>
        <v>7.0893884615208569E-2</v>
      </c>
      <c r="Q206" s="2">
        <f t="shared" si="273"/>
        <v>0.18520150769027549</v>
      </c>
      <c r="R206" s="2">
        <v>0.3</v>
      </c>
      <c r="S206" s="2">
        <f t="shared" ref="S206:S269" si="311">(J206*O206+K206*P206+L206*Q206+M206*R206)/100</f>
        <v>3.3567932729196136E-2</v>
      </c>
      <c r="T206" s="2">
        <v>0.12</v>
      </c>
      <c r="U206" s="2">
        <f t="shared" si="274"/>
        <v>0.65148442376320104</v>
      </c>
      <c r="V206" s="2">
        <f t="shared" si="275"/>
        <v>1.0089912044192364</v>
      </c>
      <c r="W206" s="2">
        <v>0.06</v>
      </c>
      <c r="X206" s="2">
        <f t="shared" ref="X206:X269" si="312">(J206*T206+K206*U206+L206*V206+M206*W206)/100</f>
        <v>0.29715151908983339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3">(J206*Y206+K206*Z206+L206*AA206+M206*AB206)/100</f>
        <v>9.5401316703314656E-2</v>
      </c>
      <c r="AD206" s="2">
        <f t="shared" si="276"/>
        <v>0.12805419478747507</v>
      </c>
      <c r="AE206" s="2">
        <f t="shared" si="277"/>
        <v>0.59596789156819852</v>
      </c>
      <c r="AF206" s="2">
        <f t="shared" si="278"/>
        <v>1.2182505512117856</v>
      </c>
      <c r="AG206" s="2">
        <f t="shared" si="279"/>
        <v>7.4676786050538606</v>
      </c>
      <c r="AH206" s="2">
        <f t="shared" ref="AH206:AH269" si="314">(J206*AD206+K206*AE206+L206*AF206+M206*AG206)/100</f>
        <v>0.3978193285723689</v>
      </c>
      <c r="AI206" s="2">
        <f t="shared" si="280"/>
        <v>7.0695831947428525E-2</v>
      </c>
      <c r="AJ206" s="2">
        <f t="shared" si="281"/>
        <v>0.37776599534673388</v>
      </c>
      <c r="AK206" s="2">
        <f t="shared" si="282"/>
        <v>0.65877425199860995</v>
      </c>
      <c r="AL206" s="2">
        <f t="shared" si="283"/>
        <v>4.8661514167737625</v>
      </c>
      <c r="AM206" s="2">
        <f t="shared" ref="AM206:AM269" si="315">(J206*AI206+K206*AJ206+L206*AK206+M206*AL206)/100</f>
        <v>0.24740385837644269</v>
      </c>
      <c r="AN206" s="2">
        <f t="shared" si="284"/>
        <v>3.9029573869359097E-2</v>
      </c>
      <c r="AO206" s="2">
        <f t="shared" si="285"/>
        <v>0.23945442239311959</v>
      </c>
      <c r="AP206" s="2">
        <f t="shared" si="286"/>
        <v>0.35623502461348977</v>
      </c>
      <c r="AQ206" s="2">
        <f t="shared" si="287"/>
        <v>3.170922432969181</v>
      </c>
      <c r="AR206" s="2">
        <f t="shared" ref="AR206:AR269" si="316">(J206*AN206+K206*AO206+L206*AP206+M206*AQ206)/100</f>
        <v>0.15439618798287855</v>
      </c>
      <c r="AS206" s="2">
        <f t="shared" si="288"/>
        <v>2.1547347198014925E-2</v>
      </c>
      <c r="AT206" s="2">
        <f t="shared" si="289"/>
        <v>0.15178290558152077</v>
      </c>
      <c r="AU206" s="2">
        <f t="shared" si="290"/>
        <v>0.19263562954436986</v>
      </c>
      <c r="AV206" s="2">
        <f t="shared" si="291"/>
        <v>2.066263092687207</v>
      </c>
      <c r="AW206" s="2">
        <f t="shared" ref="AW206:AW269" si="317">(J206*AS206+K206*AT206+L206*AU206+M206*AV206)/100</f>
        <v>9.6660370622415448E-2</v>
      </c>
      <c r="AX206" s="2">
        <f t="shared" si="292"/>
        <v>1.1895804264373486E-2</v>
      </c>
      <c r="AY206" s="2">
        <f t="shared" si="293"/>
        <v>9.6210586534696121E-2</v>
      </c>
      <c r="AZ206" s="2">
        <f t="shared" si="294"/>
        <v>0.10416854942946158</v>
      </c>
      <c r="BA206" s="2">
        <f t="shared" si="295"/>
        <v>1.346435700794955</v>
      </c>
      <c r="BB206" s="2">
        <f t="shared" ref="BB206:BB269" si="318">(J206*AX206+K206*AY206+L206*AZ206+M206*BA206)/100</f>
        <v>6.0690190357921149E-2</v>
      </c>
      <c r="BD206" s="2">
        <f t="shared" si="261"/>
        <v>329.98655764076409</v>
      </c>
      <c r="BE206" s="2">
        <f t="shared" ref="BE206:BE269" si="319">(BE205*C205+BD206*(C206-C205))/C206</f>
        <v>4088.7156405221117</v>
      </c>
      <c r="BF206" s="2">
        <f t="shared" si="296"/>
        <v>37.151717732974376</v>
      </c>
      <c r="BG206" s="2">
        <f t="shared" si="297"/>
        <v>38.321161632120777</v>
      </c>
      <c r="BH206" s="2">
        <f t="shared" ref="BH206:BH269" si="320">(($Y$6-BI205*C205/100)/((100-C205)/100))/((C206-C205)/100+AC206*(1-(C206-C205)/100))</f>
        <v>0.86548919441642569</v>
      </c>
      <c r="BI206" s="2">
        <f t="shared" si="298"/>
        <v>1.7332502179327292</v>
      </c>
      <c r="BJ206" s="2">
        <f t="shared" si="299"/>
        <v>168.24601189381988</v>
      </c>
      <c r="BK206" s="2">
        <f t="shared" si="300"/>
        <v>129.56331287897191</v>
      </c>
      <c r="BL206" s="2">
        <f t="shared" si="301"/>
        <v>213.40344328992111</v>
      </c>
      <c r="BM206" s="2">
        <f t="shared" si="302"/>
        <v>188.72430265969172</v>
      </c>
      <c r="BN206" s="2">
        <f t="shared" si="303"/>
        <v>233.69531664044413</v>
      </c>
      <c r="BO206" s="2">
        <f t="shared" si="304"/>
        <v>258.6530431484731</v>
      </c>
      <c r="BP206" s="2">
        <f t="shared" si="305"/>
        <v>203.19790524177688</v>
      </c>
      <c r="BQ206" s="2">
        <f t="shared" si="306"/>
        <v>327.38241830161411</v>
      </c>
      <c r="BR206" s="2">
        <f t="shared" si="307"/>
        <v>123.02747690552231</v>
      </c>
      <c r="BS206" s="2">
        <f t="shared" si="308"/>
        <v>378.22110349630049</v>
      </c>
      <c r="BU206" s="2">
        <f t="shared" si="227"/>
        <v>3.3809860495035728</v>
      </c>
      <c r="BV206" s="2">
        <f t="shared" si="228"/>
        <v>4.9248064156151026</v>
      </c>
      <c r="BW206" s="2">
        <f t="shared" si="229"/>
        <v>6.7496138460393187</v>
      </c>
      <c r="BX206" s="2">
        <f t="shared" si="230"/>
        <v>8.5431235473614233</v>
      </c>
      <c r="BY206" s="2">
        <f t="shared" si="231"/>
        <v>9.8697713583733258</v>
      </c>
      <c r="CA206" s="2">
        <f t="shared" si="232"/>
        <v>3.168802241831306</v>
      </c>
      <c r="CB206" s="2">
        <f t="shared" si="233"/>
        <v>4.6157355818364616</v>
      </c>
      <c r="CC206" s="2">
        <f t="shared" si="234"/>
        <v>6.3260218095148391</v>
      </c>
      <c r="CD206" s="2">
        <f t="shared" si="253"/>
        <v>8.0069744899111832</v>
      </c>
      <c r="CE206" s="2">
        <f t="shared" si="235"/>
        <v>9.2503645826542069</v>
      </c>
      <c r="CG206" s="2">
        <f t="shared" si="236"/>
        <v>74.751649553232895</v>
      </c>
      <c r="CH206" s="2">
        <f t="shared" si="237"/>
        <v>108.88462652829534</v>
      </c>
      <c r="CI206" s="2">
        <f t="shared" si="238"/>
        <v>149.23006526834428</v>
      </c>
      <c r="CJ206" s="2">
        <f t="shared" si="239"/>
        <v>188.88352928758752</v>
      </c>
      <c r="CK206" s="2">
        <f t="shared" si="240"/>
        <v>218.21494645326507</v>
      </c>
    </row>
    <row r="207" spans="1:89">
      <c r="A207" s="2">
        <v>1.4</v>
      </c>
      <c r="B207" s="2">
        <f t="shared" si="270"/>
        <v>1395.4287220856415</v>
      </c>
      <c r="C207" s="3">
        <v>19.399999999999999</v>
      </c>
      <c r="D207" s="2">
        <f t="shared" si="271"/>
        <v>53.937815214994487</v>
      </c>
      <c r="E207" s="2">
        <f t="shared" si="267"/>
        <v>27.721631973539139</v>
      </c>
      <c r="F207" s="2">
        <v>0</v>
      </c>
      <c r="G207" s="2">
        <f t="shared" si="268"/>
        <v>1.2751159867695701</v>
      </c>
      <c r="H207" s="3">
        <f t="shared" si="269"/>
        <v>82.934563175303182</v>
      </c>
      <c r="J207" s="2">
        <f t="shared" si="263"/>
        <v>65.036594092843131</v>
      </c>
      <c r="K207" s="2">
        <f t="shared" si="309"/>
        <v>33.425909430477681</v>
      </c>
      <c r="L207" s="2">
        <f t="shared" si="310"/>
        <v>0</v>
      </c>
      <c r="M207" s="2">
        <f t="shared" si="264"/>
        <v>1.5374964766791981</v>
      </c>
      <c r="N207" s="3">
        <f t="shared" si="266"/>
        <v>100</v>
      </c>
      <c r="O207" s="2">
        <v>8.0000000000000002E-3</v>
      </c>
      <c r="P207" s="2">
        <f t="shared" si="272"/>
        <v>7.0738063995670494E-2</v>
      </c>
      <c r="Q207" s="2">
        <f t="shared" si="273"/>
        <v>0.1851112315878812</v>
      </c>
      <c r="R207" s="2">
        <v>0.3</v>
      </c>
      <c r="S207" s="2">
        <f t="shared" si="311"/>
        <v>3.3460258161531205E-2</v>
      </c>
      <c r="T207" s="2">
        <v>0.12</v>
      </c>
      <c r="U207" s="2">
        <f t="shared" si="274"/>
        <v>0.65152377408167705</v>
      </c>
      <c r="V207" s="2">
        <f t="shared" si="275"/>
        <v>1.007729023062182</v>
      </c>
      <c r="W207" s="2">
        <v>0.06</v>
      </c>
      <c r="X207" s="2">
        <f t="shared" si="312"/>
        <v>0.29674415743999072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3"/>
        <v>9.5246662810188218E-2</v>
      </c>
      <c r="AD207" s="2">
        <f t="shared" si="276"/>
        <v>0.12791267808061538</v>
      </c>
      <c r="AE207" s="2">
        <f t="shared" si="277"/>
        <v>0.59386503553217873</v>
      </c>
      <c r="AF207" s="2">
        <f t="shared" si="278"/>
        <v>1.2141414054640272</v>
      </c>
      <c r="AG207" s="2">
        <f t="shared" si="279"/>
        <v>7.4568870060071282</v>
      </c>
      <c r="AH207" s="2">
        <f t="shared" si="314"/>
        <v>0.39634421314014362</v>
      </c>
      <c r="AI207" s="2">
        <f t="shared" si="280"/>
        <v>7.061770376628998E-2</v>
      </c>
      <c r="AJ207" s="2">
        <f t="shared" si="281"/>
        <v>0.37643305859836723</v>
      </c>
      <c r="AK207" s="2">
        <f t="shared" si="282"/>
        <v>0.65655221367189609</v>
      </c>
      <c r="AL207" s="2">
        <f t="shared" si="283"/>
        <v>4.8591193044175913</v>
      </c>
      <c r="AM207" s="2">
        <f t="shared" si="315"/>
        <v>0.24646231069269486</v>
      </c>
      <c r="AN207" s="2">
        <f t="shared" si="284"/>
        <v>3.8986441063180464E-2</v>
      </c>
      <c r="AO207" s="2">
        <f t="shared" si="285"/>
        <v>0.23860951416130866</v>
      </c>
      <c r="AP207" s="2">
        <f t="shared" si="286"/>
        <v>0.35503344778256857</v>
      </c>
      <c r="AQ207" s="2">
        <f t="shared" si="287"/>
        <v>3.1663401088876739</v>
      </c>
      <c r="AR207" s="2">
        <f t="shared" si="316"/>
        <v>0.15379522113539632</v>
      </c>
      <c r="AS207" s="2">
        <f t="shared" si="288"/>
        <v>2.1523534548830839E-2</v>
      </c>
      <c r="AT207" s="2">
        <f t="shared" si="289"/>
        <v>0.15124734384458419</v>
      </c>
      <c r="AU207" s="2">
        <f t="shared" si="290"/>
        <v>0.19198587167869793</v>
      </c>
      <c r="AV207" s="2">
        <f t="shared" si="291"/>
        <v>2.0632771202049081</v>
      </c>
      <c r="AW207" s="2">
        <f t="shared" si="317"/>
        <v>9.6276786995728308E-2</v>
      </c>
      <c r="AX207" s="2">
        <f t="shared" si="292"/>
        <v>1.1882657837989443E-2</v>
      </c>
      <c r="AY207" s="2">
        <f t="shared" si="293"/>
        <v>9.5871110171143831E-2</v>
      </c>
      <c r="AZ207" s="2">
        <f t="shared" si="294"/>
        <v>0.10381719005473161</v>
      </c>
      <c r="BA207" s="2">
        <f t="shared" si="295"/>
        <v>1.3444899563416046</v>
      </c>
      <c r="BB207" s="2">
        <f t="shared" si="318"/>
        <v>6.0445352109392482E-2</v>
      </c>
      <c r="BD207" s="2">
        <f t="shared" si="261"/>
        <v>319.55025844844926</v>
      </c>
      <c r="BE207" s="2">
        <f t="shared" si="319"/>
        <v>4069.2869529856498</v>
      </c>
      <c r="BF207" s="2">
        <f t="shared" si="296"/>
        <v>37.09387387905393</v>
      </c>
      <c r="BG207" s="2">
        <f t="shared" si="297"/>
        <v>38.314835406589502</v>
      </c>
      <c r="BH207" s="2">
        <f t="shared" si="320"/>
        <v>0.85680004538276422</v>
      </c>
      <c r="BI207" s="2">
        <f t="shared" si="298"/>
        <v>1.728732433538142</v>
      </c>
      <c r="BJ207" s="2">
        <f t="shared" si="299"/>
        <v>168.5546545525884</v>
      </c>
      <c r="BK207" s="2">
        <f t="shared" si="300"/>
        <v>129.76429917625862</v>
      </c>
      <c r="BL207" s="2">
        <f t="shared" si="301"/>
        <v>213.41117233561542</v>
      </c>
      <c r="BM207" s="2">
        <f t="shared" si="302"/>
        <v>188.85155456523771</v>
      </c>
      <c r="BN207" s="2">
        <f t="shared" si="303"/>
        <v>233.02067954018551</v>
      </c>
      <c r="BO207" s="2">
        <f t="shared" si="304"/>
        <v>258.52091756286336</v>
      </c>
      <c r="BP207" s="2">
        <f t="shared" si="305"/>
        <v>201.66094313449551</v>
      </c>
      <c r="BQ207" s="2">
        <f t="shared" si="306"/>
        <v>326.73436946054653</v>
      </c>
      <c r="BR207" s="2">
        <f t="shared" si="307"/>
        <v>121.18723215067271</v>
      </c>
      <c r="BS207" s="2">
        <f t="shared" si="308"/>
        <v>376.89618663369419</v>
      </c>
      <c r="BU207" s="2">
        <f t="shared" ref="BU207:BU270" si="321">BK207/BG207</f>
        <v>3.3867899417869185</v>
      </c>
      <c r="BV207" s="2">
        <f t="shared" ref="BV207:BV270" si="322">BM207/BG207</f>
        <v>4.9289407761036195</v>
      </c>
      <c r="BW207" s="2">
        <f t="shared" ref="BW207:BW270" si="323">BO207/BG207</f>
        <v>6.7472798674322938</v>
      </c>
      <c r="BX207" s="2">
        <f t="shared" ref="BX207:BX270" si="324">BQ207/BG207</f>
        <v>8.5276203327850855</v>
      </c>
      <c r="BY207" s="2">
        <f t="shared" ref="BY207:BY270" si="325">BS207/BG207</f>
        <v>9.8368212373652639</v>
      </c>
      <c r="CA207" s="2">
        <f t="shared" ref="CA207:CA270" si="326">100*BK207/BE207</f>
        <v>3.1888706959102526</v>
      </c>
      <c r="CB207" s="2">
        <f t="shared" ref="CB207:CB270" si="327">100*BM207/BE207</f>
        <v>4.640900402137448</v>
      </c>
      <c r="CC207" s="2">
        <f t="shared" ref="CC207:CC270" si="328">100*BO207/BE207</f>
        <v>6.3529783116716718</v>
      </c>
      <c r="CD207" s="2">
        <f t="shared" si="253"/>
        <v>8.0292781815453047</v>
      </c>
      <c r="CE207" s="2">
        <f t="shared" ref="CE207:CE270" si="329">100*BS207/BE207</f>
        <v>9.261971224643279</v>
      </c>
      <c r="CG207" s="2">
        <f t="shared" ref="CG207:CG270" si="330">BK207/BI207</f>
        <v>75.063264076485297</v>
      </c>
      <c r="CH207" s="2">
        <f t="shared" ref="CH207:CH270" si="331">BM207/BI207</f>
        <v>109.24279020942599</v>
      </c>
      <c r="CI207" s="2">
        <f t="shared" ref="CI207:CI270" si="332">BO207/BI207</f>
        <v>149.54362661765811</v>
      </c>
      <c r="CJ207" s="2">
        <f t="shared" ref="CJ207:CJ270" si="333">BQ207/BI207</f>
        <v>189.00227884996039</v>
      </c>
      <c r="CK207" s="2">
        <f t="shared" ref="CK207:CK270" si="334">BS207/BI207</f>
        <v>218.01880922793396</v>
      </c>
    </row>
    <row r="208" spans="1:89">
      <c r="A208" s="2">
        <v>1.4</v>
      </c>
      <c r="B208" s="2">
        <f t="shared" si="270"/>
        <v>1396.1430077999273</v>
      </c>
      <c r="C208" s="3">
        <v>19.5</v>
      </c>
      <c r="D208" s="2">
        <f t="shared" si="271"/>
        <v>53.942615214994483</v>
      </c>
      <c r="E208" s="2">
        <f t="shared" si="267"/>
        <v>27.623531973539141</v>
      </c>
      <c r="F208" s="2">
        <v>0</v>
      </c>
      <c r="G208" s="2">
        <f t="shared" si="268"/>
        <v>1.27201598676957</v>
      </c>
      <c r="H208" s="3">
        <f t="shared" si="269"/>
        <v>82.838163175303194</v>
      </c>
      <c r="J208" s="2">
        <f t="shared" si="263"/>
        <v>65.118072573435057</v>
      </c>
      <c r="K208" s="2">
        <f t="shared" si="309"/>
        <v>33.346383978942001</v>
      </c>
      <c r="L208" s="2">
        <f t="shared" si="310"/>
        <v>0</v>
      </c>
      <c r="M208" s="2">
        <f t="shared" si="264"/>
        <v>1.535543447622943</v>
      </c>
      <c r="N208" s="3">
        <f t="shared" si="266"/>
        <v>100</v>
      </c>
      <c r="O208" s="2">
        <v>8.0000000000000002E-3</v>
      </c>
      <c r="P208" s="2">
        <f t="shared" si="272"/>
        <v>7.0582718771436223E-2</v>
      </c>
      <c r="Q208" s="2">
        <f t="shared" si="273"/>
        <v>0.18502107669169812</v>
      </c>
      <c r="R208" s="2">
        <v>0.3</v>
      </c>
      <c r="S208" s="2">
        <f t="shared" si="311"/>
        <v>3.3352860573043527E-2</v>
      </c>
      <c r="T208" s="2">
        <v>0.12</v>
      </c>
      <c r="U208" s="2">
        <f t="shared" si="274"/>
        <v>0.65156309309812344</v>
      </c>
      <c r="V208" s="2">
        <f t="shared" si="275"/>
        <v>1.006469498752558</v>
      </c>
      <c r="W208" s="2">
        <v>0.06</v>
      </c>
      <c r="X208" s="2">
        <f t="shared" si="312"/>
        <v>0.29633574404626745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3"/>
        <v>9.5091648971000073E-2</v>
      </c>
      <c r="AD208" s="2">
        <f t="shared" si="276"/>
        <v>0.12777143867684096</v>
      </c>
      <c r="AE208" s="2">
        <f t="shared" si="277"/>
        <v>0.59177138946241692</v>
      </c>
      <c r="AF208" s="2">
        <f t="shared" si="278"/>
        <v>1.210049618629593</v>
      </c>
      <c r="AG208" s="2">
        <f t="shared" si="279"/>
        <v>7.4461202173639096</v>
      </c>
      <c r="AH208" s="2">
        <f t="shared" si="314"/>
        <v>0.39487506907322401</v>
      </c>
      <c r="AI208" s="2">
        <f t="shared" si="280"/>
        <v>7.0539728677928709E-2</v>
      </c>
      <c r="AJ208" s="2">
        <f t="shared" si="281"/>
        <v>0.37510595976865307</v>
      </c>
      <c r="AK208" s="2">
        <f t="shared" si="282"/>
        <v>0.65433956225260403</v>
      </c>
      <c r="AL208" s="2">
        <f t="shared" si="283"/>
        <v>4.8521033592248166</v>
      </c>
      <c r="AM208" s="2">
        <f t="shared" si="315"/>
        <v>0.24552454059041792</v>
      </c>
      <c r="AN208" s="2">
        <f t="shared" si="284"/>
        <v>3.8943392776070278E-2</v>
      </c>
      <c r="AO208" s="2">
        <f t="shared" si="285"/>
        <v>0.23776830640930835</v>
      </c>
      <c r="AP208" s="2">
        <f t="shared" si="286"/>
        <v>0.35383694696241463</v>
      </c>
      <c r="AQ208" s="2">
        <f t="shared" si="287"/>
        <v>3.1617683197888873</v>
      </c>
      <c r="AR208" s="2">
        <f t="shared" si="316"/>
        <v>0.15319664546949091</v>
      </c>
      <c r="AS208" s="2">
        <f t="shared" si="288"/>
        <v>2.1499768560717621E-2</v>
      </c>
      <c r="AT208" s="2">
        <f t="shared" si="289"/>
        <v>0.15071412772971668</v>
      </c>
      <c r="AU208" s="2">
        <f t="shared" si="290"/>
        <v>0.19133885868779182</v>
      </c>
      <c r="AV208" s="2">
        <f t="shared" si="291"/>
        <v>2.0602980126164812</v>
      </c>
      <c r="AW208" s="2">
        <f t="shared" si="317"/>
        <v>9.5894717771991184E-2</v>
      </c>
      <c r="AX208" s="2">
        <f t="shared" si="292"/>
        <v>1.1869537172129916E-2</v>
      </c>
      <c r="AY208" s="2">
        <f t="shared" si="293"/>
        <v>9.5533120626375201E-2</v>
      </c>
      <c r="AZ208" s="2">
        <f t="shared" si="294"/>
        <v>0.10346731498289717</v>
      </c>
      <c r="BA208" s="2">
        <f t="shared" si="295"/>
        <v>1.3425486852480235</v>
      </c>
      <c r="BB208" s="2">
        <f t="shared" si="318"/>
        <v>6.0201473428489319E-2</v>
      </c>
      <c r="BD208" s="2">
        <f t="shared" si="261"/>
        <v>309.39478834469929</v>
      </c>
      <c r="BE208" s="2">
        <f t="shared" si="319"/>
        <v>4050.0054547054392</v>
      </c>
      <c r="BF208" s="2">
        <f t="shared" si="296"/>
        <v>37.03597410867939</v>
      </c>
      <c r="BG208" s="2">
        <f t="shared" si="297"/>
        <v>38.308277143523298</v>
      </c>
      <c r="BH208" s="2">
        <f t="shared" si="320"/>
        <v>0.84817335354247614</v>
      </c>
      <c r="BI208" s="2">
        <f t="shared" si="298"/>
        <v>1.7242167459484206</v>
      </c>
      <c r="BJ208" s="2">
        <f t="shared" si="299"/>
        <v>168.86129502652108</v>
      </c>
      <c r="BK208" s="2">
        <f t="shared" si="300"/>
        <v>129.96479659087532</v>
      </c>
      <c r="BL208" s="2">
        <f t="shared" si="301"/>
        <v>213.41364801038907</v>
      </c>
      <c r="BM208" s="2">
        <f t="shared" si="302"/>
        <v>188.97751401880259</v>
      </c>
      <c r="BN208" s="2">
        <f t="shared" si="303"/>
        <v>232.33867382641262</v>
      </c>
      <c r="BO208" s="2">
        <f t="shared" si="304"/>
        <v>258.38664964626616</v>
      </c>
      <c r="BP208" s="2">
        <f t="shared" si="305"/>
        <v>200.12255917108922</v>
      </c>
      <c r="BQ208" s="2">
        <f t="shared" si="306"/>
        <v>326.08507812572878</v>
      </c>
      <c r="BR208" s="2">
        <f t="shared" si="307"/>
        <v>119.36192945526064</v>
      </c>
      <c r="BS208" s="2">
        <f t="shared" si="308"/>
        <v>375.57549813534325</v>
      </c>
      <c r="BU208" s="2">
        <f t="shared" si="321"/>
        <v>3.392603538497899</v>
      </c>
      <c r="BV208" s="2">
        <f t="shared" si="322"/>
        <v>4.9330726440865957</v>
      </c>
      <c r="BW208" s="2">
        <f t="shared" si="323"/>
        <v>6.7449300494045072</v>
      </c>
      <c r="BX208" s="2">
        <f t="shared" si="324"/>
        <v>8.5121311225780172</v>
      </c>
      <c r="BY208" s="2">
        <f t="shared" si="325"/>
        <v>9.8040299940463651</v>
      </c>
      <c r="CA208" s="2">
        <f t="shared" si="326"/>
        <v>3.2090030012151622</v>
      </c>
      <c r="CB208" s="2">
        <f t="shared" si="327"/>
        <v>4.6661051727533325</v>
      </c>
      <c r="CC208" s="2">
        <f t="shared" si="328"/>
        <v>6.379908682494821</v>
      </c>
      <c r="CD208" s="2">
        <f t="shared" ref="CD208:CD271" si="335">100*BQ208/BE208</f>
        <v>8.0514725664596742</v>
      </c>
      <c r="CE208" s="2">
        <f t="shared" si="329"/>
        <v>9.2734565998914</v>
      </c>
      <c r="CG208" s="2">
        <f t="shared" si="330"/>
        <v>75.37613637976068</v>
      </c>
      <c r="CH208" s="2">
        <f t="shared" si="331"/>
        <v>109.60194793541102</v>
      </c>
      <c r="CI208" s="2">
        <f t="shared" si="332"/>
        <v>149.85740641565241</v>
      </c>
      <c r="CJ208" s="2">
        <f t="shared" si="333"/>
        <v>189.12070010453519</v>
      </c>
      <c r="CK208" s="2">
        <f t="shared" si="334"/>
        <v>217.82383161390459</v>
      </c>
    </row>
    <row r="209" spans="1:89">
      <c r="A209" s="2">
        <v>1.4</v>
      </c>
      <c r="B209" s="2">
        <f t="shared" si="270"/>
        <v>1396.8572935142131</v>
      </c>
      <c r="C209" s="3">
        <v>19.600000000000001</v>
      </c>
      <c r="D209" s="2">
        <f t="shared" si="271"/>
        <v>53.947415214994486</v>
      </c>
      <c r="E209" s="2">
        <f t="shared" si="267"/>
        <v>27.525431973539138</v>
      </c>
      <c r="F209" s="2">
        <v>0</v>
      </c>
      <c r="G209" s="2">
        <f t="shared" si="268"/>
        <v>1.2689159867695701</v>
      </c>
      <c r="H209" s="3">
        <f t="shared" si="269"/>
        <v>82.741763175303191</v>
      </c>
      <c r="J209" s="2">
        <f t="shared" si="263"/>
        <v>65.199740910400067</v>
      </c>
      <c r="K209" s="2">
        <f t="shared" si="309"/>
        <v>33.266673221866931</v>
      </c>
      <c r="L209" s="2">
        <f t="shared" si="310"/>
        <v>0</v>
      </c>
      <c r="M209" s="2">
        <f t="shared" si="264"/>
        <v>1.5335858677330154</v>
      </c>
      <c r="N209" s="3">
        <f t="shared" si="266"/>
        <v>100.00000000000001</v>
      </c>
      <c r="O209" s="2">
        <v>8.0000000000000002E-3</v>
      </c>
      <c r="P209" s="2">
        <f t="shared" si="272"/>
        <v>7.0427847143935157E-2</v>
      </c>
      <c r="Q209" s="2">
        <f t="shared" si="273"/>
        <v>0.18493104276846584</v>
      </c>
      <c r="R209" s="2">
        <v>0.3</v>
      </c>
      <c r="S209" s="2">
        <f t="shared" si="311"/>
        <v>3.3245738642599908E-2</v>
      </c>
      <c r="T209" s="2">
        <v>0.12</v>
      </c>
      <c r="U209" s="2">
        <f t="shared" si="274"/>
        <v>0.65160238084980449</v>
      </c>
      <c r="V209" s="2">
        <f t="shared" si="275"/>
        <v>1.0052126240909827</v>
      </c>
      <c r="W209" s="2">
        <v>0.06</v>
      </c>
      <c r="X209" s="2">
        <f t="shared" si="312"/>
        <v>0.29592627535632915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3"/>
        <v>9.4936273927662462E-2</v>
      </c>
      <c r="AD209" s="2">
        <f t="shared" si="276"/>
        <v>0.12763047584782711</v>
      </c>
      <c r="AE209" s="2">
        <f t="shared" si="277"/>
        <v>0.58968690595651385</v>
      </c>
      <c r="AF209" s="2">
        <f t="shared" si="278"/>
        <v>1.2059751041100542</v>
      </c>
      <c r="AG209" s="2">
        <f t="shared" si="279"/>
        <v>7.4353781648626391</v>
      </c>
      <c r="AH209" s="2">
        <f t="shared" si="314"/>
        <v>0.3934118643610251</v>
      </c>
      <c r="AI209" s="2">
        <f t="shared" si="280"/>
        <v>7.0461906280252923E-2</v>
      </c>
      <c r="AJ209" s="2">
        <f t="shared" si="281"/>
        <v>0.37378466881064648</v>
      </c>
      <c r="AK209" s="2">
        <f t="shared" si="282"/>
        <v>0.65213625091225891</v>
      </c>
      <c r="AL209" s="2">
        <f t="shared" si="283"/>
        <v>4.8451035328044965</v>
      </c>
      <c r="AM209" s="2">
        <f t="shared" si="315"/>
        <v>0.24459052771805198</v>
      </c>
      <c r="AN209" s="2">
        <f t="shared" si="284"/>
        <v>3.8900428786042746E-2</v>
      </c>
      <c r="AO209" s="2">
        <f t="shared" si="285"/>
        <v>0.2369307800912703</v>
      </c>
      <c r="AP209" s="2">
        <f t="shared" si="286"/>
        <v>0.35264549683032803</v>
      </c>
      <c r="AQ209" s="2">
        <f t="shared" si="287"/>
        <v>3.1572070341399097</v>
      </c>
      <c r="AR209" s="2">
        <f t="shared" si="316"/>
        <v>0.15260044804715991</v>
      </c>
      <c r="AS209" s="2">
        <f t="shared" si="288"/>
        <v>2.1476049111121935E-2</v>
      </c>
      <c r="AT209" s="2">
        <f t="shared" si="289"/>
        <v>0.15018324516433185</v>
      </c>
      <c r="AU209" s="2">
        <f t="shared" si="290"/>
        <v>0.19069457687829183</v>
      </c>
      <c r="AV209" s="2">
        <f t="shared" si="291"/>
        <v>2.057325749374185</v>
      </c>
      <c r="AW209" s="2">
        <f t="shared" si="317"/>
        <v>9.551415472669017E-2</v>
      </c>
      <c r="AX209" s="2">
        <f t="shared" si="292"/>
        <v>1.1856442199135984E-2</v>
      </c>
      <c r="AY209" s="2">
        <f t="shared" si="293"/>
        <v>9.5196610247943403E-2</v>
      </c>
      <c r="AZ209" s="2">
        <f t="shared" si="294"/>
        <v>0.10311891680921487</v>
      </c>
      <c r="BA209" s="2">
        <f t="shared" si="295"/>
        <v>1.3406118741247199</v>
      </c>
      <c r="BB209" s="2">
        <f t="shared" si="318"/>
        <v>5.995854908723304E-2</v>
      </c>
      <c r="BD209" s="2">
        <f t="shared" si="261"/>
        <v>299.51415430535309</v>
      </c>
      <c r="BE209" s="2">
        <f t="shared" si="319"/>
        <v>4030.8702950095203</v>
      </c>
      <c r="BF209" s="2">
        <f t="shared" si="296"/>
        <v>36.97801814634208</v>
      </c>
      <c r="BG209" s="2">
        <f t="shared" si="297"/>
        <v>38.30149010782339</v>
      </c>
      <c r="BH209" s="2">
        <f t="shared" si="320"/>
        <v>0.8396088517067184</v>
      </c>
      <c r="BI209" s="2">
        <f t="shared" si="298"/>
        <v>1.7197034403655549</v>
      </c>
      <c r="BJ209" s="2">
        <f t="shared" si="299"/>
        <v>169.1659104908822</v>
      </c>
      <c r="BK209" s="2">
        <f t="shared" si="300"/>
        <v>130.16480227403861</v>
      </c>
      <c r="BL209" s="2">
        <f t="shared" si="301"/>
        <v>213.41084666570782</v>
      </c>
      <c r="BM209" s="2">
        <f t="shared" si="302"/>
        <v>189.10217387924598</v>
      </c>
      <c r="BN209" s="2">
        <f t="shared" si="303"/>
        <v>231.6493299556808</v>
      </c>
      <c r="BO209" s="2">
        <f t="shared" si="304"/>
        <v>258.25023474988564</v>
      </c>
      <c r="BP209" s="2">
        <f t="shared" si="305"/>
        <v>198.58289603331971</v>
      </c>
      <c r="BQ209" s="2">
        <f t="shared" si="306"/>
        <v>325.43455678852263</v>
      </c>
      <c r="BR209" s="2">
        <f t="shared" si="307"/>
        <v>117.55165763430155</v>
      </c>
      <c r="BS209" s="2">
        <f t="shared" si="308"/>
        <v>374.25904996952164</v>
      </c>
      <c r="BU209" s="2">
        <f t="shared" si="321"/>
        <v>3.3984265862139758</v>
      </c>
      <c r="BV209" s="2">
        <f t="shared" si="322"/>
        <v>4.9372014860753506</v>
      </c>
      <c r="BW209" s="2">
        <f t="shared" si="323"/>
        <v>6.7425636449882127</v>
      </c>
      <c r="BX209" s="2">
        <f t="shared" si="324"/>
        <v>8.4966552442838239</v>
      </c>
      <c r="BY209" s="2">
        <f t="shared" si="325"/>
        <v>9.7713965936034484</v>
      </c>
      <c r="CA209" s="2">
        <f t="shared" si="326"/>
        <v>3.2291984794249298</v>
      </c>
      <c r="CB209" s="2">
        <f t="shared" si="327"/>
        <v>4.6913485187892743</v>
      </c>
      <c r="CC209" s="2">
        <f t="shared" si="328"/>
        <v>6.4068108336211225</v>
      </c>
      <c r="CD209" s="2">
        <f t="shared" si="335"/>
        <v>8.0735556584748416</v>
      </c>
      <c r="CE209" s="2">
        <f t="shared" si="329"/>
        <v>9.2848199663700104</v>
      </c>
      <c r="CG209" s="2">
        <f t="shared" si="330"/>
        <v>75.690261017544785</v>
      </c>
      <c r="CH209" s="2">
        <f t="shared" si="331"/>
        <v>109.96208383408758</v>
      </c>
      <c r="CI209" s="2">
        <f t="shared" si="332"/>
        <v>150.17137762717377</v>
      </c>
      <c r="CJ209" s="2">
        <f t="shared" si="333"/>
        <v>189.23876591149082</v>
      </c>
      <c r="CK209" s="2">
        <f t="shared" si="334"/>
        <v>217.62999432621123</v>
      </c>
    </row>
    <row r="210" spans="1:89">
      <c r="A210" s="2">
        <v>1.4</v>
      </c>
      <c r="B210" s="2">
        <f t="shared" si="270"/>
        <v>1397.5715792284989</v>
      </c>
      <c r="C210" s="3">
        <v>19.7</v>
      </c>
      <c r="D210" s="2">
        <f t="shared" si="271"/>
        <v>53.952215214994482</v>
      </c>
      <c r="E210" s="2">
        <f t="shared" si="267"/>
        <v>27.42733197353914</v>
      </c>
      <c r="F210" s="2">
        <v>0</v>
      </c>
      <c r="G210" s="2">
        <f t="shared" si="268"/>
        <v>1.26581598676957</v>
      </c>
      <c r="H210" s="3">
        <f t="shared" si="269"/>
        <v>82.645363175303189</v>
      </c>
      <c r="J210" s="2">
        <f t="shared" si="263"/>
        <v>65.281599768100435</v>
      </c>
      <c r="K210" s="2">
        <f t="shared" si="309"/>
        <v>33.186776510814845</v>
      </c>
      <c r="L210" s="2">
        <f t="shared" si="310"/>
        <v>0</v>
      </c>
      <c r="M210" s="2">
        <f t="shared" si="264"/>
        <v>1.5316237210847325</v>
      </c>
      <c r="N210" s="3">
        <f t="shared" si="266"/>
        <v>100.00000000000001</v>
      </c>
      <c r="O210" s="2">
        <v>8.0000000000000002E-3</v>
      </c>
      <c r="P210" s="2">
        <f t="shared" si="272"/>
        <v>7.0273447322627525E-2</v>
      </c>
      <c r="Q210" s="2">
        <f t="shared" si="273"/>
        <v>0.18484112958550244</v>
      </c>
      <c r="R210" s="2">
        <v>0.3</v>
      </c>
      <c r="S210" s="2">
        <f t="shared" si="311"/>
        <v>3.3138891054107826E-2</v>
      </c>
      <c r="T210" s="2">
        <v>0.12</v>
      </c>
      <c r="U210" s="2">
        <f t="shared" si="274"/>
        <v>0.65164163737392422</v>
      </c>
      <c r="V210" s="2">
        <f t="shared" si="275"/>
        <v>1.0039583917033623</v>
      </c>
      <c r="W210" s="2">
        <v>0.06</v>
      </c>
      <c r="X210" s="2">
        <f t="shared" si="312"/>
        <v>0.29551574780107009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3"/>
        <v>9.4780536416217642E-2</v>
      </c>
      <c r="AD210" s="2">
        <f t="shared" si="276"/>
        <v>0.12748978886761481</v>
      </c>
      <c r="AE210" s="2">
        <f t="shared" si="277"/>
        <v>0.58761153789019216</v>
      </c>
      <c r="AF210" s="2">
        <f t="shared" si="278"/>
        <v>1.2019177758010815</v>
      </c>
      <c r="AG210" s="2">
        <f t="shared" si="279"/>
        <v>7.4246607745119517</v>
      </c>
      <c r="AH210" s="2">
        <f t="shared" si="314"/>
        <v>0.39195456717763122</v>
      </c>
      <c r="AI210" s="2">
        <f t="shared" si="280"/>
        <v>7.0384236172477188E-2</v>
      </c>
      <c r="AJ210" s="2">
        <f t="shared" si="281"/>
        <v>0.37246915585369533</v>
      </c>
      <c r="AK210" s="2">
        <f t="shared" si="282"/>
        <v>0.64994223308957233</v>
      </c>
      <c r="AL210" s="2">
        <f t="shared" si="283"/>
        <v>4.838119776941757</v>
      </c>
      <c r="AM210" s="2">
        <f t="shared" si="315"/>
        <v>0.24366025184096735</v>
      </c>
      <c r="AN210" s="2">
        <f t="shared" si="284"/>
        <v>3.885754887183325E-2</v>
      </c>
      <c r="AO210" s="2">
        <f t="shared" si="285"/>
        <v>0.23609691627309295</v>
      </c>
      <c r="AP210" s="2">
        <f t="shared" si="286"/>
        <v>0.35145907220809064</v>
      </c>
      <c r="AQ210" s="2">
        <f t="shared" si="287"/>
        <v>3.1526562205225583</v>
      </c>
      <c r="AR210" s="2">
        <f t="shared" si="316"/>
        <v>0.15200661600445811</v>
      </c>
      <c r="AS210" s="2">
        <f t="shared" si="288"/>
        <v>2.145237607788858E-2</v>
      </c>
      <c r="AT210" s="2">
        <f t="shared" si="289"/>
        <v>0.14965468414667613</v>
      </c>
      <c r="AU210" s="2">
        <f t="shared" si="290"/>
        <v>0.19005301263496793</v>
      </c>
      <c r="AV210" s="2">
        <f t="shared" si="291"/>
        <v>2.0543603100050403</v>
      </c>
      <c r="AW210" s="2">
        <f t="shared" si="317"/>
        <v>9.5135089682225241E-2</v>
      </c>
      <c r="AX210" s="2">
        <f t="shared" si="292"/>
        <v>1.1843372851568501E-2</v>
      </c>
      <c r="AY210" s="2">
        <f t="shared" si="293"/>
        <v>9.4861571428300318E-2</v>
      </c>
      <c r="AZ210" s="2">
        <f t="shared" si="294"/>
        <v>0.10277198817119013</v>
      </c>
      <c r="BA210" s="2">
        <f t="shared" si="295"/>
        <v>1.3386795096309194</v>
      </c>
      <c r="BB210" s="2">
        <f t="shared" si="318"/>
        <v>5.971657388736977E-2</v>
      </c>
      <c r="BD210" s="2">
        <f t="shared" si="261"/>
        <v>289.90244725610904</v>
      </c>
      <c r="BE210" s="2">
        <f t="shared" si="319"/>
        <v>4011.8806105031586</v>
      </c>
      <c r="BF210" s="2">
        <f t="shared" si="296"/>
        <v>36.920005714920805</v>
      </c>
      <c r="BG210" s="2">
        <f t="shared" si="297"/>
        <v>38.294477496691904</v>
      </c>
      <c r="BH210" s="2">
        <f t="shared" si="320"/>
        <v>0.83110627302336837</v>
      </c>
      <c r="BI210" s="2">
        <f t="shared" si="298"/>
        <v>1.7151927948460512</v>
      </c>
      <c r="BJ210" s="2">
        <f t="shared" si="299"/>
        <v>169.46847805492516</v>
      </c>
      <c r="BK210" s="2">
        <f t="shared" si="300"/>
        <v>130.36431331861164</v>
      </c>
      <c r="BL210" s="2">
        <f t="shared" si="301"/>
        <v>213.40274489039973</v>
      </c>
      <c r="BM210" s="2">
        <f t="shared" si="302"/>
        <v>189.22552703158686</v>
      </c>
      <c r="BN210" s="2">
        <f t="shared" si="303"/>
        <v>230.9526792788543</v>
      </c>
      <c r="BO210" s="2">
        <f t="shared" si="304"/>
        <v>258.11166847845914</v>
      </c>
      <c r="BP210" s="2">
        <f t="shared" si="305"/>
        <v>197.04209666710582</v>
      </c>
      <c r="BQ210" s="2">
        <f t="shared" si="306"/>
        <v>324.78281841227181</v>
      </c>
      <c r="BR210" s="2">
        <f t="shared" si="307"/>
        <v>115.75650207251866</v>
      </c>
      <c r="BS210" s="2">
        <f t="shared" si="308"/>
        <v>372.94685429491761</v>
      </c>
      <c r="BU210" s="2">
        <f t="shared" si="321"/>
        <v>3.4042588341849878</v>
      </c>
      <c r="BV210" s="2">
        <f t="shared" si="322"/>
        <v>4.9413267761110786</v>
      </c>
      <c r="BW210" s="2">
        <f t="shared" si="323"/>
        <v>6.7401799254411108</v>
      </c>
      <c r="BX210" s="2">
        <f t="shared" si="324"/>
        <v>8.4811920580540203</v>
      </c>
      <c r="BY210" s="2">
        <f t="shared" si="325"/>
        <v>9.7389200395053024</v>
      </c>
      <c r="CA210" s="2">
        <f t="shared" si="326"/>
        <v>3.2494564513539133</v>
      </c>
      <c r="CB210" s="2">
        <f t="shared" si="327"/>
        <v>4.7166290675797242</v>
      </c>
      <c r="CC210" s="2">
        <f t="shared" si="328"/>
        <v>6.4336826924190929</v>
      </c>
      <c r="CD210" s="2">
        <f t="shared" si="335"/>
        <v>8.0955255139444056</v>
      </c>
      <c r="CE210" s="2">
        <f t="shared" si="329"/>
        <v>9.2960606384581244</v>
      </c>
      <c r="CG210" s="2">
        <f t="shared" si="330"/>
        <v>76.005632550661815</v>
      </c>
      <c r="CH210" s="2">
        <f t="shared" si="331"/>
        <v>110.32318209369051</v>
      </c>
      <c r="CI210" s="2">
        <f t="shared" si="332"/>
        <v>150.48551349682307</v>
      </c>
      <c r="CJ210" s="2">
        <f t="shared" si="333"/>
        <v>189.3564498336311</v>
      </c>
      <c r="CK210" s="2">
        <f t="shared" si="334"/>
        <v>217.43727901351861</v>
      </c>
    </row>
    <row r="211" spans="1:89">
      <c r="A211" s="2">
        <v>1.4</v>
      </c>
      <c r="B211" s="2">
        <f t="shared" si="270"/>
        <v>1398.2858649427844</v>
      </c>
      <c r="C211" s="3">
        <v>19.8</v>
      </c>
      <c r="D211" s="2">
        <f t="shared" si="271"/>
        <v>53.957015214994485</v>
      </c>
      <c r="E211" s="2">
        <f t="shared" si="267"/>
        <v>27.329231973539137</v>
      </c>
      <c r="F211" s="2">
        <v>0</v>
      </c>
      <c r="G211" s="2">
        <f t="shared" si="268"/>
        <v>1.2627159867695701</v>
      </c>
      <c r="H211" s="3">
        <f t="shared" si="269"/>
        <v>82.548963175303186</v>
      </c>
      <c r="J211" s="2">
        <f t="shared" si="263"/>
        <v>65.363649814001803</v>
      </c>
      <c r="K211" s="2">
        <f t="shared" si="309"/>
        <v>33.10669319431917</v>
      </c>
      <c r="L211" s="2">
        <f t="shared" si="310"/>
        <v>0</v>
      </c>
      <c r="M211" s="2">
        <f t="shared" si="264"/>
        <v>1.5296569916790266</v>
      </c>
      <c r="N211" s="3">
        <f t="shared" si="266"/>
        <v>100.00000000000001</v>
      </c>
      <c r="O211" s="2">
        <v>8.0000000000000002E-3</v>
      </c>
      <c r="P211" s="2">
        <f t="shared" si="272"/>
        <v>7.0119517524962843E-2</v>
      </c>
      <c r="Q211" s="2">
        <f t="shared" si="273"/>
        <v>0.1847513369107032</v>
      </c>
      <c r="R211" s="2">
        <v>0.3</v>
      </c>
      <c r="S211" s="2">
        <f t="shared" si="311"/>
        <v>3.3032316496483534E-2</v>
      </c>
      <c r="T211" s="2">
        <v>0.12</v>
      </c>
      <c r="U211" s="2">
        <f t="shared" si="274"/>
        <v>0.65168086270762848</v>
      </c>
      <c r="V211" s="2">
        <f t="shared" si="275"/>
        <v>1.0027067942407899</v>
      </c>
      <c r="W211" s="2">
        <v>0.06</v>
      </c>
      <c r="X211" s="2">
        <f t="shared" si="312"/>
        <v>0.29510415779451649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3"/>
        <v>9.4624435166803855E-2</v>
      </c>
      <c r="AD211" s="2">
        <f t="shared" si="276"/>
        <v>0.12734937701260229</v>
      </c>
      <c r="AE211" s="2">
        <f t="shared" si="277"/>
        <v>0.58554523841547679</v>
      </c>
      <c r="AF211" s="2">
        <f t="shared" si="278"/>
        <v>1.1978775480892876</v>
      </c>
      <c r="AG211" s="2">
        <f t="shared" si="279"/>
        <v>7.4139679725895196</v>
      </c>
      <c r="AH211" s="2">
        <f t="shared" si="314"/>
        <v>0.39050314588054624</v>
      </c>
      <c r="AI211" s="2">
        <f t="shared" si="280"/>
        <v>7.0306717955117212E-2</v>
      </c>
      <c r="AJ211" s="2">
        <f t="shared" si="281"/>
        <v>0.37115939120228714</v>
      </c>
      <c r="AK211" s="2">
        <f t="shared" si="282"/>
        <v>0.64775746248873523</v>
      </c>
      <c r="AL211" s="2">
        <f t="shared" si="283"/>
        <v>4.8311520435970312</v>
      </c>
      <c r="AM211" s="2">
        <f t="shared" si="315"/>
        <v>0.24273369284067095</v>
      </c>
      <c r="AN211" s="2">
        <f t="shared" si="284"/>
        <v>3.881475281289555E-2</v>
      </c>
      <c r="AO211" s="2">
        <f t="shared" si="285"/>
        <v>0.23526669613169035</v>
      </c>
      <c r="AP211" s="2">
        <f t="shared" si="286"/>
        <v>0.35027764806104361</v>
      </c>
      <c r="AQ211" s="2">
        <f t="shared" si="287"/>
        <v>3.1481158476328912</v>
      </c>
      <c r="AR211" s="2">
        <f t="shared" si="316"/>
        <v>0.15141513655099334</v>
      </c>
      <c r="AS211" s="2">
        <f t="shared" si="288"/>
        <v>2.1428749339258948E-2</v>
      </c>
      <c r="AT211" s="2">
        <f t="shared" si="289"/>
        <v>0.14912843274536558</v>
      </c>
      <c r="AU211" s="2">
        <f t="shared" si="290"/>
        <v>0.18941415242021992</v>
      </c>
      <c r="AV211" s="2">
        <f t="shared" si="291"/>
        <v>2.051401674110509</v>
      </c>
      <c r="AW211" s="2">
        <f t="shared" si="317"/>
        <v>9.4757514507590235E-2</v>
      </c>
      <c r="AX211" s="2">
        <f t="shared" si="292"/>
        <v>1.1830329062207297E-2</v>
      </c>
      <c r="AY211" s="2">
        <f t="shared" si="293"/>
        <v>9.4527996604503006E-2</v>
      </c>
      <c r="AZ211" s="2">
        <f t="shared" si="294"/>
        <v>0.10242652174830723</v>
      </c>
      <c r="BA211" s="2">
        <f t="shared" si="295"/>
        <v>1.3367515784743553</v>
      </c>
      <c r="BB211" s="2">
        <f t="shared" si="318"/>
        <v>5.9475542660167247E-2</v>
      </c>
      <c r="BD211" s="2">
        <f t="shared" si="261"/>
        <v>280.55384199691758</v>
      </c>
      <c r="BE211" s="2">
        <f t="shared" si="319"/>
        <v>3993.0355258137324</v>
      </c>
      <c r="BF211" s="2">
        <f t="shared" si="296"/>
        <v>36.861936535667631</v>
      </c>
      <c r="BG211" s="2">
        <f t="shared" si="297"/>
        <v>38.287242441333198</v>
      </c>
      <c r="BH211" s="2">
        <f t="shared" si="320"/>
        <v>0.82266535097775795</v>
      </c>
      <c r="BI211" s="2">
        <f t="shared" si="298"/>
        <v>1.7106850804830802</v>
      </c>
      <c r="BJ211" s="2">
        <f t="shared" si="299"/>
        <v>169.76897476294403</v>
      </c>
      <c r="BK211" s="2">
        <f t="shared" si="300"/>
        <v>130.56332676024968</v>
      </c>
      <c r="BL211" s="2">
        <f t="shared" si="301"/>
        <v>213.38931951524259</v>
      </c>
      <c r="BM211" s="2">
        <f t="shared" si="302"/>
        <v>189.34756638756491</v>
      </c>
      <c r="BN211" s="2">
        <f t="shared" si="303"/>
        <v>230.24875404314747</v>
      </c>
      <c r="BO211" s="2">
        <f t="shared" si="304"/>
        <v>257.97094668838179</v>
      </c>
      <c r="BP211" s="2">
        <f t="shared" si="305"/>
        <v>195.50030425594457</v>
      </c>
      <c r="BQ211" s="2">
        <f t="shared" si="306"/>
        <v>324.12987642158328</v>
      </c>
      <c r="BR211" s="2">
        <f t="shared" si="307"/>
        <v>113.97654471328646</v>
      </c>
      <c r="BS211" s="2">
        <f t="shared" si="308"/>
        <v>371.63892343844469</v>
      </c>
      <c r="BU211" s="2">
        <f t="shared" si="321"/>
        <v>3.4101000342427206</v>
      </c>
      <c r="BV211" s="2">
        <f t="shared" si="322"/>
        <v>4.9454479955744661</v>
      </c>
      <c r="BW211" s="2">
        <f t="shared" si="323"/>
        <v>6.7377781798641072</v>
      </c>
      <c r="BX211" s="2">
        <f t="shared" si="324"/>
        <v>8.4657409558351251</v>
      </c>
      <c r="BY211" s="2">
        <f t="shared" si="325"/>
        <v>9.7065993720467034</v>
      </c>
      <c r="CA211" s="2">
        <f t="shared" si="326"/>
        <v>3.2697762370557033</v>
      </c>
      <c r="CB211" s="2">
        <f t="shared" si="327"/>
        <v>4.7419454488569359</v>
      </c>
      <c r="CC211" s="2">
        <f t="shared" si="328"/>
        <v>6.4605222022363655</v>
      </c>
      <c r="CD211" s="2">
        <f t="shared" si="335"/>
        <v>8.1173802318107224</v>
      </c>
      <c r="CE211" s="2">
        <f t="shared" si="329"/>
        <v>9.3071779861690356</v>
      </c>
      <c r="CG211" s="2">
        <f t="shared" si="330"/>
        <v>76.322245543510505</v>
      </c>
      <c r="CH211" s="2">
        <f t="shared" si="331"/>
        <v>110.68522695836867</v>
      </c>
      <c r="CI211" s="2">
        <f t="shared" si="332"/>
        <v>150.79978754215441</v>
      </c>
      <c r="CJ211" s="2">
        <f t="shared" si="333"/>
        <v>189.47372612266676</v>
      </c>
      <c r="CK211" s="2">
        <f t="shared" si="334"/>
        <v>217.24566822871782</v>
      </c>
    </row>
    <row r="212" spans="1:89">
      <c r="A212" s="2">
        <v>1.4</v>
      </c>
      <c r="B212" s="2">
        <f t="shared" si="270"/>
        <v>1399.0001506570702</v>
      </c>
      <c r="C212" s="3">
        <v>19.899999999999999</v>
      </c>
      <c r="D212" s="2">
        <f t="shared" si="271"/>
        <v>53.961815214994481</v>
      </c>
      <c r="E212" s="2">
        <f t="shared" si="267"/>
        <v>27.231131973539142</v>
      </c>
      <c r="F212" s="2">
        <v>0</v>
      </c>
      <c r="G212" s="2">
        <f t="shared" si="268"/>
        <v>1.25961598676957</v>
      </c>
      <c r="H212" s="3">
        <f t="shared" si="269"/>
        <v>82.452563175303197</v>
      </c>
      <c r="J212" s="2">
        <f t="shared" si="263"/>
        <v>65.445891718691314</v>
      </c>
      <c r="K212" s="2">
        <f t="shared" si="309"/>
        <v>33.026422617866672</v>
      </c>
      <c r="L212" s="2">
        <f t="shared" si="310"/>
        <v>0</v>
      </c>
      <c r="M212" s="2">
        <f t="shared" si="264"/>
        <v>1.5276856634420062</v>
      </c>
      <c r="N212" s="3">
        <f t="shared" si="266"/>
        <v>99.999999999999986</v>
      </c>
      <c r="O212" s="2">
        <v>8.0000000000000002E-3</v>
      </c>
      <c r="P212" s="2">
        <f t="shared" si="272"/>
        <v>6.9966055976339384E-2</v>
      </c>
      <c r="Q212" s="2">
        <f t="shared" si="273"/>
        <v>0.18466166451253826</v>
      </c>
      <c r="R212" s="2">
        <v>0.3</v>
      </c>
      <c r="S212" s="2">
        <f t="shared" si="311"/>
        <v>3.2926013663620329E-2</v>
      </c>
      <c r="T212" s="2">
        <v>0.12</v>
      </c>
      <c r="U212" s="2">
        <f t="shared" si="274"/>
        <v>0.6517200568880035</v>
      </c>
      <c r="V212" s="2">
        <f t="shared" si="275"/>
        <v>1.0014578243794423</v>
      </c>
      <c r="W212" s="2">
        <v>0.06</v>
      </c>
      <c r="X212" s="2">
        <f t="shared" si="312"/>
        <v>0.29469150173372793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3"/>
        <v>9.4467968903620622E-2</v>
      </c>
      <c r="AD212" s="2">
        <f t="shared" si="276"/>
        <v>0.12720923956153526</v>
      </c>
      <c r="AE212" s="2">
        <f t="shared" si="277"/>
        <v>0.58348796095888245</v>
      </c>
      <c r="AF212" s="2">
        <f t="shared" si="278"/>
        <v>1.1938543358490949</v>
      </c>
      <c r="AG212" s="2">
        <f t="shared" si="279"/>
        <v>7.4032996856409232</v>
      </c>
      <c r="AH212" s="2">
        <f t="shared" si="314"/>
        <v>0.38905756900944993</v>
      </c>
      <c r="AI212" s="2">
        <f t="shared" si="280"/>
        <v>7.0229351229984804E-2</v>
      </c>
      <c r="AJ212" s="2">
        <f t="shared" si="281"/>
        <v>0.36985534533490033</v>
      </c>
      <c r="AK212" s="2">
        <f t="shared" si="282"/>
        <v>0.64558189307772362</v>
      </c>
      <c r="AL212" s="2">
        <f t="shared" si="283"/>
        <v>4.824200284905336</v>
      </c>
      <c r="AM212" s="2">
        <f t="shared" si="315"/>
        <v>0.24181083071401691</v>
      </c>
      <c r="AN212" s="2">
        <f t="shared" si="284"/>
        <v>3.8772040389398923E-2</v>
      </c>
      <c r="AO212" s="2">
        <f t="shared" si="285"/>
        <v>0.23444010095426401</v>
      </c>
      <c r="AP212" s="2">
        <f t="shared" si="286"/>
        <v>0.34910119949717083</v>
      </c>
      <c r="AQ212" s="2">
        <f t="shared" si="287"/>
        <v>3.1435858842807241</v>
      </c>
      <c r="AR212" s="2">
        <f t="shared" si="316"/>
        <v>0.15082599696942503</v>
      </c>
      <c r="AS212" s="2">
        <f t="shared" si="288"/>
        <v>2.1405168773869453E-2</v>
      </c>
      <c r="AT212" s="2">
        <f t="shared" si="289"/>
        <v>0.14860447909892399</v>
      </c>
      <c r="AU212" s="2">
        <f t="shared" si="290"/>
        <v>0.18877798277358265</v>
      </c>
      <c r="AV212" s="2">
        <f t="shared" si="291"/>
        <v>2.0484498213661815</v>
      </c>
      <c r="AW212" s="2">
        <f t="shared" si="317"/>
        <v>9.438142111805424E-2</v>
      </c>
      <c r="AX212" s="2">
        <f t="shared" si="292"/>
        <v>1.181731076405027E-2</v>
      </c>
      <c r="AY212" s="2">
        <f t="shared" si="293"/>
        <v>9.4195878257921084E-2</v>
      </c>
      <c r="AZ212" s="2">
        <f t="shared" si="294"/>
        <v>0.10208251026176132</v>
      </c>
      <c r="BA212" s="2">
        <f t="shared" si="295"/>
        <v>1.3348280674110651</v>
      </c>
      <c r="BB212" s="2">
        <f t="shared" si="318"/>
        <v>5.9235450266212644E-2</v>
      </c>
      <c r="BD212" s="2">
        <f t="shared" si="261"/>
        <v>271.46259709743771</v>
      </c>
      <c r="BE212" s="2">
        <f t="shared" si="319"/>
        <v>3974.3341543126462</v>
      </c>
      <c r="BF212" s="2">
        <f t="shared" si="296"/>
        <v>36.80381032819357</v>
      </c>
      <c r="BG212" s="2">
        <f t="shared" si="297"/>
        <v>38.279788008603852</v>
      </c>
      <c r="BH212" s="2">
        <f t="shared" si="320"/>
        <v>0.81428581939341915</v>
      </c>
      <c r="BI212" s="2">
        <f t="shared" si="298"/>
        <v>1.7061805615831325</v>
      </c>
      <c r="BJ212" s="2">
        <f t="shared" si="299"/>
        <v>170.06737759534604</v>
      </c>
      <c r="BK212" s="2">
        <f t="shared" si="300"/>
        <v>130.76183957851649</v>
      </c>
      <c r="BL212" s="2">
        <f t="shared" si="301"/>
        <v>213.37054761757503</v>
      </c>
      <c r="BM212" s="2">
        <f t="shared" si="302"/>
        <v>189.46828488620818</v>
      </c>
      <c r="BN212" s="2">
        <f t="shared" si="303"/>
        <v>229.53758739402707</v>
      </c>
      <c r="BO212" s="2">
        <f t="shared" si="304"/>
        <v>257.82806548589758</v>
      </c>
      <c r="BP212" s="2">
        <f t="shared" si="305"/>
        <v>193.95766219411522</v>
      </c>
      <c r="BQ212" s="2">
        <f t="shared" si="306"/>
        <v>323.47574469179705</v>
      </c>
      <c r="BR212" s="2">
        <f t="shared" si="307"/>
        <v>112.21186404874733</v>
      </c>
      <c r="BS212" s="2">
        <f t="shared" si="308"/>
        <v>370.33526987367236</v>
      </c>
      <c r="BU212" s="2">
        <f t="shared" si="321"/>
        <v>3.4159499407135212</v>
      </c>
      <c r="BV212" s="2">
        <f t="shared" si="322"/>
        <v>4.9495646330022218</v>
      </c>
      <c r="BW212" s="2">
        <f t="shared" si="323"/>
        <v>6.7353577148323698</v>
      </c>
      <c r="BX212" s="2">
        <f t="shared" si="324"/>
        <v>8.4503013605794237</v>
      </c>
      <c r="BY212" s="2">
        <f t="shared" si="325"/>
        <v>9.6744336669376274</v>
      </c>
      <c r="CA212" s="2">
        <f t="shared" si="326"/>
        <v>3.2901571559256948</v>
      </c>
      <c r="CB212" s="2">
        <f t="shared" si="327"/>
        <v>4.7672962949180189</v>
      </c>
      <c r="CC212" s="2">
        <f t="shared" si="328"/>
        <v>6.4873273226440231</v>
      </c>
      <c r="CD212" s="2">
        <f t="shared" si="335"/>
        <v>8.1391179536523293</v>
      </c>
      <c r="CE212" s="2">
        <f t="shared" si="329"/>
        <v>9.3181714343725375</v>
      </c>
      <c r="CG212" s="2">
        <f t="shared" si="330"/>
        <v>76.64009456137812</v>
      </c>
      <c r="CH212" s="2">
        <f t="shared" si="331"/>
        <v>111.0482027238689</v>
      </c>
      <c r="CI212" s="2">
        <f t="shared" si="332"/>
        <v>151.11417354717946</v>
      </c>
      <c r="CJ212" s="2">
        <f t="shared" si="333"/>
        <v>189.5905697059695</v>
      </c>
      <c r="CK212" s="2">
        <f t="shared" si="334"/>
        <v>217.0551454003469</v>
      </c>
    </row>
    <row r="213" spans="1:89">
      <c r="A213" s="2">
        <v>1.4</v>
      </c>
      <c r="B213" s="2">
        <f t="shared" si="270"/>
        <v>1399.714436371356</v>
      </c>
      <c r="C213" s="3">
        <v>20</v>
      </c>
      <c r="D213" s="2">
        <f t="shared" si="271"/>
        <v>53.966615214994484</v>
      </c>
      <c r="E213" s="2">
        <f t="shared" si="267"/>
        <v>27.13303197353914</v>
      </c>
      <c r="F213" s="2">
        <v>0</v>
      </c>
      <c r="G213" s="2">
        <f t="shared" si="268"/>
        <v>1.2565159867695701</v>
      </c>
      <c r="H213" s="3">
        <f t="shared" si="269"/>
        <v>82.356163175303195</v>
      </c>
      <c r="J213" s="2">
        <f t="shared" si="263"/>
        <v>65.528326155895869</v>
      </c>
      <c r="K213" s="2">
        <f t="shared" si="309"/>
        <v>32.945964123879612</v>
      </c>
      <c r="L213" s="2">
        <f t="shared" si="310"/>
        <v>0</v>
      </c>
      <c r="M213" s="2">
        <f t="shared" si="264"/>
        <v>1.5257097202245231</v>
      </c>
      <c r="N213" s="3">
        <f t="shared" si="266"/>
        <v>100.00000000000001</v>
      </c>
      <c r="O213" s="2">
        <v>8.0000000000000002E-3</v>
      </c>
      <c r="P213" s="2">
        <f t="shared" si="272"/>
        <v>6.9813060910063743E-2</v>
      </c>
      <c r="Q213" s="2">
        <f t="shared" si="273"/>
        <v>0.18457211216005157</v>
      </c>
      <c r="R213" s="2">
        <v>0.3</v>
      </c>
      <c r="S213" s="2">
        <f t="shared" si="311"/>
        <v>3.2819981254357061E-2</v>
      </c>
      <c r="T213" s="2">
        <v>0.12</v>
      </c>
      <c r="U213" s="2">
        <f t="shared" si="274"/>
        <v>0.65175921995207775</v>
      </c>
      <c r="V213" s="2">
        <f t="shared" si="275"/>
        <v>1.0002114748204818</v>
      </c>
      <c r="W213" s="2">
        <v>0.06</v>
      </c>
      <c r="X213" s="2">
        <f t="shared" si="312"/>
        <v>0.29427777599869887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3"/>
        <v>9.4311136344893992E-2</v>
      </c>
      <c r="AD213" s="2">
        <f t="shared" si="276"/>
        <v>0.12706937579549868</v>
      </c>
      <c r="AE213" s="2">
        <f t="shared" si="277"/>
        <v>0.58143965921961838</v>
      </c>
      <c r="AF213" s="2">
        <f t="shared" si="278"/>
        <v>1.1898480544396211</v>
      </c>
      <c r="AG213" s="2">
        <f t="shared" si="279"/>
        <v>7.392655840478505</v>
      </c>
      <c r="AH213" s="2">
        <f t="shared" si="314"/>
        <v>0.38761780528496514</v>
      </c>
      <c r="AI213" s="2">
        <f t="shared" si="280"/>
        <v>7.0152135600183158E-2</v>
      </c>
      <c r="AJ213" s="2">
        <f t="shared" si="281"/>
        <v>0.36855698890286587</v>
      </c>
      <c r="AK213" s="2">
        <f t="shared" si="282"/>
        <v>0.6434154790866139</v>
      </c>
      <c r="AL213" s="2">
        <f t="shared" si="283"/>
        <v>4.8172644531755173</v>
      </c>
      <c r="AM213" s="2">
        <f t="shared" si="315"/>
        <v>0.2408916455724231</v>
      </c>
      <c r="AN213" s="2">
        <f t="shared" si="284"/>
        <v>3.872941138222559E-2</v>
      </c>
      <c r="AO213" s="2">
        <f t="shared" si="285"/>
        <v>0.23361711213758182</v>
      </c>
      <c r="AP213" s="2">
        <f t="shared" si="286"/>
        <v>0.34792970176618848</v>
      </c>
      <c r="AQ213" s="2">
        <f t="shared" si="287"/>
        <v>3.1390662993891452</v>
      </c>
      <c r="AR213" s="2">
        <f t="shared" si="316"/>
        <v>0.15023918461496716</v>
      </c>
      <c r="AS213" s="2">
        <f t="shared" si="288"/>
        <v>2.1381634260750116E-2</v>
      </c>
      <c r="AT213" s="2">
        <f t="shared" si="289"/>
        <v>0.14808281141532595</v>
      </c>
      <c r="AU213" s="2">
        <f t="shared" si="290"/>
        <v>0.18814449031123301</v>
      </c>
      <c r="AV213" s="2">
        <f t="shared" si="291"/>
        <v>2.045504731521461</v>
      </c>
      <c r="AW213" s="2">
        <f t="shared" si="317"/>
        <v>9.4006801474846163E-2</v>
      </c>
      <c r="AX213" s="2">
        <f t="shared" si="292"/>
        <v>1.1804317890312633E-2</v>
      </c>
      <c r="AY213" s="2">
        <f t="shared" si="293"/>
        <v>9.3865208913946729E-2</v>
      </c>
      <c r="AZ213" s="2">
        <f t="shared" si="294"/>
        <v>0.10173994647419232</v>
      </c>
      <c r="BA213" s="2">
        <f t="shared" si="295"/>
        <v>1.3329089632451847</v>
      </c>
      <c r="BB213" s="2">
        <f t="shared" si="318"/>
        <v>5.899629159521206E-2</v>
      </c>
      <c r="BD213" s="2">
        <f t="shared" si="261"/>
        <v>262.62305476404453</v>
      </c>
      <c r="BE213" s="2">
        <f t="shared" si="319"/>
        <v>3955.7755988149029</v>
      </c>
      <c r="BF213" s="2">
        <f t="shared" si="296"/>
        <v>36.745626810454219</v>
      </c>
      <c r="BG213" s="2">
        <f t="shared" si="297"/>
        <v>38.272117202613103</v>
      </c>
      <c r="BH213" s="2">
        <f t="shared" si="320"/>
        <v>0.80596741243283787</v>
      </c>
      <c r="BI213" s="2">
        <f t="shared" si="298"/>
        <v>1.7016794958373809</v>
      </c>
      <c r="BJ213" s="2">
        <f t="shared" si="299"/>
        <v>170.36366346974256</v>
      </c>
      <c r="BK213" s="2">
        <f t="shared" si="300"/>
        <v>130.95984869797263</v>
      </c>
      <c r="BL213" s="2">
        <f t="shared" si="301"/>
        <v>213.34640652592853</v>
      </c>
      <c r="BM213" s="2">
        <f t="shared" si="302"/>
        <v>189.58767549440677</v>
      </c>
      <c r="BN213" s="2">
        <f t="shared" si="303"/>
        <v>228.81921337696795</v>
      </c>
      <c r="BO213" s="2">
        <f t="shared" si="304"/>
        <v>257.68302122535295</v>
      </c>
      <c r="BP213" s="2">
        <f t="shared" si="305"/>
        <v>192.4143140596619</v>
      </c>
      <c r="BQ213" s="2">
        <f t="shared" si="306"/>
        <v>322.82043753863638</v>
      </c>
      <c r="BR213" s="2">
        <f t="shared" si="307"/>
        <v>110.46253511110298</v>
      </c>
      <c r="BS213" s="2">
        <f t="shared" si="308"/>
        <v>369.03590619985948</v>
      </c>
      <c r="BU213" s="2">
        <f t="shared" si="321"/>
        <v>3.4218083103338506</v>
      </c>
      <c r="BV213" s="2">
        <f t="shared" si="322"/>
        <v>4.9536761839102619</v>
      </c>
      <c r="BW213" s="2">
        <f t="shared" si="323"/>
        <v>6.7329178540391581</v>
      </c>
      <c r="BX213" s="2">
        <f t="shared" si="324"/>
        <v>8.4348727254784635</v>
      </c>
      <c r="BY213" s="2">
        <f t="shared" si="325"/>
        <v>9.6424220339360485</v>
      </c>
      <c r="CA213" s="2">
        <f t="shared" si="326"/>
        <v>3.3105985268023401</v>
      </c>
      <c r="CB213" s="2">
        <f t="shared" si="327"/>
        <v>4.7926802407903191</v>
      </c>
      <c r="CC213" s="2">
        <f t="shared" si="328"/>
        <v>6.5140960296774999</v>
      </c>
      <c r="CD213" s="2">
        <f t="shared" si="335"/>
        <v>8.1607368637227307</v>
      </c>
      <c r="CE213" s="2">
        <f t="shared" si="329"/>
        <v>9.3290404620124967</v>
      </c>
      <c r="CG213" s="2">
        <f t="shared" si="330"/>
        <v>76.959174167829119</v>
      </c>
      <c r="CH213" s="2">
        <f t="shared" si="331"/>
        <v>111.41209373338098</v>
      </c>
      <c r="CI213" s="2">
        <f t="shared" si="332"/>
        <v>151.42864555616538</v>
      </c>
      <c r="CJ213" s="2">
        <f t="shared" si="333"/>
        <v>189.70695617377666</v>
      </c>
      <c r="CK213" s="2">
        <f t="shared" si="334"/>
        <v>216.86569480480242</v>
      </c>
    </row>
    <row r="214" spans="1:89">
      <c r="A214" s="2">
        <v>1.4</v>
      </c>
      <c r="B214" s="2">
        <f t="shared" si="270"/>
        <v>1400.4287220856418</v>
      </c>
      <c r="C214" s="3">
        <v>20.100000000000001</v>
      </c>
      <c r="D214" s="2">
        <f t="shared" si="271"/>
        <v>53.971415214994487</v>
      </c>
      <c r="E214" s="2">
        <f t="shared" si="267"/>
        <v>27.034931973539138</v>
      </c>
      <c r="F214" s="2">
        <v>0</v>
      </c>
      <c r="G214" s="2">
        <f t="shared" si="268"/>
        <v>1.25341598676957</v>
      </c>
      <c r="H214" s="3">
        <f t="shared" si="269"/>
        <v>82.259763175303192</v>
      </c>
      <c r="J214" s="2">
        <f t="shared" si="263"/>
        <v>65.610953802500489</v>
      </c>
      <c r="K214" s="2">
        <f t="shared" si="309"/>
        <v>32.865317051697787</v>
      </c>
      <c r="L214" s="2">
        <f t="shared" si="310"/>
        <v>0</v>
      </c>
      <c r="M214" s="2">
        <f t="shared" si="264"/>
        <v>1.5237291458017259</v>
      </c>
      <c r="N214" s="3">
        <f t="shared" si="266"/>
        <v>100</v>
      </c>
      <c r="O214" s="2">
        <v>8.0000000000000002E-3</v>
      </c>
      <c r="P214" s="2">
        <f t="shared" si="272"/>
        <v>6.9660530567309892E-2</v>
      </c>
      <c r="Q214" s="2">
        <f t="shared" si="273"/>
        <v>0.1844826796228585</v>
      </c>
      <c r="R214" s="2">
        <v>0.3</v>
      </c>
      <c r="S214" s="2">
        <f t="shared" si="311"/>
        <v>3.2714217972446467E-2</v>
      </c>
      <c r="T214" s="2">
        <v>0.12</v>
      </c>
      <c r="U214" s="2">
        <f t="shared" si="274"/>
        <v>0.65179835193682012</v>
      </c>
      <c r="V214" s="2">
        <f t="shared" si="275"/>
        <v>0.99896773828995344</v>
      </c>
      <c r="W214" s="2">
        <v>0.06</v>
      </c>
      <c r="X214" s="2">
        <f t="shared" si="312"/>
        <v>0.29386297695225849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3"/>
        <v>9.4153936202841612E-2</v>
      </c>
      <c r="AD214" s="2">
        <f t="shared" si="276"/>
        <v>0.12692978499790711</v>
      </c>
      <c r="AE214" s="2">
        <f t="shared" si="277"/>
        <v>0.5794002871678029</v>
      </c>
      <c r="AF214" s="2">
        <f t="shared" si="278"/>
        <v>1.1858586197015843</v>
      </c>
      <c r="AG214" s="2">
        <f t="shared" si="279"/>
        <v>7.3820363641802409</v>
      </c>
      <c r="AH214" s="2">
        <f t="shared" si="314"/>
        <v>0.38618382360743225</v>
      </c>
      <c r="AI214" s="2">
        <f t="shared" si="280"/>
        <v>7.0075070670101644E-2</v>
      </c>
      <c r="AJ214" s="2">
        <f t="shared" si="281"/>
        <v>0.36726429272923627</v>
      </c>
      <c r="AK214" s="2">
        <f t="shared" si="282"/>
        <v>0.64125817500591142</v>
      </c>
      <c r="AL214" s="2">
        <f t="shared" si="283"/>
        <v>4.8103445008895136</v>
      </c>
      <c r="AM214" s="2">
        <f t="shared" si="315"/>
        <v>0.239976117641093</v>
      </c>
      <c r="AN214" s="2">
        <f t="shared" si="284"/>
        <v>3.8686865572967813E-2</v>
      </c>
      <c r="AO214" s="2">
        <f t="shared" si="285"/>
        <v>0.23279771118726023</v>
      </c>
      <c r="AP214" s="2">
        <f t="shared" si="286"/>
        <v>0.34676313025864053</v>
      </c>
      <c r="AQ214" s="2">
        <f t="shared" si="287"/>
        <v>3.1345570619940388</v>
      </c>
      <c r="AR214" s="2">
        <f t="shared" si="316"/>
        <v>0.14965468691489364</v>
      </c>
      <c r="AS214" s="2">
        <f t="shared" si="288"/>
        <v>2.1358145679322958E-2</v>
      </c>
      <c r="AT214" s="2">
        <f t="shared" si="289"/>
        <v>0.14756341797154196</v>
      </c>
      <c r="AU214" s="2">
        <f t="shared" si="290"/>
        <v>0.18751366172550124</v>
      </c>
      <c r="AV214" s="2">
        <f t="shared" si="291"/>
        <v>2.0425663843992483</v>
      </c>
      <c r="AW214" s="2">
        <f t="shared" si="317"/>
        <v>9.3633647584840454E-2</v>
      </c>
      <c r="AX214" s="2">
        <f t="shared" si="292"/>
        <v>1.1791350374425984E-2</v>
      </c>
      <c r="AY214" s="2">
        <f t="shared" si="293"/>
        <v>9.3535981141706637E-2</v>
      </c>
      <c r="AZ214" s="2">
        <f t="shared" si="294"/>
        <v>0.10139882318942024</v>
      </c>
      <c r="BA214" s="2">
        <f t="shared" si="295"/>
        <v>1.3309942528287444</v>
      </c>
      <c r="BB214" s="2">
        <f t="shared" si="318"/>
        <v>5.8758061565791227E-2</v>
      </c>
      <c r="BD214" s="2">
        <f t="shared" si="261"/>
        <v>254.02964067890656</v>
      </c>
      <c r="BE214" s="2">
        <f t="shared" si="319"/>
        <v>3937.3589522570123</v>
      </c>
      <c r="BF214" s="2">
        <f t="shared" si="296"/>
        <v>36.68738569873512</v>
      </c>
      <c r="BG214" s="2">
        <f t="shared" si="297"/>
        <v>38.264232966275401</v>
      </c>
      <c r="BH214" s="2">
        <f t="shared" si="320"/>
        <v>0.79770986459820048</v>
      </c>
      <c r="BI214" s="2">
        <f t="shared" si="298"/>
        <v>1.6971821344879321</v>
      </c>
      <c r="BJ214" s="2">
        <f t="shared" si="299"/>
        <v>170.65780924205956</v>
      </c>
      <c r="BK214" s="2">
        <f t="shared" si="300"/>
        <v>131.15735098923673</v>
      </c>
      <c r="BL214" s="2">
        <f t="shared" si="301"/>
        <v>213.31687382467922</v>
      </c>
      <c r="BM214" s="2">
        <f t="shared" si="302"/>
        <v>189.7057312074927</v>
      </c>
      <c r="BN214" s="2">
        <f t="shared" si="303"/>
        <v>228.09366693906452</v>
      </c>
      <c r="BO214" s="2">
        <f t="shared" si="304"/>
        <v>257.53581050751075</v>
      </c>
      <c r="BP214" s="2">
        <f t="shared" si="305"/>
        <v>190.87040358717275</v>
      </c>
      <c r="BQ214" s="2">
        <f t="shared" si="306"/>
        <v>322.16396970803208</v>
      </c>
      <c r="BR214" s="2">
        <f t="shared" si="307"/>
        <v>108.72862946509422</v>
      </c>
      <c r="BS214" s="2">
        <f t="shared" si="308"/>
        <v>367.74084512157702</v>
      </c>
      <c r="BU214" s="2">
        <f t="shared" si="321"/>
        <v>3.4276749021686568</v>
      </c>
      <c r="BV214" s="2">
        <f t="shared" si="322"/>
        <v>4.9577821506233226</v>
      </c>
      <c r="BW214" s="2">
        <f t="shared" si="323"/>
        <v>6.730457937951944</v>
      </c>
      <c r="BX214" s="2">
        <f t="shared" si="324"/>
        <v>8.4194545332183921</v>
      </c>
      <c r="BY214" s="2">
        <f t="shared" si="325"/>
        <v>9.6105636155228673</v>
      </c>
      <c r="CA214" s="2">
        <f t="shared" si="326"/>
        <v>3.3310996680669258</v>
      </c>
      <c r="CB214" s="2">
        <f t="shared" si="327"/>
        <v>4.8180959243948971</v>
      </c>
      <c r="CC214" s="2">
        <f t="shared" si="328"/>
        <v>6.5408263160737095</v>
      </c>
      <c r="CD214" s="2">
        <f t="shared" si="335"/>
        <v>8.1822351889801173</v>
      </c>
      <c r="CE214" s="2">
        <f t="shared" si="329"/>
        <v>9.3397846013195451</v>
      </c>
      <c r="CG214" s="2">
        <f t="shared" si="330"/>
        <v>77.279478922165936</v>
      </c>
      <c r="CH214" s="2">
        <f t="shared" si="331"/>
        <v>111.77688437353841</v>
      </c>
      <c r="CI214" s="2">
        <f t="shared" si="332"/>
        <v>151.74317786771516</v>
      </c>
      <c r="CJ214" s="2">
        <f t="shared" si="333"/>
        <v>189.82286176682757</v>
      </c>
      <c r="CK214" s="2">
        <f t="shared" si="334"/>
        <v>216.67730153931328</v>
      </c>
    </row>
    <row r="215" spans="1:89">
      <c r="A215" s="2">
        <v>1.4</v>
      </c>
      <c r="B215" s="2">
        <f t="shared" si="270"/>
        <v>1401.1430077999273</v>
      </c>
      <c r="C215" s="3">
        <v>20.2</v>
      </c>
      <c r="D215" s="2">
        <f t="shared" si="271"/>
        <v>53.976215214994482</v>
      </c>
      <c r="E215" s="2">
        <f t="shared" si="267"/>
        <v>26.936831973539142</v>
      </c>
      <c r="F215" s="2">
        <v>0</v>
      </c>
      <c r="G215" s="2">
        <f t="shared" si="268"/>
        <v>1.2503159867695701</v>
      </c>
      <c r="H215" s="3">
        <f t="shared" si="269"/>
        <v>82.163363175303189</v>
      </c>
      <c r="J215" s="2">
        <f t="shared" si="263"/>
        <v>65.693775338566894</v>
      </c>
      <c r="K215" s="2">
        <f t="shared" si="309"/>
        <v>32.784480737560486</v>
      </c>
      <c r="L215" s="2">
        <f t="shared" si="310"/>
        <v>0</v>
      </c>
      <c r="M215" s="2">
        <f t="shared" si="264"/>
        <v>1.52174392387262</v>
      </c>
      <c r="N215" s="3">
        <f t="shared" si="266"/>
        <v>100</v>
      </c>
      <c r="O215" s="2">
        <v>8.0000000000000002E-3</v>
      </c>
      <c r="P215" s="2">
        <f t="shared" si="272"/>
        <v>6.9508463197079609E-2</v>
      </c>
      <c r="Q215" s="2">
        <f t="shared" si="273"/>
        <v>0.18439336667114456</v>
      </c>
      <c r="R215" s="2">
        <v>0.3</v>
      </c>
      <c r="S215" s="2">
        <f t="shared" si="311"/>
        <v>3.2608722526524095E-2</v>
      </c>
      <c r="T215" s="2">
        <v>0.12</v>
      </c>
      <c r="U215" s="2">
        <f t="shared" si="274"/>
        <v>0.65183745287914274</v>
      </c>
      <c r="V215" s="2">
        <f t="shared" si="275"/>
        <v>0.99772660753868747</v>
      </c>
      <c r="W215" s="2">
        <v>0.06</v>
      </c>
      <c r="X215" s="2">
        <f t="shared" si="312"/>
        <v>0.29344710093997134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3"/>
        <v>9.3996367183637478E-2</v>
      </c>
      <c r="AD215" s="2">
        <f t="shared" si="276"/>
        <v>0.12679046645449621</v>
      </c>
      <c r="AE215" s="2">
        <f t="shared" si="277"/>
        <v>0.57736979904269436</v>
      </c>
      <c r="AF215" s="2">
        <f t="shared" si="278"/>
        <v>1.1818859479542418</v>
      </c>
      <c r="AG215" s="2">
        <f t="shared" si="279"/>
        <v>7.3714411840886198</v>
      </c>
      <c r="AH215" s="2">
        <f t="shared" si="314"/>
        <v>0.38475559305569407</v>
      </c>
      <c r="AI215" s="2">
        <f t="shared" si="280"/>
        <v>6.9998156045411028E-2</v>
      </c>
      <c r="AJ215" s="2">
        <f t="shared" si="281"/>
        <v>0.36597722780766306</v>
      </c>
      <c r="AK215" s="2">
        <f t="shared" si="282"/>
        <v>0.63910993558489215</v>
      </c>
      <c r="AL215" s="2">
        <f t="shared" si="283"/>
        <v>4.803440380701625</v>
      </c>
      <c r="AM215" s="2">
        <f t="shared" si="315"/>
        <v>0.23906422725824378</v>
      </c>
      <c r="AN215" s="2">
        <f t="shared" si="284"/>
        <v>3.8644402743925381E-2</v>
      </c>
      <c r="AO215" s="2">
        <f t="shared" si="285"/>
        <v>0.23198187971705367</v>
      </c>
      <c r="AP215" s="2">
        <f t="shared" si="286"/>
        <v>0.34560146050500218</v>
      </c>
      <c r="AQ215" s="2">
        <f t="shared" si="287"/>
        <v>3.1300581412436017</v>
      </c>
      <c r="AR215" s="2">
        <f t="shared" si="316"/>
        <v>0.14907249136804829</v>
      </c>
      <c r="AS215" s="2">
        <f t="shared" si="288"/>
        <v>2.1334702909400594E-2</v>
      </c>
      <c r="AT215" s="2">
        <f t="shared" si="289"/>
        <v>0.14704628711308784</v>
      </c>
      <c r="AU215" s="2">
        <f t="shared" si="290"/>
        <v>0.18688548378438624</v>
      </c>
      <c r="AV215" s="2">
        <f t="shared" si="291"/>
        <v>2.0396347598956344</v>
      </c>
      <c r="AW215" s="2">
        <f t="shared" si="317"/>
        <v>9.3261951500246229E-2</v>
      </c>
      <c r="AX215" s="2">
        <f t="shared" si="292"/>
        <v>1.1778408150037603E-2</v>
      </c>
      <c r="AY215" s="2">
        <f t="shared" si="293"/>
        <v>9.3208187553776259E-2</v>
      </c>
      <c r="AZ215" s="2">
        <f t="shared" si="294"/>
        <v>0.1010591332521832</v>
      </c>
      <c r="BA215" s="2">
        <f t="shared" si="295"/>
        <v>1.3290839230614648</v>
      </c>
      <c r="BB215" s="2">
        <f t="shared" si="318"/>
        <v>5.8520755125297877E-2</v>
      </c>
      <c r="BD215" s="2">
        <f t="shared" si="261"/>
        <v>245.67686381163142</v>
      </c>
      <c r="BE215" s="2">
        <f t="shared" si="319"/>
        <v>3919.083298353818</v>
      </c>
      <c r="BF215" s="2">
        <f t="shared" si="296"/>
        <v>36.629086707636944</v>
      </c>
      <c r="BG215" s="2">
        <f t="shared" si="297"/>
        <v>38.256138182816798</v>
      </c>
      <c r="BH215" s="2">
        <f t="shared" si="320"/>
        <v>0.78951291073215157</v>
      </c>
      <c r="BI215" s="2">
        <f t="shared" si="298"/>
        <v>1.6926887224891409</v>
      </c>
      <c r="BJ215" s="2">
        <f t="shared" si="299"/>
        <v>170.94979170766726</v>
      </c>
      <c r="BK215" s="2">
        <f t="shared" si="300"/>
        <v>131.35434327002105</v>
      </c>
      <c r="BL215" s="2">
        <f t="shared" si="301"/>
        <v>213.28192735872031</v>
      </c>
      <c r="BM215" s="2">
        <f t="shared" si="302"/>
        <v>189.82244504982552</v>
      </c>
      <c r="BN215" s="2">
        <f t="shared" si="303"/>
        <v>227.36098393049298</v>
      </c>
      <c r="BO215" s="2">
        <f t="shared" si="304"/>
        <v>257.38643017792151</v>
      </c>
      <c r="BP215" s="2">
        <f t="shared" si="305"/>
        <v>189.32607464034973</v>
      </c>
      <c r="BQ215" s="2">
        <f t="shared" si="306"/>
        <v>321.50635636611287</v>
      </c>
      <c r="BR215" s="2">
        <f t="shared" si="307"/>
        <v>107.01021520166776</v>
      </c>
      <c r="BS215" s="2">
        <f t="shared" si="308"/>
        <v>366.45009942890425</v>
      </c>
      <c r="BU215" s="2">
        <f t="shared" si="321"/>
        <v>3.4335494775324817</v>
      </c>
      <c r="BV215" s="2">
        <f t="shared" si="322"/>
        <v>4.9618820421107364</v>
      </c>
      <c r="BW215" s="2">
        <f t="shared" si="323"/>
        <v>6.7279773234803324</v>
      </c>
      <c r="BX215" s="2">
        <f t="shared" si="324"/>
        <v>8.4040462952562542</v>
      </c>
      <c r="BY215" s="2">
        <f t="shared" si="325"/>
        <v>9.5788575856174543</v>
      </c>
      <c r="CA215" s="2">
        <f t="shared" si="326"/>
        <v>3.3516598977417877</v>
      </c>
      <c r="CB215" s="2">
        <f t="shared" si="327"/>
        <v>4.8435419867079386</v>
      </c>
      <c r="CC215" s="2">
        <f t="shared" si="328"/>
        <v>6.56751619150414</v>
      </c>
      <c r="CD215" s="2">
        <f t="shared" si="335"/>
        <v>8.2036111991076908</v>
      </c>
      <c r="CE215" s="2">
        <f t="shared" si="329"/>
        <v>9.3504034370187785</v>
      </c>
      <c r="CG215" s="2">
        <f t="shared" si="330"/>
        <v>77.601003376959483</v>
      </c>
      <c r="CH215" s="2">
        <f t="shared" si="331"/>
        <v>112.14255907056962</v>
      </c>
      <c r="CI215" s="2">
        <f t="shared" si="332"/>
        <v>152.0577450291205</v>
      </c>
      <c r="CJ215" s="2">
        <f t="shared" si="333"/>
        <v>189.93826336441219</v>
      </c>
      <c r="CK215" s="2">
        <f t="shared" si="334"/>
        <v>216.48995149564786</v>
      </c>
    </row>
    <row r="216" spans="1:89">
      <c r="A216" s="2">
        <v>1.4</v>
      </c>
      <c r="B216" s="2">
        <f t="shared" si="270"/>
        <v>1401.8572935142131</v>
      </c>
      <c r="C216" s="3">
        <v>20.3</v>
      </c>
      <c r="D216" s="2">
        <f t="shared" si="271"/>
        <v>53.981015214994486</v>
      </c>
      <c r="E216" s="2">
        <f t="shared" si="267"/>
        <v>26.83873197353914</v>
      </c>
      <c r="F216" s="2">
        <v>0</v>
      </c>
      <c r="G216" s="2">
        <f t="shared" si="268"/>
        <v>1.24721598676957</v>
      </c>
      <c r="H216" s="3">
        <f t="shared" si="269"/>
        <v>82.066963175303201</v>
      </c>
      <c r="J216" s="2">
        <f t="shared" si="263"/>
        <v>65.776791447352167</v>
      </c>
      <c r="K216" s="2">
        <f t="shared" si="309"/>
        <v>32.703454514588209</v>
      </c>
      <c r="L216" s="2">
        <f t="shared" si="310"/>
        <v>0</v>
      </c>
      <c r="M216" s="2">
        <f t="shared" si="264"/>
        <v>1.519754038059618</v>
      </c>
      <c r="N216" s="3">
        <f t="shared" si="266"/>
        <v>99.999999999999986</v>
      </c>
      <c r="O216" s="2">
        <v>8.0000000000000002E-3</v>
      </c>
      <c r="P216" s="2">
        <f t="shared" si="272"/>
        <v>6.9356857056162152E-2</v>
      </c>
      <c r="Q216" s="2">
        <f t="shared" si="273"/>
        <v>0.18430417307566349</v>
      </c>
      <c r="R216" s="2">
        <v>0.3</v>
      </c>
      <c r="S216" s="2">
        <f t="shared" si="311"/>
        <v>3.2503493630076978E-2</v>
      </c>
      <c r="T216" s="2">
        <v>0.12</v>
      </c>
      <c r="U216" s="2">
        <f t="shared" si="274"/>
        <v>0.65187652281589759</v>
      </c>
      <c r="V216" s="2">
        <f t="shared" si="275"/>
        <v>0.99648807534219708</v>
      </c>
      <c r="W216" s="2">
        <v>0.06</v>
      </c>
      <c r="X216" s="2">
        <f t="shared" si="312"/>
        <v>0.29303014429003466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3"/>
        <v>9.3838427987376336E-2</v>
      </c>
      <c r="AD216" s="2">
        <f t="shared" si="276"/>
        <v>0.12665141945331335</v>
      </c>
      <c r="AE216" s="2">
        <f t="shared" si="277"/>
        <v>0.57534814935092637</v>
      </c>
      <c r="AF216" s="2">
        <f t="shared" si="278"/>
        <v>1.1779299559923277</v>
      </c>
      <c r="AG216" s="2">
        <f t="shared" si="279"/>
        <v>7.3608702278094951</v>
      </c>
      <c r="AH216" s="2">
        <f t="shared" si="314"/>
        <v>0.38333308288588541</v>
      </c>
      <c r="AI216" s="2">
        <f t="shared" si="280"/>
        <v>6.992139133305833E-2</v>
      </c>
      <c r="AJ216" s="2">
        <f t="shared" si="281"/>
        <v>0.36469576530127928</v>
      </c>
      <c r="AK216" s="2">
        <f t="shared" si="282"/>
        <v>0.63697071582994913</v>
      </c>
      <c r="AL216" s="2">
        <f t="shared" si="283"/>
        <v>4.7965520454377701</v>
      </c>
      <c r="AM216" s="2">
        <f t="shared" si="315"/>
        <v>0.23815595487433769</v>
      </c>
      <c r="AN216" s="2">
        <f t="shared" si="284"/>
        <v>3.8602022678102574E-2</v>
      </c>
      <c r="AO216" s="2">
        <f t="shared" si="285"/>
        <v>0.23116959944814572</v>
      </c>
      <c r="AP216" s="2">
        <f t="shared" si="286"/>
        <v>0.34444466817478619</v>
      </c>
      <c r="AQ216" s="2">
        <f t="shared" si="287"/>
        <v>3.1255695063978646</v>
      </c>
      <c r="AR216" s="2">
        <f t="shared" si="316"/>
        <v>0.14849258554435682</v>
      </c>
      <c r="AS216" s="2">
        <f t="shared" si="288"/>
        <v>2.1311305831184589E-2</v>
      </c>
      <c r="AT216" s="2">
        <f t="shared" si="289"/>
        <v>0.14653140725357544</v>
      </c>
      <c r="AU216" s="2">
        <f t="shared" si="290"/>
        <v>0.18625994333107163</v>
      </c>
      <c r="AV216" s="2">
        <f t="shared" si="291"/>
        <v>2.0367098379795805</v>
      </c>
      <c r="AW216" s="2">
        <f t="shared" si="317"/>
        <v>9.2891705318296922E-2</v>
      </c>
      <c r="AX216" s="2">
        <f t="shared" si="292"/>
        <v>1.1765491151009465E-2</v>
      </c>
      <c r="AY216" s="2">
        <f t="shared" si="293"/>
        <v>9.2881820805895104E-2</v>
      </c>
      <c r="AZ216" s="2">
        <f t="shared" si="294"/>
        <v>0.100720869547876</v>
      </c>
      <c r="BA216" s="2">
        <f t="shared" si="295"/>
        <v>1.3271779608905534</v>
      </c>
      <c r="BB216" s="2">
        <f t="shared" si="318"/>
        <v>5.8284367249604882E-2</v>
      </c>
      <c r="BD216" s="2">
        <f t="shared" si="261"/>
        <v>237.55931620398641</v>
      </c>
      <c r="BE216" s="2">
        <f t="shared" si="319"/>
        <v>3900.947712234853</v>
      </c>
      <c r="BF216" s="2">
        <f t="shared" si="296"/>
        <v>36.570729550060783</v>
      </c>
      <c r="BG216" s="2">
        <f t="shared" si="297"/>
        <v>38.247835677236715</v>
      </c>
      <c r="BH216" s="2">
        <f t="shared" si="320"/>
        <v>0.78137628601855436</v>
      </c>
      <c r="BI216" s="2">
        <f t="shared" si="298"/>
        <v>1.6881994986641626</v>
      </c>
      <c r="BJ216" s="2">
        <f t="shared" si="299"/>
        <v>171.239587602531</v>
      </c>
      <c r="BK216" s="2">
        <f t="shared" si="300"/>
        <v>131.55082230614178</v>
      </c>
      <c r="BL216" s="2">
        <f t="shared" si="301"/>
        <v>213.24154523815548</v>
      </c>
      <c r="BM216" s="2">
        <f t="shared" si="302"/>
        <v>189.93781007538379</v>
      </c>
      <c r="BN216" s="2">
        <f t="shared" si="303"/>
        <v>226.62120110582313</v>
      </c>
      <c r="BO216" s="2">
        <f t="shared" si="304"/>
        <v>257.2348773253496</v>
      </c>
      <c r="BP216" s="2">
        <f t="shared" si="305"/>
        <v>187.78147118438974</v>
      </c>
      <c r="BQ216" s="2">
        <f t="shared" si="306"/>
        <v>320.8476130893556</v>
      </c>
      <c r="BR216" s="2">
        <f t="shared" si="307"/>
        <v>105.30735693284156</v>
      </c>
      <c r="BS216" s="2">
        <f t="shared" si="308"/>
        <v>365.16368197818468</v>
      </c>
      <c r="BU216" s="2">
        <f t="shared" si="321"/>
        <v>3.4394317999131792</v>
      </c>
      <c r="BV216" s="2">
        <f t="shared" si="322"/>
        <v>4.9659753738281642</v>
      </c>
      <c r="BW216" s="2">
        <f t="shared" si="323"/>
        <v>6.72547538365533</v>
      </c>
      <c r="BX216" s="2">
        <f t="shared" si="324"/>
        <v>8.3886475511164349</v>
      </c>
      <c r="BY216" s="2">
        <f t="shared" si="325"/>
        <v>9.5473031483324604</v>
      </c>
      <c r="CA216" s="2">
        <f t="shared" si="326"/>
        <v>3.3722785335868117</v>
      </c>
      <c r="CB216" s="2">
        <f t="shared" si="327"/>
        <v>4.8690170719199006</v>
      </c>
      <c r="CC216" s="2">
        <f t="shared" si="328"/>
        <v>6.5941636828036261</v>
      </c>
      <c r="CD216" s="2">
        <f t="shared" si="335"/>
        <v>8.2248632065242937</v>
      </c>
      <c r="CE216" s="2">
        <f t="shared" si="329"/>
        <v>9.3608966055323624</v>
      </c>
      <c r="CG216" s="2">
        <f t="shared" si="330"/>
        <v>77.923742075646402</v>
      </c>
      <c r="CH216" s="2">
        <f t="shared" si="331"/>
        <v>112.50910228659448</v>
      </c>
      <c r="CI216" s="2">
        <f t="shared" si="332"/>
        <v>152.37232183097689</v>
      </c>
      <c r="CJ216" s="2">
        <f t="shared" si="333"/>
        <v>190.0531384728142</v>
      </c>
      <c r="CK216" s="2">
        <f t="shared" si="334"/>
        <v>216.30363133452602</v>
      </c>
    </row>
    <row r="217" spans="1:89">
      <c r="A217" s="2">
        <v>1.4</v>
      </c>
      <c r="B217" s="2">
        <f t="shared" si="270"/>
        <v>1402.5715792284989</v>
      </c>
      <c r="C217" s="3">
        <v>20.399999999999999</v>
      </c>
      <c r="D217" s="2">
        <f t="shared" si="271"/>
        <v>53.985815214994481</v>
      </c>
      <c r="E217" s="2">
        <f t="shared" si="267"/>
        <v>26.740631973539141</v>
      </c>
      <c r="F217" s="2">
        <v>0</v>
      </c>
      <c r="G217" s="2">
        <f t="shared" si="268"/>
        <v>1.2441159867695701</v>
      </c>
      <c r="H217" s="3">
        <f t="shared" si="269"/>
        <v>81.970563175303198</v>
      </c>
      <c r="J217" s="2">
        <f t="shared" si="263"/>
        <v>65.860002815327491</v>
      </c>
      <c r="K217" s="2">
        <f t="shared" si="309"/>
        <v>32.622237712764417</v>
      </c>
      <c r="L217" s="2">
        <f t="shared" si="310"/>
        <v>0</v>
      </c>
      <c r="M217" s="2">
        <f t="shared" si="264"/>
        <v>1.5177594719080914</v>
      </c>
      <c r="N217" s="3">
        <f t="shared" si="266"/>
        <v>100</v>
      </c>
      <c r="O217" s="2">
        <v>8.0000000000000002E-3</v>
      </c>
      <c r="P217" s="2">
        <f t="shared" si="272"/>
        <v>6.9205710409094845E-2</v>
      </c>
      <c r="Q217" s="2">
        <f t="shared" si="273"/>
        <v>0.18421509860773563</v>
      </c>
      <c r="R217" s="2">
        <v>0.3</v>
      </c>
      <c r="S217" s="2">
        <f t="shared" si="311"/>
        <v>3.239853000141274E-2</v>
      </c>
      <c r="T217" s="2">
        <v>0.12</v>
      </c>
      <c r="U217" s="2">
        <f t="shared" si="274"/>
        <v>0.65191556178387988</v>
      </c>
      <c r="V217" s="2">
        <f t="shared" si="275"/>
        <v>0.99525213450058303</v>
      </c>
      <c r="W217" s="2">
        <v>0.06</v>
      </c>
      <c r="X217" s="2">
        <f t="shared" si="312"/>
        <v>0.29261210331317872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3"/>
        <v>9.3680117308038185E-2</v>
      </c>
      <c r="AD217" s="2">
        <f t="shared" si="276"/>
        <v>0.1265126432847096</v>
      </c>
      <c r="AE217" s="2">
        <f t="shared" si="277"/>
        <v>0.57333529286476892</v>
      </c>
      <c r="AF217" s="2">
        <f t="shared" si="278"/>
        <v>1.1739905610830408</v>
      </c>
      <c r="AG217" s="2">
        <f t="shared" si="279"/>
        <v>7.3503234232110026</v>
      </c>
      <c r="AH217" s="2">
        <f t="shared" si="314"/>
        <v>0.38191626253023797</v>
      </c>
      <c r="AI217" s="2">
        <f t="shared" si="280"/>
        <v>6.9844776141262402E-2</v>
      </c>
      <c r="AJ217" s="2">
        <f t="shared" si="281"/>
        <v>0.36341987654159719</v>
      </c>
      <c r="AK217" s="2">
        <f t="shared" si="282"/>
        <v>0.63484047100296248</v>
      </c>
      <c r="AL217" s="2">
        <f t="shared" si="283"/>
        <v>4.7896794480947822</v>
      </c>
      <c r="AM217" s="2">
        <f t="shared" si="315"/>
        <v>0.23725128105132312</v>
      </c>
      <c r="AN217" s="2">
        <f t="shared" si="284"/>
        <v>3.8559725159205881E-2</v>
      </c>
      <c r="AO217" s="2">
        <f t="shared" si="285"/>
        <v>0.23036085220844996</v>
      </c>
      <c r="AP217" s="2">
        <f t="shared" si="286"/>
        <v>0.34329272907566066</v>
      </c>
      <c r="AQ217" s="2">
        <f t="shared" si="287"/>
        <v>3.1210911268282255</v>
      </c>
      <c r="AR217" s="2">
        <f t="shared" si="316"/>
        <v>0.14791495708434441</v>
      </c>
      <c r="AS217" s="2">
        <f t="shared" si="288"/>
        <v>2.1287954325264175E-2</v>
      </c>
      <c r="AT217" s="2">
        <f t="shared" si="289"/>
        <v>0.14601876687426968</v>
      </c>
      <c r="AU217" s="2">
        <f t="shared" si="290"/>
        <v>0.18563702728344947</v>
      </c>
      <c r="AV217" s="2">
        <f t="shared" si="291"/>
        <v>2.033791598692622</v>
      </c>
      <c r="AW217" s="2">
        <f t="shared" si="317"/>
        <v>9.2522901180944445E-2</v>
      </c>
      <c r="AX217" s="2">
        <f t="shared" si="292"/>
        <v>1.1752599311417564E-2</v>
      </c>
      <c r="AY217" s="2">
        <f t="shared" si="293"/>
        <v>9.2556873596685948E-2</v>
      </c>
      <c r="AZ217" s="2">
        <f t="shared" si="294"/>
        <v>0.10038402500229214</v>
      </c>
      <c r="BA217" s="2">
        <f t="shared" si="295"/>
        <v>1.3252763533105074</v>
      </c>
      <c r="BB217" s="2">
        <f t="shared" si="318"/>
        <v>5.804889294291591E-2</v>
      </c>
      <c r="BD217" s="2">
        <f t="shared" si="261"/>
        <v>229.67167272823446</v>
      </c>
      <c r="BE217" s="2">
        <f t="shared" si="319"/>
        <v>3882.9512610608017</v>
      </c>
      <c r="BF217" s="2">
        <f t="shared" si="296"/>
        <v>36.512313937192737</v>
      </c>
      <c r="BG217" s="2">
        <f t="shared" si="297"/>
        <v>38.239328217726694</v>
      </c>
      <c r="BH217" s="2">
        <f t="shared" si="320"/>
        <v>0.77329972598325203</v>
      </c>
      <c r="BI217" s="2">
        <f t="shared" si="298"/>
        <v>1.6837146958569034</v>
      </c>
      <c r="BJ217" s="2">
        <f t="shared" si="299"/>
        <v>171.52717360437876</v>
      </c>
      <c r="BK217" s="2">
        <f t="shared" si="300"/>
        <v>131.74678481250569</v>
      </c>
      <c r="BL217" s="2">
        <f t="shared" si="301"/>
        <v>213.19570584300735</v>
      </c>
      <c r="BM217" s="2">
        <f t="shared" si="302"/>
        <v>190.05181936836235</v>
      </c>
      <c r="BN217" s="2">
        <f t="shared" si="303"/>
        <v>225.87435612517618</v>
      </c>
      <c r="BO217" s="2">
        <f t="shared" si="304"/>
        <v>257.08114928025071</v>
      </c>
      <c r="BP217" s="2">
        <f t="shared" si="305"/>
        <v>186.23673725816829</v>
      </c>
      <c r="BQ217" s="2">
        <f t="shared" si="306"/>
        <v>320.18775585488902</v>
      </c>
      <c r="BR217" s="2">
        <f t="shared" si="307"/>
        <v>103.62011578776917</v>
      </c>
      <c r="BS217" s="2">
        <f t="shared" si="308"/>
        <v>363.88160567332972</v>
      </c>
      <c r="BU217" s="2">
        <f t="shared" si="321"/>
        <v>3.4453216348981659</v>
      </c>
      <c r="BV217" s="2">
        <f t="shared" si="322"/>
        <v>4.9700616675650586</v>
      </c>
      <c r="BW217" s="2">
        <f t="shared" si="323"/>
        <v>6.7229515073194985</v>
      </c>
      <c r="BX217" s="2">
        <f t="shared" si="324"/>
        <v>8.3732578677064424</v>
      </c>
      <c r="BY217" s="2">
        <f t="shared" si="325"/>
        <v>9.5158995367665558</v>
      </c>
      <c r="CA217" s="2">
        <f t="shared" si="326"/>
        <v>3.3929548931941316</v>
      </c>
      <c r="CB217" s="2">
        <f t="shared" si="327"/>
        <v>4.8945198275922008</v>
      </c>
      <c r="CC217" s="2">
        <f t="shared" si="328"/>
        <v>6.6207668341945016</v>
      </c>
      <c r="CD217" s="2">
        <f t="shared" si="335"/>
        <v>8.2459895663850133</v>
      </c>
      <c r="CE217" s="2">
        <f t="shared" si="329"/>
        <v>9.3712637941769881</v>
      </c>
      <c r="CG217" s="2">
        <f t="shared" si="330"/>
        <v>78.247689550191268</v>
      </c>
      <c r="CH217" s="2">
        <f t="shared" si="331"/>
        <v>112.87649851606129</v>
      </c>
      <c r="CI217" s="2">
        <f t="shared" si="332"/>
        <v>152.68688330205066</v>
      </c>
      <c r="CJ217" s="2">
        <f t="shared" si="333"/>
        <v>190.16746521413111</v>
      </c>
      <c r="CK217" s="2">
        <f t="shared" si="334"/>
        <v>216.11832846071181</v>
      </c>
    </row>
    <row r="218" spans="1:89">
      <c r="A218" s="2">
        <v>1.4</v>
      </c>
      <c r="B218" s="2">
        <f t="shared" si="270"/>
        <v>1403.2858649427844</v>
      </c>
      <c r="C218" s="3">
        <v>20.5</v>
      </c>
      <c r="D218" s="2">
        <f t="shared" si="271"/>
        <v>53.990615214994484</v>
      </c>
      <c r="E218" s="2">
        <f t="shared" si="267"/>
        <v>26.642531973539139</v>
      </c>
      <c r="F218" s="2">
        <v>0</v>
      </c>
      <c r="G218" s="2">
        <f t="shared" si="268"/>
        <v>1.24101598676957</v>
      </c>
      <c r="H218" s="3">
        <f t="shared" si="269"/>
        <v>81.874163175303195</v>
      </c>
      <c r="J218" s="2">
        <f t="shared" si="263"/>
        <v>65.943410132197116</v>
      </c>
      <c r="K218" s="2">
        <f t="shared" si="309"/>
        <v>32.540829658916969</v>
      </c>
      <c r="L218" s="2">
        <f t="shared" si="310"/>
        <v>0</v>
      </c>
      <c r="M218" s="2">
        <f t="shared" si="264"/>
        <v>1.5157602088859141</v>
      </c>
      <c r="N218" s="3">
        <f t="shared" si="266"/>
        <v>99.999999999999986</v>
      </c>
      <c r="O218" s="2">
        <v>8.0000000000000002E-3</v>
      </c>
      <c r="P218" s="2">
        <f t="shared" si="272"/>
        <v>6.9055021528123525E-2</v>
      </c>
      <c r="Q218" s="2">
        <f t="shared" si="273"/>
        <v>0.18412614303924613</v>
      </c>
      <c r="R218" s="2">
        <v>0.3</v>
      </c>
      <c r="S218" s="2">
        <f t="shared" si="311"/>
        <v>3.229383036362863E-2</v>
      </c>
      <c r="T218" s="2">
        <v>0.12</v>
      </c>
      <c r="U218" s="2">
        <f t="shared" si="274"/>
        <v>0.65195456981982602</v>
      </c>
      <c r="V218" s="2">
        <f t="shared" si="275"/>
        <v>0.9940187778384324</v>
      </c>
      <c r="W218" s="2">
        <v>0.06</v>
      </c>
      <c r="X218" s="2">
        <f t="shared" si="312"/>
        <v>0.29219297430256252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3"/>
        <v>9.3521433833451836E-2</v>
      </c>
      <c r="AD218" s="2">
        <f t="shared" si="276"/>
        <v>0.12637413724132998</v>
      </c>
      <c r="AE218" s="2">
        <f t="shared" si="277"/>
        <v>0.57133118462039334</v>
      </c>
      <c r="AF218" s="2">
        <f t="shared" si="278"/>
        <v>1.1700676809630346</v>
      </c>
      <c r="AG218" s="2">
        <f t="shared" si="279"/>
        <v>7.3398006984224224</v>
      </c>
      <c r="AH218" s="2">
        <f t="shared" si="314"/>
        <v>0.38050510159588802</v>
      </c>
      <c r="AI218" s="2">
        <f t="shared" si="280"/>
        <v>6.9768310079508428E-2</v>
      </c>
      <c r="AJ218" s="2">
        <f t="shared" si="281"/>
        <v>0.36214953302740716</v>
      </c>
      <c r="AK218" s="2">
        <f t="shared" si="282"/>
        <v>0.63271915661967182</v>
      </c>
      <c r="AL218" s="2">
        <f t="shared" si="283"/>
        <v>4.7828225418396553</v>
      </c>
      <c r="AM218" s="2">
        <f t="shared" si="315"/>
        <v>0.23635018646187639</v>
      </c>
      <c r="AN218" s="2">
        <f t="shared" si="284"/>
        <v>3.8517509971640863E-2</v>
      </c>
      <c r="AO218" s="2">
        <f t="shared" si="285"/>
        <v>0.22955561993191329</v>
      </c>
      <c r="AP218" s="2">
        <f t="shared" si="286"/>
        <v>0.34214561915256958</v>
      </c>
      <c r="AQ218" s="2">
        <f t="shared" si="287"/>
        <v>3.1166229720169714</v>
      </c>
      <c r="AR218" s="2">
        <f t="shared" si="316"/>
        <v>0.14733959369865463</v>
      </c>
      <c r="AS218" s="2">
        <f t="shared" si="288"/>
        <v>2.1264648272614532E-2</v>
      </c>
      <c r="AT218" s="2">
        <f t="shared" si="289"/>
        <v>0.14550835452364658</v>
      </c>
      <c r="AU218" s="2">
        <f t="shared" si="290"/>
        <v>0.18501672263364422</v>
      </c>
      <c r="AV218" s="2">
        <f t="shared" si="291"/>
        <v>2.0308800221485495</v>
      </c>
      <c r="AW218" s="2">
        <f t="shared" si="317"/>
        <v>9.2155531274553351E-2</v>
      </c>
      <c r="AX218" s="2">
        <f t="shared" si="292"/>
        <v>1.1739732565551003E-2</v>
      </c>
      <c r="AY218" s="2">
        <f t="shared" si="293"/>
        <v>9.2233338667374529E-2</v>
      </c>
      <c r="AZ218" s="2">
        <f t="shared" si="294"/>
        <v>0.10004859258136672</v>
      </c>
      <c r="BA218" s="2">
        <f t="shared" si="295"/>
        <v>1.3233790873629081</v>
      </c>
      <c r="BB218" s="2">
        <f t="shared" si="318"/>
        <v>5.7814327237571267E-2</v>
      </c>
      <c r="BD218" s="2">
        <f t="shared" si="261"/>
        <v>222.00869081957308</v>
      </c>
      <c r="BE218" s="2">
        <f t="shared" si="319"/>
        <v>3865.0930046206008</v>
      </c>
      <c r="BF218" s="2">
        <f t="shared" si="296"/>
        <v>36.453839578488981</v>
      </c>
      <c r="BG218" s="2">
        <f t="shared" si="297"/>
        <v>38.230618517047482</v>
      </c>
      <c r="BH218" s="2">
        <f t="shared" si="320"/>
        <v>0.76528296649484351</v>
      </c>
      <c r="BI218" s="2">
        <f t="shared" si="298"/>
        <v>1.6792345410795273</v>
      </c>
      <c r="BJ218" s="2">
        <f t="shared" si="299"/>
        <v>171.81252633389167</v>
      </c>
      <c r="BK218" s="2">
        <f t="shared" si="300"/>
        <v>131.94222745407342</v>
      </c>
      <c r="BL218" s="2">
        <f t="shared" si="301"/>
        <v>213.14438782794966</v>
      </c>
      <c r="BM218" s="2">
        <f t="shared" si="302"/>
        <v>190.16446604377495</v>
      </c>
      <c r="BN218" s="2">
        <f t="shared" si="303"/>
        <v>225.12048755522952</v>
      </c>
      <c r="BO218" s="2">
        <f t="shared" si="304"/>
        <v>256.92524361329936</v>
      </c>
      <c r="BP218" s="2">
        <f t="shared" si="305"/>
        <v>184.69201694624655</v>
      </c>
      <c r="BQ218" s="2">
        <f t="shared" si="306"/>
        <v>319.5268010309444</v>
      </c>
      <c r="BR218" s="2">
        <f t="shared" si="307"/>
        <v>101.94854941000787</v>
      </c>
      <c r="BS218" s="2">
        <f t="shared" si="308"/>
        <v>362.60388344765499</v>
      </c>
      <c r="BU218" s="2">
        <f t="shared" si="321"/>
        <v>3.4512187501031097</v>
      </c>
      <c r="BV218" s="2">
        <f t="shared" si="322"/>
        <v>4.9741404512976528</v>
      </c>
      <c r="BW218" s="2">
        <f t="shared" si="323"/>
        <v>6.7204050988276158</v>
      </c>
      <c r="BX218" s="2">
        <f t="shared" si="324"/>
        <v>8.3578768386512934</v>
      </c>
      <c r="BY218" s="2">
        <f t="shared" si="325"/>
        <v>9.4846460118338314</v>
      </c>
      <c r="CA218" s="2">
        <f t="shared" si="326"/>
        <v>3.4136882940809059</v>
      </c>
      <c r="CB218" s="2">
        <f t="shared" si="327"/>
        <v>4.9200489048113241</v>
      </c>
      <c r="CC218" s="2">
        <f t="shared" si="328"/>
        <v>6.6473237075059526</v>
      </c>
      <c r="CD218" s="2">
        <f t="shared" si="335"/>
        <v>8.2669886765715557</v>
      </c>
      <c r="CE218" s="2">
        <f t="shared" si="329"/>
        <v>9.3815047403561351</v>
      </c>
      <c r="CG218" s="2">
        <f t="shared" si="330"/>
        <v>78.572840318810904</v>
      </c>
      <c r="CH218" s="2">
        <f t="shared" si="331"/>
        <v>113.24473228231965</v>
      </c>
      <c r="CI218" s="2">
        <f t="shared" si="332"/>
        <v>153.00140470438998</v>
      </c>
      <c r="CJ218" s="2">
        <f t="shared" si="333"/>
        <v>190.2812223154549</v>
      </c>
      <c r="CK218" s="2">
        <f t="shared" si="334"/>
        <v>215.93403099875991</v>
      </c>
    </row>
    <row r="219" spans="1:89">
      <c r="A219" s="2">
        <v>1.4</v>
      </c>
      <c r="B219" s="2">
        <f t="shared" si="270"/>
        <v>1404.0001506570702</v>
      </c>
      <c r="C219" s="3">
        <v>20.6</v>
      </c>
      <c r="D219" s="2">
        <f t="shared" si="271"/>
        <v>53.99541521499448</v>
      </c>
      <c r="E219" s="2">
        <f t="shared" si="267"/>
        <v>26.54443197353914</v>
      </c>
      <c r="F219" s="2">
        <v>0</v>
      </c>
      <c r="G219" s="2">
        <f t="shared" si="268"/>
        <v>1.2379159867695699</v>
      </c>
      <c r="H219" s="3">
        <f t="shared" si="269"/>
        <v>81.777763175303193</v>
      </c>
      <c r="J219" s="2">
        <f t="shared" si="263"/>
        <v>66.027014090917376</v>
      </c>
      <c r="K219" s="2">
        <f t="shared" si="309"/>
        <v>32.459229676699614</v>
      </c>
      <c r="L219" s="2">
        <f t="shared" si="310"/>
        <v>0</v>
      </c>
      <c r="M219" s="2">
        <f t="shared" si="264"/>
        <v>1.5137562323830098</v>
      </c>
      <c r="N219" s="3">
        <f t="shared" si="266"/>
        <v>100.00000000000001</v>
      </c>
      <c r="O219" s="2">
        <v>8.0000000000000002E-3</v>
      </c>
      <c r="P219" s="2">
        <f t="shared" si="272"/>
        <v>6.8904788693163382E-2</v>
      </c>
      <c r="Q219" s="2">
        <f t="shared" si="273"/>
        <v>0.1840373061426433</v>
      </c>
      <c r="R219" s="2">
        <v>0.3</v>
      </c>
      <c r="S219" s="2">
        <f t="shared" si="311"/>
        <v>3.2189393444580869E-2</v>
      </c>
      <c r="T219" s="2">
        <v>0.12</v>
      </c>
      <c r="U219" s="2">
        <f t="shared" si="274"/>
        <v>0.65199354696041512</v>
      </c>
      <c r="V219" s="2">
        <f t="shared" si="275"/>
        <v>0.99278799820472174</v>
      </c>
      <c r="W219" s="2">
        <v>0.06</v>
      </c>
      <c r="X219" s="2">
        <f t="shared" si="312"/>
        <v>0.29177275353367216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3"/>
        <v>9.3362376245259171E-2</v>
      </c>
      <c r="AD219" s="2">
        <f t="shared" si="276"/>
        <v>0.12623590061810544</v>
      </c>
      <c r="AE219" s="2">
        <f t="shared" si="277"/>
        <v>0.56933577991614748</v>
      </c>
      <c r="AF219" s="2">
        <f t="shared" si="278"/>
        <v>1.1661612338354272</v>
      </c>
      <c r="AG219" s="2">
        <f t="shared" si="279"/>
        <v>7.3293019818330967</v>
      </c>
      <c r="AH219" s="2">
        <f t="shared" si="314"/>
        <v>0.37909956986369425</v>
      </c>
      <c r="AI219" s="2">
        <f t="shared" si="280"/>
        <v>6.9691992758543805E-2</v>
      </c>
      <c r="AJ219" s="2">
        <f t="shared" si="281"/>
        <v>0.36088470642368609</v>
      </c>
      <c r="AK219" s="2">
        <f t="shared" si="282"/>
        <v>0.63060672844805965</v>
      </c>
      <c r="AL219" s="2">
        <f t="shared" si="283"/>
        <v>4.7759812800088532</v>
      </c>
      <c r="AM219" s="2">
        <f t="shared" si="315"/>
        <v>0.23545265188865208</v>
      </c>
      <c r="AN219" s="2">
        <f t="shared" si="284"/>
        <v>3.8475376900509943E-2</v>
      </c>
      <c r="AO219" s="2">
        <f t="shared" si="285"/>
        <v>0.22875388465782251</v>
      </c>
      <c r="AP219" s="2">
        <f t="shared" si="286"/>
        <v>0.34100331448685839</v>
      </c>
      <c r="AQ219" s="2">
        <f t="shared" si="287"/>
        <v>3.112165011556816</v>
      </c>
      <c r="AR219" s="2">
        <f t="shared" si="316"/>
        <v>0.14676648316757313</v>
      </c>
      <c r="AS219" s="2">
        <f t="shared" si="288"/>
        <v>2.1241387554595533E-2</v>
      </c>
      <c r="AT219" s="2">
        <f t="shared" si="289"/>
        <v>0.14500015881695422</v>
      </c>
      <c r="AU219" s="2">
        <f t="shared" si="290"/>
        <v>0.18439901644753995</v>
      </c>
      <c r="AV219" s="2">
        <f t="shared" si="291"/>
        <v>2.0279750885331116</v>
      </c>
      <c r="AW219" s="2">
        <f t="shared" si="317"/>
        <v>9.1789587829598368E-2</v>
      </c>
      <c r="AX219" s="2">
        <f t="shared" si="292"/>
        <v>1.1726890847911241E-2</v>
      </c>
      <c r="AY219" s="2">
        <f t="shared" si="293"/>
        <v>9.1911208801511393E-2</v>
      </c>
      <c r="AZ219" s="2">
        <f t="shared" si="294"/>
        <v>9.9714565290920584E-2</v>
      </c>
      <c r="BA219" s="2">
        <f t="shared" si="295"/>
        <v>1.3214861501362269</v>
      </c>
      <c r="BB219" s="2">
        <f t="shared" si="318"/>
        <v>5.7580665193855823E-2</v>
      </c>
      <c r="BD219" s="2">
        <f t="shared" si="261"/>
        <v>214.56521018331341</v>
      </c>
      <c r="BE219" s="2">
        <f t="shared" si="319"/>
        <v>3847.3719959097398</v>
      </c>
      <c r="BF219" s="2">
        <f t="shared" si="296"/>
        <v>36.39530618166004</v>
      </c>
      <c r="BG219" s="2">
        <f t="shared" si="297"/>
        <v>38.221709233865994</v>
      </c>
      <c r="BH219" s="2">
        <f t="shared" si="320"/>
        <v>0.75732574376544504</v>
      </c>
      <c r="BI219" s="2">
        <f t="shared" si="298"/>
        <v>1.6747592556556725</v>
      </c>
      <c r="BJ219" s="2">
        <f t="shared" si="299"/>
        <v>172.09562235591309</v>
      </c>
      <c r="BK219" s="2">
        <f t="shared" si="300"/>
        <v>132.13714684680079</v>
      </c>
      <c r="BL219" s="2">
        <f t="shared" si="301"/>
        <v>213.08757012705368</v>
      </c>
      <c r="BM219" s="2">
        <f t="shared" si="302"/>
        <v>190.27574324806272</v>
      </c>
      <c r="BN219" s="2">
        <f t="shared" si="303"/>
        <v>224.35963487006302</v>
      </c>
      <c r="BO219" s="2">
        <f t="shared" si="304"/>
        <v>256.76715813396328</v>
      </c>
      <c r="BP219" s="2">
        <f t="shared" si="305"/>
        <v>183.14745435070094</v>
      </c>
      <c r="BQ219" s="2">
        <f t="shared" si="306"/>
        <v>318.86476536744806</v>
      </c>
      <c r="BR219" s="2">
        <f t="shared" si="307"/>
        <v>100.29271195599947</v>
      </c>
      <c r="BS219" s="2">
        <f t="shared" si="308"/>
        <v>361.33052824623917</v>
      </c>
      <c r="BU219" s="2">
        <f t="shared" si="321"/>
        <v>3.4571229151029668</v>
      </c>
      <c r="BV219" s="2">
        <f t="shared" si="322"/>
        <v>4.9782112590472707</v>
      </c>
      <c r="BW219" s="2">
        <f t="shared" si="323"/>
        <v>6.7178355777573939</v>
      </c>
      <c r="BX219" s="2">
        <f t="shared" si="324"/>
        <v>8.342504083645764</v>
      </c>
      <c r="BY219" s="2">
        <f t="shared" si="325"/>
        <v>9.4535418611286381</v>
      </c>
      <c r="CA219" s="2">
        <f t="shared" si="326"/>
        <v>3.4344780537800834</v>
      </c>
      <c r="CB219" s="2">
        <f t="shared" si="327"/>
        <v>4.945602958340154</v>
      </c>
      <c r="CC219" s="2">
        <f t="shared" si="328"/>
        <v>6.6738323823882997</v>
      </c>
      <c r="CD219" s="2">
        <f t="shared" si="335"/>
        <v>8.2878589776721103</v>
      </c>
      <c r="CE219" s="2">
        <f t="shared" si="329"/>
        <v>9.3916192307471409</v>
      </c>
      <c r="CG219" s="2">
        <f t="shared" si="330"/>
        <v>78.899188883759152</v>
      </c>
      <c r="CH219" s="2">
        <f t="shared" si="331"/>
        <v>113.61378813432459</v>
      </c>
      <c r="CI219" s="2">
        <f t="shared" si="332"/>
        <v>153.31586152866984</v>
      </c>
      <c r="CJ219" s="2">
        <f t="shared" si="333"/>
        <v>190.39438909839711</v>
      </c>
      <c r="CK219" s="2">
        <f t="shared" si="334"/>
        <v>215.75072776939354</v>
      </c>
    </row>
    <row r="220" spans="1:89">
      <c r="A220" s="2">
        <v>1.4</v>
      </c>
      <c r="B220" s="2">
        <f t="shared" si="270"/>
        <v>1404.714436371356</v>
      </c>
      <c r="C220" s="3">
        <v>20.7</v>
      </c>
      <c r="D220" s="2">
        <f t="shared" si="271"/>
        <v>54.000215214994483</v>
      </c>
      <c r="E220" s="2">
        <f t="shared" si="267"/>
        <v>26.446331973539142</v>
      </c>
      <c r="F220" s="2">
        <v>0</v>
      </c>
      <c r="G220" s="2">
        <f t="shared" si="268"/>
        <v>1.2348159867695701</v>
      </c>
      <c r="H220" s="3">
        <f t="shared" si="269"/>
        <v>81.681363175303204</v>
      </c>
      <c r="J220" s="2">
        <f t="shared" si="263"/>
        <v>66.110815387715931</v>
      </c>
      <c r="K220" s="2">
        <f t="shared" si="309"/>
        <v>32.377437086573174</v>
      </c>
      <c r="L220" s="2">
        <f t="shared" si="310"/>
        <v>0</v>
      </c>
      <c r="M220" s="2">
        <f t="shared" si="264"/>
        <v>1.5117475257108872</v>
      </c>
      <c r="N220" s="3">
        <f t="shared" si="266"/>
        <v>100</v>
      </c>
      <c r="O220" s="2">
        <v>8.0000000000000002E-3</v>
      </c>
      <c r="P220" s="2">
        <f t="shared" si="272"/>
        <v>6.8755010191759891E-2</v>
      </c>
      <c r="Q220" s="2">
        <f t="shared" si="273"/>
        <v>0.18394858769093697</v>
      </c>
      <c r="R220" s="2">
        <v>0.3</v>
      </c>
      <c r="S220" s="2">
        <f t="shared" si="311"/>
        <v>3.2085217976853965E-2</v>
      </c>
      <c r="T220" s="2">
        <v>0.12</v>
      </c>
      <c r="U220" s="2">
        <f t="shared" si="274"/>
        <v>0.6520324932422672</v>
      </c>
      <c r="V220" s="2">
        <f t="shared" si="275"/>
        <v>0.99155978847271942</v>
      </c>
      <c r="W220" s="2">
        <v>0.06</v>
      </c>
      <c r="X220" s="2">
        <f t="shared" si="312"/>
        <v>0.2913514372642152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3"/>
        <v>9.3202943218878259E-2</v>
      </c>
      <c r="AD220" s="2">
        <f t="shared" si="276"/>
        <v>0.12609793271224337</v>
      </c>
      <c r="AE220" s="2">
        <f t="shared" si="277"/>
        <v>0.56734903431085104</v>
      </c>
      <c r="AF220" s="2">
        <f t="shared" si="278"/>
        <v>1.1622711383668447</v>
      </c>
      <c r="AG220" s="2">
        <f t="shared" si="279"/>
        <v>7.3188272020913061</v>
      </c>
      <c r="AH220" s="2">
        <f t="shared" si="314"/>
        <v>0.37769963728706435</v>
      </c>
      <c r="AI220" s="2">
        <f t="shared" si="280"/>
        <v>6.9615823790372566E-2</v>
      </c>
      <c r="AJ220" s="2">
        <f t="shared" si="281"/>
        <v>0.35962536856051586</v>
      </c>
      <c r="AK220" s="2">
        <f t="shared" si="282"/>
        <v>0.62850314250675277</v>
      </c>
      <c r="AL220" s="2">
        <f t="shared" si="283"/>
        <v>4.7691556161075699</v>
      </c>
      <c r="AM220" s="2">
        <f t="shared" si="315"/>
        <v>0.2345586582235368</v>
      </c>
      <c r="AN220" s="2">
        <f t="shared" si="284"/>
        <v>3.8433325731609305E-2</v>
      </c>
      <c r="AO220" s="2">
        <f t="shared" si="285"/>
        <v>0.22795562853011991</v>
      </c>
      <c r="AP220" s="2">
        <f t="shared" si="286"/>
        <v>0.33986579129540906</v>
      </c>
      <c r="AQ220" s="2">
        <f t="shared" si="287"/>
        <v>3.1077172151504233</v>
      </c>
      <c r="AR220" s="2">
        <f t="shared" si="316"/>
        <v>0.14619561334055359</v>
      </c>
      <c r="AS220" s="2">
        <f t="shared" si="288"/>
        <v>2.1218172052950103E-2</v>
      </c>
      <c r="AT220" s="2">
        <f t="shared" si="289"/>
        <v>0.14449416843577825</v>
      </c>
      <c r="AU220" s="2">
        <f t="shared" si="290"/>
        <v>0.18378389586431287</v>
      </c>
      <c r="AV220" s="2">
        <f t="shared" si="291"/>
        <v>2.0250767781037045</v>
      </c>
      <c r="AW220" s="2">
        <f t="shared" si="317"/>
        <v>9.1425063120363456E-2</v>
      </c>
      <c r="AX220" s="2">
        <f t="shared" si="292"/>
        <v>1.1714074093211227E-2</v>
      </c>
      <c r="AY220" s="2">
        <f t="shared" si="293"/>
        <v>9.1590476824696648E-2</v>
      </c>
      <c r="AZ220" s="2">
        <f t="shared" si="294"/>
        <v>9.9381936176407754E-2</v>
      </c>
      <c r="BA220" s="2">
        <f t="shared" si="295"/>
        <v>1.3195975287656228</v>
      </c>
      <c r="BB220" s="2">
        <f t="shared" si="318"/>
        <v>5.7347901899807992E-2</v>
      </c>
      <c r="BD220" s="2">
        <f t="shared" ref="BD220:BD283" si="336">(($W$6-BE219*C219/100)/((100-C219)/100))/((C220-C219)/100+S220*(1-(C220-C219)/100))</f>
        <v>207.3361524771945</v>
      </c>
      <c r="BE220" s="2">
        <f t="shared" si="319"/>
        <v>3829.7872816902595</v>
      </c>
      <c r="BF220" s="2">
        <f t="shared" si="296"/>
        <v>36.336713452655516</v>
      </c>
      <c r="BG220" s="2">
        <f t="shared" si="297"/>
        <v>38.212602974053389</v>
      </c>
      <c r="BH220" s="2">
        <f t="shared" si="320"/>
        <v>0.74942779435147633</v>
      </c>
      <c r="BI220" s="2">
        <f t="shared" si="298"/>
        <v>1.6702890553595171</v>
      </c>
      <c r="BJ220" s="2">
        <f t="shared" si="299"/>
        <v>172.37643818067866</v>
      </c>
      <c r="BK220" s="2">
        <f t="shared" si="300"/>
        <v>132.33153955855866</v>
      </c>
      <c r="BL220" s="2">
        <f t="shared" si="301"/>
        <v>213.02523195855471</v>
      </c>
      <c r="BM220" s="2">
        <f t="shared" si="302"/>
        <v>190.38564415970762</v>
      </c>
      <c r="BN220" s="2">
        <f t="shared" si="303"/>
        <v>223.59183845184717</v>
      </c>
      <c r="BO220" s="2">
        <f t="shared" si="304"/>
        <v>256.60689088912216</v>
      </c>
      <c r="BP220" s="2">
        <f t="shared" si="305"/>
        <v>181.60319356278461</v>
      </c>
      <c r="BQ220" s="2">
        <f t="shared" si="306"/>
        <v>318.20166598674922</v>
      </c>
      <c r="BR220" s="2">
        <f t="shared" si="307"/>
        <v>98.652654094759185</v>
      </c>
      <c r="BS220" s="2">
        <f t="shared" si="308"/>
        <v>360.06155300879243</v>
      </c>
      <c r="BU220" s="2">
        <f t="shared" si="321"/>
        <v>3.4630339013652813</v>
      </c>
      <c r="BV220" s="2">
        <f t="shared" si="322"/>
        <v>4.9822736307437818</v>
      </c>
      <c r="BW220" s="2">
        <f t="shared" si="323"/>
        <v>6.7152423786298971</v>
      </c>
      <c r="BX220" s="2">
        <f t="shared" si="324"/>
        <v>8.3271392478238209</v>
      </c>
      <c r="BY220" s="2">
        <f t="shared" si="325"/>
        <v>9.422586397824734</v>
      </c>
      <c r="CA220" s="2">
        <f t="shared" si="326"/>
        <v>3.455323489929047</v>
      </c>
      <c r="CB220" s="2">
        <f t="shared" si="327"/>
        <v>4.9711806467664115</v>
      </c>
      <c r="CC220" s="2">
        <f t="shared" si="328"/>
        <v>6.7002909565219992</v>
      </c>
      <c r="CD220" s="2">
        <f t="shared" si="335"/>
        <v>8.3085989529505238</v>
      </c>
      <c r="CE220" s="2">
        <f t="shared" si="329"/>
        <v>9.4016071004831581</v>
      </c>
      <c r="CG220" s="2">
        <f t="shared" si="330"/>
        <v>79.226729729169719</v>
      </c>
      <c r="CH220" s="2">
        <f t="shared" si="331"/>
        <v>113.98365064346815</v>
      </c>
      <c r="CI220" s="2">
        <f t="shared" si="332"/>
        <v>153.63022948976305</v>
      </c>
      <c r="CJ220" s="2">
        <f t="shared" si="333"/>
        <v>190.50694546894383</v>
      </c>
      <c r="CK220" s="2">
        <f t="shared" si="334"/>
        <v>215.56840826649128</v>
      </c>
    </row>
    <row r="221" spans="1:89">
      <c r="A221" s="2">
        <v>1.4</v>
      </c>
      <c r="B221" s="2">
        <f t="shared" si="270"/>
        <v>1405.4287220856415</v>
      </c>
      <c r="C221" s="3">
        <v>20.8</v>
      </c>
      <c r="D221" s="2">
        <f t="shared" si="271"/>
        <v>54.005015214994486</v>
      </c>
      <c r="E221" s="2">
        <f t="shared" si="267"/>
        <v>26.348231973539139</v>
      </c>
      <c r="F221" s="2">
        <v>0</v>
      </c>
      <c r="G221" s="2">
        <f t="shared" si="268"/>
        <v>1.2317159867695699</v>
      </c>
      <c r="H221" s="3">
        <f t="shared" si="269"/>
        <v>81.584963175303201</v>
      </c>
      <c r="J221" s="2">
        <f t="shared" ref="J221:J284" si="337">100*D221/H221</f>
        <v>66.194814722111047</v>
      </c>
      <c r="K221" s="2">
        <f t="shared" si="309"/>
        <v>32.295451205786762</v>
      </c>
      <c r="L221" s="2">
        <f t="shared" si="310"/>
        <v>0</v>
      </c>
      <c r="M221" s="2">
        <f t="shared" ref="M221:M284" si="338">100*G221/H221</f>
        <v>1.509734072102181</v>
      </c>
      <c r="N221" s="3">
        <f t="shared" si="266"/>
        <v>99.999999999999986</v>
      </c>
      <c r="O221" s="2">
        <v>8.0000000000000002E-3</v>
      </c>
      <c r="P221" s="2">
        <f t="shared" si="272"/>
        <v>6.8605684319049925E-2</v>
      </c>
      <c r="Q221" s="2">
        <f t="shared" si="273"/>
        <v>0.18385998745769688</v>
      </c>
      <c r="R221" s="2">
        <v>0.3</v>
      </c>
      <c r="S221" s="2">
        <f t="shared" si="311"/>
        <v>3.1981302697730293E-2</v>
      </c>
      <c r="T221" s="2">
        <v>0.12</v>
      </c>
      <c r="U221" s="2">
        <f t="shared" si="274"/>
        <v>0.65207140870194535</v>
      </c>
      <c r="V221" s="2">
        <f t="shared" si="275"/>
        <v>0.99033414153988875</v>
      </c>
      <c r="W221" s="2">
        <v>0.06</v>
      </c>
      <c r="X221" s="2">
        <f t="shared" si="312"/>
        <v>0.29092902173401769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3"/>
        <v>9.3043133423466762E-2</v>
      </c>
      <c r="AD221" s="2">
        <f t="shared" si="276"/>
        <v>0.12596023282321989</v>
      </c>
      <c r="AE221" s="2">
        <f t="shared" si="277"/>
        <v>0.56537090362209896</v>
      </c>
      <c r="AF221" s="2">
        <f t="shared" si="278"/>
        <v>1.1583973136844807</v>
      </c>
      <c r="AG221" s="2">
        <f t="shared" si="279"/>
        <v>7.3083762881031946</v>
      </c>
      <c r="AH221" s="2">
        <f t="shared" si="314"/>
        <v>0.37630527399079133</v>
      </c>
      <c r="AI221" s="2">
        <f t="shared" si="280"/>
        <v>6.9539802788251226E-2</v>
      </c>
      <c r="AJ221" s="2">
        <f t="shared" si="281"/>
        <v>0.35837149143200819</v>
      </c>
      <c r="AK221" s="2">
        <f t="shared" si="282"/>
        <v>0.62640835506343107</v>
      </c>
      <c r="AL221" s="2">
        <f t="shared" si="283"/>
        <v>4.7623455038090272</v>
      </c>
      <c r="AM221" s="2">
        <f t="shared" si="315"/>
        <v>0.23366818646690998</v>
      </c>
      <c r="AN221" s="2">
        <f t="shared" si="284"/>
        <v>3.8391356251426603E-2</v>
      </c>
      <c r="AO221" s="2">
        <f t="shared" si="285"/>
        <v>0.22716083379672106</v>
      </c>
      <c r="AP221" s="2">
        <f t="shared" si="286"/>
        <v>0.33873302592978072</v>
      </c>
      <c r="AQ221" s="2">
        <f t="shared" si="287"/>
        <v>3.1032795526099508</v>
      </c>
      <c r="AR221" s="2">
        <f t="shared" si="316"/>
        <v>0.14562697213574841</v>
      </c>
      <c r="AS221" s="2">
        <f t="shared" si="288"/>
        <v>2.1195001649802894E-2</v>
      </c>
      <c r="AT221" s="2">
        <f t="shared" si="289"/>
        <v>0.14399037212761021</v>
      </c>
      <c r="AU221" s="2">
        <f t="shared" si="290"/>
        <v>0.18317134809596633</v>
      </c>
      <c r="AV221" s="2">
        <f t="shared" si="291"/>
        <v>2.0221850711890723</v>
      </c>
      <c r="AW221" s="2">
        <f t="shared" si="317"/>
        <v>9.1061949464643702E-2</v>
      </c>
      <c r="AX221" s="2">
        <f t="shared" si="292"/>
        <v>1.1701282236374611E-2</v>
      </c>
      <c r="AY221" s="2">
        <f t="shared" si="293"/>
        <v>9.1271135604305845E-2</v>
      </c>
      <c r="AZ221" s="2">
        <f t="shared" si="294"/>
        <v>9.9050698322663694E-2</v>
      </c>
      <c r="BA221" s="2">
        <f t="shared" si="295"/>
        <v>1.3177132104327463</v>
      </c>
      <c r="BB221" s="2">
        <f t="shared" si="318"/>
        <v>5.7116032471030212E-2</v>
      </c>
      <c r="BD221" s="2">
        <f t="shared" si="336"/>
        <v>200.31652096951066</v>
      </c>
      <c r="BE221" s="2">
        <f t="shared" si="319"/>
        <v>3812.3379030329479</v>
      </c>
      <c r="BF221" s="2">
        <f t="shared" si="296"/>
        <v>36.27806109564802</v>
      </c>
      <c r="BG221" s="2">
        <f t="shared" si="297"/>
        <v>38.203302291945668</v>
      </c>
      <c r="BH221" s="2">
        <f t="shared" si="320"/>
        <v>0.74158885515443129</v>
      </c>
      <c r="BI221" s="2">
        <f t="shared" si="298"/>
        <v>1.6658241505508389</v>
      </c>
      <c r="BJ221" s="2">
        <f t="shared" si="299"/>
        <v>172.65495026506514</v>
      </c>
      <c r="BK221" s="2">
        <f t="shared" si="300"/>
        <v>132.52540211003225</v>
      </c>
      <c r="BL221" s="2">
        <f t="shared" si="301"/>
        <v>212.95735282963346</v>
      </c>
      <c r="BM221" s="2">
        <f t="shared" si="302"/>
        <v>190.49416198985151</v>
      </c>
      <c r="BN221" s="2">
        <f t="shared" si="303"/>
        <v>222.81713959136846</v>
      </c>
      <c r="BO221" s="2">
        <f t="shared" si="304"/>
        <v>256.44444016172906</v>
      </c>
      <c r="BP221" s="2">
        <f t="shared" si="305"/>
        <v>180.05937863442779</v>
      </c>
      <c r="BQ221" s="2">
        <f t="shared" si="306"/>
        <v>317.53752037447845</v>
      </c>
      <c r="BR221" s="2">
        <f t="shared" si="307"/>
        <v>97.028423008776571</v>
      </c>
      <c r="BS221" s="2">
        <f t="shared" si="308"/>
        <v>358.79697065302315</v>
      </c>
      <c r="BU221" s="2">
        <f t="shared" si="321"/>
        <v>3.4689514821856728</v>
      </c>
      <c r="BV221" s="2">
        <f t="shared" si="322"/>
        <v>4.9863271120939991</v>
      </c>
      <c r="BW221" s="2">
        <f t="shared" si="323"/>
        <v>6.7126249506392739</v>
      </c>
      <c r="BX221" s="2">
        <f t="shared" si="324"/>
        <v>8.311782001144552</v>
      </c>
      <c r="BY221" s="2">
        <f t="shared" si="325"/>
        <v>9.3917789596075743</v>
      </c>
      <c r="CA221" s="2">
        <f t="shared" si="326"/>
        <v>3.4762239203560679</v>
      </c>
      <c r="CB221" s="2">
        <f t="shared" si="327"/>
        <v>4.9967806326480595</v>
      </c>
      <c r="CC221" s="2">
        <f t="shared" si="328"/>
        <v>6.7266975458212093</v>
      </c>
      <c r="CD221" s="2">
        <f t="shared" si="335"/>
        <v>8.329207128304601</v>
      </c>
      <c r="CE221" s="2">
        <f t="shared" si="329"/>
        <v>9.4114682323300425</v>
      </c>
      <c r="CG221" s="2">
        <f t="shared" si="330"/>
        <v>79.555457318955305</v>
      </c>
      <c r="CH221" s="2">
        <f t="shared" si="331"/>
        <v>114.35430440053393</v>
      </c>
      <c r="CI221" s="2">
        <f t="shared" si="332"/>
        <v>153.94448452252925</v>
      </c>
      <c r="CJ221" s="2">
        <f t="shared" si="333"/>
        <v>190.61887190762491</v>
      </c>
      <c r="CK221" s="2">
        <f t="shared" si="334"/>
        <v>215.3870626346602</v>
      </c>
    </row>
    <row r="222" spans="1:89">
      <c r="A222" s="2">
        <v>1.4</v>
      </c>
      <c r="B222" s="2">
        <f t="shared" si="270"/>
        <v>1406.1430077999273</v>
      </c>
      <c r="C222" s="3">
        <v>20.9</v>
      </c>
      <c r="D222" s="2">
        <f t="shared" si="271"/>
        <v>54.009815214994482</v>
      </c>
      <c r="E222" s="2">
        <f t="shared" si="267"/>
        <v>26.250131973539141</v>
      </c>
      <c r="F222" s="2">
        <v>0</v>
      </c>
      <c r="G222" s="2">
        <f t="shared" si="268"/>
        <v>1.2286159867695701</v>
      </c>
      <c r="H222" s="3">
        <f t="shared" si="269"/>
        <v>81.488563175303199</v>
      </c>
      <c r="J222" s="2">
        <f t="shared" si="337"/>
        <v>66.279012796931084</v>
      </c>
      <c r="K222" s="2">
        <f t="shared" si="309"/>
        <v>32.213271348358724</v>
      </c>
      <c r="L222" s="2">
        <f t="shared" si="310"/>
        <v>0</v>
      </c>
      <c r="M222" s="2">
        <f t="shared" si="338"/>
        <v>1.507715854710183</v>
      </c>
      <c r="N222" s="3">
        <f t="shared" si="266"/>
        <v>99.999999999999986</v>
      </c>
      <c r="O222" s="2">
        <v>8.0000000000000002E-3</v>
      </c>
      <c r="P222" s="2">
        <f t="shared" si="272"/>
        <v>6.8456809377723277E-2</v>
      </c>
      <c r="Q222" s="2">
        <f t="shared" si="273"/>
        <v>0.18377150521705055</v>
      </c>
      <c r="R222" s="2">
        <v>0.3</v>
      </c>
      <c r="S222" s="2">
        <f t="shared" si="311"/>
        <v>3.1877646349159711E-2</v>
      </c>
      <c r="T222" s="2">
        <v>0.12</v>
      </c>
      <c r="U222" s="2">
        <f t="shared" si="274"/>
        <v>0.65211029337595561</v>
      </c>
      <c r="V222" s="2">
        <f t="shared" si="275"/>
        <v>0.9891110503277879</v>
      </c>
      <c r="W222" s="2">
        <v>0.06</v>
      </c>
      <c r="X222" s="2">
        <f t="shared" si="312"/>
        <v>0.29050550316491813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3"/>
        <v>9.2882945521884835E-2</v>
      </c>
      <c r="AD222" s="2">
        <f t="shared" si="276"/>
        <v>0.12582280025276993</v>
      </c>
      <c r="AE222" s="2">
        <f t="shared" si="277"/>
        <v>0.56340134392457386</v>
      </c>
      <c r="AF222" s="2">
        <f t="shared" si="278"/>
        <v>1.1545396793731595</v>
      </c>
      <c r="AG222" s="2">
        <f t="shared" si="279"/>
        <v>7.2979491690316562</v>
      </c>
      <c r="AH222" s="2">
        <f t="shared" si="314"/>
        <v>0.37491645026989345</v>
      </c>
      <c r="AI222" s="2">
        <f t="shared" si="280"/>
        <v>6.9463929366683427E-2</v>
      </c>
      <c r="AJ222" s="2">
        <f t="shared" si="281"/>
        <v>0.35712304719523463</v>
      </c>
      <c r="AK222" s="2">
        <f t="shared" si="282"/>
        <v>0.62432232263324094</v>
      </c>
      <c r="AL222" s="2">
        <f t="shared" si="283"/>
        <v>4.7555508969537605</v>
      </c>
      <c r="AM222" s="2">
        <f t="shared" si="315"/>
        <v>0.23278121772690752</v>
      </c>
      <c r="AN222" s="2">
        <f t="shared" si="284"/>
        <v>3.8349468247137988E-2</v>
      </c>
      <c r="AO222" s="2">
        <f t="shared" si="285"/>
        <v>0.22636948280883701</v>
      </c>
      <c r="AP222" s="2">
        <f t="shared" si="286"/>
        <v>0.33760499487535073</v>
      </c>
      <c r="AQ222" s="2">
        <f t="shared" si="287"/>
        <v>3.0988519938565777</v>
      </c>
      <c r="AR222" s="2">
        <f t="shared" si="316"/>
        <v>0.14506054753954079</v>
      </c>
      <c r="AS222" s="2">
        <f t="shared" si="288"/>
        <v>2.1171876227658662E-2</v>
      </c>
      <c r="AT222" s="2">
        <f t="shared" si="289"/>
        <v>0.14348875870541727</v>
      </c>
      <c r="AU222" s="2">
        <f t="shared" si="290"/>
        <v>0.18256136042686644</v>
      </c>
      <c r="AV222" s="2">
        <f t="shared" si="291"/>
        <v>2.0192999481890017</v>
      </c>
      <c r="AW222" s="2">
        <f t="shared" si="317"/>
        <v>9.0700239223448151E-2</v>
      </c>
      <c r="AX222" s="2">
        <f t="shared" si="292"/>
        <v>1.1688515212534934E-2</v>
      </c>
      <c r="AY222" s="2">
        <f t="shared" si="293"/>
        <v>9.0953178049217834E-2</v>
      </c>
      <c r="AZ222" s="2">
        <f t="shared" si="294"/>
        <v>9.8720844853654427E-2</v>
      </c>
      <c r="BA222" s="2">
        <f t="shared" si="295"/>
        <v>1.3158331823655423</v>
      </c>
      <c r="BB222" s="2">
        <f t="shared" si="318"/>
        <v>5.6885052050500491E-2</v>
      </c>
      <c r="BD222" s="2">
        <f t="shared" si="336"/>
        <v>193.50140017357566</v>
      </c>
      <c r="BE222" s="2">
        <f t="shared" si="319"/>
        <v>3795.0228958422335</v>
      </c>
      <c r="BF222" s="2">
        <f t="shared" si="296"/>
        <v>36.219348813017298</v>
      </c>
      <c r="BG222" s="2">
        <f t="shared" si="297"/>
        <v>38.193809691568021</v>
      </c>
      <c r="BH222" s="2">
        <f t="shared" si="320"/>
        <v>0.73380866342167206</v>
      </c>
      <c r="BI222" s="2">
        <f t="shared" si="298"/>
        <v>1.6613647463062016</v>
      </c>
      <c r="BJ222" s="2">
        <f t="shared" si="299"/>
        <v>172.93113501386253</v>
      </c>
      <c r="BK222" s="2">
        <f t="shared" si="300"/>
        <v>132.71873097560081</v>
      </c>
      <c r="BL222" s="2">
        <f t="shared" si="301"/>
        <v>212.8839125412162</v>
      </c>
      <c r="BM222" s="2">
        <f t="shared" si="302"/>
        <v>190.60128998292024</v>
      </c>
      <c r="BN222" s="2">
        <f t="shared" si="303"/>
        <v>222.03558048839335</v>
      </c>
      <c r="BO222" s="2">
        <f t="shared" si="304"/>
        <v>256.27980446951216</v>
      </c>
      <c r="BP222" s="2">
        <f t="shared" si="305"/>
        <v>178.5161535495871</v>
      </c>
      <c r="BQ222" s="2">
        <f t="shared" si="306"/>
        <v>316.8723463705316</v>
      </c>
      <c r="BR222" s="2">
        <f t="shared" si="307"/>
        <v>95.420062396139059</v>
      </c>
      <c r="BS222" s="2">
        <f t="shared" si="308"/>
        <v>357.53679405849266</v>
      </c>
      <c r="BU222" s="2">
        <f t="shared" si="321"/>
        <v>3.474875432625431</v>
      </c>
      <c r="BV222" s="2">
        <f t="shared" si="322"/>
        <v>4.9903712544548533</v>
      </c>
      <c r="BW222" s="2">
        <f t="shared" si="323"/>
        <v>6.7099827573914572</v>
      </c>
      <c r="BX222" s="2">
        <f t="shared" si="324"/>
        <v>8.2964320377939931</v>
      </c>
      <c r="BY222" s="2">
        <f t="shared" si="325"/>
        <v>9.361118907638728</v>
      </c>
      <c r="CA222" s="2">
        <f t="shared" si="326"/>
        <v>3.4971786631644655</v>
      </c>
      <c r="CB222" s="2">
        <f t="shared" si="327"/>
        <v>5.0224015826555348</v>
      </c>
      <c r="CC222" s="2">
        <f t="shared" si="328"/>
        <v>6.7530502846317004</v>
      </c>
      <c r="CD222" s="2">
        <f t="shared" si="335"/>
        <v>8.3496820722133691</v>
      </c>
      <c r="CE222" s="2">
        <f t="shared" si="329"/>
        <v>9.4212025558582084</v>
      </c>
      <c r="CG222" s="2">
        <f t="shared" si="330"/>
        <v>79.885366094761096</v>
      </c>
      <c r="CH222" s="2">
        <f t="shared" si="331"/>
        <v>114.72573401277111</v>
      </c>
      <c r="CI222" s="2">
        <f t="shared" si="332"/>
        <v>154.25860277781405</v>
      </c>
      <c r="CJ222" s="2">
        <f t="shared" si="333"/>
        <v>190.73014945998483</v>
      </c>
      <c r="CK222" s="2">
        <f t="shared" si="334"/>
        <v>215.2066816473762</v>
      </c>
    </row>
    <row r="223" spans="1:89">
      <c r="A223" s="2">
        <v>1.4</v>
      </c>
      <c r="B223" s="2">
        <f t="shared" si="270"/>
        <v>1406.8572935142131</v>
      </c>
      <c r="C223" s="3">
        <v>21</v>
      </c>
      <c r="D223" s="2">
        <f t="shared" si="271"/>
        <v>54.014615214994485</v>
      </c>
      <c r="E223" s="2">
        <f t="shared" si="267"/>
        <v>26.152031973539138</v>
      </c>
      <c r="F223" s="2">
        <v>0</v>
      </c>
      <c r="G223" s="2">
        <f t="shared" si="268"/>
        <v>1.22551598676957</v>
      </c>
      <c r="H223" s="3">
        <f t="shared" si="269"/>
        <v>81.392163175303196</v>
      </c>
      <c r="J223" s="2">
        <f t="shared" si="337"/>
        <v>66.36341031833409</v>
      </c>
      <c r="K223" s="2">
        <f t="shared" si="309"/>
        <v>32.130896825057526</v>
      </c>
      <c r="L223" s="2">
        <f t="shared" si="310"/>
        <v>0</v>
      </c>
      <c r="M223" s="2">
        <f t="shared" si="338"/>
        <v>1.5056928566083718</v>
      </c>
      <c r="N223" s="3">
        <f t="shared" si="266"/>
        <v>99.999999999999986</v>
      </c>
      <c r="O223" s="2">
        <v>8.0000000000000002E-3</v>
      </c>
      <c r="P223" s="2">
        <f t="shared" si="272"/>
        <v>6.8308383677984336E-2</v>
      </c>
      <c r="Q223" s="2">
        <f t="shared" si="273"/>
        <v>0.18368314074368211</v>
      </c>
      <c r="R223" s="2">
        <v>0.3</v>
      </c>
      <c r="S223" s="2">
        <f t="shared" si="311"/>
        <v>3.1774247677729427E-2</v>
      </c>
      <c r="T223" s="2">
        <v>0.12</v>
      </c>
      <c r="U223" s="2">
        <f t="shared" si="274"/>
        <v>0.65214914730074514</v>
      </c>
      <c r="V223" s="2">
        <f t="shared" si="275"/>
        <v>0.98789050778198095</v>
      </c>
      <c r="W223" s="2">
        <v>0.06</v>
      </c>
      <c r="X223" s="2">
        <f t="shared" si="312"/>
        <v>0.29008087776066083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3"/>
        <v>9.2722378170657857E-2</v>
      </c>
      <c r="AD223" s="2">
        <f t="shared" si="276"/>
        <v>0.12568563430487983</v>
      </c>
      <c r="AE223" s="2">
        <f t="shared" si="277"/>
        <v>0.56144031154837748</v>
      </c>
      <c r="AF223" s="2">
        <f t="shared" si="278"/>
        <v>1.1506981554724527</v>
      </c>
      <c r="AG223" s="2">
        <f t="shared" si="279"/>
        <v>7.2875457742952721</v>
      </c>
      <c r="AH223" s="2">
        <f t="shared" si="314"/>
        <v>0.37353313658846815</v>
      </c>
      <c r="AI223" s="2">
        <f t="shared" si="280"/>
        <v>6.9388203141415764E-2</v>
      </c>
      <c r="AJ223" s="2">
        <f t="shared" si="281"/>
        <v>0.35588000816916954</v>
      </c>
      <c r="AK223" s="2">
        <f t="shared" si="282"/>
        <v>0.62224500197723498</v>
      </c>
      <c r="AL223" s="2">
        <f t="shared" si="283"/>
        <v>4.7487717495489097</v>
      </c>
      <c r="AM223" s="2">
        <f t="shared" si="315"/>
        <v>0.23189773321869339</v>
      </c>
      <c r="AN223" s="2">
        <f t="shared" si="284"/>
        <v>3.8307661506605813E-2</v>
      </c>
      <c r="AO223" s="2">
        <f t="shared" si="285"/>
        <v>0.22558155802030408</v>
      </c>
      <c r="AP223" s="2">
        <f t="shared" si="286"/>
        <v>0.33648167475047142</v>
      </c>
      <c r="AQ223" s="2">
        <f t="shared" si="287"/>
        <v>3.0944345089200533</v>
      </c>
      <c r="AR223" s="2">
        <f t="shared" si="316"/>
        <v>0.14449632760608211</v>
      </c>
      <c r="AS223" s="2">
        <f t="shared" si="288"/>
        <v>2.1148795669400974E-2</v>
      </c>
      <c r="AT223" s="2">
        <f t="shared" si="289"/>
        <v>0.14298931704721773</v>
      </c>
      <c r="AU223" s="2">
        <f t="shared" si="290"/>
        <v>0.18195392021328616</v>
      </c>
      <c r="AV223" s="2">
        <f t="shared" si="291"/>
        <v>2.0164213895740266</v>
      </c>
      <c r="AW223" s="2">
        <f t="shared" si="317"/>
        <v>9.0339924800705948E-2</v>
      </c>
      <c r="AX223" s="2">
        <f t="shared" si="292"/>
        <v>1.1675772957034865E-2</v>
      </c>
      <c r="AY223" s="2">
        <f t="shared" si="293"/>
        <v>9.0636597109545178E-2</v>
      </c>
      <c r="AZ223" s="2">
        <f t="shared" si="294"/>
        <v>9.8392368932229912E-2</v>
      </c>
      <c r="BA223" s="2">
        <f t="shared" si="295"/>
        <v>1.3139574318380558</v>
      </c>
      <c r="BB223" s="2">
        <f t="shared" si="318"/>
        <v>5.6654955808385594E-2</v>
      </c>
      <c r="BD223" s="2">
        <f t="shared" si="336"/>
        <v>186.88595545899886</v>
      </c>
      <c r="BE223" s="2">
        <f t="shared" si="319"/>
        <v>3777.8412913642178</v>
      </c>
      <c r="BF223" s="2">
        <f t="shared" si="296"/>
        <v>36.160576305334217</v>
      </c>
      <c r="BG223" s="2">
        <f t="shared" si="297"/>
        <v>38.184127627824047</v>
      </c>
      <c r="BH223" s="2">
        <f t="shared" si="320"/>
        <v>0.72608695674721235</v>
      </c>
      <c r="BI223" s="2">
        <f t="shared" si="298"/>
        <v>1.6569110425463969</v>
      </c>
      <c r="BJ223" s="2">
        <f t="shared" si="299"/>
        <v>173.20496878106437</v>
      </c>
      <c r="BK223" s="2">
        <f t="shared" si="300"/>
        <v>132.91152258419825</v>
      </c>
      <c r="BL223" s="2">
        <f t="shared" si="301"/>
        <v>212.80489119278863</v>
      </c>
      <c r="BM223" s="2">
        <f t="shared" si="302"/>
        <v>190.70702141725295</v>
      </c>
      <c r="BN223" s="2">
        <f t="shared" si="303"/>
        <v>221.24720425186456</v>
      </c>
      <c r="BO223" s="2">
        <f t="shared" si="304"/>
        <v>256.11298256371384</v>
      </c>
      <c r="BP223" s="2">
        <f t="shared" si="305"/>
        <v>176.97366219544756</v>
      </c>
      <c r="BQ223" s="2">
        <f t="shared" si="306"/>
        <v>316.20616216017407</v>
      </c>
      <c r="BR223" s="2">
        <f t="shared" si="307"/>
        <v>93.827612473865358</v>
      </c>
      <c r="BS223" s="2">
        <f t="shared" si="308"/>
        <v>356.28103605094685</v>
      </c>
      <c r="BU223" s="2">
        <f t="shared" si="321"/>
        <v>3.4808055294511471</v>
      </c>
      <c r="BV223" s="2">
        <f t="shared" si="322"/>
        <v>4.9944056147111864</v>
      </c>
      <c r="BW223" s="2">
        <f t="shared" si="323"/>
        <v>6.7073152766514736</v>
      </c>
      <c r="BX223" s="2">
        <f t="shared" si="324"/>
        <v>8.2810890756022051</v>
      </c>
      <c r="BY223" s="2">
        <f t="shared" si="325"/>
        <v>9.3306056255513781</v>
      </c>
      <c r="CA223" s="2">
        <f t="shared" si="326"/>
        <v>3.5181870368144161</v>
      </c>
      <c r="CB223" s="2">
        <f t="shared" si="327"/>
        <v>5.0480421677107206</v>
      </c>
      <c r="CC223" s="2">
        <f t="shared" si="328"/>
        <v>6.7793473259229691</v>
      </c>
      <c r="CD223" s="2">
        <f t="shared" si="335"/>
        <v>8.3700223956731836</v>
      </c>
      <c r="CE223" s="2">
        <f t="shared" si="329"/>
        <v>9.4308100466097144</v>
      </c>
      <c r="CG223" s="2">
        <f t="shared" si="330"/>
        <v>80.216450473970724</v>
      </c>
      <c r="CH223" s="2">
        <f t="shared" si="331"/>
        <v>115.09792410108388</v>
      </c>
      <c r="CI223" s="2">
        <f t="shared" si="332"/>
        <v>154.57256061865021</v>
      </c>
      <c r="CJ223" s="2">
        <f t="shared" si="333"/>
        <v>190.84075972734044</v>
      </c>
      <c r="CK223" s="2">
        <f t="shared" si="334"/>
        <v>215.02725668567101</v>
      </c>
    </row>
    <row r="224" spans="1:89">
      <c r="A224" s="2">
        <v>1.4</v>
      </c>
      <c r="B224" s="2">
        <f t="shared" si="270"/>
        <v>1407.5715792284989</v>
      </c>
      <c r="C224" s="3">
        <v>21.1</v>
      </c>
      <c r="D224" s="2">
        <f t="shared" si="271"/>
        <v>54.019415214994481</v>
      </c>
      <c r="E224" s="2">
        <f t="shared" si="267"/>
        <v>26.053931973539139</v>
      </c>
      <c r="F224" s="2">
        <v>0</v>
      </c>
      <c r="G224" s="2">
        <f t="shared" si="268"/>
        <v>1.2224159867695701</v>
      </c>
      <c r="H224" s="3">
        <f t="shared" si="269"/>
        <v>81.295763175303193</v>
      </c>
      <c r="J224" s="2">
        <f t="shared" si="337"/>
        <v>66.448007995827524</v>
      </c>
      <c r="K224" s="2">
        <f t="shared" si="309"/>
        <v>32.04832694338252</v>
      </c>
      <c r="L224" s="2">
        <f t="shared" si="310"/>
        <v>0</v>
      </c>
      <c r="M224" s="2">
        <f t="shared" si="338"/>
        <v>1.503665060789942</v>
      </c>
      <c r="N224" s="3">
        <f t="shared" si="266"/>
        <v>99.999999999999986</v>
      </c>
      <c r="O224" s="2">
        <v>8.0000000000000002E-3</v>
      </c>
      <c r="P224" s="2">
        <f t="shared" si="272"/>
        <v>6.8160405537514179E-2</v>
      </c>
      <c r="Q224" s="2">
        <f t="shared" si="273"/>
        <v>0.18359489381283045</v>
      </c>
      <c r="R224" s="2">
        <v>0.3</v>
      </c>
      <c r="S224" s="2">
        <f t="shared" si="311"/>
        <v>3.1671105434633973E-2</v>
      </c>
      <c r="T224" s="2">
        <v>0.12</v>
      </c>
      <c r="U224" s="2">
        <f t="shared" si="274"/>
        <v>0.6521879705127045</v>
      </c>
      <c r="V224" s="2">
        <f t="shared" si="275"/>
        <v>0.98667250687193486</v>
      </c>
      <c r="W224" s="2">
        <v>0.06</v>
      </c>
      <c r="X224" s="2">
        <f t="shared" si="312"/>
        <v>0.28965514170678974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3"/>
        <v>9.2561430019938939E-2</v>
      </c>
      <c r="AD224" s="2">
        <f t="shared" si="276"/>
        <v>0.12554873428577787</v>
      </c>
      <c r="AE224" s="2">
        <f t="shared" si="277"/>
        <v>0.55948776307737047</v>
      </c>
      <c r="AF224" s="2">
        <f t="shared" si="278"/>
        <v>1.1468726624737897</v>
      </c>
      <c r="AG224" s="2">
        <f t="shared" si="279"/>
        <v>7.2771660335672337</v>
      </c>
      <c r="AH224" s="2">
        <f t="shared" si="314"/>
        <v>0.37215530357855081</v>
      </c>
      <c r="AI224" s="2">
        <f t="shared" si="280"/>
        <v>6.9312623729432449E-2</v>
      </c>
      <c r="AJ224" s="2">
        <f t="shared" si="281"/>
        <v>0.35464234683363716</v>
      </c>
      <c r="AK224" s="2">
        <f t="shared" si="282"/>
        <v>0.62017635010080996</v>
      </c>
      <c r="AL224" s="2">
        <f t="shared" si="283"/>
        <v>4.7420080157675297</v>
      </c>
      <c r="AM224" s="2">
        <f t="shared" si="315"/>
        <v>0.23101771426373449</v>
      </c>
      <c r="AN224" s="2">
        <f t="shared" si="284"/>
        <v>3.8265935818375722E-2</v>
      </c>
      <c r="AO224" s="2">
        <f t="shared" si="285"/>
        <v>0.22479704198691636</v>
      </c>
      <c r="AP224" s="2">
        <f t="shared" si="286"/>
        <v>0.33536304230562503</v>
      </c>
      <c r="AQ224" s="2">
        <f t="shared" si="287"/>
        <v>3.0900270679382378</v>
      </c>
      <c r="AR224" s="2">
        <f t="shared" si="316"/>
        <v>0.14393430045683153</v>
      </c>
      <c r="AS224" s="2">
        <f t="shared" si="288"/>
        <v>2.1125759858290679E-2</v>
      </c>
      <c r="AT224" s="2">
        <f t="shared" si="289"/>
        <v>0.1424920360956578</v>
      </c>
      <c r="AU224" s="2">
        <f t="shared" si="290"/>
        <v>0.18134901488294833</v>
      </c>
      <c r="AV224" s="2">
        <f t="shared" si="291"/>
        <v>2.0135493758851282</v>
      </c>
      <c r="AW224" s="2">
        <f t="shared" si="317"/>
        <v>8.9980998642973958E-2</v>
      </c>
      <c r="AX224" s="2">
        <f t="shared" si="292"/>
        <v>1.1663055405425338E-2</v>
      </c>
      <c r="AY224" s="2">
        <f t="shared" si="293"/>
        <v>9.0321385776366309E-2</v>
      </c>
      <c r="AZ224" s="2">
        <f t="shared" si="294"/>
        <v>9.8065263759876883E-2</v>
      </c>
      <c r="BA224" s="2">
        <f t="shared" si="295"/>
        <v>1.3120859461702383</v>
      </c>
      <c r="BB224" s="2">
        <f t="shared" si="318"/>
        <v>5.6425738941855492E-2</v>
      </c>
      <c r="BD224" s="2">
        <f t="shared" si="336"/>
        <v>180.46543264048907</v>
      </c>
      <c r="BE224" s="2">
        <f t="shared" si="319"/>
        <v>3760.7921166783231</v>
      </c>
      <c r="BF224" s="2">
        <f t="shared" si="296"/>
        <v>36.101743271344255</v>
      </c>
      <c r="BG224" s="2">
        <f t="shared" si="297"/>
        <v>38.174258507651153</v>
      </c>
      <c r="BH224" s="2">
        <f t="shared" si="320"/>
        <v>0.71842347307250765</v>
      </c>
      <c r="BI224" s="2">
        <f t="shared" si="298"/>
        <v>1.6524632341602647</v>
      </c>
      <c r="BJ224" s="2">
        <f t="shared" si="299"/>
        <v>173.47642787117934</v>
      </c>
      <c r="BK224" s="2">
        <f t="shared" si="300"/>
        <v>133.10377332015551</v>
      </c>
      <c r="BL224" s="2">
        <f t="shared" si="301"/>
        <v>212.72026918722634</v>
      </c>
      <c r="BM224" s="2">
        <f t="shared" si="302"/>
        <v>190.81134960573624</v>
      </c>
      <c r="BN224" s="2">
        <f t="shared" si="303"/>
        <v>220.45205489993072</v>
      </c>
      <c r="BO224" s="2">
        <f t="shared" si="304"/>
        <v>255.94397342786655</v>
      </c>
      <c r="BP224" s="2">
        <f t="shared" si="305"/>
        <v>175.43204833348653</v>
      </c>
      <c r="BQ224" s="2">
        <f t="shared" si="306"/>
        <v>315.53898626526086</v>
      </c>
      <c r="BR224" s="2">
        <f t="shared" si="307"/>
        <v>92.251109982460207</v>
      </c>
      <c r="BS224" s="2">
        <f t="shared" si="308"/>
        <v>355.02970938711519</v>
      </c>
      <c r="BU224" s="2">
        <f t="shared" si="321"/>
        <v>3.4867415510763076</v>
      </c>
      <c r="BV224" s="2">
        <f t="shared" si="322"/>
        <v>4.9984297551579813</v>
      </c>
      <c r="BW224" s="2">
        <f t="shared" si="323"/>
        <v>6.7046220000990582</v>
      </c>
      <c r="BX224" s="2">
        <f t="shared" si="324"/>
        <v>8.2657528554750659</v>
      </c>
      <c r="BY224" s="2">
        <f t="shared" si="325"/>
        <v>9.3002385184759415</v>
      </c>
      <c r="CA224" s="2">
        <f t="shared" si="326"/>
        <v>3.5392483602023157</v>
      </c>
      <c r="CB224" s="2">
        <f t="shared" si="327"/>
        <v>5.0737010631225266</v>
      </c>
      <c r="CC224" s="2">
        <f t="shared" si="328"/>
        <v>6.8055868414744012</v>
      </c>
      <c r="CD224" s="2">
        <f t="shared" si="335"/>
        <v>8.3902267521225582</v>
      </c>
      <c r="CE224" s="2">
        <f t="shared" si="329"/>
        <v>9.4402907252605921</v>
      </c>
      <c r="CG224" s="2">
        <f t="shared" si="330"/>
        <v>80.54870484776329</v>
      </c>
      <c r="CH224" s="2">
        <f t="shared" si="331"/>
        <v>115.47085929733329</v>
      </c>
      <c r="CI224" s="2">
        <f t="shared" si="332"/>
        <v>154.88633461665492</v>
      </c>
      <c r="CJ224" s="2">
        <f t="shared" si="333"/>
        <v>190.95068485781403</v>
      </c>
      <c r="CK224" s="2">
        <f t="shared" si="334"/>
        <v>214.84877971734801</v>
      </c>
    </row>
    <row r="225" spans="1:89">
      <c r="A225" s="2">
        <v>1.4</v>
      </c>
      <c r="B225" s="2">
        <f t="shared" si="270"/>
        <v>1408.2858649427844</v>
      </c>
      <c r="C225" s="3">
        <v>21.2</v>
      </c>
      <c r="D225" s="2">
        <f t="shared" si="271"/>
        <v>54.024215214994484</v>
      </c>
      <c r="E225" s="2">
        <f t="shared" si="267"/>
        <v>25.955831973539141</v>
      </c>
      <c r="F225" s="2">
        <v>0</v>
      </c>
      <c r="G225" s="2">
        <f t="shared" si="268"/>
        <v>1.21931598676957</v>
      </c>
      <c r="H225" s="3">
        <f t="shared" si="269"/>
        <v>81.199363175303205</v>
      </c>
      <c r="J225" s="2">
        <f t="shared" si="337"/>
        <v>66.532806542288199</v>
      </c>
      <c r="K225" s="2">
        <f t="shared" si="309"/>
        <v>31.965561007544462</v>
      </c>
      <c r="L225" s="2">
        <f t="shared" si="310"/>
        <v>0</v>
      </c>
      <c r="M225" s="2">
        <f t="shared" si="338"/>
        <v>1.5016324501673248</v>
      </c>
      <c r="N225" s="3">
        <f t="shared" si="266"/>
        <v>99.999999999999986</v>
      </c>
      <c r="O225" s="2">
        <v>8.0000000000000002E-3</v>
      </c>
      <c r="P225" s="2">
        <f t="shared" si="272"/>
        <v>6.801287328143224E-2</v>
      </c>
      <c r="Q225" s="2">
        <f t="shared" si="273"/>
        <v>0.18350676420028769</v>
      </c>
      <c r="R225" s="2">
        <v>0.3</v>
      </c>
      <c r="S225" s="2">
        <f t="shared" si="311"/>
        <v>3.1568218375645156E-2</v>
      </c>
      <c r="T225" s="2">
        <v>0.12</v>
      </c>
      <c r="U225" s="2">
        <f t="shared" si="274"/>
        <v>0.65222676304816762</v>
      </c>
      <c r="V225" s="2">
        <f t="shared" si="275"/>
        <v>0.98545704059092831</v>
      </c>
      <c r="W225" s="2">
        <v>0.06</v>
      </c>
      <c r="X225" s="2">
        <f t="shared" si="312"/>
        <v>0.28922829117054072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3"/>
        <v>9.2400099713470935E-2</v>
      </c>
      <c r="AD225" s="2">
        <f t="shared" si="276"/>
        <v>0.12541209950392634</v>
      </c>
      <c r="AE225" s="2">
        <f t="shared" si="277"/>
        <v>0.55754365534752226</v>
      </c>
      <c r="AF225" s="2">
        <f t="shared" si="278"/>
        <v>1.1430631213175955</v>
      </c>
      <c r="AG225" s="2">
        <f t="shared" si="279"/>
        <v>7.2668098767742402</v>
      </c>
      <c r="AH225" s="2">
        <f t="shared" si="314"/>
        <v>0.37078292203898117</v>
      </c>
      <c r="AI225" s="2">
        <f t="shared" si="280"/>
        <v>6.9237190748951183E-2</v>
      </c>
      <c r="AJ225" s="2">
        <f t="shared" si="281"/>
        <v>0.35341003582826591</v>
      </c>
      <c r="AK225" s="2">
        <f t="shared" si="282"/>
        <v>0.61811632425215879</v>
      </c>
      <c r="AL225" s="2">
        <f t="shared" si="283"/>
        <v>4.735259649947869</v>
      </c>
      <c r="AM225" s="2">
        <f t="shared" si="315"/>
        <v>0.2301411422890807</v>
      </c>
      <c r="AN225" s="2">
        <f t="shared" si="284"/>
        <v>3.8224290971674305E-2</v>
      </c>
      <c r="AO225" s="2">
        <f t="shared" si="285"/>
        <v>0.22401591736576293</v>
      </c>
      <c r="AP225" s="2">
        <f t="shared" si="286"/>
        <v>0.33424907442258733</v>
      </c>
      <c r="AQ225" s="2">
        <f t="shared" si="287"/>
        <v>3.085629641156638</v>
      </c>
      <c r="AR225" s="2">
        <f t="shared" si="316"/>
        <v>0.1433744542800984</v>
      </c>
      <c r="AS225" s="2">
        <f t="shared" si="288"/>
        <v>2.1102768677964519E-2</v>
      </c>
      <c r="AT225" s="2">
        <f t="shared" si="289"/>
        <v>0.14199690485759162</v>
      </c>
      <c r="AU225" s="2">
        <f t="shared" si="290"/>
        <v>0.18074663193457313</v>
      </c>
      <c r="AV225" s="2">
        <f t="shared" si="291"/>
        <v>2.0106838877334337</v>
      </c>
      <c r="AW225" s="2">
        <f t="shared" si="317"/>
        <v>8.9623453239146222E-2</v>
      </c>
      <c r="AX225" s="2">
        <f t="shared" si="292"/>
        <v>1.1650362493464829E-2</v>
      </c>
      <c r="AY225" s="2">
        <f t="shared" si="293"/>
        <v>9.0007537081459033E-2</v>
      </c>
      <c r="AZ225" s="2">
        <f t="shared" si="294"/>
        <v>9.7739522576474322E-2</v>
      </c>
      <c r="BA225" s="2">
        <f t="shared" si="295"/>
        <v>1.3102187127277491</v>
      </c>
      <c r="BB225" s="2">
        <f t="shared" si="318"/>
        <v>5.6197396674898731E-2</v>
      </c>
      <c r="BD225" s="2">
        <f t="shared" si="336"/>
        <v>174.23515754463079</v>
      </c>
      <c r="BE225" s="2">
        <f t="shared" si="319"/>
        <v>3743.8743951729757</v>
      </c>
      <c r="BF225" s="2">
        <f t="shared" si="296"/>
        <v>36.042849407951117</v>
      </c>
      <c r="BG225" s="2">
        <f t="shared" si="297"/>
        <v>38.164204691143134</v>
      </c>
      <c r="BH225" s="2">
        <f t="shared" si="320"/>
        <v>0.71081795068726061</v>
      </c>
      <c r="BI225" s="2">
        <f t="shared" si="298"/>
        <v>1.6480215111250147</v>
      </c>
      <c r="BJ225" s="2">
        <f t="shared" si="299"/>
        <v>173.74548854056539</v>
      </c>
      <c r="BK225" s="2">
        <f t="shared" si="300"/>
        <v>133.29547952402538</v>
      </c>
      <c r="BL225" s="2">
        <f t="shared" si="301"/>
        <v>212.63002723564031</v>
      </c>
      <c r="BM225" s="2">
        <f t="shared" si="302"/>
        <v>190.91426789644333</v>
      </c>
      <c r="BN225" s="2">
        <f t="shared" si="303"/>
        <v>219.6501773598078</v>
      </c>
      <c r="BO225" s="2">
        <f t="shared" si="304"/>
        <v>255.77277627660209</v>
      </c>
      <c r="BP225" s="2">
        <f t="shared" si="305"/>
        <v>173.89145557041064</v>
      </c>
      <c r="BQ225" s="2">
        <f t="shared" si="306"/>
        <v>314.87083753556817</v>
      </c>
      <c r="BR225" s="2">
        <f t="shared" si="307"/>
        <v>90.690588191686871</v>
      </c>
      <c r="BS225" s="2">
        <f t="shared" si="308"/>
        <v>353.78282673996699</v>
      </c>
      <c r="BU225" s="2">
        <f t="shared" si="321"/>
        <v>3.4926832775047876</v>
      </c>
      <c r="BV225" s="2">
        <f t="shared" si="322"/>
        <v>5.0024432433868933</v>
      </c>
      <c r="BW225" s="2">
        <f t="shared" si="323"/>
        <v>6.701902433092231</v>
      </c>
      <c r="BX225" s="2">
        <f t="shared" si="324"/>
        <v>8.2504231408401676</v>
      </c>
      <c r="BY225" s="2">
        <f t="shared" si="325"/>
        <v>9.2700170120948524</v>
      </c>
      <c r="CA225" s="2">
        <f t="shared" si="326"/>
        <v>3.5603619527376482</v>
      </c>
      <c r="CB225" s="2">
        <f t="shared" si="327"/>
        <v>5.0993769487189926</v>
      </c>
      <c r="CC225" s="2">
        <f t="shared" si="328"/>
        <v>6.8317670220553648</v>
      </c>
      <c r="CD225" s="2">
        <f t="shared" si="335"/>
        <v>8.4102938373556313</v>
      </c>
      <c r="CE225" s="2">
        <f t="shared" si="329"/>
        <v>9.4496446567786467</v>
      </c>
      <c r="CG225" s="2">
        <f t="shared" si="330"/>
        <v>80.882123579219424</v>
      </c>
      <c r="CH225" s="2">
        <f t="shared" si="331"/>
        <v>115.84452424174764</v>
      </c>
      <c r="CI225" s="2">
        <f t="shared" si="332"/>
        <v>155.19990154861506</v>
      </c>
      <c r="CJ225" s="2">
        <f t="shared" si="333"/>
        <v>191.05990753762853</v>
      </c>
      <c r="CK225" s="2">
        <f t="shared" si="334"/>
        <v>214.67124327670862</v>
      </c>
    </row>
    <row r="226" spans="1:89">
      <c r="A226" s="2">
        <v>1.4</v>
      </c>
      <c r="B226" s="2">
        <f t="shared" si="270"/>
        <v>1409.0001506570702</v>
      </c>
      <c r="C226" s="3">
        <v>21.3</v>
      </c>
      <c r="D226" s="2">
        <f t="shared" si="271"/>
        <v>54.029015214994487</v>
      </c>
      <c r="E226" s="2">
        <f t="shared" si="267"/>
        <v>25.857731973539138</v>
      </c>
      <c r="F226" s="2">
        <v>0</v>
      </c>
      <c r="G226" s="2">
        <f t="shared" si="268"/>
        <v>1.2162159867695701</v>
      </c>
      <c r="H226" s="3">
        <f t="shared" si="269"/>
        <v>81.102963175303202</v>
      </c>
      <c r="J226" s="2">
        <f t="shared" si="337"/>
        <v>66.61780667398223</v>
      </c>
      <c r="K226" s="2">
        <f t="shared" si="309"/>
        <v>31.882598318446053</v>
      </c>
      <c r="L226" s="2">
        <f t="shared" si="310"/>
        <v>0</v>
      </c>
      <c r="M226" s="2">
        <f t="shared" si="338"/>
        <v>1.499595007571711</v>
      </c>
      <c r="N226" s="3">
        <f t="shared" si="266"/>
        <v>100</v>
      </c>
      <c r="O226" s="2">
        <v>8.0000000000000002E-3</v>
      </c>
      <c r="P226" s="2">
        <f t="shared" si="272"/>
        <v>6.7865785242258753E-2</v>
      </c>
      <c r="Q226" s="2">
        <f t="shared" si="273"/>
        <v>0.18341875168239713</v>
      </c>
      <c r="R226" s="2">
        <v>0.3</v>
      </c>
      <c r="S226" s="2">
        <f t="shared" si="311"/>
        <v>3.1465585261082313E-2</v>
      </c>
      <c r="T226" s="2">
        <v>0.12</v>
      </c>
      <c r="U226" s="2">
        <f t="shared" si="274"/>
        <v>0.65226552494340972</v>
      </c>
      <c r="V226" s="2">
        <f t="shared" si="275"/>
        <v>0.98424410195595435</v>
      </c>
      <c r="W226" s="2">
        <v>0.06</v>
      </c>
      <c r="X226" s="2">
        <f t="shared" si="312"/>
        <v>0.2888003223007326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3"/>
        <v>9.2238385888548519E-2</v>
      </c>
      <c r="AD226" s="2">
        <f t="shared" si="276"/>
        <v>0.12527572927001246</v>
      </c>
      <c r="AE226" s="2">
        <f t="shared" si="277"/>
        <v>0.5556079454452767</v>
      </c>
      <c r="AF226" s="2">
        <f t="shared" si="278"/>
        <v>1.1392694533904528</v>
      </c>
      <c r="AG226" s="2">
        <f t="shared" si="279"/>
        <v>7.2564772340954669</v>
      </c>
      <c r="AH226" s="2">
        <f t="shared" si="314"/>
        <v>0.36941596293428014</v>
      </c>
      <c r="AI226" s="2">
        <f t="shared" si="280"/>
        <v>6.9161903819417905E-2</v>
      </c>
      <c r="AJ226" s="2">
        <f t="shared" si="281"/>
        <v>0.35218304795145239</v>
      </c>
      <c r="AK226" s="2">
        <f t="shared" si="282"/>
        <v>0.61606488192073638</v>
      </c>
      <c r="AL226" s="2">
        <f t="shared" si="283"/>
        <v>4.7285266065926947</v>
      </c>
      <c r="AM226" s="2">
        <f t="shared" si="315"/>
        <v>0.22926799882665125</v>
      </c>
      <c r="AN226" s="2">
        <f t="shared" si="284"/>
        <v>3.8182726756406257E-2</v>
      </c>
      <c r="AO226" s="2">
        <f t="shared" si="285"/>
        <v>0.22323816691457138</v>
      </c>
      <c r="AP226" s="2">
        <f t="shared" si="286"/>
        <v>0.33313974811359709</v>
      </c>
      <c r="AQ226" s="2">
        <f t="shared" si="287"/>
        <v>3.0812421989279635</v>
      </c>
      <c r="AR226" s="2">
        <f t="shared" si="316"/>
        <v>0.14281677733058909</v>
      </c>
      <c r="AS226" s="2">
        <f t="shared" si="288"/>
        <v>2.1079822012433625E-2</v>
      </c>
      <c r="AT226" s="2">
        <f t="shared" si="289"/>
        <v>0.14150391240366486</v>
      </c>
      <c r="AU226" s="2">
        <f t="shared" si="290"/>
        <v>0.18014675893742937</v>
      </c>
      <c r="AV226" s="2">
        <f t="shared" si="291"/>
        <v>2.0078249057999278</v>
      </c>
      <c r="AW226" s="2">
        <f t="shared" si="317"/>
        <v>8.9267281120165937E-2</v>
      </c>
      <c r="AX226" s="2">
        <f t="shared" si="292"/>
        <v>1.1637694157118496E-2</v>
      </c>
      <c r="AY226" s="2">
        <f t="shared" si="293"/>
        <v>8.9695044097036644E-2</v>
      </c>
      <c r="AZ226" s="2">
        <f t="shared" si="294"/>
        <v>9.741513866005054E-2</v>
      </c>
      <c r="BA226" s="2">
        <f t="shared" si="295"/>
        <v>1.3083557189217698</v>
      </c>
      <c r="BB226" s="2">
        <f t="shared" si="318"/>
        <v>5.5969924258139604E-2</v>
      </c>
      <c r="BD226" s="2">
        <f t="shared" si="336"/>
        <v>168.19053555525301</v>
      </c>
      <c r="BE226" s="2">
        <f t="shared" si="319"/>
        <v>3727.0871470057559</v>
      </c>
      <c r="BF226" s="2">
        <f t="shared" si="296"/>
        <v>35.983894410200016</v>
      </c>
      <c r="BG226" s="2">
        <f t="shared" si="297"/>
        <v>38.153968492641049</v>
      </c>
      <c r="BH226" s="2">
        <f t="shared" si="320"/>
        <v>0.70327012823021695</v>
      </c>
      <c r="BI226" s="2">
        <f t="shared" si="298"/>
        <v>1.643586058623161</v>
      </c>
      <c r="BJ226" s="2">
        <f t="shared" si="299"/>
        <v>174.01212699878275</v>
      </c>
      <c r="BK226" s="2">
        <f t="shared" si="300"/>
        <v>133.48663749339045</v>
      </c>
      <c r="BL226" s="2">
        <f t="shared" si="301"/>
        <v>212.53414636223508</v>
      </c>
      <c r="BM226" s="2">
        <f t="shared" si="302"/>
        <v>191.01576967327804</v>
      </c>
      <c r="BN226" s="2">
        <f t="shared" si="303"/>
        <v>218.84161746746545</v>
      </c>
      <c r="BO226" s="2">
        <f t="shared" si="304"/>
        <v>255.59939055449348</v>
      </c>
      <c r="BP226" s="2">
        <f t="shared" si="305"/>
        <v>172.35202732896866</v>
      </c>
      <c r="BQ226" s="2">
        <f t="shared" si="306"/>
        <v>314.20173514023202</v>
      </c>
      <c r="BR226" s="2">
        <f t="shared" si="307"/>
        <v>89.146076907553308</v>
      </c>
      <c r="BS226" s="2">
        <f t="shared" si="308"/>
        <v>352.54040068441572</v>
      </c>
      <c r="BU226" s="2">
        <f t="shared" si="321"/>
        <v>3.4986304902761738</v>
      </c>
      <c r="BV226" s="2">
        <f t="shared" si="322"/>
        <v>5.0064456521769216</v>
      </c>
      <c r="BW226" s="2">
        <f t="shared" si="323"/>
        <v>6.6991560944385702</v>
      </c>
      <c r="BX226" s="2">
        <f t="shared" si="324"/>
        <v>8.2350997171063263</v>
      </c>
      <c r="BY226" s="2">
        <f t="shared" si="325"/>
        <v>9.2399405517256223</v>
      </c>
      <c r="CA226" s="2">
        <f t="shared" si="326"/>
        <v>3.5815271344172919</v>
      </c>
      <c r="CB226" s="2">
        <f t="shared" si="327"/>
        <v>5.125068508975839</v>
      </c>
      <c r="CC226" s="2">
        <f t="shared" si="328"/>
        <v>6.8578860775991064</v>
      </c>
      <c r="CD226" s="2">
        <f t="shared" si="335"/>
        <v>8.4302223894242303</v>
      </c>
      <c r="CE226" s="2">
        <f t="shared" si="329"/>
        <v>9.4588719495769631</v>
      </c>
      <c r="CG226" s="2">
        <f t="shared" si="330"/>
        <v>81.216701001475258</v>
      </c>
      <c r="CH226" s="2">
        <f t="shared" si="331"/>
        <v>116.21890358043848</v>
      </c>
      <c r="CI226" s="2">
        <f t="shared" si="332"/>
        <v>155.51323839325468</v>
      </c>
      <c r="CJ226" s="2">
        <f t="shared" si="333"/>
        <v>191.16841098265348</v>
      </c>
      <c r="CK226" s="2">
        <f t="shared" si="334"/>
        <v>214.49464044477253</v>
      </c>
    </row>
    <row r="227" spans="1:89">
      <c r="A227" s="2">
        <v>1.4</v>
      </c>
      <c r="B227" s="2">
        <f t="shared" si="270"/>
        <v>1409.714436371356</v>
      </c>
      <c r="C227" s="3">
        <v>21.4</v>
      </c>
      <c r="D227" s="2">
        <f t="shared" si="271"/>
        <v>54.033815214994483</v>
      </c>
      <c r="E227" s="2">
        <f t="shared" si="267"/>
        <v>25.759631973539143</v>
      </c>
      <c r="F227" s="2">
        <v>0</v>
      </c>
      <c r="G227" s="2">
        <f t="shared" si="268"/>
        <v>1.21311598676957</v>
      </c>
      <c r="H227" s="3">
        <f t="shared" si="269"/>
        <v>81.006563175303199</v>
      </c>
      <c r="J227" s="2">
        <f t="shared" si="337"/>
        <v>66.703009110585242</v>
      </c>
      <c r="K227" s="2">
        <f t="shared" si="309"/>
        <v>31.799438173662189</v>
      </c>
      <c r="L227" s="2">
        <f t="shared" si="310"/>
        <v>0</v>
      </c>
      <c r="M227" s="2">
        <f t="shared" si="338"/>
        <v>1.4975527157525648</v>
      </c>
      <c r="N227" s="3">
        <f t="shared" si="266"/>
        <v>100</v>
      </c>
      <c r="O227" s="2">
        <v>8.0000000000000002E-3</v>
      </c>
      <c r="P227" s="2">
        <f t="shared" si="272"/>
        <v>6.7719139759877617E-2</v>
      </c>
      <c r="Q227" s="2">
        <f t="shared" si="273"/>
        <v>0.18333085603605198</v>
      </c>
      <c r="R227" s="2">
        <v>0.3</v>
      </c>
      <c r="S227" s="2">
        <f t="shared" si="311"/>
        <v>3.1363204855782686E-2</v>
      </c>
      <c r="T227" s="2">
        <v>0.12</v>
      </c>
      <c r="U227" s="2">
        <f t="shared" si="274"/>
        <v>0.65230425623465049</v>
      </c>
      <c r="V227" s="2">
        <f t="shared" si="275"/>
        <v>0.98303368400762836</v>
      </c>
      <c r="W227" s="2">
        <v>0.06</v>
      </c>
      <c r="X227" s="2">
        <f t="shared" si="312"/>
        <v>0.28837123122765845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3"/>
        <v>9.2076287175979682E-2</v>
      </c>
      <c r="AD227" s="2">
        <f t="shared" si="276"/>
        <v>0.12513962289694042</v>
      </c>
      <c r="AE227" s="2">
        <f t="shared" si="277"/>
        <v>0.55368059070592524</v>
      </c>
      <c r="AF227" s="2">
        <f t="shared" si="278"/>
        <v>1.1354915805222796</v>
      </c>
      <c r="AG227" s="2">
        <f t="shared" si="279"/>
        <v>7.2461680359614595</v>
      </c>
      <c r="AH227" s="2">
        <f t="shared" si="314"/>
        <v>0.36805439739353163</v>
      </c>
      <c r="AI227" s="2">
        <f t="shared" si="280"/>
        <v>6.9086762561502479E-2</v>
      </c>
      <c r="AJ227" s="2">
        <f t="shared" si="281"/>
        <v>0.35096135615932994</v>
      </c>
      <c r="AK227" s="2">
        <f t="shared" si="282"/>
        <v>0.61402198083573289</v>
      </c>
      <c r="AL227" s="2">
        <f t="shared" si="283"/>
        <v>4.7218088403685776</v>
      </c>
      <c r="AM227" s="2">
        <f t="shared" si="315"/>
        <v>0.22839826551252421</v>
      </c>
      <c r="AN227" s="2">
        <f t="shared" si="284"/>
        <v>3.8141242963151988E-2</v>
      </c>
      <c r="AO227" s="2">
        <f t="shared" si="285"/>
        <v>0.22246377349105376</v>
      </c>
      <c r="AP227" s="2">
        <f t="shared" si="286"/>
        <v>0.33203504052053123</v>
      </c>
      <c r="AQ227" s="2">
        <f t="shared" si="287"/>
        <v>3.0768647117116652</v>
      </c>
      <c r="AR227" s="2">
        <f t="shared" si="316"/>
        <v>0.14226125792895561</v>
      </c>
      <c r="AS227" s="2">
        <f t="shared" si="288"/>
        <v>2.1056919746082148E-2</v>
      </c>
      <c r="AT227" s="2">
        <f t="shared" si="289"/>
        <v>0.1410130478679005</v>
      </c>
      <c r="AU227" s="2">
        <f t="shared" si="290"/>
        <v>0.1795493835308882</v>
      </c>
      <c r="AV227" s="2">
        <f t="shared" si="291"/>
        <v>2.0049724108351499</v>
      </c>
      <c r="AW227" s="2">
        <f t="shared" si="317"/>
        <v>8.8912474858738932E-2</v>
      </c>
      <c r="AX227" s="2">
        <f t="shared" si="292"/>
        <v>1.1625050332557452E-2</v>
      </c>
      <c r="AY227" s="2">
        <f t="shared" si="293"/>
        <v>8.9383899935485386E-2</v>
      </c>
      <c r="AZ227" s="2">
        <f t="shared" si="294"/>
        <v>9.7092105326542014E-2</v>
      </c>
      <c r="BA227" s="2">
        <f t="shared" si="295"/>
        <v>1.3064969522088048</v>
      </c>
      <c r="BB227" s="2">
        <f t="shared" si="318"/>
        <v>5.5743316968656115E-2</v>
      </c>
      <c r="BD227" s="2">
        <f t="shared" si="336"/>
        <v>162.32705113796263</v>
      </c>
      <c r="BE227" s="2">
        <f t="shared" si="319"/>
        <v>3710.4293895484302</v>
      </c>
      <c r="BF227" s="2">
        <f t="shared" si="296"/>
        <v>35.92487797126077</v>
      </c>
      <c r="BG227" s="2">
        <f t="shared" si="297"/>
        <v>38.143552181793474</v>
      </c>
      <c r="BH227" s="2">
        <f t="shared" si="320"/>
        <v>0.69577974468996895</v>
      </c>
      <c r="BI227" s="2">
        <f t="shared" si="298"/>
        <v>1.6391570571561838</v>
      </c>
      <c r="BJ227" s="2">
        <f t="shared" si="299"/>
        <v>174.27631940997006</v>
      </c>
      <c r="BK227" s="2">
        <f t="shared" si="300"/>
        <v>133.67724348365482</v>
      </c>
      <c r="BL227" s="2">
        <f t="shared" si="301"/>
        <v>212.43260790918248</v>
      </c>
      <c r="BM227" s="2">
        <f t="shared" si="302"/>
        <v>191.11584835662339</v>
      </c>
      <c r="BN227" s="2">
        <f t="shared" si="303"/>
        <v>218.02642196714322</v>
      </c>
      <c r="BO227" s="2">
        <f t="shared" si="304"/>
        <v>255.42381593492644</v>
      </c>
      <c r="BP227" s="2">
        <f t="shared" si="305"/>
        <v>170.81390681865298</v>
      </c>
      <c r="BQ227" s="2">
        <f t="shared" si="306"/>
        <v>313.53169855929008</v>
      </c>
      <c r="BR227" s="2">
        <f t="shared" si="307"/>
        <v>87.617602480516325</v>
      </c>
      <c r="BS227" s="2">
        <f t="shared" si="308"/>
        <v>351.30244368346297</v>
      </c>
      <c r="BU227" s="2">
        <f t="shared" si="321"/>
        <v>3.5045829724128605</v>
      </c>
      <c r="BV227" s="2">
        <f t="shared" si="322"/>
        <v>5.0104365593890865</v>
      </c>
      <c r="BW227" s="2">
        <f t="shared" si="323"/>
        <v>6.6963825161738422</v>
      </c>
      <c r="BX227" s="2">
        <f t="shared" si="324"/>
        <v>8.2197823911361816</v>
      </c>
      <c r="BY227" s="2">
        <f t="shared" si="325"/>
        <v>9.2100086014313369</v>
      </c>
      <c r="CA227" s="2">
        <f t="shared" si="326"/>
        <v>3.6027432258971976</v>
      </c>
      <c r="CB227" s="2">
        <f t="shared" si="327"/>
        <v>5.150774433141355</v>
      </c>
      <c r="CC227" s="2">
        <f t="shared" si="328"/>
        <v>6.8839422373703281</v>
      </c>
      <c r="CD227" s="2">
        <f t="shared" si="335"/>
        <v>8.4500111885284461</v>
      </c>
      <c r="CE227" s="2">
        <f t="shared" si="329"/>
        <v>9.4679727546632417</v>
      </c>
      <c r="CG227" s="2">
        <f t="shared" si="330"/>
        <v>81.552431415922371</v>
      </c>
      <c r="CH227" s="2">
        <f t="shared" si="331"/>
        <v>116.59398196301899</v>
      </c>
      <c r="CI227" s="2">
        <f t="shared" si="332"/>
        <v>155.82632232817755</v>
      </c>
      <c r="CJ227" s="2">
        <f t="shared" si="333"/>
        <v>191.27617893019013</v>
      </c>
      <c r="CK227" s="2">
        <f t="shared" si="334"/>
        <v>214.31896482997593</v>
      </c>
    </row>
    <row r="228" spans="1:89">
      <c r="A228" s="2">
        <v>1.4</v>
      </c>
      <c r="B228" s="2">
        <f t="shared" si="270"/>
        <v>1410.4287220856415</v>
      </c>
      <c r="C228" s="3">
        <v>21.5</v>
      </c>
      <c r="D228" s="2">
        <f t="shared" si="271"/>
        <v>54.038615214994486</v>
      </c>
      <c r="E228" s="2">
        <f t="shared" si="267"/>
        <v>25.661531973539141</v>
      </c>
      <c r="F228" s="2">
        <v>0</v>
      </c>
      <c r="G228" s="2">
        <f t="shared" si="268"/>
        <v>1.2100159867695701</v>
      </c>
      <c r="H228" s="3">
        <f t="shared" si="269"/>
        <v>80.910163175303211</v>
      </c>
      <c r="J228" s="2">
        <f t="shared" si="337"/>
        <v>66.788414575202694</v>
      </c>
      <c r="K228" s="2">
        <f t="shared" si="309"/>
        <v>31.716079867420159</v>
      </c>
      <c r="L228" s="2">
        <f t="shared" si="310"/>
        <v>0</v>
      </c>
      <c r="M228" s="2">
        <f t="shared" si="338"/>
        <v>1.4955055573771381</v>
      </c>
      <c r="N228" s="3">
        <f t="shared" si="266"/>
        <v>100</v>
      </c>
      <c r="O228" s="2">
        <v>8.0000000000000002E-3</v>
      </c>
      <c r="P228" s="2">
        <f t="shared" si="272"/>
        <v>6.7572935181498761E-2</v>
      </c>
      <c r="Q228" s="2">
        <f t="shared" si="273"/>
        <v>0.18324307703869366</v>
      </c>
      <c r="R228" s="2">
        <v>0.3</v>
      </c>
      <c r="S228" s="2">
        <f t="shared" si="311"/>
        <v>3.1261075929071833E-2</v>
      </c>
      <c r="T228" s="2">
        <v>0.12</v>
      </c>
      <c r="U228" s="2">
        <f t="shared" si="274"/>
        <v>0.65234295695805178</v>
      </c>
      <c r="V228" s="2">
        <f t="shared" si="275"/>
        <v>0.98182577981009167</v>
      </c>
      <c r="W228" s="2">
        <v>0.06</v>
      </c>
      <c r="X228" s="2">
        <f t="shared" si="312"/>
        <v>0.28794101406297551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3"/>
        <v>9.1913802200047148E-2</v>
      </c>
      <c r="AD228" s="2">
        <f t="shared" si="276"/>
        <v>0.12500377969982274</v>
      </c>
      <c r="AE228" s="2">
        <f t="shared" si="277"/>
        <v>0.55176154871199612</v>
      </c>
      <c r="AF228" s="2">
        <f t="shared" si="278"/>
        <v>1.1317294249835279</v>
      </c>
      <c r="AG228" s="2">
        <f t="shared" si="279"/>
        <v>7.2358822130531282</v>
      </c>
      <c r="AH228" s="2">
        <f t="shared" si="314"/>
        <v>0.36669819670927517</v>
      </c>
      <c r="AI228" s="2">
        <f t="shared" si="280"/>
        <v>6.9011766597094043E-2</v>
      </c>
      <c r="AJ228" s="2">
        <f t="shared" si="281"/>
        <v>0.34974493356474823</v>
      </c>
      <c r="AK228" s="2">
        <f t="shared" si="282"/>
        <v>0.61198757896455924</v>
      </c>
      <c r="AL228" s="2">
        <f t="shared" si="283"/>
        <v>4.715106306105227</v>
      </c>
      <c r="AM228" s="2">
        <f t="shared" si="315"/>
        <v>0.22753192408623313</v>
      </c>
      <c r="AN228" s="2">
        <f t="shared" si="284"/>
        <v>3.8099839383164996E-2</v>
      </c>
      <c r="AO228" s="2">
        <f t="shared" si="285"/>
        <v>0.22169272005225982</v>
      </c>
      <c r="AP228" s="2">
        <f t="shared" si="286"/>
        <v>0.33093492891408544</v>
      </c>
      <c r="AQ228" s="2">
        <f t="shared" si="287"/>
        <v>3.0724971500735005</v>
      </c>
      <c r="AR228" s="2">
        <f t="shared" si="316"/>
        <v>0.14170788446134888</v>
      </c>
      <c r="AS228" s="2">
        <f t="shared" si="288"/>
        <v>2.103406176366588E-2</v>
      </c>
      <c r="AT228" s="2">
        <f t="shared" si="289"/>
        <v>0.1405243004472885</v>
      </c>
      <c r="AU228" s="2">
        <f t="shared" si="290"/>
        <v>0.17895449342398009</v>
      </c>
      <c r="AV228" s="2">
        <f t="shared" si="291"/>
        <v>2.0021263836589109</v>
      </c>
      <c r="AW228" s="2">
        <f t="shared" si="317"/>
        <v>8.8559027069049778E-2</v>
      </c>
      <c r="AX228" s="2">
        <f t="shared" si="292"/>
        <v>1.1612430956157943E-2</v>
      </c>
      <c r="AY228" s="2">
        <f t="shared" si="293"/>
        <v>8.9074097749104533E-2</v>
      </c>
      <c r="AZ228" s="2">
        <f t="shared" si="294"/>
        <v>9.6770415929553863E-2</v>
      </c>
      <c r="BA228" s="2">
        <f t="shared" si="295"/>
        <v>1.3046424000904988</v>
      </c>
      <c r="BB228" s="2">
        <f t="shared" si="318"/>
        <v>5.551757010979972E-2</v>
      </c>
      <c r="BD228" s="2">
        <f t="shared" si="336"/>
        <v>156.64026734445238</v>
      </c>
      <c r="BE228" s="2">
        <f t="shared" si="319"/>
        <v>3693.9001378172488</v>
      </c>
      <c r="BF228" s="2">
        <f t="shared" si="296"/>
        <v>35.865799782410711</v>
      </c>
      <c r="BG228" s="2">
        <f t="shared" si="297"/>
        <v>38.132957984587044</v>
      </c>
      <c r="BH228" s="2">
        <f t="shared" si="320"/>
        <v>0.68834653940577206</v>
      </c>
      <c r="BI228" s="2">
        <f t="shared" si="298"/>
        <v>1.6347346826550189</v>
      </c>
      <c r="BJ228" s="2">
        <f t="shared" si="299"/>
        <v>174.53804189424059</v>
      </c>
      <c r="BK228" s="2">
        <f t="shared" si="300"/>
        <v>133.86729370882034</v>
      </c>
      <c r="BL228" s="2">
        <f t="shared" si="301"/>
        <v>212.32539354150612</v>
      </c>
      <c r="BM228" s="2">
        <f t="shared" si="302"/>
        <v>191.21449740399493</v>
      </c>
      <c r="BN228" s="2">
        <f t="shared" si="303"/>
        <v>217.20463851068803</v>
      </c>
      <c r="BO228" s="2">
        <f t="shared" si="304"/>
        <v>255.24605231899977</v>
      </c>
      <c r="BP228" s="2">
        <f t="shared" si="305"/>
        <v>169.27723700629517</v>
      </c>
      <c r="BQ228" s="2">
        <f t="shared" si="306"/>
        <v>312.86074757532265</v>
      </c>
      <c r="BR228" s="2">
        <f t="shared" si="307"/>
        <v>86.105187814898997</v>
      </c>
      <c r="BS228" s="2">
        <f t="shared" si="308"/>
        <v>350.06896807477199</v>
      </c>
      <c r="BU228" s="2">
        <f t="shared" si="321"/>
        <v>3.5105405083688539</v>
      </c>
      <c r="BV228" s="2">
        <f t="shared" si="322"/>
        <v>5.0144155478649699</v>
      </c>
      <c r="BW228" s="2">
        <f t="shared" si="323"/>
        <v>6.6935812433477526</v>
      </c>
      <c r="BX228" s="2">
        <f t="shared" si="324"/>
        <v>8.2044709907313713</v>
      </c>
      <c r="BY228" s="2">
        <f t="shared" si="325"/>
        <v>9.1802206431577194</v>
      </c>
      <c r="CA228" s="2">
        <f t="shared" si="326"/>
        <v>3.6240095485614146</v>
      </c>
      <c r="CB228" s="2">
        <f t="shared" si="327"/>
        <v>5.1764934153575926</v>
      </c>
      <c r="CC228" s="2">
        <f t="shared" si="328"/>
        <v>6.9099337501264033</v>
      </c>
      <c r="CD228" s="2">
        <f t="shared" si="335"/>
        <v>8.4696590568957344</v>
      </c>
      <c r="CE228" s="2">
        <f t="shared" si="329"/>
        <v>9.476947264785295</v>
      </c>
      <c r="CG228" s="2">
        <f t="shared" si="330"/>
        <v>81.88930909045294</v>
      </c>
      <c r="CH228" s="2">
        <f t="shared" si="331"/>
        <v>116.96974404032221</v>
      </c>
      <c r="CI228" s="2">
        <f t="shared" si="332"/>
        <v>156.13913072697977</v>
      </c>
      <c r="CJ228" s="2">
        <f t="shared" si="333"/>
        <v>191.3831956309856</v>
      </c>
      <c r="CK228" s="2">
        <f t="shared" si="334"/>
        <v>214.14421054933212</v>
      </c>
    </row>
    <row r="229" spans="1:89">
      <c r="A229" s="2">
        <v>1.4</v>
      </c>
      <c r="B229" s="2">
        <f t="shared" si="270"/>
        <v>1411.1430077999273</v>
      </c>
      <c r="C229" s="3">
        <v>21.6</v>
      </c>
      <c r="D229" s="2">
        <f t="shared" si="271"/>
        <v>54.043415214994482</v>
      </c>
      <c r="E229" s="2">
        <f t="shared" si="267"/>
        <v>25.563431973539139</v>
      </c>
      <c r="F229" s="2">
        <v>0</v>
      </c>
      <c r="G229" s="2">
        <f t="shared" si="268"/>
        <v>1.20691598676957</v>
      </c>
      <c r="H229" s="3">
        <f t="shared" si="269"/>
        <v>80.813763175303194</v>
      </c>
      <c r="J229" s="2">
        <f t="shared" si="337"/>
        <v>66.874023794390297</v>
      </c>
      <c r="K229" s="2">
        <f t="shared" si="309"/>
        <v>31.632522690579716</v>
      </c>
      <c r="L229" s="2">
        <f t="shared" si="310"/>
        <v>0</v>
      </c>
      <c r="M229" s="2">
        <f t="shared" si="338"/>
        <v>1.493453515029981</v>
      </c>
      <c r="N229" s="3">
        <f t="shared" si="266"/>
        <v>100</v>
      </c>
      <c r="O229" s="2">
        <v>8.0000000000000002E-3</v>
      </c>
      <c r="P229" s="2">
        <f t="shared" si="272"/>
        <v>6.7427169861620992E-2</v>
      </c>
      <c r="Q229" s="2">
        <f t="shared" si="273"/>
        <v>0.18315541446830996</v>
      </c>
      <c r="R229" s="2">
        <v>0.3</v>
      </c>
      <c r="S229" s="2">
        <f t="shared" si="311"/>
        <v>3.1159197254734153E-2</v>
      </c>
      <c r="T229" s="2">
        <v>0.12</v>
      </c>
      <c r="U229" s="2">
        <f t="shared" si="274"/>
        <v>0.65238162714971837</v>
      </c>
      <c r="V229" s="2">
        <f t="shared" si="275"/>
        <v>0.9806203824509182</v>
      </c>
      <c r="W229" s="2">
        <v>0.06</v>
      </c>
      <c r="X229" s="2">
        <f t="shared" si="312"/>
        <v>0.28750966689959417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3"/>
        <v>9.1750929578469517E-2</v>
      </c>
      <c r="AD229" s="2">
        <f t="shared" si="276"/>
        <v>0.12486819899597143</v>
      </c>
      <c r="AE229" s="2">
        <f t="shared" si="277"/>
        <v>0.54985077729164877</v>
      </c>
      <c r="AF229" s="2">
        <f t="shared" si="278"/>
        <v>1.1279829094823959</v>
      </c>
      <c r="AG229" s="2">
        <f t="shared" si="279"/>
        <v>7.2256196963006332</v>
      </c>
      <c r="AH229" s="2">
        <f t="shared" si="314"/>
        <v>0.36534733233640265</v>
      </c>
      <c r="AI229" s="2">
        <f t="shared" si="280"/>
        <v>6.893691554929593E-2</v>
      </c>
      <c r="AJ229" s="2">
        <f t="shared" si="281"/>
        <v>0.34853375343625465</v>
      </c>
      <c r="AK229" s="2">
        <f t="shared" si="282"/>
        <v>0.60996163451133956</v>
      </c>
      <c r="AL229" s="2">
        <f t="shared" si="283"/>
        <v>4.708418958794776</v>
      </c>
      <c r="AM229" s="2">
        <f t="shared" si="315"/>
        <v>0.22666895639006593</v>
      </c>
      <c r="AN229" s="2">
        <f t="shared" si="284"/>
        <v>3.8058515808369116E-2</v>
      </c>
      <c r="AO229" s="2">
        <f t="shared" si="285"/>
        <v>0.22092498965393148</v>
      </c>
      <c r="AP229" s="2">
        <f t="shared" si="286"/>
        <v>0.32983939069295931</v>
      </c>
      <c r="AQ229" s="2">
        <f t="shared" si="287"/>
        <v>3.068139484685064</v>
      </c>
      <c r="AR229" s="2">
        <f t="shared" si="316"/>
        <v>0.14115664537897316</v>
      </c>
      <c r="AS229" s="2">
        <f t="shared" si="288"/>
        <v>2.1011247950310643E-2</v>
      </c>
      <c r="AT229" s="2">
        <f t="shared" si="289"/>
        <v>0.140037659401377</v>
      </c>
      <c r="AU229" s="2">
        <f t="shared" si="290"/>
        <v>0.17836207639495399</v>
      </c>
      <c r="AV229" s="2">
        <f t="shared" si="291"/>
        <v>1.9992868051599895</v>
      </c>
      <c r="AW229" s="2">
        <f t="shared" si="317"/>
        <v>8.8206930406478867E-2</v>
      </c>
      <c r="AX229" s="2">
        <f t="shared" si="292"/>
        <v>1.1599835964500559E-2</v>
      </c>
      <c r="AY229" s="2">
        <f t="shared" si="293"/>
        <v>8.876563072984682E-2</v>
      </c>
      <c r="AZ229" s="2">
        <f t="shared" si="294"/>
        <v>9.6450063860121435E-2</v>
      </c>
      <c r="BA229" s="2">
        <f t="shared" si="295"/>
        <v>1.3027920501134369</v>
      </c>
      <c r="BB229" s="2">
        <f t="shared" si="318"/>
        <v>5.5292679011015623E-2</v>
      </c>
      <c r="BD229" s="2">
        <f t="shared" si="336"/>
        <v>151.12582529710264</v>
      </c>
      <c r="BE229" s="2">
        <f t="shared" si="319"/>
        <v>3677.4984048889146</v>
      </c>
      <c r="BF229" s="2">
        <f t="shared" si="296"/>
        <v>35.806659533017431</v>
      </c>
      <c r="BG229" s="2">
        <f t="shared" si="297"/>
        <v>38.122188084348295</v>
      </c>
      <c r="BH229" s="2">
        <f t="shared" si="320"/>
        <v>0.68097025206835571</v>
      </c>
      <c r="BI229" s="2">
        <f t="shared" si="298"/>
        <v>1.630319106587488</v>
      </c>
      <c r="BJ229" s="2">
        <f t="shared" si="299"/>
        <v>174.79727052910135</v>
      </c>
      <c r="BK229" s="2">
        <f t="shared" si="300"/>
        <v>134.05678434224757</v>
      </c>
      <c r="BL229" s="2">
        <f t="shared" si="301"/>
        <v>212.21248525198052</v>
      </c>
      <c r="BM229" s="2">
        <f t="shared" si="302"/>
        <v>191.31171031069857</v>
      </c>
      <c r="BN229" s="2">
        <f t="shared" si="303"/>
        <v>216.37631565671708</v>
      </c>
      <c r="BO229" s="2">
        <f t="shared" si="304"/>
        <v>255.06609983445213</v>
      </c>
      <c r="BP229" s="2">
        <f t="shared" si="305"/>
        <v>167.74216058656665</v>
      </c>
      <c r="BQ229" s="2">
        <f t="shared" si="306"/>
        <v>312.18890226518948</v>
      </c>
      <c r="BR229" s="2">
        <f t="shared" si="307"/>
        <v>84.608852379518865</v>
      </c>
      <c r="BS229" s="2">
        <f t="shared" si="308"/>
        <v>348.83998605766431</v>
      </c>
      <c r="BU229" s="2">
        <f t="shared" si="321"/>
        <v>3.5165028839802308</v>
      </c>
      <c r="BV229" s="2">
        <f t="shared" si="322"/>
        <v>5.0183822053289964</v>
      </c>
      <c r="BW229" s="2">
        <f t="shared" si="323"/>
        <v>6.6907518338165328</v>
      </c>
      <c r="BX229" s="2">
        <f t="shared" si="324"/>
        <v>8.1891653641298703</v>
      </c>
      <c r="BY229" s="2">
        <f t="shared" si="325"/>
        <v>9.1505761758960116</v>
      </c>
      <c r="CA229" s="2">
        <f t="shared" si="326"/>
        <v>3.6453254245883757</v>
      </c>
      <c r="CB229" s="2">
        <f t="shared" si="327"/>
        <v>5.2022241547777774</v>
      </c>
      <c r="CC229" s="2">
        <f t="shared" si="328"/>
        <v>6.935858884272089</v>
      </c>
      <c r="CD229" s="2">
        <f t="shared" si="335"/>
        <v>8.4891648586485164</v>
      </c>
      <c r="CE229" s="2">
        <f t="shared" si="329"/>
        <v>9.4857957135728963</v>
      </c>
      <c r="CG229" s="2">
        <f t="shared" si="330"/>
        <v>82.227328257747843</v>
      </c>
      <c r="CH229" s="2">
        <f t="shared" si="331"/>
        <v>117.34617446221543</v>
      </c>
      <c r="CI229" s="2">
        <f t="shared" si="332"/>
        <v>156.45164115652503</v>
      </c>
      <c r="CJ229" s="2">
        <f t="shared" si="333"/>
        <v>191.48944584146443</v>
      </c>
      <c r="CK229" s="2">
        <f t="shared" si="334"/>
        <v>213.97037221003976</v>
      </c>
    </row>
    <row r="230" spans="1:89">
      <c r="A230" s="2">
        <v>1.4</v>
      </c>
      <c r="B230" s="2">
        <f t="shared" si="270"/>
        <v>1411.8572935142131</v>
      </c>
      <c r="C230" s="3">
        <v>21.7</v>
      </c>
      <c r="D230" s="2">
        <f t="shared" si="271"/>
        <v>54.048215214994485</v>
      </c>
      <c r="E230" s="2">
        <f t="shared" si="267"/>
        <v>25.46533197353914</v>
      </c>
      <c r="F230" s="2">
        <v>0</v>
      </c>
      <c r="G230" s="2">
        <f t="shared" si="268"/>
        <v>1.2038159867695701</v>
      </c>
      <c r="H230" s="3">
        <f t="shared" si="269"/>
        <v>80.717363175303191</v>
      </c>
      <c r="J230" s="2">
        <f t="shared" si="337"/>
        <v>66.959837498174664</v>
      </c>
      <c r="K230" s="2">
        <f t="shared" si="309"/>
        <v>31.548765930612905</v>
      </c>
      <c r="L230" s="2">
        <f t="shared" si="310"/>
        <v>0</v>
      </c>
      <c r="M230" s="2">
        <f t="shared" si="338"/>
        <v>1.4913965712124471</v>
      </c>
      <c r="N230" s="3">
        <f t="shared" si="266"/>
        <v>100.00000000000001</v>
      </c>
      <c r="O230" s="2">
        <v>8.0000000000000002E-3</v>
      </c>
      <c r="P230" s="2">
        <f t="shared" si="272"/>
        <v>6.728184216199555E-2</v>
      </c>
      <c r="Q230" s="2">
        <f t="shared" si="273"/>
        <v>0.18306786810343353</v>
      </c>
      <c r="R230" s="2">
        <v>0.3</v>
      </c>
      <c r="S230" s="2">
        <f t="shared" si="311"/>
        <v>3.1057567610983713E-2</v>
      </c>
      <c r="T230" s="2">
        <v>0.12</v>
      </c>
      <c r="U230" s="2">
        <f t="shared" si="274"/>
        <v>0.65242026684569898</v>
      </c>
      <c r="V230" s="2">
        <f t="shared" si="275"/>
        <v>0.97941748504102366</v>
      </c>
      <c r="W230" s="2">
        <v>0.06</v>
      </c>
      <c r="X230" s="2">
        <f t="shared" si="312"/>
        <v>0.28707718581156677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3"/>
        <v>9.1587667922361962E-2</v>
      </c>
      <c r="AD230" s="2">
        <f t="shared" si="276"/>
        <v>0.12473288010489059</v>
      </c>
      <c r="AE230" s="2">
        <f t="shared" si="277"/>
        <v>0.54794823451708974</v>
      </c>
      <c r="AF230" s="2">
        <f t="shared" si="278"/>
        <v>1.124251957162077</v>
      </c>
      <c r="AG230" s="2">
        <f t="shared" si="279"/>
        <v>7.2153804168823852</v>
      </c>
      <c r="AH230" s="2">
        <f t="shared" si="314"/>
        <v>0.36400177589106852</v>
      </c>
      <c r="AI230" s="2">
        <f t="shared" si="280"/>
        <v>6.8862209042421713E-2</v>
      </c>
      <c r="AJ230" s="2">
        <f t="shared" si="281"/>
        <v>0.34732778919709101</v>
      </c>
      <c r="AK230" s="2">
        <f t="shared" si="282"/>
        <v>0.60794410591542325</v>
      </c>
      <c r="AL230" s="2">
        <f t="shared" si="283"/>
        <v>4.7017467535911219</v>
      </c>
      <c r="AM230" s="2">
        <f t="shared" si="315"/>
        <v>0.22580934436837233</v>
      </c>
      <c r="AN230" s="2">
        <f t="shared" si="284"/>
        <v>3.8017272031356387E-2</v>
      </c>
      <c r="AO230" s="2">
        <f t="shared" si="285"/>
        <v>0.22016056544986665</v>
      </c>
      <c r="AP230" s="2">
        <f t="shared" si="286"/>
        <v>0.32874840338305122</v>
      </c>
      <c r="AQ230" s="2">
        <f t="shared" si="287"/>
        <v>3.0637916863233636</v>
      </c>
      <c r="AR230" s="2">
        <f t="shared" si="316"/>
        <v>0.14060752919764616</v>
      </c>
      <c r="AS230" s="2">
        <f t="shared" si="288"/>
        <v>2.0988478191511187E-2</v>
      </c>
      <c r="AT230" s="2">
        <f t="shared" si="289"/>
        <v>0.13955311405186863</v>
      </c>
      <c r="AU230" s="2">
        <f t="shared" si="290"/>
        <v>0.17777212029084241</v>
      </c>
      <c r="AV230" s="2">
        <f t="shared" si="291"/>
        <v>1.9964536562958539</v>
      </c>
      <c r="AW230" s="2">
        <f t="shared" si="317"/>
        <v>8.7856177567322932E-2</v>
      </c>
      <c r="AX230" s="2">
        <f t="shared" si="292"/>
        <v>1.1587265294369511E-2</v>
      </c>
      <c r="AY230" s="2">
        <f t="shared" si="293"/>
        <v>8.8458492109063036E-2</v>
      </c>
      <c r="AZ230" s="2">
        <f t="shared" si="294"/>
        <v>9.6131042546474976E-2</v>
      </c>
      <c r="BA230" s="2">
        <f t="shared" si="295"/>
        <v>1.300945889868965</v>
      </c>
      <c r="BB230" s="2">
        <f t="shared" si="318"/>
        <v>5.5068639027665206E-2</v>
      </c>
      <c r="BD230" s="2">
        <f t="shared" si="336"/>
        <v>145.77944365454258</v>
      </c>
      <c r="BE230" s="2">
        <f t="shared" si="319"/>
        <v>3661.2232023025817</v>
      </c>
      <c r="BF230" s="2">
        <f t="shared" si="296"/>
        <v>35.747456910521294</v>
      </c>
      <c r="BG230" s="2">
        <f t="shared" si="297"/>
        <v>38.111244622717756</v>
      </c>
      <c r="BH230" s="2">
        <f t="shared" si="320"/>
        <v>0.6736506227207405</v>
      </c>
      <c r="BI230" s="2">
        <f t="shared" si="298"/>
        <v>1.6259104960627566</v>
      </c>
      <c r="BJ230" s="2">
        <f t="shared" si="299"/>
        <v>175.05398135089169</v>
      </c>
      <c r="BK230" s="2">
        <f t="shared" si="300"/>
        <v>134.24571151740261</v>
      </c>
      <c r="BL230" s="2">
        <f t="shared" si="301"/>
        <v>212.09386536603881</v>
      </c>
      <c r="BM230" s="2">
        <f t="shared" si="302"/>
        <v>191.40748061049274</v>
      </c>
      <c r="BN230" s="2">
        <f t="shared" si="303"/>
        <v>215.54150286959722</v>
      </c>
      <c r="BO230" s="2">
        <f t="shared" si="304"/>
        <v>254.88395883461411</v>
      </c>
      <c r="BP230" s="2">
        <f t="shared" si="305"/>
        <v>166.20881995238966</v>
      </c>
      <c r="BQ230" s="2">
        <f t="shared" si="306"/>
        <v>311.51618299185861</v>
      </c>
      <c r="BR230" s="2">
        <f t="shared" si="307"/>
        <v>83.128612219522765</v>
      </c>
      <c r="BS230" s="2">
        <f t="shared" si="308"/>
        <v>347.61550968053007</v>
      </c>
      <c r="BU230" s="2">
        <f t="shared" si="321"/>
        <v>3.5224698864171966</v>
      </c>
      <c r="BV230" s="2">
        <f t="shared" si="322"/>
        <v>5.0223361242943119</v>
      </c>
      <c r="BW230" s="2">
        <f t="shared" si="323"/>
        <v>6.6878938580421003</v>
      </c>
      <c r="BX230" s="2">
        <f t="shared" si="324"/>
        <v>8.1738653795149663</v>
      </c>
      <c r="BY230" s="2">
        <f t="shared" si="325"/>
        <v>9.1210747148708897</v>
      </c>
      <c r="CA230" s="2">
        <f t="shared" si="326"/>
        <v>3.6666901770144489</v>
      </c>
      <c r="CB230" s="2">
        <f t="shared" si="327"/>
        <v>5.2279653556798875</v>
      </c>
      <c r="CC230" s="2">
        <f t="shared" si="328"/>
        <v>6.9617159280077461</v>
      </c>
      <c r="CD230" s="2">
        <f t="shared" si="335"/>
        <v>8.5085274996602998</v>
      </c>
      <c r="CE230" s="2">
        <f t="shared" si="329"/>
        <v>9.494518374676284</v>
      </c>
      <c r="CG230" s="2">
        <f t="shared" si="330"/>
        <v>82.56648311360739</v>
      </c>
      <c r="CH230" s="2">
        <f t="shared" si="331"/>
        <v>117.72325787550905</v>
      </c>
      <c r="CI230" s="2">
        <f t="shared" si="332"/>
        <v>156.76383137437853</v>
      </c>
      <c r="CJ230" s="2">
        <f t="shared" si="333"/>
        <v>191.5949148161688</v>
      </c>
      <c r="CK230" s="2">
        <f t="shared" si="334"/>
        <v>213.79744489152549</v>
      </c>
    </row>
    <row r="231" spans="1:89">
      <c r="A231" s="2">
        <v>1.4</v>
      </c>
      <c r="B231" s="2">
        <f t="shared" si="270"/>
        <v>1412.5715792284989</v>
      </c>
      <c r="C231" s="3">
        <v>21.8</v>
      </c>
      <c r="D231" s="2">
        <f t="shared" si="271"/>
        <v>54.053015214994481</v>
      </c>
      <c r="E231" s="2">
        <f t="shared" si="267"/>
        <v>25.367231973539141</v>
      </c>
      <c r="F231" s="2">
        <v>0</v>
      </c>
      <c r="G231" s="2">
        <f t="shared" si="268"/>
        <v>1.20071598676957</v>
      </c>
      <c r="H231" s="3">
        <f t="shared" si="269"/>
        <v>80.620963175303189</v>
      </c>
      <c r="J231" s="2">
        <f t="shared" si="337"/>
        <v>67.045856420073974</v>
      </c>
      <c r="K231" s="2">
        <f t="shared" si="309"/>
        <v>31.464808871583845</v>
      </c>
      <c r="L231" s="2">
        <f t="shared" si="310"/>
        <v>0</v>
      </c>
      <c r="M231" s="2">
        <f t="shared" si="338"/>
        <v>1.4893347083421948</v>
      </c>
      <c r="N231" s="3">
        <f t="shared" ref="N231:N294" si="339">SUM(J231:M231)</f>
        <v>100.00000000000001</v>
      </c>
      <c r="O231" s="2">
        <v>8.0000000000000002E-3</v>
      </c>
      <c r="P231" s="2">
        <f t="shared" si="272"/>
        <v>6.7136950451589225E-2</v>
      </c>
      <c r="Q231" s="2">
        <f t="shared" si="273"/>
        <v>0.18298043772314043</v>
      </c>
      <c r="R231" s="2">
        <v>0.3</v>
      </c>
      <c r="S231" s="2">
        <f t="shared" si="311"/>
        <v>3.0956185780434999E-2</v>
      </c>
      <c r="T231" s="2">
        <v>0.12</v>
      </c>
      <c r="U231" s="2">
        <f t="shared" si="274"/>
        <v>0.65245887608198594</v>
      </c>
      <c r="V231" s="2">
        <f t="shared" si="275"/>
        <v>0.97821708071456936</v>
      </c>
      <c r="W231" s="2">
        <v>0.06</v>
      </c>
      <c r="X231" s="2">
        <f t="shared" si="312"/>
        <v>0.28664356685397502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3"/>
        <v>9.1424015836196804E-2</v>
      </c>
      <c r="AD231" s="2">
        <f t="shared" si="276"/>
        <v>0.12459782234826716</v>
      </c>
      <c r="AE231" s="2">
        <f t="shared" si="277"/>
        <v>0.54605387870298916</v>
      </c>
      <c r="AF231" s="2">
        <f t="shared" si="278"/>
        <v>1.1205364915980092</v>
      </c>
      <c r="AG231" s="2">
        <f t="shared" si="279"/>
        <v>7.2051643062239759</v>
      </c>
      <c r="AH231" s="2">
        <f t="shared" si="314"/>
        <v>0.36266149914960066</v>
      </c>
      <c r="AI231" s="2">
        <f t="shared" si="280"/>
        <v>6.8787646701990043E-2</v>
      </c>
      <c r="AJ231" s="2">
        <f t="shared" si="281"/>
        <v>0.34612701442418914</v>
      </c>
      <c r="AK231" s="2">
        <f t="shared" si="282"/>
        <v>0.60593495184989821</v>
      </c>
      <c r="AL231" s="2">
        <f t="shared" si="283"/>
        <v>4.6950896458092348</v>
      </c>
      <c r="AM231" s="2">
        <f t="shared" si="315"/>
        <v>0.22495307006687212</v>
      </c>
      <c r="AN231" s="2">
        <f t="shared" si="284"/>
        <v>3.7976107845384091E-2</v>
      </c>
      <c r="AO231" s="2">
        <f t="shared" si="285"/>
        <v>0.21939943069128276</v>
      </c>
      <c r="AP231" s="2">
        <f t="shared" si="286"/>
        <v>0.32766194463665488</v>
      </c>
      <c r="AQ231" s="2">
        <f t="shared" si="287"/>
        <v>3.0594537258703625</v>
      </c>
      <c r="AR231" s="2">
        <f t="shared" si="316"/>
        <v>0.14006052449735962</v>
      </c>
      <c r="AS231" s="2">
        <f t="shared" si="288"/>
        <v>2.0965752373129528E-2</v>
      </c>
      <c r="AT231" s="2">
        <f t="shared" si="289"/>
        <v>0.13907065378221742</v>
      </c>
      <c r="AU231" s="2">
        <f t="shared" si="290"/>
        <v>0.17718461302702654</v>
      </c>
      <c r="AV231" s="2">
        <f t="shared" si="291"/>
        <v>1.9936269180923654</v>
      </c>
      <c r="AW231" s="2">
        <f t="shared" si="317"/>
        <v>8.7506761288515894E-2</v>
      </c>
      <c r="AX231" s="2">
        <f t="shared" si="292"/>
        <v>1.157471888275181E-2</v>
      </c>
      <c r="AY231" s="2">
        <f t="shared" si="293"/>
        <v>8.8152675157246285E-2</v>
      </c>
      <c r="AZ231" s="2">
        <f t="shared" si="294"/>
        <v>9.5813345453804627E-2</v>
      </c>
      <c r="BA231" s="2">
        <f t="shared" si="295"/>
        <v>1.2991039069929953</v>
      </c>
      <c r="BB231" s="2">
        <f t="shared" si="318"/>
        <v>5.4845445540848872E-2</v>
      </c>
      <c r="BD231" s="2">
        <f t="shared" si="336"/>
        <v>140.59691805863972</v>
      </c>
      <c r="BE231" s="2">
        <f t="shared" si="319"/>
        <v>3645.0735404482512</v>
      </c>
      <c r="BF231" s="2">
        <f t="shared" si="296"/>
        <v>35.688191600417781</v>
      </c>
      <c r="BG231" s="2">
        <f t="shared" si="297"/>
        <v>38.100129700597115</v>
      </c>
      <c r="BH231" s="2">
        <f t="shared" si="320"/>
        <v>0.66638739175906714</v>
      </c>
      <c r="BI231" s="2">
        <f t="shared" si="298"/>
        <v>1.6215090139329231</v>
      </c>
      <c r="BJ231" s="2">
        <f t="shared" si="299"/>
        <v>175.30815035624659</v>
      </c>
      <c r="BK231" s="2">
        <f t="shared" si="300"/>
        <v>134.43407132858999</v>
      </c>
      <c r="BL231" s="2">
        <f t="shared" si="301"/>
        <v>211.96951654669459</v>
      </c>
      <c r="BM231" s="2">
        <f t="shared" si="302"/>
        <v>191.50180187625514</v>
      </c>
      <c r="BN231" s="2">
        <f t="shared" si="303"/>
        <v>214.70025051824612</v>
      </c>
      <c r="BO231" s="2">
        <f t="shared" si="304"/>
        <v>254.69962989738306</v>
      </c>
      <c r="BP231" s="2">
        <f t="shared" si="305"/>
        <v>164.67735716527153</v>
      </c>
      <c r="BQ231" s="2">
        <f t="shared" si="306"/>
        <v>310.84261039632383</v>
      </c>
      <c r="BR231" s="2">
        <f t="shared" si="307"/>
        <v>81.664479969425173</v>
      </c>
      <c r="BS231" s="2">
        <f t="shared" si="308"/>
        <v>346.39555082864422</v>
      </c>
      <c r="BU231" s="2">
        <f t="shared" si="321"/>
        <v>3.5284413041376892</v>
      </c>
      <c r="BV231" s="2">
        <f t="shared" si="322"/>
        <v>5.02627690197217</v>
      </c>
      <c r="BW231" s="2">
        <f t="shared" si="323"/>
        <v>6.6850068988975471</v>
      </c>
      <c r="BX231" s="2">
        <f t="shared" si="324"/>
        <v>8.1585709245355194</v>
      </c>
      <c r="BY231" s="2">
        <f t="shared" si="325"/>
        <v>9.0917157907526871</v>
      </c>
      <c r="CA231" s="2">
        <f t="shared" si="326"/>
        <v>3.6881031297946882</v>
      </c>
      <c r="CB231" s="2">
        <f t="shared" si="327"/>
        <v>5.2537157275763855</v>
      </c>
      <c r="CC231" s="2">
        <f t="shared" si="328"/>
        <v>6.987503189470945</v>
      </c>
      <c r="CD231" s="2">
        <f t="shared" si="335"/>
        <v>8.5277459274003604</v>
      </c>
      <c r="CE231" s="2">
        <f t="shared" si="329"/>
        <v>9.5031155609015876</v>
      </c>
      <c r="CG231" s="2">
        <f t="shared" si="330"/>
        <v>82.906767815322866</v>
      </c>
      <c r="CH231" s="2">
        <f t="shared" si="331"/>
        <v>118.10097892195682</v>
      </c>
      <c r="CI231" s="2">
        <f t="shared" si="332"/>
        <v>157.0756793263927</v>
      </c>
      <c r="CJ231" s="2">
        <f t="shared" si="333"/>
        <v>191.69958830039687</v>
      </c>
      <c r="CK231" s="2">
        <f t="shared" si="334"/>
        <v>213.62542412790654</v>
      </c>
    </row>
    <row r="232" spans="1:89">
      <c r="A232" s="2">
        <v>1.4</v>
      </c>
      <c r="B232" s="2">
        <f t="shared" si="270"/>
        <v>1413.2858649427844</v>
      </c>
      <c r="C232" s="3">
        <v>21.9</v>
      </c>
      <c r="D232" s="2">
        <f t="shared" si="271"/>
        <v>54.057815214994484</v>
      </c>
      <c r="E232" s="2">
        <f t="shared" si="267"/>
        <v>25.269131973539142</v>
      </c>
      <c r="F232" s="2">
        <v>0</v>
      </c>
      <c r="G232" s="2">
        <f t="shared" si="268"/>
        <v>1.1976159867695702</v>
      </c>
      <c r="H232" s="3">
        <f t="shared" si="269"/>
        <v>80.5245631753032</v>
      </c>
      <c r="J232" s="2">
        <f t="shared" si="337"/>
        <v>67.132081297118987</v>
      </c>
      <c r="K232" s="2">
        <f t="shared" si="309"/>
        <v>31.380650794128318</v>
      </c>
      <c r="L232" s="2">
        <f t="shared" si="310"/>
        <v>0</v>
      </c>
      <c r="M232" s="2">
        <f t="shared" si="338"/>
        <v>1.4872679087526894</v>
      </c>
      <c r="N232" s="3">
        <f t="shared" si="339"/>
        <v>99.999999999999986</v>
      </c>
      <c r="O232" s="2">
        <v>8.0000000000000002E-3</v>
      </c>
      <c r="P232" s="2">
        <f t="shared" si="272"/>
        <v>6.699249310654809E-2</v>
      </c>
      <c r="Q232" s="2">
        <f t="shared" si="273"/>
        <v>0.18289312310704814</v>
      </c>
      <c r="R232" s="2">
        <v>0.3</v>
      </c>
      <c r="S232" s="2">
        <f t="shared" si="311"/>
        <v>3.0855050550073929E-2</v>
      </c>
      <c r="T232" s="2">
        <v>0.12</v>
      </c>
      <c r="U232" s="2">
        <f t="shared" si="274"/>
        <v>0.65249745489451416</v>
      </c>
      <c r="V232" s="2">
        <f t="shared" si="275"/>
        <v>0.97701916262887234</v>
      </c>
      <c r="W232" s="2">
        <v>0.06</v>
      </c>
      <c r="X232" s="2">
        <f t="shared" si="312"/>
        <v>0.28620880606281679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3"/>
        <v>9.1259971917763666E-2</v>
      </c>
      <c r="AD232" s="2">
        <f t="shared" si="276"/>
        <v>0.12446302504996311</v>
      </c>
      <c r="AE232" s="2">
        <f t="shared" si="277"/>
        <v>0.54416766840491493</v>
      </c>
      <c r="AF232" s="2">
        <f t="shared" si="278"/>
        <v>1.1168364367951513</v>
      </c>
      <c r="AG232" s="2">
        <f t="shared" si="279"/>
        <v>7.1949712959971555</v>
      </c>
      <c r="AH232" s="2">
        <f t="shared" si="314"/>
        <v>0.36132647404742441</v>
      </c>
      <c r="AI232" s="2">
        <f t="shared" si="280"/>
        <v>6.871322815472039E-2</v>
      </c>
      <c r="AJ232" s="2">
        <f t="shared" si="281"/>
        <v>0.34493140284717894</v>
      </c>
      <c r="AK232" s="2">
        <f t="shared" si="282"/>
        <v>0.60393413122011719</v>
      </c>
      <c r="AL232" s="2">
        <f t="shared" si="283"/>
        <v>4.6884475909244872</v>
      </c>
      <c r="AM232" s="2">
        <f t="shared" si="315"/>
        <v>0.22410011563197141</v>
      </c>
      <c r="AN232" s="2">
        <f t="shared" si="284"/>
        <v>3.7935023044372469E-2</v>
      </c>
      <c r="AO232" s="2">
        <f t="shared" si="285"/>
        <v>0.21864156872618787</v>
      </c>
      <c r="AP232" s="2">
        <f t="shared" si="286"/>
        <v>0.32657999223166212</v>
      </c>
      <c r="AQ232" s="2">
        <f t="shared" si="287"/>
        <v>3.0551255743125494</v>
      </c>
      <c r="AR232" s="2">
        <f t="shared" si="316"/>
        <v>0.13951561992184489</v>
      </c>
      <c r="AS232" s="2">
        <f t="shared" si="288"/>
        <v>2.0943070381393671E-2</v>
      </c>
      <c r="AT232" s="2">
        <f t="shared" si="289"/>
        <v>0.13859026803723012</v>
      </c>
      <c r="AU232" s="2">
        <f t="shared" si="290"/>
        <v>0.17659954258680538</v>
      </c>
      <c r="AV232" s="2">
        <f t="shared" si="291"/>
        <v>1.9908065716434962</v>
      </c>
      <c r="AW232" s="2">
        <f t="shared" si="317"/>
        <v>8.7158674347353013E-2</v>
      </c>
      <c r="AX232" s="2">
        <f t="shared" si="292"/>
        <v>1.1562196666836496E-2</v>
      </c>
      <c r="AY232" s="2">
        <f t="shared" si="293"/>
        <v>8.7848173183779257E-2</v>
      </c>
      <c r="AZ232" s="2">
        <f t="shared" si="294"/>
        <v>9.5496966084027329E-2</v>
      </c>
      <c r="BA232" s="2">
        <f t="shared" si="295"/>
        <v>1.2972660891658234</v>
      </c>
      <c r="BB232" s="2">
        <f t="shared" si="318"/>
        <v>5.4623093957230646E-2</v>
      </c>
      <c r="BD232" s="2">
        <f t="shared" si="336"/>
        <v>135.57412056370046</v>
      </c>
      <c r="BE232" s="2">
        <f t="shared" si="319"/>
        <v>3629.0484289419292</v>
      </c>
      <c r="BF232" s="2">
        <f t="shared" si="296"/>
        <v>35.6288632862395</v>
      </c>
      <c r="BG232" s="2">
        <f t="shared" si="297"/>
        <v>38.088845379070371</v>
      </c>
      <c r="BH232" s="2">
        <f t="shared" si="320"/>
        <v>0.6591802999334192</v>
      </c>
      <c r="BI232" s="2">
        <f t="shared" si="298"/>
        <v>1.6171148188918296</v>
      </c>
      <c r="BJ232" s="2">
        <f t="shared" si="299"/>
        <v>175.55975350357929</v>
      </c>
      <c r="BK232" s="2">
        <f t="shared" si="300"/>
        <v>134.62185983167214</v>
      </c>
      <c r="BL232" s="2">
        <f t="shared" si="301"/>
        <v>211.83942179947164</v>
      </c>
      <c r="BM232" s="2">
        <f t="shared" si="302"/>
        <v>191.5946677206534</v>
      </c>
      <c r="BN232" s="2">
        <f t="shared" si="303"/>
        <v>213.85260987474723</v>
      </c>
      <c r="BO232" s="2">
        <f t="shared" si="304"/>
        <v>254.51311382422034</v>
      </c>
      <c r="BP232" s="2">
        <f t="shared" si="305"/>
        <v>163.14791392556774</v>
      </c>
      <c r="BQ232" s="2">
        <f t="shared" si="306"/>
        <v>310.16820538960809</v>
      </c>
      <c r="BR232" s="2">
        <f t="shared" si="307"/>
        <v>80.216464867347838</v>
      </c>
      <c r="BS232" s="2">
        <f t="shared" si="308"/>
        <v>345.18012121238257</v>
      </c>
      <c r="BU232" s="2">
        <f t="shared" si="321"/>
        <v>3.5344169268424759</v>
      </c>
      <c r="BV232" s="2">
        <f t="shared" si="322"/>
        <v>5.0302041401846669</v>
      </c>
      <c r="BW232" s="2">
        <f t="shared" si="323"/>
        <v>6.6820905514787281</v>
      </c>
      <c r="BX232" s="2">
        <f t="shared" si="324"/>
        <v>8.1432819058370285</v>
      </c>
      <c r="BY232" s="2">
        <f t="shared" si="325"/>
        <v>9.0624989488932446</v>
      </c>
      <c r="CA232" s="2">
        <f t="shared" si="326"/>
        <v>3.7095636078607512</v>
      </c>
      <c r="CB232" s="2">
        <f t="shared" si="327"/>
        <v>5.2794739853200028</v>
      </c>
      <c r="CC232" s="2">
        <f t="shared" si="328"/>
        <v>7.0132189968714522</v>
      </c>
      <c r="CD232" s="2">
        <f t="shared" si="335"/>
        <v>8.5468191307670001</v>
      </c>
      <c r="CE232" s="2">
        <f t="shared" si="329"/>
        <v>9.5115876233435088</v>
      </c>
      <c r="CG232" s="2">
        <f t="shared" si="330"/>
        <v>83.248176480087736</v>
      </c>
      <c r="CH232" s="2">
        <f t="shared" si="331"/>
        <v>118.47932223634477</v>
      </c>
      <c r="CI232" s="2">
        <f t="shared" si="332"/>
        <v>157.38716314444025</v>
      </c>
      <c r="CJ232" s="2">
        <f t="shared" si="333"/>
        <v>191.8034525230305</v>
      </c>
      <c r="CK232" s="2">
        <f t="shared" si="334"/>
        <v>213.45430589086203</v>
      </c>
    </row>
    <row r="233" spans="1:89">
      <c r="A233" s="2">
        <v>1.4</v>
      </c>
      <c r="B233" s="2">
        <f t="shared" si="270"/>
        <v>1414.0001506570702</v>
      </c>
      <c r="C233" s="3">
        <v>22</v>
      </c>
      <c r="D233" s="2">
        <f t="shared" si="271"/>
        <v>54.062615214994487</v>
      </c>
      <c r="E233" s="2">
        <f t="shared" ref="E233:E296" si="340">$E$167+$E$6*($C233-$C$167)</f>
        <v>25.17103197353914</v>
      </c>
      <c r="F233" s="2">
        <v>0</v>
      </c>
      <c r="G233" s="2">
        <f t="shared" ref="G233:G296" si="341">$G$167+$G$6*($C233-$C$167)</f>
        <v>1.19451598676957</v>
      </c>
      <c r="H233" s="3">
        <f t="shared" ref="H233:H296" si="342">SUM(D233:G233)</f>
        <v>80.428163175303197</v>
      </c>
      <c r="J233" s="2">
        <f t="shared" si="337"/>
        <v>67.218512869874061</v>
      </c>
      <c r="K233" s="2">
        <f t="shared" si="309"/>
        <v>31.296290975433244</v>
      </c>
      <c r="L233" s="2">
        <f t="shared" si="310"/>
        <v>0</v>
      </c>
      <c r="M233" s="2">
        <f t="shared" si="338"/>
        <v>1.4851961546926959</v>
      </c>
      <c r="N233" s="3">
        <f t="shared" si="339"/>
        <v>100.00000000000001</v>
      </c>
      <c r="O233" s="2">
        <v>8.0000000000000002E-3</v>
      </c>
      <c r="P233" s="2">
        <f t="shared" si="272"/>
        <v>6.6848468510161088E-2</v>
      </c>
      <c r="Q233" s="2">
        <f t="shared" si="273"/>
        <v>0.18280592403531432</v>
      </c>
      <c r="R233" s="2">
        <v>0.3</v>
      </c>
      <c r="S233" s="2">
        <f t="shared" si="311"/>
        <v>3.0754160711228894E-2</v>
      </c>
      <c r="T233" s="2">
        <v>0.12</v>
      </c>
      <c r="U233" s="2">
        <f t="shared" si="274"/>
        <v>0.65253600331916273</v>
      </c>
      <c r="V233" s="2">
        <f t="shared" si="275"/>
        <v>0.97582372396431338</v>
      </c>
      <c r="W233" s="2">
        <v>0.06</v>
      </c>
      <c r="X233" s="2">
        <f t="shared" si="312"/>
        <v>0.28577289945489243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3"/>
        <v>9.1095534758129662E-2</v>
      </c>
      <c r="AD233" s="2">
        <f t="shared" si="276"/>
        <v>0.12432848753600724</v>
      </c>
      <c r="AE233" s="2">
        <f t="shared" si="277"/>
        <v>0.5422895624177767</v>
      </c>
      <c r="AF233" s="2">
        <f t="shared" si="278"/>
        <v>1.1131517171852778</v>
      </c>
      <c r="AG233" s="2">
        <f t="shared" si="279"/>
        <v>7.1848013181187902</v>
      </c>
      <c r="AH233" s="2">
        <f t="shared" si="314"/>
        <v>0.35999667267799235</v>
      </c>
      <c r="AI233" s="2">
        <f t="shared" si="280"/>
        <v>6.8638953028528418E-2</v>
      </c>
      <c r="AJ233" s="2">
        <f t="shared" si="281"/>
        <v>0.34374092834740172</v>
      </c>
      <c r="AK233" s="2">
        <f t="shared" si="282"/>
        <v>0.60194160316223577</v>
      </c>
      <c r="AL233" s="2">
        <f t="shared" si="283"/>
        <v>4.6818205445719725</v>
      </c>
      <c r="AM233" s="2">
        <f t="shared" si="315"/>
        <v>0.22325046331008211</v>
      </c>
      <c r="AN233" s="2">
        <f t="shared" si="284"/>
        <v>3.7894017422902153E-2</v>
      </c>
      <c r="AO233" s="2">
        <f t="shared" si="285"/>
        <v>0.21788696299875535</v>
      </c>
      <c r="AP233" s="2">
        <f t="shared" si="286"/>
        <v>0.32550252407077235</v>
      </c>
      <c r="AQ233" s="2">
        <f t="shared" si="287"/>
        <v>3.0508072027404944</v>
      </c>
      <c r="AR233" s="2">
        <f t="shared" si="316"/>
        <v>0.13897280417814045</v>
      </c>
      <c r="AS233" s="2">
        <f t="shared" si="288"/>
        <v>2.0920432102896219E-2</v>
      </c>
      <c r="AT233" s="2">
        <f t="shared" si="289"/>
        <v>0.13811194632266965</v>
      </c>
      <c r="AU233" s="2">
        <f t="shared" si="290"/>
        <v>0.17601689702096804</v>
      </c>
      <c r="AV233" s="2">
        <f t="shared" si="291"/>
        <v>1.9879925981110396</v>
      </c>
      <c r="AW233" s="2">
        <f t="shared" si="317"/>
        <v>8.6811909561216011E-2</v>
      </c>
      <c r="AX233" s="2">
        <f t="shared" si="292"/>
        <v>1.1549698584013888E-2</v>
      </c>
      <c r="AY233" s="2">
        <f t="shared" si="293"/>
        <v>8.7544979536682888E-2</v>
      </c>
      <c r="AZ233" s="2">
        <f t="shared" si="294"/>
        <v>9.5181897975555679E-2</v>
      </c>
      <c r="BA233" s="2">
        <f t="shared" si="295"/>
        <v>1.295432424111939</v>
      </c>
      <c r="BB233" s="2">
        <f t="shared" si="318"/>
        <v>5.4401579708863695E-2</v>
      </c>
      <c r="BD233" s="2">
        <f t="shared" si="336"/>
        <v>130.70699904822175</v>
      </c>
      <c r="BE233" s="2">
        <f t="shared" si="319"/>
        <v>3613.146876987867</v>
      </c>
      <c r="BF233" s="2">
        <f t="shared" si="296"/>
        <v>35.569471649538237</v>
      </c>
      <c r="BG233" s="2">
        <f t="shared" si="297"/>
        <v>38.077393680299764</v>
      </c>
      <c r="BH233" s="2">
        <f t="shared" si="320"/>
        <v>0.65202908834865514</v>
      </c>
      <c r="BI233" s="2">
        <f t="shared" si="298"/>
        <v>1.6127280655711791</v>
      </c>
      <c r="BJ233" s="2">
        <f t="shared" si="299"/>
        <v>175.80876671458765</v>
      </c>
      <c r="BK233" s="2">
        <f t="shared" si="300"/>
        <v>134.80907304477631</v>
      </c>
      <c r="BL233" s="2">
        <f t="shared" si="301"/>
        <v>211.70356447734423</v>
      </c>
      <c r="BM233" s="2">
        <f t="shared" si="302"/>
        <v>191.68607179682019</v>
      </c>
      <c r="BN233" s="2">
        <f t="shared" si="303"/>
        <v>212.99863311278145</v>
      </c>
      <c r="BO233" s="2">
        <f t="shared" si="304"/>
        <v>254.32441163916835</v>
      </c>
      <c r="BP233" s="2">
        <f t="shared" si="305"/>
        <v>161.62063154268472</v>
      </c>
      <c r="BQ233" s="2">
        <f t="shared" si="306"/>
        <v>309.49298914484933</v>
      </c>
      <c r="BR233" s="2">
        <f t="shared" si="307"/>
        <v>78.784572770450012</v>
      </c>
      <c r="BS233" s="2">
        <f t="shared" si="308"/>
        <v>343.96923235582835</v>
      </c>
      <c r="BU233" s="2">
        <f t="shared" si="321"/>
        <v>3.540396545431705</v>
      </c>
      <c r="BV233" s="2">
        <f t="shared" si="322"/>
        <v>5.0341174452807547</v>
      </c>
      <c r="BW233" s="2">
        <f t="shared" si="323"/>
        <v>6.6791444229217047</v>
      </c>
      <c r="BX233" s="2">
        <f t="shared" si="324"/>
        <v>8.1279982486031557</v>
      </c>
      <c r="BY233" s="2">
        <f t="shared" si="325"/>
        <v>9.0334237485846867</v>
      </c>
      <c r="CA233" s="2">
        <f t="shared" si="326"/>
        <v>3.7310709371759923</v>
      </c>
      <c r="CB233" s="2">
        <f t="shared" si="327"/>
        <v>5.3052388492056277</v>
      </c>
      <c r="CC233" s="2">
        <f t="shared" si="328"/>
        <v>7.0388616986195762</v>
      </c>
      <c r="CD233" s="2">
        <f t="shared" si="335"/>
        <v>8.5657461399095123</v>
      </c>
      <c r="CE233" s="2">
        <f t="shared" si="329"/>
        <v>9.5199349505155304</v>
      </c>
      <c r="CG233" s="2">
        <f t="shared" si="330"/>
        <v>83.590703183447758</v>
      </c>
      <c r="CH233" s="2">
        <f t="shared" si="331"/>
        <v>118.85827244466712</v>
      </c>
      <c r="CI233" s="2">
        <f t="shared" si="332"/>
        <v>157.69826114428932</v>
      </c>
      <c r="CJ233" s="2">
        <f t="shared" si="333"/>
        <v>191.90649418954357</v>
      </c>
      <c r="CK233" s="2">
        <f t="shared" si="334"/>
        <v>213.28408657289967</v>
      </c>
    </row>
    <row r="234" spans="1:89">
      <c r="A234" s="2">
        <v>1.4</v>
      </c>
      <c r="B234" s="2">
        <f t="shared" ref="B234:B297" si="343">$B$167+(C234-$C$167)/0.14</f>
        <v>1414.714436371356</v>
      </c>
      <c r="C234" s="3">
        <v>22.1</v>
      </c>
      <c r="D234" s="2">
        <f t="shared" si="271"/>
        <v>54.067415214994483</v>
      </c>
      <c r="E234" s="2">
        <f t="shared" si="340"/>
        <v>25.072931973539138</v>
      </c>
      <c r="F234" s="2">
        <v>0</v>
      </c>
      <c r="G234" s="2">
        <f t="shared" si="341"/>
        <v>1.1914159867695699</v>
      </c>
      <c r="H234" s="3">
        <f t="shared" si="342"/>
        <v>80.331763175303195</v>
      </c>
      <c r="J234" s="2">
        <f t="shared" si="337"/>
        <v>67.305151882458247</v>
      </c>
      <c r="K234" s="2">
        <f t="shared" si="309"/>
        <v>31.211728689215974</v>
      </c>
      <c r="L234" s="2">
        <f t="shared" si="310"/>
        <v>0</v>
      </c>
      <c r="M234" s="2">
        <f t="shared" si="338"/>
        <v>1.483119428325772</v>
      </c>
      <c r="N234" s="3">
        <f t="shared" si="339"/>
        <v>100</v>
      </c>
      <c r="O234" s="2">
        <v>8.0000000000000002E-3</v>
      </c>
      <c r="P234" s="2">
        <f t="shared" si="272"/>
        <v>6.6704875052824172E-2</v>
      </c>
      <c r="Q234" s="2">
        <f t="shared" si="273"/>
        <v>0.18271884028863483</v>
      </c>
      <c r="R234" s="2">
        <v>0.3</v>
      </c>
      <c r="S234" s="2">
        <f t="shared" si="311"/>
        <v>3.0653515059541975E-2</v>
      </c>
      <c r="T234" s="2">
        <v>0.12</v>
      </c>
      <c r="U234" s="2">
        <f t="shared" si="274"/>
        <v>0.65257452139175409</v>
      </c>
      <c r="V234" s="2">
        <f t="shared" si="275"/>
        <v>0.97463075792424336</v>
      </c>
      <c r="W234" s="2">
        <v>0.06</v>
      </c>
      <c r="X234" s="2">
        <f t="shared" si="312"/>
        <v>0.28533584302768927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3"/>
        <v>9.0930702941598759E-2</v>
      </c>
      <c r="AD234" s="2">
        <f t="shared" si="276"/>
        <v>0.1241942091345864</v>
      </c>
      <c r="AE234" s="2">
        <f t="shared" si="277"/>
        <v>0.54041951977427949</v>
      </c>
      <c r="AF234" s="2">
        <f t="shared" si="278"/>
        <v>1.1094822576242942</v>
      </c>
      <c r="AG234" s="2">
        <f t="shared" si="279"/>
        <v>7.1746543047498186</v>
      </c>
      <c r="AH234" s="2">
        <f t="shared" si="314"/>
        <v>0.35867206729171913</v>
      </c>
      <c r="AI234" s="2">
        <f t="shared" si="280"/>
        <v>6.8564820952521324E-2</v>
      </c>
      <c r="AJ234" s="2">
        <f t="shared" si="281"/>
        <v>0.34255556495693001</v>
      </c>
      <c r="AK234" s="2">
        <f t="shared" si="282"/>
        <v>0.59995732704175986</v>
      </c>
      <c r="AL234" s="2">
        <f t="shared" si="283"/>
        <v>4.6752084625458359</v>
      </c>
      <c r="AM234" s="2">
        <f t="shared" si="315"/>
        <v>0.22240409544694592</v>
      </c>
      <c r="AN234" s="2">
        <f t="shared" si="284"/>
        <v>3.7853090776211587E-2</v>
      </c>
      <c r="AO234" s="2">
        <f t="shared" si="285"/>
        <v>0.2171355970487025</v>
      </c>
      <c r="AP234" s="2">
        <f t="shared" si="286"/>
        <v>0.32442951818070737</v>
      </c>
      <c r="AQ234" s="2">
        <f t="shared" si="287"/>
        <v>3.0464985823484043</v>
      </c>
      <c r="AR234" s="2">
        <f t="shared" si="316"/>
        <v>0.13843206603616268</v>
      </c>
      <c r="AS234" s="2">
        <f t="shared" si="288"/>
        <v>2.0897837424592947E-2</v>
      </c>
      <c r="AT234" s="2">
        <f t="shared" si="289"/>
        <v>0.13763567820486133</v>
      </c>
      <c r="AU234" s="2">
        <f t="shared" si="290"/>
        <v>0.17543666444736924</v>
      </c>
      <c r="AV234" s="2">
        <f t="shared" si="291"/>
        <v>1.9851849787243241</v>
      </c>
      <c r="AW234" s="2">
        <f t="shared" si="317"/>
        <v>8.6466459787300456E-2</v>
      </c>
      <c r="AX234" s="2">
        <f t="shared" si="292"/>
        <v>1.1537224571874848E-2</v>
      </c>
      <c r="AY234" s="2">
        <f t="shared" si="293"/>
        <v>8.7243087602366876E-2</v>
      </c>
      <c r="AZ234" s="2">
        <f t="shared" si="294"/>
        <v>9.4868134703068319E-2</v>
      </c>
      <c r="BA234" s="2">
        <f t="shared" si="295"/>
        <v>1.2936028995998397</v>
      </c>
      <c r="BB234" s="2">
        <f t="shared" si="318"/>
        <v>5.4180898253017175E-2</v>
      </c>
      <c r="BD234" s="2">
        <f t="shared" si="336"/>
        <v>125.99157661000639</v>
      </c>
      <c r="BE234" s="2">
        <f t="shared" si="319"/>
        <v>3597.367893728238</v>
      </c>
      <c r="BF234" s="2">
        <f t="shared" si="296"/>
        <v>35.510016369866563</v>
      </c>
      <c r="BG234" s="2">
        <f t="shared" si="297"/>
        <v>38.065776588397348</v>
      </c>
      <c r="BH234" s="2">
        <f t="shared" si="320"/>
        <v>0.64493349846525139</v>
      </c>
      <c r="BI234" s="2">
        <f t="shared" si="298"/>
        <v>1.6083489046340482</v>
      </c>
      <c r="BJ234" s="2">
        <f t="shared" si="299"/>
        <v>176.05516587578259</v>
      </c>
      <c r="BK234" s="2">
        <f t="shared" si="300"/>
        <v>134.99570694898901</v>
      </c>
      <c r="BL234" s="2">
        <f t="shared" si="301"/>
        <v>211.56192828568652</v>
      </c>
      <c r="BM234" s="2">
        <f t="shared" si="302"/>
        <v>191.77600779903224</v>
      </c>
      <c r="BN234" s="2">
        <f t="shared" si="303"/>
        <v>212.13837330586958</v>
      </c>
      <c r="BO234" s="2">
        <f t="shared" si="304"/>
        <v>254.13352458788643</v>
      </c>
      <c r="BP234" s="2">
        <f t="shared" si="305"/>
        <v>160.09565090523145</v>
      </c>
      <c r="BQ234" s="2">
        <f t="shared" si="306"/>
        <v>308.81698308946642</v>
      </c>
      <c r="BR234" s="2">
        <f t="shared" si="307"/>
        <v>77.368806171550077</v>
      </c>
      <c r="BS234" s="2">
        <f t="shared" si="308"/>
        <v>342.76289558576372</v>
      </c>
      <c r="BU234" s="2">
        <f t="shared" si="321"/>
        <v>3.5463799519628458</v>
      </c>
      <c r="BV234" s="2">
        <f t="shared" si="322"/>
        <v>5.0380164280553936</v>
      </c>
      <c r="BW234" s="2">
        <f t="shared" si="323"/>
        <v>6.6761681322258291</v>
      </c>
      <c r="BX234" s="2">
        <f t="shared" si="324"/>
        <v>8.1127198961072953</v>
      </c>
      <c r="BY234" s="2">
        <f t="shared" si="325"/>
        <v>9.0044897623404765</v>
      </c>
      <c r="CA234" s="2">
        <f t="shared" si="326"/>
        <v>3.7526244447876649</v>
      </c>
      <c r="CB234" s="2">
        <f t="shared" si="327"/>
        <v>5.331009045068213</v>
      </c>
      <c r="CC234" s="2">
        <f t="shared" si="328"/>
        <v>7.0644296634478403</v>
      </c>
      <c r="CD234" s="2">
        <f t="shared" si="335"/>
        <v>8.5845260260388567</v>
      </c>
      <c r="CE234" s="2">
        <f t="shared" si="329"/>
        <v>9.5281579674780303</v>
      </c>
      <c r="CG234" s="2">
        <f t="shared" si="330"/>
        <v>83.934341957788646</v>
      </c>
      <c r="CH234" s="2">
        <f t="shared" si="331"/>
        <v>119.23781416238633</v>
      </c>
      <c r="CI234" s="2">
        <f t="shared" si="332"/>
        <v>158.00895182361572</v>
      </c>
      <c r="CJ234" s="2">
        <f t="shared" si="333"/>
        <v>192.00870047518225</v>
      </c>
      <c r="CK234" s="2">
        <f t="shared" si="334"/>
        <v>213.11476297100685</v>
      </c>
    </row>
    <row r="235" spans="1:89">
      <c r="A235" s="2">
        <v>1.4</v>
      </c>
      <c r="B235" s="2">
        <f>$B$167+(C235-$C$167)/0.14</f>
        <v>1415.4287220856415</v>
      </c>
      <c r="C235" s="3">
        <v>22.2</v>
      </c>
      <c r="D235" s="2">
        <f t="shared" si="271"/>
        <v>54.072215214994486</v>
      </c>
      <c r="E235" s="2">
        <f t="shared" si="340"/>
        <v>24.974831973539139</v>
      </c>
      <c r="F235" s="2">
        <v>0</v>
      </c>
      <c r="G235" s="2">
        <f t="shared" si="341"/>
        <v>1.1883159867695701</v>
      </c>
      <c r="H235" s="3">
        <f t="shared" si="342"/>
        <v>80.235363175303192</v>
      </c>
      <c r="J235" s="2">
        <f t="shared" si="337"/>
        <v>67.391999082566826</v>
      </c>
      <c r="K235" s="2">
        <f t="shared" si="309"/>
        <v>31.126963205703426</v>
      </c>
      <c r="L235" s="2">
        <f t="shared" si="310"/>
        <v>0</v>
      </c>
      <c r="M235" s="2">
        <f t="shared" si="338"/>
        <v>1.4810377117297564</v>
      </c>
      <c r="N235" s="3">
        <f t="shared" si="339"/>
        <v>100</v>
      </c>
      <c r="O235" s="2">
        <v>8.0000000000000002E-3</v>
      </c>
      <c r="P235" s="2">
        <f t="shared" si="272"/>
        <v>6.6561711132004417E-2</v>
      </c>
      <c r="Q235" s="2">
        <f t="shared" si="273"/>
        <v>0.18263187164824249</v>
      </c>
      <c r="R235" s="2">
        <v>0.3</v>
      </c>
      <c r="S235" s="2">
        <f t="shared" si="311"/>
        <v>3.055311239494023E-2</v>
      </c>
      <c r="T235" s="2">
        <v>0.12</v>
      </c>
      <c r="U235" s="2">
        <f t="shared" si="274"/>
        <v>0.65261300914805564</v>
      </c>
      <c r="V235" s="2">
        <f t="shared" si="275"/>
        <v>0.97344025773489429</v>
      </c>
      <c r="W235" s="2">
        <v>0.06</v>
      </c>
      <c r="X235" s="2">
        <f t="shared" si="312"/>
        <v>0.28489763275926727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3"/>
        <v>9.0765475045671312E-2</v>
      </c>
      <c r="AD235" s="2">
        <f t="shared" si="276"/>
        <v>0.12406018917603831</v>
      </c>
      <c r="AE235" s="2">
        <f t="shared" si="277"/>
        <v>0.53855749974339007</v>
      </c>
      <c r="AF235" s="2">
        <f t="shared" si="278"/>
        <v>1.1058279833895683</v>
      </c>
      <c r="AG235" s="2">
        <f t="shared" si="279"/>
        <v>7.1645301882942656</v>
      </c>
      <c r="AH235" s="2">
        <f t="shared" si="314"/>
        <v>0.3573526302949287</v>
      </c>
      <c r="AI235" s="2">
        <f t="shared" si="280"/>
        <v>6.8490831556993564E-2</v>
      </c>
      <c r="AJ235" s="2">
        <f t="shared" si="281"/>
        <v>0.34137528685759555</v>
      </c>
      <c r="AK235" s="2">
        <f t="shared" si="282"/>
        <v>0.59798126245210326</v>
      </c>
      <c r="AL235" s="2">
        <f t="shared" si="283"/>
        <v>4.6686113007986201</v>
      </c>
      <c r="AM235" s="2">
        <f t="shared" si="315"/>
        <v>0.22156099448696448</v>
      </c>
      <c r="AN235" s="2">
        <f t="shared" si="284"/>
        <v>3.7812242900194686E-2</v>
      </c>
      <c r="AO235" s="2">
        <f t="shared" si="285"/>
        <v>0.21638745451067445</v>
      </c>
      <c r="AP235" s="2">
        <f t="shared" si="286"/>
        <v>0.32336095271143078</v>
      </c>
      <c r="AQ235" s="2">
        <f t="shared" si="287"/>
        <v>3.0421996844337058</v>
      </c>
      <c r="AR235" s="2">
        <f t="shared" si="316"/>
        <v>0.13789339432827982</v>
      </c>
      <c r="AS235" s="2">
        <f t="shared" si="288"/>
        <v>2.0875286233801478E-2</v>
      </c>
      <c r="AT235" s="2">
        <f t="shared" si="289"/>
        <v>0.13716145331030252</v>
      </c>
      <c r="AU235" s="2">
        <f t="shared" si="290"/>
        <v>0.17485883305050762</v>
      </c>
      <c r="AV235" s="2">
        <f t="shared" si="291"/>
        <v>1.9823836947799378</v>
      </c>
      <c r="AW235" s="2">
        <f t="shared" si="317"/>
        <v>8.6122317922345232E-2</v>
      </c>
      <c r="AX235" s="2">
        <f t="shared" si="292"/>
        <v>1.1524774568209965E-2</v>
      </c>
      <c r="AY235" s="2">
        <f t="shared" si="293"/>
        <v>8.6942490805382008E-2</v>
      </c>
      <c r="AZ235" s="2">
        <f t="shared" si="294"/>
        <v>9.4555669877281701E-2</v>
      </c>
      <c r="BA235" s="2">
        <f t="shared" si="295"/>
        <v>1.2917775034418508</v>
      </c>
      <c r="BB235" s="2">
        <f t="shared" si="318"/>
        <v>5.3961045072004256E-2</v>
      </c>
      <c r="BD235" s="2">
        <f t="shared" si="336"/>
        <v>121.4239509451365</v>
      </c>
      <c r="BE235" s="2">
        <f t="shared" si="319"/>
        <v>3581.710488580567</v>
      </c>
      <c r="BF235" s="2">
        <f t="shared" si="296"/>
        <v>35.450497124759259</v>
      </c>
      <c r="BG235" s="2">
        <f t="shared" si="297"/>
        <v>38.05399605027285</v>
      </c>
      <c r="BH235" s="2">
        <f t="shared" si="320"/>
        <v>0.63789327210013758</v>
      </c>
      <c r="BI235" s="2">
        <f t="shared" si="298"/>
        <v>1.6039774828658775</v>
      </c>
      <c r="BJ235" s="2">
        <f t="shared" si="299"/>
        <v>176.29892684003778</v>
      </c>
      <c r="BK235" s="2">
        <f t="shared" si="300"/>
        <v>135.1817574890388</v>
      </c>
      <c r="BL235" s="2">
        <f t="shared" si="301"/>
        <v>211.41449728722941</v>
      </c>
      <c r="BM235" s="2">
        <f t="shared" si="302"/>
        <v>191.86446946339348</v>
      </c>
      <c r="BN235" s="2">
        <f t="shared" si="303"/>
        <v>211.2718844254268</v>
      </c>
      <c r="BO235" s="2">
        <f t="shared" si="304"/>
        <v>253.94045413670418</v>
      </c>
      <c r="BP235" s="2">
        <f t="shared" si="305"/>
        <v>158.57311245112766</v>
      </c>
      <c r="BQ235" s="2">
        <f t="shared" si="306"/>
        <v>308.14020889740186</v>
      </c>
      <c r="BR235" s="2">
        <f t="shared" si="307"/>
        <v>75.969164216925307</v>
      </c>
      <c r="BS235" s="2">
        <f t="shared" si="308"/>
        <v>341.56112202103924</v>
      </c>
      <c r="BU235" s="2">
        <f t="shared" si="321"/>
        <v>3.5523669396100002</v>
      </c>
      <c r="BV235" s="2">
        <f t="shared" si="322"/>
        <v>5.0419007036717707</v>
      </c>
      <c r="BW235" s="2">
        <f t="shared" si="323"/>
        <v>6.6731613100822669</v>
      </c>
      <c r="BX235" s="2">
        <f t="shared" si="324"/>
        <v>8.0974468092738565</v>
      </c>
      <c r="BY235" s="2">
        <f t="shared" si="325"/>
        <v>8.9756965751981834</v>
      </c>
      <c r="CA235" s="2">
        <f t="shared" si="326"/>
        <v>3.7742234588762473</v>
      </c>
      <c r="CB235" s="2">
        <f t="shared" si="327"/>
        <v>5.356783304376715</v>
      </c>
      <c r="CC235" s="2">
        <f t="shared" si="328"/>
        <v>7.0899212805259664</v>
      </c>
      <c r="CD235" s="2">
        <f t="shared" si="335"/>
        <v>8.6031579012271848</v>
      </c>
      <c r="CE235" s="2">
        <f t="shared" si="329"/>
        <v>9.5362571349645862</v>
      </c>
      <c r="CG235" s="2">
        <f t="shared" si="330"/>
        <v>84.279086790860219</v>
      </c>
      <c r="CH235" s="2">
        <f t="shared" si="331"/>
        <v>119.61793199277533</v>
      </c>
      <c r="CI235" s="2">
        <f t="shared" si="332"/>
        <v>158.31921386014764</v>
      </c>
      <c r="CJ235" s="2">
        <f t="shared" si="333"/>
        <v>192.11005901830865</v>
      </c>
      <c r="CK235" s="2">
        <f t="shared" si="334"/>
        <v>212.94633227067573</v>
      </c>
    </row>
    <row r="236" spans="1:89">
      <c r="A236" s="2">
        <v>1.4</v>
      </c>
      <c r="B236" s="2">
        <f t="shared" si="343"/>
        <v>1416.1430077999273</v>
      </c>
      <c r="C236" s="3">
        <v>22.3</v>
      </c>
      <c r="D236" s="2">
        <f t="shared" si="271"/>
        <v>54.077015214994482</v>
      </c>
      <c r="E236" s="2">
        <f t="shared" si="340"/>
        <v>24.87673197353914</v>
      </c>
      <c r="F236" s="2">
        <v>0</v>
      </c>
      <c r="G236" s="2">
        <f t="shared" si="341"/>
        <v>1.18521598676957</v>
      </c>
      <c r="H236" s="3">
        <f t="shared" si="342"/>
        <v>80.138963175303189</v>
      </c>
      <c r="J236" s="2">
        <f t="shared" si="337"/>
        <v>67.479055221492629</v>
      </c>
      <c r="K236" s="2">
        <f t="shared" si="309"/>
        <v>31.041993791611123</v>
      </c>
      <c r="L236" s="2">
        <f t="shared" si="310"/>
        <v>0</v>
      </c>
      <c r="M236" s="2">
        <f t="shared" si="338"/>
        <v>1.4789509868962514</v>
      </c>
      <c r="N236" s="3">
        <f t="shared" si="339"/>
        <v>100</v>
      </c>
      <c r="O236" s="2">
        <v>8.0000000000000002E-3</v>
      </c>
      <c r="P236" s="2">
        <f t="shared" si="272"/>
        <v>6.6418975152204268E-2</v>
      </c>
      <c r="Q236" s="2">
        <f t="shared" si="273"/>
        <v>0.18254501789590521</v>
      </c>
      <c r="R236" s="2">
        <v>0.3</v>
      </c>
      <c r="S236" s="2">
        <f t="shared" si="311"/>
        <v>3.0452951521607145E-2</v>
      </c>
      <c r="T236" s="2">
        <v>0.12</v>
      </c>
      <c r="U236" s="2">
        <f t="shared" si="274"/>
        <v>0.65265146662377649</v>
      </c>
      <c r="V236" s="2">
        <f t="shared" si="275"/>
        <v>0.97225221664528649</v>
      </c>
      <c r="W236" s="2">
        <v>0.06</v>
      </c>
      <c r="X236" s="2">
        <f t="shared" si="312"/>
        <v>0.28445826460814055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3"/>
        <v>9.059984964100315E-2</v>
      </c>
      <c r="AD236" s="2">
        <f t="shared" si="276"/>
        <v>0.12392642699284218</v>
      </c>
      <c r="AE236" s="2">
        <f t="shared" si="277"/>
        <v>0.53670346182881146</v>
      </c>
      <c r="AF236" s="2">
        <f t="shared" si="278"/>
        <v>1.1021888201772756</v>
      </c>
      <c r="AG236" s="2">
        <f t="shared" si="279"/>
        <v>7.1544289013981848</v>
      </c>
      <c r="AH236" s="2">
        <f t="shared" si="314"/>
        <v>0.35603833424880343</v>
      </c>
      <c r="AI236" s="2">
        <f t="shared" si="280"/>
        <v>6.8416984473422038E-2</v>
      </c>
      <c r="AJ236" s="2">
        <f t="shared" si="281"/>
        <v>0.3402000683800222</v>
      </c>
      <c r="AK236" s="2">
        <f t="shared" si="282"/>
        <v>0.59601336921315129</v>
      </c>
      <c r="AL236" s="2">
        <f t="shared" si="283"/>
        <v>4.6620290154405781</v>
      </c>
      <c r="AM236" s="2">
        <f t="shared" si="315"/>
        <v>0.22072114297253179</v>
      </c>
      <c r="AN236" s="2">
        <f t="shared" si="284"/>
        <v>3.7771473591398166E-2</v>
      </c>
      <c r="AO236" s="2">
        <f t="shared" si="285"/>
        <v>0.21564251911363125</v>
      </c>
      <c r="AP236" s="2">
        <f t="shared" si="286"/>
        <v>0.32229680593537219</v>
      </c>
      <c r="AQ236" s="2">
        <f t="shared" si="287"/>
        <v>3.0379104803965955</v>
      </c>
      <c r="AR236" s="2">
        <f t="shared" si="316"/>
        <v>0.13735677794888843</v>
      </c>
      <c r="AS236" s="2">
        <f t="shared" si="288"/>
        <v>2.0852778418199849E-2</v>
      </c>
      <c r="AT236" s="2">
        <f t="shared" si="289"/>
        <v>0.13668926132527368</v>
      </c>
      <c r="AU236" s="2">
        <f t="shared" si="290"/>
        <v>0.17428339108110535</v>
      </c>
      <c r="AV236" s="2">
        <f t="shared" si="291"/>
        <v>1.9795887276414361</v>
      </c>
      <c r="AW236" s="2">
        <f t="shared" si="317"/>
        <v>8.5779476902363108E-2</v>
      </c>
      <c r="AX236" s="2">
        <f t="shared" si="292"/>
        <v>1.1512348511008814E-2</v>
      </c>
      <c r="AY236" s="2">
        <f t="shared" si="293"/>
        <v>8.6643182608173941E-2</v>
      </c>
      <c r="AZ236" s="2">
        <f t="shared" si="294"/>
        <v>9.4244497144723105E-2</v>
      </c>
      <c r="BA236" s="2">
        <f t="shared" si="295"/>
        <v>1.2899562234939361</v>
      </c>
      <c r="BB236" s="2">
        <f t="shared" si="318"/>
        <v>5.3742015673011151E-2</v>
      </c>
      <c r="BD236" s="2">
        <f t="shared" si="336"/>
        <v>117.00029371131608</v>
      </c>
      <c r="BE236" s="2">
        <f t="shared" si="319"/>
        <v>3566.173671563216</v>
      </c>
      <c r="BF236" s="2">
        <f t="shared" si="296"/>
        <v>35.390913589714813</v>
      </c>
      <c r="BG236" s="2">
        <f t="shared" si="297"/>
        <v>38.042053976458689</v>
      </c>
      <c r="BH236" s="2">
        <f t="shared" si="320"/>
        <v>0.63090815142754531</v>
      </c>
      <c r="BI236" s="2">
        <f t="shared" si="298"/>
        <v>1.599613943263015</v>
      </c>
      <c r="BJ236" s="2">
        <f t="shared" si="299"/>
        <v>176.54002542816386</v>
      </c>
      <c r="BK236" s="2">
        <f t="shared" si="300"/>
        <v>135.36722057396761</v>
      </c>
      <c r="BL236" s="2">
        <f t="shared" si="301"/>
        <v>211.26125590702563</v>
      </c>
      <c r="BM236" s="2">
        <f t="shared" si="302"/>
        <v>191.95145056852189</v>
      </c>
      <c r="BN236" s="2">
        <f t="shared" si="303"/>
        <v>210.39922133862561</v>
      </c>
      <c r="BO236" s="2">
        <f t="shared" si="304"/>
        <v>253.74520197169039</v>
      </c>
      <c r="BP236" s="2">
        <f t="shared" si="305"/>
        <v>157.0531561376792</v>
      </c>
      <c r="BQ236" s="2">
        <f t="shared" si="306"/>
        <v>307.46268848143899</v>
      </c>
      <c r="BR236" s="2">
        <f t="shared" si="307"/>
        <v>74.585642725288167</v>
      </c>
      <c r="BS236" s="2">
        <f t="shared" si="308"/>
        <v>340.36392256231392</v>
      </c>
      <c r="BU236" s="2">
        <f t="shared" si="321"/>
        <v>3.5583573026245117</v>
      </c>
      <c r="BV236" s="2">
        <f t="shared" si="322"/>
        <v>5.0457698915864517</v>
      </c>
      <c r="BW236" s="2">
        <f t="shared" si="323"/>
        <v>6.6701235987077316</v>
      </c>
      <c r="BX236" s="2">
        <f t="shared" si="324"/>
        <v>8.0821789662488808</v>
      </c>
      <c r="BY236" s="2">
        <f t="shared" si="325"/>
        <v>8.9470437840432862</v>
      </c>
      <c r="CA236" s="2">
        <f t="shared" si="326"/>
        <v>3.7958673088018733</v>
      </c>
      <c r="CB236" s="2">
        <f t="shared" si="327"/>
        <v>5.3825603643240649</v>
      </c>
      <c r="CC236" s="2">
        <f t="shared" si="328"/>
        <v>7.1153349595692115</v>
      </c>
      <c r="CD236" s="2">
        <f t="shared" si="335"/>
        <v>8.6216409181963396</v>
      </c>
      <c r="CE236" s="2">
        <f t="shared" si="329"/>
        <v>9.5442329485068775</v>
      </c>
      <c r="CG236" s="2">
        <f t="shared" si="330"/>
        <v>84.624931624336298</v>
      </c>
      <c r="CH236" s="2">
        <f t="shared" si="331"/>
        <v>119.99861052534003</v>
      </c>
      <c r="CI236" s="2">
        <f t="shared" si="332"/>
        <v>158.62902610993845</v>
      </c>
      <c r="CJ236" s="2">
        <f t="shared" si="333"/>
        <v>192.2105579139008</v>
      </c>
      <c r="CK236" s="2">
        <f t="shared" si="334"/>
        <v>212.77879203029048</v>
      </c>
    </row>
    <row r="237" spans="1:89">
      <c r="A237" s="2">
        <v>1.4</v>
      </c>
      <c r="B237" s="2">
        <f t="shared" si="343"/>
        <v>1416.8572935142131</v>
      </c>
      <c r="C237" s="3">
        <v>22.4</v>
      </c>
      <c r="D237" s="2">
        <f t="shared" ref="D237:D300" si="344">$D$167+$D$6*($C237-$C$167)</f>
        <v>54.081815214994485</v>
      </c>
      <c r="E237" s="2">
        <f t="shared" si="340"/>
        <v>24.778631973539142</v>
      </c>
      <c r="F237" s="2">
        <v>0</v>
      </c>
      <c r="G237" s="2">
        <f t="shared" si="341"/>
        <v>1.1821159867695701</v>
      </c>
      <c r="H237" s="3">
        <f t="shared" si="342"/>
        <v>80.042563175303201</v>
      </c>
      <c r="J237" s="2">
        <f t="shared" si="337"/>
        <v>67.566321054147849</v>
      </c>
      <c r="K237" s="2">
        <f t="shared" si="309"/>
        <v>30.956819710122033</v>
      </c>
      <c r="L237" s="2">
        <f t="shared" si="310"/>
        <v>0</v>
      </c>
      <c r="M237" s="2">
        <f t="shared" si="338"/>
        <v>1.476859235730106</v>
      </c>
      <c r="N237" s="3">
        <f t="shared" si="339"/>
        <v>99.999999999999986</v>
      </c>
      <c r="O237" s="2">
        <v>8.0000000000000002E-3</v>
      </c>
      <c r="P237" s="2">
        <f t="shared" si="272"/>
        <v>6.6276665524926615E-2</v>
      </c>
      <c r="Q237" s="2">
        <f t="shared" si="273"/>
        <v>0.18245827881392443</v>
      </c>
      <c r="R237" s="2">
        <v>0.3</v>
      </c>
      <c r="S237" s="2">
        <f t="shared" si="311"/>
        <v>3.0353031247954281E-2</v>
      </c>
      <c r="T237" s="2">
        <v>0.12</v>
      </c>
      <c r="U237" s="2">
        <f t="shared" si="274"/>
        <v>0.65268989385457266</v>
      </c>
      <c r="V237" s="2">
        <f t="shared" si="275"/>
        <v>0.9710666279271406</v>
      </c>
      <c r="W237" s="2">
        <v>0.06</v>
      </c>
      <c r="X237" s="2">
        <f t="shared" si="312"/>
        <v>0.28401773451316242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3"/>
        <v>9.0433825291364289E-2</v>
      </c>
      <c r="AD237" s="2">
        <f t="shared" si="276"/>
        <v>0.12379292191961162</v>
      </c>
      <c r="AE237" s="2">
        <f t="shared" si="277"/>
        <v>0.53485736576747567</v>
      </c>
      <c r="AF237" s="2">
        <f t="shared" si="278"/>
        <v>1.0985646940997784</v>
      </c>
      <c r="AG237" s="2">
        <f t="shared" si="279"/>
        <v>7.1443503769486627</v>
      </c>
      <c r="AH237" s="2">
        <f t="shared" si="314"/>
        <v>0.35472915186834569</v>
      </c>
      <c r="AI237" s="2">
        <f t="shared" si="280"/>
        <v>6.8343279334461909E-2</v>
      </c>
      <c r="AJ237" s="2">
        <f t="shared" si="281"/>
        <v>0.33902988400267065</v>
      </c>
      <c r="AK237" s="2">
        <f t="shared" si="282"/>
        <v>0.59405360736984492</v>
      </c>
      <c r="AL237" s="2">
        <f t="shared" si="283"/>
        <v>4.6554615627390339</v>
      </c>
      <c r="AM237" s="2">
        <f t="shared" si="315"/>
        <v>0.21988452354337476</v>
      </c>
      <c r="AN237" s="2">
        <f t="shared" si="284"/>
        <v>3.7730782647019234E-2</v>
      </c>
      <c r="AO237" s="2">
        <f t="shared" si="285"/>
        <v>0.2149007746802421</v>
      </c>
      <c r="AP237" s="2">
        <f t="shared" si="286"/>
        <v>0.32123705624666055</v>
      </c>
      <c r="AQ237" s="2">
        <f t="shared" si="287"/>
        <v>3.033630941739617</v>
      </c>
      <c r="AR237" s="2">
        <f t="shared" si="316"/>
        <v>0.13682220585399357</v>
      </c>
      <c r="AS237" s="2">
        <f t="shared" si="288"/>
        <v>2.083031386582521E-2</v>
      </c>
      <c r="AT237" s="2">
        <f t="shared" si="289"/>
        <v>0.13621909199545484</v>
      </c>
      <c r="AU237" s="2">
        <f t="shared" si="290"/>
        <v>0.17371032685569424</v>
      </c>
      <c r="AV237" s="2">
        <f t="shared" si="291"/>
        <v>1.9768000587390682</v>
      </c>
      <c r="AW237" s="2">
        <f t="shared" si="317"/>
        <v>8.543792970237446E-2</v>
      </c>
      <c r="AX237" s="2">
        <f t="shared" si="292"/>
        <v>1.1499946338459235E-2</v>
      </c>
      <c r="AY237" s="2">
        <f t="shared" si="293"/>
        <v>8.6345156510839807E-2</v>
      </c>
      <c r="AZ237" s="2">
        <f t="shared" si="294"/>
        <v>9.3934610187506581E-2</v>
      </c>
      <c r="BA237" s="2">
        <f t="shared" si="295"/>
        <v>1.2881390476555186</v>
      </c>
      <c r="BB237" s="2">
        <f t="shared" si="318"/>
        <v>5.3523805587927818E-2</v>
      </c>
      <c r="BD237" s="2">
        <f t="shared" si="336"/>
        <v>112.71684987639188</v>
      </c>
      <c r="BE237" s="2">
        <f t="shared" si="319"/>
        <v>3550.7564536092573</v>
      </c>
      <c r="BF237" s="2">
        <f t="shared" si="296"/>
        <v>35.331265438176075</v>
      </c>
      <c r="BG237" s="2">
        <f t="shared" si="297"/>
        <v>38.029952241912781</v>
      </c>
      <c r="BH237" s="2">
        <f t="shared" si="320"/>
        <v>0.62397787897985901</v>
      </c>
      <c r="BI237" s="2">
        <f t="shared" si="298"/>
        <v>1.5952584251188939</v>
      </c>
      <c r="BJ237" s="2">
        <f t="shared" si="299"/>
        <v>176.77843743050289</v>
      </c>
      <c r="BK237" s="2">
        <f t="shared" si="300"/>
        <v>135.55209207779143</v>
      </c>
      <c r="BL237" s="2">
        <f t="shared" si="301"/>
        <v>211.10218893741975</v>
      </c>
      <c r="BM237" s="2">
        <f t="shared" si="302"/>
        <v>192.03694493624016</v>
      </c>
      <c r="BN237" s="2">
        <f t="shared" si="303"/>
        <v>209.52043980606527</v>
      </c>
      <c r="BO237" s="2">
        <f t="shared" si="304"/>
        <v>253.54776999773671</v>
      </c>
      <c r="BP237" s="2">
        <f t="shared" si="305"/>
        <v>155.53592141163185</v>
      </c>
      <c r="BQ237" s="2">
        <f t="shared" si="306"/>
        <v>306.78444398559162</v>
      </c>
      <c r="BR237" s="2">
        <f t="shared" si="307"/>
        <v>73.218234207927921</v>
      </c>
      <c r="BS237" s="2">
        <f t="shared" si="308"/>
        <v>339.17130788216042</v>
      </c>
      <c r="BU237" s="2">
        <f t="shared" si="321"/>
        <v>3.564350836296859</v>
      </c>
      <c r="BV237" s="2">
        <f t="shared" si="322"/>
        <v>5.0496236154773921</v>
      </c>
      <c r="BW237" s="2">
        <f t="shared" si="323"/>
        <v>6.6670546516832569</v>
      </c>
      <c r="BX237" s="2">
        <f t="shared" si="324"/>
        <v>8.0669163619796702</v>
      </c>
      <c r="BY237" s="2">
        <f t="shared" si="325"/>
        <v>8.9185309969535016</v>
      </c>
      <c r="CA237" s="2">
        <f t="shared" si="326"/>
        <v>3.8175553251478576</v>
      </c>
      <c r="CB237" s="2">
        <f t="shared" si="327"/>
        <v>5.4083389679131422</v>
      </c>
      <c r="CC237" s="2">
        <f t="shared" si="328"/>
        <v>7.140669130940017</v>
      </c>
      <c r="CD237" s="2">
        <f t="shared" si="335"/>
        <v>8.6399742700953972</v>
      </c>
      <c r="CE237" s="2">
        <f t="shared" si="329"/>
        <v>9.5520859375584894</v>
      </c>
      <c r="CG237" s="2">
        <f t="shared" si="330"/>
        <v>84.971870352409383</v>
      </c>
      <c r="CH237" s="2">
        <f t="shared" si="331"/>
        <v>120.37983433431968</v>
      </c>
      <c r="CI237" s="2">
        <f t="shared" si="332"/>
        <v>158.93836760576261</v>
      </c>
      <c r="CJ237" s="2">
        <f t="shared" si="333"/>
        <v>192.31018570720107</v>
      </c>
      <c r="CK237" s="2">
        <f t="shared" si="334"/>
        <v>212.6121401658682</v>
      </c>
    </row>
    <row r="238" spans="1:89">
      <c r="A238" s="2">
        <v>1.4</v>
      </c>
      <c r="B238" s="2">
        <f t="shared" si="343"/>
        <v>1417.5715792284989</v>
      </c>
      <c r="C238" s="3">
        <v>22.5</v>
      </c>
      <c r="D238" s="2">
        <f t="shared" si="344"/>
        <v>54.086615214994481</v>
      </c>
      <c r="E238" s="2">
        <f t="shared" si="340"/>
        <v>24.680531973539139</v>
      </c>
      <c r="F238" s="2">
        <v>0</v>
      </c>
      <c r="G238" s="2">
        <f t="shared" si="341"/>
        <v>1.17901598676957</v>
      </c>
      <c r="H238" s="3">
        <f t="shared" si="342"/>
        <v>79.946163175303184</v>
      </c>
      <c r="J238" s="2">
        <f t="shared" si="337"/>
        <v>67.653797339085827</v>
      </c>
      <c r="K238" s="2">
        <f t="shared" si="309"/>
        <v>30.871440220865288</v>
      </c>
      <c r="L238" s="2">
        <f t="shared" si="310"/>
        <v>0</v>
      </c>
      <c r="M238" s="2">
        <f t="shared" si="338"/>
        <v>1.4747624400488919</v>
      </c>
      <c r="N238" s="3">
        <f t="shared" si="339"/>
        <v>100</v>
      </c>
      <c r="O238" s="2">
        <v>8.0000000000000002E-3</v>
      </c>
      <c r="P238" s="2">
        <f t="shared" si="272"/>
        <v>6.6134780668639079E-2</v>
      </c>
      <c r="Q238" s="2">
        <f t="shared" si="273"/>
        <v>0.18237165418513365</v>
      </c>
      <c r="R238" s="2">
        <v>0.3</v>
      </c>
      <c r="S238" s="2">
        <f t="shared" si="311"/>
        <v>3.0253350386592829E-2</v>
      </c>
      <c r="T238" s="2">
        <v>0.12</v>
      </c>
      <c r="U238" s="2">
        <f t="shared" si="274"/>
        <v>0.65272829087604189</v>
      </c>
      <c r="V238" s="2">
        <f t="shared" si="275"/>
        <v>0.9698834848747877</v>
      </c>
      <c r="W238" s="2">
        <v>0.06</v>
      </c>
      <c r="X238" s="2">
        <f t="shared" si="312"/>
        <v>0.28357603839340528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3"/>
        <v>9.0267400553597471E-2</v>
      </c>
      <c r="AD238" s="2">
        <f t="shared" si="276"/>
        <v>0.12365967329308598</v>
      </c>
      <c r="AE238" s="2">
        <f t="shared" si="277"/>
        <v>0.53301917152803679</v>
      </c>
      <c r="AF238" s="2">
        <f t="shared" si="278"/>
        <v>1.0949555316830082</v>
      </c>
      <c r="AG238" s="2">
        <f t="shared" si="279"/>
        <v>7.1342945480728215</v>
      </c>
      <c r="AH238" s="2">
        <f t="shared" si="314"/>
        <v>0.35342505602134316</v>
      </c>
      <c r="AI238" s="2">
        <f t="shared" si="280"/>
        <v>6.8269715773941961E-2</v>
      </c>
      <c r="AJ238" s="2">
        <f t="shared" si="281"/>
        <v>0.33786470835088345</v>
      </c>
      <c r="AK238" s="2">
        <f t="shared" si="282"/>
        <v>0.59210193719076365</v>
      </c>
      <c r="AL238" s="2">
        <f t="shared" si="283"/>
        <v>4.6489088991177185</v>
      </c>
      <c r="AM238" s="2">
        <f t="shared" si="315"/>
        <v>0.21905111893589499</v>
      </c>
      <c r="AN238" s="2">
        <f t="shared" si="284"/>
        <v>3.7690169864903006E-2</v>
      </c>
      <c r="AO238" s="2">
        <f t="shared" si="285"/>
        <v>0.21416220512628015</v>
      </c>
      <c r="AP238" s="2">
        <f t="shared" si="286"/>
        <v>0.32018168216035831</v>
      </c>
      <c r="AQ238" s="2">
        <f t="shared" si="287"/>
        <v>3.0293610400672386</v>
      </c>
      <c r="AR238" s="2">
        <f t="shared" si="316"/>
        <v>0.13628966706079126</v>
      </c>
      <c r="AS238" s="2">
        <f t="shared" si="288"/>
        <v>2.0807892465072416E-2</v>
      </c>
      <c r="AT238" s="2">
        <f t="shared" si="289"/>
        <v>0.13575093512554184</v>
      </c>
      <c r="AU238" s="2">
        <f t="shared" si="290"/>
        <v>0.17313962875620159</v>
      </c>
      <c r="AV238" s="2">
        <f t="shared" si="291"/>
        <v>1.9740176695694986</v>
      </c>
      <c r="AW238" s="2">
        <f t="shared" si="317"/>
        <v>8.5097669336141685E-2</v>
      </c>
      <c r="AX238" s="2">
        <f t="shared" si="292"/>
        <v>1.148756798894655E-2</v>
      </c>
      <c r="AY238" s="2">
        <f t="shared" si="293"/>
        <v>8.604840605088511E-2</v>
      </c>
      <c r="AZ238" s="2">
        <f t="shared" si="294"/>
        <v>9.3626002723109128E-2</v>
      </c>
      <c r="BA238" s="2">
        <f t="shared" si="295"/>
        <v>1.2863259638692996</v>
      </c>
      <c r="BB238" s="2">
        <f t="shared" si="318"/>
        <v>5.3306410373179333E-2</v>
      </c>
      <c r="BD238" s="2">
        <f t="shared" si="336"/>
        <v>108.56993705240563</v>
      </c>
      <c r="BE238" s="2">
        <f t="shared" si="319"/>
        <v>3535.4578468690042</v>
      </c>
      <c r="BF238" s="2">
        <f t="shared" si="296"/>
        <v>35.27155234151148</v>
      </c>
      <c r="BG238" s="2">
        <f t="shared" si="297"/>
        <v>38.01769268679989</v>
      </c>
      <c r="BH238" s="2">
        <f t="shared" si="320"/>
        <v>0.61710219764847196</v>
      </c>
      <c r="BI238" s="2">
        <f t="shared" si="298"/>
        <v>1.5909110641079141</v>
      </c>
      <c r="BJ238" s="2">
        <f t="shared" si="299"/>
        <v>177.01413860854734</v>
      </c>
      <c r="BK238" s="2">
        <f t="shared" si="300"/>
        <v>135.73636784015036</v>
      </c>
      <c r="BL238" s="2">
        <f t="shared" si="301"/>
        <v>210.9372815430261</v>
      </c>
      <c r="BM238" s="2">
        <f t="shared" si="302"/>
        <v>192.12094643227033</v>
      </c>
      <c r="BN238" s="2">
        <f t="shared" si="303"/>
        <v>208.63559647924714</v>
      </c>
      <c r="BO238" s="2">
        <f t="shared" si="304"/>
        <v>253.34816033765455</v>
      </c>
      <c r="BP238" s="2">
        <f t="shared" si="305"/>
        <v>154.02154717920763</v>
      </c>
      <c r="BQ238" s="2">
        <f t="shared" si="306"/>
        <v>306.10549777756324</v>
      </c>
      <c r="BR238" s="2">
        <f t="shared" si="307"/>
        <v>71.866927890010402</v>
      </c>
      <c r="BS238" s="2">
        <f t="shared" si="308"/>
        <v>337.98328841552859</v>
      </c>
      <c r="BU238" s="2">
        <f t="shared" si="321"/>
        <v>3.5703473369197742</v>
      </c>
      <c r="BV238" s="2">
        <f t="shared" si="322"/>
        <v>5.0534615031747201</v>
      </c>
      <c r="BW238" s="2">
        <f t="shared" si="323"/>
        <v>6.6639541337978008</v>
      </c>
      <c r="BX238" s="2">
        <f t="shared" si="324"/>
        <v>8.0516590078031225</v>
      </c>
      <c r="BY238" s="2">
        <f t="shared" si="325"/>
        <v>8.8901578325630393</v>
      </c>
      <c r="CA238" s="2">
        <f t="shared" si="326"/>
        <v>3.8392868397613134</v>
      </c>
      <c r="CB238" s="2">
        <f t="shared" si="327"/>
        <v>5.4341178640388064</v>
      </c>
      <c r="CC238" s="2">
        <f t="shared" si="328"/>
        <v>7.1659222457430589</v>
      </c>
      <c r="CD238" s="2">
        <f t="shared" si="335"/>
        <v>8.6581571902674437</v>
      </c>
      <c r="CE238" s="2">
        <f t="shared" si="329"/>
        <v>9.5598166646180225</v>
      </c>
      <c r="CG238" s="2">
        <f t="shared" si="330"/>
        <v>85.319896820419089</v>
      </c>
      <c r="CH238" s="2">
        <f t="shared" si="331"/>
        <v>120.76158797726386</v>
      </c>
      <c r="CI238" s="2">
        <f t="shared" si="332"/>
        <v>159.24721755563172</v>
      </c>
      <c r="CJ238" s="2">
        <f t="shared" si="333"/>
        <v>192.40893138750565</v>
      </c>
      <c r="CK238" s="2">
        <f t="shared" si="334"/>
        <v>212.44637493614329</v>
      </c>
    </row>
    <row r="239" spans="1:89">
      <c r="A239" s="2">
        <v>1.4</v>
      </c>
      <c r="B239" s="2">
        <f t="shared" si="343"/>
        <v>1418.2858649427844</v>
      </c>
      <c r="C239" s="3">
        <v>22.6</v>
      </c>
      <c r="D239" s="2">
        <f t="shared" si="344"/>
        <v>54.091415214994484</v>
      </c>
      <c r="E239" s="2">
        <f t="shared" si="340"/>
        <v>24.582431973539137</v>
      </c>
      <c r="F239" s="2">
        <v>0</v>
      </c>
      <c r="G239" s="2">
        <f t="shared" si="341"/>
        <v>1.1759159867695699</v>
      </c>
      <c r="H239" s="3">
        <f t="shared" si="342"/>
        <v>79.849763175303181</v>
      </c>
      <c r="J239" s="2">
        <f t="shared" si="337"/>
        <v>67.74148483852295</v>
      </c>
      <c r="K239" s="2">
        <f t="shared" si="309"/>
        <v>30.785854579894689</v>
      </c>
      <c r="L239" s="2">
        <f t="shared" si="310"/>
        <v>0</v>
      </c>
      <c r="M239" s="2">
        <f t="shared" si="338"/>
        <v>1.4726605815823761</v>
      </c>
      <c r="N239" s="3">
        <f t="shared" si="339"/>
        <v>100.00000000000001</v>
      </c>
      <c r="O239" s="2">
        <v>8.0000000000000002E-3</v>
      </c>
      <c r="P239" s="2">
        <f t="shared" si="272"/>
        <v>6.5993319008739254E-2</v>
      </c>
      <c r="Q239" s="2">
        <f t="shared" si="273"/>
        <v>0.1822851437928969</v>
      </c>
      <c r="R239" s="2">
        <v>0.3</v>
      </c>
      <c r="S239" s="2">
        <f t="shared" si="311"/>
        <v>3.0153907754305428E-2</v>
      </c>
      <c r="T239" s="2">
        <v>0.12</v>
      </c>
      <c r="U239" s="2">
        <f t="shared" si="274"/>
        <v>0.65276665772372733</v>
      </c>
      <c r="V239" s="2">
        <f t="shared" si="275"/>
        <v>0.96870278080507788</v>
      </c>
      <c r="W239" s="2">
        <v>0.06</v>
      </c>
      <c r="X239" s="2">
        <f t="shared" si="312"/>
        <v>0.28313317214804257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3"/>
        <v>9.0100573977576343E-2</v>
      </c>
      <c r="AD239" s="2">
        <f t="shared" si="276"/>
        <v>0.1235266804521227</v>
      </c>
      <c r="AE239" s="2">
        <f t="shared" si="277"/>
        <v>0.5311888393093811</v>
      </c>
      <c r="AF239" s="2">
        <f t="shared" si="278"/>
        <v>1.0913612598638689</v>
      </c>
      <c r="AG239" s="2">
        <f t="shared" si="279"/>
        <v>7.1242613481367929</v>
      </c>
      <c r="AH239" s="2">
        <f t="shared" si="314"/>
        <v>0.35212601972734164</v>
      </c>
      <c r="AI239" s="2">
        <f t="shared" si="280"/>
        <v>6.8196293426860274E-2</v>
      </c>
      <c r="AJ239" s="2">
        <f t="shared" si="281"/>
        <v>0.33670451619593988</v>
      </c>
      <c r="AK239" s="2">
        <f t="shared" si="282"/>
        <v>0.59015831916672268</v>
      </c>
      <c r="AL239" s="2">
        <f t="shared" si="283"/>
        <v>4.6423709811561134</v>
      </c>
      <c r="AM239" s="2">
        <f t="shared" si="315"/>
        <v>0.21822091198251628</v>
      </c>
      <c r="AN239" s="2">
        <f t="shared" si="284"/>
        <v>3.7649635043540158E-2</v>
      </c>
      <c r="AO239" s="2">
        <f t="shared" si="285"/>
        <v>0.21342679446002352</v>
      </c>
      <c r="AP239" s="2">
        <f t="shared" si="286"/>
        <v>0.31913066231170323</v>
      </c>
      <c r="AQ239" s="2">
        <f t="shared" si="287"/>
        <v>3.0251007470854159</v>
      </c>
      <c r="AR239" s="2">
        <f t="shared" si="316"/>
        <v>0.13575915064725344</v>
      </c>
      <c r="AS239" s="2">
        <f t="shared" si="288"/>
        <v>2.0785514104692718E-2</v>
      </c>
      <c r="AT239" s="2">
        <f t="shared" si="289"/>
        <v>0.13528478057886645</v>
      </c>
      <c r="AU239" s="2">
        <f t="shared" si="290"/>
        <v>0.17257128522953971</v>
      </c>
      <c r="AV239" s="2">
        <f t="shared" si="291"/>
        <v>1.9712415416955247</v>
      </c>
      <c r="AW239" s="2">
        <f t="shared" si="317"/>
        <v>8.4758688855905609E-2</v>
      </c>
      <c r="AX239" s="2">
        <f t="shared" si="292"/>
        <v>1.1475213401052816E-2</v>
      </c>
      <c r="AY239" s="2">
        <f t="shared" si="293"/>
        <v>8.5752924802982883E-2</v>
      </c>
      <c r="AZ239" s="2">
        <f t="shared" si="294"/>
        <v>9.3318668504148591E-2</v>
      </c>
      <c r="BA239" s="2">
        <f t="shared" si="295"/>
        <v>1.2845169601210744</v>
      </c>
      <c r="BB239" s="2">
        <f t="shared" si="318"/>
        <v>5.3089825609558376E-2</v>
      </c>
      <c r="BD239" s="2">
        <f t="shared" si="336"/>
        <v>104.55594481590784</v>
      </c>
      <c r="BE239" s="2">
        <f t="shared" si="319"/>
        <v>3520.2768650015128</v>
      </c>
      <c r="BF239" s="2">
        <f t="shared" si="296"/>
        <v>35.211773968995324</v>
      </c>
      <c r="BG239" s="2">
        <f t="shared" si="297"/>
        <v>38.005277117252085</v>
      </c>
      <c r="BH239" s="2">
        <f t="shared" si="320"/>
        <v>0.61028085068464422</v>
      </c>
      <c r="BI239" s="2">
        <f t="shared" si="298"/>
        <v>1.5865719923671031</v>
      </c>
      <c r="BJ239" s="2">
        <f t="shared" si="299"/>
        <v>177.24710469658203</v>
      </c>
      <c r="BK239" s="2">
        <f t="shared" si="300"/>
        <v>135.92004366694874</v>
      </c>
      <c r="BL239" s="2">
        <f t="shared" si="301"/>
        <v>210.76651926571108</v>
      </c>
      <c r="BM239" s="2">
        <f t="shared" si="302"/>
        <v>192.20344896693157</v>
      </c>
      <c r="BN239" s="2">
        <f t="shared" si="303"/>
        <v>207.74474889785492</v>
      </c>
      <c r="BO239" s="2">
        <f t="shared" si="304"/>
        <v>253.14637533128376</v>
      </c>
      <c r="BP239" s="2">
        <f t="shared" si="305"/>
        <v>152.51017177614139</v>
      </c>
      <c r="BQ239" s="2">
        <f t="shared" si="306"/>
        <v>305.42587244127378</v>
      </c>
      <c r="BR239" s="2">
        <f t="shared" si="307"/>
        <v>70.531709733024826</v>
      </c>
      <c r="BS239" s="2">
        <f t="shared" si="308"/>
        <v>336.79987435056171</v>
      </c>
      <c r="BU239" s="2">
        <f t="shared" si="321"/>
        <v>3.576346601752558</v>
      </c>
      <c r="BV239" s="2">
        <f t="shared" si="322"/>
        <v>5.0572831865941819</v>
      </c>
      <c r="BW239" s="2">
        <f t="shared" si="323"/>
        <v>6.660821720896509</v>
      </c>
      <c r="BX239" s="2">
        <f t="shared" si="324"/>
        <v>8.0364069310424533</v>
      </c>
      <c r="BY239" s="2">
        <f t="shared" si="325"/>
        <v>8.8619239194463084</v>
      </c>
      <c r="CA239" s="2">
        <f t="shared" si="326"/>
        <v>3.8610611857908608</v>
      </c>
      <c r="CB239" s="2">
        <f t="shared" si="327"/>
        <v>5.4598958075659478</v>
      </c>
      <c r="CC239" s="2">
        <f t="shared" si="328"/>
        <v>7.1910927759136634</v>
      </c>
      <c r="CD239" s="2">
        <f t="shared" si="335"/>
        <v>8.6761889520056972</v>
      </c>
      <c r="CE239" s="2">
        <f t="shared" si="329"/>
        <v>9.567425724351855</v>
      </c>
      <c r="CG239" s="2">
        <f t="shared" si="330"/>
        <v>85.669004823513475</v>
      </c>
      <c r="CH239" s="2">
        <f t="shared" si="331"/>
        <v>121.14385599368332</v>
      </c>
      <c r="CI239" s="2">
        <f t="shared" si="332"/>
        <v>159.55555534142471</v>
      </c>
      <c r="CJ239" s="2">
        <f t="shared" si="333"/>
        <v>192.50678438208806</v>
      </c>
      <c r="CK239" s="2">
        <f t="shared" si="334"/>
        <v>212.2814949279859</v>
      </c>
    </row>
    <row r="240" spans="1:89">
      <c r="A240" s="2">
        <v>1.4</v>
      </c>
      <c r="B240" s="2">
        <f t="shared" si="343"/>
        <v>1419.0001506570702</v>
      </c>
      <c r="C240" s="3">
        <v>22.7</v>
      </c>
      <c r="D240" s="2">
        <f t="shared" si="344"/>
        <v>54.096215214994487</v>
      </c>
      <c r="E240" s="2">
        <f t="shared" si="340"/>
        <v>24.484331973539142</v>
      </c>
      <c r="F240" s="2">
        <v>0</v>
      </c>
      <c r="G240" s="2">
        <f t="shared" si="341"/>
        <v>1.17281598676957</v>
      </c>
      <c r="H240" s="3">
        <f t="shared" si="342"/>
        <v>79.753363175303193</v>
      </c>
      <c r="J240" s="2">
        <f t="shared" si="337"/>
        <v>67.829384318360866</v>
      </c>
      <c r="K240" s="2">
        <f t="shared" si="309"/>
        <v>30.700062039667159</v>
      </c>
      <c r="L240" s="2">
        <f t="shared" si="310"/>
        <v>0</v>
      </c>
      <c r="M240" s="2">
        <f t="shared" si="338"/>
        <v>1.4705536419719913</v>
      </c>
      <c r="N240" s="3">
        <f t="shared" si="339"/>
        <v>100.00000000000001</v>
      </c>
      <c r="O240" s="2">
        <v>8.0000000000000002E-3</v>
      </c>
      <c r="P240" s="2">
        <f t="shared" si="272"/>
        <v>6.5852278977519843E-2</v>
      </c>
      <c r="Q240" s="2">
        <f t="shared" si="273"/>
        <v>0.18219874742110684</v>
      </c>
      <c r="R240" s="2">
        <v>0.3</v>
      </c>
      <c r="S240" s="2">
        <f t="shared" si="311"/>
        <v>3.0054702172018131E-2</v>
      </c>
      <c r="T240" s="2">
        <v>0.12</v>
      </c>
      <c r="U240" s="2">
        <f t="shared" si="274"/>
        <v>0.65280499443311635</v>
      </c>
      <c r="V240" s="2">
        <f t="shared" si="275"/>
        <v>0.96752450905729104</v>
      </c>
      <c r="W240" s="2">
        <v>0.06</v>
      </c>
      <c r="X240" s="2">
        <f t="shared" si="312"/>
        <v>0.28268913165622872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3"/>
        <v>8.993334410616334E-2</v>
      </c>
      <c r="AD240" s="2">
        <f t="shared" si="276"/>
        <v>0.12339394273768887</v>
      </c>
      <c r="AE240" s="2">
        <f t="shared" si="277"/>
        <v>0.52936632953914831</v>
      </c>
      <c r="AF240" s="2">
        <f t="shared" si="278"/>
        <v>1.0877818059876625</v>
      </c>
      <c r="AG240" s="2">
        <f t="shared" si="279"/>
        <v>7.1142507107447166</v>
      </c>
      <c r="AH240" s="2">
        <f t="shared" si="314"/>
        <v>0.35083201615662729</v>
      </c>
      <c r="AI240" s="2">
        <f t="shared" si="280"/>
        <v>6.8123011929379695E-2</v>
      </c>
      <c r="AJ240" s="2">
        <f t="shared" si="281"/>
        <v>0.33554928245411947</v>
      </c>
      <c r="AK240" s="2">
        <f t="shared" si="282"/>
        <v>0.58822271400937975</v>
      </c>
      <c r="AL240" s="2">
        <f t="shared" si="283"/>
        <v>4.6358477655887889</v>
      </c>
      <c r="AM240" s="2">
        <f t="shared" si="315"/>
        <v>0.21739388561103756</v>
      </c>
      <c r="AN240" s="2">
        <f t="shared" si="284"/>
        <v>3.7609177982064423E-2</v>
      </c>
      <c r="AO240" s="2">
        <f t="shared" si="285"/>
        <v>0.21269452678166154</v>
      </c>
      <c r="AP240" s="2">
        <f t="shared" si="286"/>
        <v>0.31808397545535427</v>
      </c>
      <c r="AQ240" s="2">
        <f t="shared" si="287"/>
        <v>3.020850034601168</v>
      </c>
      <c r="AR240" s="2">
        <f t="shared" si="316"/>
        <v>0.13523064575171703</v>
      </c>
      <c r="AS240" s="2">
        <f t="shared" si="288"/>
        <v>2.0763178673792366E-2</v>
      </c>
      <c r="AT240" s="2">
        <f t="shared" si="289"/>
        <v>0.13482061827702041</v>
      </c>
      <c r="AU240" s="2">
        <f t="shared" si="290"/>
        <v>0.1720052847871987</v>
      </c>
      <c r="AV240" s="2">
        <f t="shared" si="291"/>
        <v>1.9684716567457998</v>
      </c>
      <c r="AW240" s="2">
        <f t="shared" si="317"/>
        <v>8.4420981352124433E-2</v>
      </c>
      <c r="AX240" s="2">
        <f t="shared" si="292"/>
        <v>1.146288251355612E-2</v>
      </c>
      <c r="AY240" s="2">
        <f t="shared" si="293"/>
        <v>8.5458706378735386E-2</v>
      </c>
      <c r="AZ240" s="2">
        <f t="shared" si="294"/>
        <v>9.3012601318163551E-2</v>
      </c>
      <c r="BA240" s="2">
        <f t="shared" si="295"/>
        <v>1.282712024439552</v>
      </c>
      <c r="BB240" s="2">
        <f t="shared" si="318"/>
        <v>5.2874046902059414E-2</v>
      </c>
      <c r="BD240" s="2">
        <f t="shared" si="336"/>
        <v>100.67133401508173</v>
      </c>
      <c r="BE240" s="2">
        <f t="shared" si="319"/>
        <v>3505.2125234553173</v>
      </c>
      <c r="BF240" s="2">
        <f t="shared" si="296"/>
        <v>35.151929987788307</v>
      </c>
      <c r="BG240" s="2">
        <f t="shared" si="297"/>
        <v>37.992707306109075</v>
      </c>
      <c r="BH240" s="2">
        <f t="shared" si="320"/>
        <v>0.60351358170037184</v>
      </c>
      <c r="BI240" s="2">
        <f t="shared" si="298"/>
        <v>1.58224133857562</v>
      </c>
      <c r="BJ240" s="2">
        <f t="shared" si="299"/>
        <v>177.47731140334781</v>
      </c>
      <c r="BK240" s="2">
        <f t="shared" si="300"/>
        <v>136.10311533098573</v>
      </c>
      <c r="BL240" s="2">
        <f t="shared" si="301"/>
        <v>210.5898880295793</v>
      </c>
      <c r="BM240" s="2">
        <f t="shared" si="302"/>
        <v>192.28444649584191</v>
      </c>
      <c r="BN240" s="2">
        <f t="shared" si="303"/>
        <v>206.84795548683371</v>
      </c>
      <c r="BO240" s="2">
        <f t="shared" si="304"/>
        <v>252.94241753461216</v>
      </c>
      <c r="BP240" s="2">
        <f t="shared" si="305"/>
        <v>151.00193293771986</v>
      </c>
      <c r="BQ240" s="2">
        <f t="shared" si="306"/>
        <v>304.74559076945201</v>
      </c>
      <c r="BR240" s="2">
        <f t="shared" si="307"/>
        <v>69.212562458373185</v>
      </c>
      <c r="BS240" s="2">
        <f t="shared" si="308"/>
        <v>335.62107561975915</v>
      </c>
      <c r="BU240" s="2">
        <f t="shared" si="321"/>
        <v>3.5823484289865517</v>
      </c>
      <c r="BV240" s="2">
        <f t="shared" si="322"/>
        <v>5.0610883016731831</v>
      </c>
      <c r="BW240" s="2">
        <f t="shared" si="323"/>
        <v>6.6576570997334539</v>
      </c>
      <c r="BX240" s="2">
        <f t="shared" si="324"/>
        <v>8.0211601746119872</v>
      </c>
      <c r="BY240" s="2">
        <f t="shared" si="325"/>
        <v>8.8338288955204991</v>
      </c>
      <c r="CA240" s="2">
        <f t="shared" si="326"/>
        <v>3.8828776977214492</v>
      </c>
      <c r="CB240" s="2">
        <f t="shared" si="327"/>
        <v>5.4856715594036096</v>
      </c>
      <c r="CC240" s="2">
        <f t="shared" si="328"/>
        <v>7.2161792142996877</v>
      </c>
      <c r="CD240" s="2">
        <f t="shared" si="335"/>
        <v>8.6940688682991567</v>
      </c>
      <c r="CE240" s="2">
        <f t="shared" si="329"/>
        <v>9.5749137427169604</v>
      </c>
      <c r="CG240" s="2">
        <f t="shared" si="330"/>
        <v>86.019188105342863</v>
      </c>
      <c r="CH240" s="2">
        <f t="shared" si="331"/>
        <v>121.52662290377395</v>
      </c>
      <c r="CI240" s="2">
        <f t="shared" si="332"/>
        <v>159.86336051763021</v>
      </c>
      <c r="CJ240" s="2">
        <f t="shared" si="333"/>
        <v>192.60373455025066</v>
      </c>
      <c r="CK240" s="2">
        <f t="shared" si="334"/>
        <v>212.11749904214682</v>
      </c>
    </row>
    <row r="241" spans="1:89">
      <c r="A241" s="2">
        <v>1.4</v>
      </c>
      <c r="B241" s="2">
        <f t="shared" si="343"/>
        <v>1419.714436371356</v>
      </c>
      <c r="C241" s="3">
        <v>22.8</v>
      </c>
      <c r="D241" s="2">
        <f t="shared" si="344"/>
        <v>54.101015214994483</v>
      </c>
      <c r="E241" s="2">
        <f t="shared" si="340"/>
        <v>24.38623197353914</v>
      </c>
      <c r="F241" s="2">
        <v>0</v>
      </c>
      <c r="G241" s="2">
        <f t="shared" si="341"/>
        <v>1.1697159867695701</v>
      </c>
      <c r="H241" s="3">
        <f t="shared" si="342"/>
        <v>79.65696317530319</v>
      </c>
      <c r="J241" s="2">
        <f t="shared" si="337"/>
        <v>67.917496548208788</v>
      </c>
      <c r="K241" s="2">
        <f t="shared" si="309"/>
        <v>30.614061849020921</v>
      </c>
      <c r="L241" s="2">
        <f t="shared" si="310"/>
        <v>0</v>
      </c>
      <c r="M241" s="2">
        <f t="shared" si="338"/>
        <v>1.4684416027703004</v>
      </c>
      <c r="N241" s="3">
        <f t="shared" si="339"/>
        <v>100</v>
      </c>
      <c r="O241" s="2">
        <v>8.0000000000000002E-3</v>
      </c>
      <c r="P241" s="2">
        <f t="shared" si="272"/>
        <v>6.5711659014134158E-2</v>
      </c>
      <c r="Q241" s="2">
        <f t="shared" si="273"/>
        <v>0.18211246485418364</v>
      </c>
      <c r="R241" s="2">
        <v>0.3</v>
      </c>
      <c r="S241" s="2">
        <f t="shared" si="311"/>
        <v>2.9955732464772365E-2</v>
      </c>
      <c r="T241" s="2">
        <v>0.12</v>
      </c>
      <c r="U241" s="2">
        <f t="shared" si="274"/>
        <v>0.65284330103964028</v>
      </c>
      <c r="V241" s="2">
        <f t="shared" si="275"/>
        <v>0.966348662993052</v>
      </c>
      <c r="W241" s="2">
        <v>0.06</v>
      </c>
      <c r="X241" s="2">
        <f t="shared" si="312"/>
        <v>0.28224391277697802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3"/>
        <v>8.9765709475167182E-2</v>
      </c>
      <c r="AD241" s="2">
        <f t="shared" si="276"/>
        <v>0.12326145949285364</v>
      </c>
      <c r="AE241" s="2">
        <f t="shared" si="277"/>
        <v>0.52755160287225944</v>
      </c>
      <c r="AF241" s="2">
        <f t="shared" si="278"/>
        <v>1.084217097805533</v>
      </c>
      <c r="AG241" s="2">
        <f t="shared" si="279"/>
        <v>7.1042625697377817</v>
      </c>
      <c r="AH241" s="2">
        <f t="shared" si="314"/>
        <v>0.34954301862921339</v>
      </c>
      <c r="AI241" s="2">
        <f t="shared" si="280"/>
        <v>6.8049870918823419E-2</v>
      </c>
      <c r="AJ241" s="2">
        <f t="shared" si="281"/>
        <v>0.33439898218576841</v>
      </c>
      <c r="AK241" s="2">
        <f t="shared" si="282"/>
        <v>0.58629508264985375</v>
      </c>
      <c r="AL241" s="2">
        <f t="shared" si="283"/>
        <v>4.6293392093047858</v>
      </c>
      <c r="AM241" s="2">
        <f t="shared" si="315"/>
        <v>0.21657002284398919</v>
      </c>
      <c r="AN241" s="2">
        <f t="shared" si="284"/>
        <v>3.7568798480250125E-2</v>
      </c>
      <c r="AO241" s="2">
        <f t="shared" si="285"/>
        <v>0.21196538628270309</v>
      </c>
      <c r="AP241" s="2">
        <f t="shared" si="286"/>
        <v>0.31704160046464508</v>
      </c>
      <c r="AQ241" s="2">
        <f t="shared" si="287"/>
        <v>3.0166088745221691</v>
      </c>
      <c r="AR241" s="2">
        <f t="shared" si="316"/>
        <v>0.13470414157247468</v>
      </c>
      <c r="AS241" s="2">
        <f t="shared" si="288"/>
        <v>2.0740886061831297E-2</v>
      </c>
      <c r="AT241" s="2">
        <f t="shared" si="289"/>
        <v>0.13435843819947985</v>
      </c>
      <c r="AU241" s="2">
        <f t="shared" si="290"/>
        <v>0.1714416160048424</v>
      </c>
      <c r="AV241" s="2">
        <f t="shared" si="291"/>
        <v>1.9657079964145665</v>
      </c>
      <c r="AW241" s="2">
        <f t="shared" si="317"/>
        <v>8.4084539953213522E-2</v>
      </c>
      <c r="AX241" s="2">
        <f t="shared" si="292"/>
        <v>1.1450575265429773E-2</v>
      </c>
      <c r="AY241" s="2">
        <f t="shared" si="293"/>
        <v>8.5165744426436055E-2</v>
      </c>
      <c r="AZ241" s="2">
        <f t="shared" si="294"/>
        <v>9.2707794987394912E-2</v>
      </c>
      <c r="BA241" s="2">
        <f t="shared" si="295"/>
        <v>1.2809111448961807</v>
      </c>
      <c r="BB241" s="2">
        <f t="shared" si="318"/>
        <v>5.2659069879713416E-2</v>
      </c>
      <c r="BD241" s="2">
        <f t="shared" si="336"/>
        <v>96.912636064275745</v>
      </c>
      <c r="BE241" s="2">
        <f t="shared" si="319"/>
        <v>3490.2638397386895</v>
      </c>
      <c r="BF241" s="2">
        <f t="shared" si="296"/>
        <v>35.092020062917634</v>
      </c>
      <c r="BG241" s="2">
        <f t="shared" si="297"/>
        <v>37.979984993638936</v>
      </c>
      <c r="BH241" s="2">
        <f t="shared" si="320"/>
        <v>0.59680013466925175</v>
      </c>
      <c r="BI241" s="2">
        <f t="shared" si="298"/>
        <v>1.5779192280321708</v>
      </c>
      <c r="BJ241" s="2">
        <f t="shared" si="299"/>
        <v>177.70473441372971</v>
      </c>
      <c r="BK241" s="2">
        <f t="shared" si="300"/>
        <v>136.28557857257672</v>
      </c>
      <c r="BL241" s="2">
        <f t="shared" si="301"/>
        <v>210.40737414596356</v>
      </c>
      <c r="BM241" s="2">
        <f t="shared" si="302"/>
        <v>192.36393302062316</v>
      </c>
      <c r="BN241" s="2">
        <f t="shared" si="303"/>
        <v>205.9452755532721</v>
      </c>
      <c r="BO241" s="2">
        <f t="shared" si="304"/>
        <v>252.73628971890454</v>
      </c>
      <c r="BP241" s="2">
        <f t="shared" si="305"/>
        <v>149.49696776883852</v>
      </c>
      <c r="BQ241" s="2">
        <f t="shared" si="306"/>
        <v>304.06467575629142</v>
      </c>
      <c r="BR241" s="2">
        <f t="shared" si="307"/>
        <v>67.909465572083036</v>
      </c>
      <c r="BS241" s="2">
        <f t="shared" si="308"/>
        <v>334.44690189147985</v>
      </c>
      <c r="BU241" s="2">
        <f t="shared" si="321"/>
        <v>3.588352617711736</v>
      </c>
      <c r="BV241" s="2">
        <f t="shared" si="322"/>
        <v>5.0648764883093333</v>
      </c>
      <c r="BW241" s="2">
        <f t="shared" si="323"/>
        <v>6.6544599678286867</v>
      </c>
      <c r="BX241" s="2">
        <f t="shared" si="324"/>
        <v>8.0059187966297927</v>
      </c>
      <c r="BY241" s="2">
        <f t="shared" si="325"/>
        <v>8.8058724074665786</v>
      </c>
      <c r="CA241" s="2">
        <f t="shared" si="326"/>
        <v>3.904735711406282</v>
      </c>
      <c r="CB241" s="2">
        <f t="shared" si="327"/>
        <v>5.5114438865752087</v>
      </c>
      <c r="CC241" s="2">
        <f t="shared" si="328"/>
        <v>7.241180074736886</v>
      </c>
      <c r="CD241" s="2">
        <f t="shared" si="335"/>
        <v>8.711796291567925</v>
      </c>
      <c r="CE241" s="2">
        <f t="shared" si="329"/>
        <v>9.582281376084147</v>
      </c>
      <c r="CG241" s="2">
        <f t="shared" si="330"/>
        <v>86.370440356784925</v>
      </c>
      <c r="CH241" s="2">
        <f t="shared" si="331"/>
        <v>121.90987320721162</v>
      </c>
      <c r="CI241" s="2">
        <f t="shared" si="332"/>
        <v>160.17061281019622</v>
      </c>
      <c r="CJ241" s="2">
        <f t="shared" si="333"/>
        <v>192.69977217749712</v>
      </c>
      <c r="CK241" s="2">
        <f t="shared" si="334"/>
        <v>211.95438647931928</v>
      </c>
    </row>
    <row r="242" spans="1:89">
      <c r="A242" s="2">
        <v>1.4</v>
      </c>
      <c r="B242" s="2">
        <f t="shared" si="343"/>
        <v>1420.4287220856415</v>
      </c>
      <c r="C242" s="3">
        <v>22.9</v>
      </c>
      <c r="D242" s="2">
        <f t="shared" si="344"/>
        <v>54.105815214994486</v>
      </c>
      <c r="E242" s="2">
        <f t="shared" si="340"/>
        <v>24.288131973539141</v>
      </c>
      <c r="F242" s="2">
        <v>0</v>
      </c>
      <c r="G242" s="2">
        <f t="shared" si="341"/>
        <v>1.16661598676957</v>
      </c>
      <c r="H242" s="3">
        <f t="shared" si="342"/>
        <v>79.560563175303201</v>
      </c>
      <c r="J242" s="2">
        <f t="shared" si="337"/>
        <v>68.005822301405914</v>
      </c>
      <c r="K242" s="2">
        <f t="shared" si="309"/>
        <v>30.527853253153619</v>
      </c>
      <c r="L242" s="2">
        <f t="shared" si="310"/>
        <v>0</v>
      </c>
      <c r="M242" s="2">
        <f t="shared" si="338"/>
        <v>1.466324445440458</v>
      </c>
      <c r="N242" s="3">
        <f t="shared" si="339"/>
        <v>100</v>
      </c>
      <c r="O242" s="2">
        <v>8.0000000000000002E-3</v>
      </c>
      <c r="P242" s="2">
        <f t="shared" si="272"/>
        <v>6.5571457564561494E-2</v>
      </c>
      <c r="Q242" s="2">
        <f t="shared" si="273"/>
        <v>0.18202629587707281</v>
      </c>
      <c r="R242" s="2">
        <v>0.3</v>
      </c>
      <c r="S242" s="2">
        <f t="shared" si="311"/>
        <v>2.9856997461697076E-2</v>
      </c>
      <c r="T242" s="2">
        <v>0.12</v>
      </c>
      <c r="U242" s="2">
        <f t="shared" si="274"/>
        <v>0.65288157757867638</v>
      </c>
      <c r="V242" s="2">
        <f t="shared" si="275"/>
        <v>0.96517523599623756</v>
      </c>
      <c r="W242" s="2">
        <v>0.06</v>
      </c>
      <c r="X242" s="2">
        <f t="shared" si="312"/>
        <v>0.28179751134904396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3"/>
        <v>8.9597668613300277E-2</v>
      </c>
      <c r="AD242" s="2">
        <f t="shared" si="276"/>
        <v>0.12312923006278027</v>
      </c>
      <c r="AE242" s="2">
        <f t="shared" si="277"/>
        <v>0.52574462018945756</v>
      </c>
      <c r="AF242" s="2">
        <f t="shared" si="278"/>
        <v>1.0806670634719209</v>
      </c>
      <c r="AG242" s="2">
        <f t="shared" si="279"/>
        <v>7.0942968591931903</v>
      </c>
      <c r="AH242" s="2">
        <f t="shared" si="314"/>
        <v>0.34825900061383541</v>
      </c>
      <c r="AI242" s="2">
        <f t="shared" si="280"/>
        <v>6.7976870033670964E-2</v>
      </c>
      <c r="AJ242" s="2">
        <f t="shared" si="281"/>
        <v>0.33325359059437448</v>
      </c>
      <c r="AK242" s="2">
        <f t="shared" si="282"/>
        <v>0.58437538623734775</v>
      </c>
      <c r="AL242" s="2">
        <f t="shared" si="283"/>
        <v>4.6228452693469393</v>
      </c>
      <c r="AM242" s="2">
        <f t="shared" si="315"/>
        <v>0.21574930679799387</v>
      </c>
      <c r="AN242" s="2">
        <f t="shared" si="284"/>
        <v>3.7528496338509909E-2</v>
      </c>
      <c r="AO242" s="2">
        <f t="shared" si="285"/>
        <v>0.21123935724539011</v>
      </c>
      <c r="AP242" s="2">
        <f t="shared" si="286"/>
        <v>0.3160035163308394</v>
      </c>
      <c r="AQ242" s="2">
        <f t="shared" si="287"/>
        <v>3.0123772388563093</v>
      </c>
      <c r="AR242" s="2">
        <f t="shared" si="316"/>
        <v>0.13417962736736866</v>
      </c>
      <c r="AS242" s="2">
        <f t="shared" si="288"/>
        <v>2.0718636158621826E-2</v>
      </c>
      <c r="AT242" s="2">
        <f t="shared" si="289"/>
        <v>0.13389823038323417</v>
      </c>
      <c r="AU242" s="2">
        <f t="shared" si="290"/>
        <v>0.17088026752190569</v>
      </c>
      <c r="AV242" s="2">
        <f t="shared" si="291"/>
        <v>1.962950542461372</v>
      </c>
      <c r="AW242" s="2">
        <f t="shared" si="317"/>
        <v>8.3749357825287654E-2</v>
      </c>
      <c r="AX242" s="2">
        <f t="shared" si="292"/>
        <v>1.1438291595841645E-2</v>
      </c>
      <c r="AY242" s="2">
        <f t="shared" si="293"/>
        <v>8.4874032630834192E-2</v>
      </c>
      <c r="AZ242" s="2">
        <f t="shared" si="294"/>
        <v>9.2404243368567937E-2</v>
      </c>
      <c r="BA242" s="2">
        <f t="shared" si="295"/>
        <v>1.279114309604964</v>
      </c>
      <c r="BB242" s="2">
        <f t="shared" si="318"/>
        <v>5.2444890195424032E-2</v>
      </c>
      <c r="BD242" s="2">
        <f t="shared" si="336"/>
        <v>93.27645222647557</v>
      </c>
      <c r="BE242" s="2">
        <f t="shared" si="319"/>
        <v>3475.4298336796842</v>
      </c>
      <c r="BF242" s="2">
        <f t="shared" si="296"/>
        <v>35.032043857256745</v>
      </c>
      <c r="BG242" s="2">
        <f t="shared" si="297"/>
        <v>37.967111888239884</v>
      </c>
      <c r="BH242" s="2">
        <f t="shared" si="320"/>
        <v>0.59014025392736358</v>
      </c>
      <c r="BI242" s="2">
        <f t="shared" si="298"/>
        <v>1.5736057827304031</v>
      </c>
      <c r="BJ242" s="2">
        <f t="shared" si="299"/>
        <v>177.92934939046785</v>
      </c>
      <c r="BK242" s="2">
        <f t="shared" si="300"/>
        <v>136.46742910016576</v>
      </c>
      <c r="BL242" s="2">
        <f t="shared" si="301"/>
        <v>210.21896431841773</v>
      </c>
      <c r="BM242" s="2">
        <f t="shared" si="302"/>
        <v>192.44190258960916</v>
      </c>
      <c r="BN242" s="2">
        <f t="shared" si="303"/>
        <v>205.03676928308167</v>
      </c>
      <c r="BO242" s="2">
        <f t="shared" si="304"/>
        <v>252.52799486983983</v>
      </c>
      <c r="BP242" s="2">
        <f t="shared" si="305"/>
        <v>147.99541271408276</v>
      </c>
      <c r="BQ242" s="2">
        <f t="shared" si="306"/>
        <v>303.38315059016827</v>
      </c>
      <c r="BR242" s="2">
        <f t="shared" si="307"/>
        <v>66.622395390642083</v>
      </c>
      <c r="BS242" s="2">
        <f t="shared" si="308"/>
        <v>333.2773625617819</v>
      </c>
      <c r="BU242" s="2">
        <f t="shared" si="321"/>
        <v>3.5943589678844083</v>
      </c>
      <c r="BV242" s="2">
        <f t="shared" si="322"/>
        <v>5.0686473903014209</v>
      </c>
      <c r="BW242" s="2">
        <f t="shared" si="323"/>
        <v>6.6512300333294263</v>
      </c>
      <c r="BX242" s="2">
        <f t="shared" si="324"/>
        <v>7.9906828700378343</v>
      </c>
      <c r="BY242" s="2">
        <f t="shared" si="325"/>
        <v>8.7780541101682488</v>
      </c>
      <c r="CA242" s="2">
        <f t="shared" si="326"/>
        <v>3.9266345640958606</v>
      </c>
      <c r="CB242" s="2">
        <f t="shared" si="327"/>
        <v>5.5372115622848659</v>
      </c>
      <c r="CC242" s="2">
        <f t="shared" si="328"/>
        <v>7.266093892117814</v>
      </c>
      <c r="CD242" s="2">
        <f t="shared" si="335"/>
        <v>8.7293706133884168</v>
      </c>
      <c r="CE242" s="2">
        <f t="shared" si="329"/>
        <v>9.5895293103620958</v>
      </c>
      <c r="CG242" s="2">
        <f t="shared" si="330"/>
        <v>86.722755214700399</v>
      </c>
      <c r="CH242" s="2">
        <f t="shared" si="331"/>
        <v>122.29359138201586</v>
      </c>
      <c r="CI242" s="2">
        <f t="shared" si="332"/>
        <v>160.47729211548278</v>
      </c>
      <c r="CJ242" s="2">
        <f t="shared" si="333"/>
        <v>192.79488796981954</v>
      </c>
      <c r="CK242" s="2">
        <f t="shared" si="334"/>
        <v>211.79215672651122</v>
      </c>
    </row>
    <row r="243" spans="1:89">
      <c r="A243" s="2">
        <v>1.4</v>
      </c>
      <c r="B243" s="2">
        <f t="shared" si="343"/>
        <v>1421.1430077999273</v>
      </c>
      <c r="C243" s="3">
        <v>23</v>
      </c>
      <c r="D243" s="2">
        <f t="shared" si="344"/>
        <v>54.110615214994482</v>
      </c>
      <c r="E243" s="2">
        <f t="shared" si="340"/>
        <v>24.190031973539138</v>
      </c>
      <c r="F243" s="2">
        <v>0</v>
      </c>
      <c r="G243" s="2">
        <f t="shared" si="341"/>
        <v>1.1635159867695699</v>
      </c>
      <c r="H243" s="3">
        <f t="shared" si="342"/>
        <v>79.464163175303185</v>
      </c>
      <c r="J243" s="2">
        <f t="shared" si="337"/>
        <v>68.094362355044126</v>
      </c>
      <c r="K243" s="2">
        <f t="shared" si="309"/>
        <v>30.44143549360022</v>
      </c>
      <c r="L243" s="2">
        <f t="shared" si="310"/>
        <v>0</v>
      </c>
      <c r="M243" s="2">
        <f t="shared" si="338"/>
        <v>1.4642021513556709</v>
      </c>
      <c r="N243" s="3">
        <f t="shared" si="339"/>
        <v>100.00000000000001</v>
      </c>
      <c r="O243" s="2">
        <v>8.0000000000000002E-3</v>
      </c>
      <c r="P243" s="2">
        <f t="shared" si="272"/>
        <v>6.5431673081572869E-2</v>
      </c>
      <c r="Q243" s="2">
        <f t="shared" si="273"/>
        <v>0.18194024027524441</v>
      </c>
      <c r="R243" s="2">
        <v>0.3</v>
      </c>
      <c r="S243" s="2">
        <f t="shared" si="311"/>
        <v>2.9758495995980933E-2</v>
      </c>
      <c r="T243" s="2">
        <v>0.12</v>
      </c>
      <c r="U243" s="2">
        <f t="shared" si="274"/>
        <v>0.65291982408554528</v>
      </c>
      <c r="V243" s="2">
        <f t="shared" si="275"/>
        <v>0.96400422147289078</v>
      </c>
      <c r="W243" s="2">
        <v>0.06</v>
      </c>
      <c r="X243" s="2">
        <f t="shared" si="312"/>
        <v>0.28134992319079566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3"/>
        <v>8.9429220042135604E-2</v>
      </c>
      <c r="AD243" s="2">
        <f t="shared" si="276"/>
        <v>0.12299725379471765</v>
      </c>
      <c r="AE243" s="2">
        <f t="shared" si="277"/>
        <v>0.52394534259585801</v>
      </c>
      <c r="AF243" s="2">
        <f t="shared" si="278"/>
        <v>1.0771316315420369</v>
      </c>
      <c r="AG243" s="2">
        <f t="shared" si="279"/>
        <v>7.0843535134231894</v>
      </c>
      <c r="AH243" s="2">
        <f t="shared" si="314"/>
        <v>0.34697993572695252</v>
      </c>
      <c r="AI243" s="2">
        <f t="shared" si="280"/>
        <v>6.7904008913553124E-2</v>
      </c>
      <c r="AJ243" s="2">
        <f t="shared" si="281"/>
        <v>0.33211308302564851</v>
      </c>
      <c r="AK243" s="2">
        <f t="shared" si="282"/>
        <v>0.58246358613778315</v>
      </c>
      <c r="AL243" s="2">
        <f t="shared" si="283"/>
        <v>4.6163659029112418</v>
      </c>
      <c r="AM243" s="2">
        <f t="shared" si="315"/>
        <v>0.2149317206831321</v>
      </c>
      <c r="AN243" s="2">
        <f t="shared" si="284"/>
        <v>3.7488271357892129E-2</v>
      </c>
      <c r="AO243" s="2">
        <f t="shared" si="285"/>
        <v>0.21051642404211543</v>
      </c>
      <c r="AP243" s="2">
        <f t="shared" si="286"/>
        <v>0.31496970216239201</v>
      </c>
      <c r="AQ243" s="2">
        <f t="shared" si="287"/>
        <v>3.008155099711284</v>
      </c>
      <c r="AR243" s="2">
        <f t="shared" si="316"/>
        <v>0.13365709245338769</v>
      </c>
      <c r="AS243" s="2">
        <f t="shared" si="288"/>
        <v>2.0696428854327244E-2</v>
      </c>
      <c r="AT243" s="2">
        <f t="shared" si="289"/>
        <v>0.13343998492241635</v>
      </c>
      <c r="AU243" s="2">
        <f t="shared" si="290"/>
        <v>0.17032122804119537</v>
      </c>
      <c r="AV243" s="2">
        <f t="shared" si="291"/>
        <v>1.9601992767107979</v>
      </c>
      <c r="AW243" s="2">
        <f t="shared" si="317"/>
        <v>8.3415428171904546E-2</v>
      </c>
      <c r="AX243" s="2">
        <f t="shared" si="292"/>
        <v>1.1426031444153368E-2</v>
      </c>
      <c r="AY243" s="2">
        <f t="shared" si="293"/>
        <v>8.4583564712900836E-2</v>
      </c>
      <c r="AZ243" s="2">
        <f t="shared" si="294"/>
        <v>9.210194035267659E-2</v>
      </c>
      <c r="BA243" s="2">
        <f t="shared" si="295"/>
        <v>1.2773215067222827</v>
      </c>
      <c r="BB243" s="2">
        <f t="shared" si="318"/>
        <v>5.2231503525804718E-2</v>
      </c>
      <c r="BD243" s="2">
        <f t="shared" si="336"/>
        <v>89.759452884387827</v>
      </c>
      <c r="BE243" s="2">
        <f t="shared" si="319"/>
        <v>3460.7095276762261</v>
      </c>
      <c r="BF243" s="2">
        <f t="shared" si="296"/>
        <v>34.972001031505165</v>
      </c>
      <c r="BG243" s="2">
        <f t="shared" si="297"/>
        <v>37.954089667123647</v>
      </c>
      <c r="BH243" s="2">
        <f t="shared" si="320"/>
        <v>0.58353368417414031</v>
      </c>
      <c r="BI243" s="2">
        <f t="shared" si="298"/>
        <v>1.5693011214323322</v>
      </c>
      <c r="BJ243" s="2">
        <f t="shared" si="299"/>
        <v>178.15113197589216</v>
      </c>
      <c r="BK243" s="2">
        <f t="shared" si="300"/>
        <v>136.64866259092977</v>
      </c>
      <c r="BL243" s="2">
        <f t="shared" si="301"/>
        <v>210.02464564771165</v>
      </c>
      <c r="BM243" s="2">
        <f t="shared" si="302"/>
        <v>192.51834929855744</v>
      </c>
      <c r="BN243" s="2">
        <f t="shared" si="303"/>
        <v>204.1224977374734</v>
      </c>
      <c r="BO243" s="2">
        <f t="shared" si="304"/>
        <v>252.31753618665564</v>
      </c>
      <c r="BP243" s="2">
        <f t="shared" si="305"/>
        <v>146.49740352784627</v>
      </c>
      <c r="BQ243" s="2">
        <f t="shared" si="306"/>
        <v>302.70103864641902</v>
      </c>
      <c r="BR243" s="2">
        <f t="shared" si="307"/>
        <v>65.351325067934894</v>
      </c>
      <c r="BS243" s="2">
        <f t="shared" si="308"/>
        <v>332.11246674659122</v>
      </c>
      <c r="BU243" s="2">
        <f t="shared" si="321"/>
        <v>3.6003672802959286</v>
      </c>
      <c r="BV243" s="2">
        <f t="shared" si="322"/>
        <v>5.072400655292741</v>
      </c>
      <c r="BW243" s="2">
        <f t="shared" si="323"/>
        <v>6.6479670148752525</v>
      </c>
      <c r="BX243" s="2">
        <f t="shared" si="324"/>
        <v>7.9754524822294135</v>
      </c>
      <c r="BY243" s="2">
        <f t="shared" si="325"/>
        <v>8.7503736661683558</v>
      </c>
      <c r="CA243" s="2">
        <f t="shared" si="326"/>
        <v>3.9485735944641878</v>
      </c>
      <c r="CB243" s="2">
        <f t="shared" si="327"/>
        <v>5.5629733659799054</v>
      </c>
      <c r="CC243" s="2">
        <f t="shared" si="328"/>
        <v>7.2909192224543649</v>
      </c>
      <c r="CD243" s="2">
        <f t="shared" si="335"/>
        <v>8.7467912642086052</v>
      </c>
      <c r="CE243" s="2">
        <f t="shared" si="329"/>
        <v>9.5966582601226254</v>
      </c>
      <c r="CG243" s="2">
        <f t="shared" si="330"/>
        <v>87.076126260719064</v>
      </c>
      <c r="CH243" s="2">
        <f t="shared" si="331"/>
        <v>122.67776188348233</v>
      </c>
      <c r="CI243" s="2">
        <f t="shared" si="332"/>
        <v>160.78337849931594</v>
      </c>
      <c r="CJ243" s="2">
        <f t="shared" si="333"/>
        <v>192.8890730480953</v>
      </c>
      <c r="CK243" s="2">
        <f t="shared" si="334"/>
        <v>211.63080954371944</v>
      </c>
    </row>
    <row r="244" spans="1:89">
      <c r="A244" s="2">
        <v>1.4</v>
      </c>
      <c r="B244" s="2">
        <f t="shared" si="343"/>
        <v>1421.8572935142131</v>
      </c>
      <c r="C244" s="3">
        <v>23.1</v>
      </c>
      <c r="D244" s="2">
        <f t="shared" si="344"/>
        <v>54.115415214994485</v>
      </c>
      <c r="E244" s="2">
        <f t="shared" si="340"/>
        <v>24.09193197353914</v>
      </c>
      <c r="F244" s="2">
        <v>0</v>
      </c>
      <c r="G244" s="2">
        <f t="shared" si="341"/>
        <v>1.16041598676957</v>
      </c>
      <c r="H244" s="3">
        <f t="shared" si="342"/>
        <v>79.367763175303182</v>
      </c>
      <c r="J244" s="2">
        <f t="shared" si="337"/>
        <v>68.183117489990622</v>
      </c>
      <c r="K244" s="2">
        <f t="shared" si="309"/>
        <v>30.35480780821074</v>
      </c>
      <c r="L244" s="2">
        <f t="shared" si="310"/>
        <v>0</v>
      </c>
      <c r="M244" s="2">
        <f t="shared" si="338"/>
        <v>1.4620747017986466</v>
      </c>
      <c r="N244" s="3">
        <f t="shared" si="339"/>
        <v>100</v>
      </c>
      <c r="O244" s="2">
        <v>8.0000000000000002E-3</v>
      </c>
      <c r="P244" s="2">
        <f t="shared" si="272"/>
        <v>6.5292304024697392E-2</v>
      </c>
      <c r="Q244" s="2">
        <f t="shared" si="273"/>
        <v>0.1818542978346907</v>
      </c>
      <c r="R244" s="2">
        <v>0.3</v>
      </c>
      <c r="S244" s="2">
        <f t="shared" si="311"/>
        <v>2.9660226904844728E-2</v>
      </c>
      <c r="T244" s="2">
        <v>0.12</v>
      </c>
      <c r="U244" s="2">
        <f t="shared" si="274"/>
        <v>0.6529580405955131</v>
      </c>
      <c r="V244" s="2">
        <f t="shared" si="275"/>
        <v>0.9628356128511345</v>
      </c>
      <c r="W244" s="2">
        <v>0.06</v>
      </c>
      <c r="X244" s="2">
        <f t="shared" si="312"/>
        <v>0.28090114410009465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3"/>
        <v>8.9260362276063279E-2</v>
      </c>
      <c r="AD244" s="2">
        <f t="shared" si="276"/>
        <v>0.12286553003799336</v>
      </c>
      <c r="AE244" s="2">
        <f t="shared" si="277"/>
        <v>0.52215373141951105</v>
      </c>
      <c r="AF244" s="2">
        <f t="shared" si="278"/>
        <v>1.0736107309693688</v>
      </c>
      <c r="AG244" s="2">
        <f t="shared" si="279"/>
        <v>7.0744324669741117</v>
      </c>
      <c r="AH244" s="2">
        <f t="shared" si="314"/>
        <v>0.34570579773175658</v>
      </c>
      <c r="AI244" s="2">
        <f t="shared" si="280"/>
        <v>6.7831287199248344E-2</v>
      </c>
      <c r="AJ244" s="2">
        <f t="shared" si="281"/>
        <v>0.3309774349666128</v>
      </c>
      <c r="AK244" s="2">
        <f t="shared" si="282"/>
        <v>0.58055964393245119</v>
      </c>
      <c r="AL244" s="2">
        <f t="shared" si="283"/>
        <v>4.6099010673462271</v>
      </c>
      <c r="AM244" s="2">
        <f t="shared" si="315"/>
        <v>0.21411724780231245</v>
      </c>
      <c r="AN244" s="2">
        <f t="shared" si="284"/>
        <v>3.7448123340078639E-2</v>
      </c>
      <c r="AO244" s="2">
        <f t="shared" si="285"/>
        <v>0.20979657113484498</v>
      </c>
      <c r="AP244" s="2">
        <f t="shared" si="286"/>
        <v>0.3139401371842202</v>
      </c>
      <c r="AQ244" s="2">
        <f t="shared" si="287"/>
        <v>3.0039424292941854</v>
      </c>
      <c r="AR244" s="2">
        <f t="shared" si="316"/>
        <v>0.13313652620626673</v>
      </c>
      <c r="AS244" s="2">
        <f t="shared" si="288"/>
        <v>2.0674264039460571E-2</v>
      </c>
      <c r="AT244" s="2">
        <f t="shared" si="289"/>
        <v>0.13298369196793738</v>
      </c>
      <c r="AU244" s="2">
        <f t="shared" si="290"/>
        <v>0.16976448632849564</v>
      </c>
      <c r="AV244" s="2">
        <f t="shared" si="291"/>
        <v>1.9574541810521964</v>
      </c>
      <c r="AW244" s="2">
        <f t="shared" si="317"/>
        <v>8.3082744233810721E-2</v>
      </c>
      <c r="AX244" s="2">
        <f t="shared" si="292"/>
        <v>1.141379474991964E-2</v>
      </c>
      <c r="AY244" s="2">
        <f t="shared" si="293"/>
        <v>8.4294334429596662E-2</v>
      </c>
      <c r="AZ244" s="2">
        <f t="shared" si="294"/>
        <v>9.1800879864770091E-2</v>
      </c>
      <c r="BA244" s="2">
        <f t="shared" si="295"/>
        <v>1.2755327244467249</v>
      </c>
      <c r="BB244" s="2">
        <f t="shared" si="318"/>
        <v>5.2018905571017182E-2</v>
      </c>
      <c r="BD244" s="2">
        <f t="shared" si="336"/>
        <v>86.358376800605782</v>
      </c>
      <c r="BE244" s="2">
        <f t="shared" si="319"/>
        <v>3446.1019469365046</v>
      </c>
      <c r="BF244" s="2">
        <f t="shared" si="296"/>
        <v>34.911891244167798</v>
      </c>
      <c r="BG244" s="2">
        <f t="shared" si="297"/>
        <v>37.940919976980979</v>
      </c>
      <c r="BH244" s="2">
        <f t="shared" si="320"/>
        <v>0.57698017047326045</v>
      </c>
      <c r="BI244" s="2">
        <f t="shared" si="298"/>
        <v>1.5650053597398688</v>
      </c>
      <c r="BJ244" s="2">
        <f t="shared" si="299"/>
        <v>178.37005779367993</v>
      </c>
      <c r="BK244" s="2">
        <f t="shared" si="300"/>
        <v>136.82927469137456</v>
      </c>
      <c r="BL244" s="2">
        <f t="shared" si="301"/>
        <v>209.82440563682565</v>
      </c>
      <c r="BM244" s="2">
        <f t="shared" si="302"/>
        <v>192.59326729136379</v>
      </c>
      <c r="BN244" s="2">
        <f t="shared" si="303"/>
        <v>203.20252284922904</v>
      </c>
      <c r="BO244" s="2">
        <f t="shared" si="304"/>
        <v>252.10491708129882</v>
      </c>
      <c r="BP244" s="2">
        <f t="shared" si="305"/>
        <v>145.00307524449497</v>
      </c>
      <c r="BQ244" s="2">
        <f t="shared" si="306"/>
        <v>302.0183634801769</v>
      </c>
      <c r="BR244" s="2">
        <f t="shared" si="307"/>
        <v>64.096224623273926</v>
      </c>
      <c r="BS244" s="2">
        <f t="shared" si="308"/>
        <v>330.95222327419589</v>
      </c>
      <c r="BU244" s="2">
        <f t="shared" si="321"/>
        <v>3.6063773565424833</v>
      </c>
      <c r="BV244" s="2">
        <f t="shared" si="322"/>
        <v>5.0761359347166986</v>
      </c>
      <c r="BW244" s="2">
        <f t="shared" si="323"/>
        <v>6.6446706414671191</v>
      </c>
      <c r="BX244" s="2">
        <f t="shared" si="324"/>
        <v>7.9602277346836487</v>
      </c>
      <c r="BY244" s="2">
        <f t="shared" si="325"/>
        <v>8.7228307451423657</v>
      </c>
      <c r="CA244" s="2">
        <f t="shared" si="326"/>
        <v>3.9705521426321191</v>
      </c>
      <c r="CB244" s="2">
        <f t="shared" si="327"/>
        <v>5.5887280834095519</v>
      </c>
      <c r="CC244" s="2">
        <f t="shared" si="328"/>
        <v>7.3156546429339837</v>
      </c>
      <c r="CD244" s="2">
        <f t="shared" si="335"/>
        <v>8.7640577130535391</v>
      </c>
      <c r="CE244" s="2">
        <f t="shared" si="329"/>
        <v>9.6036689677275451</v>
      </c>
      <c r="CG244" s="2">
        <f t="shared" si="330"/>
        <v>87.430547020054917</v>
      </c>
      <c r="CH244" s="2">
        <f t="shared" si="331"/>
        <v>123.06236914318055</v>
      </c>
      <c r="CI244" s="2">
        <f t="shared" si="332"/>
        <v>161.08885219613757</v>
      </c>
      <c r="CJ244" s="2">
        <f t="shared" si="333"/>
        <v>192.98231894258666</v>
      </c>
      <c r="CK244" s="2">
        <f t="shared" si="334"/>
        <v>211.47034495089903</v>
      </c>
    </row>
    <row r="245" spans="1:89">
      <c r="A245" s="2">
        <v>1.4</v>
      </c>
      <c r="B245" s="2">
        <f t="shared" si="343"/>
        <v>1422.5715792284989</v>
      </c>
      <c r="C245" s="3">
        <v>23.2</v>
      </c>
      <c r="D245" s="2">
        <f t="shared" si="344"/>
        <v>54.120215214994481</v>
      </c>
      <c r="E245" s="2">
        <f t="shared" si="340"/>
        <v>23.993831973539141</v>
      </c>
      <c r="F245" s="2">
        <v>0</v>
      </c>
      <c r="G245" s="2">
        <f t="shared" si="341"/>
        <v>1.1573159867695701</v>
      </c>
      <c r="H245" s="3">
        <f t="shared" si="342"/>
        <v>79.271363175303193</v>
      </c>
      <c r="J245" s="2">
        <f t="shared" si="337"/>
        <v>68.272088490911059</v>
      </c>
      <c r="K245" s="2">
        <f t="shared" si="309"/>
        <v>30.267969431127888</v>
      </c>
      <c r="L245" s="2">
        <f t="shared" si="310"/>
        <v>0</v>
      </c>
      <c r="M245" s="2">
        <f t="shared" si="338"/>
        <v>1.4599420779610477</v>
      </c>
      <c r="N245" s="3">
        <f t="shared" si="339"/>
        <v>100</v>
      </c>
      <c r="O245" s="2">
        <v>8.0000000000000002E-3</v>
      </c>
      <c r="P245" s="2">
        <f t="shared" si="272"/>
        <v>6.5153348860188115E-2</v>
      </c>
      <c r="Q245" s="2">
        <f t="shared" si="273"/>
        <v>0.18176846834192534</v>
      </c>
      <c r="R245" s="2">
        <v>0.3</v>
      </c>
      <c r="S245" s="2">
        <f t="shared" si="311"/>
        <v>2.9562189029513877E-2</v>
      </c>
      <c r="T245" s="2">
        <v>0.12</v>
      </c>
      <c r="U245" s="2">
        <f t="shared" si="274"/>
        <v>0.6529962271437908</v>
      </c>
      <c r="V245" s="2">
        <f t="shared" si="275"/>
        <v>0.9616694035810831</v>
      </c>
      <c r="W245" s="2">
        <v>0.06</v>
      </c>
      <c r="X245" s="2">
        <f t="shared" si="312"/>
        <v>0.2804511698541709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3"/>
        <v>8.9091093822247058E-2</v>
      </c>
      <c r="AD245" s="2">
        <f t="shared" si="276"/>
        <v>0.12273405814400512</v>
      </c>
      <c r="AE245" s="2">
        <f t="shared" si="277"/>
        <v>0.52036974820997162</v>
      </c>
      <c r="AF245" s="2">
        <f t="shared" si="278"/>
        <v>1.0701042911031793</v>
      </c>
      <c r="AG245" s="2">
        <f t="shared" si="279"/>
        <v>7.064533654625377</v>
      </c>
      <c r="AH245" s="2">
        <f t="shared" si="314"/>
        <v>0.34443656053718802</v>
      </c>
      <c r="AI245" s="2">
        <f t="shared" si="280"/>
        <v>6.7758704532677919E-2</v>
      </c>
      <c r="AJ245" s="2">
        <f t="shared" si="281"/>
        <v>0.32984662204469484</v>
      </c>
      <c r="AK245" s="2">
        <f t="shared" si="282"/>
        <v>0.57866352141666055</v>
      </c>
      <c r="AL245" s="2">
        <f t="shared" si="283"/>
        <v>4.6034507201523107</v>
      </c>
      <c r="AM245" s="2">
        <f t="shared" si="315"/>
        <v>0.21330587155064545</v>
      </c>
      <c r="AN245" s="2">
        <f t="shared" si="284"/>
        <v>3.7408052087382265E-2</v>
      </c>
      <c r="AO245" s="2">
        <f t="shared" si="285"/>
        <v>0.20907978307454325</v>
      </c>
      <c r="AP245" s="2">
        <f t="shared" si="286"/>
        <v>0.31291480073697198</v>
      </c>
      <c r="AQ245" s="2">
        <f t="shared" si="287"/>
        <v>2.9997391999110792</v>
      </c>
      <c r="AR245" s="2">
        <f t="shared" si="316"/>
        <v>0.13261791806008891</v>
      </c>
      <c r="AS245" s="2">
        <f t="shared" si="288"/>
        <v>2.0652141604883188E-2</v>
      </c>
      <c r="AT245" s="2">
        <f t="shared" si="289"/>
        <v>0.1325293417271215</v>
      </c>
      <c r="AU245" s="2">
        <f t="shared" si="290"/>
        <v>0.16921003121217248</v>
      </c>
      <c r="AV245" s="2">
        <f t="shared" si="291"/>
        <v>1.9547152374394134</v>
      </c>
      <c r="AW245" s="2">
        <f t="shared" si="317"/>
        <v>8.2751299288688462E-2</v>
      </c>
      <c r="AX245" s="2">
        <f t="shared" si="292"/>
        <v>1.1401581452887494E-2</v>
      </c>
      <c r="AY245" s="2">
        <f t="shared" si="293"/>
        <v>8.4006335573641192E-2</v>
      </c>
      <c r="AZ245" s="2">
        <f t="shared" si="294"/>
        <v>9.1501055863739064E-2</v>
      </c>
      <c r="BA245" s="2">
        <f t="shared" si="295"/>
        <v>1.2737479510189038</v>
      </c>
      <c r="BB245" s="2">
        <f t="shared" si="318"/>
        <v>5.1807092054610732E-2</v>
      </c>
      <c r="BD245" s="2">
        <f t="shared" si="336"/>
        <v>83.070030367522591</v>
      </c>
      <c r="BE245" s="2">
        <f t="shared" si="319"/>
        <v>3431.6061197099143</v>
      </c>
      <c r="BF245" s="2">
        <f t="shared" si="296"/>
        <v>34.851714151534125</v>
      </c>
      <c r="BG245" s="2">
        <f t="shared" si="297"/>
        <v>37.927604434629913</v>
      </c>
      <c r="BH245" s="2">
        <f t="shared" si="320"/>
        <v>0.57047945825353374</v>
      </c>
      <c r="BI245" s="2">
        <f t="shared" si="298"/>
        <v>1.5607186101644968</v>
      </c>
      <c r="BJ245" s="2">
        <f t="shared" si="299"/>
        <v>178.58610245063798</v>
      </c>
      <c r="BK245" s="2">
        <f t="shared" si="300"/>
        <v>137.00926101792314</v>
      </c>
      <c r="BL245" s="2">
        <f t="shared" si="301"/>
        <v>209.61823219594748</v>
      </c>
      <c r="BM245" s="2">
        <f t="shared" si="302"/>
        <v>192.6666507607801</v>
      </c>
      <c r="BN245" s="2">
        <f t="shared" si="303"/>
        <v>202.27690741876745</v>
      </c>
      <c r="BO245" s="2">
        <f t="shared" si="304"/>
        <v>251.890141177581</v>
      </c>
      <c r="BP245" s="2">
        <f t="shared" si="305"/>
        <v>143.51256214858793</v>
      </c>
      <c r="BQ245" s="2">
        <f t="shared" si="306"/>
        <v>301.33514881926487</v>
      </c>
      <c r="BR245" s="2">
        <f t="shared" si="307"/>
        <v>62.857060970509416</v>
      </c>
      <c r="BS245" s="2">
        <f t="shared" si="308"/>
        <v>329.7966406780593</v>
      </c>
      <c r="BU245" s="2">
        <f t="shared" si="321"/>
        <v>3.6123889989958453</v>
      </c>
      <c r="BV245" s="2">
        <f t="shared" si="322"/>
        <v>5.0798528837446222</v>
      </c>
      <c r="BW245" s="2">
        <f t="shared" si="323"/>
        <v>6.641340652340066</v>
      </c>
      <c r="BX245" s="2">
        <f t="shared" si="324"/>
        <v>7.9450087426067411</v>
      </c>
      <c r="BY245" s="2">
        <f t="shared" si="325"/>
        <v>8.6954250233884398</v>
      </c>
      <c r="CA245" s="2">
        <f t="shared" si="326"/>
        <v>3.9925695501879166</v>
      </c>
      <c r="CB245" s="2">
        <f t="shared" si="327"/>
        <v>5.6144745066798896</v>
      </c>
      <c r="CC245" s="2">
        <f t="shared" si="328"/>
        <v>7.3402987519696508</v>
      </c>
      <c r="CD245" s="2">
        <f t="shared" si="335"/>
        <v>8.7811694672213072</v>
      </c>
      <c r="CE245" s="2">
        <f t="shared" si="329"/>
        <v>9.6105622024574959</v>
      </c>
      <c r="CG245" s="2">
        <f t="shared" si="330"/>
        <v>87.786010960350254</v>
      </c>
      <c r="CH245" s="2">
        <f t="shared" si="331"/>
        <v>123.44739756801734</v>
      </c>
      <c r="CI245" s="2">
        <f t="shared" si="332"/>
        <v>161.39369360824901</v>
      </c>
      <c r="CJ245" s="2">
        <f t="shared" si="333"/>
        <v>193.07461758753854</v>
      </c>
      <c r="CK245" s="2">
        <f t="shared" si="334"/>
        <v>211.31076321522133</v>
      </c>
    </row>
    <row r="246" spans="1:89">
      <c r="A246" s="2">
        <v>1.4</v>
      </c>
      <c r="B246" s="2">
        <f t="shared" si="343"/>
        <v>1423.2858649427844</v>
      </c>
      <c r="C246" s="3">
        <v>23.3</v>
      </c>
      <c r="D246" s="2">
        <f t="shared" si="344"/>
        <v>54.125015214994484</v>
      </c>
      <c r="E246" s="2">
        <f t="shared" si="340"/>
        <v>23.895731973539139</v>
      </c>
      <c r="F246" s="2">
        <v>0</v>
      </c>
      <c r="G246" s="2">
        <f t="shared" si="341"/>
        <v>1.15421598676957</v>
      </c>
      <c r="H246" s="3">
        <f t="shared" si="342"/>
        <v>79.174963175303191</v>
      </c>
      <c r="J246" s="2">
        <f t="shared" si="337"/>
        <v>68.361276146292596</v>
      </c>
      <c r="K246" s="2">
        <f t="shared" si="309"/>
        <v>30.180919592764472</v>
      </c>
      <c r="L246" s="2">
        <f t="shared" si="310"/>
        <v>0</v>
      </c>
      <c r="M246" s="2">
        <f t="shared" si="338"/>
        <v>1.4578042609429356</v>
      </c>
      <c r="N246" s="3">
        <f t="shared" si="339"/>
        <v>100</v>
      </c>
      <c r="O246" s="2">
        <v>8.0000000000000002E-3</v>
      </c>
      <c r="P246" s="2">
        <f t="shared" si="272"/>
        <v>6.5014806060988334E-2</v>
      </c>
      <c r="Q246" s="2">
        <f t="shared" si="273"/>
        <v>0.18168275158398114</v>
      </c>
      <c r="R246" s="2">
        <v>0.3</v>
      </c>
      <c r="S246" s="2">
        <f t="shared" si="311"/>
        <v>2.9464381215190863E-2</v>
      </c>
      <c r="T246" s="2">
        <v>0.12</v>
      </c>
      <c r="U246" s="2">
        <f t="shared" si="274"/>
        <v>0.65303438376553347</v>
      </c>
      <c r="V246" s="2">
        <f t="shared" si="275"/>
        <v>0.96050558713475465</v>
      </c>
      <c r="W246" s="2">
        <v>0.06</v>
      </c>
      <c r="X246" s="2">
        <f t="shared" si="312"/>
        <v>0.27999999620949745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3"/>
        <v>8.8921413180580194E-2</v>
      </c>
      <c r="AD246" s="2">
        <f t="shared" si="276"/>
        <v>0.12260283746621321</v>
      </c>
      <c r="AE246" s="2">
        <f t="shared" si="277"/>
        <v>0.51859335473688017</v>
      </c>
      <c r="AF246" s="2">
        <f t="shared" si="278"/>
        <v>1.06661224168604</v>
      </c>
      <c r="AG246" s="2">
        <f t="shared" si="279"/>
        <v>7.0546570113885148</v>
      </c>
      <c r="AH246" s="2">
        <f t="shared" si="314"/>
        <v>0.34317219819695721</v>
      </c>
      <c r="AI246" s="2">
        <f t="shared" si="280"/>
        <v>6.7686260556901884E-2</v>
      </c>
      <c r="AJ246" s="2">
        <f t="shared" si="281"/>
        <v>0.32872062002682767</v>
      </c>
      <c r="AK246" s="2">
        <f t="shared" si="282"/>
        <v>0.57677518059840283</v>
      </c>
      <c r="AL246" s="2">
        <f t="shared" si="283"/>
        <v>4.5970148189811626</v>
      </c>
      <c r="AM246" s="2">
        <f t="shared" si="315"/>
        <v>0.21249757541482203</v>
      </c>
      <c r="AN246" s="2">
        <f t="shared" si="284"/>
        <v>3.7368057402744514E-2</v>
      </c>
      <c r="AO246" s="2">
        <f t="shared" si="285"/>
        <v>0.20836604450060309</v>
      </c>
      <c r="AP246" s="2">
        <f t="shared" si="286"/>
        <v>0.3118936722763046</v>
      </c>
      <c r="AQ246" s="2">
        <f t="shared" si="287"/>
        <v>2.9955453839665895</v>
      </c>
      <c r="AR246" s="2">
        <f t="shared" si="316"/>
        <v>0.13210125750689053</v>
      </c>
      <c r="AS246" s="2">
        <f t="shared" si="288"/>
        <v>2.0630061441803536E-2</v>
      </c>
      <c r="AT246" s="2">
        <f t="shared" si="289"/>
        <v>0.13207692446334515</v>
      </c>
      <c r="AU246" s="2">
        <f t="shared" si="290"/>
        <v>0.16865785158278382</v>
      </c>
      <c r="AV246" s="2">
        <f t="shared" si="291"/>
        <v>1.9519824278905189</v>
      </c>
      <c r="AW246" s="2">
        <f t="shared" si="317"/>
        <v>8.2421086650904959E-2</v>
      </c>
      <c r="AX246" s="2">
        <f t="shared" si="292"/>
        <v>1.1389391492995579E-2</v>
      </c>
      <c r="AY246" s="2">
        <f t="shared" si="293"/>
        <v>8.3719561973283618E-2</v>
      </c>
      <c r="AZ246" s="2">
        <f t="shared" si="294"/>
        <v>9.1202462342104607E-2</v>
      </c>
      <c r="BA246" s="2">
        <f t="shared" si="295"/>
        <v>1.2719671747212837</v>
      </c>
      <c r="BB246" s="2">
        <f t="shared" si="318"/>
        <v>5.1596058723362773E-2</v>
      </c>
      <c r="BD246" s="2">
        <f t="shared" si="336"/>
        <v>79.891286847515673</v>
      </c>
      <c r="BE246" s="2">
        <f t="shared" si="319"/>
        <v>3417.2210775087883</v>
      </c>
      <c r="BF246" s="2">
        <f t="shared" si="296"/>
        <v>34.791469407657068</v>
      </c>
      <c r="BG246" s="2">
        <f t="shared" si="297"/>
        <v>37.914144627647197</v>
      </c>
      <c r="BH246" s="2">
        <f t="shared" si="320"/>
        <v>0.56403129330979929</v>
      </c>
      <c r="BI246" s="2">
        <f t="shared" si="298"/>
        <v>1.5564409821951632</v>
      </c>
      <c r="BJ246" s="2">
        <f t="shared" si="299"/>
        <v>178.79924153850828</v>
      </c>
      <c r="BK246" s="2">
        <f t="shared" si="300"/>
        <v>137.18861715749645</v>
      </c>
      <c r="BL246" s="2">
        <f t="shared" si="301"/>
        <v>209.40611364746667</v>
      </c>
      <c r="BM246" s="2">
        <f t="shared" si="302"/>
        <v>192.73849394913501</v>
      </c>
      <c r="BN246" s="2">
        <f t="shared" si="303"/>
        <v>201.345715110002</v>
      </c>
      <c r="BO246" s="2">
        <f t="shared" si="304"/>
        <v>251.67321231033816</v>
      </c>
      <c r="BP246" s="2">
        <f t="shared" si="305"/>
        <v>142.02599774516415</v>
      </c>
      <c r="BQ246" s="2">
        <f t="shared" si="306"/>
        <v>300.65141855714427</v>
      </c>
      <c r="BR246" s="2">
        <f t="shared" si="307"/>
        <v>61.633797948208766</v>
      </c>
      <c r="BS246" s="2">
        <f t="shared" si="308"/>
        <v>328.64572718994833</v>
      </c>
      <c r="BU246" s="2">
        <f t="shared" si="321"/>
        <v>3.6184020107750969</v>
      </c>
      <c r="BV246" s="2">
        <f t="shared" si="322"/>
        <v>5.0835511612357216</v>
      </c>
      <c r="BW246" s="2">
        <f t="shared" si="323"/>
        <v>6.6379767968394754</v>
      </c>
      <c r="BX246" s="2">
        <f t="shared" si="324"/>
        <v>7.9297956345798095</v>
      </c>
      <c r="BY246" s="2">
        <f t="shared" si="325"/>
        <v>8.6681561833337035</v>
      </c>
      <c r="CA246" s="2">
        <f t="shared" si="326"/>
        <v>4.0146251602050063</v>
      </c>
      <c r="CB246" s="2">
        <f t="shared" si="327"/>
        <v>5.6402114343051117</v>
      </c>
      <c r="CC246" s="2">
        <f t="shared" si="328"/>
        <v>7.3648501692437227</v>
      </c>
      <c r="CD246" s="2">
        <f t="shared" si="335"/>
        <v>8.7981260719696905</v>
      </c>
      <c r="CE246" s="2">
        <f t="shared" si="329"/>
        <v>9.6173387596431592</v>
      </c>
      <c r="CG246" s="2">
        <f t="shared" si="330"/>
        <v>88.142511490547648</v>
      </c>
      <c r="CH246" s="2">
        <f t="shared" si="331"/>
        <v>123.83283153936343</v>
      </c>
      <c r="CI246" s="2">
        <f t="shared" si="332"/>
        <v>161.69788330514461</v>
      </c>
      <c r="CJ246" s="2">
        <f t="shared" si="333"/>
        <v>193.16596131586914</v>
      </c>
      <c r="CK246" s="2">
        <f t="shared" si="334"/>
        <v>211.15206483861346</v>
      </c>
    </row>
    <row r="247" spans="1:89">
      <c r="A247" s="2">
        <v>1.4</v>
      </c>
      <c r="B247" s="2">
        <f t="shared" si="343"/>
        <v>1424.0001506570702</v>
      </c>
      <c r="C247" s="3">
        <v>23.4</v>
      </c>
      <c r="D247" s="2">
        <f t="shared" si="344"/>
        <v>54.129815214994487</v>
      </c>
      <c r="E247" s="2">
        <f t="shared" si="340"/>
        <v>23.79763197353914</v>
      </c>
      <c r="F247" s="2">
        <v>0</v>
      </c>
      <c r="G247" s="2">
        <f t="shared" si="341"/>
        <v>1.1511159867695702</v>
      </c>
      <c r="H247" s="3">
        <f t="shared" si="342"/>
        <v>79.078563175303188</v>
      </c>
      <c r="J247" s="2">
        <f t="shared" si="337"/>
        <v>68.45068124846712</v>
      </c>
      <c r="K247" s="2">
        <f t="shared" si="309"/>
        <v>30.093657519780677</v>
      </c>
      <c r="L247" s="2">
        <f t="shared" si="310"/>
        <v>0</v>
      </c>
      <c r="M247" s="2">
        <f t="shared" si="338"/>
        <v>1.4556612317522128</v>
      </c>
      <c r="N247" s="3">
        <f t="shared" si="339"/>
        <v>100.00000000000001</v>
      </c>
      <c r="O247" s="2">
        <v>8.0000000000000002E-3</v>
      </c>
      <c r="P247" s="2">
        <f t="shared" si="272"/>
        <v>6.4876674106698326E-2</v>
      </c>
      <c r="Q247" s="2">
        <f t="shared" si="273"/>
        <v>0.18159714734840904</v>
      </c>
      <c r="R247" s="2">
        <v>0.3</v>
      </c>
      <c r="S247" s="2">
        <f t="shared" si="311"/>
        <v>2.9366802311028031E-2</v>
      </c>
      <c r="T247" s="2">
        <v>0.12</v>
      </c>
      <c r="U247" s="2">
        <f t="shared" si="274"/>
        <v>0.65307251049584336</v>
      </c>
      <c r="V247" s="2">
        <f t="shared" si="275"/>
        <v>0.95934415700598707</v>
      </c>
      <c r="W247" s="2">
        <v>0.06</v>
      </c>
      <c r="X247" s="2">
        <f t="shared" si="312"/>
        <v>0.27954761890166474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3"/>
        <v>8.8751318843641208E-2</v>
      </c>
      <c r="AD247" s="2">
        <f t="shared" si="276"/>
        <v>0.12247186736013273</v>
      </c>
      <c r="AE247" s="2">
        <f t="shared" si="277"/>
        <v>0.51682451298855603</v>
      </c>
      <c r="AF247" s="2">
        <f t="shared" si="278"/>
        <v>1.0631345128513787</v>
      </c>
      <c r="AG247" s="2">
        <f t="shared" si="279"/>
        <v>7.0448024725062268</v>
      </c>
      <c r="AH247" s="2">
        <f t="shared" si="314"/>
        <v>0.34191268490857479</v>
      </c>
      <c r="AI247" s="2">
        <f t="shared" si="280"/>
        <v>6.761395491611466E-2</v>
      </c>
      <c r="AJ247" s="2">
        <f t="shared" si="281"/>
        <v>0.32759940481855832</v>
      </c>
      <c r="AK247" s="2">
        <f t="shared" si="282"/>
        <v>0.57489458369702739</v>
      </c>
      <c r="AL247" s="2">
        <f t="shared" si="283"/>
        <v>4.5905933216350858</v>
      </c>
      <c r="AM247" s="2">
        <f t="shared" si="315"/>
        <v>0.21169234297249684</v>
      </c>
      <c r="AN247" s="2">
        <f t="shared" si="284"/>
        <v>3.7328139089733155E-2</v>
      </c>
      <c r="AO247" s="2">
        <f t="shared" si="285"/>
        <v>0.20765534014028048</v>
      </c>
      <c r="AP247" s="2">
        <f t="shared" si="286"/>
        <v>0.31087673137216765</v>
      </c>
      <c r="AQ247" s="2">
        <f t="shared" si="287"/>
        <v>2.9913609539635004</v>
      </c>
      <c r="AR247" s="2">
        <f t="shared" si="316"/>
        <v>0.13158653409626919</v>
      </c>
      <c r="AS247" s="2">
        <f t="shared" si="288"/>
        <v>2.060802344177582E-2</v>
      </c>
      <c r="AT247" s="2">
        <f t="shared" si="289"/>
        <v>0.1316264304956784</v>
      </c>
      <c r="AU247" s="2">
        <f t="shared" si="290"/>
        <v>0.16810793639269159</v>
      </c>
      <c r="AV247" s="2">
        <f t="shared" si="291"/>
        <v>1.9492557344875459</v>
      </c>
      <c r="AW247" s="2">
        <f t="shared" si="317"/>
        <v>8.2092099671263019E-2</v>
      </c>
      <c r="AX247" s="2">
        <f t="shared" si="292"/>
        <v>1.1377224810373409E-2</v>
      </c>
      <c r="AY247" s="2">
        <f t="shared" si="293"/>
        <v>8.3434007492075718E-2</v>
      </c>
      <c r="AZ247" s="2">
        <f t="shared" si="294"/>
        <v>9.0905093325808831E-2</v>
      </c>
      <c r="BA247" s="2">
        <f t="shared" si="295"/>
        <v>1.270190383878008</v>
      </c>
      <c r="BB247" s="2">
        <f t="shared" si="318"/>
        <v>5.1385801347120411E-2</v>
      </c>
      <c r="BD247" s="2">
        <f t="shared" si="336"/>
        <v>76.819085603954619</v>
      </c>
      <c r="BE247" s="2">
        <f t="shared" si="319"/>
        <v>3402.9458553211612</v>
      </c>
      <c r="BF247" s="2">
        <f t="shared" si="296"/>
        <v>34.73115666433155</v>
      </c>
      <c r="BG247" s="2">
        <f t="shared" si="297"/>
        <v>37.900542114983452</v>
      </c>
      <c r="BH247" s="2">
        <f t="shared" si="320"/>
        <v>0.55763542180381998</v>
      </c>
      <c r="BI247" s="2">
        <f t="shared" si="298"/>
        <v>1.5521725823644312</v>
      </c>
      <c r="BJ247" s="2">
        <f t="shared" si="299"/>
        <v>179.00945063579712</v>
      </c>
      <c r="BK247" s="2">
        <f t="shared" si="300"/>
        <v>137.36733866808748</v>
      </c>
      <c r="BL247" s="2">
        <f t="shared" si="301"/>
        <v>209.18803873096729</v>
      </c>
      <c r="BM247" s="2">
        <f t="shared" si="302"/>
        <v>192.80879114905736</v>
      </c>
      <c r="BN247" s="2">
        <f t="shared" si="303"/>
        <v>200.409010445989</v>
      </c>
      <c r="BO247" s="2">
        <f t="shared" si="304"/>
        <v>251.45413452459309</v>
      </c>
      <c r="BP247" s="2">
        <f t="shared" si="305"/>
        <v>140.54351473010905</v>
      </c>
      <c r="BQ247" s="2">
        <f t="shared" si="306"/>
        <v>299.96719674591765</v>
      </c>
      <c r="BR247" s="2">
        <f t="shared" si="307"/>
        <v>60.426396350882364</v>
      </c>
      <c r="BS247" s="2">
        <f t="shared" si="308"/>
        <v>327.49949073337115</v>
      </c>
      <c r="BU247" s="2">
        <f t="shared" si="321"/>
        <v>3.6244161957193013</v>
      </c>
      <c r="BV247" s="2">
        <f t="shared" si="322"/>
        <v>5.0872304296891064</v>
      </c>
      <c r="BW247" s="2">
        <f t="shared" si="323"/>
        <v>6.6345788343007417</v>
      </c>
      <c r="BX247" s="2">
        <f t="shared" si="324"/>
        <v>7.9145885522130772</v>
      </c>
      <c r="BY247" s="2">
        <f t="shared" si="325"/>
        <v>8.6410239130563458</v>
      </c>
      <c r="CA247" s="2">
        <f t="shared" si="326"/>
        <v>4.0367183172570087</v>
      </c>
      <c r="CB247" s="2">
        <f t="shared" si="327"/>
        <v>5.6659376712551479</v>
      </c>
      <c r="CC247" s="2">
        <f t="shared" si="328"/>
        <v>7.3893075357457167</v>
      </c>
      <c r="CD247" s="2">
        <f t="shared" si="335"/>
        <v>8.8149271101936915</v>
      </c>
      <c r="CE247" s="2">
        <f t="shared" si="329"/>
        <v>9.6239994597992968</v>
      </c>
      <c r="CG247" s="2">
        <f t="shared" si="330"/>
        <v>88.500041959789826</v>
      </c>
      <c r="CH247" s="2">
        <f t="shared" si="331"/>
        <v>124.21865541224217</v>
      </c>
      <c r="CI247" s="2">
        <f t="shared" si="332"/>
        <v>162.00140202293221</v>
      </c>
      <c r="CJ247" s="2">
        <f t="shared" si="333"/>
        <v>193.25634285394753</v>
      </c>
      <c r="CK247" s="2">
        <f t="shared" si="334"/>
        <v>210.99425054557383</v>
      </c>
    </row>
    <row r="248" spans="1:89">
      <c r="A248" s="2">
        <v>1.4</v>
      </c>
      <c r="B248" s="2">
        <f t="shared" si="343"/>
        <v>1424.714436371356</v>
      </c>
      <c r="C248" s="3">
        <v>23.5</v>
      </c>
      <c r="D248" s="2">
        <f t="shared" si="344"/>
        <v>54.134615214994483</v>
      </c>
      <c r="E248" s="2">
        <f t="shared" si="340"/>
        <v>23.699531973539138</v>
      </c>
      <c r="F248" s="2">
        <v>0</v>
      </c>
      <c r="G248" s="2">
        <f t="shared" si="341"/>
        <v>1.1480159867695701</v>
      </c>
      <c r="H248" s="3">
        <f t="shared" si="342"/>
        <v>78.982163175303185</v>
      </c>
      <c r="J248" s="2">
        <f t="shared" si="337"/>
        <v>68.540304593634829</v>
      </c>
      <c r="K248" s="2">
        <f t="shared" si="309"/>
        <v>30.00618243506112</v>
      </c>
      <c r="L248" s="2">
        <f t="shared" si="310"/>
        <v>0</v>
      </c>
      <c r="M248" s="2">
        <f t="shared" si="338"/>
        <v>1.4535129713040595</v>
      </c>
      <c r="N248" s="3">
        <f t="shared" si="339"/>
        <v>100.00000000000001</v>
      </c>
      <c r="O248" s="2">
        <v>8.0000000000000002E-3</v>
      </c>
      <c r="P248" s="2">
        <f t="shared" si="272"/>
        <v>6.4738951483541959E-2</v>
      </c>
      <c r="Q248" s="2">
        <f t="shared" si="273"/>
        <v>0.18151165542327646</v>
      </c>
      <c r="R248" s="2">
        <v>0.3</v>
      </c>
      <c r="S248" s="2">
        <f t="shared" si="311"/>
        <v>2.9269451170100273E-2</v>
      </c>
      <c r="T248" s="2">
        <v>0.12</v>
      </c>
      <c r="U248" s="2">
        <f t="shared" si="274"/>
        <v>0.65311060736976567</v>
      </c>
      <c r="V248" s="2">
        <f t="shared" si="275"/>
        <v>0.95818510671035129</v>
      </c>
      <c r="W248" s="2">
        <v>0.06</v>
      </c>
      <c r="X248" s="2">
        <f t="shared" si="312"/>
        <v>0.27909403364525187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3"/>
        <v>8.8580809296649146E-2</v>
      </c>
      <c r="AD248" s="2">
        <f t="shared" si="276"/>
        <v>0.1223411471833261</v>
      </c>
      <c r="AE248" s="2">
        <f t="shared" si="277"/>
        <v>0.5150631851705948</v>
      </c>
      <c r="AF248" s="2">
        <f t="shared" si="278"/>
        <v>1.0596710351210381</v>
      </c>
      <c r="AG248" s="2">
        <f t="shared" si="279"/>
        <v>7.0349699734513917</v>
      </c>
      <c r="AH248" s="2">
        <f t="shared" si="314"/>
        <v>0.34065799501238586</v>
      </c>
      <c r="AI248" s="2">
        <f t="shared" si="280"/>
        <v>6.7541787255640917E-2</v>
      </c>
      <c r="AJ248" s="2">
        <f t="shared" si="281"/>
        <v>0.32648295246315834</v>
      </c>
      <c r="AK248" s="2">
        <f t="shared" si="282"/>
        <v>0.57302169314191986</v>
      </c>
      <c r="AL248" s="2">
        <f t="shared" si="283"/>
        <v>4.5841861860663791</v>
      </c>
      <c r="AM248" s="2">
        <f t="shared" si="315"/>
        <v>0.21089015789167395</v>
      </c>
      <c r="AN248" s="2">
        <f t="shared" si="284"/>
        <v>3.728829695253992E-2</v>
      </c>
      <c r="AO248" s="2">
        <f t="shared" si="285"/>
        <v>0.20694765480813099</v>
      </c>
      <c r="AP248" s="2">
        <f t="shared" si="286"/>
        <v>0.30986395770808933</v>
      </c>
      <c r="AQ248" s="2">
        <f t="shared" si="287"/>
        <v>2.9871858825023341</v>
      </c>
      <c r="AR248" s="2">
        <f t="shared" si="316"/>
        <v>0.13107373743499331</v>
      </c>
      <c r="AS248" s="2">
        <f t="shared" si="288"/>
        <v>2.0586027496698703E-2</v>
      </c>
      <c r="AT248" s="2">
        <f t="shared" si="289"/>
        <v>0.13117785019852804</v>
      </c>
      <c r="AU248" s="2">
        <f t="shared" si="290"/>
        <v>0.1675602746556758</v>
      </c>
      <c r="AV248" s="2">
        <f t="shared" si="291"/>
        <v>1.9465351393762165</v>
      </c>
      <c r="AW248" s="2">
        <f t="shared" si="317"/>
        <v>8.1764331736753085E-2</v>
      </c>
      <c r="AX248" s="2">
        <f t="shared" si="292"/>
        <v>1.1365081345340684E-2</v>
      </c>
      <c r="AY248" s="2">
        <f t="shared" si="293"/>
        <v>8.3149666028645486E-2</v>
      </c>
      <c r="AZ248" s="2">
        <f t="shared" si="294"/>
        <v>9.0608942874005671E-2</v>
      </c>
      <c r="BA248" s="2">
        <f t="shared" si="295"/>
        <v>1.2684175668547226</v>
      </c>
      <c r="BB248" s="2">
        <f t="shared" si="318"/>
        <v>5.1176315718643013E-2</v>
      </c>
      <c r="BD248" s="2">
        <f t="shared" si="336"/>
        <v>73.850431323647612</v>
      </c>
      <c r="BE248" s="2">
        <f t="shared" si="319"/>
        <v>3388.7794918147883</v>
      </c>
      <c r="BF248" s="2">
        <f t="shared" si="296"/>
        <v>34.670775571073179</v>
      </c>
      <c r="BG248" s="2">
        <f t="shared" si="297"/>
        <v>37.88679842756256</v>
      </c>
      <c r="BH248" s="2">
        <f t="shared" si="320"/>
        <v>0.55129159026519392</v>
      </c>
      <c r="BI248" s="2">
        <f t="shared" si="298"/>
        <v>1.547913514312945</v>
      </c>
      <c r="BJ248" s="2">
        <f t="shared" si="299"/>
        <v>179.21670530962942</v>
      </c>
      <c r="BK248" s="2">
        <f t="shared" si="300"/>
        <v>137.54542107932809</v>
      </c>
      <c r="BL248" s="2">
        <f t="shared" si="301"/>
        <v>208.96399660822073</v>
      </c>
      <c r="BM248" s="2">
        <f t="shared" si="302"/>
        <v>192.87753670420275</v>
      </c>
      <c r="BN248" s="2">
        <f t="shared" si="303"/>
        <v>199.46685880436689</v>
      </c>
      <c r="BO248" s="2">
        <f t="shared" si="304"/>
        <v>251.23291207471979</v>
      </c>
      <c r="BP248" s="2">
        <f t="shared" si="305"/>
        <v>139.06524496060689</v>
      </c>
      <c r="BQ248" s="2">
        <f t="shared" si="306"/>
        <v>299.28250758938441</v>
      </c>
      <c r="BR248" s="2">
        <f t="shared" si="307"/>
        <v>59.234813961251049</v>
      </c>
      <c r="BS248" s="2">
        <f t="shared" si="308"/>
        <v>326.35793891731953</v>
      </c>
      <c r="BU248" s="2">
        <f t="shared" si="321"/>
        <v>3.6304313583610726</v>
      </c>
      <c r="BV248" s="2">
        <f t="shared" si="322"/>
        <v>5.0908903551978355</v>
      </c>
      <c r="BW248" s="2">
        <f t="shared" si="323"/>
        <v>6.6311465339322107</v>
      </c>
      <c r="BX248" s="2">
        <f t="shared" si="324"/>
        <v>7.8993876498061937</v>
      </c>
      <c r="BY248" s="2">
        <f t="shared" si="325"/>
        <v>8.6140279058231233</v>
      </c>
      <c r="CA248" s="2">
        <f t="shared" si="326"/>
        <v>4.0588483674300271</v>
      </c>
      <c r="CB248" s="2">
        <f t="shared" si="327"/>
        <v>5.6916520289997186</v>
      </c>
      <c r="CC248" s="2">
        <f t="shared" si="328"/>
        <v>7.4136695138041393</v>
      </c>
      <c r="CD248" s="2">
        <f t="shared" si="335"/>
        <v>8.8315722020942129</v>
      </c>
      <c r="CE248" s="2">
        <f t="shared" si="329"/>
        <v>9.630545147761902</v>
      </c>
      <c r="CG248" s="2">
        <f t="shared" si="330"/>
        <v>88.858595656346367</v>
      </c>
      <c r="CH248" s="2">
        <f t="shared" si="331"/>
        <v>124.60485351457969</v>
      </c>
      <c r="CI248" s="2">
        <f t="shared" si="332"/>
        <v>162.30423066383764</v>
      </c>
      <c r="CJ248" s="2">
        <f t="shared" si="333"/>
        <v>193.34575531645487</v>
      </c>
      <c r="CK248" s="2">
        <f t="shared" si="334"/>
        <v>210.83732127125742</v>
      </c>
    </row>
    <row r="249" spans="1:89">
      <c r="A249" s="2">
        <v>1.4</v>
      </c>
      <c r="B249" s="2">
        <f t="shared" si="343"/>
        <v>1425.4287220856418</v>
      </c>
      <c r="C249" s="3">
        <v>23.6</v>
      </c>
      <c r="D249" s="2">
        <f t="shared" si="344"/>
        <v>54.139415214994486</v>
      </c>
      <c r="E249" s="2">
        <f t="shared" si="340"/>
        <v>23.601431973539139</v>
      </c>
      <c r="F249" s="2">
        <v>0</v>
      </c>
      <c r="G249" s="2">
        <f t="shared" si="341"/>
        <v>1.14491598676957</v>
      </c>
      <c r="H249" s="3">
        <f t="shared" si="342"/>
        <v>78.885763175303197</v>
      </c>
      <c r="J249" s="2">
        <f t="shared" si="337"/>
        <v>68.630146981887776</v>
      </c>
      <c r="K249" s="2">
        <f t="shared" si="309"/>
        <v>29.918493557691853</v>
      </c>
      <c r="L249" s="2">
        <f t="shared" si="310"/>
        <v>0</v>
      </c>
      <c r="M249" s="2">
        <f t="shared" si="338"/>
        <v>1.4513594604203681</v>
      </c>
      <c r="N249" s="3">
        <f t="shared" si="339"/>
        <v>99.999999999999986</v>
      </c>
      <c r="O249" s="2">
        <v>8.0000000000000002E-3</v>
      </c>
      <c r="P249" s="2">
        <f t="shared" si="272"/>
        <v>6.4601636684333677E-2</v>
      </c>
      <c r="Q249" s="2">
        <f t="shared" si="273"/>
        <v>0.18142627559716562</v>
      </c>
      <c r="R249" s="2">
        <v>0.3</v>
      </c>
      <c r="S249" s="2">
        <f t="shared" si="311"/>
        <v>2.9172326649377994E-2</v>
      </c>
      <c r="T249" s="2">
        <v>0.12</v>
      </c>
      <c r="U249" s="2">
        <f t="shared" si="274"/>
        <v>0.65314867442229219</v>
      </c>
      <c r="V249" s="2">
        <f t="shared" si="275"/>
        <v>0.95702842978506486</v>
      </c>
      <c r="W249" s="2">
        <v>0.06</v>
      </c>
      <c r="X249" s="2">
        <f t="shared" si="312"/>
        <v>0.27863923613370079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3"/>
        <v>8.8409883017418769E-2</v>
      </c>
      <c r="AD249" s="2">
        <f t="shared" si="276"/>
        <v>0.12221067629539474</v>
      </c>
      <c r="AE249" s="2">
        <f t="shared" si="277"/>
        <v>0.51330933370448251</v>
      </c>
      <c r="AF249" s="2">
        <f t="shared" si="278"/>
        <v>1.0562217394028555</v>
      </c>
      <c r="AG249" s="2">
        <f t="shared" si="279"/>
        <v>7.0251594499261243</v>
      </c>
      <c r="AH249" s="2">
        <f t="shared" si="314"/>
        <v>0.33940810299061341</v>
      </c>
      <c r="AI249" s="2">
        <f t="shared" si="280"/>
        <v>6.7469757221931076E-2</v>
      </c>
      <c r="AJ249" s="2">
        <f t="shared" si="281"/>
        <v>0.32537123914074623</v>
      </c>
      <c r="AK249" s="2">
        <f t="shared" si="282"/>
        <v>0.57115647157119498</v>
      </c>
      <c r="AL249" s="2">
        <f t="shared" si="283"/>
        <v>4.577793370376714</v>
      </c>
      <c r="AM249" s="2">
        <f t="shared" si="315"/>
        <v>0.2100910039300993</v>
      </c>
      <c r="AN249" s="2">
        <f t="shared" si="284"/>
        <v>3.7248530795978091E-2</v>
      </c>
      <c r="AO249" s="2">
        <f t="shared" si="285"/>
        <v>0.20624297340545314</v>
      </c>
      <c r="AP249" s="2">
        <f t="shared" si="286"/>
        <v>0.30885533108046848</v>
      </c>
      <c r="AQ249" s="2">
        <f t="shared" si="287"/>
        <v>2.9830201422809504</v>
      </c>
      <c r="AR249" s="2">
        <f t="shared" si="316"/>
        <v>0.13056285718661581</v>
      </c>
      <c r="AS249" s="2">
        <f t="shared" si="288"/>
        <v>2.056407349881402E-2</v>
      </c>
      <c r="AT249" s="2">
        <f t="shared" si="289"/>
        <v>0.13073117400128453</v>
      </c>
      <c r="AU249" s="2">
        <f t="shared" si="290"/>
        <v>0.16701485544655179</v>
      </c>
      <c r="AV249" s="2">
        <f t="shared" si="291"/>
        <v>1.9438206247656817</v>
      </c>
      <c r="AW249" s="2">
        <f t="shared" si="317"/>
        <v>8.1437776270307752E-2</v>
      </c>
      <c r="AX249" s="2">
        <f t="shared" si="292"/>
        <v>1.1352961038406523E-2</v>
      </c>
      <c r="AY249" s="2">
        <f t="shared" si="293"/>
        <v>8.2866531516473385E-2</v>
      </c>
      <c r="AZ249" s="2">
        <f t="shared" si="294"/>
        <v>9.0314005078854287E-2</v>
      </c>
      <c r="BA249" s="2">
        <f t="shared" si="295"/>
        <v>1.2666487120584051</v>
      </c>
      <c r="BB249" s="2">
        <f t="shared" si="318"/>
        <v>5.0967597653446044E-2</v>
      </c>
      <c r="BD249" s="2">
        <f t="shared" si="336"/>
        <v>70.982393231230887</v>
      </c>
      <c r="BE249" s="2">
        <f t="shared" si="319"/>
        <v>3374.7210295326545</v>
      </c>
      <c r="BF249" s="2">
        <f t="shared" si="296"/>
        <v>34.61032577509598</v>
      </c>
      <c r="BG249" s="2">
        <f t="shared" si="297"/>
        <v>37.872915068865666</v>
      </c>
      <c r="BH249" s="2">
        <f t="shared" si="320"/>
        <v>0.54499954559225627</v>
      </c>
      <c r="BI249" s="2">
        <f t="shared" si="298"/>
        <v>1.5436638788522641</v>
      </c>
      <c r="BJ249" s="2">
        <f t="shared" si="299"/>
        <v>179.42098111762621</v>
      </c>
      <c r="BK249" s="2">
        <f t="shared" si="300"/>
        <v>137.7228598930497</v>
      </c>
      <c r="BL249" s="2">
        <f t="shared" si="301"/>
        <v>208.73397686817077</v>
      </c>
      <c r="BM249" s="2">
        <f t="shared" si="302"/>
        <v>192.94472500998225</v>
      </c>
      <c r="BN249" s="2">
        <f t="shared" si="303"/>
        <v>198.51932641258099</v>
      </c>
      <c r="BO249" s="2">
        <f t="shared" si="304"/>
        <v>251.00954942360903</v>
      </c>
      <c r="BP249" s="2">
        <f t="shared" si="305"/>
        <v>137.59131942569317</v>
      </c>
      <c r="BQ249" s="2">
        <f t="shared" si="306"/>
        <v>298.59737543614841</v>
      </c>
      <c r="BR249" s="2">
        <f t="shared" si="307"/>
        <v>58.059005583532596</v>
      </c>
      <c r="BS249" s="2">
        <f t="shared" si="308"/>
        <v>325.22107903031196</v>
      </c>
      <c r="BU249" s="2">
        <f t="shared" si="321"/>
        <v>3.6364473039010421</v>
      </c>
      <c r="BV249" s="2">
        <f t="shared" si="322"/>
        <v>5.0945306074048959</v>
      </c>
      <c r="BW249" s="2">
        <f t="shared" si="323"/>
        <v>6.6276796747012856</v>
      </c>
      <c r="BX249" s="2">
        <f t="shared" si="324"/>
        <v>7.8841930940145009</v>
      </c>
      <c r="BY249" s="2">
        <f t="shared" si="325"/>
        <v>8.5871678596419354</v>
      </c>
      <c r="CA249" s="2">
        <f t="shared" si="326"/>
        <v>4.0810146583322808</v>
      </c>
      <c r="CB249" s="2">
        <f t="shared" si="327"/>
        <v>5.7173533255488689</v>
      </c>
      <c r="CC249" s="2">
        <f t="shared" si="328"/>
        <v>7.437934787112459</v>
      </c>
      <c r="CD249" s="2">
        <f t="shared" si="335"/>
        <v>8.8480610048380619</v>
      </c>
      <c r="CE249" s="2">
        <f t="shared" si="329"/>
        <v>9.6369766918289521</v>
      </c>
      <c r="CG249" s="2">
        <f t="shared" si="330"/>
        <v>89.218165806567029</v>
      </c>
      <c r="CH249" s="2">
        <f t="shared" si="331"/>
        <v>124.99141014651414</v>
      </c>
      <c r="CI249" s="2">
        <f t="shared" si="332"/>
        <v>162.60635029578989</v>
      </c>
      <c r="CJ249" s="2">
        <f t="shared" si="333"/>
        <v>193.43419220132284</v>
      </c>
      <c r="CK249" s="2">
        <f t="shared" si="334"/>
        <v>210.68127814982523</v>
      </c>
    </row>
    <row r="250" spans="1:89">
      <c r="A250" s="2">
        <v>1.4</v>
      </c>
      <c r="B250" s="2">
        <f t="shared" si="343"/>
        <v>1426.1430077999273</v>
      </c>
      <c r="C250" s="3">
        <v>23.7</v>
      </c>
      <c r="D250" s="2">
        <f t="shared" si="344"/>
        <v>54.144215214994482</v>
      </c>
      <c r="E250" s="2">
        <f t="shared" si="340"/>
        <v>23.50333197353914</v>
      </c>
      <c r="F250" s="2">
        <v>0</v>
      </c>
      <c r="G250" s="2">
        <f t="shared" si="341"/>
        <v>1.1418159867695701</v>
      </c>
      <c r="H250" s="3">
        <f t="shared" si="342"/>
        <v>78.789363175303194</v>
      </c>
      <c r="J250" s="2">
        <f t="shared" si="337"/>
        <v>68.720209217233759</v>
      </c>
      <c r="K250" s="2">
        <f t="shared" si="309"/>
        <v>29.830590102937069</v>
      </c>
      <c r="L250" s="2">
        <f t="shared" si="310"/>
        <v>0</v>
      </c>
      <c r="M250" s="2">
        <f t="shared" si="338"/>
        <v>1.4492006798291732</v>
      </c>
      <c r="N250" s="3">
        <f t="shared" si="339"/>
        <v>100</v>
      </c>
      <c r="O250" s="2">
        <v>8.0000000000000002E-3</v>
      </c>
      <c r="P250" s="2">
        <f t="shared" si="272"/>
        <v>6.4464728208445579E-2</v>
      </c>
      <c r="Q250" s="2">
        <f t="shared" si="273"/>
        <v>0.18134100765917194</v>
      </c>
      <c r="R250" s="2">
        <v>0.3</v>
      </c>
      <c r="S250" s="2">
        <f t="shared" si="311"/>
        <v>2.9075427609700069E-2</v>
      </c>
      <c r="T250" s="2">
        <v>0.12</v>
      </c>
      <c r="U250" s="2">
        <f t="shared" si="274"/>
        <v>0.65318671168835973</v>
      </c>
      <c r="V250" s="2">
        <f t="shared" si="275"/>
        <v>0.95587411978890868</v>
      </c>
      <c r="W250" s="2">
        <v>0.06</v>
      </c>
      <c r="X250" s="2">
        <f t="shared" si="312"/>
        <v>0.27818322203918594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3"/>
        <v>8.8238538476315118E-2</v>
      </c>
      <c r="AD250" s="2">
        <f t="shared" si="276"/>
        <v>0.12208045405797212</v>
      </c>
      <c r="AE250" s="2">
        <f t="shared" si="277"/>
        <v>0.5115629212262166</v>
      </c>
      <c r="AF250" s="2">
        <f t="shared" si="278"/>
        <v>1.0527865569882646</v>
      </c>
      <c r="AG250" s="2">
        <f t="shared" si="279"/>
        <v>7.015370837860841</v>
      </c>
      <c r="AH250" s="2">
        <f t="shared" si="314"/>
        <v>0.33816298346640777</v>
      </c>
      <c r="AI250" s="2">
        <f t="shared" si="280"/>
        <v>6.7397864462557383E-2</v>
      </c>
      <c r="AJ250" s="2">
        <f t="shared" si="281"/>
        <v>0.32426424116741231</v>
      </c>
      <c r="AK250" s="2">
        <f t="shared" si="282"/>
        <v>0.56929888183039823</v>
      </c>
      <c r="AL250" s="2">
        <f t="shared" si="283"/>
        <v>4.5714148328165276</v>
      </c>
      <c r="AM250" s="2">
        <f t="shared" si="315"/>
        <v>0.20929486493465593</v>
      </c>
      <c r="AN250" s="2">
        <f t="shared" si="284"/>
        <v>3.7208840425480234E-2</v>
      </c>
      <c r="AO250" s="2">
        <f t="shared" si="285"/>
        <v>0.20554128091973398</v>
      </c>
      <c r="AP250" s="2">
        <f t="shared" si="286"/>
        <v>0.30785083139787334</v>
      </c>
      <c r="AQ250" s="2">
        <f t="shared" si="287"/>
        <v>2.9788637060941494</v>
      </c>
      <c r="AR250" s="2">
        <f t="shared" si="316"/>
        <v>0.13005388307108984</v>
      </c>
      <c r="AS250" s="2">
        <f t="shared" si="288"/>
        <v>2.054216134070545E-2</v>
      </c>
      <c r="AT250" s="2">
        <f t="shared" si="289"/>
        <v>0.13028639238797055</v>
      </c>
      <c r="AU250" s="2">
        <f t="shared" si="290"/>
        <v>0.16647166790079101</v>
      </c>
      <c r="AV250" s="2">
        <f t="shared" si="291"/>
        <v>1.9411121729282605</v>
      </c>
      <c r="AW250" s="2">
        <f t="shared" si="317"/>
        <v>8.111242673055738E-2</v>
      </c>
      <c r="AX250" s="2">
        <f t="shared" si="292"/>
        <v>1.1340863830268838E-2</v>
      </c>
      <c r="AY250" s="2">
        <f t="shared" si="293"/>
        <v>8.2584597923669664E-2</v>
      </c>
      <c r="AZ250" s="2">
        <f t="shared" si="294"/>
        <v>9.0020274065313946E-2</v>
      </c>
      <c r="BA250" s="2">
        <f t="shared" si="295"/>
        <v>1.2648838079371951</v>
      </c>
      <c r="BB250" s="2">
        <f t="shared" si="318"/>
        <v>5.075964298964588E-2</v>
      </c>
      <c r="BD250" s="2">
        <f t="shared" si="336"/>
        <v>68.212104296064894</v>
      </c>
      <c r="BE250" s="2">
        <f t="shared" si="319"/>
        <v>3360.7695150801801</v>
      </c>
      <c r="BF250" s="2">
        <f t="shared" si="296"/>
        <v>34.549806921290546</v>
      </c>
      <c r="BG250" s="2">
        <f t="shared" si="297"/>
        <v>37.85889351550037</v>
      </c>
      <c r="BH250" s="2">
        <f t="shared" si="320"/>
        <v>0.53875903505300393</v>
      </c>
      <c r="BI250" s="2">
        <f t="shared" si="298"/>
        <v>1.539423774026107</v>
      </c>
      <c r="BJ250" s="2">
        <f t="shared" si="299"/>
        <v>179.62225360980668</v>
      </c>
      <c r="BK250" s="2">
        <f t="shared" si="300"/>
        <v>137.89965058383771</v>
      </c>
      <c r="BL250" s="2">
        <f t="shared" si="301"/>
        <v>208.4979695319181</v>
      </c>
      <c r="BM250" s="2">
        <f t="shared" si="302"/>
        <v>193.01035051429423</v>
      </c>
      <c r="BN250" s="2">
        <f t="shared" si="303"/>
        <v>197.56648034289654</v>
      </c>
      <c r="BO250" s="2">
        <f t="shared" si="304"/>
        <v>250.78405124183388</v>
      </c>
      <c r="BP250" s="2">
        <f t="shared" si="305"/>
        <v>136.12186821691546</v>
      </c>
      <c r="BQ250" s="2">
        <f t="shared" si="306"/>
        <v>297.91182477277619</v>
      </c>
      <c r="BR250" s="2">
        <f t="shared" si="307"/>
        <v>56.898923077734381</v>
      </c>
      <c r="BS250" s="2">
        <f t="shared" si="308"/>
        <v>324.08891803473148</v>
      </c>
      <c r="BU250" s="2">
        <f t="shared" si="321"/>
        <v>3.6424638381831782</v>
      </c>
      <c r="BV250" s="2">
        <f t="shared" si="322"/>
        <v>5.0981508594610938</v>
      </c>
      <c r="BW250" s="2">
        <f t="shared" si="323"/>
        <v>6.6241780452235526</v>
      </c>
      <c r="BX250" s="2">
        <f t="shared" si="324"/>
        <v>7.8690050635210378</v>
      </c>
      <c r="BY250" s="2">
        <f t="shared" si="325"/>
        <v>8.5604434768290698</v>
      </c>
      <c r="CA250" s="2">
        <f t="shared" si="326"/>
        <v>4.1032165391010977</v>
      </c>
      <c r="CB250" s="2">
        <f t="shared" si="327"/>
        <v>5.7430403854900902</v>
      </c>
      <c r="CC250" s="2">
        <f t="shared" si="328"/>
        <v>7.4621020607493449</v>
      </c>
      <c r="CD250" s="2">
        <f t="shared" si="335"/>
        <v>8.8643932122095777</v>
      </c>
      <c r="CE250" s="2">
        <f t="shared" si="329"/>
        <v>9.6432949829051111</v>
      </c>
      <c r="CG250" s="2">
        <f t="shared" si="330"/>
        <v>89.578745573861127</v>
      </c>
      <c r="CH250" s="2">
        <f t="shared" si="331"/>
        <v>125.37830957976422</v>
      </c>
      <c r="CI250" s="2">
        <f t="shared" si="332"/>
        <v>162.90774215208452</v>
      </c>
      <c r="CJ250" s="2">
        <f t="shared" si="333"/>
        <v>193.52164738474664</v>
      </c>
      <c r="CK250" s="2">
        <f t="shared" si="334"/>
        <v>210.52612250305242</v>
      </c>
    </row>
    <row r="251" spans="1:89">
      <c r="A251" s="2">
        <v>1.4</v>
      </c>
      <c r="B251" s="2">
        <f t="shared" si="343"/>
        <v>1426.8572935142131</v>
      </c>
      <c r="C251" s="3">
        <v>23.8</v>
      </c>
      <c r="D251" s="2">
        <f t="shared" si="344"/>
        <v>54.149015214994485</v>
      </c>
      <c r="E251" s="2">
        <f t="shared" si="340"/>
        <v>23.405231973539138</v>
      </c>
      <c r="F251" s="2">
        <v>0</v>
      </c>
      <c r="G251" s="2">
        <f t="shared" si="341"/>
        <v>1.13871598676957</v>
      </c>
      <c r="H251" s="3">
        <f t="shared" si="342"/>
        <v>78.692963175303191</v>
      </c>
      <c r="J251" s="2">
        <f t="shared" si="337"/>
        <v>68.81049210762022</v>
      </c>
      <c r="K251" s="2">
        <f t="shared" si="309"/>
        <v>29.742471282215714</v>
      </c>
      <c r="L251" s="2">
        <f t="shared" si="310"/>
        <v>0</v>
      </c>
      <c r="M251" s="2">
        <f t="shared" si="338"/>
        <v>1.4470366101640735</v>
      </c>
      <c r="N251" s="3">
        <f t="shared" si="339"/>
        <v>100.00000000000001</v>
      </c>
      <c r="O251" s="2">
        <v>8.0000000000000002E-3</v>
      </c>
      <c r="P251" s="2">
        <f t="shared" si="272"/>
        <v>6.4328224561774519E-2</v>
      </c>
      <c r="Q251" s="2">
        <f t="shared" si="273"/>
        <v>0.18125585139890291</v>
      </c>
      <c r="R251" s="2">
        <v>0.3</v>
      </c>
      <c r="S251" s="2">
        <f t="shared" si="311"/>
        <v>2.897875291574686E-2</v>
      </c>
      <c r="T251" s="2">
        <v>0.12</v>
      </c>
      <c r="U251" s="2">
        <f t="shared" si="274"/>
        <v>0.65322471920285119</v>
      </c>
      <c r="V251" s="2">
        <f t="shared" si="275"/>
        <v>0.95472217030213957</v>
      </c>
      <c r="W251" s="2">
        <v>0.06</v>
      </c>
      <c r="X251" s="2">
        <f t="shared" si="312"/>
        <v>0.27772598701248496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3"/>
        <v>8.8066774136207962E-2</v>
      </c>
      <c r="AD251" s="2">
        <f t="shared" si="276"/>
        <v>0.12195047983471544</v>
      </c>
      <c r="AE251" s="2">
        <f t="shared" si="277"/>
        <v>0.50982391058493104</v>
      </c>
      <c r="AF251" s="2">
        <f t="shared" si="278"/>
        <v>1.0493654195498927</v>
      </c>
      <c r="AG251" s="2">
        <f t="shared" si="279"/>
        <v>7.005604073413255</v>
      </c>
      <c r="AH251" s="2">
        <f t="shared" si="314"/>
        <v>0.33692261120289951</v>
      </c>
      <c r="AI251" s="2">
        <f t="shared" si="280"/>
        <v>6.732610862620933E-2</v>
      </c>
      <c r="AJ251" s="2">
        <f t="shared" si="281"/>
        <v>0.32316193499434798</v>
      </c>
      <c r="AK251" s="2">
        <f t="shared" si="282"/>
        <v>0.56744888697120777</v>
      </c>
      <c r="AL251" s="2">
        <f t="shared" si="283"/>
        <v>4.5650505317843777</v>
      </c>
      <c r="AM251" s="2">
        <f t="shared" si="315"/>
        <v>0.20850172484076182</v>
      </c>
      <c r="AN251" s="2">
        <f t="shared" si="284"/>
        <v>3.7169225647095752E-2</v>
      </c>
      <c r="AO251" s="2">
        <f t="shared" si="285"/>
        <v>0.20484256242409693</v>
      </c>
      <c r="AP251" s="2">
        <f t="shared" si="286"/>
        <v>0.30685043868033895</v>
      </c>
      <c r="AQ251" s="2">
        <f t="shared" si="287"/>
        <v>2.9747165468332493</v>
      </c>
      <c r="AR251" s="2">
        <f t="shared" si="316"/>
        <v>0.12954680486438583</v>
      </c>
      <c r="AS251" s="2">
        <f t="shared" si="288"/>
        <v>2.0520290915297272E-2</v>
      </c>
      <c r="AT251" s="2">
        <f t="shared" si="289"/>
        <v>0.12984349589689126</v>
      </c>
      <c r="AU251" s="2">
        <f t="shared" si="290"/>
        <v>0.16593070121414102</v>
      </c>
      <c r="AV251" s="2">
        <f t="shared" si="291"/>
        <v>1.9384097661991657</v>
      </c>
      <c r="AW251" s="2">
        <f t="shared" si="317"/>
        <v>8.0788276611586912E-2</v>
      </c>
      <c r="AX251" s="2">
        <f t="shared" si="292"/>
        <v>1.1328789661813506E-2</v>
      </c>
      <c r="AY251" s="2">
        <f t="shared" si="293"/>
        <v>8.230385925275252E-2</v>
      </c>
      <c r="AZ251" s="2">
        <f t="shared" si="294"/>
        <v>8.9727743990938427E-2</v>
      </c>
      <c r="BA251" s="2">
        <f t="shared" si="295"/>
        <v>1.2631228429802159</v>
      </c>
      <c r="BB251" s="2">
        <f t="shared" si="318"/>
        <v>5.0552447587805222E-2</v>
      </c>
      <c r="BD251" s="2">
        <f t="shared" si="336"/>
        <v>65.536760432216269</v>
      </c>
      <c r="BE251" s="2">
        <f t="shared" si="319"/>
        <v>3346.9239993043479</v>
      </c>
      <c r="BF251" s="2">
        <f t="shared" si="296"/>
        <v>34.489218652201451</v>
      </c>
      <c r="BG251" s="2">
        <f t="shared" si="297"/>
        <v>37.844735217755414</v>
      </c>
      <c r="BH251" s="2">
        <f t="shared" si="320"/>
        <v>0.53256980628600892</v>
      </c>
      <c r="BI251" s="2">
        <f t="shared" si="298"/>
        <v>1.5351932951700562</v>
      </c>
      <c r="BJ251" s="2">
        <f t="shared" si="299"/>
        <v>179.82049833051593</v>
      </c>
      <c r="BK251" s="2">
        <f t="shared" si="300"/>
        <v>138.07578859958005</v>
      </c>
      <c r="BL251" s="2">
        <f t="shared" si="301"/>
        <v>208.25596505769818</v>
      </c>
      <c r="BM251" s="2">
        <f t="shared" si="302"/>
        <v>193.0744077182581</v>
      </c>
      <c r="BN251" s="2">
        <f t="shared" si="303"/>
        <v>196.60838850719819</v>
      </c>
      <c r="BO251" s="2">
        <f t="shared" si="304"/>
        <v>250.55642240681442</v>
      </c>
      <c r="BP251" s="2">
        <f t="shared" si="305"/>
        <v>134.65702049911596</v>
      </c>
      <c r="BQ251" s="2">
        <f t="shared" si="306"/>
        <v>297.22588021700449</v>
      </c>
      <c r="BR251" s="2">
        <f t="shared" si="307"/>
        <v>55.754515394933087</v>
      </c>
      <c r="BS251" s="2">
        <f t="shared" si="308"/>
        <v>322.96146256145505</v>
      </c>
      <c r="BU251" s="2">
        <f t="shared" si="321"/>
        <v>3.6484807676709483</v>
      </c>
      <c r="BV251" s="2">
        <f t="shared" si="322"/>
        <v>5.1017507879847557</v>
      </c>
      <c r="BW251" s="2">
        <f t="shared" si="323"/>
        <v>6.6206414436548151</v>
      </c>
      <c r="BX251" s="2">
        <f t="shared" si="324"/>
        <v>7.8538237487141034</v>
      </c>
      <c r="BY251" s="2">
        <f t="shared" si="325"/>
        <v>8.5338544635908278</v>
      </c>
      <c r="CA251" s="2">
        <f t="shared" si="326"/>
        <v>4.1254533604073131</v>
      </c>
      <c r="CB251" s="2">
        <f t="shared" si="327"/>
        <v>5.7687120400220708</v>
      </c>
      <c r="CC251" s="2">
        <f t="shared" si="328"/>
        <v>7.486170061193266</v>
      </c>
      <c r="CD251" s="2">
        <f t="shared" si="335"/>
        <v>8.8805685542540651</v>
      </c>
      <c r="CE251" s="2">
        <f t="shared" si="329"/>
        <v>9.6495009336507795</v>
      </c>
      <c r="CG251" s="2">
        <f t="shared" si="330"/>
        <v>89.94032805770243</v>
      </c>
      <c r="CH251" s="2">
        <f t="shared" si="331"/>
        <v>125.76553605705456</v>
      </c>
      <c r="CI251" s="2">
        <f t="shared" si="332"/>
        <v>163.20838763112226</v>
      </c>
      <c r="CJ251" s="2">
        <f t="shared" si="333"/>
        <v>193.60811511626633</v>
      </c>
      <c r="CK251" s="2">
        <f t="shared" si="334"/>
        <v>210.37185582919057</v>
      </c>
    </row>
    <row r="252" spans="1:89">
      <c r="A252" s="2">
        <v>1.4</v>
      </c>
      <c r="B252" s="2">
        <f t="shared" si="343"/>
        <v>1427.5715792284989</v>
      </c>
      <c r="C252" s="3">
        <v>23.9</v>
      </c>
      <c r="D252" s="2">
        <f t="shared" si="344"/>
        <v>54.153815214994481</v>
      </c>
      <c r="E252" s="2">
        <f t="shared" si="340"/>
        <v>23.307131973539143</v>
      </c>
      <c r="F252" s="2">
        <v>0</v>
      </c>
      <c r="G252" s="2">
        <f t="shared" si="341"/>
        <v>1.1356159867695701</v>
      </c>
      <c r="H252" s="3">
        <f t="shared" si="342"/>
        <v>78.596563175303189</v>
      </c>
      <c r="J252" s="2">
        <f t="shared" si="337"/>
        <v>68.900996464958453</v>
      </c>
      <c r="K252" s="2">
        <f t="shared" si="309"/>
        <v>29.654136303077905</v>
      </c>
      <c r="L252" s="2">
        <f t="shared" si="310"/>
        <v>0</v>
      </c>
      <c r="M252" s="2">
        <f t="shared" si="338"/>
        <v>1.4448672319636569</v>
      </c>
      <c r="N252" s="3">
        <f t="shared" si="339"/>
        <v>100.00000000000001</v>
      </c>
      <c r="O252" s="2">
        <v>8.0000000000000002E-3</v>
      </c>
      <c r="P252" s="2">
        <f t="shared" si="272"/>
        <v>6.4192124256709948E-2</v>
      </c>
      <c r="Q252" s="2">
        <f t="shared" si="273"/>
        <v>0.18117080660647628</v>
      </c>
      <c r="R252" s="2">
        <v>0.3</v>
      </c>
      <c r="S252" s="2">
        <f t="shared" si="311"/>
        <v>2.8882301436013554E-2</v>
      </c>
      <c r="T252" s="2">
        <v>0.12</v>
      </c>
      <c r="U252" s="2">
        <f t="shared" si="274"/>
        <v>0.65326269700059503</v>
      </c>
      <c r="V252" s="2">
        <f t="shared" si="275"/>
        <v>0.9535725749264079</v>
      </c>
      <c r="W252" s="2">
        <v>0.06</v>
      </c>
      <c r="X252" s="2">
        <f t="shared" si="312"/>
        <v>0.2772675266828476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3"/>
        <v>8.7894588452425773E-2</v>
      </c>
      <c r="AD252" s="2">
        <f t="shared" si="276"/>
        <v>0.12182075299129862</v>
      </c>
      <c r="AE252" s="2">
        <f t="shared" si="277"/>
        <v>0.50809226484154468</v>
      </c>
      <c r="AF252" s="2">
        <f t="shared" si="278"/>
        <v>1.0459582591392096</v>
      </c>
      <c r="AG252" s="2">
        <f t="shared" si="279"/>
        <v>6.9958590929675006</v>
      </c>
      <c r="AH252" s="2">
        <f t="shared" si="314"/>
        <v>0.33568696110226498</v>
      </c>
      <c r="AI252" s="2">
        <f t="shared" si="280"/>
        <v>6.7254489362689795E-2</v>
      </c>
      <c r="AJ252" s="2">
        <f t="shared" si="281"/>
        <v>0.32206429720698831</v>
      </c>
      <c r="AK252" s="2">
        <f t="shared" si="282"/>
        <v>0.56560645025016176</v>
      </c>
      <c r="AL252" s="2">
        <f t="shared" si="283"/>
        <v>4.5587004258263564</v>
      </c>
      <c r="AM252" s="2">
        <f t="shared" si="315"/>
        <v>0.20771156767177573</v>
      </c>
      <c r="AN252" s="2">
        <f t="shared" si="284"/>
        <v>3.7129686267488707E-2</v>
      </c>
      <c r="AO252" s="2">
        <f t="shared" si="285"/>
        <v>0.20414680307675859</v>
      </c>
      <c r="AP252" s="2">
        <f t="shared" si="286"/>
        <v>0.3058541330586797</v>
      </c>
      <c r="AQ252" s="2">
        <f t="shared" si="287"/>
        <v>2.9705786374857079</v>
      </c>
      <c r="AR252" s="2">
        <f t="shared" si="316"/>
        <v>0.12904161239811404</v>
      </c>
      <c r="AS252" s="2">
        <f t="shared" si="288"/>
        <v>2.0498462115853065E-2</v>
      </c>
      <c r="AT252" s="2">
        <f t="shared" si="289"/>
        <v>0.12940247512028957</v>
      </c>
      <c r="AU252" s="2">
        <f t="shared" si="290"/>
        <v>0.16539194464225379</v>
      </c>
      <c r="AV252" s="2">
        <f t="shared" si="291"/>
        <v>1.9357133869762575</v>
      </c>
      <c r="AW252" s="2">
        <f t="shared" si="317"/>
        <v>8.0465319442695707E-2</v>
      </c>
      <c r="AX252" s="2">
        <f t="shared" si="292"/>
        <v>1.1316738474113774E-2</v>
      </c>
      <c r="AY252" s="2">
        <f t="shared" si="293"/>
        <v>8.2024309540429718E-2</v>
      </c>
      <c r="AZ252" s="2">
        <f t="shared" si="294"/>
        <v>8.9436409045675042E-2</v>
      </c>
      <c r="BA252" s="2">
        <f t="shared" si="295"/>
        <v>1.2613658057174133</v>
      </c>
      <c r="BB252" s="2">
        <f t="shared" si="318"/>
        <v>5.0346007330780554E-2</v>
      </c>
      <c r="BD252" s="2">
        <f t="shared" si="336"/>
        <v>62.953619692032191</v>
      </c>
      <c r="BE252" s="2">
        <f t="shared" si="319"/>
        <v>3333.1835374649659</v>
      </c>
      <c r="BF252" s="2">
        <f t="shared" si="296"/>
        <v>34.428560608004616</v>
      </c>
      <c r="BG252" s="2">
        <f t="shared" si="297"/>
        <v>37.830441600141398</v>
      </c>
      <c r="BH252" s="2">
        <f t="shared" si="320"/>
        <v>0.52643160730134486</v>
      </c>
      <c r="BI252" s="2">
        <f t="shared" si="298"/>
        <v>1.5309725349697687</v>
      </c>
      <c r="BJ252" s="2">
        <f t="shared" si="299"/>
        <v>180.01569082037449</v>
      </c>
      <c r="BK252" s="2">
        <f t="shared" si="300"/>
        <v>138.25126936201016</v>
      </c>
      <c r="BL252" s="2">
        <f t="shared" si="301"/>
        <v>208.00795434585149</v>
      </c>
      <c r="BM252" s="2">
        <f t="shared" si="302"/>
        <v>193.13689117695097</v>
      </c>
      <c r="BN252" s="2">
        <f t="shared" si="303"/>
        <v>195.64511965156956</v>
      </c>
      <c r="BO252" s="2">
        <f t="shared" si="304"/>
        <v>250.32666800198075</v>
      </c>
      <c r="BP252" s="2">
        <f t="shared" si="305"/>
        <v>133.19690448134472</v>
      </c>
      <c r="BQ252" s="2">
        <f t="shared" si="306"/>
        <v>296.53956651099753</v>
      </c>
      <c r="BR252" s="2">
        <f t="shared" si="307"/>
        <v>54.625728613526789</v>
      </c>
      <c r="BS252" s="2">
        <f t="shared" si="308"/>
        <v>321.83871890476922</v>
      </c>
      <c r="BU252" s="2">
        <f t="shared" si="321"/>
        <v>3.6544978994242938</v>
      </c>
      <c r="BV252" s="2">
        <f t="shared" si="322"/>
        <v>5.1053300730232314</v>
      </c>
      <c r="BW252" s="2">
        <f t="shared" si="323"/>
        <v>6.6170696775859232</v>
      </c>
      <c r="BX252" s="2">
        <f t="shared" si="324"/>
        <v>7.8386493513702247</v>
      </c>
      <c r="BY252" s="2">
        <f t="shared" si="325"/>
        <v>8.5074005296191491</v>
      </c>
      <c r="CA252" s="2">
        <f t="shared" si="326"/>
        <v>4.1477244744571253</v>
      </c>
      <c r="CB252" s="2">
        <f t="shared" si="327"/>
        <v>5.7943671269851569</v>
      </c>
      <c r="CC252" s="2">
        <f t="shared" si="328"/>
        <v>7.510137536331567</v>
      </c>
      <c r="CD252" s="2">
        <f t="shared" si="335"/>
        <v>8.8965867969133505</v>
      </c>
      <c r="CE252" s="2">
        <f t="shared" si="329"/>
        <v>9.6555954776358295</v>
      </c>
      <c r="CG252" s="2">
        <f t="shared" si="330"/>
        <v>90.302906292659344</v>
      </c>
      <c r="CH252" s="2">
        <f t="shared" si="331"/>
        <v>126.15307379159793</v>
      </c>
      <c r="CI252" s="2">
        <f t="shared" si="332"/>
        <v>163.50826829621982</v>
      </c>
      <c r="CJ252" s="2">
        <f t="shared" si="333"/>
        <v>193.69359001391436</v>
      </c>
      <c r="CK252" s="2">
        <f t="shared" si="334"/>
        <v>210.21847979207831</v>
      </c>
    </row>
    <row r="253" spans="1:89">
      <c r="A253" s="2">
        <v>1.4</v>
      </c>
      <c r="B253" s="2">
        <f t="shared" si="343"/>
        <v>1428.2858649427844</v>
      </c>
      <c r="C253" s="3">
        <v>24</v>
      </c>
      <c r="D253" s="2">
        <f t="shared" si="344"/>
        <v>54.158615214994484</v>
      </c>
      <c r="E253" s="2">
        <f t="shared" si="340"/>
        <v>23.20903197353914</v>
      </c>
      <c r="F253" s="2">
        <v>0</v>
      </c>
      <c r="G253" s="2">
        <f t="shared" si="341"/>
        <v>1.13251598676957</v>
      </c>
      <c r="H253" s="3">
        <f t="shared" si="342"/>
        <v>78.5001631753032</v>
      </c>
      <c r="J253" s="2">
        <f t="shared" si="337"/>
        <v>68.991723105147926</v>
      </c>
      <c r="K253" s="2">
        <f t="shared" si="309"/>
        <v>29.565584369181149</v>
      </c>
      <c r="L253" s="2">
        <f t="shared" si="310"/>
        <v>0</v>
      </c>
      <c r="M253" s="2">
        <f t="shared" si="338"/>
        <v>1.4426925256709133</v>
      </c>
      <c r="N253" s="3">
        <f t="shared" si="339"/>
        <v>99.999999999999986</v>
      </c>
      <c r="O253" s="2">
        <v>8.0000000000000002E-3</v>
      </c>
      <c r="P253" s="2">
        <f t="shared" si="272"/>
        <v>6.4056425812101178E-2</v>
      </c>
      <c r="Q253" s="2">
        <f t="shared" si="273"/>
        <v>0.18108587307251856</v>
      </c>
      <c r="R253" s="2">
        <v>0.3</v>
      </c>
      <c r="S253" s="2">
        <f t="shared" si="311"/>
        <v>2.8786072042783276E-2</v>
      </c>
      <c r="T253" s="2">
        <v>0.12</v>
      </c>
      <c r="U253" s="2">
        <f t="shared" si="274"/>
        <v>0.65330064511636443</v>
      </c>
      <c r="V253" s="2">
        <f t="shared" si="275"/>
        <v>0.95242532728467411</v>
      </c>
      <c r="W253" s="2">
        <v>0.06</v>
      </c>
      <c r="X253" s="2">
        <f t="shared" si="312"/>
        <v>0.27680783665786346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3"/>
        <v>8.772197987270948E-2</v>
      </c>
      <c r="AD253" s="2">
        <f t="shared" si="276"/>
        <v>0.12169127289540445</v>
      </c>
      <c r="AE253" s="2">
        <f t="shared" si="277"/>
        <v>0.50636794726740531</v>
      </c>
      <c r="AF253" s="2">
        <f t="shared" si="278"/>
        <v>1.0425650081841602</v>
      </c>
      <c r="AG253" s="2">
        <f t="shared" si="279"/>
        <v>6.9861358331331465</v>
      </c>
      <c r="AH253" s="2">
        <f t="shared" si="314"/>
        <v>0.33445600820479204</v>
      </c>
      <c r="AI253" s="2">
        <f t="shared" si="280"/>
        <v>6.7183006322910729E-2</v>
      </c>
      <c r="AJ253" s="2">
        <f t="shared" si="281"/>
        <v>0.32097130452415334</v>
      </c>
      <c r="AK253" s="2">
        <f t="shared" si="282"/>
        <v>0.56377153512737954</v>
      </c>
      <c r="AL253" s="2">
        <f t="shared" si="283"/>
        <v>4.5523644736354605</v>
      </c>
      <c r="AM253" s="2">
        <f t="shared" si="315"/>
        <v>0.20692437753840331</v>
      </c>
      <c r="AN253" s="2">
        <f t="shared" si="284"/>
        <v>3.7090222093935477E-2</v>
      </c>
      <c r="AO253" s="2">
        <f t="shared" si="285"/>
        <v>0.20345398812048407</v>
      </c>
      <c r="AP253" s="2">
        <f t="shared" si="286"/>
        <v>0.30486189477379699</v>
      </c>
      <c r="AQ253" s="2">
        <f t="shared" si="287"/>
        <v>2.9664499511347078</v>
      </c>
      <c r="AR253" s="2">
        <f t="shared" si="316"/>
        <v>0.12853829555914678</v>
      </c>
      <c r="AS253" s="2">
        <f t="shared" si="288"/>
        <v>2.0476674835974467E-2</v>
      </c>
      <c r="AT253" s="2">
        <f t="shared" si="289"/>
        <v>0.12896332070400138</v>
      </c>
      <c r="AU253" s="2">
        <f t="shared" si="290"/>
        <v>0.16485538750031137</v>
      </c>
      <c r="AV253" s="2">
        <f t="shared" si="291"/>
        <v>1.9330230177197747</v>
      </c>
      <c r="AW253" s="2">
        <f t="shared" si="317"/>
        <v>8.0143548788157715E-2</v>
      </c>
      <c r="AX253" s="2">
        <f t="shared" si="292"/>
        <v>1.1304710208429509E-2</v>
      </c>
      <c r="AY253" s="2">
        <f t="shared" si="293"/>
        <v>8.1745942857379905E-2</v>
      </c>
      <c r="AZ253" s="2">
        <f t="shared" si="294"/>
        <v>8.9146263451662336E-2</v>
      </c>
      <c r="BA253" s="2">
        <f t="shared" si="295"/>
        <v>1.2596126847193807</v>
      </c>
      <c r="BB253" s="2">
        <f t="shared" si="318"/>
        <v>5.0140318123569581E-2</v>
      </c>
      <c r="BD253" s="2">
        <f t="shared" si="336"/>
        <v>60.460001453828077</v>
      </c>
      <c r="BE253" s="2">
        <f t="shared" si="319"/>
        <v>3319.5471893982522</v>
      </c>
      <c r="BF253" s="2">
        <f t="shared" si="296"/>
        <v>34.367832426484426</v>
      </c>
      <c r="BG253" s="2">
        <f t="shared" si="297"/>
        <v>37.816014061917826</v>
      </c>
      <c r="BH253" s="2">
        <f t="shared" si="320"/>
        <v>0.52034418648152314</v>
      </c>
      <c r="BI253" s="2">
        <f t="shared" si="298"/>
        <v>1.5267615835177344</v>
      </c>
      <c r="BJ253" s="2">
        <f t="shared" si="299"/>
        <v>180.20780661825566</v>
      </c>
      <c r="BK253" s="2">
        <f t="shared" si="300"/>
        <v>138.42608826724452</v>
      </c>
      <c r="BL253" s="2">
        <f t="shared" si="301"/>
        <v>207.75392874378852</v>
      </c>
      <c r="BM253" s="2">
        <f t="shared" si="302"/>
        <v>193.19779550014616</v>
      </c>
      <c r="BN253" s="2">
        <f t="shared" si="303"/>
        <v>194.67674335065996</v>
      </c>
      <c r="BO253" s="2">
        <f t="shared" si="304"/>
        <v>250.09479331593357</v>
      </c>
      <c r="BP253" s="2">
        <f t="shared" si="305"/>
        <v>131.74164738791319</v>
      </c>
      <c r="BQ253" s="2">
        <f t="shared" si="306"/>
        <v>295.85290851465135</v>
      </c>
      <c r="BR253" s="2">
        <f t="shared" si="307"/>
        <v>53.512505976440536</v>
      </c>
      <c r="BS253" s="2">
        <f t="shared" si="308"/>
        <v>320.72069301756784</v>
      </c>
      <c r="BU253" s="2">
        <f t="shared" si="321"/>
        <v>3.6605150410773963</v>
      </c>
      <c r="BV253" s="2">
        <f t="shared" si="322"/>
        <v>5.1088883980161128</v>
      </c>
      <c r="BW253" s="2">
        <f t="shared" si="323"/>
        <v>6.6134625639403017</v>
      </c>
      <c r="BX253" s="2">
        <f t="shared" si="324"/>
        <v>7.8234820843423201</v>
      </c>
      <c r="BY253" s="2">
        <f t="shared" si="325"/>
        <v>8.481081387700927</v>
      </c>
      <c r="CA253" s="2">
        <f t="shared" si="326"/>
        <v>4.1700292349914623</v>
      </c>
      <c r="CB253" s="2">
        <f t="shared" si="327"/>
        <v>5.8200044908886479</v>
      </c>
      <c r="CC253" s="2">
        <f t="shared" si="328"/>
        <v>7.5340032554641665</v>
      </c>
      <c r="CD253" s="2">
        <f t="shared" si="335"/>
        <v>8.9124477416536383</v>
      </c>
      <c r="CE253" s="2">
        <f t="shared" si="329"/>
        <v>9.6615795684985031</v>
      </c>
      <c r="CG253" s="2">
        <f t="shared" si="330"/>
        <v>90.666473247449645</v>
      </c>
      <c r="CH253" s="2">
        <f t="shared" si="331"/>
        <v>126.54090696663251</v>
      </c>
      <c r="CI253" s="2">
        <f t="shared" si="332"/>
        <v>163.80736587549103</v>
      </c>
      <c r="CJ253" s="2">
        <f t="shared" si="333"/>
        <v>193.77806705942362</v>
      </c>
      <c r="CK253" s="2">
        <f t="shared" si="334"/>
        <v>210.06599621049637</v>
      </c>
    </row>
    <row r="254" spans="1:89">
      <c r="A254" s="2">
        <v>1.4</v>
      </c>
      <c r="B254" s="2">
        <f t="shared" si="343"/>
        <v>1429.0001506570702</v>
      </c>
      <c r="C254" s="3">
        <v>24.1</v>
      </c>
      <c r="D254" s="2">
        <f t="shared" si="344"/>
        <v>54.163415214994487</v>
      </c>
      <c r="E254" s="2">
        <f t="shared" si="340"/>
        <v>23.110931973539138</v>
      </c>
      <c r="F254" s="2">
        <v>0</v>
      </c>
      <c r="G254" s="2">
        <f t="shared" si="341"/>
        <v>1.1294159867695699</v>
      </c>
      <c r="H254" s="3">
        <f t="shared" si="342"/>
        <v>78.403763175303197</v>
      </c>
      <c r="J254" s="2">
        <f t="shared" si="337"/>
        <v>69.082672848100856</v>
      </c>
      <c r="K254" s="2">
        <f t="shared" si="309"/>
        <v>29.476814680266479</v>
      </c>
      <c r="L254" s="2">
        <f t="shared" si="310"/>
        <v>0</v>
      </c>
      <c r="M254" s="2">
        <f t="shared" si="338"/>
        <v>1.4405124716326503</v>
      </c>
      <c r="N254" s="3">
        <f t="shared" si="339"/>
        <v>99.999999999999972</v>
      </c>
      <c r="O254" s="2">
        <v>8.0000000000000002E-3</v>
      </c>
      <c r="P254" s="2">
        <f t="shared" si="272"/>
        <v>6.3921127753225657E-2</v>
      </c>
      <c r="Q254" s="2">
        <f t="shared" si="273"/>
        <v>0.18100105058816368</v>
      </c>
      <c r="R254" s="2">
        <v>0.3</v>
      </c>
      <c r="S254" s="2">
        <f t="shared" si="311"/>
        <v>2.8690063612100726E-2</v>
      </c>
      <c r="T254" s="2">
        <v>0.12</v>
      </c>
      <c r="U254" s="2">
        <f t="shared" si="274"/>
        <v>0.65333856358488063</v>
      </c>
      <c r="V254" s="2">
        <f t="shared" si="275"/>
        <v>0.95128042102112376</v>
      </c>
      <c r="W254" s="2">
        <v>0.06</v>
      </c>
      <c r="X254" s="2">
        <f t="shared" si="312"/>
        <v>0.27634691252333088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3"/>
        <v>8.7548946837165784E-2</v>
      </c>
      <c r="AD254" s="2">
        <f t="shared" si="276"/>
        <v>0.12156203891671725</v>
      </c>
      <c r="AE254" s="2">
        <f t="shared" si="277"/>
        <v>0.50465092134294975</v>
      </c>
      <c r="AF254" s="2">
        <f t="shared" si="278"/>
        <v>1.0391855994868255</v>
      </c>
      <c r="AG254" s="2">
        <f t="shared" si="279"/>
        <v>6.9764342307442888</v>
      </c>
      <c r="AH254" s="2">
        <f t="shared" si="314"/>
        <v>0.33322972768795628</v>
      </c>
      <c r="AI254" s="2">
        <f t="shared" si="280"/>
        <v>6.7111659158889017E-2</v>
      </c>
      <c r="AJ254" s="2">
        <f t="shared" si="281"/>
        <v>0.31988293379719807</v>
      </c>
      <c r="AK254" s="2">
        <f t="shared" si="282"/>
        <v>0.56194410526529603</v>
      </c>
      <c r="AL254" s="2">
        <f t="shared" si="283"/>
        <v>4.5460426340509912</v>
      </c>
      <c r="AM254" s="2">
        <f t="shared" si="315"/>
        <v>0.20614013863810934</v>
      </c>
      <c r="AN254" s="2">
        <f t="shared" si="284"/>
        <v>3.7050832934322431E-2</v>
      </c>
      <c r="AO254" s="2">
        <f t="shared" si="285"/>
        <v>0.20276410288204844</v>
      </c>
      <c r="AP254" s="2">
        <f t="shared" si="286"/>
        <v>0.30387370417599546</v>
      </c>
      <c r="AQ254" s="2">
        <f t="shared" si="287"/>
        <v>2.9623304609587704</v>
      </c>
      <c r="AR254" s="2">
        <f t="shared" si="316"/>
        <v>0.12803684428924469</v>
      </c>
      <c r="AS254" s="2">
        <f t="shared" si="288"/>
        <v>2.0454928969599873E-2</v>
      </c>
      <c r="AT254" s="2">
        <f t="shared" si="289"/>
        <v>0.12852602334711374</v>
      </c>
      <c r="AU254" s="2">
        <f t="shared" si="290"/>
        <v>0.16432101916265601</v>
      </c>
      <c r="AV254" s="2">
        <f t="shared" si="291"/>
        <v>1.9303386409520789</v>
      </c>
      <c r="AW254" s="2">
        <f t="shared" si="317"/>
        <v>7.9822958246983738E-2</v>
      </c>
      <c r="AX254" s="2">
        <f t="shared" si="292"/>
        <v>1.1292704806206484E-2</v>
      </c>
      <c r="AY254" s="2">
        <f t="shared" si="293"/>
        <v>8.1468753308036129E-2</v>
      </c>
      <c r="AZ254" s="2">
        <f t="shared" si="294"/>
        <v>8.8857301463029961E-2</v>
      </c>
      <c r="BA254" s="2">
        <f t="shared" si="295"/>
        <v>1.257863468597193</v>
      </c>
      <c r="BB254" s="2">
        <f t="shared" si="318"/>
        <v>4.9935375893160272E-2</v>
      </c>
      <c r="BD254" s="2">
        <f t="shared" si="336"/>
        <v>58.053285604277342</v>
      </c>
      <c r="BE254" s="2">
        <f t="shared" si="319"/>
        <v>3306.0140196729658</v>
      </c>
      <c r="BF254" s="2">
        <f t="shared" si="296"/>
        <v>34.307033743010201</v>
      </c>
      <c r="BG254" s="2">
        <f t="shared" si="297"/>
        <v>37.801453977607004</v>
      </c>
      <c r="BH254" s="2">
        <f t="shared" si="320"/>
        <v>0.51430729258242158</v>
      </c>
      <c r="BI254" s="2">
        <f t="shared" si="298"/>
        <v>1.5225605283686252</v>
      </c>
      <c r="BJ254" s="2">
        <f t="shared" si="299"/>
        <v>180.39682126328523</v>
      </c>
      <c r="BK254" s="2">
        <f t="shared" si="300"/>
        <v>138.60024068631526</v>
      </c>
      <c r="BL254" s="2">
        <f t="shared" si="301"/>
        <v>207.49388005094514</v>
      </c>
      <c r="BM254" s="2">
        <f t="shared" si="302"/>
        <v>193.25711535305405</v>
      </c>
      <c r="BN254" s="2">
        <f t="shared" si="303"/>
        <v>193.7033300018299</v>
      </c>
      <c r="BO254" s="2">
        <f t="shared" si="304"/>
        <v>249.86080384160121</v>
      </c>
      <c r="BP254" s="2">
        <f t="shared" si="305"/>
        <v>130.29137542960251</v>
      </c>
      <c r="BQ254" s="2">
        <f t="shared" si="306"/>
        <v>295.16593119894577</v>
      </c>
      <c r="BR254" s="2">
        <f t="shared" si="307"/>
        <v>52.414787929261799</v>
      </c>
      <c r="BS254" s="2">
        <f t="shared" si="308"/>
        <v>319.60739050682798</v>
      </c>
      <c r="BU254" s="2">
        <f t="shared" si="321"/>
        <v>3.6665320008172144</v>
      </c>
      <c r="BV254" s="2">
        <f t="shared" si="322"/>
        <v>5.1124254497601225</v>
      </c>
      <c r="BW254" s="2">
        <f t="shared" si="323"/>
        <v>6.6098199288740291</v>
      </c>
      <c r="BX254" s="2">
        <f t="shared" si="324"/>
        <v>7.8083221712529234</v>
      </c>
      <c r="BY254" s="2">
        <f t="shared" si="325"/>
        <v>8.4548967533407176</v>
      </c>
      <c r="CA254" s="2">
        <f t="shared" si="326"/>
        <v>4.1923669972829014</v>
      </c>
      <c r="CB254" s="2">
        <f t="shared" si="327"/>
        <v>5.8456229829349367</v>
      </c>
      <c r="CC254" s="2">
        <f t="shared" si="328"/>
        <v>7.5577660093019725</v>
      </c>
      <c r="CD254" s="2">
        <f t="shared" si="335"/>
        <v>8.9281512250859691</v>
      </c>
      <c r="CE254" s="2">
        <f t="shared" si="329"/>
        <v>9.6674541791097379</v>
      </c>
      <c r="CG254" s="2">
        <f t="shared" si="330"/>
        <v>91.031021824019689</v>
      </c>
      <c r="CH254" s="2">
        <f t="shared" si="331"/>
        <v>126.92901973501365</v>
      </c>
      <c r="CI254" s="2">
        <f t="shared" si="332"/>
        <v>164.10566226179463</v>
      </c>
      <c r="CJ254" s="2">
        <f t="shared" si="333"/>
        <v>193.86154159349357</v>
      </c>
      <c r="CK254" s="2">
        <f t="shared" si="334"/>
        <v>209.91440704776252</v>
      </c>
    </row>
    <row r="255" spans="1:89">
      <c r="A255" s="2">
        <v>1.4</v>
      </c>
      <c r="B255" s="2">
        <f t="shared" si="343"/>
        <v>1429.714436371356</v>
      </c>
      <c r="C255" s="3">
        <v>24.2</v>
      </c>
      <c r="D255" s="2">
        <f t="shared" si="344"/>
        <v>54.168215214994483</v>
      </c>
      <c r="E255" s="2">
        <f t="shared" si="340"/>
        <v>23.012831973539143</v>
      </c>
      <c r="F255" s="2">
        <v>0</v>
      </c>
      <c r="G255" s="2">
        <f t="shared" si="341"/>
        <v>1.12631598676957</v>
      </c>
      <c r="H255" s="3">
        <f t="shared" si="342"/>
        <v>78.307363175303195</v>
      </c>
      <c r="J255" s="2">
        <f t="shared" si="337"/>
        <v>69.173846517766805</v>
      </c>
      <c r="K255" s="2">
        <f t="shared" si="309"/>
        <v>29.387826432134286</v>
      </c>
      <c r="L255" s="2">
        <f t="shared" si="310"/>
        <v>0</v>
      </c>
      <c r="M255" s="2">
        <f t="shared" si="338"/>
        <v>1.4383270500988989</v>
      </c>
      <c r="N255" s="3">
        <f t="shared" si="339"/>
        <v>100</v>
      </c>
      <c r="O255" s="2">
        <v>8.0000000000000002E-3</v>
      </c>
      <c r="P255" s="2">
        <f t="shared" si="272"/>
        <v>6.3786228611756479E-2</v>
      </c>
      <c r="Q255" s="2">
        <f t="shared" si="273"/>
        <v>0.1809163389450513</v>
      </c>
      <c r="R255" s="2">
        <v>0.3</v>
      </c>
      <c r="S255" s="2">
        <f t="shared" si="311"/>
        <v>2.8594275023745411E-2</v>
      </c>
      <c r="T255" s="2">
        <v>0.12</v>
      </c>
      <c r="U255" s="2">
        <f t="shared" si="274"/>
        <v>0.65337645244080789</v>
      </c>
      <c r="V255" s="2">
        <f t="shared" si="275"/>
        <v>0.95013784980108407</v>
      </c>
      <c r="W255" s="2">
        <v>0.06</v>
      </c>
      <c r="X255" s="2">
        <f t="shared" si="312"/>
        <v>0.27588474984312056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3"/>
        <v>8.7375487778220226E-2</v>
      </c>
      <c r="AD255" s="2">
        <f t="shared" si="276"/>
        <v>0.12143305042691481</v>
      </c>
      <c r="AE255" s="2">
        <f t="shared" si="277"/>
        <v>0.5029411507563748</v>
      </c>
      <c r="AF255" s="2">
        <f t="shared" si="278"/>
        <v>1.0358199662211065</v>
      </c>
      <c r="AG255" s="2">
        <f t="shared" si="279"/>
        <v>6.9667542228585875</v>
      </c>
      <c r="AH255" s="2">
        <f t="shared" si="314"/>
        <v>0.33200809486550115</v>
      </c>
      <c r="AI255" s="2">
        <f t="shared" si="280"/>
        <v>6.7040447523742219E-2</v>
      </c>
      <c r="AJ255" s="2">
        <f t="shared" si="281"/>
        <v>0.31879916200917019</v>
      </c>
      <c r="AK255" s="2">
        <f t="shared" si="282"/>
        <v>0.5601241245274089</v>
      </c>
      <c r="AL255" s="2">
        <f t="shared" si="283"/>
        <v>4.5397348660579357</v>
      </c>
      <c r="AM255" s="2">
        <f t="shared" si="315"/>
        <v>0.2053588352545333</v>
      </c>
      <c r="AN255" s="2">
        <f t="shared" si="284"/>
        <v>3.7011518597143592E-2</v>
      </c>
      <c r="AO255" s="2">
        <f t="shared" si="285"/>
        <v>0.20207713277170281</v>
      </c>
      <c r="AP255" s="2">
        <f t="shared" si="286"/>
        <v>0.30288954172430532</v>
      </c>
      <c r="AQ255" s="2">
        <f t="shared" si="287"/>
        <v>2.9582201402313468</v>
      </c>
      <c r="AR255" s="2">
        <f t="shared" si="316"/>
        <v>0.12753724858468543</v>
      </c>
      <c r="AS255" s="2">
        <f t="shared" si="288"/>
        <v>2.0433224411003162E-2</v>
      </c>
      <c r="AT255" s="2">
        <f t="shared" si="289"/>
        <v>0.12809057380162683</v>
      </c>
      <c r="AU255" s="2">
        <f t="shared" si="290"/>
        <v>0.16378882906242384</v>
      </c>
      <c r="AV255" s="2">
        <f t="shared" si="291"/>
        <v>1.9276602392573932</v>
      </c>
      <c r="AW255" s="2">
        <f t="shared" si="317"/>
        <v>7.95035414526854E-2</v>
      </c>
      <c r="AX255" s="2">
        <f t="shared" si="292"/>
        <v>1.1280722209075686E-2</v>
      </c>
      <c r="AY255" s="2">
        <f t="shared" si="293"/>
        <v>8.1192735030371374E-2</v>
      </c>
      <c r="AZ255" s="2">
        <f t="shared" si="294"/>
        <v>8.8569517365700581E-2</v>
      </c>
      <c r="BA255" s="2">
        <f t="shared" si="295"/>
        <v>1.256118146002235</v>
      </c>
      <c r="BB255" s="2">
        <f t="shared" si="318"/>
        <v>4.9731176588380811E-2</v>
      </c>
      <c r="BD255" s="2">
        <f t="shared" si="336"/>
        <v>55.730911715989436</v>
      </c>
      <c r="BE255" s="2">
        <f t="shared" si="319"/>
        <v>3292.5830977392593</v>
      </c>
      <c r="BF255" s="2">
        <f t="shared" si="296"/>
        <v>34.246164190513049</v>
      </c>
      <c r="BG255" s="2">
        <f t="shared" si="297"/>
        <v>37.786762697495043</v>
      </c>
      <c r="BH255" s="2">
        <f t="shared" si="320"/>
        <v>0.50832067473423315</v>
      </c>
      <c r="BI255" s="2">
        <f t="shared" si="298"/>
        <v>1.5183694545932767</v>
      </c>
      <c r="BJ255" s="2">
        <f t="shared" si="299"/>
        <v>180.5827102968679</v>
      </c>
      <c r="BK255" s="2">
        <f t="shared" si="300"/>
        <v>138.77372196569772</v>
      </c>
      <c r="BL255" s="2">
        <f t="shared" si="301"/>
        <v>207.22780052372968</v>
      </c>
      <c r="BM255" s="2">
        <f t="shared" si="302"/>
        <v>193.3148454570651</v>
      </c>
      <c r="BN255" s="2">
        <f t="shared" si="303"/>
        <v>192.72495081907923</v>
      </c>
      <c r="BO255" s="2">
        <f t="shared" si="304"/>
        <v>249.62470527539244</v>
      </c>
      <c r="BP255" s="2">
        <f t="shared" si="305"/>
        <v>128.84621377503746</v>
      </c>
      <c r="BQ255" s="2">
        <f t="shared" si="306"/>
        <v>294.47865963934282</v>
      </c>
      <c r="BR255" s="2">
        <f t="shared" si="307"/>
        <v>51.332512159299526</v>
      </c>
      <c r="BS255" s="2">
        <f t="shared" si="308"/>
        <v>318.49881662935888</v>
      </c>
      <c r="BU255" s="2">
        <f t="shared" si="321"/>
        <v>3.6725485873627721</v>
      </c>
      <c r="BV255" s="2">
        <f t="shared" si="322"/>
        <v>5.1159409183756388</v>
      </c>
      <c r="BW255" s="2">
        <f t="shared" si="323"/>
        <v>6.606141607678409</v>
      </c>
      <c r="BX255" s="2">
        <f t="shared" si="324"/>
        <v>7.7931698461923116</v>
      </c>
      <c r="BY255" s="2">
        <f t="shared" si="325"/>
        <v>8.4288463443964936</v>
      </c>
      <c r="CA255" s="2">
        <f t="shared" si="326"/>
        <v>4.2147371181301994</v>
      </c>
      <c r="CB255" s="2">
        <f t="shared" si="327"/>
        <v>5.8712214610406699</v>
      </c>
      <c r="CC255" s="2">
        <f t="shared" si="328"/>
        <v>7.5814246099601492</v>
      </c>
      <c r="CD255" s="2">
        <f t="shared" si="335"/>
        <v>8.9436971185795304</v>
      </c>
      <c r="CE255" s="2">
        <f t="shared" si="329"/>
        <v>9.6732203007433686</v>
      </c>
      <c r="CG255" s="2">
        <f t="shared" si="330"/>
        <v>91.396544856647438</v>
      </c>
      <c r="CH255" s="2">
        <f t="shared" si="331"/>
        <v>127.31739621885905</v>
      </c>
      <c r="CI255" s="2">
        <f t="shared" si="332"/>
        <v>164.40313951274726</v>
      </c>
      <c r="CJ255" s="2">
        <f t="shared" si="333"/>
        <v>193.94400931110957</v>
      </c>
      <c r="CK255" s="2">
        <f t="shared" si="334"/>
        <v>209.76371440156157</v>
      </c>
    </row>
    <row r="256" spans="1:89">
      <c r="A256" s="2">
        <v>1.4</v>
      </c>
      <c r="B256" s="2">
        <f t="shared" si="343"/>
        <v>1430.4287220856415</v>
      </c>
      <c r="C256" s="3">
        <v>24.3</v>
      </c>
      <c r="D256" s="2">
        <f t="shared" si="344"/>
        <v>54.173015214994486</v>
      </c>
      <c r="E256" s="2">
        <f t="shared" si="340"/>
        <v>22.914731973539141</v>
      </c>
      <c r="F256" s="2">
        <v>0</v>
      </c>
      <c r="G256" s="2">
        <f t="shared" si="341"/>
        <v>1.1232159867695701</v>
      </c>
      <c r="H256" s="3">
        <f t="shared" si="342"/>
        <v>78.210963175303192</v>
      </c>
      <c r="J256" s="2">
        <f t="shared" si="337"/>
        <v>69.265244942157665</v>
      </c>
      <c r="K256" s="2">
        <f t="shared" si="309"/>
        <v>29.298618816620028</v>
      </c>
      <c r="L256" s="2">
        <f t="shared" si="310"/>
        <v>0</v>
      </c>
      <c r="M256" s="2">
        <f t="shared" si="338"/>
        <v>1.4361362412223173</v>
      </c>
      <c r="N256" s="3">
        <f t="shared" si="339"/>
        <v>100.00000000000001</v>
      </c>
      <c r="O256" s="2">
        <v>8.0000000000000002E-3</v>
      </c>
      <c r="P256" s="2">
        <f t="shared" si="272"/>
        <v>6.3651726925731025E-2</v>
      </c>
      <c r="Q256" s="2">
        <f t="shared" si="273"/>
        <v>0.18083173793532556</v>
      </c>
      <c r="R256" s="2">
        <v>0.3</v>
      </c>
      <c r="S256" s="2">
        <f t="shared" si="311"/>
        <v>2.8498705161205392E-2</v>
      </c>
      <c r="T256" s="2">
        <v>0.12</v>
      </c>
      <c r="U256" s="2">
        <f t="shared" si="274"/>
        <v>0.65341431171875952</v>
      </c>
      <c r="V256" s="2">
        <f t="shared" si="275"/>
        <v>0.9489976073109444</v>
      </c>
      <c r="W256" s="2">
        <v>0.06</v>
      </c>
      <c r="X256" s="2">
        <f t="shared" si="312"/>
        <v>0.27542134415904335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3"/>
        <v>8.7201601120569752E-2</v>
      </c>
      <c r="AD256" s="2">
        <f t="shared" si="276"/>
        <v>0.12130430679966188</v>
      </c>
      <c r="AE256" s="2">
        <f t="shared" si="277"/>
        <v>0.50123859940231197</v>
      </c>
      <c r="AF256" s="2">
        <f t="shared" si="278"/>
        <v>1.0324680419304142</v>
      </c>
      <c r="AG256" s="2">
        <f t="shared" si="279"/>
        <v>6.9570957467563908</v>
      </c>
      <c r="AH256" s="2">
        <f t="shared" si="314"/>
        <v>0.33079108518652561</v>
      </c>
      <c r="AI256" s="2">
        <f t="shared" si="280"/>
        <v>6.6969371071684686E-2</v>
      </c>
      <c r="AJ256" s="2">
        <f t="shared" si="281"/>
        <v>0.31771996627397037</v>
      </c>
      <c r="AK256" s="2">
        <f t="shared" si="282"/>
        <v>0.55831155697703072</v>
      </c>
      <c r="AL256" s="2">
        <f t="shared" si="283"/>
        <v>4.5334411287863858</v>
      </c>
      <c r="AM256" s="2">
        <f t="shared" si="315"/>
        <v>0.20458045175690856</v>
      </c>
      <c r="AN256" s="2">
        <f t="shared" si="284"/>
        <v>3.6972278891498504E-2</v>
      </c>
      <c r="AO256" s="2">
        <f t="shared" si="285"/>
        <v>0.20139306328264192</v>
      </c>
      <c r="AP256" s="2">
        <f t="shared" si="286"/>
        <v>0.30190938798580746</v>
      </c>
      <c r="AQ256" s="2">
        <f t="shared" si="287"/>
        <v>2.9541189623204467</v>
      </c>
      <c r="AR256" s="2">
        <f t="shared" si="316"/>
        <v>0.1270394984958943</v>
      </c>
      <c r="AS256" s="2">
        <f t="shared" si="288"/>
        <v>2.0411561054792488E-2</v>
      </c>
      <c r="AT256" s="2">
        <f t="shared" si="289"/>
        <v>0.12765696287211614</v>
      </c>
      <c r="AU256" s="2">
        <f t="shared" si="290"/>
        <v>0.16325880669117984</v>
      </c>
      <c r="AV256" s="2">
        <f t="shared" si="291"/>
        <v>1.9249877952815553</v>
      </c>
      <c r="AW256" s="2">
        <f t="shared" si="317"/>
        <v>7.9185292073040425E-2</v>
      </c>
      <c r="AX256" s="2">
        <f t="shared" si="292"/>
        <v>1.1268762358852677E-2</v>
      </c>
      <c r="AY256" s="2">
        <f t="shared" si="293"/>
        <v>8.091788219568459E-2</v>
      </c>
      <c r="AZ256" s="2">
        <f t="shared" si="294"/>
        <v>8.828290547719253E-2</v>
      </c>
      <c r="BA256" s="2">
        <f t="shared" si="295"/>
        <v>1.2543767056260422</v>
      </c>
      <c r="BB256" s="2">
        <f t="shared" si="318"/>
        <v>4.9527716179750422E-2</v>
      </c>
      <c r="BD256" s="2">
        <f t="shared" si="336"/>
        <v>53.490378220734492</v>
      </c>
      <c r="BE256" s="2">
        <f t="shared" si="319"/>
        <v>3279.2534980704586</v>
      </c>
      <c r="BF256" s="2">
        <f t="shared" si="296"/>
        <v>34.185223399461634</v>
      </c>
      <c r="BG256" s="2">
        <f t="shared" si="297"/>
        <v>37.771941548120417</v>
      </c>
      <c r="BH256" s="2">
        <f t="shared" si="320"/>
        <v>0.50238408244240895</v>
      </c>
      <c r="BI256" s="2">
        <f t="shared" si="298"/>
        <v>1.5141884448313387</v>
      </c>
      <c r="BJ256" s="2">
        <f t="shared" si="299"/>
        <v>180.76544926473753</v>
      </c>
      <c r="BK256" s="2">
        <f t="shared" si="300"/>
        <v>138.9465274278337</v>
      </c>
      <c r="BL256" s="2">
        <f t="shared" si="301"/>
        <v>206.95568288045925</v>
      </c>
      <c r="BM256" s="2">
        <f t="shared" si="302"/>
        <v>193.3709805904947</v>
      </c>
      <c r="BN256" s="2">
        <f t="shared" si="303"/>
        <v>191.74167782675289</v>
      </c>
      <c r="BO256" s="2">
        <f t="shared" si="304"/>
        <v>249.38650351634456</v>
      </c>
      <c r="BP256" s="2">
        <f t="shared" si="305"/>
        <v>127.40628652223167</v>
      </c>
      <c r="BQ256" s="2">
        <f t="shared" si="306"/>
        <v>293.79111900923124</v>
      </c>
      <c r="BR256" s="2">
        <f t="shared" si="307"/>
        <v>50.265613635530556</v>
      </c>
      <c r="BS256" s="2">
        <f t="shared" si="308"/>
        <v>317.3949762878205</v>
      </c>
      <c r="BU256" s="2">
        <f t="shared" si="321"/>
        <v>3.6785646099451794</v>
      </c>
      <c r="BV256" s="2">
        <f t="shared" si="322"/>
        <v>5.1194344972747929</v>
      </c>
      <c r="BW256" s="2">
        <f t="shared" si="323"/>
        <v>6.6024274446849125</v>
      </c>
      <c r="BX256" s="2">
        <f t="shared" si="324"/>
        <v>7.7780253534213859</v>
      </c>
      <c r="BY256" s="2">
        <f t="shared" si="325"/>
        <v>8.4029298807282125</v>
      </c>
      <c r="CA256" s="2">
        <f t="shared" si="326"/>
        <v>4.2371389558505026</v>
      </c>
      <c r="CB256" s="2">
        <f t="shared" si="327"/>
        <v>5.8967987898549428</v>
      </c>
      <c r="CC256" s="2">
        <f t="shared" si="328"/>
        <v>7.604977890946393</v>
      </c>
      <c r="CD256" s="2">
        <f t="shared" si="335"/>
        <v>8.9590853278680793</v>
      </c>
      <c r="CE256" s="2">
        <f t="shared" si="329"/>
        <v>9.6788789422525117</v>
      </c>
      <c r="CG256" s="2">
        <f t="shared" si="330"/>
        <v>91.763035111069399</v>
      </c>
      <c r="CH256" s="2">
        <f t="shared" si="331"/>
        <v>127.7060205092463</v>
      </c>
      <c r="CI256" s="2">
        <f t="shared" si="332"/>
        <v>164.69977985079859</v>
      </c>
      <c r="CJ256" s="2">
        <f t="shared" si="333"/>
        <v>194.02546625691349</v>
      </c>
      <c r="CK256" s="2">
        <f t="shared" si="334"/>
        <v>209.61392049400709</v>
      </c>
    </row>
    <row r="257" spans="1:89">
      <c r="A257" s="2">
        <v>1.4</v>
      </c>
      <c r="B257" s="2">
        <f t="shared" si="343"/>
        <v>1431.1430077999273</v>
      </c>
      <c r="C257" s="3">
        <v>24.4</v>
      </c>
      <c r="D257" s="2">
        <f t="shared" si="344"/>
        <v>54.177815214994482</v>
      </c>
      <c r="E257" s="2">
        <f t="shared" si="340"/>
        <v>22.816631973539142</v>
      </c>
      <c r="F257" s="2">
        <v>0</v>
      </c>
      <c r="G257" s="2">
        <f t="shared" si="341"/>
        <v>1.12011598676957</v>
      </c>
      <c r="H257" s="3">
        <f t="shared" si="342"/>
        <v>78.114563175303203</v>
      </c>
      <c r="J257" s="2">
        <f t="shared" si="337"/>
        <v>69.356868953372583</v>
      </c>
      <c r="K257" s="2">
        <f t="shared" si="309"/>
        <v>29.209191021569811</v>
      </c>
      <c r="L257" s="2">
        <f t="shared" si="310"/>
        <v>0</v>
      </c>
      <c r="M257" s="2">
        <f t="shared" si="338"/>
        <v>1.4339400250575904</v>
      </c>
      <c r="N257" s="3">
        <f t="shared" si="339"/>
        <v>99.999999999999986</v>
      </c>
      <c r="O257" s="2">
        <v>8.0000000000000002E-3</v>
      </c>
      <c r="P257" s="2">
        <f t="shared" si="272"/>
        <v>6.3517621239518818E-2</v>
      </c>
      <c r="Q257" s="2">
        <f t="shared" si="273"/>
        <v>0.18074724735163317</v>
      </c>
      <c r="R257" s="2">
        <v>0.3</v>
      </c>
      <c r="S257" s="2">
        <f t="shared" si="311"/>
        <v>2.8403352911650831E-2</v>
      </c>
      <c r="T257" s="2">
        <v>0.12</v>
      </c>
      <c r="U257" s="2">
        <f t="shared" si="274"/>
        <v>0.65345214145329311</v>
      </c>
      <c r="V257" s="2">
        <f t="shared" si="275"/>
        <v>0.94785968725806624</v>
      </c>
      <c r="W257" s="2">
        <v>0.06</v>
      </c>
      <c r="X257" s="2">
        <f t="shared" si="312"/>
        <v>0.27495669099071263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3"/>
        <v>8.7027285281135042E-2</v>
      </c>
      <c r="AD257" s="2">
        <f t="shared" si="276"/>
        <v>0.12117580741060169</v>
      </c>
      <c r="AE257" s="2">
        <f t="shared" si="277"/>
        <v>0.49954323138051537</v>
      </c>
      <c r="AF257" s="2">
        <f t="shared" si="278"/>
        <v>1.0291297605253722</v>
      </c>
      <c r="AG257" s="2">
        <f t="shared" si="279"/>
        <v>6.9474587399397452</v>
      </c>
      <c r="AH257" s="2">
        <f t="shared" si="314"/>
        <v>0.32957867423457704</v>
      </c>
      <c r="AI257" s="2">
        <f t="shared" si="280"/>
        <v>6.6898429458023184E-2</v>
      </c>
      <c r="AJ257" s="2">
        <f t="shared" si="281"/>
        <v>0.3166453238355198</v>
      </c>
      <c r="AK257" s="2">
        <f t="shared" si="282"/>
        <v>0.55650636687604549</v>
      </c>
      <c r="AL257" s="2">
        <f t="shared" si="283"/>
        <v>4.5271613815109024</v>
      </c>
      <c r="AM257" s="2">
        <f t="shared" si="315"/>
        <v>0.20380497259948582</v>
      </c>
      <c r="AN257" s="2">
        <f t="shared" si="284"/>
        <v>3.6933113627089828E-2</v>
      </c>
      <c r="AO257" s="2">
        <f t="shared" si="285"/>
        <v>0.20071187999047688</v>
      </c>
      <c r="AP257" s="2">
        <f t="shared" si="286"/>
        <v>0.30093322363496111</v>
      </c>
      <c r="AQ257" s="2">
        <f t="shared" si="287"/>
        <v>2.9500269006882145</v>
      </c>
      <c r="AR257" s="2">
        <f t="shared" si="316"/>
        <v>0.12654358412707747</v>
      </c>
      <c r="AS257" s="2">
        <f t="shared" si="288"/>
        <v>2.0389938795908991E-2</v>
      </c>
      <c r="AT257" s="2">
        <f t="shared" si="289"/>
        <v>0.1272251814153984</v>
      </c>
      <c r="AU257" s="2">
        <f t="shared" si="290"/>
        <v>0.16273094159855434</v>
      </c>
      <c r="AV257" s="2">
        <f t="shared" si="291"/>
        <v>1.922321291731746</v>
      </c>
      <c r="AW257" s="2">
        <f t="shared" si="317"/>
        <v>7.8868203809859525E-2</v>
      </c>
      <c r="AX257" s="2">
        <f t="shared" si="292"/>
        <v>1.1256825197536804E-2</v>
      </c>
      <c r="AY257" s="2">
        <f t="shared" si="293"/>
        <v>8.0644189008388822E-2</v>
      </c>
      <c r="AZ257" s="2">
        <f t="shared" si="294"/>
        <v>8.7997460146423179E-2</v>
      </c>
      <c r="BA257" s="2">
        <f t="shared" si="295"/>
        <v>1.2526391362001226</v>
      </c>
      <c r="BB257" s="2">
        <f t="shared" si="318"/>
        <v>4.9324990659331151E-2</v>
      </c>
      <c r="BD257" s="2">
        <f t="shared" si="336"/>
        <v>51.329241578957216</v>
      </c>
      <c r="BE257" s="2">
        <f t="shared" si="319"/>
        <v>3266.0243002979528</v>
      </c>
      <c r="BF257" s="2">
        <f t="shared" si="296"/>
        <v>34.124210997838311</v>
      </c>
      <c r="BG257" s="2">
        <f t="shared" si="297"/>
        <v>37.756991832750408</v>
      </c>
      <c r="BH257" s="2">
        <f t="shared" si="320"/>
        <v>0.49649726558861346</v>
      </c>
      <c r="BI257" s="2">
        <f t="shared" si="298"/>
        <v>1.5100175793426391</v>
      </c>
      <c r="BJ257" s="2">
        <f t="shared" si="299"/>
        <v>180.9450137190332</v>
      </c>
      <c r="BK257" s="2">
        <f t="shared" si="300"/>
        <v>139.11865237165009</v>
      </c>
      <c r="BL257" s="2">
        <f t="shared" si="301"/>
        <v>206.67752030628475</v>
      </c>
      <c r="BM257" s="2">
        <f t="shared" si="302"/>
        <v>193.4255155893299</v>
      </c>
      <c r="BN257" s="2">
        <f t="shared" si="303"/>
        <v>190.7535838530271</v>
      </c>
      <c r="BO257" s="2">
        <f t="shared" si="304"/>
        <v>249.14620466526537</v>
      </c>
      <c r="BP257" s="2">
        <f t="shared" si="305"/>
        <v>125.97171667032133</v>
      </c>
      <c r="BQ257" s="2">
        <f t="shared" si="306"/>
        <v>293.10333457341608</v>
      </c>
      <c r="BR257" s="2">
        <f t="shared" si="307"/>
        <v>49.214024649425589</v>
      </c>
      <c r="BS257" s="2">
        <f t="shared" si="308"/>
        <v>316.29587402700747</v>
      </c>
      <c r="BU257" s="2">
        <f t="shared" si="321"/>
        <v>3.6845798782883596</v>
      </c>
      <c r="BV257" s="2">
        <f t="shared" si="322"/>
        <v>5.1229058831310983</v>
      </c>
      <c r="BW257" s="2">
        <f t="shared" si="323"/>
        <v>6.5986772931723863</v>
      </c>
      <c r="BX257" s="2">
        <f t="shared" si="324"/>
        <v>7.7628889470791549</v>
      </c>
      <c r="BY257" s="2">
        <f t="shared" si="325"/>
        <v>8.3771470838588495</v>
      </c>
      <c r="CA257" s="2">
        <f t="shared" si="326"/>
        <v>4.2595718702692622</v>
      </c>
      <c r="CB257" s="2">
        <f t="shared" si="327"/>
        <v>5.9223538407746723</v>
      </c>
      <c r="CC257" s="2">
        <f t="shared" si="328"/>
        <v>7.628424707144287</v>
      </c>
      <c r="CD257" s="2">
        <f t="shared" si="335"/>
        <v>8.9743157926497013</v>
      </c>
      <c r="CE257" s="2">
        <f t="shared" si="329"/>
        <v>9.6844311292525429</v>
      </c>
      <c r="CG257" s="2">
        <f t="shared" si="330"/>
        <v>92.130485283630321</v>
      </c>
      <c r="CH257" s="2">
        <f t="shared" si="331"/>
        <v>128.09487666596203</v>
      </c>
      <c r="CI257" s="2">
        <f t="shared" si="332"/>
        <v>164.99556566336599</v>
      </c>
      <c r="CJ257" s="2">
        <f t="shared" si="333"/>
        <v>194.1059088206203</v>
      </c>
      <c r="CK257" s="2">
        <f t="shared" si="334"/>
        <v>209.46502766193066</v>
      </c>
    </row>
    <row r="258" spans="1:89">
      <c r="A258" s="2">
        <v>1.4</v>
      </c>
      <c r="B258" s="2">
        <f t="shared" si="343"/>
        <v>1431.8572935142131</v>
      </c>
      <c r="C258" s="3">
        <v>24.5</v>
      </c>
      <c r="D258" s="2">
        <f t="shared" si="344"/>
        <v>54.182615214994485</v>
      </c>
      <c r="E258" s="2">
        <f t="shared" si="340"/>
        <v>22.71853197353914</v>
      </c>
      <c r="F258" s="2">
        <v>0</v>
      </c>
      <c r="G258" s="2">
        <f t="shared" si="341"/>
        <v>1.1170159867695699</v>
      </c>
      <c r="H258" s="3">
        <f t="shared" si="342"/>
        <v>78.018163175303201</v>
      </c>
      <c r="J258" s="2">
        <f t="shared" si="337"/>
        <v>69.448719387623441</v>
      </c>
      <c r="K258" s="2">
        <f t="shared" si="309"/>
        <v>29.119542230815725</v>
      </c>
      <c r="L258" s="2">
        <f t="shared" si="310"/>
        <v>0</v>
      </c>
      <c r="M258" s="2">
        <f t="shared" si="338"/>
        <v>1.4317383815608253</v>
      </c>
      <c r="N258" s="3">
        <f t="shared" si="339"/>
        <v>99.999999999999986</v>
      </c>
      <c r="O258" s="2">
        <v>8.0000000000000002E-3</v>
      </c>
      <c r="P258" s="2">
        <f t="shared" si="272"/>
        <v>6.3383910103790797E-2</v>
      </c>
      <c r="Q258" s="2">
        <f t="shared" si="273"/>
        <v>0.18066286698712239</v>
      </c>
      <c r="R258" s="2">
        <v>0.3</v>
      </c>
      <c r="S258" s="2">
        <f t="shared" si="311"/>
        <v>2.8308217165907985E-2</v>
      </c>
      <c r="T258" s="2">
        <v>0.12</v>
      </c>
      <c r="U258" s="2">
        <f t="shared" si="274"/>
        <v>0.65348994167891261</v>
      </c>
      <c r="V258" s="2">
        <f t="shared" si="275"/>
        <v>0.94672408337071112</v>
      </c>
      <c r="W258" s="2">
        <v>0.06</v>
      </c>
      <c r="X258" s="2">
        <f t="shared" si="312"/>
        <v>0.27449078583540865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3"/>
        <v>8.6852538669012616E-2</v>
      </c>
      <c r="AD258" s="2">
        <f t="shared" si="276"/>
        <v>0.12104755163734932</v>
      </c>
      <c r="AE258" s="2">
        <f t="shared" si="277"/>
        <v>0.49785501099456092</v>
      </c>
      <c r="AF258" s="2">
        <f t="shared" si="278"/>
        <v>1.0258050562815526</v>
      </c>
      <c r="AG258" s="2">
        <f t="shared" si="279"/>
        <v>6.9378431401315437</v>
      </c>
      <c r="AH258" s="2">
        <f t="shared" si="314"/>
        <v>0.32837083772675285</v>
      </c>
      <c r="AI258" s="2">
        <f t="shared" si="280"/>
        <v>6.6827622339153056E-2</v>
      </c>
      <c r="AJ258" s="2">
        <f t="shared" si="281"/>
        <v>0.31557521206693684</v>
      </c>
      <c r="AK258" s="2">
        <f t="shared" si="282"/>
        <v>0.55470851868368443</v>
      </c>
      <c r="AL258" s="2">
        <f t="shared" si="283"/>
        <v>4.5208955836499527</v>
      </c>
      <c r="AM258" s="2">
        <f t="shared" si="315"/>
        <v>0.20303238232096177</v>
      </c>
      <c r="AN258" s="2">
        <f t="shared" si="284"/>
        <v>3.6894022614221152E-2</v>
      </c>
      <c r="AO258" s="2">
        <f t="shared" si="285"/>
        <v>0.20003356855271257</v>
      </c>
      <c r="AP258" s="2">
        <f t="shared" si="286"/>
        <v>0.29996102945294195</v>
      </c>
      <c r="AQ258" s="2">
        <f t="shared" si="287"/>
        <v>2.945943928890574</v>
      </c>
      <c r="AR258" s="2">
        <f t="shared" si="316"/>
        <v>0.12604949563585893</v>
      </c>
      <c r="AS258" s="2">
        <f t="shared" si="288"/>
        <v>2.0368357529625562E-2</v>
      </c>
      <c r="AT258" s="2">
        <f t="shared" si="289"/>
        <v>0.12679522034020047</v>
      </c>
      <c r="AU258" s="2">
        <f t="shared" si="290"/>
        <v>0.16220522339188492</v>
      </c>
      <c r="AV258" s="2">
        <f t="shared" si="291"/>
        <v>1.919660711376254</v>
      </c>
      <c r="AW258" s="2">
        <f t="shared" si="317"/>
        <v>7.8552270398755453E-2</v>
      </c>
      <c r="AX258" s="2">
        <f t="shared" si="292"/>
        <v>1.1244910667310617E-2</v>
      </c>
      <c r="AY258" s="2">
        <f t="shared" si="293"/>
        <v>8.0371649705801393E-2</v>
      </c>
      <c r="AZ258" s="2">
        <f t="shared" si="294"/>
        <v>8.7713175753515518E-2</v>
      </c>
      <c r="BA258" s="2">
        <f t="shared" si="295"/>
        <v>1.2509054264958033</v>
      </c>
      <c r="BB258" s="2">
        <f t="shared" si="318"/>
        <v>4.9122996040581152E-2</v>
      </c>
      <c r="BD258" s="2">
        <f t="shared" si="336"/>
        <v>49.245115445960316</v>
      </c>
      <c r="BE258" s="2">
        <f t="shared" si="319"/>
        <v>3252.8945893393729</v>
      </c>
      <c r="BF258" s="2">
        <f t="shared" si="296"/>
        <v>34.063126611114583</v>
      </c>
      <c r="BG258" s="2">
        <f t="shared" si="297"/>
        <v>37.741914831845776</v>
      </c>
      <c r="BH258" s="2">
        <f t="shared" si="320"/>
        <v>0.49065997443167986</v>
      </c>
      <c r="BI258" s="2">
        <f t="shared" si="298"/>
        <v>1.5058569360572884</v>
      </c>
      <c r="BJ258" s="2">
        <f t="shared" si="299"/>
        <v>181.12137922039938</v>
      </c>
      <c r="BK258" s="2">
        <f t="shared" si="300"/>
        <v>139.29009207307357</v>
      </c>
      <c r="BL258" s="2">
        <f t="shared" si="301"/>
        <v>206.39330645810236</v>
      </c>
      <c r="BM258" s="2">
        <f t="shared" si="302"/>
        <v>193.47844534797795</v>
      </c>
      <c r="BN258" s="2">
        <f t="shared" si="303"/>
        <v>189.76074252317014</v>
      </c>
      <c r="BO258" s="2">
        <f t="shared" si="304"/>
        <v>248.90381502386907</v>
      </c>
      <c r="BP258" s="2">
        <f t="shared" si="305"/>
        <v>124.54262609149694</v>
      </c>
      <c r="BQ258" s="2">
        <f t="shared" si="306"/>
        <v>292.41533168165313</v>
      </c>
      <c r="BR258" s="2">
        <f t="shared" si="307"/>
        <v>48.177674856630901</v>
      </c>
      <c r="BS258" s="2">
        <f t="shared" si="308"/>
        <v>315.2015140303937</v>
      </c>
      <c r="BU258" s="2">
        <f t="shared" si="321"/>
        <v>3.6905942025904772</v>
      </c>
      <c r="BV258" s="2">
        <f t="shared" si="322"/>
        <v>5.126354775850567</v>
      </c>
      <c r="BW258" s="2">
        <f t="shared" si="323"/>
        <v>6.5948910152764597</v>
      </c>
      <c r="BX258" s="2">
        <f t="shared" si="324"/>
        <v>7.7477608908946953</v>
      </c>
      <c r="BY258" s="2">
        <f t="shared" si="325"/>
        <v>8.3514976766476554</v>
      </c>
      <c r="CA258" s="2">
        <f t="shared" si="326"/>
        <v>4.2820352227079654</v>
      </c>
      <c r="CB258" s="2">
        <f t="shared" si="327"/>
        <v>5.9478854919572193</v>
      </c>
      <c r="CC258" s="2">
        <f t="shared" si="328"/>
        <v>7.6517639347919566</v>
      </c>
      <c r="CD258" s="2">
        <f t="shared" si="335"/>
        <v>8.9893884861802249</v>
      </c>
      <c r="CE258" s="2">
        <f t="shared" si="329"/>
        <v>9.6898779033109594</v>
      </c>
      <c r="CG258" s="2">
        <f t="shared" si="330"/>
        <v>92.498888000456404</v>
      </c>
      <c r="CH258" s="2">
        <f t="shared" si="331"/>
        <v>128.48394871730187</v>
      </c>
      <c r="CI258" s="2">
        <f t="shared" si="332"/>
        <v>165.29047950302754</v>
      </c>
      <c r="CJ258" s="2">
        <f t="shared" si="333"/>
        <v>194.18533373247919</v>
      </c>
      <c r="CK258" s="2">
        <f t="shared" si="334"/>
        <v>209.31703834739469</v>
      </c>
    </row>
    <row r="259" spans="1:89">
      <c r="A259" s="2">
        <v>1.4</v>
      </c>
      <c r="B259" s="2">
        <f t="shared" si="343"/>
        <v>1432.5715792284989</v>
      </c>
      <c r="C259" s="3">
        <v>24.6</v>
      </c>
      <c r="D259" s="2">
        <f t="shared" si="344"/>
        <v>54.187415214994481</v>
      </c>
      <c r="E259" s="2">
        <f t="shared" si="340"/>
        <v>22.620431973539141</v>
      </c>
      <c r="F259" s="2">
        <v>0</v>
      </c>
      <c r="G259" s="2">
        <f t="shared" si="341"/>
        <v>1.11391598676957</v>
      </c>
      <c r="H259" s="3">
        <f t="shared" si="342"/>
        <v>77.921763175303198</v>
      </c>
      <c r="J259" s="2">
        <f t="shared" si="337"/>
        <v>69.540797085260039</v>
      </c>
      <c r="K259" s="2">
        <f t="shared" si="309"/>
        <v>29.029671624151003</v>
      </c>
      <c r="L259" s="2">
        <f t="shared" si="310"/>
        <v>0</v>
      </c>
      <c r="M259" s="2">
        <f t="shared" si="338"/>
        <v>1.429531290588941</v>
      </c>
      <c r="N259" s="3">
        <f t="shared" si="339"/>
        <v>99.999999999999986</v>
      </c>
      <c r="O259" s="2">
        <v>8.0000000000000002E-3</v>
      </c>
      <c r="P259" s="2">
        <f t="shared" si="272"/>
        <v>6.3250592075487333E-2</v>
      </c>
      <c r="Q259" s="2">
        <f t="shared" si="273"/>
        <v>0.18057859663544143</v>
      </c>
      <c r="R259" s="2">
        <v>0.3</v>
      </c>
      <c r="S259" s="2">
        <f t="shared" si="311"/>
        <v>2.8213296818432876E-2</v>
      </c>
      <c r="T259" s="2">
        <v>0.12</v>
      </c>
      <c r="U259" s="2">
        <f t="shared" si="274"/>
        <v>0.65352771243006913</v>
      </c>
      <c r="V259" s="2">
        <f t="shared" si="275"/>
        <v>0.94559078939795016</v>
      </c>
      <c r="W259" s="2">
        <v>0.06</v>
      </c>
      <c r="X259" s="2">
        <f t="shared" si="312"/>
        <v>0.27402362416794035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3"/>
        <v>8.6677359685426239E-2</v>
      </c>
      <c r="AD259" s="2">
        <f t="shared" si="276"/>
        <v>0.12091953885948389</v>
      </c>
      <c r="AE259" s="2">
        <f t="shared" si="277"/>
        <v>0.4961739027505484</v>
      </c>
      <c r="AF259" s="2">
        <f t="shared" si="278"/>
        <v>1.0224938638372107</v>
      </c>
      <c r="AG259" s="2">
        <f t="shared" si="279"/>
        <v>6.9282488852745825</v>
      </c>
      <c r="AH259" s="2">
        <f t="shared" si="314"/>
        <v>0.32716755151280408</v>
      </c>
      <c r="AI259" s="2">
        <f t="shared" si="280"/>
        <v>6.6756949372553887E-2</v>
      </c>
      <c r="AJ259" s="2">
        <f t="shared" si="281"/>
        <v>0.31450960846971299</v>
      </c>
      <c r="AK259" s="2">
        <f t="shared" si="282"/>
        <v>0.55291797705530199</v>
      </c>
      <c r="AL259" s="2">
        <f t="shared" si="283"/>
        <v>4.5146436947652999</v>
      </c>
      <c r="AM259" s="2">
        <f t="shared" si="315"/>
        <v>0.20226266554390879</v>
      </c>
      <c r="AN259" s="2">
        <f t="shared" si="284"/>
        <v>3.685500566379471E-2</v>
      </c>
      <c r="AO259" s="2">
        <f t="shared" si="285"/>
        <v>0.19935811470822593</v>
      </c>
      <c r="AP259" s="2">
        <f t="shared" si="286"/>
        <v>0.29899278632698006</v>
      </c>
      <c r="AQ259" s="2">
        <f t="shared" si="287"/>
        <v>2.9418700205768213</v>
      </c>
      <c r="AR259" s="2">
        <f t="shared" si="316"/>
        <v>0.12555722323291782</v>
      </c>
      <c r="AS259" s="2">
        <f t="shared" si="288"/>
        <v>2.0346817151545588E-2</v>
      </c>
      <c r="AT259" s="2">
        <f t="shared" si="289"/>
        <v>0.12636707060682839</v>
      </c>
      <c r="AU259" s="2">
        <f t="shared" si="290"/>
        <v>0.16168164173585869</v>
      </c>
      <c r="AV259" s="2">
        <f t="shared" si="291"/>
        <v>1.9170060370442119</v>
      </c>
      <c r="AW259" s="2">
        <f t="shared" si="317"/>
        <v>7.8237485608912555E-2</v>
      </c>
      <c r="AX259" s="2">
        <f t="shared" si="292"/>
        <v>1.123301871053908E-2</v>
      </c>
      <c r="AY259" s="2">
        <f t="shared" si="293"/>
        <v>8.0100258557934095E-2</v>
      </c>
      <c r="AZ259" s="2">
        <f t="shared" si="294"/>
        <v>8.7430046709604345E-2</v>
      </c>
      <c r="BA259" s="2">
        <f t="shared" si="295"/>
        <v>1.2491755653240602</v>
      </c>
      <c r="BB259" s="2">
        <f t="shared" si="318"/>
        <v>4.892172835820819E-2</v>
      </c>
      <c r="BD259" s="2">
        <f t="shared" si="336"/>
        <v>47.235669835296846</v>
      </c>
      <c r="BE259" s="2">
        <f t="shared" si="319"/>
        <v>3239.8634555202507</v>
      </c>
      <c r="BF259" s="2">
        <f t="shared" si="296"/>
        <v>34.001969862226282</v>
      </c>
      <c r="BG259" s="2">
        <f t="shared" si="297"/>
        <v>37.726711803513993</v>
      </c>
      <c r="BH259" s="2">
        <f t="shared" si="320"/>
        <v>0.48487195960857665</v>
      </c>
      <c r="BI259" s="2">
        <f t="shared" si="298"/>
        <v>1.5017065906245701</v>
      </c>
      <c r="BJ259" s="2">
        <f t="shared" si="299"/>
        <v>181.29452134011296</v>
      </c>
      <c r="BK259" s="2">
        <f t="shared" si="300"/>
        <v>139.46084178554122</v>
      </c>
      <c r="BL259" s="2">
        <f t="shared" si="301"/>
        <v>206.10303546945437</v>
      </c>
      <c r="BM259" s="2">
        <f t="shared" si="302"/>
        <v>193.52976482001648</v>
      </c>
      <c r="BN259" s="2">
        <f t="shared" si="303"/>
        <v>188.76322825258308</v>
      </c>
      <c r="BO259" s="2">
        <f t="shared" si="304"/>
        <v>248.65934109390449</v>
      </c>
      <c r="BP259" s="2">
        <f t="shared" si="305"/>
        <v>123.11913550314176</v>
      </c>
      <c r="BQ259" s="2">
        <f t="shared" si="306"/>
        <v>291.72713576222833</v>
      </c>
      <c r="BR259" s="2">
        <f t="shared" si="307"/>
        <v>47.15649131947962</v>
      </c>
      <c r="BS259" s="2">
        <f t="shared" si="308"/>
        <v>314.11190011693469</v>
      </c>
      <c r="BU259" s="2">
        <f t="shared" si="321"/>
        <v>3.6966073935060346</v>
      </c>
      <c r="BV259" s="2">
        <f t="shared" si="322"/>
        <v>5.1297808785442696</v>
      </c>
      <c r="BW259" s="2">
        <f t="shared" si="323"/>
        <v>6.5910684819010257</v>
      </c>
      <c r="BX259" s="2">
        <f t="shared" si="324"/>
        <v>7.7326414579034655</v>
      </c>
      <c r="BY259" s="2">
        <f t="shared" si="325"/>
        <v>8.325981382975371</v>
      </c>
      <c r="CA259" s="2">
        <f t="shared" si="326"/>
        <v>4.3045283759696868</v>
      </c>
      <c r="CB259" s="2">
        <f t="shared" si="327"/>
        <v>5.9733926283303775</v>
      </c>
      <c r="CC259" s="2">
        <f t="shared" si="328"/>
        <v>7.674994471456059</v>
      </c>
      <c r="CD259" s="2">
        <f t="shared" si="335"/>
        <v>9.0043034148605301</v>
      </c>
      <c r="CE259" s="2">
        <f t="shared" si="329"/>
        <v>9.6952203211445305</v>
      </c>
      <c r="CG259" s="2">
        <f t="shared" si="330"/>
        <v>92.868235816650767</v>
      </c>
      <c r="CH259" s="2">
        <f t="shared" si="331"/>
        <v>128.87322065992007</v>
      </c>
      <c r="CI259" s="2">
        <f t="shared" si="332"/>
        <v>165.58450408776946</v>
      </c>
      <c r="CJ259" s="2">
        <f t="shared" si="333"/>
        <v>194.26373805877552</v>
      </c>
      <c r="CK259" s="2">
        <f t="shared" si="334"/>
        <v>209.16995508842601</v>
      </c>
    </row>
    <row r="260" spans="1:89">
      <c r="A260" s="2">
        <v>1.4</v>
      </c>
      <c r="B260" s="2">
        <f t="shared" si="343"/>
        <v>1433.2858649427844</v>
      </c>
      <c r="C260" s="3">
        <v>24.7</v>
      </c>
      <c r="D260" s="2">
        <f t="shared" si="344"/>
        <v>54.192215214994484</v>
      </c>
      <c r="E260" s="2">
        <f t="shared" si="340"/>
        <v>22.522331973539139</v>
      </c>
      <c r="F260" s="2">
        <v>0</v>
      </c>
      <c r="G260" s="2">
        <f t="shared" si="341"/>
        <v>1.1108159867695702</v>
      </c>
      <c r="H260" s="3">
        <f t="shared" si="342"/>
        <v>77.825363175303195</v>
      </c>
      <c r="J260" s="2">
        <f t="shared" si="337"/>
        <v>69.633102890795939</v>
      </c>
      <c r="K260" s="2">
        <f t="shared" si="309"/>
        <v>28.939578377305011</v>
      </c>
      <c r="L260" s="2">
        <f t="shared" si="310"/>
        <v>0</v>
      </c>
      <c r="M260" s="2">
        <f t="shared" si="338"/>
        <v>1.427318731899053</v>
      </c>
      <c r="N260" s="3">
        <f t="shared" si="339"/>
        <v>100</v>
      </c>
      <c r="O260" s="2">
        <v>8.0000000000000002E-3</v>
      </c>
      <c r="P260" s="2">
        <f t="shared" si="272"/>
        <v>6.3117665717787388E-2</v>
      </c>
      <c r="Q260" s="2">
        <f t="shared" si="273"/>
        <v>0.18049443609073676</v>
      </c>
      <c r="R260" s="2">
        <v>0.3</v>
      </c>
      <c r="S260" s="2">
        <f t="shared" si="311"/>
        <v>2.8118590767285293E-2</v>
      </c>
      <c r="T260" s="2">
        <v>0.12</v>
      </c>
      <c r="U260" s="2">
        <f t="shared" si="274"/>
        <v>0.65356545374116071</v>
      </c>
      <c r="V260" s="2">
        <f t="shared" si="275"/>
        <v>0.94445979910958888</v>
      </c>
      <c r="W260" s="2">
        <v>0.06</v>
      </c>
      <c r="X260" s="2">
        <f t="shared" si="312"/>
        <v>0.27355520144050688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3"/>
        <v>8.6501746723678302E-2</v>
      </c>
      <c r="AD260" s="2">
        <f t="shared" si="276"/>
        <v>0.12079176845854159</v>
      </c>
      <c r="AE260" s="2">
        <f t="shared" si="277"/>
        <v>0.49449987135581891</v>
      </c>
      <c r="AF260" s="2">
        <f t="shared" si="278"/>
        <v>1.0191961181910396</v>
      </c>
      <c r="AG260" s="2">
        <f t="shared" si="279"/>
        <v>6.9186759135306426</v>
      </c>
      <c r="AH260" s="2">
        <f t="shared" si="314"/>
        <v>0.32596879157424874</v>
      </c>
      <c r="AI260" s="2">
        <f t="shared" si="280"/>
        <v>6.6686410216785785E-2</v>
      </c>
      <c r="AJ260" s="2">
        <f t="shared" si="281"/>
        <v>0.31344849067290076</v>
      </c>
      <c r="AK260" s="2">
        <f t="shared" si="282"/>
        <v>0.55113470684115984</v>
      </c>
      <c r="AL260" s="2">
        <f t="shared" si="283"/>
        <v>4.5084056745614065</v>
      </c>
      <c r="AM260" s="2">
        <f t="shared" si="315"/>
        <v>0.20149580697421121</v>
      </c>
      <c r="AN260" s="2">
        <f t="shared" si="284"/>
        <v>3.6816062587309226E-2</v>
      </c>
      <c r="AO260" s="2">
        <f t="shared" si="285"/>
        <v>0.19868550427675097</v>
      </c>
      <c r="AP260" s="2">
        <f t="shared" si="286"/>
        <v>0.29802847524970266</v>
      </c>
      <c r="AQ260" s="2">
        <f t="shared" si="287"/>
        <v>2.9378051494892392</v>
      </c>
      <c r="AR260" s="2">
        <f t="shared" si="316"/>
        <v>0.1250667571816298</v>
      </c>
      <c r="AS260" s="2">
        <f t="shared" si="288"/>
        <v>2.0325317557601769E-2</v>
      </c>
      <c r="AT260" s="2">
        <f t="shared" si="289"/>
        <v>0.12594072322684094</v>
      </c>
      <c r="AU260" s="2">
        <f t="shared" si="290"/>
        <v>0.16116018635215662</v>
      </c>
      <c r="AV260" s="2">
        <f t="shared" si="291"/>
        <v>1.9143572516253466</v>
      </c>
      <c r="AW260" s="2">
        <f t="shared" si="317"/>
        <v>7.7923843242858726E-2</v>
      </c>
      <c r="AX260" s="2">
        <f t="shared" si="292"/>
        <v>1.1221149269769002E-2</v>
      </c>
      <c r="AY260" s="2">
        <f t="shared" si="293"/>
        <v>7.9830009867286306E-2</v>
      </c>
      <c r="AZ260" s="2">
        <f t="shared" si="294"/>
        <v>8.7148067456644218E-2</v>
      </c>
      <c r="BA260" s="2">
        <f t="shared" si="295"/>
        <v>1.2474495415353533</v>
      </c>
      <c r="BB260" s="2">
        <f t="shared" si="318"/>
        <v>4.8721183668024644E-2</v>
      </c>
      <c r="BD260" s="2">
        <f t="shared" si="336"/>
        <v>45.298630279865954</v>
      </c>
      <c r="BE260" s="2">
        <f t="shared" si="319"/>
        <v>3226.9299946893184</v>
      </c>
      <c r="BF260" s="2">
        <f t="shared" si="296"/>
        <v>33.940740371548678</v>
      </c>
      <c r="BG260" s="2">
        <f t="shared" si="297"/>
        <v>37.711383983951379</v>
      </c>
      <c r="BH260" s="2">
        <f t="shared" si="320"/>
        <v>0.47913297213537709</v>
      </c>
      <c r="BI260" s="2">
        <f t="shared" si="298"/>
        <v>1.4975666164606463</v>
      </c>
      <c r="BJ260" s="2">
        <f t="shared" si="299"/>
        <v>181.46441566223507</v>
      </c>
      <c r="BK260" s="2">
        <f t="shared" si="300"/>
        <v>139.63089674050758</v>
      </c>
      <c r="BL260" s="2">
        <f t="shared" si="301"/>
        <v>205.80670195541248</v>
      </c>
      <c r="BM260" s="2">
        <f t="shared" si="302"/>
        <v>193.57946901894522</v>
      </c>
      <c r="BN260" s="2">
        <f t="shared" si="303"/>
        <v>187.76111623961381</v>
      </c>
      <c r="BO260" s="2">
        <f t="shared" si="304"/>
        <v>248.41278957627577</v>
      </c>
      <c r="BP260" s="2">
        <f t="shared" si="305"/>
        <v>121.7013644401909</v>
      </c>
      <c r="BQ260" s="2">
        <f t="shared" si="306"/>
        <v>291.03877231558045</v>
      </c>
      <c r="BR260" s="2">
        <f t="shared" si="307"/>
        <v>46.150398550317135</v>
      </c>
      <c r="BS260" s="2">
        <f t="shared" si="308"/>
        <v>313.02703573812249</v>
      </c>
      <c r="BU260" s="2">
        <f t="shared" si="321"/>
        <v>3.7026192621286325</v>
      </c>
      <c r="BV260" s="2">
        <f t="shared" si="322"/>
        <v>5.1331838975022963</v>
      </c>
      <c r="BW260" s="2">
        <f t="shared" si="323"/>
        <v>6.587209572631739</v>
      </c>
      <c r="BX260" s="2">
        <f t="shared" si="324"/>
        <v>7.717530930167829</v>
      </c>
      <c r="BY260" s="2">
        <f t="shared" si="325"/>
        <v>8.300597927441105</v>
      </c>
      <c r="CA260" s="2">
        <f t="shared" si="326"/>
        <v>4.3270506943225744</v>
      </c>
      <c r="CB260" s="2">
        <f t="shared" si="327"/>
        <v>5.9988741415997966</v>
      </c>
      <c r="CC260" s="2">
        <f t="shared" si="328"/>
        <v>7.6981152360013434</v>
      </c>
      <c r="CD260" s="2">
        <f t="shared" si="335"/>
        <v>9.0190606178179884</v>
      </c>
      <c r="CE260" s="2">
        <f t="shared" si="329"/>
        <v>9.7004594538240063</v>
      </c>
      <c r="CG260" s="2">
        <f t="shared" si="330"/>
        <v>93.238521215511398</v>
      </c>
      <c r="CH260" s="2">
        <f t="shared" si="331"/>
        <v>129.26267645872846</v>
      </c>
      <c r="CI260" s="2">
        <f t="shared" si="332"/>
        <v>165.87762230128723</v>
      </c>
      <c r="CJ260" s="2">
        <f t="shared" si="333"/>
        <v>194.34111919736995</v>
      </c>
      <c r="CK260" s="2">
        <f t="shared" si="334"/>
        <v>209.02378050996595</v>
      </c>
    </row>
    <row r="261" spans="1:89">
      <c r="A261" s="2">
        <v>1.4</v>
      </c>
      <c r="B261" s="2">
        <f t="shared" si="343"/>
        <v>1434.0001506570702</v>
      </c>
      <c r="C261" s="3">
        <v>24.8</v>
      </c>
      <c r="D261" s="2">
        <f t="shared" si="344"/>
        <v>54.197015214994487</v>
      </c>
      <c r="E261" s="2">
        <f t="shared" si="340"/>
        <v>22.42423197353914</v>
      </c>
      <c r="F261" s="2">
        <v>0</v>
      </c>
      <c r="G261" s="2">
        <f t="shared" si="341"/>
        <v>1.1077159867695701</v>
      </c>
      <c r="H261" s="3">
        <f t="shared" si="342"/>
        <v>77.728963175303207</v>
      </c>
      <c r="J261" s="2">
        <f t="shared" si="337"/>
        <v>69.725637652934097</v>
      </c>
      <c r="K261" s="2">
        <f t="shared" si="309"/>
        <v>28.849261661918042</v>
      </c>
      <c r="L261" s="2">
        <f t="shared" si="310"/>
        <v>0</v>
      </c>
      <c r="M261" s="2">
        <f t="shared" si="338"/>
        <v>1.4251006851478554</v>
      </c>
      <c r="N261" s="3">
        <f t="shared" si="339"/>
        <v>99.999999999999986</v>
      </c>
      <c r="O261" s="2">
        <v>8.0000000000000002E-3</v>
      </c>
      <c r="P261" s="2">
        <f t="shared" si="272"/>
        <v>6.2985129600077766E-2</v>
      </c>
      <c r="Q261" s="2">
        <f t="shared" si="273"/>
        <v>0.1804103851476519</v>
      </c>
      <c r="R261" s="2">
        <v>0.3</v>
      </c>
      <c r="S261" s="2">
        <f t="shared" si="311"/>
        <v>2.802409791410292E-2</v>
      </c>
      <c r="T261" s="2">
        <v>0.12</v>
      </c>
      <c r="U261" s="2">
        <f t="shared" si="274"/>
        <v>0.65360316564653054</v>
      </c>
      <c r="V261" s="2">
        <f t="shared" si="275"/>
        <v>0.94333110629608274</v>
      </c>
      <c r="W261" s="2">
        <v>0.06</v>
      </c>
      <c r="X261" s="2">
        <f t="shared" si="312"/>
        <v>0.2730855130825568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3"/>
        <v>8.6325698169100559E-2</v>
      </c>
      <c r="AD261" s="2">
        <f t="shared" si="276"/>
        <v>0.12066423981800793</v>
      </c>
      <c r="AE261" s="2">
        <f t="shared" si="277"/>
        <v>0.49283288171767564</v>
      </c>
      <c r="AF261" s="2">
        <f t="shared" si="278"/>
        <v>1.0159117546999454</v>
      </c>
      <c r="AG261" s="2">
        <f t="shared" si="279"/>
        <v>6.9091241632796088</v>
      </c>
      <c r="AH261" s="2">
        <f t="shared" si="314"/>
        <v>0.32477453402348866</v>
      </c>
      <c r="AI261" s="2">
        <f t="shared" si="280"/>
        <v>6.6616004531485001E-2</v>
      </c>
      <c r="AJ261" s="2">
        <f t="shared" si="281"/>
        <v>0.31239183643230267</v>
      </c>
      <c r="AK261" s="2">
        <f t="shared" si="282"/>
        <v>0.54935867308522612</v>
      </c>
      <c r="AL261" s="2">
        <f t="shared" si="283"/>
        <v>4.502181482884855</v>
      </c>
      <c r="AM261" s="2">
        <f t="shared" si="315"/>
        <v>0.20073179140050335</v>
      </c>
      <c r="AN261" s="2">
        <f t="shared" si="284"/>
        <v>3.6777193196857565E-2</v>
      </c>
      <c r="AO261" s="2">
        <f t="shared" si="285"/>
        <v>0.19801572315836466</v>
      </c>
      <c r="AP261" s="2">
        <f t="shared" si="286"/>
        <v>0.29706807731848428</v>
      </c>
      <c r="AQ261" s="2">
        <f t="shared" si="287"/>
        <v>2.9337492894627211</v>
      </c>
      <c r="AR261" s="2">
        <f t="shared" si="316"/>
        <v>0.12457808779770989</v>
      </c>
      <c r="AS261" s="2">
        <f t="shared" si="288"/>
        <v>2.0303858644054814E-2</v>
      </c>
      <c r="AT261" s="2">
        <f t="shared" si="289"/>
        <v>0.12551616926272408</v>
      </c>
      <c r="AU261" s="2">
        <f t="shared" si="290"/>
        <v>0.16064084701910225</v>
      </c>
      <c r="AV261" s="2">
        <f t="shared" si="291"/>
        <v>1.9117143380697308</v>
      </c>
      <c r="AW261" s="2">
        <f t="shared" si="317"/>
        <v>7.7611337136238329E-2</v>
      </c>
      <c r="AX261" s="2">
        <f t="shared" si="292"/>
        <v>1.1209302287728255E-2</v>
      </c>
      <c r="AY261" s="2">
        <f t="shared" si="293"/>
        <v>7.9560897968638564E-2</v>
      </c>
      <c r="AZ261" s="2">
        <f t="shared" si="294"/>
        <v>8.6867232467219363E-2</v>
      </c>
      <c r="BA261" s="2">
        <f t="shared" si="295"/>
        <v>1.2457273440194656</v>
      </c>
      <c r="BB261" s="2">
        <f t="shared" si="318"/>
        <v>4.8521358046803215E-2</v>
      </c>
      <c r="BD261" s="2">
        <f t="shared" si="336"/>
        <v>43.431776991191462</v>
      </c>
      <c r="BE261" s="2">
        <f t="shared" si="319"/>
        <v>3214.0933083276323</v>
      </c>
      <c r="BF261" s="2">
        <f t="shared" si="296"/>
        <v>33.87943775687102</v>
      </c>
      <c r="BG261" s="2">
        <f t="shared" si="297"/>
        <v>37.695932587874445</v>
      </c>
      <c r="BH261" s="2">
        <f t="shared" si="320"/>
        <v>0.47344276340823449</v>
      </c>
      <c r="BI261" s="2">
        <f t="shared" si="298"/>
        <v>1.4934370847951122</v>
      </c>
      <c r="BJ261" s="2">
        <f t="shared" si="299"/>
        <v>181.63103778578804</v>
      </c>
      <c r="BK261" s="2">
        <f t="shared" si="300"/>
        <v>139.80025214794824</v>
      </c>
      <c r="BL261" s="2">
        <f t="shared" si="301"/>
        <v>205.50430101744774</v>
      </c>
      <c r="BM261" s="2">
        <f t="shared" si="302"/>
        <v>193.62755301893918</v>
      </c>
      <c r="BN261" s="2">
        <f t="shared" si="303"/>
        <v>186.75448245814712</v>
      </c>
      <c r="BO261" s="2">
        <f t="shared" si="304"/>
        <v>248.16416737015427</v>
      </c>
      <c r="BP261" s="2">
        <f t="shared" si="305"/>
        <v>120.2894312277223</v>
      </c>
      <c r="BQ261" s="2">
        <f t="shared" si="306"/>
        <v>290.35026690796809</v>
      </c>
      <c r="BR261" s="2">
        <f t="shared" si="307"/>
        <v>45.159318555615172</v>
      </c>
      <c r="BS261" s="2">
        <f t="shared" si="308"/>
        <v>311.94692397528979</v>
      </c>
      <c r="BU261" s="2">
        <f t="shared" si="321"/>
        <v>3.7086296199743694</v>
      </c>
      <c r="BV261" s="2">
        <f t="shared" si="322"/>
        <v>5.1365635421690792</v>
      </c>
      <c r="BW261" s="2">
        <f t="shared" si="323"/>
        <v>6.5833141756514229</v>
      </c>
      <c r="BX261" s="2">
        <f t="shared" si="324"/>
        <v>7.702429598501678</v>
      </c>
      <c r="BY261" s="2">
        <f t="shared" si="325"/>
        <v>8.2753470350706468</v>
      </c>
      <c r="CA261" s="2">
        <f t="shared" si="326"/>
        <v>4.3496015434813113</v>
      </c>
      <c r="CB261" s="2">
        <f t="shared" si="327"/>
        <v>6.0243289302539917</v>
      </c>
      <c r="CC261" s="2">
        <f t="shared" si="328"/>
        <v>7.7211251685558526</v>
      </c>
      <c r="CD261" s="2">
        <f t="shared" si="335"/>
        <v>9.0336601664823508</v>
      </c>
      <c r="CE261" s="2">
        <f t="shared" si="329"/>
        <v>9.7055963859867855</v>
      </c>
      <c r="CG261" s="2">
        <f t="shared" si="330"/>
        <v>93.609736607771282</v>
      </c>
      <c r="CH261" s="2">
        <f t="shared" si="331"/>
        <v>129.65230004684352</v>
      </c>
      <c r="CI261" s="2">
        <f t="shared" si="332"/>
        <v>166.16981719333725</v>
      </c>
      <c r="CJ261" s="2">
        <f t="shared" si="333"/>
        <v>194.41747487327319</v>
      </c>
      <c r="CK261" s="2">
        <f t="shared" si="334"/>
        <v>208.87851731503403</v>
      </c>
    </row>
    <row r="262" spans="1:89">
      <c r="A262" s="2">
        <v>1.4</v>
      </c>
      <c r="B262" s="2">
        <f t="shared" si="343"/>
        <v>1434.714436371356</v>
      </c>
      <c r="C262" s="3">
        <v>24.9</v>
      </c>
      <c r="D262" s="2">
        <f t="shared" si="344"/>
        <v>54.201815214994483</v>
      </c>
      <c r="E262" s="2">
        <f t="shared" si="340"/>
        <v>22.326131973539141</v>
      </c>
      <c r="F262" s="2">
        <v>0</v>
      </c>
      <c r="G262" s="2">
        <f t="shared" si="341"/>
        <v>1.10461598676957</v>
      </c>
      <c r="H262" s="3">
        <f t="shared" si="342"/>
        <v>77.632563175303204</v>
      </c>
      <c r="J262" s="2">
        <f t="shared" si="337"/>
        <v>69.818402224593029</v>
      </c>
      <c r="K262" s="2">
        <f t="shared" si="309"/>
        <v>28.758720645515957</v>
      </c>
      <c r="L262" s="2">
        <f t="shared" si="310"/>
        <v>0</v>
      </c>
      <c r="M262" s="2">
        <f t="shared" si="338"/>
        <v>1.4228771298909979</v>
      </c>
      <c r="N262" s="3">
        <f t="shared" si="339"/>
        <v>99.999999999999972</v>
      </c>
      <c r="O262" s="2">
        <v>8.0000000000000002E-3</v>
      </c>
      <c r="P262" s="2">
        <f t="shared" si="272"/>
        <v>6.2852982297922286E-2</v>
      </c>
      <c r="Q262" s="2">
        <f t="shared" si="273"/>
        <v>0.18032644360132577</v>
      </c>
      <c r="R262" s="2">
        <v>0.3</v>
      </c>
      <c r="S262" s="2">
        <f t="shared" si="311"/>
        <v>2.7929817164075502E-2</v>
      </c>
      <c r="T262" s="2">
        <v>0.12</v>
      </c>
      <c r="U262" s="2">
        <f t="shared" si="274"/>
        <v>0.65364084818046919</v>
      </c>
      <c r="V262" s="2">
        <f t="shared" si="275"/>
        <v>0.94220470476845664</v>
      </c>
      <c r="W262" s="2">
        <v>0.06</v>
      </c>
      <c r="X262" s="2">
        <f t="shared" si="312"/>
        <v>0.27261455450064842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3"/>
        <v>8.6149212399004846E-2</v>
      </c>
      <c r="AD262" s="2">
        <f t="shared" si="276"/>
        <v>0.12053695232331088</v>
      </c>
      <c r="AE262" s="2">
        <f t="shared" si="277"/>
        <v>0.4911728989421188</v>
      </c>
      <c r="AF262" s="2">
        <f t="shared" si="278"/>
        <v>1.0126407090768281</v>
      </c>
      <c r="AG262" s="2">
        <f t="shared" si="279"/>
        <v>6.8995935731185494</v>
      </c>
      <c r="AH262" s="2">
        <f t="shared" si="314"/>
        <v>0.32358475510293444</v>
      </c>
      <c r="AI262" s="2">
        <f t="shared" si="280"/>
        <v>6.6545731977360204E-2</v>
      </c>
      <c r="AJ262" s="2">
        <f t="shared" si="281"/>
        <v>0.31133962362966894</v>
      </c>
      <c r="AK262" s="2">
        <f t="shared" si="282"/>
        <v>0.54758984102397323</v>
      </c>
      <c r="AL262" s="2">
        <f t="shared" si="283"/>
        <v>4.495971079723752</v>
      </c>
      <c r="AM262" s="2">
        <f t="shared" si="315"/>
        <v>0.19997060369361289</v>
      </c>
      <c r="AN262" s="2">
        <f t="shared" si="284"/>
        <v>3.6738397305124626E-2</v>
      </c>
      <c r="AO262" s="2">
        <f t="shared" si="285"/>
        <v>0.19734875733297838</v>
      </c>
      <c r="AP262" s="2">
        <f t="shared" si="286"/>
        <v>0.29611157373479696</v>
      </c>
      <c r="AQ262" s="2">
        <f t="shared" si="287"/>
        <v>2.9297024144243813</v>
      </c>
      <c r="AR262" s="2">
        <f t="shared" si="316"/>
        <v>0.12409120544885831</v>
      </c>
      <c r="AS262" s="2">
        <f t="shared" si="288"/>
        <v>2.0282440307492277E-2</v>
      </c>
      <c r="AT262" s="2">
        <f t="shared" si="289"/>
        <v>0.1250933998275682</v>
      </c>
      <c r="AU262" s="2">
        <f t="shared" si="290"/>
        <v>0.16012361357131044</v>
      </c>
      <c r="AV262" s="2">
        <f t="shared" si="291"/>
        <v>1.9090772793875324</v>
      </c>
      <c r="AW262" s="2">
        <f t="shared" si="317"/>
        <v>7.7299961157587097E-2</v>
      </c>
      <c r="AX262" s="2">
        <f t="shared" si="292"/>
        <v>1.1197477707325156E-2</v>
      </c>
      <c r="AY262" s="2">
        <f t="shared" si="293"/>
        <v>7.9292917228848056E-2</v>
      </c>
      <c r="AZ262" s="2">
        <f t="shared" si="294"/>
        <v>8.6587536244353891E-2</v>
      </c>
      <c r="BA262" s="2">
        <f t="shared" si="295"/>
        <v>1.2440089617053405</v>
      </c>
      <c r="BB262" s="2">
        <f t="shared" si="318"/>
        <v>4.8322247592133778E-2</v>
      </c>
      <c r="BD262" s="2">
        <f t="shared" si="336"/>
        <v>41.632944017307025</v>
      </c>
      <c r="BE262" s="2">
        <f t="shared" si="319"/>
        <v>3201.3525036516871</v>
      </c>
      <c r="BF262" s="2">
        <f t="shared" si="296"/>
        <v>33.818061633370789</v>
      </c>
      <c r="BG262" s="2">
        <f t="shared" si="297"/>
        <v>37.680358808940696</v>
      </c>
      <c r="BH262" s="2">
        <f t="shared" si="320"/>
        <v>0.46780108520435837</v>
      </c>
      <c r="BI262" s="2">
        <f t="shared" si="298"/>
        <v>1.4893180647164346</v>
      </c>
      <c r="BJ262" s="2">
        <f t="shared" si="299"/>
        <v>181.79436332695809</v>
      </c>
      <c r="BK262" s="2">
        <f t="shared" si="300"/>
        <v>139.96890319685994</v>
      </c>
      <c r="BL262" s="2">
        <f t="shared" si="301"/>
        <v>205.19582824828208</v>
      </c>
      <c r="BM262" s="2">
        <f t="shared" si="302"/>
        <v>193.67401195560322</v>
      </c>
      <c r="BN262" s="2">
        <f t="shared" si="303"/>
        <v>185.7434036499682</v>
      </c>
      <c r="BO262" s="2">
        <f t="shared" si="304"/>
        <v>247.91348157208125</v>
      </c>
      <c r="BP262" s="2">
        <f t="shared" si="305"/>
        <v>118.88345295378814</v>
      </c>
      <c r="BQ262" s="2">
        <f t="shared" si="306"/>
        <v>289.66164516518023</v>
      </c>
      <c r="BR262" s="2">
        <f t="shared" si="307"/>
        <v>44.183170880852387</v>
      </c>
      <c r="BS262" s="2">
        <f t="shared" si="308"/>
        <v>310.87156753715954</v>
      </c>
      <c r="BU262" s="2">
        <f t="shared" si="321"/>
        <v>3.7146382789658703</v>
      </c>
      <c r="BV262" s="2">
        <f t="shared" si="322"/>
        <v>5.1399195251200416</v>
      </c>
      <c r="BW262" s="2">
        <f t="shared" si="323"/>
        <v>6.5793821876573269</v>
      </c>
      <c r="BX262" s="2">
        <f t="shared" si="324"/>
        <v>7.6873377621990713</v>
      </c>
      <c r="BY262" s="2">
        <f t="shared" si="325"/>
        <v>8.2502284310359784</v>
      </c>
      <c r="CA262" s="2">
        <f t="shared" si="326"/>
        <v>4.3721802905866065</v>
      </c>
      <c r="CB262" s="2">
        <f t="shared" si="327"/>
        <v>6.049755899566982</v>
      </c>
      <c r="CC262" s="2">
        <f t="shared" si="328"/>
        <v>7.7440232304719254</v>
      </c>
      <c r="CD262" s="2">
        <f t="shared" si="335"/>
        <v>9.0481021641563011</v>
      </c>
      <c r="CE262" s="2">
        <f t="shared" si="329"/>
        <v>9.71063221505778</v>
      </c>
      <c r="CG262" s="2">
        <f t="shared" si="330"/>
        <v>93.981874330860251</v>
      </c>
      <c r="CH262" s="2">
        <f t="shared" si="331"/>
        <v>130.04207532558107</v>
      </c>
      <c r="CI262" s="2">
        <f t="shared" si="332"/>
        <v>166.46107198013735</v>
      </c>
      <c r="CJ262" s="2">
        <f t="shared" si="333"/>
        <v>194.49280313425302</v>
      </c>
      <c r="CK262" s="2">
        <f t="shared" si="334"/>
        <v>208.73416827610248</v>
      </c>
    </row>
    <row r="263" spans="1:89">
      <c r="A263" s="2">
        <v>1.4</v>
      </c>
      <c r="B263" s="2">
        <f t="shared" si="343"/>
        <v>1435.4287220856415</v>
      </c>
      <c r="C263" s="3">
        <v>25</v>
      </c>
      <c r="D263" s="2">
        <f t="shared" si="344"/>
        <v>54.206615214994486</v>
      </c>
      <c r="E263" s="2">
        <f t="shared" si="340"/>
        <v>22.228031973539139</v>
      </c>
      <c r="F263" s="2">
        <v>0</v>
      </c>
      <c r="G263" s="2">
        <f t="shared" si="341"/>
        <v>1.1015159867695701</v>
      </c>
      <c r="H263" s="3">
        <f t="shared" si="342"/>
        <v>77.536163175303201</v>
      </c>
      <c r="J263" s="2">
        <f t="shared" si="337"/>
        <v>69.911397462932968</v>
      </c>
      <c r="K263" s="2">
        <f t="shared" si="309"/>
        <v>28.667954491484565</v>
      </c>
      <c r="L263" s="2">
        <f t="shared" si="310"/>
        <v>0</v>
      </c>
      <c r="M263" s="2">
        <f t="shared" si="338"/>
        <v>1.4206480455824575</v>
      </c>
      <c r="N263" s="3">
        <f t="shared" si="339"/>
        <v>99.999999999999986</v>
      </c>
      <c r="O263" s="2">
        <v>8.0000000000000002E-3</v>
      </c>
      <c r="P263" s="2">
        <f t="shared" si="272"/>
        <v>6.2721222393030823E-2</v>
      </c>
      <c r="Q263" s="2">
        <f t="shared" si="273"/>
        <v>0.18024261124739144</v>
      </c>
      <c r="R263" s="2">
        <v>0.3</v>
      </c>
      <c r="S263" s="2">
        <f t="shared" si="311"/>
        <v>2.7835747425918912E-2</v>
      </c>
      <c r="T263" s="2">
        <v>0.12</v>
      </c>
      <c r="U263" s="2">
        <f t="shared" si="274"/>
        <v>0.65367850137721373</v>
      </c>
      <c r="V263" s="2">
        <f t="shared" si="275"/>
        <v>0.94108058835822694</v>
      </c>
      <c r="W263" s="2">
        <v>0.06</v>
      </c>
      <c r="X263" s="2">
        <f t="shared" si="312"/>
        <v>0.27214232107830694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3"/>
        <v>8.5972287782632981E-2</v>
      </c>
      <c r="AD263" s="2">
        <f t="shared" si="276"/>
        <v>0.12040990536181334</v>
      </c>
      <c r="AE263" s="2">
        <f t="shared" si="277"/>
        <v>0.48951988833258725</v>
      </c>
      <c r="AF263" s="2">
        <f t="shared" si="278"/>
        <v>1.009382917388389</v>
      </c>
      <c r="AG263" s="2">
        <f t="shared" si="279"/>
        <v>6.8900840818608406</v>
      </c>
      <c r="AH263" s="2">
        <f t="shared" si="314"/>
        <v>0.322399431184135</v>
      </c>
      <c r="AI263" s="2">
        <f t="shared" si="280"/>
        <v>6.6475592216188234E-2</v>
      </c>
      <c r="AJ263" s="2">
        <f t="shared" si="281"/>
        <v>0.3102918302719006</v>
      </c>
      <c r="AK263" s="2">
        <f t="shared" si="282"/>
        <v>0.54582817608519363</v>
      </c>
      <c r="AL263" s="2">
        <f t="shared" si="283"/>
        <v>4.4897744252071563</v>
      </c>
      <c r="AM263" s="2">
        <f t="shared" si="315"/>
        <v>0.19921222880600736</v>
      </c>
      <c r="AN263" s="2">
        <f t="shared" si="284"/>
        <v>3.6699674725385045E-2</v>
      </c>
      <c r="AO263" s="2">
        <f t="shared" si="285"/>
        <v>0.19668459285983281</v>
      </c>
      <c r="AP263" s="2">
        <f t="shared" si="286"/>
        <v>0.29515894580357022</v>
      </c>
      <c r="AQ263" s="2">
        <f t="shared" si="287"/>
        <v>2.9256644983931812</v>
      </c>
      <c r="AR263" s="2">
        <f t="shared" si="316"/>
        <v>0.1236061005544086</v>
      </c>
      <c r="AS263" s="2">
        <f t="shared" si="288"/>
        <v>2.0261062444827307E-2</v>
      </c>
      <c r="AT263" s="2">
        <f t="shared" si="289"/>
        <v>0.12467240608474836</v>
      </c>
      <c r="AU263" s="2">
        <f t="shared" si="290"/>
        <v>0.15960847589934085</v>
      </c>
      <c r="AV263" s="2">
        <f t="shared" si="291"/>
        <v>1.9064460586487695</v>
      </c>
      <c r="AW263" s="2">
        <f t="shared" si="317"/>
        <v>7.6989709208108298E-2</v>
      </c>
      <c r="AX263" s="2">
        <f t="shared" si="292"/>
        <v>1.1185675471647779E-2</v>
      </c>
      <c r="AY263" s="2">
        <f t="shared" si="293"/>
        <v>7.9026062046645876E-2</v>
      </c>
      <c r="AZ263" s="2">
        <f t="shared" si="294"/>
        <v>8.6308973321324242E-2</v>
      </c>
      <c r="BA263" s="2">
        <f t="shared" si="295"/>
        <v>1.2422943835609208</v>
      </c>
      <c r="BB263" s="2">
        <f t="shared" si="318"/>
        <v>4.8123848422281137E-2</v>
      </c>
      <c r="BD263" s="2">
        <f t="shared" si="336"/>
        <v>39.900018399806576</v>
      </c>
      <c r="BE263" s="2">
        <f t="shared" si="319"/>
        <v>3188.7066937106797</v>
      </c>
      <c r="BF263" s="2">
        <f t="shared" si="296"/>
        <v>33.756611613587793</v>
      </c>
      <c r="BG263" s="2">
        <f t="shared" si="297"/>
        <v>37.664663820159284</v>
      </c>
      <c r="BH263" s="2">
        <f t="shared" si="320"/>
        <v>0.46220768968300979</v>
      </c>
      <c r="BI263" s="2">
        <f t="shared" si="298"/>
        <v>1.485209623216301</v>
      </c>
      <c r="BJ263" s="2">
        <f t="shared" si="299"/>
        <v>181.9543679213244</v>
      </c>
      <c r="BK263" s="2">
        <f t="shared" si="300"/>
        <v>140.13684505575782</v>
      </c>
      <c r="BL263" s="2">
        <f t="shared" si="301"/>
        <v>204.88127973672243</v>
      </c>
      <c r="BM263" s="2">
        <f t="shared" si="302"/>
        <v>193.71884102672772</v>
      </c>
      <c r="BN263" s="2">
        <f t="shared" si="303"/>
        <v>184.72795731689985</v>
      </c>
      <c r="BO263" s="2">
        <f t="shared" si="304"/>
        <v>247.6607394750605</v>
      </c>
      <c r="BP263" s="2">
        <f t="shared" si="305"/>
        <v>117.48354544249965</v>
      </c>
      <c r="BQ263" s="2">
        <f t="shared" si="306"/>
        <v>288.97293276628949</v>
      </c>
      <c r="BR263" s="2">
        <f t="shared" si="307"/>
        <v>43.221872656137116</v>
      </c>
      <c r="BS263" s="2">
        <f t="shared" si="308"/>
        <v>309.80096875763547</v>
      </c>
      <c r="BU263" s="2">
        <f t="shared" si="321"/>
        <v>3.7206450514169274</v>
      </c>
      <c r="BV263" s="2">
        <f t="shared" si="322"/>
        <v>5.1432515620395227</v>
      </c>
      <c r="BW263" s="2">
        <f t="shared" si="323"/>
        <v>6.57541351378012</v>
      </c>
      <c r="BX263" s="2">
        <f t="shared" si="324"/>
        <v>7.6722557287667152</v>
      </c>
      <c r="BY263" s="2">
        <f t="shared" si="325"/>
        <v>8.2252418403856957</v>
      </c>
      <c r="CA263" s="2">
        <f t="shared" si="326"/>
        <v>4.3947863041828219</v>
      </c>
      <c r="CB263" s="2">
        <f t="shared" si="327"/>
        <v>6.0751539615987138</v>
      </c>
      <c r="CC263" s="2">
        <f t="shared" si="328"/>
        <v>7.766808404283152</v>
      </c>
      <c r="CD263" s="2">
        <f t="shared" si="335"/>
        <v>9.0623867455809606</v>
      </c>
      <c r="CE263" s="2">
        <f t="shared" si="329"/>
        <v>9.715568050478856</v>
      </c>
      <c r="CG263" s="2">
        <f t="shared" si="330"/>
        <v>94.354926648188538</v>
      </c>
      <c r="CH263" s="2">
        <f t="shared" si="331"/>
        <v>130.43198616449791</v>
      </c>
      <c r="CI263" s="2">
        <f t="shared" si="332"/>
        <v>166.75137004481422</v>
      </c>
      <c r="CJ263" s="2">
        <f t="shared" si="333"/>
        <v>194.56710234647088</v>
      </c>
      <c r="CK263" s="2">
        <f t="shared" si="334"/>
        <v>208.59073622667813</v>
      </c>
    </row>
    <row r="264" spans="1:89">
      <c r="A264" s="2">
        <v>1.4</v>
      </c>
      <c r="B264" s="2">
        <f t="shared" si="343"/>
        <v>1436.1430077999273</v>
      </c>
      <c r="C264" s="3">
        <v>25.1</v>
      </c>
      <c r="D264" s="2">
        <f t="shared" si="344"/>
        <v>54.211415214994481</v>
      </c>
      <c r="E264" s="2">
        <f t="shared" si="340"/>
        <v>22.129931973539136</v>
      </c>
      <c r="F264" s="2">
        <v>0</v>
      </c>
      <c r="G264" s="2">
        <f t="shared" si="341"/>
        <v>1.09841598676957</v>
      </c>
      <c r="H264" s="3">
        <f t="shared" si="342"/>
        <v>77.439763175303185</v>
      </c>
      <c r="J264" s="2">
        <f t="shared" si="337"/>
        <v>70.004624229382202</v>
      </c>
      <c r="K264" s="2">
        <f t="shared" si="309"/>
        <v>28.576962359043907</v>
      </c>
      <c r="L264" s="2">
        <f t="shared" si="310"/>
        <v>0</v>
      </c>
      <c r="M264" s="2">
        <f t="shared" si="338"/>
        <v>1.4184134115739042</v>
      </c>
      <c r="N264" s="3">
        <f t="shared" si="339"/>
        <v>100.00000000000001</v>
      </c>
      <c r="O264" s="2">
        <v>8.0000000000000002E-3</v>
      </c>
      <c r="P264" s="2">
        <f t="shared" si="272"/>
        <v>6.2589848473229348E-2</v>
      </c>
      <c r="Q264" s="2">
        <f t="shared" si="273"/>
        <v>0.18015888788197432</v>
      </c>
      <c r="R264" s="2">
        <v>0.3</v>
      </c>
      <c r="S264" s="2">
        <f t="shared" si="311"/>
        <v>2.7741887611849658E-2</v>
      </c>
      <c r="T264" s="2">
        <v>0.12</v>
      </c>
      <c r="U264" s="2">
        <f t="shared" si="274"/>
        <v>0.65371612527094991</v>
      </c>
      <c r="V264" s="2">
        <f t="shared" si="275"/>
        <v>0.93995875091731806</v>
      </c>
      <c r="W264" s="2">
        <v>0.06</v>
      </c>
      <c r="X264" s="2">
        <f t="shared" si="312"/>
        <v>0.27166880817588268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3"/>
        <v>8.5794922681106764E-2</v>
      </c>
      <c r="AD264" s="2">
        <f t="shared" si="276"/>
        <v>0.12028309832280586</v>
      </c>
      <c r="AE264" s="2">
        <f t="shared" si="277"/>
        <v>0.48787381538870356</v>
      </c>
      <c r="AF264" s="2">
        <f t="shared" si="278"/>
        <v>1.0061383160529387</v>
      </c>
      <c r="AG264" s="2">
        <f t="shared" si="279"/>
        <v>6.8805956285352403</v>
      </c>
      <c r="AH264" s="2">
        <f t="shared" si="314"/>
        <v>0.32121853876691131</v>
      </c>
      <c r="AI264" s="2">
        <f t="shared" si="280"/>
        <v>6.6405584910810236E-2</v>
      </c>
      <c r="AJ264" s="2">
        <f t="shared" si="281"/>
        <v>0.30924843449025313</v>
      </c>
      <c r="AK264" s="2">
        <f t="shared" si="282"/>
        <v>0.54407364388681378</v>
      </c>
      <c r="AL264" s="2">
        <f t="shared" si="283"/>
        <v>4.483591479604474</v>
      </c>
      <c r="AM264" s="2">
        <f t="shared" si="315"/>
        <v>0.19845665177124291</v>
      </c>
      <c r="AN264" s="2">
        <f t="shared" si="284"/>
        <v>3.6661025271501009E-2</v>
      </c>
      <c r="AO264" s="2">
        <f t="shared" si="285"/>
        <v>0.19602321587699328</v>
      </c>
      <c r="AP264" s="2">
        <f t="shared" si="286"/>
        <v>0.29421017493254914</v>
      </c>
      <c r="AQ264" s="2">
        <f t="shared" si="287"/>
        <v>2.9216355154795401</v>
      </c>
      <c r="AR264" s="2">
        <f t="shared" si="316"/>
        <v>0.12312276358497705</v>
      </c>
      <c r="AS264" s="2">
        <f t="shared" si="288"/>
        <v>2.0239724953297407E-2</v>
      </c>
      <c r="AT264" s="2">
        <f t="shared" si="289"/>
        <v>0.12425317924760385</v>
      </c>
      <c r="AU264" s="2">
        <f t="shared" si="290"/>
        <v>0.15909542394935136</v>
      </c>
      <c r="AV264" s="2">
        <f t="shared" si="291"/>
        <v>1.9038206589830549</v>
      </c>
      <c r="AW264" s="2">
        <f t="shared" si="317"/>
        <v>7.6680575221449804E-2</v>
      </c>
      <c r="AX264" s="2">
        <f t="shared" si="292"/>
        <v>1.1173895523963272E-2</v>
      </c>
      <c r="AY264" s="2">
        <f t="shared" si="293"/>
        <v>7.8760326852433921E-2</v>
      </c>
      <c r="AZ264" s="2">
        <f t="shared" si="294"/>
        <v>8.6031538261471738E-2</v>
      </c>
      <c r="BA264" s="2">
        <f t="shared" si="295"/>
        <v>1.2405835985929834</v>
      </c>
      <c r="BB264" s="2">
        <f t="shared" si="318"/>
        <v>4.7926156676043281E-2</v>
      </c>
      <c r="BD264" s="2">
        <f t="shared" si="336"/>
        <v>38.230939330370937</v>
      </c>
      <c r="BE264" s="2">
        <f t="shared" si="319"/>
        <v>3176.1549974780887</v>
      </c>
      <c r="BF264" s="2">
        <f t="shared" si="296"/>
        <v>33.695087307397628</v>
      </c>
      <c r="BG264" s="2">
        <f t="shared" si="297"/>
        <v>37.648848774291707</v>
      </c>
      <c r="BH264" s="2">
        <f t="shared" si="320"/>
        <v>0.45666232938648543</v>
      </c>
      <c r="BI264" s="2">
        <f t="shared" si="298"/>
        <v>1.4811118252329152</v>
      </c>
      <c r="BJ264" s="2">
        <f t="shared" si="299"/>
        <v>182.11102722611398</v>
      </c>
      <c r="BK264" s="2">
        <f t="shared" si="300"/>
        <v>140.30407287316959</v>
      </c>
      <c r="BL264" s="2">
        <f t="shared" si="301"/>
        <v>204.56065207247758</v>
      </c>
      <c r="BM264" s="2">
        <f t="shared" si="302"/>
        <v>193.76203549304543</v>
      </c>
      <c r="BN264" s="2">
        <f t="shared" si="303"/>
        <v>183.70822171271374</v>
      </c>
      <c r="BO264" s="2">
        <f t="shared" si="304"/>
        <v>247.40594856764079</v>
      </c>
      <c r="BP264" s="2">
        <f t="shared" si="305"/>
        <v>116.08982322737954</v>
      </c>
      <c r="BQ264" s="2">
        <f t="shared" si="306"/>
        <v>288.28415543744921</v>
      </c>
      <c r="BR264" s="2">
        <f t="shared" si="307"/>
        <v>42.275338642549372</v>
      </c>
      <c r="BS264" s="2">
        <f t="shared" si="308"/>
        <v>308.73512959383032</v>
      </c>
      <c r="BU264" s="2">
        <f t="shared" si="321"/>
        <v>3.726649750017732</v>
      </c>
      <c r="BV264" s="2">
        <f t="shared" si="322"/>
        <v>5.1465593716999569</v>
      </c>
      <c r="BW264" s="2">
        <f t="shared" si="323"/>
        <v>6.5714080675045894</v>
      </c>
      <c r="BX264" s="2">
        <f t="shared" si="324"/>
        <v>7.6571838136602555</v>
      </c>
      <c r="BY264" s="2">
        <f t="shared" si="325"/>
        <v>8.2003869877861515</v>
      </c>
      <c r="CA264" s="2">
        <f t="shared" si="326"/>
        <v>4.4174189541937654</v>
      </c>
      <c r="CB264" s="2">
        <f t="shared" si="327"/>
        <v>6.1005220351933449</v>
      </c>
      <c r="CC264" s="2">
        <f t="shared" si="328"/>
        <v>7.7894796936574124</v>
      </c>
      <c r="CD264" s="2">
        <f t="shared" si="335"/>
        <v>9.0765140764966095</v>
      </c>
      <c r="CE264" s="2">
        <f t="shared" si="329"/>
        <v>9.7204050129471113</v>
      </c>
      <c r="CG264" s="2">
        <f t="shared" si="330"/>
        <v>94.728885748451702</v>
      </c>
      <c r="CH264" s="2">
        <f t="shared" si="331"/>
        <v>130.82201640147935</v>
      </c>
      <c r="CI264" s="2">
        <f t="shared" si="332"/>
        <v>167.04069493789538</v>
      </c>
      <c r="CJ264" s="2">
        <f t="shared" si="333"/>
        <v>194.64037119014597</v>
      </c>
      <c r="CK264" s="2">
        <f t="shared" si="334"/>
        <v>208.44822405308901</v>
      </c>
    </row>
    <row r="265" spans="1:89">
      <c r="A265" s="2">
        <v>1.4</v>
      </c>
      <c r="B265" s="2">
        <f t="shared" si="343"/>
        <v>1436.8572935142131</v>
      </c>
      <c r="C265" s="3">
        <v>25.2</v>
      </c>
      <c r="D265" s="2">
        <f t="shared" si="344"/>
        <v>54.216215214994484</v>
      </c>
      <c r="E265" s="2">
        <f t="shared" si="340"/>
        <v>22.031831973539141</v>
      </c>
      <c r="F265" s="2">
        <v>0</v>
      </c>
      <c r="G265" s="2">
        <f t="shared" si="341"/>
        <v>1.0953159867695701</v>
      </c>
      <c r="H265" s="3">
        <f t="shared" si="342"/>
        <v>77.343363175303196</v>
      </c>
      <c r="J265" s="2">
        <f t="shared" si="337"/>
        <v>70.098083389663699</v>
      </c>
      <c r="K265" s="2">
        <f t="shared" si="309"/>
        <v>28.48574340322223</v>
      </c>
      <c r="L265" s="2">
        <f t="shared" si="310"/>
        <v>0</v>
      </c>
      <c r="M265" s="2">
        <f t="shared" si="338"/>
        <v>1.4161732071140651</v>
      </c>
      <c r="N265" s="3">
        <f t="shared" si="339"/>
        <v>100</v>
      </c>
      <c r="O265" s="2">
        <v>8.0000000000000002E-3</v>
      </c>
      <c r="P265" s="2">
        <f t="shared" si="272"/>
        <v>6.2458859132429406E-2</v>
      </c>
      <c r="Q265" s="2">
        <f t="shared" si="273"/>
        <v>0.18007527330169124</v>
      </c>
      <c r="R265" s="2">
        <v>0.3</v>
      </c>
      <c r="S265" s="2">
        <f t="shared" si="311"/>
        <v>2.7648236637559168E-2</v>
      </c>
      <c r="T265" s="2">
        <v>0.12</v>
      </c>
      <c r="U265" s="2">
        <f t="shared" si="274"/>
        <v>0.65375371989580788</v>
      </c>
      <c r="V265" s="2">
        <f t="shared" si="275"/>
        <v>0.93883918631798668</v>
      </c>
      <c r="W265" s="2">
        <v>0.06</v>
      </c>
      <c r="X265" s="2">
        <f t="shared" si="312"/>
        <v>0.27119401113040492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3"/>
        <v>8.5617115447377226E-2</v>
      </c>
      <c r="AD265" s="2">
        <f t="shared" si="276"/>
        <v>0.12015653059749984</v>
      </c>
      <c r="AE265" s="2">
        <f t="shared" si="277"/>
        <v>0.48623464580504139</v>
      </c>
      <c r="AF265" s="2">
        <f t="shared" si="278"/>
        <v>1.0029068418382379</v>
      </c>
      <c r="AG265" s="2">
        <f t="shared" si="279"/>
        <v>6.87112815238505</v>
      </c>
      <c r="AH265" s="2">
        <f t="shared" si="314"/>
        <v>0.32004205447850154</v>
      </c>
      <c r="AI265" s="2">
        <f t="shared" si="280"/>
        <v>6.6335709725127673E-2</v>
      </c>
      <c r="AJ265" s="2">
        <f t="shared" si="281"/>
        <v>0.30820941453955603</v>
      </c>
      <c r="AK265" s="2">
        <f t="shared" si="282"/>
        <v>0.54232621023572714</v>
      </c>
      <c r="AL265" s="2">
        <f t="shared" si="283"/>
        <v>4.4774222033249158</v>
      </c>
      <c r="AM265" s="2">
        <f t="shared" si="315"/>
        <v>0.19770385770342039</v>
      </c>
      <c r="AN265" s="2">
        <f t="shared" si="284"/>
        <v>3.6622448757920117E-2</v>
      </c>
      <c r="AO265" s="2">
        <f t="shared" si="285"/>
        <v>0.19536461260085472</v>
      </c>
      <c r="AP265" s="2">
        <f t="shared" si="286"/>
        <v>0.29326524263166348</v>
      </c>
      <c r="AQ265" s="2">
        <f t="shared" si="287"/>
        <v>2.9176154398849743</v>
      </c>
      <c r="AR265" s="2">
        <f t="shared" si="316"/>
        <v>0.12264118506211652</v>
      </c>
      <c r="AS265" s="2">
        <f t="shared" si="288"/>
        <v>2.0218427730463288E-2</v>
      </c>
      <c r="AT265" s="2">
        <f t="shared" si="289"/>
        <v>0.12383571057912503</v>
      </c>
      <c r="AU265" s="2">
        <f t="shared" si="290"/>
        <v>0.15858444772275654</v>
      </c>
      <c r="AV265" s="2">
        <f t="shared" si="291"/>
        <v>1.9012010635793646</v>
      </c>
      <c r="AW265" s="2">
        <f t="shared" si="317"/>
        <v>7.6372553163484139E-2</v>
      </c>
      <c r="AX265" s="2">
        <f t="shared" si="292"/>
        <v>1.1162137807717231E-2</v>
      </c>
      <c r="AY265" s="2">
        <f t="shared" si="293"/>
        <v>7.8495706108086441E-2</v>
      </c>
      <c r="AZ265" s="2">
        <f t="shared" si="294"/>
        <v>8.5755225658018172E-2</v>
      </c>
      <c r="BA265" s="2">
        <f t="shared" si="295"/>
        <v>1.2388765958469876</v>
      </c>
      <c r="BB265" s="2">
        <f t="shared" si="318"/>
        <v>4.7729168512611581E-2</v>
      </c>
      <c r="BD265" s="2">
        <f t="shared" si="336"/>
        <v>36.623697307391595</v>
      </c>
      <c r="BE265" s="2">
        <f t="shared" si="319"/>
        <v>3163.6965399377286</v>
      </c>
      <c r="BF265" s="2">
        <f t="shared" si="296"/>
        <v>33.633488321985276</v>
      </c>
      <c r="BG265" s="2">
        <f t="shared" si="297"/>
        <v>37.632914804242873</v>
      </c>
      <c r="BH265" s="2">
        <f t="shared" si="320"/>
        <v>0.45116475724112493</v>
      </c>
      <c r="BI265" s="2">
        <f t="shared" si="298"/>
        <v>1.4770247336932654</v>
      </c>
      <c r="BJ265" s="2">
        <f t="shared" si="299"/>
        <v>182.26431692248048</v>
      </c>
      <c r="BK265" s="2">
        <f t="shared" si="300"/>
        <v>140.47058177812718</v>
      </c>
      <c r="BL265" s="2">
        <f t="shared" si="301"/>
        <v>204.23394235095134</v>
      </c>
      <c r="BM265" s="2">
        <f t="shared" si="302"/>
        <v>193.80359067898951</v>
      </c>
      <c r="BN265" s="2">
        <f t="shared" si="303"/>
        <v>182.68427583481096</v>
      </c>
      <c r="BO265" s="2">
        <f t="shared" si="304"/>
        <v>247.14911653298671</v>
      </c>
      <c r="BP265" s="2">
        <f t="shared" si="305"/>
        <v>114.70239952498615</v>
      </c>
      <c r="BQ265" s="2">
        <f t="shared" si="306"/>
        <v>287.59533894573309</v>
      </c>
      <c r="BR265" s="2">
        <f t="shared" si="307"/>
        <v>41.34348127918107</v>
      </c>
      <c r="BS265" s="2">
        <f t="shared" si="308"/>
        <v>307.67405162432777</v>
      </c>
      <c r="BU265" s="2">
        <f t="shared" si="321"/>
        <v>3.7326521878207002</v>
      </c>
      <c r="BV265" s="2">
        <f t="shared" si="322"/>
        <v>5.149842675942268</v>
      </c>
      <c r="BW265" s="2">
        <f t="shared" si="323"/>
        <v>6.5673657705919242</v>
      </c>
      <c r="BX265" s="2">
        <f t="shared" si="324"/>
        <v>7.6421223400242315</v>
      </c>
      <c r="BY265" s="2">
        <f t="shared" si="325"/>
        <v>8.1756635972730844</v>
      </c>
      <c r="CA265" s="2">
        <f t="shared" si="326"/>
        <v>4.4400776118967489</v>
      </c>
      <c r="CB265" s="2">
        <f t="shared" si="327"/>
        <v>6.125859045975508</v>
      </c>
      <c r="CC265" s="2">
        <f t="shared" si="328"/>
        <v>7.8120361233461209</v>
      </c>
      <c r="CD265" s="2">
        <f t="shared" si="335"/>
        <v>9.0904843531988639</v>
      </c>
      <c r="CE265" s="2">
        <f t="shared" si="329"/>
        <v>9.7251442336623022</v>
      </c>
      <c r="CG265" s="2">
        <f t="shared" si="330"/>
        <v>95.103743744956674</v>
      </c>
      <c r="CH265" s="2">
        <f t="shared" si="331"/>
        <v>131.21214984287244</v>
      </c>
      <c r="CI265" s="2">
        <f t="shared" si="332"/>
        <v>167.32903037784357</v>
      </c>
      <c r="CJ265" s="2">
        <f t="shared" si="333"/>
        <v>194.71260865524422</v>
      </c>
      <c r="CK265" s="2">
        <f t="shared" si="334"/>
        <v>208.30663468647279</v>
      </c>
    </row>
    <row r="266" spans="1:89">
      <c r="A266" s="2">
        <v>1.4</v>
      </c>
      <c r="B266" s="2">
        <f t="shared" si="343"/>
        <v>1437.5715792284989</v>
      </c>
      <c r="C266" s="3">
        <v>25.3</v>
      </c>
      <c r="D266" s="2">
        <f t="shared" si="344"/>
        <v>54.22101521499448</v>
      </c>
      <c r="E266" s="2">
        <f t="shared" si="340"/>
        <v>21.933731973539139</v>
      </c>
      <c r="F266" s="2">
        <v>0</v>
      </c>
      <c r="G266" s="2">
        <f t="shared" si="341"/>
        <v>1.09221598676957</v>
      </c>
      <c r="H266" s="3">
        <f t="shared" si="342"/>
        <v>77.246963175303193</v>
      </c>
      <c r="J266" s="2">
        <f t="shared" si="337"/>
        <v>70.191775813822034</v>
      </c>
      <c r="K266" s="2">
        <f t="shared" si="309"/>
        <v>28.394296774829879</v>
      </c>
      <c r="L266" s="2">
        <f t="shared" si="310"/>
        <v>0</v>
      </c>
      <c r="M266" s="2">
        <f t="shared" si="338"/>
        <v>1.4139274113480813</v>
      </c>
      <c r="N266" s="3">
        <f t="shared" si="339"/>
        <v>100</v>
      </c>
      <c r="O266" s="2">
        <v>8.0000000000000002E-3</v>
      </c>
      <c r="P266" s="2">
        <f t="shared" si="272"/>
        <v>6.2328252970598193E-2</v>
      </c>
      <c r="Q266" s="2">
        <f t="shared" si="273"/>
        <v>0.17999176730364844</v>
      </c>
      <c r="R266" s="2">
        <v>0.3</v>
      </c>
      <c r="S266" s="2">
        <f t="shared" si="311"/>
        <v>2.7554793422188376E-2</v>
      </c>
      <c r="T266" s="2">
        <v>0.12</v>
      </c>
      <c r="U266" s="2">
        <f t="shared" si="274"/>
        <v>0.65379128528586605</v>
      </c>
      <c r="V266" s="2">
        <f t="shared" si="275"/>
        <v>0.93772188845273963</v>
      </c>
      <c r="W266" s="2">
        <v>0.06</v>
      </c>
      <c r="X266" s="2">
        <f t="shared" si="312"/>
        <v>0.27071792525543875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3"/>
        <v>8.5438864426173641E-2</v>
      </c>
      <c r="AD266" s="2">
        <f t="shared" si="276"/>
        <v>0.12003020157902018</v>
      </c>
      <c r="AE266" s="2">
        <f t="shared" si="277"/>
        <v>0.48460234546988601</v>
      </c>
      <c r="AF266" s="2">
        <f t="shared" si="278"/>
        <v>0.99968843185934009</v>
      </c>
      <c r="AG266" s="2">
        <f t="shared" si="279"/>
        <v>6.8616815928671864</v>
      </c>
      <c r="AH266" s="2">
        <f t="shared" si="314"/>
        <v>0.3188699550727051</v>
      </c>
      <c r="AI266" s="2">
        <f t="shared" si="280"/>
        <v>6.6265966324098563E-2</v>
      </c>
      <c r="AJ266" s="2">
        <f t="shared" si="281"/>
        <v>0.30717474879742657</v>
      </c>
      <c r="AK266" s="2">
        <f t="shared" si="282"/>
        <v>0.540585841126627</v>
      </c>
      <c r="AL266" s="2">
        <f t="shared" si="283"/>
        <v>4.4712665569168903</v>
      </c>
      <c r="AM266" s="2">
        <f t="shared" si="315"/>
        <v>0.19695383179664103</v>
      </c>
      <c r="AN266" s="2">
        <f t="shared" si="284"/>
        <v>3.6583944999673233E-2</v>
      </c>
      <c r="AO266" s="2">
        <f t="shared" si="285"/>
        <v>0.19470876932564365</v>
      </c>
      <c r="AP266" s="2">
        <f t="shared" si="286"/>
        <v>0.29232413051239658</v>
      </c>
      <c r="AQ266" s="2">
        <f t="shared" si="287"/>
        <v>2.913604245901706</v>
      </c>
      <c r="AR266" s="2">
        <f t="shared" si="316"/>
        <v>0.12216135555797056</v>
      </c>
      <c r="AS266" s="2">
        <f t="shared" si="288"/>
        <v>2.0197170674207662E-2</v>
      </c>
      <c r="AT266" s="2">
        <f t="shared" si="289"/>
        <v>0.12341999139163723</v>
      </c>
      <c r="AU266" s="2">
        <f t="shared" si="290"/>
        <v>0.1580755372758865</v>
      </c>
      <c r="AV266" s="2">
        <f t="shared" si="291"/>
        <v>1.898587255685781</v>
      </c>
      <c r="AW266" s="2">
        <f t="shared" si="317"/>
        <v>7.6065637032088365E-2</v>
      </c>
      <c r="AX266" s="2">
        <f t="shared" si="292"/>
        <v>1.115040226653298E-2</v>
      </c>
      <c r="AY266" s="2">
        <f t="shared" si="293"/>
        <v>7.8232194306749589E-2</v>
      </c>
      <c r="AZ266" s="2">
        <f t="shared" si="294"/>
        <v>8.548003013388103E-2</v>
      </c>
      <c r="BA266" s="2">
        <f t="shared" si="295"/>
        <v>1.2371733644069081</v>
      </c>
      <c r="BB266" s="2">
        <f t="shared" si="318"/>
        <v>4.753288011143076E-2</v>
      </c>
      <c r="BD266" s="2">
        <f t="shared" si="336"/>
        <v>35.076333292945307</v>
      </c>
      <c r="BE266" s="2">
        <f t="shared" si="319"/>
        <v>3151.3304521644291</v>
      </c>
      <c r="BF266" s="2">
        <f t="shared" si="296"/>
        <v>33.571814261817842</v>
      </c>
      <c r="BG266" s="2">
        <f t="shared" si="297"/>
        <v>37.616863023442768</v>
      </c>
      <c r="BH266" s="2">
        <f t="shared" si="320"/>
        <v>0.44571472655830474</v>
      </c>
      <c r="BI266" s="2">
        <f t="shared" si="298"/>
        <v>1.4729484095543921</v>
      </c>
      <c r="BJ266" s="2">
        <f t="shared" si="299"/>
        <v>182.41421271781235</v>
      </c>
      <c r="BK266" s="2">
        <f t="shared" si="300"/>
        <v>140.63636688065557</v>
      </c>
      <c r="BL266" s="2">
        <f t="shared" si="301"/>
        <v>203.90114817801759</v>
      </c>
      <c r="BM266" s="2">
        <f t="shared" si="302"/>
        <v>193.84350197345208</v>
      </c>
      <c r="BN266" s="2">
        <f t="shared" si="303"/>
        <v>181.65619941567761</v>
      </c>
      <c r="BO266" s="2">
        <f t="shared" si="304"/>
        <v>246.89025124793807</v>
      </c>
      <c r="BP266" s="2">
        <f t="shared" si="305"/>
        <v>113.3213862088282</v>
      </c>
      <c r="BQ266" s="2">
        <f t="shared" si="306"/>
        <v>286.90650909301803</v>
      </c>
      <c r="BR266" s="2">
        <f t="shared" si="307"/>
        <v>40.426210730840559</v>
      </c>
      <c r="BS266" s="2">
        <f t="shared" si="308"/>
        <v>306.61773604767365</v>
      </c>
      <c r="BU266" s="2">
        <f t="shared" si="321"/>
        <v>3.7386521782268556</v>
      </c>
      <c r="BV266" s="2">
        <f t="shared" si="322"/>
        <v>5.1531011996574279</v>
      </c>
      <c r="BW266" s="2">
        <f t="shared" si="323"/>
        <v>6.5632865530035414</v>
      </c>
      <c r="BX266" s="2">
        <f t="shared" si="324"/>
        <v>7.6270716384356225</v>
      </c>
      <c r="BY266" s="2">
        <f t="shared" si="325"/>
        <v>8.1510713920134688</v>
      </c>
      <c r="CA266" s="2">
        <f t="shared" si="326"/>
        <v>4.4627616498949596</v>
      </c>
      <c r="CB266" s="2">
        <f t="shared" si="327"/>
        <v>6.1511639263446494</v>
      </c>
      <c r="CC266" s="2">
        <f t="shared" si="328"/>
        <v>7.8344767391298609</v>
      </c>
      <c r="CD266" s="2">
        <f t="shared" si="335"/>
        <v>9.1042978020906045</v>
      </c>
      <c r="CE266" s="2">
        <f t="shared" si="329"/>
        <v>9.7297868535836756</v>
      </c>
      <c r="CG266" s="2">
        <f t="shared" si="330"/>
        <v>95.479492674968839</v>
      </c>
      <c r="CH266" s="2">
        <f t="shared" si="331"/>
        <v>131.60237026366397</v>
      </c>
      <c r="CI266" s="2">
        <f t="shared" si="332"/>
        <v>167.61636025163247</v>
      </c>
      <c r="CJ266" s="2">
        <f t="shared" si="333"/>
        <v>194.78381403719038</v>
      </c>
      <c r="CK266" s="2">
        <f t="shared" si="334"/>
        <v>208.16597109496459</v>
      </c>
    </row>
    <row r="267" spans="1:89">
      <c r="A267" s="2">
        <v>1.4</v>
      </c>
      <c r="B267" s="2">
        <f t="shared" si="343"/>
        <v>1438.2858649427844</v>
      </c>
      <c r="C267" s="3">
        <v>25.4</v>
      </c>
      <c r="D267" s="2">
        <f t="shared" si="344"/>
        <v>54.225815214994483</v>
      </c>
      <c r="E267" s="2">
        <f t="shared" si="340"/>
        <v>21.835631973539144</v>
      </c>
      <c r="F267" s="2">
        <v>0</v>
      </c>
      <c r="G267" s="2">
        <f t="shared" si="341"/>
        <v>1.0891159867695701</v>
      </c>
      <c r="H267" s="3">
        <f t="shared" si="342"/>
        <v>77.150563175303205</v>
      </c>
      <c r="J267" s="2">
        <f t="shared" si="337"/>
        <v>70.285702376250185</v>
      </c>
      <c r="K267" s="2">
        <f t="shared" si="309"/>
        <v>28.302621620432944</v>
      </c>
      <c r="L267" s="2">
        <f t="shared" si="310"/>
        <v>0</v>
      </c>
      <c r="M267" s="2">
        <f t="shared" si="338"/>
        <v>1.4116760033168609</v>
      </c>
      <c r="N267" s="3">
        <f t="shared" si="339"/>
        <v>99.999999999999986</v>
      </c>
      <c r="O267" s="2">
        <v>8.0000000000000002E-3</v>
      </c>
      <c r="P267" s="2">
        <f t="shared" si="272"/>
        <v>6.2198028593728805E-2</v>
      </c>
      <c r="Q267" s="2">
        <f t="shared" si="273"/>
        <v>0.17990836968544077</v>
      </c>
      <c r="R267" s="2">
        <v>0.3</v>
      </c>
      <c r="S267" s="2">
        <f t="shared" si="311"/>
        <v>2.746155688830235E-2</v>
      </c>
      <c r="T267" s="2">
        <v>0.12</v>
      </c>
      <c r="U267" s="2">
        <f t="shared" si="274"/>
        <v>0.6538288214751512</v>
      </c>
      <c r="V267" s="2">
        <f t="shared" si="275"/>
        <v>0.93660685123425669</v>
      </c>
      <c r="W267" s="2">
        <v>0.06</v>
      </c>
      <c r="X267" s="2">
        <f t="shared" si="312"/>
        <v>0.27024054584093837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3"/>
        <v>8.5260167953952276E-2</v>
      </c>
      <c r="AD267" s="2">
        <f t="shared" si="276"/>
        <v>0.11990411066239791</v>
      </c>
      <c r="AE267" s="2">
        <f t="shared" si="277"/>
        <v>0.48297688046401421</v>
      </c>
      <c r="AF267" s="2">
        <f t="shared" si="278"/>
        <v>0.99648302357645002</v>
      </c>
      <c r="AG267" s="2">
        <f t="shared" si="279"/>
        <v>6.852255889651321</v>
      </c>
      <c r="AH267" s="2">
        <f t="shared" si="314"/>
        <v>0.31770221742903731</v>
      </c>
      <c r="AI267" s="2">
        <f t="shared" si="280"/>
        <v>6.619635437373321E-2</v>
      </c>
      <c r="AJ267" s="2">
        <f t="shared" si="281"/>
        <v>0.30614441576349632</v>
      </c>
      <c r="AK267" s="2">
        <f t="shared" si="282"/>
        <v>0.53885250274084862</v>
      </c>
      <c r="AL267" s="2">
        <f t="shared" si="283"/>
        <v>4.4651245010674421</v>
      </c>
      <c r="AM267" s="2">
        <f t="shared" si="315"/>
        <v>0.19620655932446823</v>
      </c>
      <c r="AN267" s="2">
        <f t="shared" si="284"/>
        <v>3.6545513812372185E-2</v>
      </c>
      <c r="AO267" s="2">
        <f t="shared" si="285"/>
        <v>0.19405567242292784</v>
      </c>
      <c r="AP267" s="2">
        <f t="shared" si="286"/>
        <v>0.2913868202871594</v>
      </c>
      <c r="AQ267" s="2">
        <f t="shared" si="287"/>
        <v>2.9096019079122981</v>
      </c>
      <c r="AR267" s="2">
        <f t="shared" si="316"/>
        <v>0.12168326569493088</v>
      </c>
      <c r="AS267" s="2">
        <f t="shared" si="288"/>
        <v>2.0175953682733984E-2</v>
      </c>
      <c r="AT267" s="2">
        <f t="shared" si="289"/>
        <v>0.12300601304648995</v>
      </c>
      <c r="AU267" s="2">
        <f t="shared" si="290"/>
        <v>0.15756868271964838</v>
      </c>
      <c r="AV267" s="2">
        <f t="shared" si="291"/>
        <v>1.8959792186092546</v>
      </c>
      <c r="AW267" s="2">
        <f t="shared" si="317"/>
        <v>7.5759820856926299E-2</v>
      </c>
      <c r="AX267" s="2">
        <f t="shared" si="292"/>
        <v>1.1138688844210943E-2</v>
      </c>
      <c r="AY267" s="2">
        <f t="shared" si="293"/>
        <v>7.7969785972644465E-2</v>
      </c>
      <c r="AZ267" s="2">
        <f t="shared" si="294"/>
        <v>8.520594634149059E-2</v>
      </c>
      <c r="BA267" s="2">
        <f t="shared" si="295"/>
        <v>1.23547389339508</v>
      </c>
      <c r="BB267" s="2">
        <f t="shared" si="318"/>
        <v>4.7337287672060538E-2</v>
      </c>
      <c r="BD267" s="2">
        <f t="shared" si="336"/>
        <v>33.586937870698478</v>
      </c>
      <c r="BE267" s="2">
        <f t="shared" si="319"/>
        <v>3139.0558713994938</v>
      </c>
      <c r="BF267" s="2">
        <f t="shared" si="296"/>
        <v>33.510064728617138</v>
      </c>
      <c r="BG267" s="2">
        <f t="shared" si="297"/>
        <v>37.600694526219044</v>
      </c>
      <c r="BH267" s="2">
        <f t="shared" si="320"/>
        <v>0.44031199103545821</v>
      </c>
      <c r="BI267" s="2">
        <f t="shared" si="298"/>
        <v>1.4688829118436877</v>
      </c>
      <c r="BJ267" s="2">
        <f t="shared" si="299"/>
        <v>182.56069034806387</v>
      </c>
      <c r="BK267" s="2">
        <f t="shared" si="300"/>
        <v>140.80142327225954</v>
      </c>
      <c r="BL267" s="2">
        <f t="shared" si="301"/>
        <v>203.56226767477116</v>
      </c>
      <c r="BM267" s="2">
        <f t="shared" si="302"/>
        <v>193.88176483054389</v>
      </c>
      <c r="BN267" s="2">
        <f t="shared" si="303"/>
        <v>180.62407291410904</v>
      </c>
      <c r="BO267" s="2">
        <f t="shared" si="304"/>
        <v>246.62936078205686</v>
      </c>
      <c r="BP267" s="2">
        <f t="shared" si="305"/>
        <v>111.94689378357501</v>
      </c>
      <c r="BQ267" s="2">
        <f t="shared" si="306"/>
        <v>286.21769170990996</v>
      </c>
      <c r="BR267" s="2">
        <f t="shared" si="307"/>
        <v>39.523434936409465</v>
      </c>
      <c r="BS267" s="2">
        <f t="shared" si="308"/>
        <v>305.56618368109389</v>
      </c>
      <c r="BU267" s="2">
        <f t="shared" si="321"/>
        <v>3.7446495349727758</v>
      </c>
      <c r="BV267" s="2">
        <f t="shared" si="322"/>
        <v>5.156334670769172</v>
      </c>
      <c r="BW267" s="2">
        <f t="shared" si="323"/>
        <v>6.5591703528263734</v>
      </c>
      <c r="BX267" s="2">
        <f t="shared" si="324"/>
        <v>7.6120320466508868</v>
      </c>
      <c r="BY267" s="2">
        <f t="shared" si="325"/>
        <v>8.1266100940774368</v>
      </c>
      <c r="CA267" s="2">
        <f t="shared" si="326"/>
        <v>4.4854704420882339</v>
      </c>
      <c r="CB267" s="2">
        <f t="shared" si="327"/>
        <v>6.1764356154675593</v>
      </c>
      <c r="CC267" s="2">
        <f t="shared" si="328"/>
        <v>7.8568006077604933</v>
      </c>
      <c r="CD267" s="2">
        <f t="shared" si="335"/>
        <v>9.1179546792298645</v>
      </c>
      <c r="CE267" s="2">
        <f t="shared" si="329"/>
        <v>9.7343340226965278</v>
      </c>
      <c r="CG267" s="2">
        <f t="shared" si="330"/>
        <v>95.856124499079911</v>
      </c>
      <c r="CH267" s="2">
        <f t="shared" si="331"/>
        <v>131.99266140770243</v>
      </c>
      <c r="CI267" s="2">
        <f t="shared" si="332"/>
        <v>167.90266861536077</v>
      </c>
      <c r="CJ267" s="2">
        <f t="shared" si="333"/>
        <v>194.85398693260041</v>
      </c>
      <c r="CK267" s="2">
        <f t="shared" si="334"/>
        <v>208.02623627608173</v>
      </c>
    </row>
    <row r="268" spans="1:89">
      <c r="A268" s="2">
        <v>1.4</v>
      </c>
      <c r="B268" s="2">
        <f t="shared" si="343"/>
        <v>1439.0001506570702</v>
      </c>
      <c r="C268" s="3">
        <v>25.5</v>
      </c>
      <c r="D268" s="2">
        <f t="shared" si="344"/>
        <v>54.230615214994486</v>
      </c>
      <c r="E268" s="2">
        <f t="shared" si="340"/>
        <v>21.737531973539141</v>
      </c>
      <c r="F268" s="2">
        <v>0</v>
      </c>
      <c r="G268" s="2">
        <f t="shared" si="341"/>
        <v>1.08601598676957</v>
      </c>
      <c r="H268" s="3">
        <f t="shared" si="342"/>
        <v>77.054163175303202</v>
      </c>
      <c r="J268" s="2">
        <f t="shared" si="337"/>
        <v>70.379863955716871</v>
      </c>
      <c r="K268" s="2">
        <f t="shared" si="309"/>
        <v>28.210717082326685</v>
      </c>
      <c r="L268" s="2">
        <f t="shared" si="310"/>
        <v>0</v>
      </c>
      <c r="M268" s="2">
        <f t="shared" si="338"/>
        <v>1.4094189619564272</v>
      </c>
      <c r="N268" s="3">
        <f t="shared" si="339"/>
        <v>99.999999999999986</v>
      </c>
      <c r="O268" s="2">
        <v>8.0000000000000002E-3</v>
      </c>
      <c r="P268" s="2">
        <f t="shared" ref="P268:P331" si="345">10^(-3.46+3852/(B268+273.15)+0.87*$J$2-92*A268/(B268+273))</f>
        <v>6.20681846138098E-2</v>
      </c>
      <c r="Q268" s="2">
        <f t="shared" ref="Q268:Q331" si="346">10^(-1.48+2.53*$M$2+1154/(B268+273.15)-235*A268/(B268+273.15))</f>
        <v>0.17982508024514957</v>
      </c>
      <c r="R268" s="2">
        <v>0.3</v>
      </c>
      <c r="S268" s="2">
        <f t="shared" si="311"/>
        <v>2.7368525961864735E-2</v>
      </c>
      <c r="T268" s="2">
        <v>0.12</v>
      </c>
      <c r="U268" s="2">
        <f t="shared" ref="U268:U331" si="347">10^(3.31-(73*A268)/(B268+273.15)-0.038*$I$2)</f>
        <v>0.65386632849763582</v>
      </c>
      <c r="V268" s="2">
        <f t="shared" ref="V268:V331" si="348">10^(-1.51+2.44*$M$2+2342/(B268+273.15)-160*A268/(B268+273.15))</f>
        <v>0.93549406859531181</v>
      </c>
      <c r="W268" s="2">
        <v>0.06</v>
      </c>
      <c r="X268" s="2">
        <f t="shared" si="312"/>
        <v>0.26976186815309899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3"/>
        <v>8.508102435884457E-2</v>
      </c>
      <c r="AD268" s="2">
        <f t="shared" ref="AD268:AD331" si="349">10^(-2.3-0.258*$AE$9+1871/(B268+273.15)-0.24*$L$2)</f>
        <v>0.11977825724456348</v>
      </c>
      <c r="AE268" s="2">
        <f t="shared" ref="AE268:AE331" si="350">10^(-4.61-0.198*$AE$9+5981/(B268+273.15)+4.48*$J$2)</f>
        <v>0.48135821705947718</v>
      </c>
      <c r="AF268" s="2">
        <f t="shared" ref="AF268:AF331" si="351">10^(-4.24-0.267*$AE$9+5717/(B268+273.15)+3.64*$M$2)</f>
        <v>0.99329055479279893</v>
      </c>
      <c r="AG268" s="2">
        <f t="shared" ref="AG268:AG331" si="352">10^(-1.09+0.004*$K$2-0.186*$AE$9+2447/(B268+273.15))</f>
        <v>6.8428509826190185</v>
      </c>
      <c r="AH268" s="2">
        <f t="shared" si="314"/>
        <v>0.31653881855188765</v>
      </c>
      <c r="AI268" s="2">
        <f t="shared" ref="AI268:AI331" si="353">10^(-2.3-0.258*$AJ$9+1871/(B268+273.15)-0.24*$L$2)</f>
        <v>6.6126873541090411E-2</v>
      </c>
      <c r="AJ268" s="2">
        <f t="shared" ref="AJ268:AJ331" si="354">10^(-4.61-0.198*$AJ$9+5981/(B268+273.15)+4.48*$J$2)</f>
        <v>0.30511839405864027</v>
      </c>
      <c r="AK268" s="2">
        <f t="shared" ref="AK268:AK331" si="355">10^(-4.24-0.267*$AJ$9+5717/(B268+273.15)+3.64*$M$2)</f>
        <v>0.53712616144522052</v>
      </c>
      <c r="AL268" s="2">
        <f t="shared" ref="AL268:AL331" si="356">10^(-1.09+0.004*$K$2-0.186*$AJ$9+2447/(B268+273.15))</f>
        <v>4.4589959966016908</v>
      </c>
      <c r="AM268" s="2">
        <f t="shared" si="315"/>
        <v>0.19546202563939225</v>
      </c>
      <c r="AN268" s="2">
        <f t="shared" ref="AN268:AN331" si="357">10^(-2.3-0.258*$AO$9+1871/(B268+273.15)-0.24*$L$2)</f>
        <v>3.6507155012207658E-2</v>
      </c>
      <c r="AO268" s="2">
        <f t="shared" ref="AO268:AO331" si="358">10^(-4.61-0.198*$AO$9+5981/(B268+273.15)+4.48*$J$2)</f>
        <v>0.1934053083411274</v>
      </c>
      <c r="AP268" s="2">
        <f t="shared" ref="AP268:AP331" si="359">10^(-4.24-0.267*$AO$9+5717/(B268+273.15)+3.64*$M$2)</f>
        <v>0.29045329376866902</v>
      </c>
      <c r="AQ268" s="2">
        <f t="shared" ref="AQ268:AQ331" si="360">10^(-1.09+0.004*$K$2-0.186*$AO$9+2447/(B268+273.15))</f>
        <v>2.9056084003892857</v>
      </c>
      <c r="AR268" s="2">
        <f t="shared" si="316"/>
        <v>0.12120690614529687</v>
      </c>
      <c r="AS268" s="2">
        <f t="shared" ref="AS268:AS331" si="361">10^(-2.3-0.258*$AT$9+1871/(B268+273.15)-0.24*$L$2)</f>
        <v>2.0154776654565269E-2</v>
      </c>
      <c r="AT268" s="2">
        <f t="shared" ref="AT268:AT331" si="362">10^(-4.61-0.198*$AT$9+5981/(B268+273.15)+4.48*$J$2)</f>
        <v>0.12259376695374719</v>
      </c>
      <c r="AU268" s="2">
        <f t="shared" ref="AU268:AU331" si="363">10^(-4.24-0.267*$AT$9+5717/(B268+273.15)+3.64*$M$2)</f>
        <v>0.15706387421919038</v>
      </c>
      <c r="AV268" s="2">
        <f t="shared" ref="AV268:AV331" si="364">10^(-1.09+0.004*$K$2-0.186*$AT$9+2447/(B268+273.15))</f>
        <v>1.893376935715364</v>
      </c>
      <c r="AW268" s="2">
        <f t="shared" si="317"/>
        <v>7.5455098699232032E-2</v>
      </c>
      <c r="AX268" s="2">
        <f t="shared" ref="AX268:AX331" si="365">10^(-2.3-0.258*$AY$9+1871/(B268+273.15)-0.24*$L$2)</f>
        <v>1.1126997484727986E-2</v>
      </c>
      <c r="AY268" s="2">
        <f t="shared" ref="AY268:AY331" si="366">10^(-4.61-0.198*$AY$9+5981/(B268+273.15)+4.48*$J$2)</f>
        <v>7.7708475660870815E-2</v>
      </c>
      <c r="AZ268" s="2">
        <f t="shared" ref="AZ268:AZ331" si="367">10^(-4.24-0.267*$AY$9+5717/(B268+273.15)+3.64*$M$2)</f>
        <v>8.4932968962608255E-2</v>
      </c>
      <c r="BA268" s="2">
        <f t="shared" ref="BA268:BA331" si="368">10^(-1.09+0.004*$K$2-0.186*$AY$9+2447/(B268+273.15))</f>
        <v>1.2337781719720422</v>
      </c>
      <c r="BB268" s="2">
        <f t="shared" si="318"/>
        <v>4.7142387414037888E-2</v>
      </c>
      <c r="BD268" s="2">
        <f t="shared" si="336"/>
        <v>32.153650405066358</v>
      </c>
      <c r="BE268" s="2">
        <f t="shared" si="319"/>
        <v>3126.8719411210841</v>
      </c>
      <c r="BF268" s="2">
        <f t="shared" si="296"/>
        <v>33.448239321332167</v>
      </c>
      <c r="BG268" s="2">
        <f t="shared" si="297"/>
        <v>37.584410388160663</v>
      </c>
      <c r="BH268" s="2">
        <f t="shared" si="320"/>
        <v>0.4349563047570878</v>
      </c>
      <c r="BI268" s="2">
        <f t="shared" si="298"/>
        <v>1.4648282976982501</v>
      </c>
      <c r="BJ268" s="2">
        <f t="shared" si="299"/>
        <v>182.70372558011448</v>
      </c>
      <c r="BK268" s="2">
        <f t="shared" si="300"/>
        <v>140.965746026408</v>
      </c>
      <c r="BL268" s="2">
        <f t="shared" si="301"/>
        <v>203.21729948225536</v>
      </c>
      <c r="BM268" s="2">
        <f t="shared" si="302"/>
        <v>193.91837477035452</v>
      </c>
      <c r="BN268" s="2">
        <f t="shared" si="303"/>
        <v>179.58797750620693</v>
      </c>
      <c r="BO268" s="2">
        <f t="shared" si="304"/>
        <v>246.36645339666137</v>
      </c>
      <c r="BP268" s="2">
        <f t="shared" si="305"/>
        <v>110.57903135957966</v>
      </c>
      <c r="BQ268" s="2">
        <f t="shared" si="306"/>
        <v>285.52891264971259</v>
      </c>
      <c r="BR268" s="2">
        <f t="shared" si="307"/>
        <v>38.635059657813947</v>
      </c>
      <c r="BS268" s="2">
        <f t="shared" si="308"/>
        <v>304.51939495943395</v>
      </c>
      <c r="BU268" s="2">
        <f t="shared" si="321"/>
        <v>3.7506440721180807</v>
      </c>
      <c r="BV268" s="2">
        <f t="shared" si="322"/>
        <v>5.1595428202178235</v>
      </c>
      <c r="BW268" s="2">
        <f t="shared" si="323"/>
        <v>6.5550171161995516</v>
      </c>
      <c r="BX268" s="2">
        <f t="shared" si="324"/>
        <v>7.5970039093564203</v>
      </c>
      <c r="BY268" s="2">
        <f t="shared" si="325"/>
        <v>8.1022794242199829</v>
      </c>
      <c r="CA268" s="2">
        <f t="shared" si="326"/>
        <v>4.5082033636423002</v>
      </c>
      <c r="CB268" s="2">
        <f t="shared" si="327"/>
        <v>6.2016730592692122</v>
      </c>
      <c r="CC268" s="2">
        <f t="shared" si="328"/>
        <v>7.8790068168999303</v>
      </c>
      <c r="CD268" s="2">
        <f t="shared" si="335"/>
        <v>9.1314552698739977</v>
      </c>
      <c r="CE268" s="2">
        <f t="shared" si="329"/>
        <v>9.7387868992886855</v>
      </c>
      <c r="CG268" s="2">
        <f t="shared" si="330"/>
        <v>96.233631100596398</v>
      </c>
      <c r="CH268" s="2">
        <f t="shared" si="331"/>
        <v>132.38300698796377</v>
      </c>
      <c r="CI268" s="2">
        <f t="shared" si="332"/>
        <v>168.18793969490346</v>
      </c>
      <c r="CJ268" s="2">
        <f t="shared" si="333"/>
        <v>194.92312723503287</v>
      </c>
      <c r="CK268" s="2">
        <f t="shared" si="334"/>
        <v>207.88743324930221</v>
      </c>
    </row>
    <row r="269" spans="1:89">
      <c r="A269" s="2">
        <v>1.4</v>
      </c>
      <c r="B269" s="2">
        <f t="shared" si="343"/>
        <v>1439.714436371356</v>
      </c>
      <c r="C269" s="3">
        <v>25.6</v>
      </c>
      <c r="D269" s="2">
        <f t="shared" si="344"/>
        <v>54.235415214994482</v>
      </c>
      <c r="E269" s="2">
        <f t="shared" si="340"/>
        <v>21.639431973539139</v>
      </c>
      <c r="F269" s="2">
        <v>0</v>
      </c>
      <c r="G269" s="2">
        <f t="shared" si="341"/>
        <v>1.0829159867695699</v>
      </c>
      <c r="H269" s="3">
        <f t="shared" si="342"/>
        <v>76.957763175303185</v>
      </c>
      <c r="J269" s="2">
        <f t="shared" si="337"/>
        <v>70.474261435393927</v>
      </c>
      <c r="K269" s="2">
        <f t="shared" si="309"/>
        <v>28.118582298508819</v>
      </c>
      <c r="L269" s="2">
        <f t="shared" si="310"/>
        <v>0</v>
      </c>
      <c r="M269" s="2">
        <f t="shared" si="338"/>
        <v>1.4071562660972619</v>
      </c>
      <c r="N269" s="3">
        <f t="shared" si="339"/>
        <v>100.00000000000001</v>
      </c>
      <c r="O269" s="2">
        <v>8.0000000000000002E-3</v>
      </c>
      <c r="P269" s="2">
        <f t="shared" si="345"/>
        <v>6.1938719648796561E-2</v>
      </c>
      <c r="Q269" s="2">
        <f t="shared" si="346"/>
        <v>0.17974189878134164</v>
      </c>
      <c r="R269" s="2">
        <v>0.3</v>
      </c>
      <c r="S269" s="2">
        <f t="shared" si="311"/>
        <v>2.7275699572212812E-2</v>
      </c>
      <c r="T269" s="2">
        <v>0.12</v>
      </c>
      <c r="U269" s="2">
        <f t="shared" si="347"/>
        <v>0.65390380638723933</v>
      </c>
      <c r="V269" s="2">
        <f t="shared" si="348"/>
        <v>0.93438353448869449</v>
      </c>
      <c r="W269" s="2">
        <v>0.06</v>
      </c>
      <c r="X269" s="2">
        <f t="shared" si="312"/>
        <v>0.26928188743420872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3"/>
        <v>8.4901431960604998E-2</v>
      </c>
      <c r="AD269" s="2">
        <f t="shared" si="349"/>
        <v>0.11965264072433944</v>
      </c>
      <c r="AE269" s="2">
        <f t="shared" si="350"/>
        <v>0.47974632171839388</v>
      </c>
      <c r="AF269" s="2">
        <f t="shared" si="351"/>
        <v>0.99011096365253837</v>
      </c>
      <c r="AG269" s="2">
        <f t="shared" si="352"/>
        <v>6.8334668118628308</v>
      </c>
      <c r="AH269" s="2">
        <f t="shared" si="314"/>
        <v>0.31537973556968368</v>
      </c>
      <c r="AI269" s="2">
        <f t="shared" si="353"/>
        <v>6.6057523494273782E-2</v>
      </c>
      <c r="AJ269" s="2">
        <f t="shared" si="354"/>
        <v>0.30409666242421152</v>
      </c>
      <c r="AK269" s="2">
        <f t="shared" si="355"/>
        <v>0.53540678379092499</v>
      </c>
      <c r="AL269" s="2">
        <f t="shared" si="356"/>
        <v>4.4528810044822436</v>
      </c>
      <c r="AM269" s="2">
        <f t="shared" si="315"/>
        <v>0.19472021617229829</v>
      </c>
      <c r="AN269" s="2">
        <f t="shared" si="357"/>
        <v>3.6468868415947132E-2</v>
      </c>
      <c r="AO269" s="2">
        <f t="shared" si="358"/>
        <v>0.19275766360502994</v>
      </c>
      <c r="AP269" s="2">
        <f t="shared" si="359"/>
        <v>0.28952353286933274</v>
      </c>
      <c r="AQ269" s="2">
        <f t="shared" si="360"/>
        <v>2.9016236978947965</v>
      </c>
      <c r="AR269" s="2">
        <f t="shared" si="316"/>
        <v>0.12073226763093721</v>
      </c>
      <c r="AS269" s="2">
        <f t="shared" si="361"/>
        <v>2.0133639488542979E-2</v>
      </c>
      <c r="AT269" s="2">
        <f t="shared" si="362"/>
        <v>0.12218324457188005</v>
      </c>
      <c r="AU269" s="2">
        <f t="shared" si="363"/>
        <v>0.15656110199356851</v>
      </c>
      <c r="AV269" s="2">
        <f t="shared" si="364"/>
        <v>1.8907803904280693</v>
      </c>
      <c r="AW269" s="2">
        <f t="shared" si="317"/>
        <v>7.5151464651594738E-2</v>
      </c>
      <c r="AX269" s="2">
        <f t="shared" si="365"/>
        <v>1.1115328132236748E-2</v>
      </c>
      <c r="AY269" s="2">
        <f t="shared" si="366"/>
        <v>7.7448257957212191E-2</v>
      </c>
      <c r="AZ269" s="2">
        <f t="shared" si="367"/>
        <v>8.4661092708146257E-2</v>
      </c>
      <c r="BA269" s="2">
        <f t="shared" si="368"/>
        <v>1.2320861893363761</v>
      </c>
      <c r="BB269" s="2">
        <f t="shared" si="318"/>
        <v>4.6948175576740317E-2</v>
      </c>
      <c r="BD269" s="2">
        <f t="shared" si="336"/>
        <v>30.774658202069972</v>
      </c>
      <c r="BE269" s="2">
        <f t="shared" si="319"/>
        <v>3114.7778111096818</v>
      </c>
      <c r="BF269" s="2">
        <f t="shared" ref="BF269:BF332" si="369">(($X$6-BG268*C268/100)/((100-C268)/100))/((C269-C268)/100+X269*(1-(C269-C268)/100))</f>
        <v>33.386337636110902</v>
      </c>
      <c r="BG269" s="2">
        <f t="shared" ref="BG269:BG332" si="370">(BG268*C268+BF269*(C269-C268))/C269</f>
        <v>37.56801166647297</v>
      </c>
      <c r="BH269" s="2">
        <f t="shared" si="320"/>
        <v>0.42964742219578389</v>
      </c>
      <c r="BI269" s="2">
        <f t="shared" ref="BI269:BI332" si="371">(BI268*C268+BH269*(C269-C268))/C269</f>
        <v>1.4607846224033185</v>
      </c>
      <c r="BJ269" s="2">
        <f t="shared" ref="BJ269:BJ332" si="372">(($V$6-BK268*C268/100)/((100-C268)/100))/((C269-C268)/100+AH269*(1-(C269-C268)/100))</f>
        <v>182.84329421415362</v>
      </c>
      <c r="BK269" s="2">
        <f t="shared" ref="BK269:BK332" si="373">(BK268*C268+BJ269*(C269-C268))/C269</f>
        <v>141.12933019901638</v>
      </c>
      <c r="BL269" s="2">
        <f t="shared" ref="BL269:BL332" si="374">(($V$6-BM268*C268/100)/((100-C268)/100))/((C269-C268)/100+AM269*(1-(C269-C268)/100))</f>
        <v>202.86624276616467</v>
      </c>
      <c r="BM269" s="2">
        <f t="shared" ref="BM269:BM332" si="375">(BM268*C268+BL269*(C269-C268))/C269</f>
        <v>193.95332737971316</v>
      </c>
      <c r="BN269" s="2">
        <f t="shared" ref="BN269:BN332" si="376">(($V$6-BO268*C268/100)/((100-C268)/100))/((C269-C268)/100+AR269*(1-(C269-C268)/100))</f>
        <v>178.54799507614578</v>
      </c>
      <c r="BO269" s="2">
        <f t="shared" ref="BO269:BO332" si="377">(BO268*C268+BN269*(C269-C268))/C269</f>
        <v>246.10153754384686</v>
      </c>
      <c r="BP269" s="2">
        <f t="shared" ref="BP269:BP332" si="378">(($V$6-BQ268*C268/100)/((100-C268)/100))/((C269-C268)/100+AW269*(1-(C269-C268)/100))</f>
        <v>109.21790662771815</v>
      </c>
      <c r="BQ269" s="2">
        <f t="shared" ref="BQ269:BQ332" si="379">(BQ268*C268+BP269*(C269-C268))/C269</f>
        <v>284.84019778243919</v>
      </c>
      <c r="BR269" s="2">
        <f t="shared" ref="BR269:BR332" si="380">(($V$6-BS268*C268/100)/((100-C268)/100))/((C269-C268)/100+BB269*(1-(C269-C268)/100))</f>
        <v>37.760988529593419</v>
      </c>
      <c r="BS269" s="2">
        <f t="shared" ref="BS269:BS332" si="381">(BS268*C268+BR269*(C269-C268))/C269</f>
        <v>303.47736993431738</v>
      </c>
      <c r="BU269" s="2">
        <f t="shared" si="321"/>
        <v>3.7566356040334501</v>
      </c>
      <c r="BV269" s="2">
        <f t="shared" si="322"/>
        <v>5.1627253819451937</v>
      </c>
      <c r="BW269" s="2">
        <f t="shared" si="323"/>
        <v>6.5508267972424168</v>
      </c>
      <c r="BX269" s="2">
        <f t="shared" si="324"/>
        <v>7.5819875779223294</v>
      </c>
      <c r="BY269" s="2">
        <f t="shared" si="325"/>
        <v>8.0780791016723246</v>
      </c>
      <c r="CA269" s="2">
        <f t="shared" si="326"/>
        <v>4.5309597909565547</v>
      </c>
      <c r="CB269" s="2">
        <f t="shared" si="327"/>
        <v>6.22687521042198</v>
      </c>
      <c r="CC269" s="2">
        <f t="shared" si="328"/>
        <v>7.9010944750556655</v>
      </c>
      <c r="CD269" s="2">
        <f t="shared" si="335"/>
        <v>9.1447998880202963</v>
      </c>
      <c r="CE269" s="2">
        <f t="shared" si="329"/>
        <v>9.7431466492372198</v>
      </c>
      <c r="CG269" s="2">
        <f t="shared" si="330"/>
        <v>96.612004284948569</v>
      </c>
      <c r="CH269" s="2">
        <f t="shared" si="331"/>
        <v>132.77339068686007</v>
      </c>
      <c r="CI269" s="2">
        <f t="shared" si="332"/>
        <v>168.47215788659838</v>
      </c>
      <c r="CJ269" s="2">
        <f t="shared" si="333"/>
        <v>194.99123513075673</v>
      </c>
      <c r="CK269" s="2">
        <f t="shared" si="334"/>
        <v>207.74956504883588</v>
      </c>
    </row>
    <row r="270" spans="1:89">
      <c r="A270" s="2">
        <v>1.4</v>
      </c>
      <c r="B270" s="2">
        <f t="shared" si="343"/>
        <v>1440.4287220856415</v>
      </c>
      <c r="C270" s="3">
        <v>25.7</v>
      </c>
      <c r="D270" s="2">
        <f t="shared" si="344"/>
        <v>54.240215214994485</v>
      </c>
      <c r="E270" s="2">
        <f t="shared" si="340"/>
        <v>21.54133197353914</v>
      </c>
      <c r="F270" s="2">
        <v>0</v>
      </c>
      <c r="G270" s="2">
        <f t="shared" si="341"/>
        <v>1.07981598676957</v>
      </c>
      <c r="H270" s="3">
        <f t="shared" si="342"/>
        <v>76.861363175303197</v>
      </c>
      <c r="J270" s="2">
        <f t="shared" si="337"/>
        <v>70.56889570288385</v>
      </c>
      <c r="K270" s="2">
        <f t="shared" ref="K270:K333" si="382">100*E270/H270</f>
        <v>28.026216402652508</v>
      </c>
      <c r="L270" s="2">
        <f t="shared" ref="L270:L333" si="383">100*F270/H270</f>
        <v>0</v>
      </c>
      <c r="M270" s="2">
        <f t="shared" si="338"/>
        <v>1.4048878944636418</v>
      </c>
      <c r="N270" s="3">
        <f t="shared" si="339"/>
        <v>100</v>
      </c>
      <c r="O270" s="2">
        <v>8.0000000000000002E-3</v>
      </c>
      <c r="P270" s="2">
        <f t="shared" si="345"/>
        <v>6.1809632322581166E-2</v>
      </c>
      <c r="Q270" s="2">
        <f t="shared" si="346"/>
        <v>0.17965882509306799</v>
      </c>
      <c r="R270" s="2">
        <v>0.3</v>
      </c>
      <c r="S270" s="2">
        <f t="shared" ref="S270:S333" si="384">(J270*O270+K270*P270+L270*Q270+M270*R270)/100</f>
        <v>2.7183076652032089E-2</v>
      </c>
      <c r="T270" s="2">
        <v>0.12</v>
      </c>
      <c r="U270" s="2">
        <f t="shared" si="347"/>
        <v>0.65394125517783119</v>
      </c>
      <c r="V270" s="2">
        <f t="shared" si="348"/>
        <v>0.93327524288713171</v>
      </c>
      <c r="W270" s="2">
        <v>0.06</v>
      </c>
      <c r="X270" s="2">
        <f t="shared" ref="X270:X333" si="385">(J270*T270+K270*U270+L270*V270+M270*W270)/100</f>
        <v>0.2688005989024998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6">(J270*Y270+K270*Z270+L270*AA270+M270*AB270)/100</f>
        <v>8.472138907055847E-2</v>
      </c>
      <c r="AD270" s="2">
        <f t="shared" si="349"/>
        <v>0.11952726050243366</v>
      </c>
      <c r="AE270" s="2">
        <f t="shared" si="350"/>
        <v>0.47814116109175547</v>
      </c>
      <c r="AF270" s="2">
        <f t="shared" si="351"/>
        <v>0.98694418863864297</v>
      </c>
      <c r="AG270" s="2">
        <f t="shared" si="352"/>
        <v>6.8241033176854717</v>
      </c>
      <c r="AH270" s="2">
        <f t="shared" ref="AH270:AH333" si="387">(J270*AD270+K270*AE270+L270*AF270+M270*AG270)/100</f>
        <v>0.31422494573406234</v>
      </c>
      <c r="AI270" s="2">
        <f t="shared" si="353"/>
        <v>6.5988303902427575E-2</v>
      </c>
      <c r="AJ270" s="2">
        <f t="shared" si="354"/>
        <v>0.30307919972128317</v>
      </c>
      <c r="AK270" s="2">
        <f t="shared" si="355"/>
        <v>0.53369433651236498</v>
      </c>
      <c r="AL270" s="2">
        <f t="shared" si="356"/>
        <v>4.4467794858086531</v>
      </c>
      <c r="AM270" s="2">
        <f t="shared" ref="AM270:AM333" si="388">(J270*AI270+K270*AJ270+L270*AK270+M270*AL270)/100</f>
        <v>0.19398111643193872</v>
      </c>
      <c r="AN270" s="2">
        <f t="shared" si="357"/>
        <v>3.6430653840932616E-2</v>
      </c>
      <c r="AO270" s="2">
        <f t="shared" si="358"/>
        <v>0.19211272481531008</v>
      </c>
      <c r="AP270" s="2">
        <f t="shared" si="359"/>
        <v>0.28859751960063501</v>
      </c>
      <c r="AQ270" s="2">
        <f t="shared" si="360"/>
        <v>2.8976477750801917</v>
      </c>
      <c r="AR270" s="2">
        <f t="shared" ref="AR270:AR333" si="389">(J270*AN270+K270*AO270+L270*AP270+M270*AQ270)/100</f>
        <v>0.12025934092295415</v>
      </c>
      <c r="AS270" s="2">
        <f t="shared" si="361"/>
        <v>2.0112542083825766E-2</v>
      </c>
      <c r="AT270" s="2">
        <f t="shared" si="362"/>
        <v>0.12177443740746194</v>
      </c>
      <c r="AU270" s="2">
        <f t="shared" si="363"/>
        <v>0.15606035631541526</v>
      </c>
      <c r="AV270" s="2">
        <f t="shared" si="364"/>
        <v>1.8881895662294792</v>
      </c>
      <c r="AW270" s="2">
        <f t="shared" ref="AW270:AW333" si="390">(J270*AS270+K270*AT270+L270*AU270+M270*AV270)/100</f>
        <v>7.484891283774503E-2</v>
      </c>
      <c r="AX270" s="2">
        <f t="shared" si="365"/>
        <v>1.1103680731064994E-2</v>
      </c>
      <c r="AY270" s="2">
        <f t="shared" si="366"/>
        <v>7.7189127477942696E-2</v>
      </c>
      <c r="AZ270" s="2">
        <f t="shared" si="367"/>
        <v>8.4390312317988589E-2</v>
      </c>
      <c r="BA270" s="2">
        <f t="shared" si="368"/>
        <v>1.2303979347245546</v>
      </c>
      <c r="BB270" s="2">
        <f t="shared" ref="BB270:BB333" si="391">(J270*AX270+K270*AY270+L270*AZ270+M270*BA270)/100</f>
        <v>4.6754648419249929E-2</v>
      </c>
      <c r="BD270" s="2">
        <f t="shared" si="336"/>
        <v>29.448195672266568</v>
      </c>
      <c r="BE270" s="2">
        <f t="shared" ref="BE270:BE333" si="392">(BE269*C269+BD270*(C270-C269))/C270</f>
        <v>3102.7726375087582</v>
      </c>
      <c r="BF270" s="2">
        <f t="shared" si="369"/>
        <v>33.324359266271799</v>
      </c>
      <c r="BG270" s="2">
        <f t="shared" si="370"/>
        <v>37.551499400324325</v>
      </c>
      <c r="BH270" s="2">
        <f t="shared" ref="BH270:BH333" si="393">(($Y$6-BI269*C269/100)/((100-C269)/100))/((C270-C269)/100+AC270*(1-(C270-C269)/100))</f>
        <v>0.42438509821326031</v>
      </c>
      <c r="BI270" s="2">
        <f t="shared" si="371"/>
        <v>1.4567519394298163</v>
      </c>
      <c r="BJ270" s="2">
        <f t="shared" si="372"/>
        <v>182.97937208609093</v>
      </c>
      <c r="BK270" s="2">
        <f t="shared" si="373"/>
        <v>141.29217082892717</v>
      </c>
      <c r="BL270" s="2">
        <f t="shared" si="374"/>
        <v>202.50909722152059</v>
      </c>
      <c r="BM270" s="2">
        <f t="shared" si="375"/>
        <v>193.98661831294976</v>
      </c>
      <c r="BN270" s="2">
        <f t="shared" si="376"/>
        <v>177.50420820670971</v>
      </c>
      <c r="BO270" s="2">
        <f t="shared" si="377"/>
        <v>245.83462186549227</v>
      </c>
      <c r="BP270" s="2">
        <f t="shared" si="378"/>
        <v>107.86362583456635</v>
      </c>
      <c r="BQ270" s="2">
        <f t="shared" si="379"/>
        <v>284.15157298886771</v>
      </c>
      <c r="BR270" s="2">
        <f t="shared" si="380"/>
        <v>36.901123109034081</v>
      </c>
      <c r="BS270" s="2">
        <f t="shared" si="381"/>
        <v>302.44010827351866</v>
      </c>
      <c r="BU270" s="2">
        <f t="shared" si="321"/>
        <v>3.7626239453891648</v>
      </c>
      <c r="BV270" s="2">
        <f t="shared" si="322"/>
        <v>5.1658820928805396</v>
      </c>
      <c r="BW270" s="2">
        <f t="shared" si="323"/>
        <v>6.5465993579837995</v>
      </c>
      <c r="BX270" s="2">
        <f t="shared" si="324"/>
        <v>7.5669834101594766</v>
      </c>
      <c r="BY270" s="2">
        <f t="shared" si="325"/>
        <v>8.0540088439426345</v>
      </c>
      <c r="CA270" s="2">
        <f t="shared" si="326"/>
        <v>4.5537391016304642</v>
      </c>
      <c r="CB270" s="2">
        <f t="shared" si="327"/>
        <v>6.2520410283333945</v>
      </c>
      <c r="CC270" s="2">
        <f t="shared" si="328"/>
        <v>7.9230627115132393</v>
      </c>
      <c r="CD270" s="2">
        <f t="shared" si="335"/>
        <v>9.1579888759433992</v>
      </c>
      <c r="CE270" s="2">
        <f t="shared" si="329"/>
        <v>9.7474144453056137</v>
      </c>
      <c r="CG270" s="2">
        <f t="shared" si="330"/>
        <v>96.991235779119677</v>
      </c>
      <c r="CH270" s="2">
        <f t="shared" si="331"/>
        <v>133.16379615659039</v>
      </c>
      <c r="CI270" s="2">
        <f t="shared" si="332"/>
        <v>168.75530775796585</v>
      </c>
      <c r="CJ270" s="2">
        <f t="shared" si="333"/>
        <v>195.05831109453459</v>
      </c>
      <c r="CK270" s="2">
        <f t="shared" si="334"/>
        <v>207.61263471658464</v>
      </c>
    </row>
    <row r="271" spans="1:89">
      <c r="A271" s="2">
        <v>1.4</v>
      </c>
      <c r="B271" s="2">
        <f t="shared" si="343"/>
        <v>1441.1430077999273</v>
      </c>
      <c r="C271" s="3">
        <v>25.8</v>
      </c>
      <c r="D271" s="2">
        <f t="shared" si="344"/>
        <v>54.245015214994481</v>
      </c>
      <c r="E271" s="2">
        <f t="shared" si="340"/>
        <v>21.443231973539142</v>
      </c>
      <c r="F271" s="2">
        <v>0</v>
      </c>
      <c r="G271" s="2">
        <f t="shared" si="341"/>
        <v>1.0767159867695701</v>
      </c>
      <c r="H271" s="3">
        <f t="shared" si="342"/>
        <v>76.764963175303194</v>
      </c>
      <c r="J271" s="2">
        <f t="shared" si="337"/>
        <v>70.663767650247735</v>
      </c>
      <c r="K271" s="2">
        <f t="shared" si="382"/>
        <v>27.933618524079293</v>
      </c>
      <c r="L271" s="2">
        <f t="shared" si="383"/>
        <v>0</v>
      </c>
      <c r="M271" s="2">
        <f t="shared" si="338"/>
        <v>1.4026138256729745</v>
      </c>
      <c r="N271" s="3">
        <f t="shared" si="339"/>
        <v>100</v>
      </c>
      <c r="O271" s="2">
        <v>8.0000000000000002E-3</v>
      </c>
      <c r="P271" s="2">
        <f t="shared" si="345"/>
        <v>6.1680921264963391E-2</v>
      </c>
      <c r="Q271" s="2">
        <f t="shared" si="346"/>
        <v>0.17957585897986186</v>
      </c>
      <c r="R271" s="2">
        <v>0.3</v>
      </c>
      <c r="S271" s="2">
        <f t="shared" si="384"/>
        <v>2.7090656137331321E-2</v>
      </c>
      <c r="T271" s="2">
        <v>0.12</v>
      </c>
      <c r="U271" s="2">
        <f t="shared" si="347"/>
        <v>0.65397867490322659</v>
      </c>
      <c r="V271" s="2">
        <f t="shared" si="348"/>
        <v>0.93216918778321134</v>
      </c>
      <c r="W271" s="2">
        <v>0.06</v>
      </c>
      <c r="X271" s="2">
        <f t="shared" si="385"/>
        <v>0.26831799775199711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6"/>
        <v>8.454089399154753E-2</v>
      </c>
      <c r="AD271" s="2">
        <f t="shared" si="349"/>
        <v>0.11940211598143183</v>
      </c>
      <c r="AE271" s="2">
        <f t="shared" si="350"/>
        <v>0.4765427020182274</v>
      </c>
      <c r="AF271" s="2">
        <f t="shared" si="351"/>
        <v>0.98379016857082124</v>
      </c>
      <c r="AG271" s="2">
        <f t="shared" si="352"/>
        <v>6.8147604405989073</v>
      </c>
      <c r="AH271" s="2">
        <f t="shared" si="387"/>
        <v>0.31307442641904265</v>
      </c>
      <c r="AI271" s="2">
        <f t="shared" si="353"/>
        <v>6.5919214435732884E-2</v>
      </c>
      <c r="AJ271" s="2">
        <f t="shared" si="354"/>
        <v>0.30206598492989001</v>
      </c>
      <c r="AK271" s="2">
        <f t="shared" si="355"/>
        <v>0.53198878652603343</v>
      </c>
      <c r="AL271" s="2">
        <f t="shared" si="356"/>
        <v>4.4406914018168262</v>
      </c>
      <c r="AM271" s="2">
        <f t="shared" si="388"/>
        <v>0.19324471200440699</v>
      </c>
      <c r="AN271" s="2">
        <f t="shared" si="357"/>
        <v>3.6392511105078539E-2</v>
      </c>
      <c r="AO271" s="2">
        <f t="shared" si="358"/>
        <v>0.19147047864804839</v>
      </c>
      <c r="AP271" s="2">
        <f t="shared" si="359"/>
        <v>0.28767523607252643</v>
      </c>
      <c r="AQ271" s="2">
        <f t="shared" si="360"/>
        <v>2.8936806066856908</v>
      </c>
      <c r="AR271" s="2">
        <f t="shared" si="389"/>
        <v>0.11978811684134894</v>
      </c>
      <c r="AS271" s="2">
        <f t="shared" si="361"/>
        <v>2.009148433988828E-2</v>
      </c>
      <c r="AT271" s="2">
        <f t="shared" si="362"/>
        <v>0.12136733701486395</v>
      </c>
      <c r="AU271" s="2">
        <f t="shared" si="363"/>
        <v>0.15556162751060901</v>
      </c>
      <c r="AV271" s="2">
        <f t="shared" si="364"/>
        <v>1.8856044466596014</v>
      </c>
      <c r="AW271" s="2">
        <f t="shared" si="390"/>
        <v>7.4547437412342307E-2</v>
      </c>
      <c r="AX271" s="2">
        <f t="shared" si="365"/>
        <v>1.1092055225714959E-2</v>
      </c>
      <c r="AY271" s="2">
        <f t="shared" si="366"/>
        <v>7.6931078869634031E-2</v>
      </c>
      <c r="AZ271" s="2">
        <f t="shared" si="367"/>
        <v>8.4120622560812139E-2</v>
      </c>
      <c r="BA271" s="2">
        <f t="shared" si="368"/>
        <v>1.22871339741078</v>
      </c>
      <c r="BB271" s="2">
        <f t="shared" si="391"/>
        <v>4.6561802220218246E-2</v>
      </c>
      <c r="BD271" s="2">
        <f t="shared" si="336"/>
        <v>28.172543496215919</v>
      </c>
      <c r="BE271" s="2">
        <f t="shared" si="392"/>
        <v>3090.8555828808026</v>
      </c>
      <c r="BF271" s="2">
        <f t="shared" si="369"/>
        <v>33.262303802275049</v>
      </c>
      <c r="BG271" s="2">
        <f t="shared" si="370"/>
        <v>37.534874611184598</v>
      </c>
      <c r="BH271" s="2">
        <f t="shared" si="393"/>
        <v>0.41916908806138869</v>
      </c>
      <c r="BI271" s="2">
        <f t="shared" si="371"/>
        <v>1.4527303004710239</v>
      </c>
      <c r="BJ271" s="2">
        <f t="shared" si="372"/>
        <v>183.11193506999581</v>
      </c>
      <c r="BK271" s="2">
        <f t="shared" si="373"/>
        <v>141.45426293838867</v>
      </c>
      <c r="BL271" s="2">
        <f t="shared" si="374"/>
        <v>202.1458630773223</v>
      </c>
      <c r="BM271" s="2">
        <f t="shared" si="375"/>
        <v>194.01824329265662</v>
      </c>
      <c r="BN271" s="2">
        <f t="shared" si="376"/>
        <v>176.45670016960071</v>
      </c>
      <c r="BO271" s="2">
        <f t="shared" si="377"/>
        <v>245.56571519225236</v>
      </c>
      <c r="BP271" s="2">
        <f t="shared" si="378"/>
        <v>106.51629375791445</v>
      </c>
      <c r="BQ271" s="2">
        <f t="shared" si="379"/>
        <v>283.4630641546392</v>
      </c>
      <c r="BR271" s="2">
        <f t="shared" si="380"/>
        <v>36.055362926847252</v>
      </c>
      <c r="BS271" s="2">
        <f t="shared" si="381"/>
        <v>301.40760926054708</v>
      </c>
      <c r="BU271" s="2">
        <f t="shared" ref="BU271:BU334" si="394">BK271/BG271</f>
        <v>3.7686089111441521</v>
      </c>
      <c r="BV271" s="2">
        <f t="shared" ref="BV271:BV334" si="395">BM271/BG271</f>
        <v>5.1690126929275335</v>
      </c>
      <c r="BW271" s="2">
        <f t="shared" ref="BW271:BW334" si="396">BO271/BG271</f>
        <v>6.5423347682924984</v>
      </c>
      <c r="BX271" s="2">
        <f t="shared" ref="BX271:BX334" si="397">BQ271/BG271</f>
        <v>7.5519917700796899</v>
      </c>
      <c r="BY271" s="2">
        <f t="shared" ref="BY271:BY334" si="398">BS271/BG271</f>
        <v>8.030068366626006</v>
      </c>
      <c r="CA271" s="2">
        <f t="shared" ref="CA271:CA334" si="399">100*BK271/BE271</f>
        <v>4.5765406744286503</v>
      </c>
      <c r="CB271" s="2">
        <f t="shared" ref="CB271:CB334" si="400">100*BM271/BE271</f>
        <v>6.2771694791324988</v>
      </c>
      <c r="CC271" s="2">
        <f t="shared" ref="CC271:CC334" si="401">100*BO271/BE271</f>
        <v>7.9449106762657333</v>
      </c>
      <c r="CD271" s="2">
        <f t="shared" si="335"/>
        <v>9.171022603729682</v>
      </c>
      <c r="CE271" s="2">
        <f t="shared" ref="CE271:CE334" si="402">100*BS271/BE271</f>
        <v>9.751591466451595</v>
      </c>
      <c r="CG271" s="2">
        <f t="shared" ref="CG271:CG334" si="403">BK271/BI271</f>
        <v>97.371317231095446</v>
      </c>
      <c r="CH271" s="2">
        <f t="shared" ref="CH271:CH334" si="404">BM271/BI271</f>
        <v>133.55420701953378</v>
      </c>
      <c r="CI271" s="2">
        <f t="shared" ref="CI271:CI334" si="405">BO271/BI271</f>
        <v>169.03737404846012</v>
      </c>
      <c r="CJ271" s="2">
        <f t="shared" ref="CJ271:CJ334" si="406">BQ271/BI271</f>
        <v>195.12435588541862</v>
      </c>
      <c r="CK271" s="2">
        <f t="shared" ref="CK271:CK334" si="407">BS271/BI271</f>
        <v>207.47664529529027</v>
      </c>
    </row>
    <row r="272" spans="1:89">
      <c r="A272" s="2">
        <v>1.4</v>
      </c>
      <c r="B272" s="2">
        <f t="shared" si="343"/>
        <v>1441.8572935142131</v>
      </c>
      <c r="C272" s="3">
        <v>25.9</v>
      </c>
      <c r="D272" s="2">
        <f t="shared" si="344"/>
        <v>54.249815214994484</v>
      </c>
      <c r="E272" s="2">
        <f t="shared" si="340"/>
        <v>21.345131973539139</v>
      </c>
      <c r="F272" s="2">
        <v>0</v>
      </c>
      <c r="G272" s="2">
        <f t="shared" si="341"/>
        <v>1.07361598676957</v>
      </c>
      <c r="H272" s="3">
        <f t="shared" si="342"/>
        <v>76.668563175303191</v>
      </c>
      <c r="J272" s="2">
        <f t="shared" si="337"/>
        <v>70.758878174033228</v>
      </c>
      <c r="K272" s="2">
        <f t="shared" si="382"/>
        <v>27.840787787731653</v>
      </c>
      <c r="L272" s="2">
        <f t="shared" si="383"/>
        <v>0</v>
      </c>
      <c r="M272" s="2">
        <f t="shared" si="338"/>
        <v>1.4003340382351235</v>
      </c>
      <c r="N272" s="3">
        <f t="shared" si="339"/>
        <v>100.00000000000001</v>
      </c>
      <c r="O272" s="2">
        <v>8.0000000000000002E-3</v>
      </c>
      <c r="P272" s="2">
        <f t="shared" si="345"/>
        <v>6.1552585111621594E-2</v>
      </c>
      <c r="Q272" s="2">
        <f t="shared" si="346"/>
        <v>0.17949300024173781</v>
      </c>
      <c r="R272" s="2">
        <v>0.3</v>
      </c>
      <c r="S272" s="2">
        <f t="shared" si="384"/>
        <v>2.6998436967417504E-2</v>
      </c>
      <c r="T272" s="2">
        <v>0.12</v>
      </c>
      <c r="U272" s="2">
        <f t="shared" si="347"/>
        <v>0.65401606559718817</v>
      </c>
      <c r="V272" s="2">
        <f t="shared" si="348"/>
        <v>0.931065363189304</v>
      </c>
      <c r="W272" s="2">
        <v>0.06</v>
      </c>
      <c r="X272" s="2">
        <f t="shared" si="385"/>
        <v>0.26783407915236596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6"/>
        <v>8.4359945017878954E-2</v>
      </c>
      <c r="AD272" s="2">
        <f t="shared" si="349"/>
        <v>0.11927720656579109</v>
      </c>
      <c r="AE272" s="2">
        <f t="shared" si="350"/>
        <v>0.47495091152297819</v>
      </c>
      <c r="AF272" s="2">
        <f t="shared" si="351"/>
        <v>0.98064884260346008</v>
      </c>
      <c r="AG272" s="2">
        <f t="shared" si="352"/>
        <v>6.8054381213235429</v>
      </c>
      <c r="AH272" s="2">
        <f t="shared" si="387"/>
        <v>0.31192815512021005</v>
      </c>
      <c r="AI272" s="2">
        <f t="shared" si="353"/>
        <v>6.5850254765403876E-2</v>
      </c>
      <c r="AJ272" s="2">
        <f t="shared" si="354"/>
        <v>0.30105699714828477</v>
      </c>
      <c r="AK272" s="2">
        <f t="shared" si="355"/>
        <v>0.53029010092940154</v>
      </c>
      <c r="AL272" s="2">
        <f t="shared" si="356"/>
        <v>4.4346167138784995</v>
      </c>
      <c r="AM272" s="2">
        <f t="shared" si="388"/>
        <v>0.19251098855261845</v>
      </c>
      <c r="AN272" s="2">
        <f t="shared" si="357"/>
        <v>3.6354440026869654E-2</v>
      </c>
      <c r="AO272" s="2">
        <f t="shared" si="358"/>
        <v>0.1908309118542606</v>
      </c>
      <c r="AP272" s="2">
        <f t="shared" si="359"/>
        <v>0.28675666449282233</v>
      </c>
      <c r="AQ272" s="2">
        <f t="shared" si="360"/>
        <v>2.8897221675400173</v>
      </c>
      <c r="AR272" s="2">
        <f t="shared" si="389"/>
        <v>0.11931858625469129</v>
      </c>
      <c r="AS272" s="2">
        <f t="shared" si="361"/>
        <v>2.0070466156520066E-2</v>
      </c>
      <c r="AT272" s="2">
        <f t="shared" si="362"/>
        <v>0.12096193499595607</v>
      </c>
      <c r="AU272" s="2">
        <f t="shared" si="363"/>
        <v>0.15506490595794908</v>
      </c>
      <c r="AV272" s="2">
        <f t="shared" si="364"/>
        <v>1.8830250153161185</v>
      </c>
      <c r="AW272" s="2">
        <f t="shared" si="390"/>
        <v>7.4247032560764398E-2</v>
      </c>
      <c r="AX272" s="2">
        <f t="shared" si="365"/>
        <v>1.1080451560862705E-2</v>
      </c>
      <c r="AY272" s="2">
        <f t="shared" si="366"/>
        <v>7.6674106808965942E-2</v>
      </c>
      <c r="AZ272" s="2">
        <f t="shared" si="367"/>
        <v>8.3852018233911016E-2</v>
      </c>
      <c r="BA272" s="2">
        <f t="shared" si="368"/>
        <v>1.2270325667068362</v>
      </c>
      <c r="BB272" s="2">
        <f t="shared" si="391"/>
        <v>4.6369633277732449E-2</v>
      </c>
      <c r="BD272" s="2">
        <f t="shared" si="336"/>
        <v>26.946027792742914</v>
      </c>
      <c r="BE272" s="2">
        <f t="shared" si="392"/>
        <v>3079.0258162588411</v>
      </c>
      <c r="BF272" s="2">
        <f t="shared" si="369"/>
        <v>33.200170831693335</v>
      </c>
      <c r="BG272" s="2">
        <f t="shared" si="370"/>
        <v>37.518138303155673</v>
      </c>
      <c r="BH272" s="2">
        <f t="shared" si="393"/>
        <v>0.41399914738323157</v>
      </c>
      <c r="BI272" s="2">
        <f t="shared" si="371"/>
        <v>1.4487197554784068</v>
      </c>
      <c r="BJ272" s="2">
        <f t="shared" si="372"/>
        <v>183.24095908055889</v>
      </c>
      <c r="BK272" s="2">
        <f t="shared" si="373"/>
        <v>141.61560153353219</v>
      </c>
      <c r="BL272" s="2">
        <f t="shared" si="374"/>
        <v>201.77654110116416</v>
      </c>
      <c r="BM272" s="2">
        <f t="shared" si="375"/>
        <v>194.0481981104501</v>
      </c>
      <c r="BN272" s="2">
        <f t="shared" si="376"/>
        <v>175.40555491551473</v>
      </c>
      <c r="BO272" s="2">
        <f t="shared" si="377"/>
        <v>245.29482654253525</v>
      </c>
      <c r="BP272" s="2">
        <f t="shared" si="378"/>
        <v>105.17601368263844</v>
      </c>
      <c r="BQ272" s="2">
        <f t="shared" si="379"/>
        <v>282.77469716439987</v>
      </c>
      <c r="BR272" s="2">
        <f t="shared" si="380"/>
        <v>35.223605538359749</v>
      </c>
      <c r="BS272" s="2">
        <f t="shared" si="381"/>
        <v>300.37987179443826</v>
      </c>
      <c r="BU272" s="2">
        <f t="shared" si="394"/>
        <v>3.7745903165355306</v>
      </c>
      <c r="BV272" s="2">
        <f t="shared" si="395"/>
        <v>5.172116924952233</v>
      </c>
      <c r="BW272" s="2">
        <f t="shared" si="396"/>
        <v>6.5380330058089093</v>
      </c>
      <c r="BX272" s="2">
        <f t="shared" si="397"/>
        <v>7.537013027659091</v>
      </c>
      <c r="BY272" s="2">
        <f t="shared" si="398"/>
        <v>8.0062573832234403</v>
      </c>
      <c r="CA272" s="2">
        <f t="shared" si="399"/>
        <v>4.5993638892447386</v>
      </c>
      <c r="CB272" s="2">
        <f t="shared" si="400"/>
        <v>6.3022595356549376</v>
      </c>
      <c r="CC272" s="2">
        <f t="shared" si="401"/>
        <v>7.966637539940467</v>
      </c>
      <c r="CD272" s="2">
        <f t="shared" ref="CD272:CD335" si="408">100*BQ272/BE272</f>
        <v>9.183901468808866</v>
      </c>
      <c r="CE272" s="2">
        <f t="shared" si="402"/>
        <v>9.7556788971459056</v>
      </c>
      <c r="CG272" s="2">
        <f t="shared" si="403"/>
        <v>97.75224020933355</v>
      </c>
      <c r="CH272" s="2">
        <f t="shared" si="404"/>
        <v>133.94460686868322</v>
      </c>
      <c r="CI272" s="2">
        <f t="shared" si="405"/>
        <v>169.31834167025093</v>
      </c>
      <c r="CJ272" s="2">
        <f t="shared" si="406"/>
        <v>195.18937054255875</v>
      </c>
      <c r="CK272" s="2">
        <f t="shared" si="407"/>
        <v>207.34159982186799</v>
      </c>
    </row>
    <row r="273" spans="1:89">
      <c r="A273" s="2">
        <v>1.4</v>
      </c>
      <c r="B273" s="2">
        <f t="shared" si="343"/>
        <v>1442.5715792284989</v>
      </c>
      <c r="C273" s="3">
        <v>26</v>
      </c>
      <c r="D273" s="2">
        <f t="shared" si="344"/>
        <v>54.254615214994487</v>
      </c>
      <c r="E273" s="2">
        <f t="shared" si="340"/>
        <v>21.247031973539141</v>
      </c>
      <c r="F273" s="2">
        <v>0</v>
      </c>
      <c r="G273" s="2">
        <f t="shared" si="341"/>
        <v>1.0705159867695699</v>
      </c>
      <c r="H273" s="3">
        <f t="shared" si="342"/>
        <v>76.572163175303189</v>
      </c>
      <c r="J273" s="2">
        <f t="shared" si="337"/>
        <v>70.854228175302765</v>
      </c>
      <c r="K273" s="2">
        <f t="shared" si="382"/>
        <v>27.747723314145507</v>
      </c>
      <c r="L273" s="2">
        <f t="shared" si="383"/>
        <v>0</v>
      </c>
      <c r="M273" s="2">
        <f t="shared" si="338"/>
        <v>1.3980485105517346</v>
      </c>
      <c r="N273" s="3">
        <f t="shared" si="339"/>
        <v>100</v>
      </c>
      <c r="O273" s="2">
        <v>8.0000000000000002E-3</v>
      </c>
      <c r="P273" s="2">
        <f t="shared" si="345"/>
        <v>6.1424622504083842E-2</v>
      </c>
      <c r="Q273" s="2">
        <f t="shared" si="346"/>
        <v>0.17941024867919017</v>
      </c>
      <c r="R273" s="2">
        <v>0.3</v>
      </c>
      <c r="S273" s="2">
        <f t="shared" si="384"/>
        <v>2.6906418084870962E-2</v>
      </c>
      <c r="T273" s="2">
        <v>0.12</v>
      </c>
      <c r="U273" s="2">
        <f t="shared" si="347"/>
        <v>0.65405342729342764</v>
      </c>
      <c r="V273" s="2">
        <f t="shared" si="348"/>
        <v>0.9299637631374883</v>
      </c>
      <c r="W273" s="2">
        <v>0.06</v>
      </c>
      <c r="X273" s="2">
        <f t="shared" si="385"/>
        <v>0.26734883824876049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6"/>
        <v>8.4178540435270066E-2</v>
      </c>
      <c r="AD273" s="2">
        <f t="shared" si="349"/>
        <v>0.1191525316618329</v>
      </c>
      <c r="AE273" s="2">
        <f t="shared" si="350"/>
        <v>0.47336575681649712</v>
      </c>
      <c r="AF273" s="2">
        <f t="shared" si="351"/>
        <v>0.97752015022356564</v>
      </c>
      <c r="AG273" s="2">
        <f t="shared" si="352"/>
        <v>6.7961363007873388</v>
      </c>
      <c r="AH273" s="2">
        <f t="shared" si="387"/>
        <v>0.31078610945390062</v>
      </c>
      <c r="AI273" s="2">
        <f t="shared" si="353"/>
        <v>6.5781424563684063E-2</v>
      </c>
      <c r="AJ273" s="2">
        <f t="shared" si="354"/>
        <v>0.30005221559219003</v>
      </c>
      <c r="AK273" s="2">
        <f t="shared" si="355"/>
        <v>0.52859824699980684</v>
      </c>
      <c r="AL273" s="2">
        <f t="shared" si="356"/>
        <v>4.428555383500651</v>
      </c>
      <c r="AM273" s="2">
        <f t="shared" si="388"/>
        <v>0.19177993181579112</v>
      </c>
      <c r="AN273" s="2">
        <f t="shared" si="357"/>
        <v>3.6316440425359003E-2</v>
      </c>
      <c r="AO273" s="2">
        <f t="shared" si="358"/>
        <v>0.19019401125942254</v>
      </c>
      <c r="AP273" s="2">
        <f t="shared" si="359"/>
        <v>0.28584178716660158</v>
      </c>
      <c r="AQ273" s="2">
        <f t="shared" si="360"/>
        <v>2.8857724325600276</v>
      </c>
      <c r="AR273" s="2">
        <f t="shared" si="389"/>
        <v>0.11885074007978912</v>
      </c>
      <c r="AS273" s="2">
        <f t="shared" si="361"/>
        <v>2.0049487433824374E-2</v>
      </c>
      <c r="AT273" s="2">
        <f t="shared" si="362"/>
        <v>0.12055822299980674</v>
      </c>
      <c r="AU273" s="2">
        <f t="shared" si="363"/>
        <v>0.1545701820888303</v>
      </c>
      <c r="AV273" s="2">
        <f t="shared" si="364"/>
        <v>1.880451255854142</v>
      </c>
      <c r="AW273" s="2">
        <f t="shared" si="390"/>
        <v>7.394769249889771E-2</v>
      </c>
      <c r="AX273" s="2">
        <f t="shared" si="365"/>
        <v>1.1068869681357483E-2</v>
      </c>
      <c r="AY273" s="2">
        <f t="shared" si="366"/>
        <v>7.6418206002535793E-2</v>
      </c>
      <c r="AZ273" s="2">
        <f t="shared" si="367"/>
        <v>8.3584494163020662E-2</v>
      </c>
      <c r="BA273" s="2">
        <f t="shared" si="368"/>
        <v>1.2253554319619295</v>
      </c>
      <c r="BB273" s="2">
        <f t="shared" si="391"/>
        <v>4.6178137909181835E-2</v>
      </c>
      <c r="BD273" s="2">
        <f t="shared" si="336"/>
        <v>25.76701929044096</v>
      </c>
      <c r="BE273" s="2">
        <f t="shared" si="392"/>
        <v>3067.2825131935779</v>
      </c>
      <c r="BF273" s="2">
        <f t="shared" si="369"/>
        <v>33.13795993918221</v>
      </c>
      <c r="BG273" s="2">
        <f t="shared" si="370"/>
        <v>37.501291463294237</v>
      </c>
      <c r="BH273" s="2">
        <f t="shared" si="393"/>
        <v>0.40887503221409843</v>
      </c>
      <c r="BI273" s="2">
        <f t="shared" si="371"/>
        <v>1.444720352696621</v>
      </c>
      <c r="BJ273" s="2">
        <f t="shared" si="372"/>
        <v>183.36642007558419</v>
      </c>
      <c r="BK273" s="2">
        <f t="shared" si="373"/>
        <v>141.77618160484778</v>
      </c>
      <c r="BL273" s="2">
        <f t="shared" si="374"/>
        <v>201.4011326038281</v>
      </c>
      <c r="BM273" s="2">
        <f t="shared" si="375"/>
        <v>194.07647862773231</v>
      </c>
      <c r="BN273" s="2">
        <f t="shared" si="376"/>
        <v>174.35085706398939</v>
      </c>
      <c r="BO273" s="2">
        <f t="shared" si="377"/>
        <v>245.02196512146389</v>
      </c>
      <c r="BP273" s="2">
        <f t="shared" si="378"/>
        <v>103.84288737693547</v>
      </c>
      <c r="BQ273" s="2">
        <f t="shared" si="379"/>
        <v>282.08649789598655</v>
      </c>
      <c r="BR273" s="2">
        <f t="shared" si="380"/>
        <v>34.405746575189731</v>
      </c>
      <c r="BS273" s="2">
        <f t="shared" si="381"/>
        <v>299.35689438974885</v>
      </c>
      <c r="BU273" s="2">
        <f t="shared" si="394"/>
        <v>3.7805679770686407</v>
      </c>
      <c r="BV273" s="2">
        <f t="shared" si="395"/>
        <v>5.175194534772003</v>
      </c>
      <c r="BW273" s="2">
        <f t="shared" si="396"/>
        <v>6.5336940558777323</v>
      </c>
      <c r="BX273" s="2">
        <f t="shared" si="397"/>
        <v>7.5220475586044566</v>
      </c>
      <c r="BY273" s="2">
        <f t="shared" si="398"/>
        <v>7.9825756049696412</v>
      </c>
      <c r="CA273" s="2">
        <f t="shared" si="399"/>
        <v>4.6222081270640425</v>
      </c>
      <c r="CB273" s="2">
        <f t="shared" si="400"/>
        <v>6.3273101774268827</v>
      </c>
      <c r="CC273" s="2">
        <f t="shared" si="401"/>
        <v>7.988242493722991</v>
      </c>
      <c r="CD273" s="2">
        <f t="shared" si="408"/>
        <v>9.1966258954831375</v>
      </c>
      <c r="CE273" s="2">
        <f t="shared" si="402"/>
        <v>9.7596779267021585</v>
      </c>
      <c r="CG273" s="2">
        <f t="shared" si="403"/>
        <v>98.133996202252973</v>
      </c>
      <c r="CH273" s="2">
        <f t="shared" si="404"/>
        <v>134.33497926812049</v>
      </c>
      <c r="CI273" s="2">
        <f t="shared" si="405"/>
        <v>169.59819570903244</v>
      </c>
      <c r="CJ273" s="2">
        <f t="shared" si="406"/>
        <v>195.25335638102021</v>
      </c>
      <c r="CK273" s="2">
        <f t="shared" si="407"/>
        <v>207.20750132092257</v>
      </c>
    </row>
    <row r="274" spans="1:89">
      <c r="A274" s="2">
        <v>1.4</v>
      </c>
      <c r="B274" s="2">
        <f t="shared" si="343"/>
        <v>1443.2858649427844</v>
      </c>
      <c r="C274" s="3">
        <v>26.1</v>
      </c>
      <c r="D274" s="2">
        <f t="shared" si="344"/>
        <v>54.259415214994483</v>
      </c>
      <c r="E274" s="2">
        <f t="shared" si="340"/>
        <v>21.148931973539138</v>
      </c>
      <c r="F274" s="2">
        <v>0</v>
      </c>
      <c r="G274" s="2">
        <f t="shared" si="341"/>
        <v>1.0674159867695701</v>
      </c>
      <c r="H274" s="3">
        <f t="shared" si="342"/>
        <v>76.4757631753032</v>
      </c>
      <c r="J274" s="2">
        <f t="shared" si="337"/>
        <v>70.949818559662077</v>
      </c>
      <c r="K274" s="2">
        <f t="shared" si="382"/>
        <v>27.654424219422364</v>
      </c>
      <c r="L274" s="2">
        <f t="shared" si="383"/>
        <v>0</v>
      </c>
      <c r="M274" s="2">
        <f t="shared" si="338"/>
        <v>1.3957572209155509</v>
      </c>
      <c r="N274" s="3">
        <f t="shared" si="339"/>
        <v>100</v>
      </c>
      <c r="O274" s="2">
        <v>8.0000000000000002E-3</v>
      </c>
      <c r="P274" s="2">
        <f t="shared" si="345"/>
        <v>6.1297032089699104E-2</v>
      </c>
      <c r="Q274" s="2">
        <f t="shared" si="346"/>
        <v>0.17932760409319146</v>
      </c>
      <c r="R274" s="2">
        <v>0.3</v>
      </c>
      <c r="S274" s="2">
        <f t="shared" si="384"/>
        <v>2.6814598435520465E-2</v>
      </c>
      <c r="T274" s="2">
        <v>0.12</v>
      </c>
      <c r="U274" s="2">
        <f t="shared" si="347"/>
        <v>0.6540907600256044</v>
      </c>
      <c r="V274" s="2">
        <f t="shared" si="348"/>
        <v>0.9288643816794725</v>
      </c>
      <c r="W274" s="2">
        <v>0.06</v>
      </c>
      <c r="X274" s="2">
        <f t="shared" si="385"/>
        <v>0.26686227016166836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6"/>
        <v>8.3996678520794496E-2</v>
      </c>
      <c r="AD274" s="2">
        <f t="shared" si="349"/>
        <v>0.1190280906777358</v>
      </c>
      <c r="AE274" s="2">
        <f t="shared" si="350"/>
        <v>0.47178720529343404</v>
      </c>
      <c r="AF274" s="2">
        <f t="shared" si="351"/>
        <v>0.97440403124872188</v>
      </c>
      <c r="AG274" s="2">
        <f t="shared" si="352"/>
        <v>6.7868549201249744</v>
      </c>
      <c r="AH274" s="2">
        <f t="shared" si="387"/>
        <v>0.3096482671563936</v>
      </c>
      <c r="AI274" s="2">
        <f t="shared" si="353"/>
        <v>6.5712723503842163E-2</v>
      </c>
      <c r="AJ274" s="2">
        <f t="shared" si="354"/>
        <v>0.29905161959406185</v>
      </c>
      <c r="AK274" s="2">
        <f t="shared" si="355"/>
        <v>0.52691319219334731</v>
      </c>
      <c r="AL274" s="2">
        <f t="shared" si="356"/>
        <v>4.4225073723249659</v>
      </c>
      <c r="AM274" s="2">
        <f t="shared" si="388"/>
        <v>0.19105152760893179</v>
      </c>
      <c r="AN274" s="2">
        <f t="shared" si="357"/>
        <v>3.6278512120165612E-2</v>
      </c>
      <c r="AO274" s="2">
        <f t="shared" si="358"/>
        <v>0.18955976376300418</v>
      </c>
      <c r="AP274" s="2">
        <f t="shared" si="359"/>
        <v>0.28493058649560832</v>
      </c>
      <c r="AQ274" s="2">
        <f t="shared" si="360"/>
        <v>2.8818313767503545</v>
      </c>
      <c r="AR274" s="2">
        <f t="shared" si="389"/>
        <v>0.11838456928136168</v>
      </c>
      <c r="AS274" s="2">
        <f t="shared" si="361"/>
        <v>2.0028548072216948E-2</v>
      </c>
      <c r="AT274" s="2">
        <f t="shared" si="362"/>
        <v>0.1201561927223866</v>
      </c>
      <c r="AU274" s="2">
        <f t="shared" si="363"/>
        <v>0.15407744638691981</v>
      </c>
      <c r="AV274" s="2">
        <f t="shared" si="364"/>
        <v>1.8778831519859804</v>
      </c>
      <c r="AW274" s="2">
        <f t="shared" si="390"/>
        <v>7.3649411472928972E-2</v>
      </c>
      <c r="AX274" s="2">
        <f t="shared" si="365"/>
        <v>1.1057309532221081E-2</v>
      </c>
      <c r="AY274" s="2">
        <f t="shared" si="366"/>
        <v>7.616337118667095E-2</v>
      </c>
      <c r="AZ274" s="2">
        <f t="shared" si="367"/>
        <v>8.3318045202142949E-2</v>
      </c>
      <c r="BA274" s="2">
        <f t="shared" si="368"/>
        <v>1.223681982562538</v>
      </c>
      <c r="BB274" s="2">
        <f t="shared" si="391"/>
        <v>4.5987312451125556E-2</v>
      </c>
      <c r="BD274" s="2">
        <f t="shared" si="336"/>
        <v>24.633932502813881</v>
      </c>
      <c r="BE274" s="2">
        <f t="shared" si="392"/>
        <v>3055.6248557962949</v>
      </c>
      <c r="BF274" s="2">
        <f t="shared" si="369"/>
        <v>33.075670706450197</v>
      </c>
      <c r="BG274" s="2">
        <f t="shared" si="370"/>
        <v>37.48433506192702</v>
      </c>
      <c r="BH274" s="2">
        <f t="shared" si="393"/>
        <v>0.40379649898259606</v>
      </c>
      <c r="BI274" s="2">
        <f t="shared" si="371"/>
        <v>1.4407321386977168</v>
      </c>
      <c r="BJ274" s="2">
        <f t="shared" si="372"/>
        <v>183.48829405850574</v>
      </c>
      <c r="BK274" s="2">
        <f t="shared" si="373"/>
        <v>141.93599812765871</v>
      </c>
      <c r="BL274" s="2">
        <f t="shared" si="374"/>
        <v>201.01963944384175</v>
      </c>
      <c r="BM274" s="2">
        <f t="shared" si="375"/>
        <v>194.10308077645306</v>
      </c>
      <c r="BN274" s="2">
        <f t="shared" si="376"/>
        <v>173.29269189302153</v>
      </c>
      <c r="BO274" s="2">
        <f t="shared" si="377"/>
        <v>244.74714031982234</v>
      </c>
      <c r="BP274" s="2">
        <f t="shared" si="378"/>
        <v>102.5170150689371</v>
      </c>
      <c r="BQ274" s="2">
        <f t="shared" si="379"/>
        <v>281.39849221465687</v>
      </c>
      <c r="BR274" s="2">
        <f t="shared" si="380"/>
        <v>33.601679797386183</v>
      </c>
      <c r="BS274" s="2">
        <f t="shared" si="381"/>
        <v>298.33867517675128</v>
      </c>
      <c r="BU274" s="2">
        <f t="shared" si="394"/>
        <v>3.7865417085075528</v>
      </c>
      <c r="BV274" s="2">
        <f t="shared" si="395"/>
        <v>5.1782452711453937</v>
      </c>
      <c r="BW274" s="2">
        <f t="shared" si="396"/>
        <v>6.5293179114817201</v>
      </c>
      <c r="BX274" s="2">
        <f t="shared" si="397"/>
        <v>7.507095744122573</v>
      </c>
      <c r="BY274" s="2">
        <f t="shared" si="398"/>
        <v>7.9590227406694751</v>
      </c>
      <c r="CA274" s="2">
        <f t="shared" si="399"/>
        <v>4.6450727699251626</v>
      </c>
      <c r="CB274" s="2">
        <f t="shared" si="400"/>
        <v>6.3523203906478845</v>
      </c>
      <c r="CC274" s="2">
        <f t="shared" si="401"/>
        <v>8.0097247492785328</v>
      </c>
      <c r="CD274" s="2">
        <f t="shared" si="408"/>
        <v>9.2091963344539725</v>
      </c>
      <c r="CE274" s="2">
        <f t="shared" si="402"/>
        <v>9.7635897486180223</v>
      </c>
      <c r="CG274" s="2">
        <f t="shared" si="403"/>
        <v>98.516576617743254</v>
      </c>
      <c r="CH274" s="2">
        <f t="shared" si="404"/>
        <v>134.72530775353118</v>
      </c>
      <c r="CI274" s="2">
        <f t="shared" si="405"/>
        <v>169.87692142485986</v>
      </c>
      <c r="CJ274" s="2">
        <f t="shared" si="406"/>
        <v>195.31631498761041</v>
      </c>
      <c r="CK274" s="2">
        <f t="shared" si="407"/>
        <v>207.07435279844645</v>
      </c>
    </row>
    <row r="275" spans="1:89">
      <c r="A275" s="2">
        <v>1.4</v>
      </c>
      <c r="B275" s="2">
        <f t="shared" si="343"/>
        <v>1444.0001506570702</v>
      </c>
      <c r="C275" s="3">
        <v>26.2</v>
      </c>
      <c r="D275" s="2">
        <f t="shared" si="344"/>
        <v>54.264215214994486</v>
      </c>
      <c r="E275" s="2">
        <f t="shared" si="340"/>
        <v>21.05083197353914</v>
      </c>
      <c r="F275" s="2">
        <v>0</v>
      </c>
      <c r="G275" s="2">
        <f t="shared" si="341"/>
        <v>1.0643159867695702</v>
      </c>
      <c r="H275" s="3">
        <f t="shared" si="342"/>
        <v>76.379363175303197</v>
      </c>
      <c r="J275" s="2">
        <f t="shared" si="337"/>
        <v>71.045650237288811</v>
      </c>
      <c r="K275" s="2">
        <f t="shared" si="382"/>
        <v>27.56088961520145</v>
      </c>
      <c r="L275" s="2">
        <f t="shared" si="383"/>
        <v>0</v>
      </c>
      <c r="M275" s="2">
        <f t="shared" si="338"/>
        <v>1.3934601475097272</v>
      </c>
      <c r="N275" s="3">
        <f t="shared" si="339"/>
        <v>99.999999999999986</v>
      </c>
      <c r="O275" s="2">
        <v>8.0000000000000002E-3</v>
      </c>
      <c r="P275" s="2">
        <f t="shared" si="345"/>
        <v>6.1169812521608566E-2</v>
      </c>
      <c r="Q275" s="2">
        <f t="shared" si="346"/>
        <v>0.17924506628519132</v>
      </c>
      <c r="R275" s="2">
        <v>0.3</v>
      </c>
      <c r="S275" s="2">
        <f t="shared" si="384"/>
        <v>2.6722976968418501E-2</v>
      </c>
      <c r="T275" s="2">
        <v>0.12</v>
      </c>
      <c r="U275" s="2">
        <f t="shared" si="347"/>
        <v>0.6541280638273248</v>
      </c>
      <c r="V275" s="2">
        <f t="shared" si="348"/>
        <v>0.92776721288651809</v>
      </c>
      <c r="W275" s="2">
        <v>0.06</v>
      </c>
      <c r="X275" s="2">
        <f t="shared" si="385"/>
        <v>0.2663743699867559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6"/>
        <v>8.3814357542827803E-2</v>
      </c>
      <c r="AD275" s="2">
        <f t="shared" si="349"/>
        <v>0.11890388302352886</v>
      </c>
      <c r="AE275" s="2">
        <f t="shared" si="350"/>
        <v>0.47021522453143827</v>
      </c>
      <c r="AF275" s="2">
        <f t="shared" si="351"/>
        <v>0.97130042582506515</v>
      </c>
      <c r="AG275" s="2">
        <f t="shared" si="352"/>
        <v>6.7775939206769884</v>
      </c>
      <c r="AH275" s="2">
        <f t="shared" si="387"/>
        <v>0.30851460608310854</v>
      </c>
      <c r="AI275" s="2">
        <f t="shared" si="353"/>
        <v>6.5644151260168523E-2</v>
      </c>
      <c r="AJ275" s="2">
        <f t="shared" si="354"/>
        <v>0.29805518860235419</v>
      </c>
      <c r="AK275" s="2">
        <f t="shared" si="355"/>
        <v>0.5252349041437876</v>
      </c>
      <c r="AL275" s="2">
        <f t="shared" si="356"/>
        <v>4.4164726421272764</v>
      </c>
      <c r="AM275" s="2">
        <f t="shared" si="388"/>
        <v>0.19032576182232497</v>
      </c>
      <c r="AN275" s="2">
        <f t="shared" si="357"/>
        <v>3.6240654931472528E-2</v>
      </c>
      <c r="AO275" s="2">
        <f t="shared" si="358"/>
        <v>0.18892815633800297</v>
      </c>
      <c r="AP275" s="2">
        <f t="shared" si="359"/>
        <v>0.28402304497766101</v>
      </c>
      <c r="AQ275" s="2">
        <f t="shared" si="360"/>
        <v>2.8778989752030437</v>
      </c>
      <c r="AR275" s="2">
        <f t="shared" si="389"/>
        <v>0.11792006487171422</v>
      </c>
      <c r="AS275" s="2">
        <f t="shared" si="361"/>
        <v>2.0007647972424901E-2</v>
      </c>
      <c r="AT275" s="2">
        <f t="shared" si="362"/>
        <v>0.11975583590627337</v>
      </c>
      <c r="AU275" s="2">
        <f t="shared" si="363"/>
        <v>0.15358668938783718</v>
      </c>
      <c r="AV275" s="2">
        <f t="shared" si="364"/>
        <v>1.8753206874809041</v>
      </c>
      <c r="AW275" s="2">
        <f t="shared" si="390"/>
        <v>7.3352183759138614E-2</v>
      </c>
      <c r="AX275" s="2">
        <f t="shared" si="365"/>
        <v>1.1045771058647182E-2</v>
      </c>
      <c r="AY275" s="2">
        <f t="shared" si="366"/>
        <v>7.590959712724149E-2</v>
      </c>
      <c r="AZ275" s="2">
        <f t="shared" si="367"/>
        <v>8.3052666233373235E-2</v>
      </c>
      <c r="BA275" s="2">
        <f t="shared" si="368"/>
        <v>1.2220122079322571</v>
      </c>
      <c r="BB275" s="2">
        <f t="shared" si="391"/>
        <v>4.5797153259161012E-2</v>
      </c>
      <c r="BD275" s="2">
        <f t="shared" si="336"/>
        <v>23.545224907331622</v>
      </c>
      <c r="BE275" s="2">
        <f t="shared" si="392"/>
        <v>3044.0520327776348</v>
      </c>
      <c r="BF275" s="2">
        <f t="shared" si="369"/>
        <v>33.013302712228388</v>
      </c>
      <c r="BG275" s="2">
        <f t="shared" si="370"/>
        <v>37.467270052958703</v>
      </c>
      <c r="BH275" s="2">
        <f t="shared" si="393"/>
        <v>0.39876330451168801</v>
      </c>
      <c r="BI275" s="2">
        <f t="shared" si="371"/>
        <v>1.4367551584145641</v>
      </c>
      <c r="BJ275" s="2">
        <f t="shared" si="372"/>
        <v>183.60655708093128</v>
      </c>
      <c r="BK275" s="2">
        <f t="shared" si="373"/>
        <v>142.09504606259483</v>
      </c>
      <c r="BL275" s="2">
        <f t="shared" si="374"/>
        <v>200.6320640320051</v>
      </c>
      <c r="BM275" s="2">
        <f t="shared" si="375"/>
        <v>194.1280005598712</v>
      </c>
      <c r="BN275" s="2">
        <f t="shared" si="376"/>
        <v>172.23114532845423</v>
      </c>
      <c r="BO275" s="2">
        <f t="shared" si="377"/>
        <v>244.47036171298507</v>
      </c>
      <c r="BP275" s="2">
        <f t="shared" si="378"/>
        <v>101.19849542370505</v>
      </c>
      <c r="BQ275" s="2">
        <f t="shared" si="379"/>
        <v>280.7107059673632</v>
      </c>
      <c r="BR275" s="2">
        <f t="shared" si="380"/>
        <v>32.811297145996335</v>
      </c>
      <c r="BS275" s="2">
        <f t="shared" si="381"/>
        <v>297.32521190182479</v>
      </c>
      <c r="BU275" s="2">
        <f t="shared" si="394"/>
        <v>3.7925113268660446</v>
      </c>
      <c r="BV275" s="2">
        <f t="shared" si="395"/>
        <v>5.181268885762905</v>
      </c>
      <c r="BW275" s="2">
        <f t="shared" si="396"/>
        <v>6.5249045731763902</v>
      </c>
      <c r="BX275" s="2">
        <f t="shared" si="397"/>
        <v>7.4921579706925066</v>
      </c>
      <c r="BY275" s="2">
        <f t="shared" si="398"/>
        <v>7.9355984965428705</v>
      </c>
      <c r="CA275" s="2">
        <f t="shared" si="399"/>
        <v>4.667957200880565</v>
      </c>
      <c r="CB275" s="2">
        <f t="shared" si="400"/>
        <v>6.3772891681727719</v>
      </c>
      <c r="CC275" s="2">
        <f t="shared" si="401"/>
        <v>8.031083538671016</v>
      </c>
      <c r="CD275" s="2">
        <f t="shared" si="408"/>
        <v>9.2216132623469136</v>
      </c>
      <c r="CE275" s="2">
        <f t="shared" si="402"/>
        <v>9.7674155599279189</v>
      </c>
      <c r="CG275" s="2">
        <f t="shared" si="403"/>
        <v>98.899972782693467</v>
      </c>
      <c r="CH275" s="2">
        <f t="shared" si="404"/>
        <v>135.11557583275933</v>
      </c>
      <c r="CI275" s="2">
        <f t="shared" si="405"/>
        <v>170.15450425301003</v>
      </c>
      <c r="CJ275" s="2">
        <f t="shared" si="406"/>
        <v>195.37824821671276</v>
      </c>
      <c r="CK275" s="2">
        <f t="shared" si="407"/>
        <v>206.94215723569653</v>
      </c>
    </row>
    <row r="276" spans="1:89">
      <c r="A276" s="2">
        <v>1.4</v>
      </c>
      <c r="B276" s="2">
        <f t="shared" si="343"/>
        <v>1444.714436371356</v>
      </c>
      <c r="C276" s="3">
        <v>26.3</v>
      </c>
      <c r="D276" s="2">
        <f t="shared" si="344"/>
        <v>54.269015214994482</v>
      </c>
      <c r="E276" s="2">
        <f t="shared" si="340"/>
        <v>20.952731973539137</v>
      </c>
      <c r="F276" s="2">
        <v>0</v>
      </c>
      <c r="G276" s="2">
        <f t="shared" si="341"/>
        <v>1.0612159867695701</v>
      </c>
      <c r="H276" s="3">
        <f t="shared" si="342"/>
        <v>76.28296317530318</v>
      </c>
      <c r="J276" s="2">
        <f t="shared" si="337"/>
        <v>71.141724122961477</v>
      </c>
      <c r="K276" s="2">
        <f t="shared" si="382"/>
        <v>27.467118608631402</v>
      </c>
      <c r="L276" s="2">
        <f t="shared" si="383"/>
        <v>0</v>
      </c>
      <c r="M276" s="2">
        <f t="shared" si="338"/>
        <v>1.3911572684071372</v>
      </c>
      <c r="N276" s="3">
        <f t="shared" si="339"/>
        <v>100.00000000000003</v>
      </c>
      <c r="O276" s="2">
        <v>8.0000000000000002E-3</v>
      </c>
      <c r="P276" s="2">
        <f t="shared" si="345"/>
        <v>6.1042962458717299E-2</v>
      </c>
      <c r="Q276" s="2">
        <f t="shared" si="346"/>
        <v>0.17916263505711477</v>
      </c>
      <c r="R276" s="2">
        <v>0.3</v>
      </c>
      <c r="S276" s="2">
        <f t="shared" si="384"/>
        <v>2.6631552635816548E-2</v>
      </c>
      <c r="T276" s="2">
        <v>0.12</v>
      </c>
      <c r="U276" s="2">
        <f t="shared" si="347"/>
        <v>0.654165338732144</v>
      </c>
      <c r="V276" s="2">
        <f t="shared" si="348"/>
        <v>0.92667225084936666</v>
      </c>
      <c r="W276" s="2">
        <v>0.06</v>
      </c>
      <c r="X276" s="2">
        <f t="shared" si="385"/>
        <v>0.26588513279471143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6"/>
        <v>8.3631575760992352E-2</v>
      </c>
      <c r="AD276" s="2">
        <f t="shared" si="349"/>
        <v>0.11877990811108483</v>
      </c>
      <c r="AE276" s="2">
        <f t="shared" si="350"/>
        <v>0.46864978229001175</v>
      </c>
      <c r="AF276" s="2">
        <f t="shared" si="351"/>
        <v>0.96820927442527771</v>
      </c>
      <c r="AG276" s="2">
        <f t="shared" si="352"/>
        <v>6.7683532439889458</v>
      </c>
      <c r="AH276" s="2">
        <f t="shared" si="387"/>
        <v>0.30738510420780796</v>
      </c>
      <c r="AI276" s="2">
        <f t="shared" si="353"/>
        <v>6.5575707507971356E-2</v>
      </c>
      <c r="AJ276" s="2">
        <f t="shared" si="354"/>
        <v>0.29706290218079168</v>
      </c>
      <c r="AK276" s="2">
        <f t="shared" si="355"/>
        <v>0.5235633506614733</v>
      </c>
      <c r="AL276" s="2">
        <f t="shared" si="356"/>
        <v>4.4104511548170118</v>
      </c>
      <c r="AM276" s="2">
        <f t="shared" si="388"/>
        <v>0.18960262042102521</v>
      </c>
      <c r="AN276" s="2">
        <f t="shared" si="357"/>
        <v>3.6202868680024758E-2</v>
      </c>
      <c r="AO276" s="2">
        <f t="shared" si="358"/>
        <v>0.18829917603048299</v>
      </c>
      <c r="AP276" s="2">
        <f t="shared" si="359"/>
        <v>0.28311914520606474</v>
      </c>
      <c r="AQ276" s="2">
        <f t="shared" si="360"/>
        <v>2.8739752030971983</v>
      </c>
      <c r="AR276" s="2">
        <f t="shared" si="389"/>
        <v>0.11745721791041509</v>
      </c>
      <c r="AS276" s="2">
        <f t="shared" si="361"/>
        <v>1.9986787035485599E-2</v>
      </c>
      <c r="AT276" s="2">
        <f t="shared" si="362"/>
        <v>0.11935714434035942</v>
      </c>
      <c r="AU276" s="2">
        <f t="shared" si="363"/>
        <v>0.153097901678837</v>
      </c>
      <c r="AV276" s="2">
        <f t="shared" si="364"/>
        <v>1.8727638461649112</v>
      </c>
      <c r="AW276" s="2">
        <f t="shared" si="390"/>
        <v>7.3056003663695121E-2</v>
      </c>
      <c r="AX276" s="2">
        <f t="shared" si="365"/>
        <v>1.1034254206000727E-2</v>
      </c>
      <c r="AY276" s="2">
        <f t="shared" si="366"/>
        <v>7.5656878619475065E-2</v>
      </c>
      <c r="AZ276" s="2">
        <f t="shared" si="367"/>
        <v>8.278835216672871E-2</v>
      </c>
      <c r="BA276" s="2">
        <f t="shared" si="368"/>
        <v>1.2203460975316482</v>
      </c>
      <c r="BB276" s="2">
        <f t="shared" si="391"/>
        <v>4.5607656707793189E-2</v>
      </c>
      <c r="BD276" s="2">
        <f t="shared" si="336"/>
        <v>22.499396128715944</v>
      </c>
      <c r="BE276" s="2">
        <f t="shared" si="392"/>
        <v>3032.5632394823915</v>
      </c>
      <c r="BF276" s="2">
        <f t="shared" si="369"/>
        <v>32.950855532239686</v>
      </c>
      <c r="BG276" s="2">
        <f t="shared" si="370"/>
        <v>37.450097374172699</v>
      </c>
      <c r="BH276" s="2">
        <f t="shared" si="393"/>
        <v>0.39377520601976473</v>
      </c>
      <c r="BI276" s="2">
        <f t="shared" si="371"/>
        <v>1.432789455173519</v>
      </c>
      <c r="BJ276" s="2">
        <f t="shared" si="372"/>
        <v>183.72118524521304</v>
      </c>
      <c r="BK276" s="2">
        <f t="shared" si="373"/>
        <v>142.25332035606488</v>
      </c>
      <c r="BL276" s="2">
        <f t="shared" si="374"/>
        <v>200.23840933588295</v>
      </c>
      <c r="BM276" s="2">
        <f t="shared" si="375"/>
        <v>194.1512340533161</v>
      </c>
      <c r="BN276" s="2">
        <f t="shared" si="376"/>
        <v>171.16630393313423</v>
      </c>
      <c r="BO276" s="2">
        <f t="shared" si="377"/>
        <v>244.19163905982973</v>
      </c>
      <c r="BP276" s="2">
        <f t="shared" si="378"/>
        <v>99.887425520631041</v>
      </c>
      <c r="BQ276" s="2">
        <f t="shared" si="379"/>
        <v>280.02316497707142</v>
      </c>
      <c r="BR276" s="2">
        <f t="shared" si="380"/>
        <v>32.034488796038026</v>
      </c>
      <c r="BS276" s="2">
        <f t="shared" si="381"/>
        <v>296.31650192803852</v>
      </c>
      <c r="BU276" s="2">
        <f t="shared" si="394"/>
        <v>3.7984766483990313</v>
      </c>
      <c r="BV276" s="2">
        <f t="shared" si="395"/>
        <v>5.1842651332386565</v>
      </c>
      <c r="BW276" s="2">
        <f t="shared" si="396"/>
        <v>6.5204540490256626</v>
      </c>
      <c r="BX276" s="2">
        <f t="shared" si="397"/>
        <v>7.4772346298407282</v>
      </c>
      <c r="BY276" s="2">
        <f t="shared" si="398"/>
        <v>7.9123025760779981</v>
      </c>
      <c r="CA276" s="2">
        <f t="shared" si="399"/>
        <v>4.6908608039562321</v>
      </c>
      <c r="CB276" s="2">
        <f t="shared" si="400"/>
        <v>6.4022155094927067</v>
      </c>
      <c r="CC276" s="2">
        <f t="shared" si="401"/>
        <v>8.0523181142797604</v>
      </c>
      <c r="CD276" s="2">
        <f t="shared" si="408"/>
        <v>9.2338771812345382</v>
      </c>
      <c r="CE276" s="2">
        <f t="shared" si="402"/>
        <v>9.7711565605673858</v>
      </c>
      <c r="CG276" s="2">
        <f t="shared" si="403"/>
        <v>99.284175942540827</v>
      </c>
      <c r="CH276" s="2">
        <f t="shared" si="404"/>
        <v>135.50576698640157</v>
      </c>
      <c r="CI276" s="2">
        <f t="shared" si="405"/>
        <v>170.43092980486566</v>
      </c>
      <c r="CJ276" s="2">
        <f t="shared" si="406"/>
        <v>195.43915818612652</v>
      </c>
      <c r="CK276" s="2">
        <f t="shared" si="407"/>
        <v>206.81091758324877</v>
      </c>
    </row>
    <row r="277" spans="1:89">
      <c r="A277" s="2">
        <v>1.4</v>
      </c>
      <c r="B277" s="2">
        <f t="shared" si="343"/>
        <v>1445.4287220856415</v>
      </c>
      <c r="C277" s="3">
        <v>26.4</v>
      </c>
      <c r="D277" s="2">
        <f t="shared" si="344"/>
        <v>54.273815214994485</v>
      </c>
      <c r="E277" s="2">
        <f t="shared" si="340"/>
        <v>20.854631973539142</v>
      </c>
      <c r="F277" s="2">
        <v>0</v>
      </c>
      <c r="G277" s="2">
        <f t="shared" si="341"/>
        <v>1.05811598676957</v>
      </c>
      <c r="H277" s="3">
        <f t="shared" si="342"/>
        <v>76.186563175303192</v>
      </c>
      <c r="J277" s="2">
        <f t="shared" si="337"/>
        <v>71.238041136088427</v>
      </c>
      <c r="K277" s="2">
        <f t="shared" si="382"/>
        <v>27.373110302341907</v>
      </c>
      <c r="L277" s="2">
        <f t="shared" si="383"/>
        <v>0</v>
      </c>
      <c r="M277" s="2">
        <f t="shared" si="338"/>
        <v>1.3888485615696748</v>
      </c>
      <c r="N277" s="3">
        <f t="shared" si="339"/>
        <v>100.00000000000001</v>
      </c>
      <c r="O277" s="2">
        <v>8.0000000000000002E-3</v>
      </c>
      <c r="P277" s="2">
        <f t="shared" si="345"/>
        <v>6.091648056566585E-2</v>
      </c>
      <c r="Q277" s="2">
        <f t="shared" si="346"/>
        <v>0.17908031021136109</v>
      </c>
      <c r="R277" s="2">
        <v>0.3</v>
      </c>
      <c r="S277" s="2">
        <f t="shared" si="384"/>
        <v>2.6540324393140483E-2</v>
      </c>
      <c r="T277" s="2">
        <v>0.12</v>
      </c>
      <c r="U277" s="2">
        <f t="shared" si="347"/>
        <v>0.65420258477356663</v>
      </c>
      <c r="V277" s="2">
        <f t="shared" si="348"/>
        <v>0.92557948967816162</v>
      </c>
      <c r="W277" s="2">
        <v>0.06</v>
      </c>
      <c r="X277" s="2">
        <f t="shared" si="385"/>
        <v>0.2653945536310881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6"/>
        <v>8.3448331426101988E-2</v>
      </c>
      <c r="AD277" s="2">
        <f t="shared" si="349"/>
        <v>0.11865616535411326</v>
      </c>
      <c r="AE277" s="2">
        <f t="shared" si="350"/>
        <v>0.46709084650936677</v>
      </c>
      <c r="AF277" s="2">
        <f t="shared" si="351"/>
        <v>0.96513051784658388</v>
      </c>
      <c r="AG277" s="2">
        <f t="shared" si="352"/>
        <v>6.7591328318106019</v>
      </c>
      <c r="AH277" s="2">
        <f t="shared" si="387"/>
        <v>0.30625973962180497</v>
      </c>
      <c r="AI277" s="2">
        <f t="shared" si="353"/>
        <v>6.5507391923572952E-2</v>
      </c>
      <c r="AJ277" s="2">
        <f t="shared" si="354"/>
        <v>0.29607474000764628</v>
      </c>
      <c r="AK277" s="2">
        <f t="shared" si="355"/>
        <v>0.52189849973224733</v>
      </c>
      <c r="AL277" s="2">
        <f t="shared" si="356"/>
        <v>4.4044428724366593</v>
      </c>
      <c r="AM277" s="2">
        <f t="shared" si="388"/>
        <v>0.1888820894443532</v>
      </c>
      <c r="AN277" s="2">
        <f t="shared" si="357"/>
        <v>3.6165153187127125E-2</v>
      </c>
      <c r="AO277" s="2">
        <f t="shared" si="358"/>
        <v>0.18767280995911628</v>
      </c>
      <c r="AP277" s="2">
        <f t="shared" si="359"/>
        <v>0.28221886986902589</v>
      </c>
      <c r="AQ277" s="2">
        <f t="shared" si="360"/>
        <v>2.8700600356986246</v>
      </c>
      <c r="AR277" s="2">
        <f t="shared" si="389"/>
        <v>0.11699601950397487</v>
      </c>
      <c r="AS277" s="2">
        <f t="shared" si="361"/>
        <v>1.9965965162745458E-2</v>
      </c>
      <c r="AT277" s="2">
        <f t="shared" si="362"/>
        <v>0.11896010985956101</v>
      </c>
      <c r="AU277" s="2">
        <f t="shared" si="363"/>
        <v>0.15261107389849196</v>
      </c>
      <c r="AV277" s="2">
        <f t="shared" si="364"/>
        <v>1.8702126119204991</v>
      </c>
      <c r="AW277" s="2">
        <f t="shared" si="390"/>
        <v>7.2760865522450938E-2</v>
      </c>
      <c r="AX277" s="2">
        <f t="shared" si="365"/>
        <v>1.1022758919817325E-2</v>
      </c>
      <c r="AY277" s="2">
        <f t="shared" si="366"/>
        <v>7.5405210487772337E-2</v>
      </c>
      <c r="AZ277" s="2">
        <f t="shared" si="367"/>
        <v>8.252509793997713E-2</v>
      </c>
      <c r="BA277" s="2">
        <f t="shared" si="368"/>
        <v>1.2186836408580892</v>
      </c>
      <c r="BB277" s="2">
        <f t="shared" si="391"/>
        <v>4.5418819190304847E-2</v>
      </c>
      <c r="BD277" s="2">
        <f t="shared" si="336"/>
        <v>21.494987126911209</v>
      </c>
      <c r="BE277" s="2">
        <f t="shared" si="392"/>
        <v>3021.1576779204393</v>
      </c>
      <c r="BF277" s="2">
        <f t="shared" si="369"/>
        <v>32.888328739167513</v>
      </c>
      <c r="BG277" s="2">
        <f t="shared" si="370"/>
        <v>37.432817947524953</v>
      </c>
      <c r="BH277" s="2">
        <f t="shared" si="393"/>
        <v>0.3888319611217122</v>
      </c>
      <c r="BI277" s="2">
        <f t="shared" si="371"/>
        <v>1.4288350707263533</v>
      </c>
      <c r="BJ277" s="2">
        <f t="shared" si="372"/>
        <v>183.8321547070442</v>
      </c>
      <c r="BK277" s="2">
        <f t="shared" si="373"/>
        <v>142.41081594072767</v>
      </c>
      <c r="BL277" s="2">
        <f t="shared" si="374"/>
        <v>199.83867888426164</v>
      </c>
      <c r="BM277" s="2">
        <f t="shared" si="375"/>
        <v>194.1727774049485</v>
      </c>
      <c r="BN277" s="2">
        <f t="shared" si="376"/>
        <v>170.09825489584054</v>
      </c>
      <c r="BO277" s="2">
        <f t="shared" si="377"/>
        <v>243.9109823016328</v>
      </c>
      <c r="BP277" s="2">
        <f t="shared" si="378"/>
        <v>98.583900831239077</v>
      </c>
      <c r="BQ277" s="2">
        <f t="shared" si="379"/>
        <v>279.33589503712511</v>
      </c>
      <c r="BR277" s="2">
        <f t="shared" si="380"/>
        <v>31.27114320984937</v>
      </c>
      <c r="BS277" s="2">
        <f t="shared" si="381"/>
        <v>295.31254223592418</v>
      </c>
      <c r="BU277" s="2">
        <f t="shared" si="394"/>
        <v>3.8044374895944437</v>
      </c>
      <c r="BV277" s="2">
        <f t="shared" si="395"/>
        <v>5.1872337711029086</v>
      </c>
      <c r="BW277" s="2">
        <f t="shared" si="396"/>
        <v>6.5159663545383744</v>
      </c>
      <c r="BX277" s="2">
        <f t="shared" si="397"/>
        <v>7.4623261179190683</v>
      </c>
      <c r="BY277" s="2">
        <f t="shared" si="398"/>
        <v>7.8891346798925719</v>
      </c>
      <c r="CA277" s="2">
        <f t="shared" si="399"/>
        <v>4.7137829641104219</v>
      </c>
      <c r="CB277" s="2">
        <f t="shared" si="400"/>
        <v>6.4270984207154624</v>
      </c>
      <c r="CC277" s="2">
        <f t="shared" si="401"/>
        <v>8.0734277487140176</v>
      </c>
      <c r="CD277" s="2">
        <f t="shared" si="408"/>
        <v>9.2459886181578277</v>
      </c>
      <c r="CE277" s="2">
        <f t="shared" si="402"/>
        <v>9.7748139527493105</v>
      </c>
      <c r="CG277" s="2">
        <f t="shared" si="403"/>
        <v>99.669177260838538</v>
      </c>
      <c r="CH277" s="2">
        <f t="shared" si="404"/>
        <v>135.89586466843937</v>
      </c>
      <c r="CI277" s="2">
        <f t="shared" si="405"/>
        <v>170.70618386882106</v>
      </c>
      <c r="CJ277" s="2">
        <f t="shared" si="406"/>
        <v>195.49904727291144</v>
      </c>
      <c r="CK277" s="2">
        <f t="shared" si="407"/>
        <v>206.68063675522816</v>
      </c>
    </row>
    <row r="278" spans="1:89">
      <c r="A278" s="2">
        <v>1.4</v>
      </c>
      <c r="B278" s="2">
        <f t="shared" si="343"/>
        <v>1446.1430077999273</v>
      </c>
      <c r="C278" s="3">
        <v>26.5</v>
      </c>
      <c r="D278" s="2">
        <f t="shared" si="344"/>
        <v>54.278615214994481</v>
      </c>
      <c r="E278" s="2">
        <f t="shared" si="340"/>
        <v>20.75653197353914</v>
      </c>
      <c r="F278" s="2">
        <v>0</v>
      </c>
      <c r="G278" s="2">
        <f t="shared" si="341"/>
        <v>1.0550159867695701</v>
      </c>
      <c r="H278" s="3">
        <f t="shared" si="342"/>
        <v>76.090163175303189</v>
      </c>
      <c r="J278" s="2">
        <f t="shared" si="337"/>
        <v>71.334602200737365</v>
      </c>
      <c r="K278" s="2">
        <f t="shared" si="382"/>
        <v>27.278863794415084</v>
      </c>
      <c r="L278" s="2">
        <f t="shared" si="383"/>
        <v>0</v>
      </c>
      <c r="M278" s="2">
        <f t="shared" si="338"/>
        <v>1.3865340048475538</v>
      </c>
      <c r="N278" s="3">
        <f t="shared" si="339"/>
        <v>100</v>
      </c>
      <c r="O278" s="2">
        <v>8.0000000000000002E-3</v>
      </c>
      <c r="P278" s="2">
        <f t="shared" si="345"/>
        <v>6.0790365512802078E-2</v>
      </c>
      <c r="Q278" s="2">
        <f t="shared" si="346"/>
        <v>0.17899809155080235</v>
      </c>
      <c r="R278" s="2">
        <v>0.3</v>
      </c>
      <c r="S278" s="2">
        <f t="shared" si="384"/>
        <v>2.644929119896601E-2</v>
      </c>
      <c r="T278" s="2">
        <v>0.12</v>
      </c>
      <c r="U278" s="2">
        <f t="shared" si="347"/>
        <v>0.65423980198504328</v>
      </c>
      <c r="V278" s="2">
        <f t="shared" si="348"/>
        <v>0.92448892350237355</v>
      </c>
      <c r="W278" s="2">
        <v>0.06</v>
      </c>
      <c r="X278" s="2">
        <f t="shared" si="385"/>
        <v>0.2649026275161443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6"/>
        <v>8.3264622780106323E-2</v>
      </c>
      <c r="AD278" s="2">
        <f t="shared" si="349"/>
        <v>0.11853265416815335</v>
      </c>
      <c r="AE278" s="2">
        <f t="shared" si="350"/>
        <v>0.46553838530929115</v>
      </c>
      <c r="AF278" s="2">
        <f t="shared" si="351"/>
        <v>0.96206409720876018</v>
      </c>
      <c r="AG278" s="2">
        <f t="shared" si="352"/>
        <v>6.7499326260950436</v>
      </c>
      <c r="AH278" s="2">
        <f t="shared" si="387"/>
        <v>0.30513849053317599</v>
      </c>
      <c r="AI278" s="2">
        <f t="shared" si="353"/>
        <v>6.5439204184305683E-2</v>
      </c>
      <c r="AJ278" s="2">
        <f t="shared" si="354"/>
        <v>0.29509068187501669</v>
      </c>
      <c r="AK278" s="2">
        <f t="shared" si="355"/>
        <v>0.52024031951637462</v>
      </c>
      <c r="AL278" s="2">
        <f t="shared" si="356"/>
        <v>4.3984477571611995</v>
      </c>
      <c r="AM278" s="2">
        <f t="shared" si="388"/>
        <v>0.18816415500539385</v>
      </c>
      <c r="AN278" s="2">
        <f t="shared" si="357"/>
        <v>3.6127508274642117E-2</v>
      </c>
      <c r="AO278" s="2">
        <f t="shared" si="358"/>
        <v>0.18704904531472635</v>
      </c>
      <c r="AP278" s="2">
        <f t="shared" si="359"/>
        <v>0.28132220174906991</v>
      </c>
      <c r="AQ278" s="2">
        <f t="shared" si="360"/>
        <v>2.8661534483594679</v>
      </c>
      <c r="AR278" s="2">
        <f t="shared" si="389"/>
        <v>0.11653646080552718</v>
      </c>
      <c r="AS278" s="2">
        <f t="shared" si="361"/>
        <v>1.9945182255858791E-2</v>
      </c>
      <c r="AT278" s="2">
        <f t="shared" si="362"/>
        <v>0.11856472434452932</v>
      </c>
      <c r="AU278" s="2">
        <f t="shared" si="363"/>
        <v>0.15212619673637826</v>
      </c>
      <c r="AV278" s="2">
        <f t="shared" si="364"/>
        <v>1.8676669686864258</v>
      </c>
      <c r="AW278" s="2">
        <f t="shared" si="390"/>
        <v>7.2466763700739581E-2</v>
      </c>
      <c r="AX278" s="2">
        <f t="shared" si="365"/>
        <v>1.1011285145802513E-2</v>
      </c>
      <c r="AY278" s="2">
        <f t="shared" si="366"/>
        <v>7.5154587585524013E-2</v>
      </c>
      <c r="AZ278" s="2">
        <f t="shared" si="367"/>
        <v>8.2262898518466576E-2</v>
      </c>
      <c r="BA278" s="2">
        <f t="shared" si="368"/>
        <v>1.2170248274456179</v>
      </c>
      <c r="BB278" s="2">
        <f t="shared" si="391"/>
        <v>4.5230637118627348E-2</v>
      </c>
      <c r="BD278" s="2">
        <f t="shared" si="336"/>
        <v>20.530579389969024</v>
      </c>
      <c r="BE278" s="2">
        <f t="shared" si="392"/>
        <v>3009.8345567939095</v>
      </c>
      <c r="BF278" s="2">
        <f t="shared" si="369"/>
        <v>32.825721902624437</v>
      </c>
      <c r="BG278" s="2">
        <f t="shared" si="370"/>
        <v>37.415432679430985</v>
      </c>
      <c r="BH278" s="2">
        <f t="shared" si="393"/>
        <v>0.38393332782999245</v>
      </c>
      <c r="BI278" s="2">
        <f t="shared" si="371"/>
        <v>1.4248920452814613</v>
      </c>
      <c r="BJ278" s="2">
        <f t="shared" si="372"/>
        <v>183.93944167808428</v>
      </c>
      <c r="BK278" s="2">
        <f t="shared" si="373"/>
        <v>142.56752773596298</v>
      </c>
      <c r="BL278" s="2">
        <f t="shared" si="374"/>
        <v>199.43287677157122</v>
      </c>
      <c r="BM278" s="2">
        <f t="shared" si="375"/>
        <v>194.19262683652065</v>
      </c>
      <c r="BN278" s="2">
        <f t="shared" si="376"/>
        <v>169.02708601998324</v>
      </c>
      <c r="BO278" s="2">
        <f t="shared" si="377"/>
        <v>243.62840156094734</v>
      </c>
      <c r="BP278" s="2">
        <f t="shared" si="378"/>
        <v>97.288015197409621</v>
      </c>
      <c r="BQ278" s="2">
        <f t="shared" si="379"/>
        <v>278.6489219056545</v>
      </c>
      <c r="BR278" s="2">
        <f t="shared" si="380"/>
        <v>30.521147190778446</v>
      </c>
      <c r="BS278" s="2">
        <f t="shared" si="381"/>
        <v>294.31332942443305</v>
      </c>
      <c r="BU278" s="2">
        <f t="shared" si="394"/>
        <v>3.8103936671655552</v>
      </c>
      <c r="BV278" s="2">
        <f t="shared" si="395"/>
        <v>5.1901745597954134</v>
      </c>
      <c r="BW278" s="2">
        <f t="shared" si="396"/>
        <v>6.5114415126056064</v>
      </c>
      <c r="BX278" s="2">
        <f t="shared" si="397"/>
        <v>7.4474328358854143</v>
      </c>
      <c r="BY278" s="2">
        <f t="shared" si="398"/>
        <v>7.8660945056030549</v>
      </c>
      <c r="CA278" s="2">
        <f t="shared" si="399"/>
        <v>4.7367230671916598</v>
      </c>
      <c r="CB278" s="2">
        <f t="shared" si="400"/>
        <v>6.4519369145450831</v>
      </c>
      <c r="CC278" s="2">
        <f t="shared" si="401"/>
        <v>8.0944117347254299</v>
      </c>
      <c r="CD278" s="2">
        <f t="shared" si="408"/>
        <v>9.2579481246461821</v>
      </c>
      <c r="CE278" s="2">
        <f t="shared" si="402"/>
        <v>9.7783889403521584</v>
      </c>
      <c r="CG278" s="2">
        <f t="shared" si="403"/>
        <v>100.05496781884369</v>
      </c>
      <c r="CH278" s="2">
        <f t="shared" si="404"/>
        <v>136.28585230691036</v>
      </c>
      <c r="CI278" s="2">
        <f t="shared" si="405"/>
        <v>170.98025241120848</v>
      </c>
      <c r="CJ278" s="2">
        <f t="shared" si="406"/>
        <v>195.55791810923648</v>
      </c>
      <c r="CK278" s="2">
        <f t="shared" si="407"/>
        <v>206.55131762371292</v>
      </c>
    </row>
    <row r="279" spans="1:89">
      <c r="A279" s="2">
        <v>1.4</v>
      </c>
      <c r="B279" s="2">
        <f t="shared" si="343"/>
        <v>1446.8572935142131</v>
      </c>
      <c r="C279" s="3">
        <v>26.6</v>
      </c>
      <c r="D279" s="2">
        <f t="shared" si="344"/>
        <v>54.283415214994484</v>
      </c>
      <c r="E279" s="2">
        <f t="shared" si="340"/>
        <v>20.658431973539138</v>
      </c>
      <c r="F279" s="2">
        <v>0</v>
      </c>
      <c r="G279" s="2">
        <f t="shared" si="341"/>
        <v>1.05191598676957</v>
      </c>
      <c r="H279" s="3">
        <f t="shared" si="342"/>
        <v>75.993763175303187</v>
      </c>
      <c r="J279" s="2">
        <f t="shared" si="337"/>
        <v>71.431408245664784</v>
      </c>
      <c r="K279" s="2">
        <f t="shared" si="382"/>
        <v>27.184378178356631</v>
      </c>
      <c r="L279" s="2">
        <f t="shared" si="383"/>
        <v>0</v>
      </c>
      <c r="M279" s="2">
        <f t="shared" si="338"/>
        <v>1.3842135759785965</v>
      </c>
      <c r="N279" s="3">
        <f t="shared" si="339"/>
        <v>100.00000000000001</v>
      </c>
      <c r="O279" s="2">
        <v>8.0000000000000002E-3</v>
      </c>
      <c r="P279" s="2">
        <f t="shared" si="345"/>
        <v>6.0664615976153399E-2</v>
      </c>
      <c r="Q279" s="2">
        <f t="shared" si="346"/>
        <v>0.17891597887878191</v>
      </c>
      <c r="R279" s="2">
        <v>0.3</v>
      </c>
      <c r="S279" s="2">
        <f t="shared" si="384"/>
        <v>2.6358452014994267E-2</v>
      </c>
      <c r="T279" s="2">
        <v>0.12</v>
      </c>
      <c r="U279" s="2">
        <f t="shared" si="347"/>
        <v>0.65427699039997478</v>
      </c>
      <c r="V279" s="2">
        <f t="shared" si="348"/>
        <v>0.92340054647072822</v>
      </c>
      <c r="W279" s="2">
        <v>0.06</v>
      </c>
      <c r="X279" s="2">
        <f t="shared" si="385"/>
        <v>0.26440934944468414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6"/>
        <v>8.3080448056034401E-2</v>
      </c>
      <c r="AD279" s="2">
        <f t="shared" si="349"/>
        <v>0.11840937397056799</v>
      </c>
      <c r="AE279" s="2">
        <f t="shared" si="350"/>
        <v>0.46399236698802454</v>
      </c>
      <c r="AF279" s="2">
        <f t="shared" si="351"/>
        <v>0.95900995395217847</v>
      </c>
      <c r="AG279" s="2">
        <f t="shared" si="352"/>
        <v>6.7407525689978955</v>
      </c>
      <c r="AH279" s="2">
        <f t="shared" si="387"/>
        <v>0.30402133526598019</v>
      </c>
      <c r="AI279" s="2">
        <f t="shared" si="353"/>
        <v>6.5371143968508738E-2</v>
      </c>
      <c r="AJ279" s="2">
        <f t="shared" si="354"/>
        <v>0.29411070768811748</v>
      </c>
      <c r="AK279" s="2">
        <f t="shared" si="355"/>
        <v>0.51858877834748307</v>
      </c>
      <c r="AL279" s="2">
        <f t="shared" si="356"/>
        <v>4.3924657712975987</v>
      </c>
      <c r="AM279" s="2">
        <f t="shared" si="388"/>
        <v>0.18744880329049995</v>
      </c>
      <c r="AN279" s="2">
        <f t="shared" si="357"/>
        <v>3.6089933764988022E-2</v>
      </c>
      <c r="AO279" s="2">
        <f t="shared" si="358"/>
        <v>0.18642786935983729</v>
      </c>
      <c r="AP279" s="2">
        <f t="shared" si="359"/>
        <v>0.28042912372246914</v>
      </c>
      <c r="AQ279" s="2">
        <f t="shared" si="360"/>
        <v>2.8622554165178751</v>
      </c>
      <c r="AR279" s="2">
        <f t="shared" si="389"/>
        <v>0.1160785330145126</v>
      </c>
      <c r="AS279" s="2">
        <f t="shared" si="361"/>
        <v>1.9924438216786727E-2</v>
      </c>
      <c r="AT279" s="2">
        <f t="shared" si="362"/>
        <v>0.11817097972136408</v>
      </c>
      <c r="AU279" s="2">
        <f t="shared" si="363"/>
        <v>0.1516432609327662</v>
      </c>
      <c r="AV279" s="2">
        <f t="shared" si="364"/>
        <v>1.8651269004574909</v>
      </c>
      <c r="AW279" s="2">
        <f t="shared" si="390"/>
        <v>7.2173692593174313E-2</v>
      </c>
      <c r="AX279" s="2">
        <f t="shared" si="365"/>
        <v>1.0999832829831274E-2</v>
      </c>
      <c r="AY279" s="2">
        <f t="shared" si="366"/>
        <v>7.4905004794929286E-2</v>
      </c>
      <c r="AZ279" s="2">
        <f t="shared" si="367"/>
        <v>8.2001748894958121E-2</v>
      </c>
      <c r="BA279" s="2">
        <f t="shared" si="368"/>
        <v>1.2153696468647921</v>
      </c>
      <c r="BB279" s="2">
        <f t="shared" si="391"/>
        <v>4.5043106923212763E-2</v>
      </c>
      <c r="BD279" s="2">
        <f t="shared" si="336"/>
        <v>19.604794132119558</v>
      </c>
      <c r="BE279" s="2">
        <f t="shared" si="392"/>
        <v>2998.5930915207446</v>
      </c>
      <c r="BF279" s="2">
        <f t="shared" si="369"/>
        <v>32.763034589119925</v>
      </c>
      <c r="BG279" s="2">
        <f t="shared" si="370"/>
        <v>37.397942461046355</v>
      </c>
      <c r="BH279" s="2">
        <f t="shared" si="393"/>
        <v>0.37907906455573365</v>
      </c>
      <c r="BI279" s="2">
        <f t="shared" si="371"/>
        <v>1.4209604175343722</v>
      </c>
      <c r="BJ279" s="2">
        <f t="shared" si="372"/>
        <v>184.04302242860857</v>
      </c>
      <c r="BK279" s="2">
        <f t="shared" si="373"/>
        <v>142.72345064834133</v>
      </c>
      <c r="BL279" s="2">
        <f t="shared" si="374"/>
        <v>199.02100766226616</v>
      </c>
      <c r="BM279" s="2">
        <f t="shared" si="375"/>
        <v>194.21077864413621</v>
      </c>
      <c r="BN279" s="2">
        <f t="shared" si="376"/>
        <v>167.95288571207328</v>
      </c>
      <c r="BO279" s="2">
        <f t="shared" si="377"/>
        <v>243.34390714046285</v>
      </c>
      <c r="BP279" s="2">
        <f t="shared" si="378"/>
        <v>95.999860810034576</v>
      </c>
      <c r="BQ279" s="2">
        <f t="shared" si="379"/>
        <v>277.96227130003189</v>
      </c>
      <c r="BR279" s="2">
        <f t="shared" si="380"/>
        <v>29.784385937200806</v>
      </c>
      <c r="BS279" s="2">
        <f t="shared" si="381"/>
        <v>293.31885971207498</v>
      </c>
      <c r="BU279" s="2">
        <f t="shared" si="394"/>
        <v>3.8163449980437258</v>
      </c>
      <c r="BV279" s="2">
        <f t="shared" si="395"/>
        <v>5.1930872626595939</v>
      </c>
      <c r="BW279" s="2">
        <f t="shared" si="396"/>
        <v>6.5068795534387895</v>
      </c>
      <c r="BX279" s="2">
        <f t="shared" si="397"/>
        <v>7.4325551890871271</v>
      </c>
      <c r="BY279" s="2">
        <f t="shared" si="398"/>
        <v>7.8431817477016414</v>
      </c>
      <c r="CA279" s="2">
        <f t="shared" si="399"/>
        <v>4.7596804998959943</v>
      </c>
      <c r="CB279" s="2">
        <f t="shared" si="400"/>
        <v>6.4767300102609688</v>
      </c>
      <c r="CC279" s="2">
        <f t="shared" si="401"/>
        <v>8.11526938511855</v>
      </c>
      <c r="CD279" s="2">
        <f t="shared" si="408"/>
        <v>9.2697562762362864</v>
      </c>
      <c r="CE279" s="2">
        <f t="shared" si="402"/>
        <v>9.7818827283203511</v>
      </c>
      <c r="CG279" s="2">
        <f t="shared" si="403"/>
        <v>100.44153861512397</v>
      </c>
      <c r="CH279" s="2">
        <f t="shared" si="404"/>
        <v>136.67571330461664</v>
      </c>
      <c r="CI279" s="2">
        <f t="shared" si="405"/>
        <v>171.25312157724233</v>
      </c>
      <c r="CJ279" s="2">
        <f t="shared" si="406"/>
        <v>195.61577357823069</v>
      </c>
      <c r="CK279" s="2">
        <f t="shared" si="407"/>
        <v>206.42296301330981</v>
      </c>
    </row>
    <row r="280" spans="1:89">
      <c r="A280" s="2">
        <v>1.4</v>
      </c>
      <c r="B280" s="2">
        <f t="shared" si="343"/>
        <v>1447.5715792284989</v>
      </c>
      <c r="C280" s="3">
        <v>26.7</v>
      </c>
      <c r="D280" s="2">
        <f t="shared" si="344"/>
        <v>54.288215214994487</v>
      </c>
      <c r="E280" s="2">
        <f t="shared" si="340"/>
        <v>20.560331973539142</v>
      </c>
      <c r="F280" s="2">
        <v>0</v>
      </c>
      <c r="G280" s="2">
        <f t="shared" si="341"/>
        <v>1.0488159867695701</v>
      </c>
      <c r="H280" s="3">
        <f t="shared" si="342"/>
        <v>75.897363175303198</v>
      </c>
      <c r="J280" s="2">
        <f t="shared" si="337"/>
        <v>71.52846020434572</v>
      </c>
      <c r="K280" s="2">
        <f t="shared" si="382"/>
        <v>27.089652543066766</v>
      </c>
      <c r="L280" s="2">
        <f t="shared" si="383"/>
        <v>0</v>
      </c>
      <c r="M280" s="2">
        <f t="shared" si="338"/>
        <v>1.3818872525875208</v>
      </c>
      <c r="N280" s="3">
        <f t="shared" si="339"/>
        <v>100</v>
      </c>
      <c r="O280" s="2">
        <v>8.0000000000000002E-3</v>
      </c>
      <c r="P280" s="2">
        <f t="shared" si="345"/>
        <v>6.0539230637398675E-2</v>
      </c>
      <c r="Q280" s="2">
        <f t="shared" si="346"/>
        <v>0.17883397199911324</v>
      </c>
      <c r="R280" s="2">
        <v>0.3</v>
      </c>
      <c r="S280" s="2">
        <f t="shared" si="384"/>
        <v>2.6267805806027347E-2</v>
      </c>
      <c r="T280" s="2">
        <v>0.12</v>
      </c>
      <c r="U280" s="2">
        <f t="shared" si="347"/>
        <v>0.65431415005170945</v>
      </c>
      <c r="V280" s="2">
        <f t="shared" si="348"/>
        <v>0.92231435275112772</v>
      </c>
      <c r="W280" s="2">
        <v>0.06</v>
      </c>
      <c r="X280" s="2">
        <f t="shared" si="385"/>
        <v>0.26391471438589592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6"/>
        <v>8.2895805477938109E-2</v>
      </c>
      <c r="AD280" s="2">
        <f t="shared" si="349"/>
        <v>0.11828632418053611</v>
      </c>
      <c r="AE280" s="2">
        <f t="shared" si="350"/>
        <v>0.46245276002113972</v>
      </c>
      <c r="AF280" s="2">
        <f t="shared" si="351"/>
        <v>0.95596802983583573</v>
      </c>
      <c r="AG280" s="2">
        <f t="shared" si="352"/>
        <v>6.7315926028764617</v>
      </c>
      <c r="AH280" s="2">
        <f t="shared" si="387"/>
        <v>0.30290825225948154</v>
      </c>
      <c r="AI280" s="2">
        <f t="shared" si="353"/>
        <v>6.530321095552391E-2</v>
      </c>
      <c r="AJ280" s="2">
        <f t="shared" si="354"/>
        <v>0.29313479746456911</v>
      </c>
      <c r="AK280" s="2">
        <f t="shared" si="355"/>
        <v>0.51694384473149824</v>
      </c>
      <c r="AL280" s="2">
        <f t="shared" si="356"/>
        <v>4.3864968772842365</v>
      </c>
      <c r="AM280" s="2">
        <f t="shared" si="388"/>
        <v>0.18673602055879662</v>
      </c>
      <c r="AN280" s="2">
        <f t="shared" si="357"/>
        <v>3.6052429481136732E-2</v>
      </c>
      <c r="AO280" s="2">
        <f t="shared" si="358"/>
        <v>0.18580926942822396</v>
      </c>
      <c r="AP280" s="2">
        <f t="shared" si="359"/>
        <v>0.27953961875866684</v>
      </c>
      <c r="AQ280" s="2">
        <f t="shared" si="360"/>
        <v>2.8583659156976284</v>
      </c>
      <c r="AR280" s="2">
        <f t="shared" si="389"/>
        <v>0.11562222737636343</v>
      </c>
      <c r="AS280" s="2">
        <f t="shared" si="361"/>
        <v>1.990373294779605E-2</v>
      </c>
      <c r="AT280" s="2">
        <f t="shared" si="362"/>
        <v>0.11777886796132876</v>
      </c>
      <c r="AU280" s="2">
        <f t="shared" si="363"/>
        <v>0.15116225727830856</v>
      </c>
      <c r="AV280" s="2">
        <f t="shared" si="364"/>
        <v>1.862592391284295</v>
      </c>
      <c r="AW280" s="2">
        <f t="shared" si="390"/>
        <v>7.1881646623447648E-2</v>
      </c>
      <c r="AX280" s="2">
        <f t="shared" si="365"/>
        <v>1.0988401917947286E-2</v>
      </c>
      <c r="AY280" s="2">
        <f t="shared" si="366"/>
        <v>7.4656457026815268E-2</v>
      </c>
      <c r="AZ280" s="2">
        <f t="shared" si="367"/>
        <v>8.1741644089457569E-2</v>
      </c>
      <c r="BA280" s="2">
        <f t="shared" si="368"/>
        <v>1.2137180887225301</v>
      </c>
      <c r="BB280" s="2">
        <f t="shared" si="391"/>
        <v>4.4856225052906228E-2</v>
      </c>
      <c r="BD280" s="2">
        <f t="shared" si="336"/>
        <v>18.716291497468521</v>
      </c>
      <c r="BE280" s="2">
        <f t="shared" si="392"/>
        <v>2987.4325042547398</v>
      </c>
      <c r="BF280" s="2">
        <f t="shared" si="369"/>
        <v>32.700266362028081</v>
      </c>
      <c r="BG280" s="2">
        <f t="shared" si="370"/>
        <v>37.380348168540664</v>
      </c>
      <c r="BH280" s="2">
        <f t="shared" si="393"/>
        <v>0.37426893010982171</v>
      </c>
      <c r="BI280" s="2">
        <f t="shared" si="371"/>
        <v>1.4170402246975762</v>
      </c>
      <c r="BJ280" s="2">
        <f t="shared" si="372"/>
        <v>184.14287329018691</v>
      </c>
      <c r="BK280" s="2">
        <f t="shared" si="373"/>
        <v>142.87857957209354</v>
      </c>
      <c r="BL280" s="2">
        <f t="shared" si="374"/>
        <v>198.60307679517047</v>
      </c>
      <c r="BM280" s="2">
        <f t="shared" si="375"/>
        <v>194.22722919900903</v>
      </c>
      <c r="BN280" s="2">
        <f t="shared" si="376"/>
        <v>166.87574296996539</v>
      </c>
      <c r="BO280" s="2">
        <f t="shared" si="377"/>
        <v>243.05750952184675</v>
      </c>
      <c r="BP280" s="2">
        <f t="shared" si="378"/>
        <v>94.719528188110075</v>
      </c>
      <c r="BQ280" s="2">
        <f t="shared" si="379"/>
        <v>277.27596889137305</v>
      </c>
      <c r="BR280" s="2">
        <f t="shared" si="380"/>
        <v>29.060743096815173</v>
      </c>
      <c r="BS280" s="2">
        <f t="shared" si="381"/>
        <v>292.3291289382351</v>
      </c>
      <c r="BU280" s="2">
        <f t="shared" si="394"/>
        <v>3.8222912993715852</v>
      </c>
      <c r="BV280" s="2">
        <f t="shared" si="395"/>
        <v>5.1959716459374992</v>
      </c>
      <c r="BW280" s="2">
        <f t="shared" si="396"/>
        <v>6.5022805145085352</v>
      </c>
      <c r="BX280" s="2">
        <f t="shared" si="397"/>
        <v>7.4176935870471308</v>
      </c>
      <c r="BY280" s="2">
        <f t="shared" si="398"/>
        <v>7.8203960974408355</v>
      </c>
      <c r="CA280" s="2">
        <f t="shared" si="399"/>
        <v>4.782654649723602</v>
      </c>
      <c r="CB280" s="2">
        <f t="shared" si="400"/>
        <v>6.5014767336965136</v>
      </c>
      <c r="CC280" s="2">
        <f t="shared" si="401"/>
        <v>8.1360000326595205</v>
      </c>
      <c r="CD280" s="2">
        <f t="shared" si="408"/>
        <v>9.2814136719900127</v>
      </c>
      <c r="CE280" s="2">
        <f t="shared" si="402"/>
        <v>9.7852965220769406</v>
      </c>
      <c r="CG280" s="2">
        <f t="shared" si="403"/>
        <v>100.82888056518409</v>
      </c>
      <c r="CH280" s="2">
        <f t="shared" si="404"/>
        <v>137.06543103987107</v>
      </c>
      <c r="CI280" s="2">
        <f t="shared" si="405"/>
        <v>171.52477769198114</v>
      </c>
      <c r="CJ280" s="2">
        <f t="shared" si="406"/>
        <v>195.67261680983623</v>
      </c>
      <c r="CK280" s="2">
        <f t="shared" si="407"/>
        <v>206.29557569590079</v>
      </c>
    </row>
    <row r="281" spans="1:89">
      <c r="A281" s="2">
        <v>1.4</v>
      </c>
      <c r="B281" s="2">
        <f t="shared" si="343"/>
        <v>1448.2858649427844</v>
      </c>
      <c r="C281" s="3">
        <v>26.8</v>
      </c>
      <c r="D281" s="2">
        <f t="shared" si="344"/>
        <v>54.293015214994483</v>
      </c>
      <c r="E281" s="2">
        <f t="shared" si="340"/>
        <v>20.46223197353914</v>
      </c>
      <c r="F281" s="2">
        <v>0</v>
      </c>
      <c r="G281" s="2">
        <f t="shared" si="341"/>
        <v>1.04571598676957</v>
      </c>
      <c r="H281" s="3">
        <f t="shared" si="342"/>
        <v>75.800963175303181</v>
      </c>
      <c r="J281" s="2">
        <f t="shared" si="337"/>
        <v>71.625759015003879</v>
      </c>
      <c r="K281" s="2">
        <f t="shared" si="382"/>
        <v>26.99468597281092</v>
      </c>
      <c r="L281" s="2">
        <f t="shared" si="383"/>
        <v>0</v>
      </c>
      <c r="M281" s="2">
        <f t="shared" si="338"/>
        <v>1.3795550121852227</v>
      </c>
      <c r="N281" s="3">
        <f t="shared" si="339"/>
        <v>100.00000000000003</v>
      </c>
      <c r="O281" s="2">
        <v>8.0000000000000002E-3</v>
      </c>
      <c r="P281" s="2">
        <f t="shared" si="345"/>
        <v>6.0414208183840669E-2</v>
      </c>
      <c r="Q281" s="2">
        <f t="shared" si="346"/>
        <v>0.17875207071607857</v>
      </c>
      <c r="R281" s="2">
        <v>0.3</v>
      </c>
      <c r="S281" s="2">
        <f t="shared" si="384"/>
        <v>2.6177351539944001E-2</v>
      </c>
      <c r="T281" s="2">
        <v>0.12</v>
      </c>
      <c r="U281" s="2">
        <f t="shared" si="347"/>
        <v>0.65435128097354567</v>
      </c>
      <c r="V281" s="2">
        <f t="shared" si="348"/>
        <v>0.92123033653058173</v>
      </c>
      <c r="W281" s="2">
        <v>0.06</v>
      </c>
      <c r="X281" s="2">
        <f t="shared" si="385"/>
        <v>0.26341871728319011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6"/>
        <v>8.2710693260835078E-2</v>
      </c>
      <c r="AD281" s="2">
        <f t="shared" si="349"/>
        <v>0.11816350421904663</v>
      </c>
      <c r="AE281" s="2">
        <f t="shared" si="350"/>
        <v>0.46091953306043243</v>
      </c>
      <c r="AF281" s="2">
        <f t="shared" si="351"/>
        <v>0.95293826693541184</v>
      </c>
      <c r="AG281" s="2">
        <f t="shared" si="352"/>
        <v>6.72245267028892</v>
      </c>
      <c r="AH281" s="2">
        <f t="shared" si="387"/>
        <v>0.30179922006737858</v>
      </c>
      <c r="AI281" s="2">
        <f t="shared" si="353"/>
        <v>6.5235404825692248E-2</v>
      </c>
      <c r="AJ281" s="2">
        <f t="shared" si="354"/>
        <v>0.2921629313336942</v>
      </c>
      <c r="AK281" s="2">
        <f t="shared" si="355"/>
        <v>0.51530548734559389</v>
      </c>
      <c r="AL281" s="2">
        <f t="shared" si="356"/>
        <v>4.3805410376903922</v>
      </c>
      <c r="AM281" s="2">
        <f t="shared" si="388"/>
        <v>0.18602579314169085</v>
      </c>
      <c r="AN281" s="2">
        <f t="shared" si="357"/>
        <v>3.6014995246611732E-2</v>
      </c>
      <c r="AO281" s="2">
        <f t="shared" si="358"/>
        <v>0.18519323292446596</v>
      </c>
      <c r="AP281" s="2">
        <f t="shared" si="359"/>
        <v>0.27865366991970925</v>
      </c>
      <c r="AQ281" s="2">
        <f t="shared" si="360"/>
        <v>2.8544849215078076</v>
      </c>
      <c r="AR281" s="2">
        <f t="shared" si="389"/>
        <v>0.11516753518219147</v>
      </c>
      <c r="AS281" s="2">
        <f t="shared" si="361"/>
        <v>1.9883066351458051E-2</v>
      </c>
      <c r="AT281" s="2">
        <f t="shared" si="362"/>
        <v>0.11738838108056791</v>
      </c>
      <c r="AU281" s="2">
        <f t="shared" si="363"/>
        <v>0.15068317661373365</v>
      </c>
      <c r="AV281" s="2">
        <f t="shared" si="364"/>
        <v>1.8600634252730228</v>
      </c>
      <c r="AW281" s="2">
        <f t="shared" si="390"/>
        <v>7.159062024413268E-2</v>
      </c>
      <c r="AX281" s="2">
        <f t="shared" si="365"/>
        <v>1.0976992356362344E-2</v>
      </c>
      <c r="AY281" s="2">
        <f t="shared" si="366"/>
        <v>7.440893922045777E-2</v>
      </c>
      <c r="AZ281" s="2">
        <f t="shared" si="367"/>
        <v>8.1482579149048995E-2</v>
      </c>
      <c r="BA281" s="2">
        <f t="shared" si="368"/>
        <v>1.2120701426619702</v>
      </c>
      <c r="BB281" s="2">
        <f t="shared" si="391"/>
        <v>4.4669987974819601E-2</v>
      </c>
      <c r="BD281" s="2">
        <f t="shared" si="336"/>
        <v>17.863769769445145</v>
      </c>
      <c r="BE281" s="2">
        <f t="shared" si="392"/>
        <v>2976.3520239021827</v>
      </c>
      <c r="BF281" s="2">
        <f t="shared" si="369"/>
        <v>32.637416781554592</v>
      </c>
      <c r="BG281" s="2">
        <f t="shared" si="370"/>
        <v>37.362650663365343</v>
      </c>
      <c r="BH281" s="2">
        <f t="shared" si="393"/>
        <v>0.36950268370399497</v>
      </c>
      <c r="BI281" s="2">
        <f t="shared" si="371"/>
        <v>1.4131315025296893</v>
      </c>
      <c r="BJ281" s="2">
        <f t="shared" si="372"/>
        <v>184.23897065838801</v>
      </c>
      <c r="BK281" s="2">
        <f t="shared" si="373"/>
        <v>143.03290938957971</v>
      </c>
      <c r="BL281" s="2">
        <f t="shared" si="374"/>
        <v>198.17908998777912</v>
      </c>
      <c r="BM281" s="2">
        <f t="shared" si="375"/>
        <v>194.24197494822084</v>
      </c>
      <c r="BN281" s="2">
        <f t="shared" si="376"/>
        <v>165.7957473708708</v>
      </c>
      <c r="BO281" s="2">
        <f t="shared" si="377"/>
        <v>242.76921936456699</v>
      </c>
      <c r="BP281" s="2">
        <f t="shared" si="378"/>
        <v>93.447106158281414</v>
      </c>
      <c r="BQ281" s="2">
        <f t="shared" si="379"/>
        <v>276.59004029908539</v>
      </c>
      <c r="BR281" s="2">
        <f t="shared" si="380"/>
        <v>28.350100821206311</v>
      </c>
      <c r="BS281" s="2">
        <f t="shared" si="381"/>
        <v>291.34413256466411</v>
      </c>
      <c r="BU281" s="2">
        <f t="shared" si="394"/>
        <v>3.8282323884966143</v>
      </c>
      <c r="BV281" s="2">
        <f t="shared" si="395"/>
        <v>5.1988274787655282</v>
      </c>
      <c r="BW281" s="2">
        <f t="shared" si="396"/>
        <v>6.4976444404841427</v>
      </c>
      <c r="BX281" s="2">
        <f t="shared" si="397"/>
        <v>7.4028484432526138</v>
      </c>
      <c r="BY281" s="2">
        <f t="shared" si="398"/>
        <v>7.797737242725435</v>
      </c>
      <c r="CA281" s="2">
        <f t="shared" si="399"/>
        <v>4.8056449049348222</v>
      </c>
      <c r="CB281" s="2">
        <f t="shared" si="400"/>
        <v>6.5261761172173962</v>
      </c>
      <c r="CC281" s="2">
        <f t="shared" si="401"/>
        <v>8.1566030299830405</v>
      </c>
      <c r="CD281" s="2">
        <f t="shared" si="408"/>
        <v>9.2929209340116508</v>
      </c>
      <c r="CE281" s="2">
        <f t="shared" si="402"/>
        <v>9.7886315269486772</v>
      </c>
      <c r="CG281" s="2">
        <f t="shared" si="403"/>
        <v>101.21698450111131</v>
      </c>
      <c r="CH281" s="2">
        <f t="shared" si="404"/>
        <v>137.45498886727981</v>
      </c>
      <c r="CI281" s="2">
        <f t="shared" si="405"/>
        <v>171.79520726130477</v>
      </c>
      <c r="CJ281" s="2">
        <f t="shared" si="406"/>
        <v>195.72845117666205</v>
      </c>
      <c r="CK281" s="2">
        <f t="shared" si="407"/>
        <v>206.16915838555732</v>
      </c>
    </row>
    <row r="282" spans="1:89">
      <c r="A282" s="2">
        <v>1.4</v>
      </c>
      <c r="B282" s="2">
        <f t="shared" si="343"/>
        <v>1449.0001506570702</v>
      </c>
      <c r="C282" s="3">
        <v>26.9</v>
      </c>
      <c r="D282" s="2">
        <f t="shared" si="344"/>
        <v>54.297815214994486</v>
      </c>
      <c r="E282" s="2">
        <f t="shared" si="340"/>
        <v>20.364131973539141</v>
      </c>
      <c r="F282" s="2">
        <v>0</v>
      </c>
      <c r="G282" s="2">
        <f t="shared" si="341"/>
        <v>1.0426159867695701</v>
      </c>
      <c r="H282" s="3">
        <f t="shared" si="342"/>
        <v>75.704563175303207</v>
      </c>
      <c r="J282" s="2">
        <f t="shared" si="337"/>
        <v>71.723305620641696</v>
      </c>
      <c r="K282" s="2">
        <f t="shared" si="382"/>
        <v>26.899477547190244</v>
      </c>
      <c r="L282" s="2">
        <f t="shared" si="383"/>
        <v>0</v>
      </c>
      <c r="M282" s="2">
        <f t="shared" si="338"/>
        <v>1.3772168321680489</v>
      </c>
      <c r="N282" s="3">
        <f t="shared" si="339"/>
        <v>99.999999999999986</v>
      </c>
      <c r="O282" s="2">
        <v>8.0000000000000002E-3</v>
      </c>
      <c r="P282" s="2">
        <f t="shared" si="345"/>
        <v>6.0289547308378613E-2</v>
      </c>
      <c r="Q282" s="2">
        <f t="shared" si="346"/>
        <v>0.17867027483442716</v>
      </c>
      <c r="R282" s="2">
        <v>0.3</v>
      </c>
      <c r="S282" s="2">
        <f t="shared" si="384"/>
        <v>2.6087088187675425E-2</v>
      </c>
      <c r="T282" s="2">
        <v>0.12</v>
      </c>
      <c r="U282" s="2">
        <f t="shared" si="347"/>
        <v>0.65438838319872772</v>
      </c>
      <c r="V282" s="2">
        <f t="shared" si="348"/>
        <v>0.92014849201512805</v>
      </c>
      <c r="W282" s="2">
        <v>0.06</v>
      </c>
      <c r="X282" s="2">
        <f t="shared" si="385"/>
        <v>0.26292135305403391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6"/>
        <v>8.2525109610651098E-2</v>
      </c>
      <c r="AD282" s="2">
        <f t="shared" si="349"/>
        <v>0.1180409135088915</v>
      </c>
      <c r="AE282" s="2">
        <f t="shared" si="350"/>
        <v>0.45939265493281833</v>
      </c>
      <c r="AF282" s="2">
        <f t="shared" si="351"/>
        <v>0.94992060764133912</v>
      </c>
      <c r="AG282" s="2">
        <f t="shared" si="352"/>
        <v>6.7133327139934886</v>
      </c>
      <c r="AH282" s="2">
        <f t="shared" si="387"/>
        <v>0.30069421735703661</v>
      </c>
      <c r="AI282" s="2">
        <f t="shared" si="353"/>
        <v>6.5167725260350168E-2</v>
      </c>
      <c r="AJ282" s="2">
        <f t="shared" si="354"/>
        <v>0.29119508953581891</v>
      </c>
      <c r="AK282" s="2">
        <f t="shared" si="355"/>
        <v>0.51367367503714711</v>
      </c>
      <c r="AL282" s="2">
        <f t="shared" si="356"/>
        <v>4.3745982152156966</v>
      </c>
      <c r="AM282" s="2">
        <f t="shared" si="388"/>
        <v>0.18531810744238281</v>
      </c>
      <c r="AN282" s="2">
        <f t="shared" si="357"/>
        <v>3.5977630885486042E-2</v>
      </c>
      <c r="AO282" s="2">
        <f t="shared" si="358"/>
        <v>0.18457974732350438</v>
      </c>
      <c r="AP282" s="2">
        <f t="shared" si="359"/>
        <v>0.27777126035968092</v>
      </c>
      <c r="AQ282" s="2">
        <f t="shared" si="360"/>
        <v>2.8506124096424319</v>
      </c>
      <c r="AR282" s="2">
        <f t="shared" si="389"/>
        <v>0.11471444776847686</v>
      </c>
      <c r="AS282" s="2">
        <f t="shared" si="361"/>
        <v>1.9862438330647419E-2</v>
      </c>
      <c r="AT282" s="2">
        <f t="shared" si="362"/>
        <v>0.11699951113982612</v>
      </c>
      <c r="AU282" s="2">
        <f t="shared" si="363"/>
        <v>0.1502060098295398</v>
      </c>
      <c r="AV282" s="2">
        <f t="shared" si="364"/>
        <v>1.8575399865852069</v>
      </c>
      <c r="AW282" s="2">
        <f t="shared" si="390"/>
        <v>7.1300607936485197E-2</v>
      </c>
      <c r="AX282" s="2">
        <f t="shared" si="365"/>
        <v>1.0965604091455783E-2</v>
      </c>
      <c r="AY282" s="2">
        <f t="shared" si="366"/>
        <v>7.4162446343403285E-2</v>
      </c>
      <c r="AZ282" s="2">
        <f t="shared" si="367"/>
        <v>8.1224549147730168E-2</v>
      </c>
      <c r="BA282" s="2">
        <f t="shared" si="368"/>
        <v>1.2104257983623177</v>
      </c>
      <c r="BB282" s="2">
        <f t="shared" si="391"/>
        <v>4.448439217420553E-2</v>
      </c>
      <c r="BD282" s="2">
        <f t="shared" si="336"/>
        <v>17.045964586382237</v>
      </c>
      <c r="BE282" s="2">
        <f t="shared" si="392"/>
        <v>2965.3508861352102</v>
      </c>
      <c r="BF282" s="2">
        <f t="shared" si="369"/>
        <v>32.574485404703616</v>
      </c>
      <c r="BG282" s="2">
        <f t="shared" si="370"/>
        <v>37.344850792515302</v>
      </c>
      <c r="BH282" s="2">
        <f t="shared" si="393"/>
        <v>0.36478008495196013</v>
      </c>
      <c r="BI282" s="2">
        <f t="shared" si="371"/>
        <v>1.409234285363973</v>
      </c>
      <c r="BJ282" s="2">
        <f t="shared" si="372"/>
        <v>184.33129099551158</v>
      </c>
      <c r="BK282" s="2">
        <f t="shared" si="373"/>
        <v>143.1864349717579</v>
      </c>
      <c r="BL282" s="2">
        <f t="shared" si="374"/>
        <v>197.74905364051958</v>
      </c>
      <c r="BM282" s="2">
        <f t="shared" si="375"/>
        <v>194.25501241547846</v>
      </c>
      <c r="BN282" s="2">
        <f t="shared" si="376"/>
        <v>164.71298905914622</v>
      </c>
      <c r="BO282" s="2">
        <f t="shared" si="377"/>
        <v>242.47904750469556</v>
      </c>
      <c r="BP282" s="2">
        <f t="shared" si="378"/>
        <v>92.182681834847386</v>
      </c>
      <c r="BQ282" s="2">
        <f t="shared" si="379"/>
        <v>275.9045110854637</v>
      </c>
      <c r="BR282" s="2">
        <f t="shared" si="380"/>
        <v>27.652339820636829</v>
      </c>
      <c r="BS282" s="2">
        <f t="shared" si="381"/>
        <v>290.36386567713987</v>
      </c>
      <c r="BU282" s="2">
        <f t="shared" si="394"/>
        <v>3.8341680829651485</v>
      </c>
      <c r="BV282" s="2">
        <f t="shared" si="395"/>
        <v>5.2016545331709096</v>
      </c>
      <c r="BW282" s="2">
        <f t="shared" si="396"/>
        <v>6.4929713831737539</v>
      </c>
      <c r="BX282" s="2">
        <f t="shared" si="397"/>
        <v>7.3880201749463357</v>
      </c>
      <c r="BY282" s="2">
        <f t="shared" si="398"/>
        <v>7.7752048680118149</v>
      </c>
      <c r="CA282" s="2">
        <f t="shared" si="399"/>
        <v>4.8286506545056831</v>
      </c>
      <c r="CB282" s="2">
        <f t="shared" si="400"/>
        <v>6.5508271996995999</v>
      </c>
      <c r="CC282" s="2">
        <f t="shared" si="401"/>
        <v>8.1770777494977143</v>
      </c>
      <c r="CD282" s="2">
        <f t="shared" si="408"/>
        <v>9.3042787069645758</v>
      </c>
      <c r="CE282" s="2">
        <f t="shared" si="402"/>
        <v>9.7918889476036277</v>
      </c>
      <c r="CG282" s="2">
        <f t="shared" si="403"/>
        <v>101.60584117124012</v>
      </c>
      <c r="CH282" s="2">
        <f t="shared" si="404"/>
        <v>137.84437011856181</v>
      </c>
      <c r="CI282" s="2">
        <f t="shared" si="405"/>
        <v>172.06439697290557</v>
      </c>
      <c r="CJ282" s="2">
        <f t="shared" si="406"/>
        <v>195.78328028983759</v>
      </c>
      <c r="CK282" s="2">
        <f t="shared" si="407"/>
        <v>206.04371373362204</v>
      </c>
    </row>
    <row r="283" spans="1:89">
      <c r="A283" s="2">
        <v>1.4</v>
      </c>
      <c r="B283" s="2">
        <f t="shared" si="343"/>
        <v>1449.714436371356</v>
      </c>
      <c r="C283" s="3">
        <v>27</v>
      </c>
      <c r="D283" s="2">
        <f t="shared" si="344"/>
        <v>54.302615214994482</v>
      </c>
      <c r="E283" s="2">
        <f t="shared" si="340"/>
        <v>20.266031973539139</v>
      </c>
      <c r="F283" s="2">
        <v>0</v>
      </c>
      <c r="G283" s="2">
        <f t="shared" si="341"/>
        <v>1.03951598676957</v>
      </c>
      <c r="H283" s="3">
        <f t="shared" si="342"/>
        <v>75.60816317530319</v>
      </c>
      <c r="J283" s="2">
        <f t="shared" si="337"/>
        <v>71.821100969071026</v>
      </c>
      <c r="K283" s="2">
        <f t="shared" si="382"/>
        <v>26.804026341111904</v>
      </c>
      <c r="L283" s="2">
        <f t="shared" si="383"/>
        <v>0</v>
      </c>
      <c r="M283" s="2">
        <f t="shared" si="338"/>
        <v>1.3748726898170696</v>
      </c>
      <c r="N283" s="3">
        <f t="shared" si="339"/>
        <v>100</v>
      </c>
      <c r="O283" s="2">
        <v>8.0000000000000002E-3</v>
      </c>
      <c r="P283" s="2">
        <f t="shared" si="345"/>
        <v>6.0165246709480549E-2</v>
      </c>
      <c r="Q283" s="2">
        <f t="shared" si="346"/>
        <v>0.17858858415937434</v>
      </c>
      <c r="R283" s="2">
        <v>0.3</v>
      </c>
      <c r="S283" s="2">
        <f t="shared" si="384"/>
        <v>2.5997014723181021E-2</v>
      </c>
      <c r="T283" s="2">
        <v>0.12</v>
      </c>
      <c r="U283" s="2">
        <f t="shared" si="347"/>
        <v>0.65442545676045238</v>
      </c>
      <c r="V283" s="2">
        <f t="shared" si="348"/>
        <v>0.91906881342976388</v>
      </c>
      <c r="W283" s="2">
        <v>0.06</v>
      </c>
      <c r="X283" s="2">
        <f t="shared" si="385"/>
        <v>0.26242261658978899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6"/>
        <v>8.2339052724162295E-2</v>
      </c>
      <c r="AD283" s="2">
        <f t="shared" si="349"/>
        <v>0.11791855147465911</v>
      </c>
      <c r="AE283" s="2">
        <f t="shared" si="350"/>
        <v>0.45787209463923906</v>
      </c>
      <c r="AF283" s="2">
        <f t="shared" si="351"/>
        <v>0.94691499465688345</v>
      </c>
      <c r="AG283" s="2">
        <f t="shared" si="352"/>
        <v>6.7042326769476253</v>
      </c>
      <c r="AH283" s="2">
        <f t="shared" si="387"/>
        <v>0.29959322290872814</v>
      </c>
      <c r="AI283" s="2">
        <f t="shared" si="353"/>
        <v>6.5100171941825963E-2</v>
      </c>
      <c r="AJ283" s="2">
        <f t="shared" si="354"/>
        <v>0.29023125242157904</v>
      </c>
      <c r="AK283" s="2">
        <f t="shared" si="355"/>
        <v>0.51204837682270132</v>
      </c>
      <c r="AL283" s="2">
        <f t="shared" si="356"/>
        <v>4.3686683726896058</v>
      </c>
      <c r="AM283" s="2">
        <f t="shared" si="388"/>
        <v>0.18461294993538188</v>
      </c>
      <c r="AN283" s="2">
        <f t="shared" si="357"/>
        <v>3.5940336222380284E-2</v>
      </c>
      <c r="AO283" s="2">
        <f t="shared" si="358"/>
        <v>0.18396880017020245</v>
      </c>
      <c r="AP283" s="2">
        <f t="shared" si="359"/>
        <v>0.27689237332414363</v>
      </c>
      <c r="AQ283" s="2">
        <f t="shared" si="360"/>
        <v>2.8467483558801225</v>
      </c>
      <c r="AR283" s="2">
        <f t="shared" si="389"/>
        <v>0.11426295651676018</v>
      </c>
      <c r="AS283" s="2">
        <f t="shared" si="361"/>
        <v>1.9841848788541151E-2</v>
      </c>
      <c r="AT283" s="2">
        <f t="shared" si="362"/>
        <v>0.11661225024416939</v>
      </c>
      <c r="AU283" s="2">
        <f t="shared" si="363"/>
        <v>0.14973074786569215</v>
      </c>
      <c r="AV283" s="2">
        <f t="shared" si="364"/>
        <v>1.8550220594375082</v>
      </c>
      <c r="AW283" s="2">
        <f t="shared" si="390"/>
        <v>7.1011604210247506E-2</v>
      </c>
      <c r="AX283" s="2">
        <f t="shared" si="365"/>
        <v>1.0954237069773802E-2</v>
      </c>
      <c r="AY283" s="2">
        <f t="shared" si="366"/>
        <v>7.3916973391292232E-2</v>
      </c>
      <c r="AZ283" s="2">
        <f t="shared" si="367"/>
        <v>8.0967549186247947E-2</v>
      </c>
      <c r="BA283" s="2">
        <f t="shared" si="368"/>
        <v>1.2087850455387006</v>
      </c>
      <c r="BB283" s="2">
        <f t="shared" si="391"/>
        <v>4.4299434154332712E-2</v>
      </c>
      <c r="BD283" s="2">
        <f t="shared" si="336"/>
        <v>16.261648163489472</v>
      </c>
      <c r="BE283" s="2">
        <f t="shared" si="392"/>
        <v>2954.4283334019815</v>
      </c>
      <c r="BF283" s="2">
        <f t="shared" si="369"/>
        <v>32.511471785243756</v>
      </c>
      <c r="BG283" s="2">
        <f t="shared" si="370"/>
        <v>37.326949388784669</v>
      </c>
      <c r="BH283" s="2">
        <f t="shared" si="393"/>
        <v>0.36010089387049593</v>
      </c>
      <c r="BI283" s="2">
        <f t="shared" si="371"/>
        <v>1.4053486061362193</v>
      </c>
      <c r="BJ283" s="2">
        <f t="shared" si="372"/>
        <v>184.4198108333465</v>
      </c>
      <c r="BK283" s="2">
        <f t="shared" si="373"/>
        <v>143.33915117865268</v>
      </c>
      <c r="BL283" s="2">
        <f t="shared" si="374"/>
        <v>197.31297474096786</v>
      </c>
      <c r="BM283" s="2">
        <f t="shared" si="375"/>
        <v>194.26633820186919</v>
      </c>
      <c r="BN283" s="2">
        <f t="shared" si="376"/>
        <v>163.62755873385257</v>
      </c>
      <c r="BO283" s="2">
        <f t="shared" si="377"/>
        <v>242.18700495369242</v>
      </c>
      <c r="BP283" s="2">
        <f t="shared" si="378"/>
        <v>90.92634060023714</v>
      </c>
      <c r="BQ283" s="2">
        <f t="shared" si="379"/>
        <v>275.21940675033318</v>
      </c>
      <c r="BR283" s="2">
        <f t="shared" si="380"/>
        <v>26.96733941903733</v>
      </c>
      <c r="BS283" s="2">
        <f t="shared" si="381"/>
        <v>289.388322987295</v>
      </c>
      <c r="BU283" s="2">
        <f t="shared" si="394"/>
        <v>3.8400982005167736</v>
      </c>
      <c r="BV283" s="2">
        <f t="shared" si="395"/>
        <v>5.2044525840688936</v>
      </c>
      <c r="BW283" s="2">
        <f t="shared" si="396"/>
        <v>6.4882614014650875</v>
      </c>
      <c r="BX283" s="2">
        <f t="shared" si="397"/>
        <v>7.3732092029204548</v>
      </c>
      <c r="BY283" s="2">
        <f t="shared" si="398"/>
        <v>7.7527986542142981</v>
      </c>
      <c r="CA283" s="2">
        <f t="shared" si="399"/>
        <v>4.8516712880829882</v>
      </c>
      <c r="CB283" s="2">
        <f t="shared" si="400"/>
        <v>6.5754290265072806</v>
      </c>
      <c r="CC283" s="2">
        <f t="shared" si="401"/>
        <v>8.1974235832898881</v>
      </c>
      <c r="CD283" s="2">
        <f t="shared" si="408"/>
        <v>9.3154876575876191</v>
      </c>
      <c r="CE283" s="2">
        <f t="shared" si="402"/>
        <v>9.7950699875013907</v>
      </c>
      <c r="CG283" s="2">
        <f t="shared" si="403"/>
        <v>101.99544123983637</v>
      </c>
      <c r="CH283" s="2">
        <f t="shared" si="404"/>
        <v>138.23355810340422</v>
      </c>
      <c r="CI283" s="2">
        <f t="shared" si="405"/>
        <v>172.33233369729294</v>
      </c>
      <c r="CJ283" s="2">
        <f t="shared" si="406"/>
        <v>195.83710799486602</v>
      </c>
      <c r="CK283" s="2">
        <f t="shared" si="407"/>
        <v>205.91924432395589</v>
      </c>
    </row>
    <row r="284" spans="1:89">
      <c r="A284" s="2">
        <v>1.4</v>
      </c>
      <c r="B284" s="2">
        <f t="shared" si="343"/>
        <v>1450.4287220856418</v>
      </c>
      <c r="C284" s="3">
        <v>27.1</v>
      </c>
      <c r="D284" s="2">
        <f t="shared" si="344"/>
        <v>54.307415214994485</v>
      </c>
      <c r="E284" s="2">
        <f t="shared" si="340"/>
        <v>20.16793197353914</v>
      </c>
      <c r="F284" s="2">
        <v>0</v>
      </c>
      <c r="G284" s="2">
        <f t="shared" si="341"/>
        <v>1.0364159867695699</v>
      </c>
      <c r="H284" s="3">
        <f t="shared" si="342"/>
        <v>75.511763175303187</v>
      </c>
      <c r="J284" s="2">
        <f t="shared" si="337"/>
        <v>71.919146012943614</v>
      </c>
      <c r="K284" s="2">
        <f t="shared" si="382"/>
        <v>26.708331424759059</v>
      </c>
      <c r="L284" s="2">
        <f t="shared" si="383"/>
        <v>0</v>
      </c>
      <c r="M284" s="2">
        <f t="shared" si="338"/>
        <v>1.3725225622973392</v>
      </c>
      <c r="N284" s="3">
        <f t="shared" si="339"/>
        <v>100.00000000000001</v>
      </c>
      <c r="O284" s="2">
        <v>8.0000000000000002E-3</v>
      </c>
      <c r="P284" s="2">
        <f t="shared" si="345"/>
        <v>6.0041305091156433E-2</v>
      </c>
      <c r="Q284" s="2">
        <f t="shared" si="346"/>
        <v>0.17850699849660007</v>
      </c>
      <c r="R284" s="2">
        <v>0.3</v>
      </c>
      <c r="S284" s="2">
        <f t="shared" si="384"/>
        <v>2.5907130123424302E-2</v>
      </c>
      <c r="T284" s="2">
        <v>0.12</v>
      </c>
      <c r="U284" s="2">
        <f t="shared" si="347"/>
        <v>0.65446250169186237</v>
      </c>
      <c r="V284" s="2">
        <f t="shared" si="348"/>
        <v>0.91799129501836951</v>
      </c>
      <c r="W284" s="2">
        <v>0.06</v>
      </c>
      <c r="X284" s="2">
        <f t="shared" si="385"/>
        <v>0.26192250275554274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6"/>
        <v>8.2152520788936659E-2</v>
      </c>
      <c r="AD284" s="2">
        <f t="shared" si="349"/>
        <v>0.11779641754272757</v>
      </c>
      <c r="AE284" s="2">
        <f t="shared" si="350"/>
        <v>0.45635782135357389</v>
      </c>
      <c r="AF284" s="2">
        <f t="shared" si="351"/>
        <v>0.94392137099623696</v>
      </c>
      <c r="AG284" s="2">
        <f t="shared" si="352"/>
        <v>6.6951525023072067</v>
      </c>
      <c r="AH284" s="2">
        <f t="shared" si="387"/>
        <v>0.2984962156148746</v>
      </c>
      <c r="AI284" s="2">
        <f t="shared" si="353"/>
        <v>6.5032744553435912E-2</v>
      </c>
      <c r="AJ284" s="2">
        <f t="shared" si="354"/>
        <v>0.28927140045123045</v>
      </c>
      <c r="AK284" s="2">
        <f t="shared" si="355"/>
        <v>0.51042956188693467</v>
      </c>
      <c r="AL284" s="2">
        <f t="shared" si="356"/>
        <v>4.362751473070877</v>
      </c>
      <c r="AM284" s="2">
        <f t="shared" si="388"/>
        <v>0.18391030716602411</v>
      </c>
      <c r="AN284" s="2">
        <f t="shared" si="357"/>
        <v>3.5903111082460512E-2</v>
      </c>
      <c r="AO284" s="2">
        <f t="shared" si="358"/>
        <v>0.18336037907890815</v>
      </c>
      <c r="AP284" s="2">
        <f t="shared" si="359"/>
        <v>0.27601699214957892</v>
      </c>
      <c r="AQ284" s="2">
        <f t="shared" si="360"/>
        <v>2.8428927360837517</v>
      </c>
      <c r="AR284" s="2">
        <f t="shared" si="389"/>
        <v>0.11381305285333511</v>
      </c>
      <c r="AS284" s="2">
        <f t="shared" si="361"/>
        <v>1.9821297628617379E-2</v>
      </c>
      <c r="AT284" s="2">
        <f t="shared" si="362"/>
        <v>0.11622659054270805</v>
      </c>
      <c r="AU284" s="2">
        <f t="shared" si="363"/>
        <v>0.14925738171132111</v>
      </c>
      <c r="AV284" s="2">
        <f t="shared" si="364"/>
        <v>1.8525096281014897</v>
      </c>
      <c r="AW284" s="2">
        <f t="shared" si="390"/>
        <v>7.0723603603453075E-2</v>
      </c>
      <c r="AX284" s="2">
        <f t="shared" si="365"/>
        <v>1.0942891238028829E-2</v>
      </c>
      <c r="AY284" s="2">
        <f t="shared" si="366"/>
        <v>7.3672515387683504E-2</v>
      </c>
      <c r="AZ284" s="2">
        <f t="shared" si="367"/>
        <v>8.0711574391935659E-2</v>
      </c>
      <c r="BA284" s="2">
        <f t="shared" si="368"/>
        <v>1.2071478739420227</v>
      </c>
      <c r="BB284" s="2">
        <f t="shared" si="391"/>
        <v>4.4115110436361599E-2</v>
      </c>
      <c r="BD284" s="2">
        <f t="shared" ref="BD284:BD347" si="409">(($W$6-BE283*C283/100)/((100-C283)/100))/((C284-C283)/100+S284*(1-(C284-C283)/100))</f>
        <v>15.509628521468612</v>
      </c>
      <c r="BE284" s="2">
        <f t="shared" si="392"/>
        <v>2943.5836149337874</v>
      </c>
      <c r="BF284" s="2">
        <f t="shared" si="369"/>
        <v>32.448375473674048</v>
      </c>
      <c r="BG284" s="2">
        <f t="shared" si="370"/>
        <v>37.308947271016734</v>
      </c>
      <c r="BH284" s="2">
        <f t="shared" si="393"/>
        <v>0.35546487088058132</v>
      </c>
      <c r="BI284" s="2">
        <f t="shared" si="371"/>
        <v>1.4014744964120285</v>
      </c>
      <c r="BJ284" s="2">
        <f t="shared" si="372"/>
        <v>184.50450677595754</v>
      </c>
      <c r="BK284" s="2">
        <f t="shared" si="373"/>
        <v>143.49105285982355</v>
      </c>
      <c r="BL284" s="2">
        <f t="shared" si="374"/>
        <v>196.87086086802125</v>
      </c>
      <c r="BM284" s="2">
        <f t="shared" si="375"/>
        <v>194.27594898661511</v>
      </c>
      <c r="BN284" s="2">
        <f t="shared" si="376"/>
        <v>162.53954763609278</v>
      </c>
      <c r="BO284" s="2">
        <f t="shared" si="377"/>
        <v>241.89310289716991</v>
      </c>
      <c r="BP284" s="2">
        <f t="shared" si="378"/>
        <v>89.67816608596786</v>
      </c>
      <c r="BQ284" s="2">
        <f t="shared" si="379"/>
        <v>274.53475272574144</v>
      </c>
      <c r="BR284" s="2">
        <f t="shared" si="380"/>
        <v>26.294977609171855</v>
      </c>
      <c r="BS284" s="2">
        <f t="shared" si="381"/>
        <v>288.41749883460818</v>
      </c>
      <c r="BU284" s="2">
        <f t="shared" si="394"/>
        <v>3.8460225590791151</v>
      </c>
      <c r="BV284" s="2">
        <f t="shared" si="395"/>
        <v>5.2072214092606517</v>
      </c>
      <c r="BW284" s="2">
        <f t="shared" si="396"/>
        <v>6.4835145612667375</v>
      </c>
      <c r="BX284" s="2">
        <f t="shared" si="397"/>
        <v>7.3584159513129004</v>
      </c>
      <c r="BY284" s="2">
        <f t="shared" si="398"/>
        <v>7.7305182786184874</v>
      </c>
      <c r="CA284" s="2">
        <f t="shared" si="399"/>
        <v>4.8747061959390345</v>
      </c>
      <c r="CB284" s="2">
        <f t="shared" si="400"/>
        <v>6.5999806494705311</v>
      </c>
      <c r="CC284" s="2">
        <f t="shared" si="401"/>
        <v>8.2176399430260805</v>
      </c>
      <c r="CD284" s="2">
        <f t="shared" si="408"/>
        <v>9.3265484742113163</v>
      </c>
      <c r="CE284" s="2">
        <f t="shared" si="402"/>
        <v>9.7981758483560455</v>
      </c>
      <c r="CG284" s="2">
        <f t="shared" si="403"/>
        <v>102.3857752868003</v>
      </c>
      <c r="CH284" s="2">
        <f t="shared" si="404"/>
        <v>138.62253611035294</v>
      </c>
      <c r="CI284" s="2">
        <f t="shared" si="405"/>
        <v>172.59900448880819</v>
      </c>
      <c r="CJ284" s="2">
        <f t="shared" si="406"/>
        <v>195.88993836747579</v>
      </c>
      <c r="CK284" s="2">
        <f t="shared" si="407"/>
        <v>205.79575266834857</v>
      </c>
    </row>
    <row r="285" spans="1:89">
      <c r="A285" s="2">
        <v>1.4</v>
      </c>
      <c r="B285" s="2">
        <f t="shared" si="343"/>
        <v>1451.1430077999273</v>
      </c>
      <c r="C285" s="3">
        <v>27.2</v>
      </c>
      <c r="D285" s="2">
        <f t="shared" si="344"/>
        <v>54.312215214994481</v>
      </c>
      <c r="E285" s="2">
        <f t="shared" si="340"/>
        <v>20.069831973539138</v>
      </c>
      <c r="F285" s="2">
        <v>0</v>
      </c>
      <c r="G285" s="2">
        <f t="shared" si="341"/>
        <v>1.03331598676957</v>
      </c>
      <c r="H285" s="3">
        <f t="shared" si="342"/>
        <v>75.415363175303185</v>
      </c>
      <c r="J285" s="2">
        <f t="shared" ref="J285:J348" si="410">100*D285/H285</f>
        <v>72.017441709782148</v>
      </c>
      <c r="K285" s="2">
        <f t="shared" si="382"/>
        <v>26.612391863560699</v>
      </c>
      <c r="L285" s="2">
        <f t="shared" si="383"/>
        <v>0</v>
      </c>
      <c r="M285" s="2">
        <f t="shared" ref="M285:M348" si="411">100*G285/H285</f>
        <v>1.3701664266571583</v>
      </c>
      <c r="N285" s="3">
        <f t="shared" si="339"/>
        <v>100.00000000000001</v>
      </c>
      <c r="O285" s="2">
        <v>8.0000000000000002E-3</v>
      </c>
      <c r="P285" s="2">
        <f t="shared" si="345"/>
        <v>5.9917721162930801E-2</v>
      </c>
      <c r="Q285" s="2">
        <f t="shared" si="346"/>
        <v>0.17842551765224751</v>
      </c>
      <c r="R285" s="2">
        <v>0.3</v>
      </c>
      <c r="S285" s="2">
        <f t="shared" si="384"/>
        <v>2.5817433368348831E-2</v>
      </c>
      <c r="T285" s="2">
        <v>0.12</v>
      </c>
      <c r="U285" s="2">
        <f t="shared" si="347"/>
        <v>0.65449951802605122</v>
      </c>
      <c r="V285" s="2">
        <f t="shared" si="348"/>
        <v>0.91691593104363867</v>
      </c>
      <c r="W285" s="2">
        <v>0.06</v>
      </c>
      <c r="X285" s="2">
        <f t="shared" si="385"/>
        <v>0.2614210063899417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6"/>
        <v>8.1965511983275091E-2</v>
      </c>
      <c r="AD285" s="2">
        <f t="shared" si="349"/>
        <v>0.11767451114125835</v>
      </c>
      <c r="AE285" s="2">
        <f t="shared" si="350"/>
        <v>0.45484980442156098</v>
      </c>
      <c r="AF285" s="2">
        <f t="shared" si="351"/>
        <v>0.94093967998262895</v>
      </c>
      <c r="AG285" s="2">
        <f t="shared" si="352"/>
        <v>6.6860921334257215</v>
      </c>
      <c r="AH285" s="2">
        <f t="shared" si="387"/>
        <v>0.29740317447929665</v>
      </c>
      <c r="AI285" s="2">
        <f t="shared" si="353"/>
        <v>6.4965442779480853E-2</v>
      </c>
      <c r="AJ285" s="2">
        <f t="shared" si="354"/>
        <v>0.28831551419396478</v>
      </c>
      <c r="AK285" s="2">
        <f t="shared" si="355"/>
        <v>0.50881719958163807</v>
      </c>
      <c r="AL285" s="2">
        <f t="shared" si="356"/>
        <v>4.3568474794470369</v>
      </c>
      <c r="AM285" s="2">
        <f t="shared" si="388"/>
        <v>0.1832101657499943</v>
      </c>
      <c r="AN285" s="2">
        <f t="shared" si="357"/>
        <v>3.5865955291436352E-2</v>
      </c>
      <c r="AO285" s="2">
        <f t="shared" si="358"/>
        <v>0.1827544717330207</v>
      </c>
      <c r="AP285" s="2">
        <f t="shared" si="359"/>
        <v>0.27514510026283528</v>
      </c>
      <c r="AQ285" s="2">
        <f t="shared" si="360"/>
        <v>2.8390455262001022</v>
      </c>
      <c r="AR285" s="2">
        <f t="shared" si="389"/>
        <v>0.11336472824894429</v>
      </c>
      <c r="AS285" s="2">
        <f t="shared" si="361"/>
        <v>1.9800784754654317E-2</v>
      </c>
      <c r="AT285" s="2">
        <f t="shared" si="362"/>
        <v>0.11584252422832195</v>
      </c>
      <c r="AU285" s="2">
        <f t="shared" si="363"/>
        <v>0.14878590240442333</v>
      </c>
      <c r="AV285" s="2">
        <f t="shared" si="364"/>
        <v>1.8500026769033924</v>
      </c>
      <c r="AW285" s="2">
        <f t="shared" si="390"/>
        <v>7.0436600682232869E-2</v>
      </c>
      <c r="AX285" s="2">
        <f t="shared" si="365"/>
        <v>1.0931566543099014E-2</v>
      </c>
      <c r="AY285" s="2">
        <f t="shared" si="366"/>
        <v>7.3429067383880081E-2</v>
      </c>
      <c r="AZ285" s="2">
        <f t="shared" si="367"/>
        <v>8.0456619918551298E-2</v>
      </c>
      <c r="BA285" s="2">
        <f t="shared" si="368"/>
        <v>1.2055142733588178</v>
      </c>
      <c r="BB285" s="2">
        <f t="shared" si="391"/>
        <v>4.3931417559221107E-2</v>
      </c>
      <c r="BD285" s="2">
        <f t="shared" si="409"/>
        <v>14.788748721938168</v>
      </c>
      <c r="BE285" s="2">
        <f t="shared" si="392"/>
        <v>2932.8159867491854</v>
      </c>
      <c r="BF285" s="2">
        <f t="shared" si="369"/>
        <v>32.385196017189159</v>
      </c>
      <c r="BG285" s="2">
        <f t="shared" si="370"/>
        <v>37.290845244348255</v>
      </c>
      <c r="BH285" s="2">
        <f t="shared" si="393"/>
        <v>0.3508717768085205</v>
      </c>
      <c r="BI285" s="2">
        <f t="shared" si="371"/>
        <v>1.3976119864134862</v>
      </c>
      <c r="BJ285" s="2">
        <f t="shared" si="372"/>
        <v>184.58535550249718</v>
      </c>
      <c r="BK285" s="2">
        <f t="shared" si="373"/>
        <v>143.64213485483339</v>
      </c>
      <c r="BL285" s="2">
        <f t="shared" si="374"/>
        <v>196.4227201960235</v>
      </c>
      <c r="BM285" s="2">
        <f t="shared" si="375"/>
        <v>194.28384152782616</v>
      </c>
      <c r="BN285" s="2">
        <f t="shared" si="376"/>
        <v>161.44904753611999</v>
      </c>
      <c r="BO285" s="2">
        <f t="shared" si="377"/>
        <v>241.59735269363665</v>
      </c>
      <c r="BP285" s="2">
        <f t="shared" si="378"/>
        <v>88.438240154092313</v>
      </c>
      <c r="BQ285" s="2">
        <f t="shared" si="379"/>
        <v>273.85057437069861</v>
      </c>
      <c r="BR285" s="2">
        <f t="shared" si="380"/>
        <v>25.635131107938754</v>
      </c>
      <c r="BS285" s="2">
        <f t="shared" si="381"/>
        <v>287.45138718855429</v>
      </c>
      <c r="BU285" s="2">
        <f t="shared" si="394"/>
        <v>3.8519409767630188</v>
      </c>
      <c r="BV285" s="2">
        <f t="shared" si="395"/>
        <v>5.2099607894318654</v>
      </c>
      <c r="BW285" s="2">
        <f t="shared" si="396"/>
        <v>6.4787309354499758</v>
      </c>
      <c r="BX285" s="2">
        <f t="shared" si="397"/>
        <v>7.3436408474061876</v>
      </c>
      <c r="BY285" s="2">
        <f t="shared" si="398"/>
        <v>7.7083634148013846</v>
      </c>
      <c r="CA285" s="2">
        <f t="shared" si="399"/>
        <v>4.8977547689260348</v>
      </c>
      <c r="CB285" s="2">
        <f t="shared" si="400"/>
        <v>6.6244811268631878</v>
      </c>
      <c r="CC285" s="2">
        <f t="shared" si="401"/>
        <v>8.2377262598540941</v>
      </c>
      <c r="CD285" s="2">
        <f t="shared" si="408"/>
        <v>9.3374618662742002</v>
      </c>
      <c r="CE285" s="2">
        <f t="shared" si="402"/>
        <v>9.8012077296118871</v>
      </c>
      <c r="CG285" s="2">
        <f t="shared" si="403"/>
        <v>102.77683380738878</v>
      </c>
      <c r="CH285" s="2">
        <f t="shared" si="404"/>
        <v>139.01128740773902</v>
      </c>
      <c r="CI285" s="2">
        <f t="shared" si="405"/>
        <v>172.86439658665006</v>
      </c>
      <c r="CJ285" s="2">
        <f t="shared" si="406"/>
        <v>195.94177570947033</v>
      </c>
      <c r="CK285" s="2">
        <f t="shared" si="407"/>
        <v>205.67324120209088</v>
      </c>
    </row>
    <row r="286" spans="1:89">
      <c r="A286" s="2">
        <v>1.4</v>
      </c>
      <c r="B286" s="2">
        <f t="shared" si="343"/>
        <v>1451.8572935142131</v>
      </c>
      <c r="C286" s="3">
        <v>27.3</v>
      </c>
      <c r="D286" s="2">
        <f t="shared" si="344"/>
        <v>54.317015214994484</v>
      </c>
      <c r="E286" s="2">
        <f t="shared" si="340"/>
        <v>19.971731973539139</v>
      </c>
      <c r="F286" s="2">
        <v>0</v>
      </c>
      <c r="G286" s="2">
        <f t="shared" si="341"/>
        <v>1.0302159867695699</v>
      </c>
      <c r="H286" s="3">
        <f t="shared" si="342"/>
        <v>75.318963175303196</v>
      </c>
      <c r="J286" s="2">
        <f t="shared" si="410"/>
        <v>72.115989022011419</v>
      </c>
      <c r="K286" s="2">
        <f t="shared" si="382"/>
        <v>26.516206718161246</v>
      </c>
      <c r="L286" s="2">
        <f t="shared" si="383"/>
        <v>0</v>
      </c>
      <c r="M286" s="2">
        <f t="shared" si="411"/>
        <v>1.3678042598273232</v>
      </c>
      <c r="N286" s="3">
        <f t="shared" si="339"/>
        <v>99.999999999999986</v>
      </c>
      <c r="O286" s="2">
        <v>8.0000000000000002E-3</v>
      </c>
      <c r="P286" s="2">
        <f t="shared" si="345"/>
        <v>5.9794493639815934E-2</v>
      </c>
      <c r="Q286" s="2">
        <f t="shared" si="346"/>
        <v>0.1783441414329216</v>
      </c>
      <c r="R286" s="2">
        <v>0.3</v>
      </c>
      <c r="S286" s="2">
        <f t="shared" si="384"/>
        <v>2.5727923440854256E-2</v>
      </c>
      <c r="T286" s="2">
        <v>0.12</v>
      </c>
      <c r="U286" s="2">
        <f t="shared" si="347"/>
        <v>0.65453650579606037</v>
      </c>
      <c r="V286" s="2">
        <f t="shared" si="348"/>
        <v>0.91584271578700149</v>
      </c>
      <c r="W286" s="2">
        <v>0.06</v>
      </c>
      <c r="X286" s="2">
        <f t="shared" si="385"/>
        <v>0.26091812230502293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6"/>
        <v>8.1778024476152289E-2</v>
      </c>
      <c r="AD286" s="2">
        <f t="shared" si="349"/>
        <v>0.11755283170018943</v>
      </c>
      <c r="AE286" s="2">
        <f t="shared" si="350"/>
        <v>0.45334801335972208</v>
      </c>
      <c r="AF286" s="2">
        <f t="shared" si="351"/>
        <v>0.93796986524643344</v>
      </c>
      <c r="AG286" s="2">
        <f t="shared" si="352"/>
        <v>6.6770515138534501</v>
      </c>
      <c r="AH286" s="2">
        <f t="shared" si="387"/>
        <v>0.29631407861646558</v>
      </c>
      <c r="AI286" s="2">
        <f t="shared" si="353"/>
        <v>6.4898266305242411E-2</v>
      </c>
      <c r="AJ286" s="2">
        <f t="shared" si="354"/>
        <v>0.28736357432722881</v>
      </c>
      <c r="AK286" s="2">
        <f t="shared" si="355"/>
        <v>0.50721125942469292</v>
      </c>
      <c r="AL286" s="2">
        <f t="shared" si="356"/>
        <v>4.3509563550338424</v>
      </c>
      <c r="AM286" s="2">
        <f t="shared" si="388"/>
        <v>0.18251251237284982</v>
      </c>
      <c r="AN286" s="2">
        <f t="shared" si="357"/>
        <v>3.58288686755589E-2</v>
      </c>
      <c r="AO286" s="2">
        <f t="shared" si="358"/>
        <v>0.18215106588455882</v>
      </c>
      <c r="AP286" s="2">
        <f t="shared" si="359"/>
        <v>0.27427668118057524</v>
      </c>
      <c r="AQ286" s="2">
        <f t="shared" si="360"/>
        <v>2.8352067022595202</v>
      </c>
      <c r="AR286" s="2">
        <f t="shared" si="389"/>
        <v>0.11291797421847616</v>
      </c>
      <c r="AS286" s="2">
        <f t="shared" si="361"/>
        <v>1.9780310070729095E-2</v>
      </c>
      <c r="AT286" s="2">
        <f t="shared" si="362"/>
        <v>0.11546004353738663</v>
      </c>
      <c r="AU286" s="2">
        <f t="shared" si="363"/>
        <v>0.14831630103156276</v>
      </c>
      <c r="AV286" s="2">
        <f t="shared" si="364"/>
        <v>1.8475011902239085</v>
      </c>
      <c r="AW286" s="2">
        <f t="shared" si="390"/>
        <v>7.0150590040622338E-2</v>
      </c>
      <c r="AX286" s="2">
        <f t="shared" si="365"/>
        <v>1.0920262932027493E-2</v>
      </c>
      <c r="AY286" s="2">
        <f t="shared" si="366"/>
        <v>7.3186624458755567E-2</v>
      </c>
      <c r="AZ286" s="2">
        <f t="shared" si="367"/>
        <v>8.0202680946115781E-2</v>
      </c>
      <c r="BA286" s="2">
        <f t="shared" si="368"/>
        <v>1.2038842336111011</v>
      </c>
      <c r="BB286" s="2">
        <f t="shared" si="391"/>
        <v>4.374835207948588E-2</v>
      </c>
      <c r="BD286" s="2">
        <f t="shared" si="409"/>
        <v>14.097886110076175</v>
      </c>
      <c r="BE286" s="2">
        <f t="shared" si="392"/>
        <v>2922.124711655269</v>
      </c>
      <c r="BF286" s="2">
        <f t="shared" si="369"/>
        <v>32.321932959644236</v>
      </c>
      <c r="BG286" s="2">
        <f t="shared" si="370"/>
        <v>37.27264410044824</v>
      </c>
      <c r="BH286" s="2">
        <f t="shared" si="393"/>
        <v>0.34632137288707554</v>
      </c>
      <c r="BI286" s="2">
        <f t="shared" si="371"/>
        <v>1.3937611050452576</v>
      </c>
      <c r="BJ286" s="2">
        <f t="shared" si="372"/>
        <v>184.66233377004724</v>
      </c>
      <c r="BK286" s="2">
        <f t="shared" si="373"/>
        <v>143.79239199371696</v>
      </c>
      <c r="BL286" s="2">
        <f t="shared" si="374"/>
        <v>195.96856149884312</v>
      </c>
      <c r="BM286" s="2">
        <f t="shared" si="375"/>
        <v>194.29001266325113</v>
      </c>
      <c r="BN286" s="2">
        <f t="shared" si="376"/>
        <v>160.35615072022676</v>
      </c>
      <c r="BO286" s="2">
        <f t="shared" si="377"/>
        <v>241.29976587322122</v>
      </c>
      <c r="BP286" s="2">
        <f t="shared" si="378"/>
        <v>87.20664287914903</v>
      </c>
      <c r="BQ286" s="2">
        <f t="shared" si="379"/>
        <v>273.16689696596762</v>
      </c>
      <c r="BR286" s="2">
        <f t="shared" si="380"/>
        <v>24.98767541179495</v>
      </c>
      <c r="BS286" s="2">
        <f t="shared" si="381"/>
        <v>286.48998165091047</v>
      </c>
      <c r="BU286" s="2">
        <f t="shared" si="394"/>
        <v>3.8578532718581058</v>
      </c>
      <c r="BV286" s="2">
        <f t="shared" si="395"/>
        <v>5.2126705081519722</v>
      </c>
      <c r="BW286" s="2">
        <f t="shared" si="396"/>
        <v>6.473910603791035</v>
      </c>
      <c r="BX286" s="2">
        <f t="shared" si="397"/>
        <v>7.328884321428716</v>
      </c>
      <c r="BY286" s="2">
        <f t="shared" si="398"/>
        <v>7.6863337325581673</v>
      </c>
      <c r="CA286" s="2">
        <f t="shared" si="399"/>
        <v>4.9208163984303122</v>
      </c>
      <c r="CB286" s="2">
        <f t="shared" si="400"/>
        <v>6.648929523380728</v>
      </c>
      <c r="CC286" s="2">
        <f t="shared" si="401"/>
        <v>8.2576819843029341</v>
      </c>
      <c r="CD286" s="2">
        <f t="shared" si="408"/>
        <v>9.3482285638394007</v>
      </c>
      <c r="CE286" s="2">
        <f t="shared" si="402"/>
        <v>9.8041668279320326</v>
      </c>
      <c r="CG286" s="2">
        <f t="shared" si="403"/>
        <v>103.16860721195674</v>
      </c>
      <c r="CH286" s="2">
        <f t="shared" si="404"/>
        <v>139.39979524463931</v>
      </c>
      <c r="CI286" s="2">
        <f t="shared" si="405"/>
        <v>173.12849741590819</v>
      </c>
      <c r="CJ286" s="2">
        <f t="shared" si="406"/>
        <v>195.99262454457536</v>
      </c>
      <c r="CK286" s="2">
        <f t="shared" si="407"/>
        <v>205.55171227970786</v>
      </c>
    </row>
    <row r="287" spans="1:89">
      <c r="A287" s="2">
        <v>1.4</v>
      </c>
      <c r="B287" s="2">
        <f t="shared" si="343"/>
        <v>1452.5715792284989</v>
      </c>
      <c r="C287" s="3">
        <v>27.4</v>
      </c>
      <c r="D287" s="2">
        <f t="shared" si="344"/>
        <v>54.321815214994487</v>
      </c>
      <c r="E287" s="2">
        <f t="shared" si="340"/>
        <v>19.87363197353914</v>
      </c>
      <c r="F287" s="2">
        <v>0</v>
      </c>
      <c r="G287" s="2">
        <f t="shared" si="341"/>
        <v>1.0271159867695701</v>
      </c>
      <c r="H287" s="3">
        <f t="shared" si="342"/>
        <v>75.222563175303193</v>
      </c>
      <c r="J287" s="2">
        <f t="shared" si="410"/>
        <v>72.214788916989775</v>
      </c>
      <c r="K287" s="2">
        <f t="shared" si="382"/>
        <v>26.419775044389848</v>
      </c>
      <c r="L287" s="2">
        <f t="shared" si="383"/>
        <v>0</v>
      </c>
      <c r="M287" s="2">
        <f t="shared" si="411"/>
        <v>1.3654360386203765</v>
      </c>
      <c r="N287" s="3">
        <f t="shared" si="339"/>
        <v>100</v>
      </c>
      <c r="O287" s="2">
        <v>8.0000000000000002E-3</v>
      </c>
      <c r="P287" s="2">
        <f t="shared" si="345"/>
        <v>5.9671621242285144E-2</v>
      </c>
      <c r="Q287" s="2">
        <f t="shared" si="346"/>
        <v>0.17826286964568802</v>
      </c>
      <c r="R287" s="2">
        <v>0.3</v>
      </c>
      <c r="S287" s="2">
        <f t="shared" si="384"/>
        <v>2.5638599326772392E-2</v>
      </c>
      <c r="T287" s="2">
        <v>0.12</v>
      </c>
      <c r="U287" s="2">
        <f t="shared" si="347"/>
        <v>0.65457346503488145</v>
      </c>
      <c r="V287" s="2">
        <f t="shared" si="348"/>
        <v>0.91477164354855756</v>
      </c>
      <c r="W287" s="2">
        <v>0.06</v>
      </c>
      <c r="X287" s="2">
        <f t="shared" si="385"/>
        <v>0.26041384528604344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6"/>
        <v>8.1590056427156818E-2</v>
      </c>
      <c r="AD287" s="2">
        <f t="shared" si="349"/>
        <v>0.11743137865122887</v>
      </c>
      <c r="AE287" s="2">
        <f t="shared" si="350"/>
        <v>0.45185241785430208</v>
      </c>
      <c r="AF287" s="2">
        <f t="shared" si="351"/>
        <v>0.93501187072331893</v>
      </c>
      <c r="AG287" s="2">
        <f t="shared" si="352"/>
        <v>6.6680305873367027</v>
      </c>
      <c r="AH287" s="2">
        <f t="shared" si="387"/>
        <v>0.29522890725076428</v>
      </c>
      <c r="AI287" s="2">
        <f t="shared" si="353"/>
        <v>6.4831214816979427E-2</v>
      </c>
      <c r="AJ287" s="2">
        <f t="shared" si="354"/>
        <v>0.28641556163605109</v>
      </c>
      <c r="AK287" s="2">
        <f t="shared" si="355"/>
        <v>0.50561171109906933</v>
      </c>
      <c r="AL287" s="2">
        <f t="shared" si="356"/>
        <v>4.3450780631747934</v>
      </c>
      <c r="AM287" s="2">
        <f t="shared" si="388"/>
        <v>0.18181733378954923</v>
      </c>
      <c r="AN287" s="2">
        <f t="shared" si="357"/>
        <v>3.5791851061618689E-2</v>
      </c>
      <c r="AO287" s="2">
        <f t="shared" si="358"/>
        <v>0.18155014935373406</v>
      </c>
      <c r="AP287" s="2">
        <f t="shared" si="359"/>
        <v>0.27341171850873397</v>
      </c>
      <c r="AQ287" s="2">
        <f t="shared" si="360"/>
        <v>2.8313762403755871</v>
      </c>
      <c r="AR287" s="2">
        <f t="shared" si="389"/>
        <v>0.1124727823206646</v>
      </c>
      <c r="AS287" s="2">
        <f t="shared" si="361"/>
        <v>1.9759873481216703E-2</v>
      </c>
      <c r="AT287" s="2">
        <f t="shared" si="362"/>
        <v>0.11507914074950326</v>
      </c>
      <c r="AU287" s="2">
        <f t="shared" si="363"/>
        <v>0.14784856872757804</v>
      </c>
      <c r="AV287" s="2">
        <f t="shared" si="364"/>
        <v>1.84500515249797</v>
      </c>
      <c r="AW287" s="2">
        <f t="shared" si="390"/>
        <v>6.9865566300370524E-2</v>
      </c>
      <c r="AX287" s="2">
        <f t="shared" si="365"/>
        <v>1.0908980352021855E-2</v>
      </c>
      <c r="AY287" s="2">
        <f t="shared" si="366"/>
        <v>7.2945181718582969E-2</v>
      </c>
      <c r="AZ287" s="2">
        <f t="shared" si="367"/>
        <v>7.9949752680754743E-2</v>
      </c>
      <c r="BA287" s="2">
        <f t="shared" si="368"/>
        <v>1.2022577445562324</v>
      </c>
      <c r="BB287" s="2">
        <f t="shared" si="391"/>
        <v>4.3565910571254786E-2</v>
      </c>
      <c r="BD287" s="2">
        <f t="shared" si="409"/>
        <v>13.435951564527159</v>
      </c>
      <c r="BE287" s="2">
        <f t="shared" si="392"/>
        <v>2911.5090592461788</v>
      </c>
      <c r="BF287" s="2">
        <f t="shared" si="369"/>
        <v>32.258585841519192</v>
      </c>
      <c r="BG287" s="2">
        <f t="shared" si="370"/>
        <v>37.254344617751421</v>
      </c>
      <c r="BH287" s="2">
        <f t="shared" si="393"/>
        <v>0.34181342075660948</v>
      </c>
      <c r="BI287" s="2">
        <f t="shared" si="371"/>
        <v>1.3899218799201167</v>
      </c>
      <c r="BJ287" s="2">
        <f t="shared" si="372"/>
        <v>184.73541841648381</v>
      </c>
      <c r="BK287" s="2">
        <f t="shared" si="373"/>
        <v>143.9418190974497</v>
      </c>
      <c r="BL287" s="2">
        <f t="shared" si="374"/>
        <v>195.50839415390001</v>
      </c>
      <c r="BM287" s="2">
        <f t="shared" si="375"/>
        <v>194.29445931102723</v>
      </c>
      <c r="BN287" s="2">
        <f t="shared" si="376"/>
        <v>159.26094997740762</v>
      </c>
      <c r="BO287" s="2">
        <f t="shared" si="377"/>
        <v>241.00035413637519</v>
      </c>
      <c r="BP287" s="2">
        <f t="shared" si="378"/>
        <v>85.983452530620625</v>
      </c>
      <c r="BQ287" s="2">
        <f t="shared" si="379"/>
        <v>272.48374570890434</v>
      </c>
      <c r="BR287" s="2">
        <f t="shared" si="380"/>
        <v>24.352484852250317</v>
      </c>
      <c r="BS287" s="2">
        <f t="shared" si="381"/>
        <v>285.53327545821463</v>
      </c>
      <c r="BU287" s="2">
        <f t="shared" si="394"/>
        <v>3.8637592628287032</v>
      </c>
      <c r="BV287" s="2">
        <f t="shared" si="395"/>
        <v>5.215350351874056</v>
      </c>
      <c r="BW287" s="2">
        <f t="shared" si="396"/>
        <v>6.4690536529138214</v>
      </c>
      <c r="BX287" s="2">
        <f t="shared" si="397"/>
        <v>7.314146806358468</v>
      </c>
      <c r="BY287" s="2">
        <f t="shared" si="398"/>
        <v>7.6644288978354522</v>
      </c>
      <c r="CA287" s="2">
        <f t="shared" si="399"/>
        <v>4.9438904763263141</v>
      </c>
      <c r="CB287" s="2">
        <f t="shared" si="400"/>
        <v>6.6733249101183345</v>
      </c>
      <c r="CC287" s="2">
        <f t="shared" si="401"/>
        <v>8.2775065861815591</v>
      </c>
      <c r="CD287" s="2">
        <f t="shared" si="408"/>
        <v>9.358849317111634</v>
      </c>
      <c r="CE287" s="2">
        <f t="shared" si="402"/>
        <v>9.8070543366999612</v>
      </c>
      <c r="CG287" s="2">
        <f t="shared" si="403"/>
        <v>103.56108582571741</v>
      </c>
      <c r="CH287" s="2">
        <f t="shared" si="404"/>
        <v>139.78804285187161</v>
      </c>
      <c r="CI287" s="2">
        <f t="shared" si="405"/>
        <v>173.39129458860398</v>
      </c>
      <c r="CJ287" s="2">
        <f t="shared" si="406"/>
        <v>196.04248961428311</v>
      </c>
      <c r="CK287" s="2">
        <f t="shared" si="407"/>
        <v>205.43116817085084</v>
      </c>
    </row>
    <row r="288" spans="1:89">
      <c r="A288" s="2">
        <v>1.4</v>
      </c>
      <c r="B288" s="2">
        <f t="shared" si="343"/>
        <v>1453.2858649427844</v>
      </c>
      <c r="C288" s="3">
        <v>27.5</v>
      </c>
      <c r="D288" s="2">
        <f t="shared" si="344"/>
        <v>54.326615214994483</v>
      </c>
      <c r="E288" s="2">
        <f t="shared" si="340"/>
        <v>19.775531973539138</v>
      </c>
      <c r="F288" s="2">
        <v>0</v>
      </c>
      <c r="G288" s="2">
        <f t="shared" si="341"/>
        <v>1.02401598676957</v>
      </c>
      <c r="H288" s="3">
        <f t="shared" si="342"/>
        <v>75.126163175303191</v>
      </c>
      <c r="J288" s="2">
        <f t="shared" si="410"/>
        <v>72.313842367040635</v>
      </c>
      <c r="K288" s="2">
        <f t="shared" si="382"/>
        <v>26.323095893229517</v>
      </c>
      <c r="L288" s="2">
        <f t="shared" si="383"/>
        <v>0</v>
      </c>
      <c r="M288" s="2">
        <f t="shared" si="411"/>
        <v>1.3630617397298452</v>
      </c>
      <c r="N288" s="3">
        <f t="shared" si="339"/>
        <v>100</v>
      </c>
      <c r="O288" s="2">
        <v>8.0000000000000002E-3</v>
      </c>
      <c r="P288" s="2">
        <f t="shared" si="345"/>
        <v>5.9549102696246206E-2</v>
      </c>
      <c r="Q288" s="2">
        <f t="shared" si="346"/>
        <v>0.17818170209807141</v>
      </c>
      <c r="R288" s="2">
        <v>0.3</v>
      </c>
      <c r="S288" s="2">
        <f t="shared" si="384"/>
        <v>2.5549460014843404E-2</v>
      </c>
      <c r="T288" s="2">
        <v>0.12</v>
      </c>
      <c r="U288" s="2">
        <f t="shared" si="347"/>
        <v>0.65461039577545377</v>
      </c>
      <c r="V288" s="2">
        <f t="shared" si="348"/>
        <v>0.91370270864700032</v>
      </c>
      <c r="W288" s="2">
        <v>0.06</v>
      </c>
      <c r="X288" s="2">
        <f t="shared" si="385"/>
        <v>0.25990817009130862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6"/>
        <v>8.1401605986431064E-2</v>
      </c>
      <c r="AD288" s="2">
        <f t="shared" si="349"/>
        <v>0.1173101514278484</v>
      </c>
      <c r="AE288" s="2">
        <f t="shared" si="350"/>
        <v>0.4503629877602075</v>
      </c>
      <c r="AF288" s="2">
        <f t="shared" si="351"/>
        <v>0.93206564065238184</v>
      </c>
      <c r="AG288" s="2">
        <f t="shared" si="352"/>
        <v>6.6590292978169874</v>
      </c>
      <c r="AH288" s="2">
        <f t="shared" si="387"/>
        <v>0.2941476397157482</v>
      </c>
      <c r="AI288" s="2">
        <f t="shared" si="353"/>
        <v>6.4764288001924422E-2</v>
      </c>
      <c r="AJ288" s="2">
        <f t="shared" si="354"/>
        <v>0.28547145701236992</v>
      </c>
      <c r="AK288" s="2">
        <f t="shared" si="355"/>
        <v>0.50401852445181794</v>
      </c>
      <c r="AL288" s="2">
        <f t="shared" si="356"/>
        <v>4.339212567340585</v>
      </c>
      <c r="AM288" s="2">
        <f t="shared" si="388"/>
        <v>0.18112461682398212</v>
      </c>
      <c r="AN288" s="2">
        <f t="shared" si="357"/>
        <v>3.5754902276943903E-2</v>
      </c>
      <c r="AO288" s="2">
        <f t="shared" si="358"/>
        <v>0.18095171002852498</v>
      </c>
      <c r="AP288" s="2">
        <f t="shared" si="359"/>
        <v>0.27255019594197355</v>
      </c>
      <c r="AQ288" s="2">
        <f t="shared" si="360"/>
        <v>2.8275541167447709</v>
      </c>
      <c r="AR288" s="2">
        <f t="shared" si="389"/>
        <v>0.11202914415779003</v>
      </c>
      <c r="AS288" s="2">
        <f t="shared" si="361"/>
        <v>1.9739474890788911E-2</v>
      </c>
      <c r="AT288" s="2">
        <f t="shared" si="362"/>
        <v>0.11469980818722821</v>
      </c>
      <c r="AU288" s="2">
        <f t="shared" si="363"/>
        <v>0.14738269667528719</v>
      </c>
      <c r="AV288" s="2">
        <f t="shared" si="364"/>
        <v>1.8425145482145195</v>
      </c>
      <c r="AW288" s="2">
        <f t="shared" si="390"/>
        <v>6.9581524110749401E-2</v>
      </c>
      <c r="AX288" s="2">
        <f t="shared" si="365"/>
        <v>1.0897718750453552E-2</v>
      </c>
      <c r="AY288" s="2">
        <f t="shared" si="366"/>
        <v>7.2704734296863319E-2</v>
      </c>
      <c r="AZ288" s="2">
        <f t="shared" si="367"/>
        <v>7.9697830354538937E-2</v>
      </c>
      <c r="BA288" s="2">
        <f t="shared" si="368"/>
        <v>1.2006347960867665</v>
      </c>
      <c r="BB288" s="2">
        <f t="shared" si="391"/>
        <v>4.3384089626029632E-2</v>
      </c>
      <c r="BD288" s="2">
        <f t="shared" si="409"/>
        <v>12.801888754932452</v>
      </c>
      <c r="BE288" s="2">
        <f t="shared" si="392"/>
        <v>2900.9683058989376</v>
      </c>
      <c r="BF288" s="2">
        <f t="shared" si="369"/>
        <v>32.195154199882687</v>
      </c>
      <c r="BG288" s="2">
        <f t="shared" si="370"/>
        <v>37.235947561686444</v>
      </c>
      <c r="BH288" s="2">
        <f t="shared" si="393"/>
        <v>0.33734768246623598</v>
      </c>
      <c r="BI288" s="2">
        <f t="shared" si="371"/>
        <v>1.3860943373839207</v>
      </c>
      <c r="BJ288" s="2">
        <f t="shared" si="372"/>
        <v>184.80458636337357</v>
      </c>
      <c r="BK288" s="2">
        <f t="shared" si="373"/>
        <v>144.09041097841668</v>
      </c>
      <c r="BL288" s="2">
        <f t="shared" si="374"/>
        <v>195.04222814614479</v>
      </c>
      <c r="BM288" s="2">
        <f t="shared" si="375"/>
        <v>194.29717847042767</v>
      </c>
      <c r="BN288" s="2">
        <f t="shared" si="376"/>
        <v>158.16353858580328</v>
      </c>
      <c r="BO288" s="2">
        <f t="shared" si="377"/>
        <v>240.69912935255491</v>
      </c>
      <c r="BP288" s="2">
        <f t="shared" si="378"/>
        <v>84.768745555912815</v>
      </c>
      <c r="BQ288" s="2">
        <f t="shared" si="379"/>
        <v>271.80114570834797</v>
      </c>
      <c r="BR288" s="2">
        <f t="shared" si="380"/>
        <v>23.729432651423298</v>
      </c>
      <c r="BS288" s="2">
        <f t="shared" si="381"/>
        <v>284.58126148437174</v>
      </c>
      <c r="BU288" s="2">
        <f t="shared" si="394"/>
        <v>3.8696587683101442</v>
      </c>
      <c r="BV288" s="2">
        <f t="shared" si="395"/>
        <v>5.2180001099353737</v>
      </c>
      <c r="BW288" s="2">
        <f t="shared" si="396"/>
        <v>6.4641601762330296</v>
      </c>
      <c r="BX288" s="2">
        <f t="shared" si="397"/>
        <v>7.2994287377291034</v>
      </c>
      <c r="BY288" s="2">
        <f t="shared" si="398"/>
        <v>7.6426485726709092</v>
      </c>
      <c r="CA288" s="2">
        <f t="shared" si="399"/>
        <v>4.9669763949305432</v>
      </c>
      <c r="CB288" s="2">
        <f t="shared" si="400"/>
        <v>6.6976663645492618</v>
      </c>
      <c r="CC288" s="2">
        <f t="shared" si="401"/>
        <v>8.2971995544766308</v>
      </c>
      <c r="CD288" s="2">
        <f t="shared" si="408"/>
        <v>9.3693248959548221</v>
      </c>
      <c r="CE288" s="2">
        <f t="shared" si="402"/>
        <v>9.8098714455340161</v>
      </c>
      <c r="CG288" s="2">
        <f t="shared" si="403"/>
        <v>103.95425988852192</v>
      </c>
      <c r="CH288" s="2">
        <f t="shared" si="404"/>
        <v>140.17601344302383</v>
      </c>
      <c r="CI288" s="2">
        <f t="shared" si="405"/>
        <v>173.65277590473698</v>
      </c>
      <c r="CJ288" s="2">
        <f t="shared" si="406"/>
        <v>196.0913758736931</v>
      </c>
      <c r="CK288" s="2">
        <f t="shared" si="407"/>
        <v>205.31161105634641</v>
      </c>
    </row>
    <row r="289" spans="1:89">
      <c r="A289" s="2">
        <v>1.4</v>
      </c>
      <c r="B289" s="2">
        <f t="shared" si="343"/>
        <v>1454.0001506570702</v>
      </c>
      <c r="C289" s="3">
        <v>27.6</v>
      </c>
      <c r="D289" s="2">
        <f t="shared" si="344"/>
        <v>54.331415214994486</v>
      </c>
      <c r="E289" s="2">
        <f t="shared" si="340"/>
        <v>19.677431973539136</v>
      </c>
      <c r="F289" s="2">
        <v>0</v>
      </c>
      <c r="G289" s="2">
        <f t="shared" si="341"/>
        <v>1.0209159867695701</v>
      </c>
      <c r="H289" s="3">
        <f t="shared" si="342"/>
        <v>75.029763175303188</v>
      </c>
      <c r="J289" s="2">
        <f t="shared" si="410"/>
        <v>72.413150349484539</v>
      </c>
      <c r="K289" s="2">
        <f t="shared" si="382"/>
        <v>26.226168310785983</v>
      </c>
      <c r="L289" s="2">
        <f t="shared" si="383"/>
        <v>0</v>
      </c>
      <c r="M289" s="2">
        <f t="shared" si="411"/>
        <v>1.3606813397294781</v>
      </c>
      <c r="N289" s="3">
        <f t="shared" si="339"/>
        <v>100</v>
      </c>
      <c r="O289" s="2">
        <v>8.0000000000000002E-3</v>
      </c>
      <c r="P289" s="2">
        <f t="shared" si="345"/>
        <v>5.9426936733014565E-2</v>
      </c>
      <c r="Q289" s="2">
        <f t="shared" si="346"/>
        <v>0.1781006385980545</v>
      </c>
      <c r="R289" s="2">
        <v>0.3</v>
      </c>
      <c r="S289" s="2">
        <f t="shared" si="384"/>
        <v>2.5460504496691901E-2</v>
      </c>
      <c r="T289" s="2">
        <v>0.12</v>
      </c>
      <c r="U289" s="2">
        <f t="shared" si="347"/>
        <v>0.65464729805066924</v>
      </c>
      <c r="V289" s="2">
        <f t="shared" si="348"/>
        <v>0.91263590541954731</v>
      </c>
      <c r="W289" s="2">
        <v>0.06</v>
      </c>
      <c r="X289" s="2">
        <f t="shared" si="385"/>
        <v>0.25940109145200041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6"/>
        <v>8.1212671294610336E-2</v>
      </c>
      <c r="AD289" s="2">
        <f t="shared" si="349"/>
        <v>0.11718914946527689</v>
      </c>
      <c r="AE289" s="2">
        <f t="shared" si="350"/>
        <v>0.4488796930999579</v>
      </c>
      <c r="AF289" s="2">
        <f t="shared" si="351"/>
        <v>0.92913111957430627</v>
      </c>
      <c r="AG289" s="2">
        <f t="shared" si="352"/>
        <v>6.6500475894302316</v>
      </c>
      <c r="AH289" s="2">
        <f t="shared" si="387"/>
        <v>0.29307025545341481</v>
      </c>
      <c r="AI289" s="2">
        <f t="shared" si="353"/>
        <v>6.469748554827999E-2</v>
      </c>
      <c r="AJ289" s="2">
        <f t="shared" si="354"/>
        <v>0.28453124145436859</v>
      </c>
      <c r="AK289" s="2">
        <f t="shared" si="355"/>
        <v>0.50243166949307361</v>
      </c>
      <c r="AL289" s="2">
        <f t="shared" si="356"/>
        <v>4.3333598311286012</v>
      </c>
      <c r="AM289" s="2">
        <f t="shared" si="388"/>
        <v>0.18043434836850331</v>
      </c>
      <c r="AN289" s="2">
        <f t="shared" si="357"/>
        <v>3.5718022149398225E-2</v>
      </c>
      <c r="AO289" s="2">
        <f t="shared" si="358"/>
        <v>0.18035573586425541</v>
      </c>
      <c r="AP289" s="2">
        <f t="shared" si="359"/>
        <v>0.27169209726314497</v>
      </c>
      <c r="AQ289" s="2">
        <f t="shared" si="360"/>
        <v>2.8237403076460939</v>
      </c>
      <c r="AR289" s="2">
        <f t="shared" si="389"/>
        <v>0.11158705137538232</v>
      </c>
      <c r="AS289" s="2">
        <f t="shared" si="361"/>
        <v>1.9719114204413139E-2</v>
      </c>
      <c r="AT289" s="2">
        <f t="shared" si="362"/>
        <v>0.11432203821580604</v>
      </c>
      <c r="AU289" s="2">
        <f t="shared" si="363"/>
        <v>0.14691867610519671</v>
      </c>
      <c r="AV289" s="2">
        <f t="shared" si="364"/>
        <v>1.840029361916294</v>
      </c>
      <c r="AW289" s="2">
        <f t="shared" si="390"/>
        <v>6.9298458148365008E-2</v>
      </c>
      <c r="AX289" s="2">
        <f t="shared" si="365"/>
        <v>1.0886478074857214E-2</v>
      </c>
      <c r="AY289" s="2">
        <f t="shared" si="366"/>
        <v>7.2465277354156407E-2</v>
      </c>
      <c r="AZ289" s="2">
        <f t="shared" si="367"/>
        <v>7.9446909225326823E-2</v>
      </c>
      <c r="BA289" s="2">
        <f t="shared" si="368"/>
        <v>1.1990153781303119</v>
      </c>
      <c r="BB289" s="2">
        <f t="shared" si="391"/>
        <v>4.3202885852594956E-2</v>
      </c>
      <c r="BD289" s="2">
        <f t="shared" si="409"/>
        <v>12.194673407178312</v>
      </c>
      <c r="BE289" s="2">
        <f t="shared" si="392"/>
        <v>2890.5017347667213</v>
      </c>
      <c r="BF289" s="2">
        <f t="shared" si="369"/>
        <v>32.131637568355316</v>
      </c>
      <c r="BG289" s="2">
        <f t="shared" si="370"/>
        <v>37.217453684899013</v>
      </c>
      <c r="BH289" s="2">
        <f t="shared" si="393"/>
        <v>0.33292392047497554</v>
      </c>
      <c r="BI289" s="2">
        <f t="shared" si="371"/>
        <v>1.3822785025400479</v>
      </c>
      <c r="BJ289" s="2">
        <f t="shared" si="372"/>
        <v>184.86981461889354</v>
      </c>
      <c r="BK289" s="2">
        <f t="shared" si="373"/>
        <v>144.23816244088218</v>
      </c>
      <c r="BL289" s="2">
        <f t="shared" si="374"/>
        <v>194.57007407198228</v>
      </c>
      <c r="BM289" s="2">
        <f t="shared" si="375"/>
        <v>194.29816722260722</v>
      </c>
      <c r="BN289" s="2">
        <f t="shared" si="376"/>
        <v>157.06401029892262</v>
      </c>
      <c r="BO289" s="2">
        <f t="shared" si="377"/>
        <v>240.39610355888234</v>
      </c>
      <c r="BP289" s="2">
        <f t="shared" si="378"/>
        <v>83.562596563865142</v>
      </c>
      <c r="BQ289" s="2">
        <f t="shared" si="379"/>
        <v>271.11912197956366</v>
      </c>
      <c r="BR289" s="2">
        <f t="shared" si="380"/>
        <v>23.118390977617796</v>
      </c>
      <c r="BS289" s="2">
        <f t="shared" si="381"/>
        <v>283.63393224340518</v>
      </c>
      <c r="BU289" s="2">
        <f t="shared" si="394"/>
        <v>3.8755516071054275</v>
      </c>
      <c r="BV289" s="2">
        <f t="shared" si="395"/>
        <v>5.2206195745584747</v>
      </c>
      <c r="BW289" s="2">
        <f t="shared" si="396"/>
        <v>6.4592302738976226</v>
      </c>
      <c r="BX289" s="2">
        <f t="shared" si="397"/>
        <v>7.2847305534384335</v>
      </c>
      <c r="BY289" s="2">
        <f t="shared" si="398"/>
        <v>7.6209924151390744</v>
      </c>
      <c r="CA289" s="2">
        <f t="shared" si="399"/>
        <v>4.9900735469554371</v>
      </c>
      <c r="CB289" s="2">
        <f t="shared" si="400"/>
        <v>6.7219529705035139</v>
      </c>
      <c r="CC289" s="2">
        <f t="shared" si="401"/>
        <v>8.3167603972492881</v>
      </c>
      <c r="CD289" s="2">
        <f t="shared" si="408"/>
        <v>9.3796560894105259</v>
      </c>
      <c r="CE289" s="2">
        <f t="shared" si="402"/>
        <v>9.8126193398149244</v>
      </c>
      <c r="CG289" s="2">
        <f t="shared" si="403"/>
        <v>104.34811955465773</v>
      </c>
      <c r="CH289" s="2">
        <f t="shared" si="404"/>
        <v>140.56369021551643</v>
      </c>
      <c r="CI289" s="2">
        <f t="shared" si="405"/>
        <v>173.91292935333593</v>
      </c>
      <c r="CJ289" s="2">
        <f t="shared" si="406"/>
        <v>196.13928848734932</v>
      </c>
      <c r="CK289" s="2">
        <f t="shared" si="407"/>
        <v>205.19304302440139</v>
      </c>
    </row>
    <row r="290" spans="1:89">
      <c r="A290" s="2">
        <v>1.4</v>
      </c>
      <c r="B290" s="2">
        <f t="shared" si="343"/>
        <v>1454.714436371356</v>
      </c>
      <c r="C290" s="3">
        <v>27.7</v>
      </c>
      <c r="D290" s="2">
        <f t="shared" si="344"/>
        <v>54.336215214994482</v>
      </c>
      <c r="E290" s="2">
        <f t="shared" si="340"/>
        <v>19.579331973539141</v>
      </c>
      <c r="F290" s="2">
        <v>0</v>
      </c>
      <c r="G290" s="2">
        <f t="shared" si="341"/>
        <v>1.0178159867695702</v>
      </c>
      <c r="H290" s="3">
        <f t="shared" si="342"/>
        <v>74.933363175303199</v>
      </c>
      <c r="J290" s="2">
        <f t="shared" si="410"/>
        <v>72.512713846671176</v>
      </c>
      <c r="K290" s="2">
        <f t="shared" si="382"/>
        <v>26.128991338256341</v>
      </c>
      <c r="L290" s="2">
        <f t="shared" si="383"/>
        <v>0</v>
      </c>
      <c r="M290" s="2">
        <f t="shared" si="411"/>
        <v>1.3582948150724743</v>
      </c>
      <c r="N290" s="3">
        <f t="shared" si="339"/>
        <v>99.999999999999986</v>
      </c>
      <c r="O290" s="2">
        <v>8.0000000000000002E-3</v>
      </c>
      <c r="P290" s="2">
        <f t="shared" si="345"/>
        <v>5.9305122089287281E-2</v>
      </c>
      <c r="Q290" s="2">
        <f t="shared" si="346"/>
        <v>0.17801967895407642</v>
      </c>
      <c r="R290" s="2">
        <v>0.3</v>
      </c>
      <c r="S290" s="2">
        <f t="shared" si="384"/>
        <v>2.5371731766803341E-2</v>
      </c>
      <c r="T290" s="2">
        <v>0.12</v>
      </c>
      <c r="U290" s="2">
        <f t="shared" si="347"/>
        <v>0.65468417189336536</v>
      </c>
      <c r="V290" s="2">
        <f t="shared" si="348"/>
        <v>0.91157122822186909</v>
      </c>
      <c r="W290" s="2">
        <v>0.06</v>
      </c>
      <c r="X290" s="2">
        <f t="shared" si="385"/>
        <v>0.2588926040720016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6"/>
        <v>8.1023250482761891E-2</v>
      </c>
      <c r="AD290" s="2">
        <f t="shared" si="349"/>
        <v>0.11706837220049372</v>
      </c>
      <c r="AE290" s="2">
        <f t="shared" si="350"/>
        <v>0.44740250406264148</v>
      </c>
      <c r="AF290" s="2">
        <f t="shared" si="351"/>
        <v>0.92620825232953374</v>
      </c>
      <c r="AG290" s="2">
        <f t="shared" si="352"/>
        <v>6.6410854065059874</v>
      </c>
      <c r="AH290" s="2">
        <f t="shared" si="387"/>
        <v>0.29199673401347509</v>
      </c>
      <c r="AI290" s="2">
        <f t="shared" si="353"/>
        <v>6.4630807145215172E-2</v>
      </c>
      <c r="AJ290" s="2">
        <f t="shared" si="354"/>
        <v>0.2835948960658129</v>
      </c>
      <c r="AK290" s="2">
        <f t="shared" si="355"/>
        <v>0.50085111639506674</v>
      </c>
      <c r="AL290" s="2">
        <f t="shared" si="356"/>
        <v>4.3275198182623962</v>
      </c>
      <c r="AM290" s="2">
        <f t="shared" si="388"/>
        <v>0.179746515383469</v>
      </c>
      <c r="AN290" s="2">
        <f t="shared" si="357"/>
        <v>3.5681210507378866E-2</v>
      </c>
      <c r="AO290" s="2">
        <f t="shared" si="358"/>
        <v>0.17976221488317487</v>
      </c>
      <c r="AP290" s="2">
        <f t="shared" si="359"/>
        <v>0.27083740634275272</v>
      </c>
      <c r="AQ290" s="2">
        <f t="shared" si="360"/>
        <v>2.819934789440794</v>
      </c>
      <c r="AR290" s="2">
        <f t="shared" si="389"/>
        <v>0.11114649566192572</v>
      </c>
      <c r="AS290" s="2">
        <f t="shared" si="361"/>
        <v>1.9698791327351372E-2</v>
      </c>
      <c r="AT290" s="2">
        <f t="shared" si="362"/>
        <v>0.1139458232429036</v>
      </c>
      <c r="AU290" s="2">
        <f t="shared" si="363"/>
        <v>0.14645649829521232</v>
      </c>
      <c r="AV290" s="2">
        <f t="shared" si="364"/>
        <v>1.8375495781996052</v>
      </c>
      <c r="AW290" s="2">
        <f t="shared" si="390"/>
        <v>6.9016363116969709E-2</v>
      </c>
      <c r="AX290" s="2">
        <f t="shared" si="365"/>
        <v>1.0875258272930136E-2</v>
      </c>
      <c r="AY290" s="2">
        <f t="shared" si="366"/>
        <v>7.2226806077912223E-2</v>
      </c>
      <c r="AZ290" s="2">
        <f t="shared" si="367"/>
        <v>7.9196984576608231E-2</v>
      </c>
      <c r="BA290" s="2">
        <f t="shared" si="368"/>
        <v>1.1973994806493877</v>
      </c>
      <c r="BB290" s="2">
        <f t="shared" si="391"/>
        <v>4.3022295876898521E-2</v>
      </c>
      <c r="BD290" s="2">
        <f t="shared" si="409"/>
        <v>11.613312576647168</v>
      </c>
      <c r="BE290" s="2">
        <f t="shared" si="392"/>
        <v>2880.1086357696454</v>
      </c>
      <c r="BF290" s="2">
        <f t="shared" si="369"/>
        <v>32.068035477072662</v>
      </c>
      <c r="BG290" s="2">
        <f t="shared" si="370"/>
        <v>37.198863727470041</v>
      </c>
      <c r="BH290" s="2">
        <f t="shared" si="393"/>
        <v>0.3285418976529163</v>
      </c>
      <c r="BI290" s="2">
        <f t="shared" si="371"/>
        <v>1.3784743992733073</v>
      </c>
      <c r="BJ290" s="2">
        <f t="shared" si="372"/>
        <v>184.93108028078083</v>
      </c>
      <c r="BK290" s="2">
        <f t="shared" si="373"/>
        <v>144.38506828145941</v>
      </c>
      <c r="BL290" s="2">
        <f t="shared" si="374"/>
        <v>194.09194314314379</v>
      </c>
      <c r="BM290" s="2">
        <f t="shared" si="375"/>
        <v>194.29742273134562</v>
      </c>
      <c r="BN290" s="2">
        <f t="shared" si="376"/>
        <v>155.96245933164781</v>
      </c>
      <c r="BO290" s="2">
        <f t="shared" si="377"/>
        <v>240.09128895878402</v>
      </c>
      <c r="BP290" s="2">
        <f t="shared" si="378"/>
        <v>82.365078308794992</v>
      </c>
      <c r="BQ290" s="2">
        <f t="shared" si="379"/>
        <v>270.43769943923598</v>
      </c>
      <c r="BR290" s="2">
        <f t="shared" si="380"/>
        <v>22.519231000889143</v>
      </c>
      <c r="BS290" s="2">
        <f t="shared" si="381"/>
        <v>282.6912798923492</v>
      </c>
      <c r="BU290" s="2">
        <f t="shared" si="394"/>
        <v>3.8814375981822304</v>
      </c>
      <c r="BV290" s="2">
        <f t="shared" si="395"/>
        <v>5.2232085408529256</v>
      </c>
      <c r="BW290" s="2">
        <f t="shared" si="396"/>
        <v>6.4542640527346302</v>
      </c>
      <c r="BX290" s="2">
        <f t="shared" si="397"/>
        <v>7.2700526935592213</v>
      </c>
      <c r="BY290" s="2">
        <f t="shared" si="398"/>
        <v>7.5994600793032214</v>
      </c>
      <c r="CA290" s="2">
        <f t="shared" si="399"/>
        <v>5.0131813254632904</v>
      </c>
      <c r="CB290" s="2">
        <f t="shared" si="400"/>
        <v>6.7461838181469815</v>
      </c>
      <c r="CC290" s="2">
        <f t="shared" si="401"/>
        <v>8.3361886415310487</v>
      </c>
      <c r="CD290" s="2">
        <f t="shared" si="408"/>
        <v>9.3898437052173023</v>
      </c>
      <c r="CE290" s="2">
        <f t="shared" si="402"/>
        <v>9.8152992002263897</v>
      </c>
      <c r="CG290" s="2">
        <f t="shared" si="403"/>
        <v>104.74265489266622</v>
      </c>
      <c r="CH290" s="2">
        <f t="shared" si="404"/>
        <v>140.95105635169847</v>
      </c>
      <c r="CI290" s="2">
        <f t="shared" si="405"/>
        <v>174.17174311351255</v>
      </c>
      <c r="CJ290" s="2">
        <f t="shared" si="406"/>
        <v>196.1862328250732</v>
      </c>
      <c r="CK290" s="2">
        <f t="shared" si="407"/>
        <v>205.07546606696218</v>
      </c>
    </row>
    <row r="291" spans="1:89">
      <c r="A291" s="2">
        <v>1.4</v>
      </c>
      <c r="B291" s="2">
        <f t="shared" si="343"/>
        <v>1455.4287220856415</v>
      </c>
      <c r="C291" s="3">
        <v>27.8</v>
      </c>
      <c r="D291" s="2">
        <f t="shared" si="344"/>
        <v>54.341015214994485</v>
      </c>
      <c r="E291" s="2">
        <f t="shared" si="340"/>
        <v>19.481231973539138</v>
      </c>
      <c r="F291" s="2">
        <v>0</v>
      </c>
      <c r="G291" s="2">
        <f t="shared" si="341"/>
        <v>1.0147159867695701</v>
      </c>
      <c r="H291" s="3">
        <f t="shared" si="342"/>
        <v>74.836963175303197</v>
      </c>
      <c r="J291" s="2">
        <f t="shared" si="410"/>
        <v>72.612533846011885</v>
      </c>
      <c r="K291" s="2">
        <f t="shared" si="382"/>
        <v>26.031564011897402</v>
      </c>
      <c r="L291" s="2">
        <f t="shared" si="383"/>
        <v>0</v>
      </c>
      <c r="M291" s="2">
        <f t="shared" si="411"/>
        <v>1.3559021420907078</v>
      </c>
      <c r="N291" s="3">
        <f t="shared" si="339"/>
        <v>100</v>
      </c>
      <c r="O291" s="2">
        <v>8.0000000000000002E-3</v>
      </c>
      <c r="P291" s="2">
        <f t="shared" si="345"/>
        <v>5.9183657507116849E-2</v>
      </c>
      <c r="Q291" s="2">
        <f t="shared" si="346"/>
        <v>0.17793882297503172</v>
      </c>
      <c r="R291" s="2">
        <v>0.3</v>
      </c>
      <c r="S291" s="2">
        <f t="shared" si="384"/>
        <v>2.5283140822500317E-2</v>
      </c>
      <c r="T291" s="2">
        <v>0.12</v>
      </c>
      <c r="U291" s="2">
        <f t="shared" si="347"/>
        <v>0.6547210173363327</v>
      </c>
      <c r="V291" s="2">
        <f t="shared" si="348"/>
        <v>0.91050867142801828</v>
      </c>
      <c r="W291" s="2">
        <v>0.06</v>
      </c>
      <c r="X291" s="2">
        <f t="shared" si="385"/>
        <v>0.25838270262772201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6"/>
        <v>8.083334167232327E-2</v>
      </c>
      <c r="AD291" s="2">
        <f t="shared" si="349"/>
        <v>0.1169478190722226</v>
      </c>
      <c r="AE291" s="2">
        <f t="shared" si="350"/>
        <v>0.44593139100288187</v>
      </c>
      <c r="AF291" s="2">
        <f t="shared" si="351"/>
        <v>0.92329698405644745</v>
      </c>
      <c r="AG291" s="2">
        <f t="shared" si="352"/>
        <v>6.6321426935666565</v>
      </c>
      <c r="AH291" s="2">
        <f t="shared" si="387"/>
        <v>0.29092705505263272</v>
      </c>
      <c r="AI291" s="2">
        <f t="shared" si="353"/>
        <v>6.4564252482861989E-2</v>
      </c>
      <c r="AJ291" s="2">
        <f t="shared" si="354"/>
        <v>0.28266240205539678</v>
      </c>
      <c r="AK291" s="2">
        <f t="shared" si="355"/>
        <v>0.49927683549114099</v>
      </c>
      <c r="AL291" s="2">
        <f t="shared" si="356"/>
        <v>4.3216924925911924</v>
      </c>
      <c r="AM291" s="2">
        <f t="shared" si="388"/>
        <v>0.1790611048967774</v>
      </c>
      <c r="AN291" s="2">
        <f t="shared" si="357"/>
        <v>3.5644467179814725E-2</v>
      </c>
      <c r="AO291" s="2">
        <f t="shared" si="358"/>
        <v>0.17917113517404362</v>
      </c>
      <c r="AP291" s="2">
        <f t="shared" si="359"/>
        <v>0.26998610713842419</v>
      </c>
      <c r="AQ291" s="2">
        <f t="shared" si="360"/>
        <v>2.8161375385719984</v>
      </c>
      <c r="AR291" s="2">
        <f t="shared" si="389"/>
        <v>0.11070746874856621</v>
      </c>
      <c r="AS291" s="2">
        <f t="shared" si="361"/>
        <v>1.967850616515911E-2</v>
      </c>
      <c r="AT291" s="2">
        <f t="shared" si="362"/>
        <v>0.11357115571834671</v>
      </c>
      <c r="AU291" s="2">
        <f t="shared" si="363"/>
        <v>0.14599615457035151</v>
      </c>
      <c r="AV291" s="2">
        <f t="shared" si="364"/>
        <v>1.8350751817141253</v>
      </c>
      <c r="AW291" s="2">
        <f t="shared" si="390"/>
        <v>6.8735233747275568E-2</v>
      </c>
      <c r="AX291" s="2">
        <f t="shared" si="365"/>
        <v>1.0864059292531631E-2</v>
      </c>
      <c r="AY291" s="2">
        <f t="shared" si="366"/>
        <v>7.1989315682303989E-2</v>
      </c>
      <c r="AZ291" s="2">
        <f t="shared" si="367"/>
        <v>7.894805171734888E-2</v>
      </c>
      <c r="BA291" s="2">
        <f t="shared" si="368"/>
        <v>1.1957870936412847</v>
      </c>
      <c r="BB291" s="2">
        <f t="shared" si="391"/>
        <v>4.2842316341932578E-2</v>
      </c>
      <c r="BD291" s="2">
        <f t="shared" si="409"/>
        <v>11.056843929637377</v>
      </c>
      <c r="BE291" s="2">
        <f t="shared" si="392"/>
        <v>2869.7883055831708</v>
      </c>
      <c r="BF291" s="2">
        <f t="shared" si="369"/>
        <v>32.004347452647444</v>
      </c>
      <c r="BG291" s="2">
        <f t="shared" si="370"/>
        <v>37.18017841712895</v>
      </c>
      <c r="BH291" s="2">
        <f t="shared" si="393"/>
        <v>0.32420137728238863</v>
      </c>
      <c r="BI291" s="2">
        <f t="shared" si="371"/>
        <v>1.3746820502733399</v>
      </c>
      <c r="BJ291" s="2">
        <f t="shared" si="372"/>
        <v>184.98836053930737</v>
      </c>
      <c r="BK291" s="2">
        <f t="shared" si="373"/>
        <v>144.53112328958116</v>
      </c>
      <c r="BL291" s="2">
        <f t="shared" si="374"/>
        <v>193.60784719050162</v>
      </c>
      <c r="BM291" s="2">
        <f t="shared" si="375"/>
        <v>194.29494224378863</v>
      </c>
      <c r="BN291" s="2">
        <f t="shared" si="376"/>
        <v>154.85898034601928</v>
      </c>
      <c r="BO291" s="2">
        <f t="shared" si="377"/>
        <v>239.78469792060861</v>
      </c>
      <c r="BP291" s="2">
        <f t="shared" si="378"/>
        <v>81.176261675094764</v>
      </c>
      <c r="BQ291" s="2">
        <f t="shared" si="379"/>
        <v>269.75690290051602</v>
      </c>
      <c r="BR291" s="2">
        <f t="shared" si="380"/>
        <v>21.931822948580727</v>
      </c>
      <c r="BS291" s="2">
        <f t="shared" si="381"/>
        <v>281.75329623427808</v>
      </c>
      <c r="BU291" s="2">
        <f t="shared" si="394"/>
        <v>3.887316560670282</v>
      </c>
      <c r="BV291" s="2">
        <f t="shared" si="395"/>
        <v>5.2257668068176004</v>
      </c>
      <c r="BW291" s="2">
        <f t="shared" si="396"/>
        <v>6.4492616261932598</v>
      </c>
      <c r="BX291" s="2">
        <f t="shared" si="397"/>
        <v>7.2553956001523305</v>
      </c>
      <c r="BY291" s="2">
        <f t="shared" si="398"/>
        <v>7.5780512151731374</v>
      </c>
      <c r="CA291" s="2">
        <f t="shared" si="399"/>
        <v>5.0362991238202479</v>
      </c>
      <c r="CB291" s="2">
        <f t="shared" si="400"/>
        <v>6.7703580039610571</v>
      </c>
      <c r="CC291" s="2">
        <f t="shared" si="401"/>
        <v>8.355483833218905</v>
      </c>
      <c r="CD291" s="2">
        <f t="shared" si="408"/>
        <v>9.3998885693312015</v>
      </c>
      <c r="CE291" s="2">
        <f t="shared" si="402"/>
        <v>9.8179122023086958</v>
      </c>
      <c r="CG291" s="2">
        <f t="shared" si="403"/>
        <v>105.13785588517926</v>
      </c>
      <c r="CH291" s="2">
        <f t="shared" si="404"/>
        <v>141.33809501997592</v>
      </c>
      <c r="CI291" s="2">
        <f t="shared" si="405"/>
        <v>174.42920555551748</v>
      </c>
      <c r="CJ291" s="2">
        <f t="shared" si="406"/>
        <v>196.23221445779257</v>
      </c>
      <c r="CK291" s="2">
        <f t="shared" si="407"/>
        <v>204.95888207622602</v>
      </c>
    </row>
    <row r="292" spans="1:89">
      <c r="A292" s="2">
        <v>1.4</v>
      </c>
      <c r="B292" s="2">
        <f t="shared" si="343"/>
        <v>1456.1430077999273</v>
      </c>
      <c r="C292" s="3">
        <v>27.9</v>
      </c>
      <c r="D292" s="2">
        <f t="shared" si="344"/>
        <v>54.345815214994481</v>
      </c>
      <c r="E292" s="2">
        <f t="shared" si="340"/>
        <v>19.383131973539143</v>
      </c>
      <c r="F292" s="2">
        <v>0</v>
      </c>
      <c r="G292" s="2">
        <f t="shared" si="341"/>
        <v>1.01161598676957</v>
      </c>
      <c r="H292" s="3">
        <f t="shared" si="342"/>
        <v>74.740563175303194</v>
      </c>
      <c r="J292" s="2">
        <f t="shared" si="410"/>
        <v>72.712611340012188</v>
      </c>
      <c r="K292" s="2">
        <f t="shared" si="382"/>
        <v>25.933885362993873</v>
      </c>
      <c r="L292" s="2">
        <f t="shared" si="383"/>
        <v>0</v>
      </c>
      <c r="M292" s="2">
        <f t="shared" si="411"/>
        <v>1.3535032969939436</v>
      </c>
      <c r="N292" s="3">
        <f t="shared" si="339"/>
        <v>100.00000000000001</v>
      </c>
      <c r="O292" s="2">
        <v>8.0000000000000002E-3</v>
      </c>
      <c r="P292" s="2">
        <f t="shared" si="345"/>
        <v>5.9062541733884789E-2</v>
      </c>
      <c r="Q292" s="2">
        <f t="shared" si="346"/>
        <v>0.17785807047026836</v>
      </c>
      <c r="R292" s="2">
        <v>0.3</v>
      </c>
      <c r="S292" s="2">
        <f t="shared" si="384"/>
        <v>2.5194730663918904E-2</v>
      </c>
      <c r="T292" s="2">
        <v>0.12</v>
      </c>
      <c r="U292" s="2">
        <f t="shared" si="347"/>
        <v>0.65475783441230839</v>
      </c>
      <c r="V292" s="2">
        <f t="shared" si="348"/>
        <v>0.90944822943035553</v>
      </c>
      <c r="W292" s="2">
        <v>0.06</v>
      </c>
      <c r="X292" s="2">
        <f t="shared" si="385"/>
        <v>0.25787138176792029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6"/>
        <v>8.0642942975040099E-2</v>
      </c>
      <c r="AD292" s="2">
        <f t="shared" si="349"/>
        <v>0.11682748952092503</v>
      </c>
      <c r="AE292" s="2">
        <f t="shared" si="350"/>
        <v>0.44446632443980227</v>
      </c>
      <c r="AF292" s="2">
        <f t="shared" si="351"/>
        <v>0.92039726018955825</v>
      </c>
      <c r="AG292" s="2">
        <f t="shared" si="352"/>
        <v>6.6232193953266787</v>
      </c>
      <c r="AH292" s="2">
        <f t="shared" si="387"/>
        <v>0.28986119833386331</v>
      </c>
      <c r="AI292" s="2">
        <f t="shared" si="353"/>
        <v>6.4497821252311793E-2</v>
      </c>
      <c r="AJ292" s="2">
        <f t="shared" si="354"/>
        <v>0.28173374073608537</v>
      </c>
      <c r="AK292" s="2">
        <f t="shared" si="355"/>
        <v>0.49770879727477224</v>
      </c>
      <c r="AL292" s="2">
        <f t="shared" si="356"/>
        <v>4.3158778180893496</v>
      </c>
      <c r="AM292" s="2">
        <f t="shared" si="388"/>
        <v>0.17837810400340964</v>
      </c>
      <c r="AN292" s="2">
        <f t="shared" si="357"/>
        <v>3.5607791996164297E-2</v>
      </c>
      <c r="AO292" s="2">
        <f t="shared" si="358"/>
        <v>0.17858248489171619</v>
      </c>
      <c r="AP292" s="2">
        <f t="shared" si="359"/>
        <v>0.26913818369437892</v>
      </c>
      <c r="AQ292" s="2">
        <f t="shared" si="360"/>
        <v>2.8123485315643761</v>
      </c>
      <c r="AR292" s="2">
        <f t="shared" si="389"/>
        <v>0.11026996240881903</v>
      </c>
      <c r="AS292" s="2">
        <f t="shared" si="361"/>
        <v>1.9658258623684231E-2</v>
      </c>
      <c r="AT292" s="2">
        <f t="shared" si="362"/>
        <v>0.11319802813385653</v>
      </c>
      <c r="AU292" s="2">
        <f t="shared" si="363"/>
        <v>0.14553763630245711</v>
      </c>
      <c r="AV292" s="2">
        <f t="shared" si="364"/>
        <v>1.8326061571626633</v>
      </c>
      <c r="AW292" s="2">
        <f t="shared" si="390"/>
        <v>6.8455064796768508E-2</v>
      </c>
      <c r="AX292" s="2">
        <f t="shared" si="365"/>
        <v>1.0852881081682456E-2</v>
      </c>
      <c r="AY292" s="2">
        <f t="shared" si="366"/>
        <v>7.1752801408061201E-2</v>
      </c>
      <c r="AZ292" s="2">
        <f t="shared" si="367"/>
        <v>7.870010598183548E-2</v>
      </c>
      <c r="BA292" s="2">
        <f t="shared" si="368"/>
        <v>1.1941782071379188</v>
      </c>
      <c r="BB292" s="2">
        <f t="shared" si="391"/>
        <v>4.2662943907615623E-2</v>
      </c>
      <c r="BD292" s="2">
        <f t="shared" si="409"/>
        <v>10.524335033036586</v>
      </c>
      <c r="BE292" s="2">
        <f t="shared" si="392"/>
        <v>2859.5400476242094</v>
      </c>
      <c r="BF292" s="2">
        <f t="shared" si="369"/>
        <v>31.940573018131463</v>
      </c>
      <c r="BG292" s="2">
        <f t="shared" si="370"/>
        <v>37.161398469462291</v>
      </c>
      <c r="BH292" s="2">
        <f t="shared" si="393"/>
        <v>0.31990212305914112</v>
      </c>
      <c r="BI292" s="2">
        <f t="shared" si="371"/>
        <v>1.3709014770575185</v>
      </c>
      <c r="BJ292" s="2">
        <f t="shared" si="372"/>
        <v>185.04163268028387</v>
      </c>
      <c r="BK292" s="2">
        <f t="shared" si="373"/>
        <v>144.67632224797077</v>
      </c>
      <c r="BL292" s="2">
        <f t="shared" si="374"/>
        <v>193.11779866782913</v>
      </c>
      <c r="BM292" s="2">
        <f t="shared" si="375"/>
        <v>194.29072309118663</v>
      </c>
      <c r="BN292" s="2">
        <f t="shared" si="376"/>
        <v>153.75366843680837</v>
      </c>
      <c r="BO292" s="2">
        <f t="shared" si="377"/>
        <v>239.47634297622221</v>
      </c>
      <c r="BP292" s="2">
        <f t="shared" si="378"/>
        <v>79.996215662379981</v>
      </c>
      <c r="BQ292" s="2">
        <f t="shared" si="379"/>
        <v>269.07675706812125</v>
      </c>
      <c r="BR292" s="2">
        <f t="shared" si="380"/>
        <v>21.356036160791575</v>
      </c>
      <c r="BS292" s="2">
        <f t="shared" si="381"/>
        <v>280.81997272146992</v>
      </c>
      <c r="BU292" s="2">
        <f t="shared" si="394"/>
        <v>3.8931883138590662</v>
      </c>
      <c r="BV292" s="2">
        <f t="shared" si="395"/>
        <v>5.2282941733435235</v>
      </c>
      <c r="BW292" s="2">
        <f t="shared" si="396"/>
        <v>6.4442231142892545</v>
      </c>
      <c r="BX292" s="2">
        <f t="shared" si="397"/>
        <v>7.2407597170821614</v>
      </c>
      <c r="BY292" s="2">
        <f t="shared" si="398"/>
        <v>7.5567654686686838</v>
      </c>
      <c r="CA292" s="2">
        <f t="shared" si="399"/>
        <v>5.0594263356504534</v>
      </c>
      <c r="CB292" s="2">
        <f t="shared" si="400"/>
        <v>6.7944746307228367</v>
      </c>
      <c r="CC292" s="2">
        <f t="shared" si="401"/>
        <v>8.3746455369697053</v>
      </c>
      <c r="CD292" s="2">
        <f t="shared" si="408"/>
        <v>9.4097915254475346</v>
      </c>
      <c r="CE292" s="2">
        <f t="shared" si="402"/>
        <v>9.8204595160254353</v>
      </c>
      <c r="CG292" s="2">
        <f t="shared" si="403"/>
        <v>105.53371242877481</v>
      </c>
      <c r="CH292" s="2">
        <f t="shared" si="404"/>
        <v>141.72478937597268</v>
      </c>
      <c r="CI292" s="2">
        <f t="shared" si="405"/>
        <v>174.68530524179644</v>
      </c>
      <c r="CJ292" s="2">
        <f t="shared" si="406"/>
        <v>196.277239153366</v>
      </c>
      <c r="CK292" s="2">
        <f t="shared" si="407"/>
        <v>204.84329284130433</v>
      </c>
    </row>
    <row r="293" spans="1:89">
      <c r="A293" s="2">
        <v>1.4</v>
      </c>
      <c r="B293" s="2">
        <f t="shared" si="343"/>
        <v>1456.8572935142131</v>
      </c>
      <c r="C293" s="3">
        <v>28</v>
      </c>
      <c r="D293" s="2">
        <f t="shared" si="344"/>
        <v>54.350615214994484</v>
      </c>
      <c r="E293" s="2">
        <f t="shared" si="340"/>
        <v>19.285031973539141</v>
      </c>
      <c r="F293" s="2">
        <v>0</v>
      </c>
      <c r="G293" s="2">
        <f t="shared" si="341"/>
        <v>1.0085159867695701</v>
      </c>
      <c r="H293" s="3">
        <f t="shared" si="342"/>
        <v>74.644163175303191</v>
      </c>
      <c r="J293" s="2">
        <f t="shared" si="410"/>
        <v>72.812947326304766</v>
      </c>
      <c r="K293" s="2">
        <f t="shared" si="382"/>
        <v>25.835954417826198</v>
      </c>
      <c r="L293" s="2">
        <f t="shared" si="383"/>
        <v>0</v>
      </c>
      <c r="M293" s="2">
        <f t="shared" si="411"/>
        <v>1.3510982558690514</v>
      </c>
      <c r="N293" s="3">
        <f t="shared" si="339"/>
        <v>100.00000000000001</v>
      </c>
      <c r="O293" s="2">
        <v>8.0000000000000002E-3</v>
      </c>
      <c r="P293" s="2">
        <f t="shared" si="345"/>
        <v>5.8941773522276121E-2</v>
      </c>
      <c r="Q293" s="2">
        <f t="shared" si="346"/>
        <v>0.17777742124958765</v>
      </c>
      <c r="R293" s="2">
        <v>0.3</v>
      </c>
      <c r="S293" s="2">
        <f t="shared" si="384"/>
        <v>2.5106500293985142E-2</v>
      </c>
      <c r="T293" s="2">
        <v>0.12</v>
      </c>
      <c r="U293" s="2">
        <f t="shared" si="347"/>
        <v>0.65479462315398229</v>
      </c>
      <c r="V293" s="2">
        <f t="shared" si="348"/>
        <v>0.90838989663948622</v>
      </c>
      <c r="W293" s="2">
        <v>0.06</v>
      </c>
      <c r="X293" s="2">
        <f t="shared" si="385"/>
        <v>0.25735863611352683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6"/>
        <v>8.0452052492903631E-2</v>
      </c>
      <c r="AD293" s="2">
        <f t="shared" si="349"/>
        <v>0.1167073829887938</v>
      </c>
      <c r="AE293" s="2">
        <f t="shared" si="350"/>
        <v>0.44300727505601201</v>
      </c>
      <c r="AF293" s="2">
        <f t="shared" si="351"/>
        <v>0.91750902645772425</v>
      </c>
      <c r="AG293" s="2">
        <f t="shared" si="352"/>
        <v>6.6143154566917906</v>
      </c>
      <c r="AH293" s="2">
        <f t="shared" si="387"/>
        <v>0.28879914372570425</v>
      </c>
      <c r="AI293" s="2">
        <f t="shared" si="353"/>
        <v>6.4431513145611893E-2</v>
      </c>
      <c r="AJ293" s="2">
        <f t="shared" si="354"/>
        <v>0.28080889352447264</v>
      </c>
      <c r="AK293" s="2">
        <f t="shared" si="355"/>
        <v>0.49614697239860583</v>
      </c>
      <c r="AL293" s="2">
        <f t="shared" si="356"/>
        <v>4.3100757588558816</v>
      </c>
      <c r="AM293" s="2">
        <f t="shared" si="388"/>
        <v>0.17769749986497696</v>
      </c>
      <c r="AN293" s="2">
        <f t="shared" si="357"/>
        <v>3.557118478641387E-2</v>
      </c>
      <c r="AO293" s="2">
        <f t="shared" si="358"/>
        <v>0.17799625225673446</v>
      </c>
      <c r="AP293" s="2">
        <f t="shared" si="359"/>
        <v>0.26829362014090796</v>
      </c>
      <c r="AQ293" s="2">
        <f t="shared" si="360"/>
        <v>2.8085677450238253</v>
      </c>
      <c r="AR293" s="2">
        <f t="shared" si="389"/>
        <v>0.10983396845828057</v>
      </c>
      <c r="AS293" s="2">
        <f t="shared" si="361"/>
        <v>1.9638048609065997E-2</v>
      </c>
      <c r="AT293" s="2">
        <f t="shared" si="362"/>
        <v>0.11282643302279126</v>
      </c>
      <c r="AU293" s="2">
        <f t="shared" si="363"/>
        <v>0.14508093490991542</v>
      </c>
      <c r="AV293" s="2">
        <f t="shared" si="364"/>
        <v>1.8301424893009572</v>
      </c>
      <c r="AW293" s="2">
        <f t="shared" si="390"/>
        <v>6.8175851049524575E-2</v>
      </c>
      <c r="AX293" s="2">
        <f t="shared" si="365"/>
        <v>1.0841723588564188E-2</v>
      </c>
      <c r="AY293" s="2">
        <f t="shared" si="366"/>
        <v>7.1517258522305796E-2</v>
      </c>
      <c r="AZ293" s="2">
        <f t="shared" si="367"/>
        <v>7.8453142729523279E-2</v>
      </c>
      <c r="BA293" s="2">
        <f t="shared" si="368"/>
        <v>1.1925728112056959</v>
      </c>
      <c r="BB293" s="2">
        <f t="shared" si="391"/>
        <v>4.2484175250675327E-2</v>
      </c>
      <c r="BD293" s="2">
        <f t="shared" si="409"/>
        <v>10.014882652601539</v>
      </c>
      <c r="BE293" s="2">
        <f t="shared" si="392"/>
        <v>2849.3631720350249</v>
      </c>
      <c r="BF293" s="2">
        <f t="shared" si="369"/>
        <v>31.876711692976791</v>
      </c>
      <c r="BG293" s="2">
        <f t="shared" si="370"/>
        <v>37.142524588117702</v>
      </c>
      <c r="BH293" s="2">
        <f t="shared" si="393"/>
        <v>0.31564389909352369</v>
      </c>
      <c r="BI293" s="2">
        <f t="shared" si="371"/>
        <v>1.3671326999933613</v>
      </c>
      <c r="BJ293" s="2">
        <f t="shared" si="372"/>
        <v>185.09087408808855</v>
      </c>
      <c r="BK293" s="2">
        <f t="shared" si="373"/>
        <v>144.82065993311406</v>
      </c>
      <c r="BL293" s="2">
        <f t="shared" si="374"/>
        <v>192.62181065549996</v>
      </c>
      <c r="BM293" s="2">
        <f t="shared" si="375"/>
        <v>194.28476268963058</v>
      </c>
      <c r="BN293" s="2">
        <f t="shared" si="376"/>
        <v>152.64661911687165</v>
      </c>
      <c r="BO293" s="2">
        <f t="shared" si="377"/>
        <v>239.16623681958168</v>
      </c>
      <c r="BP293" s="2">
        <f t="shared" si="378"/>
        <v>78.825007371206283</v>
      </c>
      <c r="BQ293" s="2">
        <f t="shared" si="379"/>
        <v>268.39728653348942</v>
      </c>
      <c r="BR293" s="2">
        <f t="shared" si="380"/>
        <v>20.791739145745389</v>
      </c>
      <c r="BS293" s="2">
        <f t="shared" si="381"/>
        <v>279.89130045869945</v>
      </c>
      <c r="BU293" s="2">
        <f t="shared" si="394"/>
        <v>3.8990526771958782</v>
      </c>
      <c r="BV293" s="2">
        <f t="shared" si="395"/>
        <v>5.2307904442172566</v>
      </c>
      <c r="BW293" s="2">
        <f t="shared" si="396"/>
        <v>6.4391486435494905</v>
      </c>
      <c r="BX293" s="2">
        <f t="shared" si="397"/>
        <v>7.2261454898343835</v>
      </c>
      <c r="BY293" s="2">
        <f t="shared" si="398"/>
        <v>7.5356024815889793</v>
      </c>
      <c r="CA293" s="2">
        <f t="shared" si="399"/>
        <v>5.0825623547904089</v>
      </c>
      <c r="CB293" s="2">
        <f t="shared" si="400"/>
        <v>6.818532807485953</v>
      </c>
      <c r="CC293" s="2">
        <f t="shared" si="401"/>
        <v>8.3936733360938458</v>
      </c>
      <c r="CD293" s="2">
        <f t="shared" si="408"/>
        <v>9.4195534345240794</v>
      </c>
      <c r="CE293" s="2">
        <f t="shared" si="402"/>
        <v>9.8229423053432718</v>
      </c>
      <c r="CG293" s="2">
        <f t="shared" si="403"/>
        <v>105.93021433385164</v>
      </c>
      <c r="CH293" s="2">
        <f t="shared" si="404"/>
        <v>142.11112256372334</v>
      </c>
      <c r="CI293" s="2">
        <f t="shared" si="405"/>
        <v>174.94003092804601</v>
      </c>
      <c r="CJ293" s="2">
        <f t="shared" si="406"/>
        <v>196.32131287240276</v>
      </c>
      <c r="CK293" s="2">
        <f t="shared" si="407"/>
        <v>204.72870004503483</v>
      </c>
    </row>
    <row r="294" spans="1:89">
      <c r="A294" s="2">
        <v>1.4</v>
      </c>
      <c r="B294" s="2">
        <f t="shared" si="343"/>
        <v>1457.5715792284989</v>
      </c>
      <c r="C294" s="3">
        <v>28.1</v>
      </c>
      <c r="D294" s="2">
        <f t="shared" si="344"/>
        <v>54.355415214994487</v>
      </c>
      <c r="E294" s="2">
        <f t="shared" si="340"/>
        <v>19.186931973539139</v>
      </c>
      <c r="F294" s="2">
        <v>0</v>
      </c>
      <c r="G294" s="2">
        <f t="shared" si="341"/>
        <v>1.00541598676957</v>
      </c>
      <c r="H294" s="3">
        <f t="shared" si="342"/>
        <v>74.547763175303189</v>
      </c>
      <c r="J294" s="2">
        <f t="shared" si="410"/>
        <v>72.913542807682546</v>
      </c>
      <c r="K294" s="2">
        <f t="shared" si="382"/>
        <v>25.737770197638266</v>
      </c>
      <c r="L294" s="2">
        <f t="shared" si="383"/>
        <v>0</v>
      </c>
      <c r="M294" s="2">
        <f t="shared" si="411"/>
        <v>1.3486869946792082</v>
      </c>
      <c r="N294" s="3">
        <f t="shared" si="339"/>
        <v>100.00000000000003</v>
      </c>
      <c r="O294" s="2">
        <v>8.0000000000000002E-3</v>
      </c>
      <c r="P294" s="2">
        <f t="shared" si="345"/>
        <v>5.8821351630253586E-2</v>
      </c>
      <c r="Q294" s="2">
        <f t="shared" si="346"/>
        <v>0.17769687512324145</v>
      </c>
      <c r="R294" s="2">
        <v>0.3</v>
      </c>
      <c r="S294" s="2">
        <f t="shared" si="384"/>
        <v>2.5018448718391647E-2</v>
      </c>
      <c r="T294" s="2">
        <v>0.12</v>
      </c>
      <c r="U294" s="2">
        <f t="shared" si="347"/>
        <v>0.65483138359399273</v>
      </c>
      <c r="V294" s="2">
        <f t="shared" si="348"/>
        <v>0.90733366748418409</v>
      </c>
      <c r="W294" s="2">
        <v>0.06</v>
      </c>
      <c r="X294" s="2">
        <f t="shared" si="385"/>
        <v>0.25684446025746355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6"/>
        <v>8.0260668318087647E-2</v>
      </c>
      <c r="AD294" s="2">
        <f t="shared" si="349"/>
        <v>0.11658749891974698</v>
      </c>
      <c r="AE294" s="2">
        <f t="shared" si="350"/>
        <v>0.44155421369658648</v>
      </c>
      <c r="AF294" s="2">
        <f t="shared" si="351"/>
        <v>0.91463222888235662</v>
      </c>
      <c r="AG294" s="2">
        <f t="shared" si="352"/>
        <v>6.6054308227582341</v>
      </c>
      <c r="AH294" s="2">
        <f t="shared" si="387"/>
        <v>0.28774087120154429</v>
      </c>
      <c r="AI294" s="2">
        <f t="shared" si="353"/>
        <v>6.4365327855762003E-2</v>
      </c>
      <c r="AJ294" s="2">
        <f t="shared" si="354"/>
        <v>0.279887841940135</v>
      </c>
      <c r="AK294" s="2">
        <f t="shared" si="355"/>
        <v>0.49459133167348629</v>
      </c>
      <c r="AL294" s="2">
        <f t="shared" si="356"/>
        <v>4.3042862791139394</v>
      </c>
      <c r="AM294" s="2">
        <f t="shared" si="388"/>
        <v>0.17701927970926853</v>
      </c>
      <c r="AN294" s="2">
        <f t="shared" si="357"/>
        <v>3.553464538107548E-2</v>
      </c>
      <c r="AO294" s="2">
        <f t="shared" si="358"/>
        <v>0.1774124255549176</v>
      </c>
      <c r="AP294" s="2">
        <f t="shared" si="359"/>
        <v>0.2674524006938494</v>
      </c>
      <c r="AQ294" s="2">
        <f t="shared" si="360"/>
        <v>2.804795155637136</v>
      </c>
      <c r="AR294" s="2">
        <f t="shared" si="389"/>
        <v>0.10939947875433992</v>
      </c>
      <c r="AS294" s="2">
        <f t="shared" si="361"/>
        <v>1.9617876027733943E-2</v>
      </c>
      <c r="AT294" s="2">
        <f t="shared" si="362"/>
        <v>0.11245636295988654</v>
      </c>
      <c r="AU294" s="2">
        <f t="shared" si="363"/>
        <v>0.1446260418573726</v>
      </c>
      <c r="AV294" s="2">
        <f t="shared" si="364"/>
        <v>1.8276841629374581</v>
      </c>
      <c r="AW294" s="2">
        <f t="shared" si="390"/>
        <v>6.789758731602652E-2</v>
      </c>
      <c r="AX294" s="2">
        <f t="shared" si="365"/>
        <v>1.0830586761518704E-2</v>
      </c>
      <c r="AY294" s="2">
        <f t="shared" si="366"/>
        <v>7.1282682318387539E-2</v>
      </c>
      <c r="AZ294" s="2">
        <f t="shared" si="367"/>
        <v>7.8207157344882858E-2</v>
      </c>
      <c r="BA294" s="2">
        <f t="shared" si="368"/>
        <v>1.1909708959453713</v>
      </c>
      <c r="BB294" s="2">
        <f t="shared" si="391"/>
        <v>4.2306007064531921E-2</v>
      </c>
      <c r="BD294" s="2">
        <f t="shared" si="409"/>
        <v>9.5276120597855538</v>
      </c>
      <c r="BE294" s="2">
        <f t="shared" si="392"/>
        <v>2839.2569956650063</v>
      </c>
      <c r="BF294" s="2">
        <f t="shared" si="369"/>
        <v>31.812762992996515</v>
      </c>
      <c r="BG294" s="2">
        <f t="shared" si="370"/>
        <v>37.123557465003394</v>
      </c>
      <c r="BH294" s="2">
        <f t="shared" si="393"/>
        <v>0.31142646991168771</v>
      </c>
      <c r="BI294" s="2">
        <f t="shared" si="371"/>
        <v>1.3633757383204728</v>
      </c>
      <c r="BJ294" s="2">
        <f t="shared" si="372"/>
        <v>185.13606224872481</v>
      </c>
      <c r="BK294" s="2">
        <f t="shared" si="373"/>
        <v>144.9641311157319</v>
      </c>
      <c r="BL294" s="2">
        <f t="shared" si="374"/>
        <v>192.11989686412804</v>
      </c>
      <c r="BM294" s="2">
        <f t="shared" si="375"/>
        <v>194.27705854078539</v>
      </c>
      <c r="BN294" s="2">
        <f t="shared" si="376"/>
        <v>151.53792830229591</v>
      </c>
      <c r="BO294" s="2">
        <f t="shared" si="377"/>
        <v>238.8543923052853</v>
      </c>
      <c r="BP294" s="2">
        <f t="shared" si="378"/>
        <v>77.662701989357444</v>
      </c>
      <c r="BQ294" s="2">
        <f t="shared" si="379"/>
        <v>267.71851576998716</v>
      </c>
      <c r="BR294" s="2">
        <f t="shared" si="380"/>
        <v>20.238799635041701</v>
      </c>
      <c r="BS294" s="2">
        <f t="shared" si="381"/>
        <v>278.96727020665799</v>
      </c>
      <c r="BU294" s="2">
        <f t="shared" si="394"/>
        <v>3.904909470284212</v>
      </c>
      <c r="BV294" s="2">
        <f t="shared" si="395"/>
        <v>5.2332554261248152</v>
      </c>
      <c r="BW294" s="2">
        <f t="shared" si="396"/>
        <v>6.4340383469567755</v>
      </c>
      <c r="BX294" s="2">
        <f t="shared" si="397"/>
        <v>7.2115533653359343</v>
      </c>
      <c r="BY294" s="2">
        <f t="shared" si="398"/>
        <v>7.5145618915870909</v>
      </c>
      <c r="CA294" s="2">
        <f t="shared" si="399"/>
        <v>5.1057065752435919</v>
      </c>
      <c r="CB294" s="2">
        <f t="shared" si="400"/>
        <v>6.8425316495621464</v>
      </c>
      <c r="CC294" s="2">
        <f t="shared" si="401"/>
        <v>8.4125668324484018</v>
      </c>
      <c r="CD294" s="2">
        <f t="shared" si="408"/>
        <v>9.4291751743058594</v>
      </c>
      <c r="CE294" s="2">
        <f t="shared" si="402"/>
        <v>9.8253617278248075</v>
      </c>
      <c r="CG294" s="2">
        <f t="shared" si="403"/>
        <v>106.32735132452305</v>
      </c>
      <c r="CH294" s="2">
        <f t="shared" si="404"/>
        <v>142.49707771689785</v>
      </c>
      <c r="CI294" s="2">
        <f t="shared" si="405"/>
        <v>175.1933715642669</v>
      </c>
      <c r="CJ294" s="2">
        <f t="shared" si="406"/>
        <v>196.3644417640779</v>
      </c>
      <c r="CK294" s="2">
        <f t="shared" si="407"/>
        <v>204.61510526094196</v>
      </c>
    </row>
    <row r="295" spans="1:89">
      <c r="A295" s="2">
        <v>1.4</v>
      </c>
      <c r="B295" s="2">
        <f t="shared" si="343"/>
        <v>1458.2858649427844</v>
      </c>
      <c r="C295" s="3">
        <v>28.2</v>
      </c>
      <c r="D295" s="2">
        <f t="shared" si="344"/>
        <v>54.360215214994483</v>
      </c>
      <c r="E295" s="2">
        <f t="shared" si="340"/>
        <v>19.08883197353914</v>
      </c>
      <c r="F295" s="2">
        <v>0</v>
      </c>
      <c r="G295" s="2">
        <f t="shared" si="341"/>
        <v>1.0023159867695701</v>
      </c>
      <c r="H295" s="3">
        <f t="shared" si="342"/>
        <v>74.4513631753032</v>
      </c>
      <c r="J295" s="2">
        <f t="shared" si="410"/>
        <v>73.014398792132127</v>
      </c>
      <c r="K295" s="2">
        <f t="shared" si="382"/>
        <v>25.639331718604765</v>
      </c>
      <c r="L295" s="2">
        <f t="shared" si="383"/>
        <v>0</v>
      </c>
      <c r="M295" s="2">
        <f t="shared" si="411"/>
        <v>1.3462694892631</v>
      </c>
      <c r="N295" s="3">
        <f t="shared" ref="N295:N358" si="412">SUM(J295:M295)</f>
        <v>99.999999999999986</v>
      </c>
      <c r="O295" s="2">
        <v>8.0000000000000002E-3</v>
      </c>
      <c r="P295" s="2">
        <f t="shared" si="345"/>
        <v>5.8701274821031671E-2</v>
      </c>
      <c r="Q295" s="2">
        <f t="shared" si="346"/>
        <v>0.17761643190193208</v>
      </c>
      <c r="R295" s="2">
        <v>0.3</v>
      </c>
      <c r="S295" s="2">
        <f t="shared" si="384"/>
        <v>2.4930574945573998E-2</v>
      </c>
      <c r="T295" s="2">
        <v>0.12</v>
      </c>
      <c r="U295" s="2">
        <f t="shared" si="347"/>
        <v>0.65486811576492721</v>
      </c>
      <c r="V295" s="2">
        <f t="shared" si="348"/>
        <v>0.90627953641132508</v>
      </c>
      <c r="W295" s="2">
        <v>0.06</v>
      </c>
      <c r="X295" s="2">
        <f t="shared" si="385"/>
        <v>0.25632884876446277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6"/>
        <v>8.006878853288478E-2</v>
      </c>
      <c r="AD295" s="2">
        <f t="shared" si="349"/>
        <v>0.11646783675942136</v>
      </c>
      <c r="AE295" s="2">
        <f t="shared" si="350"/>
        <v>0.44010711136806058</v>
      </c>
      <c r="AF295" s="2">
        <f t="shared" si="351"/>
        <v>0.91176681377565771</v>
      </c>
      <c r="AG295" s="2">
        <f t="shared" si="352"/>
        <v>6.5965654388119743</v>
      </c>
      <c r="AH295" s="2">
        <f t="shared" si="387"/>
        <v>0.28668636083891991</v>
      </c>
      <c r="AI295" s="2">
        <f t="shared" si="353"/>
        <v>6.4299265076710591E-2</v>
      </c>
      <c r="AJ295" s="2">
        <f t="shared" si="354"/>
        <v>0.27897056760499306</v>
      </c>
      <c r="AK295" s="2">
        <f t="shared" si="355"/>
        <v>0.4930418460675054</v>
      </c>
      <c r="AL295" s="2">
        <f t="shared" si="356"/>
        <v>4.2985093432103056</v>
      </c>
      <c r="AM295" s="2">
        <f t="shared" si="388"/>
        <v>0.17634343082980236</v>
      </c>
      <c r="AN295" s="2">
        <f t="shared" si="357"/>
        <v>3.5498173611185013E-2</v>
      </c>
      <c r="AO295" s="2">
        <f t="shared" si="358"/>
        <v>0.1768309931369578</v>
      </c>
      <c r="AP295" s="2">
        <f t="shared" si="359"/>
        <v>0.26661450965407324</v>
      </c>
      <c r="AQ295" s="2">
        <f t="shared" si="360"/>
        <v>2.8010307401716585</v>
      </c>
      <c r="AR295" s="2">
        <f t="shared" si="389"/>
        <v>0.10896648519589329</v>
      </c>
      <c r="AS295" s="2">
        <f t="shared" si="361"/>
        <v>1.9597740786406775E-2</v>
      </c>
      <c r="AT295" s="2">
        <f t="shared" si="362"/>
        <v>0.11208781056099895</v>
      </c>
      <c r="AU295" s="2">
        <f t="shared" si="363"/>
        <v>0.1441729486554563</v>
      </c>
      <c r="AV295" s="2">
        <f t="shared" si="364"/>
        <v>1.8252311629331111</v>
      </c>
      <c r="AW295" s="2">
        <f t="shared" si="390"/>
        <v>6.7620268432981731E-2</v>
      </c>
      <c r="AX295" s="2">
        <f t="shared" si="365"/>
        <v>1.0819470549047507E-2</v>
      </c>
      <c r="AY295" s="2">
        <f t="shared" si="366"/>
        <v>7.1049068115721606E-2</v>
      </c>
      <c r="AZ295" s="2">
        <f t="shared" si="367"/>
        <v>7.7962145237249356E-2</v>
      </c>
      <c r="BA295" s="2">
        <f t="shared" si="368"/>
        <v>1.1893724514919075</v>
      </c>
      <c r="BB295" s="2">
        <f t="shared" si="391"/>
        <v>4.2128436059182262E-2</v>
      </c>
      <c r="BD295" s="2">
        <f t="shared" si="409"/>
        <v>9.0616763474344264</v>
      </c>
      <c r="BE295" s="2">
        <f t="shared" si="392"/>
        <v>2829.2208420504053</v>
      </c>
      <c r="BF295" s="2">
        <f t="shared" si="369"/>
        <v>31.748726430325014</v>
      </c>
      <c r="BG295" s="2">
        <f t="shared" si="370"/>
        <v>37.104497780483257</v>
      </c>
      <c r="BH295" s="2">
        <f t="shared" si="393"/>
        <v>0.3072496004567824</v>
      </c>
      <c r="BI295" s="2">
        <f t="shared" si="371"/>
        <v>1.3596306101720199</v>
      </c>
      <c r="BJ295" s="2">
        <f t="shared" si="372"/>
        <v>185.17717475290516</v>
      </c>
      <c r="BK295" s="2">
        <f t="shared" si="373"/>
        <v>145.10673056125381</v>
      </c>
      <c r="BL295" s="2">
        <f t="shared" si="374"/>
        <v>191.61207163814694</v>
      </c>
      <c r="BM295" s="2">
        <f t="shared" si="375"/>
        <v>194.26760823262003</v>
      </c>
      <c r="BN295" s="2">
        <f t="shared" si="376"/>
        <v>150.4276922973313</v>
      </c>
      <c r="BO295" s="2">
        <f t="shared" si="377"/>
        <v>238.54082244710105</v>
      </c>
      <c r="BP295" s="2">
        <f t="shared" si="378"/>
        <v>76.509362778716252</v>
      </c>
      <c r="BQ295" s="2">
        <f t="shared" si="379"/>
        <v>267.04046912817415</v>
      </c>
      <c r="BR295" s="2">
        <f t="shared" si="380"/>
        <v>19.697084638748123</v>
      </c>
      <c r="BS295" s="2">
        <f t="shared" si="381"/>
        <v>278.04787238549517</v>
      </c>
      <c r="BU295" s="2">
        <f t="shared" si="394"/>
        <v>3.9107585128824756</v>
      </c>
      <c r="BV295" s="2">
        <f t="shared" si="395"/>
        <v>5.2356889286560735</v>
      </c>
      <c r="BW295" s="2">
        <f t="shared" si="396"/>
        <v>6.4288923638948186</v>
      </c>
      <c r="BX295" s="2">
        <f t="shared" si="397"/>
        <v>7.1969837917772823</v>
      </c>
      <c r="BY295" s="2">
        <f t="shared" si="398"/>
        <v>7.4936433321500626</v>
      </c>
      <c r="CA295" s="2">
        <f t="shared" si="399"/>
        <v>5.1288583911353989</v>
      </c>
      <c r="CB295" s="2">
        <f t="shared" si="400"/>
        <v>6.8664702785035887</v>
      </c>
      <c r="CC295" s="2">
        <f t="shared" si="401"/>
        <v>8.4313256463297055</v>
      </c>
      <c r="CD295" s="2">
        <f t="shared" si="408"/>
        <v>9.4386576388516712</v>
      </c>
      <c r="CE295" s="2">
        <f t="shared" si="402"/>
        <v>9.827718934234456</v>
      </c>
      <c r="CG295" s="2">
        <f t="shared" si="403"/>
        <v>106.72511303852961</v>
      </c>
      <c r="CH295" s="2">
        <f t="shared" si="404"/>
        <v>142.88263796005694</v>
      </c>
      <c r="CI295" s="2">
        <f t="shared" si="405"/>
        <v>175.44531629581431</v>
      </c>
      <c r="CJ295" s="2">
        <f t="shared" si="406"/>
        <v>196.40663216194309</v>
      </c>
      <c r="CK295" s="2">
        <f t="shared" si="407"/>
        <v>204.50250995034355</v>
      </c>
    </row>
    <row r="296" spans="1:89">
      <c r="A296" s="2">
        <v>1.4</v>
      </c>
      <c r="B296" s="2">
        <f t="shared" si="343"/>
        <v>1459.0001506570702</v>
      </c>
      <c r="C296" s="3">
        <v>28.3</v>
      </c>
      <c r="D296" s="2">
        <f t="shared" si="344"/>
        <v>54.365015214994486</v>
      </c>
      <c r="E296" s="2">
        <f t="shared" si="340"/>
        <v>18.990731973539141</v>
      </c>
      <c r="F296" s="2">
        <v>0</v>
      </c>
      <c r="G296" s="2">
        <f t="shared" si="341"/>
        <v>0.99921598676957002</v>
      </c>
      <c r="H296" s="3">
        <f t="shared" si="342"/>
        <v>74.354963175303197</v>
      </c>
      <c r="J296" s="2">
        <f t="shared" si="410"/>
        <v>73.115516292867554</v>
      </c>
      <c r="K296" s="2">
        <f t="shared" si="382"/>
        <v>25.540637991798324</v>
      </c>
      <c r="L296" s="2">
        <f t="shared" si="383"/>
        <v>0</v>
      </c>
      <c r="M296" s="2">
        <f t="shared" si="411"/>
        <v>1.3438457153341137</v>
      </c>
      <c r="N296" s="3">
        <f t="shared" si="412"/>
        <v>99.999999999999986</v>
      </c>
      <c r="O296" s="2">
        <v>8.0000000000000002E-3</v>
      </c>
      <c r="P296" s="2">
        <f t="shared" si="345"/>
        <v>5.8581541863051527E-2</v>
      </c>
      <c r="Q296" s="2">
        <f t="shared" si="346"/>
        <v>0.17753609139681042</v>
      </c>
      <c r="R296" s="2">
        <v>0.3</v>
      </c>
      <c r="S296" s="2">
        <f t="shared" si="384"/>
        <v>2.4842877986687523E-2</v>
      </c>
      <c r="T296" s="2">
        <v>0.12</v>
      </c>
      <c r="U296" s="2">
        <f t="shared" si="347"/>
        <v>0.65490481969932479</v>
      </c>
      <c r="V296" s="2">
        <f t="shared" si="348"/>
        <v>0.90522749788581736</v>
      </c>
      <c r="W296" s="2">
        <v>0.06</v>
      </c>
      <c r="X296" s="2">
        <f t="shared" si="385"/>
        <v>0.25581179617088556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6"/>
        <v>7.9876411209642686E-2</v>
      </c>
      <c r="AD296" s="2">
        <f t="shared" si="349"/>
        <v>0.11634839595516619</v>
      </c>
      <c r="AE296" s="2">
        <f t="shared" si="350"/>
        <v>0.4386659392374273</v>
      </c>
      <c r="AF296" s="2">
        <f t="shared" si="351"/>
        <v>0.90891272773885823</v>
      </c>
      <c r="AG296" s="2">
        <f t="shared" si="352"/>
        <v>6.587719250327952</v>
      </c>
      <c r="AH296" s="2">
        <f t="shared" si="387"/>
        <v>0.28563559281881568</v>
      </c>
      <c r="AI296" s="2">
        <f t="shared" si="353"/>
        <v>6.4233324503351771E-2</v>
      </c>
      <c r="AJ296" s="2">
        <f t="shared" si="354"/>
        <v>0.27805705224267696</v>
      </c>
      <c r="AK296" s="2">
        <f t="shared" si="355"/>
        <v>0.49149848670504748</v>
      </c>
      <c r="AL296" s="2">
        <f t="shared" si="356"/>
        <v>4.2927449156149029</v>
      </c>
      <c r="AM296" s="2">
        <f t="shared" si="388"/>
        <v>0.17566994058538021</v>
      </c>
      <c r="AN296" s="2">
        <f t="shared" si="357"/>
        <v>3.5461769308300368E-2</v>
      </c>
      <c r="AO296" s="2">
        <f t="shared" si="358"/>
        <v>0.17625194341801775</v>
      </c>
      <c r="AP296" s="2">
        <f t="shared" si="359"/>
        <v>0.2657799314069656</v>
      </c>
      <c r="AQ296" s="2">
        <f t="shared" si="360"/>
        <v>2.7972744754749863</v>
      </c>
      <c r="AR296" s="2">
        <f t="shared" si="389"/>
        <v>0.10853497972305998</v>
      </c>
      <c r="AS296" s="2">
        <f t="shared" si="361"/>
        <v>1.9577642792091419E-2</v>
      </c>
      <c r="AT296" s="2">
        <f t="shared" si="362"/>
        <v>0.11172076848285104</v>
      </c>
      <c r="AU296" s="2">
        <f t="shared" si="363"/>
        <v>0.14372164686049646</v>
      </c>
      <c r="AV296" s="2">
        <f t="shared" si="364"/>
        <v>1.8227834742011511</v>
      </c>
      <c r="AW296" s="2">
        <f t="shared" si="390"/>
        <v>6.7343889263141582E-2</v>
      </c>
      <c r="AX296" s="2">
        <f t="shared" si="365"/>
        <v>1.0808374899811211E-2</v>
      </c>
      <c r="AY296" s="2">
        <f t="shared" si="366"/>
        <v>7.0816411259626857E-2</v>
      </c>
      <c r="AZ296" s="2">
        <f t="shared" si="367"/>
        <v>7.7718101840671711E-2</v>
      </c>
      <c r="BA296" s="2">
        <f t="shared" si="368"/>
        <v>1.1877774680143396</v>
      </c>
      <c r="BB296" s="2">
        <f t="shared" si="391"/>
        <v>4.1951458961084799E-2</v>
      </c>
      <c r="BD296" s="2">
        <f t="shared" si="409"/>
        <v>8.6162557544321157</v>
      </c>
      <c r="BE296" s="2">
        <f t="shared" si="392"/>
        <v>2819.2540413921156</v>
      </c>
      <c r="BF296" s="2">
        <f t="shared" si="369"/>
        <v>31.684601513377466</v>
      </c>
      <c r="BG296" s="2">
        <f t="shared" si="370"/>
        <v>37.085346203567688</v>
      </c>
      <c r="BH296" s="2">
        <f t="shared" si="393"/>
        <v>0.3031130560901652</v>
      </c>
      <c r="BI296" s="2">
        <f t="shared" si="371"/>
        <v>1.3558973325957591</v>
      </c>
      <c r="BJ296" s="2">
        <f t="shared" si="372"/>
        <v>185.21418929916291</v>
      </c>
      <c r="BK296" s="2">
        <f t="shared" si="373"/>
        <v>145.24845303029238</v>
      </c>
      <c r="BL296" s="2">
        <f t="shared" si="374"/>
        <v>191.09834995932394</v>
      </c>
      <c r="BM296" s="2">
        <f t="shared" si="375"/>
        <v>194.25640944013489</v>
      </c>
      <c r="BN296" s="2">
        <f t="shared" si="376"/>
        <v>149.31600777911424</v>
      </c>
      <c r="BO296" s="2">
        <f t="shared" si="377"/>
        <v>238.22554041647211</v>
      </c>
      <c r="BP296" s="2">
        <f t="shared" si="378"/>
        <v>75.365051062723381</v>
      </c>
      <c r="BQ296" s="2">
        <f t="shared" si="379"/>
        <v>266.36317083112306</v>
      </c>
      <c r="BR296" s="2">
        <f t="shared" si="380"/>
        <v>19.166460500311128</v>
      </c>
      <c r="BS296" s="2">
        <f t="shared" si="381"/>
        <v>277.13309707848038</v>
      </c>
      <c r="BU296" s="2">
        <f t="shared" si="394"/>
        <v>3.9165996249030344</v>
      </c>
      <c r="BV296" s="2">
        <f t="shared" si="395"/>
        <v>5.2380907643096783</v>
      </c>
      <c r="BW296" s="2">
        <f t="shared" si="396"/>
        <v>6.4237108400933387</v>
      </c>
      <c r="BX296" s="2">
        <f t="shared" si="397"/>
        <v>7.1824372184369238</v>
      </c>
      <c r="BY296" s="2">
        <f t="shared" si="398"/>
        <v>7.4728464325841886</v>
      </c>
      <c r="CA296" s="2">
        <f t="shared" si="399"/>
        <v>5.1520171966684618</v>
      </c>
      <c r="CB296" s="2">
        <f t="shared" si="400"/>
        <v>6.8903478220860608</v>
      </c>
      <c r="CC296" s="2">
        <f t="shared" si="401"/>
        <v>8.4499494163654383</v>
      </c>
      <c r="CD296" s="2">
        <f t="shared" si="408"/>
        <v>9.4480017380624535</v>
      </c>
      <c r="CE296" s="2">
        <f t="shared" si="402"/>
        <v>9.8300150681573637</v>
      </c>
      <c r="CG296" s="2">
        <f t="shared" si="403"/>
        <v>107.12348902717112</v>
      </c>
      <c r="CH296" s="2">
        <f t="shared" si="404"/>
        <v>143.26778640993874</v>
      </c>
      <c r="CI296" s="2">
        <f t="shared" si="405"/>
        <v>175.69585446444387</v>
      </c>
      <c r="CJ296" s="2">
        <f t="shared" si="406"/>
        <v>196.44789057973267</v>
      </c>
      <c r="CK296" s="2">
        <f t="shared" si="407"/>
        <v>204.39091545960252</v>
      </c>
    </row>
    <row r="297" spans="1:89">
      <c r="A297" s="2">
        <v>1.4</v>
      </c>
      <c r="B297" s="2">
        <f t="shared" si="343"/>
        <v>1459.714436371356</v>
      </c>
      <c r="C297" s="3">
        <v>28.4</v>
      </c>
      <c r="D297" s="2">
        <f t="shared" si="344"/>
        <v>54.369815214994482</v>
      </c>
      <c r="E297" s="2">
        <f t="shared" ref="E297:E360" si="413">$E$167+$E$6*($C297-$C$167)</f>
        <v>18.892631973539139</v>
      </c>
      <c r="F297" s="2">
        <v>0</v>
      </c>
      <c r="G297" s="2">
        <f t="shared" ref="G297:G360" si="414">$G$167+$G$6*($C297-$C$167)</f>
        <v>0.99611598676957014</v>
      </c>
      <c r="H297" s="3">
        <f t="shared" ref="H297:H360" si="415">SUM(D297:G297)</f>
        <v>74.258563175303195</v>
      </c>
      <c r="J297" s="2">
        <f t="shared" si="410"/>
        <v>73.216896328364072</v>
      </c>
      <c r="K297" s="2">
        <f t="shared" si="382"/>
        <v>25.441688023156395</v>
      </c>
      <c r="L297" s="2">
        <f t="shared" si="383"/>
        <v>0</v>
      </c>
      <c r="M297" s="2">
        <f t="shared" si="411"/>
        <v>1.3414156484795237</v>
      </c>
      <c r="N297" s="3">
        <f t="shared" si="412"/>
        <v>99.999999999999986</v>
      </c>
      <c r="O297" s="2">
        <v>8.0000000000000002E-3</v>
      </c>
      <c r="P297" s="2">
        <f t="shared" si="345"/>
        <v>5.8462151529955417E-2</v>
      </c>
      <c r="Q297" s="2">
        <f t="shared" si="346"/>
        <v>0.17745585341947462</v>
      </c>
      <c r="R297" s="2">
        <v>0.3</v>
      </c>
      <c r="S297" s="2">
        <f t="shared" si="384"/>
        <v>2.4755356855583908E-2</v>
      </c>
      <c r="T297" s="2">
        <v>0.12</v>
      </c>
      <c r="U297" s="2">
        <f t="shared" si="347"/>
        <v>0.65494149542967361</v>
      </c>
      <c r="V297" s="2">
        <f t="shared" si="348"/>
        <v>0.90417754639053149</v>
      </c>
      <c r="W297" s="2">
        <v>0.06</v>
      </c>
      <c r="X297" s="2">
        <f t="shared" si="385"/>
        <v>0.25529329698453723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6"/>
        <v>7.9683534410699253E-2</v>
      </c>
      <c r="AD297" s="2">
        <f t="shared" si="349"/>
        <v>0.11622917595603685</v>
      </c>
      <c r="AE297" s="2">
        <f t="shared" si="350"/>
        <v>0.43723066863114424</v>
      </c>
      <c r="AF297" s="2">
        <f t="shared" si="351"/>
        <v>0.9060699176604734</v>
      </c>
      <c r="AG297" s="2">
        <f t="shared" si="352"/>
        <v>6.5788922029693042</v>
      </c>
      <c r="AH297" s="2">
        <f t="shared" si="387"/>
        <v>0.28458854742496931</v>
      </c>
      <c r="AI297" s="2">
        <f t="shared" si="353"/>
        <v>6.4167505831521393E-2</v>
      </c>
      <c r="AJ297" s="2">
        <f t="shared" si="354"/>
        <v>0.27714727767789682</v>
      </c>
      <c r="AK297" s="2">
        <f t="shared" si="355"/>
        <v>0.48996122486584759</v>
      </c>
      <c r="AL297" s="2">
        <f t="shared" si="356"/>
        <v>4.286992960920287</v>
      </c>
      <c r="AM297" s="2">
        <f t="shared" si="388"/>
        <v>0.17499879639964383</v>
      </c>
      <c r="AN297" s="2">
        <f t="shared" si="357"/>
        <v>3.5425432304499405E-2</v>
      </c>
      <c r="AO297" s="2">
        <f t="shared" si="358"/>
        <v>0.17567526487733162</v>
      </c>
      <c r="AP297" s="2">
        <f t="shared" si="359"/>
        <v>0.26494865042191901</v>
      </c>
      <c r="AQ297" s="2">
        <f t="shared" si="360"/>
        <v>2.7935263384746234</v>
      </c>
      <c r="AR297" s="2">
        <f t="shared" si="389"/>
        <v>0.10810495431690015</v>
      </c>
      <c r="AS297" s="2">
        <f t="shared" si="361"/>
        <v>1.9557581952081848E-2</v>
      </c>
      <c r="AT297" s="2">
        <f t="shared" si="362"/>
        <v>0.11135522942277828</v>
      </c>
      <c r="AU297" s="2">
        <f t="shared" si="363"/>
        <v>0.14327212807425008</v>
      </c>
      <c r="AV297" s="2">
        <f t="shared" si="364"/>
        <v>1.8203410817068844</v>
      </c>
      <c r="AW297" s="2">
        <f t="shared" si="390"/>
        <v>6.7068444695121493E-2</v>
      </c>
      <c r="AX297" s="2">
        <f t="shared" si="365"/>
        <v>1.0797299762628896E-2</v>
      </c>
      <c r="AY297" s="2">
        <f t="shared" si="366"/>
        <v>7.0584707121165366E-2</v>
      </c>
      <c r="AZ297" s="2">
        <f t="shared" si="367"/>
        <v>7.7475022613763739E-2</v>
      </c>
      <c r="BA297" s="2">
        <f t="shared" si="368"/>
        <v>1.1861859357156344</v>
      </c>
      <c r="BB297" s="2">
        <f t="shared" si="391"/>
        <v>4.1775072513045027E-2</v>
      </c>
      <c r="BD297" s="2">
        <f t="shared" si="409"/>
        <v>8.1905569993424319</v>
      </c>
      <c r="BE297" s="2">
        <f t="shared" si="392"/>
        <v>2809.3559305315775</v>
      </c>
      <c r="BF297" s="2">
        <f t="shared" si="369"/>
        <v>31.620387746808916</v>
      </c>
      <c r="BG297" s="2">
        <f t="shared" si="370"/>
        <v>37.066103392100231</v>
      </c>
      <c r="BH297" s="2">
        <f t="shared" si="393"/>
        <v>0.29901660259261587</v>
      </c>
      <c r="BI297" s="2">
        <f t="shared" si="371"/>
        <v>1.3521759215746214</v>
      </c>
      <c r="BJ297" s="2">
        <f t="shared" si="372"/>
        <v>185.24708369698953</v>
      </c>
      <c r="BK297" s="2">
        <f t="shared" si="373"/>
        <v>145.38929327911876</v>
      </c>
      <c r="BL297" s="2">
        <f t="shared" si="374"/>
        <v>190.57874745021121</v>
      </c>
      <c r="BM297" s="2">
        <f t="shared" si="375"/>
        <v>194.24345992608588</v>
      </c>
      <c r="BN297" s="2">
        <f t="shared" si="376"/>
        <v>148.20297178218601</v>
      </c>
      <c r="BO297" s="2">
        <f t="shared" si="377"/>
        <v>237.90855954099931</v>
      </c>
      <c r="BP297" s="2">
        <f t="shared" si="378"/>
        <v>74.229826214436684</v>
      </c>
      <c r="BQ297" s="2">
        <f t="shared" si="379"/>
        <v>265.6866449697967</v>
      </c>
      <c r="BR297" s="2">
        <f t="shared" si="380"/>
        <v>18.646792951254799</v>
      </c>
      <c r="BS297" s="2">
        <f t="shared" si="381"/>
        <v>276.22293403577891</v>
      </c>
      <c r="BU297" s="2">
        <f t="shared" si="394"/>
        <v>3.9224326264115765</v>
      </c>
      <c r="BV297" s="2">
        <f t="shared" si="395"/>
        <v>5.2404607484984327</v>
      </c>
      <c r="BW297" s="2">
        <f t="shared" si="396"/>
        <v>6.4184939275732962</v>
      </c>
      <c r="BX297" s="2">
        <f t="shared" si="397"/>
        <v>7.1679140955081229</v>
      </c>
      <c r="BY297" s="2">
        <f t="shared" si="398"/>
        <v>7.4521708180053619</v>
      </c>
      <c r="CA297" s="2">
        <f t="shared" si="399"/>
        <v>5.1751823860783865</v>
      </c>
      <c r="CB297" s="2">
        <f t="shared" si="400"/>
        <v>6.9141634142930313</v>
      </c>
      <c r="CC297" s="2">
        <f t="shared" si="401"/>
        <v>8.4684377994063205</v>
      </c>
      <c r="CD297" s="2">
        <f t="shared" si="408"/>
        <v>9.4572083972116801</v>
      </c>
      <c r="CE297" s="2">
        <f t="shared" si="402"/>
        <v>9.8322512656312959</v>
      </c>
      <c r="CG297" s="2">
        <f t="shared" si="403"/>
        <v>107.52246875525751</v>
      </c>
      <c r="CH297" s="2">
        <f t="shared" si="404"/>
        <v>143.65250617677586</v>
      </c>
      <c r="CI297" s="2">
        <f t="shared" si="405"/>
        <v>175.94497560935162</v>
      </c>
      <c r="CJ297" s="2">
        <f t="shared" si="406"/>
        <v>196.48822370716536</v>
      </c>
      <c r="CK297" s="2">
        <f t="shared" si="407"/>
        <v>204.28032301752182</v>
      </c>
    </row>
    <row r="298" spans="1:89">
      <c r="A298" s="2">
        <v>1.4</v>
      </c>
      <c r="B298" s="2">
        <f t="shared" ref="B298:B361" si="416">$B$167+(C298-$C$167)/0.14</f>
        <v>1460.4287220856415</v>
      </c>
      <c r="C298" s="3">
        <v>28.5</v>
      </c>
      <c r="D298" s="2">
        <f t="shared" si="344"/>
        <v>54.374615214994485</v>
      </c>
      <c r="E298" s="2">
        <f t="shared" si="413"/>
        <v>18.79453197353914</v>
      </c>
      <c r="F298" s="2">
        <v>0</v>
      </c>
      <c r="G298" s="2">
        <f t="shared" si="414"/>
        <v>0.99301598676957004</v>
      </c>
      <c r="H298" s="3">
        <f t="shared" si="415"/>
        <v>74.162163175303192</v>
      </c>
      <c r="J298" s="2">
        <f t="shared" si="410"/>
        <v>73.318539922392418</v>
      </c>
      <c r="K298" s="2">
        <f t="shared" si="382"/>
        <v>25.342480813447906</v>
      </c>
      <c r="L298" s="2">
        <f t="shared" si="383"/>
        <v>0</v>
      </c>
      <c r="M298" s="2">
        <f t="shared" si="411"/>
        <v>1.3389792641596721</v>
      </c>
      <c r="N298" s="3">
        <f t="shared" si="412"/>
        <v>100</v>
      </c>
      <c r="O298" s="2">
        <v>8.0000000000000002E-3</v>
      </c>
      <c r="P298" s="2">
        <f t="shared" si="345"/>
        <v>5.8343102600561476E-2</v>
      </c>
      <c r="Q298" s="2">
        <f t="shared" si="346"/>
        <v>0.17737571778196903</v>
      </c>
      <c r="R298" s="2">
        <v>0.3</v>
      </c>
      <c r="S298" s="2">
        <f t="shared" si="384"/>
        <v>2.4668010568787927E-2</v>
      </c>
      <c r="T298" s="2">
        <v>0.12</v>
      </c>
      <c r="U298" s="2">
        <f t="shared" si="347"/>
        <v>0.6549781429884135</v>
      </c>
      <c r="V298" s="2">
        <f t="shared" si="348"/>
        <v>0.90312967642623276</v>
      </c>
      <c r="W298" s="2">
        <v>0.06</v>
      </c>
      <c r="X298" s="2">
        <f t="shared" si="385"/>
        <v>0.25477334568448279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6"/>
        <v>7.9490156188317729E-2</v>
      </c>
      <c r="AD298" s="2">
        <f t="shared" si="349"/>
        <v>0.11611017621278887</v>
      </c>
      <c r="AE298" s="2">
        <f t="shared" si="350"/>
        <v>0.43580127103414595</v>
      </c>
      <c r="AF298" s="2">
        <f t="shared" si="351"/>
        <v>0.90323833071457038</v>
      </c>
      <c r="AG298" s="2">
        <f t="shared" si="352"/>
        <v>6.5700842425866037</v>
      </c>
      <c r="AH298" s="2">
        <f t="shared" si="387"/>
        <v>0.28354520504318098</v>
      </c>
      <c r="AI298" s="2">
        <f t="shared" si="353"/>
        <v>6.4101808757993969E-2</v>
      </c>
      <c r="AJ298" s="2">
        <f t="shared" si="354"/>
        <v>0.27624122583581612</v>
      </c>
      <c r="AK298" s="2">
        <f t="shared" si="355"/>
        <v>0.48843003198405416</v>
      </c>
      <c r="AL298" s="2">
        <f t="shared" si="356"/>
        <v>4.2812534438411562</v>
      </c>
      <c r="AM298" s="2">
        <f t="shared" si="388"/>
        <v>0.17432998576063541</v>
      </c>
      <c r="AN298" s="2">
        <f t="shared" si="357"/>
        <v>3.5389162432378135E-2</v>
      </c>
      <c r="AO298" s="2">
        <f t="shared" si="358"/>
        <v>0.17510094605780813</v>
      </c>
      <c r="AP298" s="2">
        <f t="shared" si="359"/>
        <v>0.26412065125182571</v>
      </c>
      <c r="AQ298" s="2">
        <f t="shared" si="360"/>
        <v>2.7897863061776649</v>
      </c>
      <c r="AR298" s="2">
        <f t="shared" si="389"/>
        <v>0.10767640099913425</v>
      </c>
      <c r="AS298" s="2">
        <f t="shared" si="361"/>
        <v>1.9537558173958098E-2</v>
      </c>
      <c r="AT298" s="2">
        <f t="shared" si="362"/>
        <v>0.11099118611847747</v>
      </c>
      <c r="AU298" s="2">
        <f t="shared" si="363"/>
        <v>0.14282438394362679</v>
      </c>
      <c r="AV298" s="2">
        <f t="shared" si="364"/>
        <v>1.8179039704674818</v>
      </c>
      <c r="AW298" s="2">
        <f t="shared" si="390"/>
        <v>6.6793929643222463E-2</v>
      </c>
      <c r="AX298" s="2">
        <f t="shared" si="365"/>
        <v>1.078624508647762E-2</v>
      </c>
      <c r="AY298" s="2">
        <f t="shared" si="366"/>
        <v>7.0353951096983225E-2</v>
      </c>
      <c r="AZ298" s="2">
        <f t="shared" si="367"/>
        <v>7.7232903039555684E-2</v>
      </c>
      <c r="BA298" s="2">
        <f t="shared" si="368"/>
        <v>1.1845978448325547</v>
      </c>
      <c r="BB298" s="2">
        <f t="shared" si="391"/>
        <v>4.1599273474101965E-2</v>
      </c>
      <c r="BD298" s="2">
        <f t="shared" si="409"/>
        <v>7.7838126233032989</v>
      </c>
      <c r="BE298" s="2">
        <f t="shared" si="392"/>
        <v>2799.5258529248817</v>
      </c>
      <c r="BF298" s="2">
        <f t="shared" si="369"/>
        <v>31.556084631472796</v>
      </c>
      <c r="BG298" s="2">
        <f t="shared" si="370"/>
        <v>37.046769992940128</v>
      </c>
      <c r="BH298" s="2">
        <f t="shared" si="393"/>
        <v>0.29496000616556328</v>
      </c>
      <c r="BI298" s="2">
        <f t="shared" si="371"/>
        <v>1.34846639204687</v>
      </c>
      <c r="BJ298" s="2">
        <f t="shared" si="372"/>
        <v>185.27583587000092</v>
      </c>
      <c r="BK298" s="2">
        <f t="shared" si="373"/>
        <v>145.52924606013943</v>
      </c>
      <c r="BL298" s="2">
        <f t="shared" si="374"/>
        <v>190.05328037752884</v>
      </c>
      <c r="BM298" s="2">
        <f t="shared" si="375"/>
        <v>194.22875754170497</v>
      </c>
      <c r="BN298" s="2">
        <f t="shared" si="376"/>
        <v>147.08868168280469</v>
      </c>
      <c r="BO298" s="2">
        <f t="shared" si="377"/>
        <v>237.58989330290035</v>
      </c>
      <c r="BP298" s="2">
        <f t="shared" si="378"/>
        <v>73.103745645191864</v>
      </c>
      <c r="BQ298" s="2">
        <f t="shared" si="379"/>
        <v>265.01091549848229</v>
      </c>
      <c r="BR298" s="2">
        <f t="shared" si="380"/>
        <v>18.137947165641474</v>
      </c>
      <c r="BS298" s="2">
        <f t="shared" si="381"/>
        <v>275.31737267833984</v>
      </c>
      <c r="BU298" s="2">
        <f t="shared" si="394"/>
        <v>3.9282573376268006</v>
      </c>
      <c r="BV298" s="2">
        <f t="shared" si="395"/>
        <v>5.2427986995551423</v>
      </c>
      <c r="BW298" s="2">
        <f t="shared" si="396"/>
        <v>6.4132417845922065</v>
      </c>
      <c r="BX298" s="2">
        <f t="shared" si="397"/>
        <v>7.1534148739278614</v>
      </c>
      <c r="BY298" s="2">
        <f t="shared" si="398"/>
        <v>7.4316161093343922</v>
      </c>
      <c r="CA298" s="2">
        <f t="shared" si="399"/>
        <v>5.1983533535899928</v>
      </c>
      <c r="CB298" s="2">
        <f t="shared" si="400"/>
        <v>6.9379161953006845</v>
      </c>
      <c r="CC298" s="2">
        <f t="shared" si="401"/>
        <v>8.486790470417402</v>
      </c>
      <c r="CD298" s="2">
        <f t="shared" si="408"/>
        <v>9.4662785564778709</v>
      </c>
      <c r="CE298" s="2">
        <f t="shared" si="402"/>
        <v>9.8344286547914699</v>
      </c>
      <c r="CG298" s="2">
        <f t="shared" si="403"/>
        <v>107.92204160107916</v>
      </c>
      <c r="CH298" s="2">
        <f t="shared" si="404"/>
        <v>144.03678036564219</v>
      </c>
      <c r="CI298" s="2">
        <f t="shared" si="405"/>
        <v>176.19266946820741</v>
      </c>
      <c r="CJ298" s="2">
        <f t="shared" si="406"/>
        <v>196.52763840574161</v>
      </c>
      <c r="CK298" s="2">
        <f t="shared" si="407"/>
        <v>204.17073373288071</v>
      </c>
    </row>
    <row r="299" spans="1:89">
      <c r="A299" s="2">
        <v>1.4</v>
      </c>
      <c r="B299" s="2">
        <f t="shared" si="416"/>
        <v>1461.1430077999273</v>
      </c>
      <c r="C299" s="3">
        <v>28.6</v>
      </c>
      <c r="D299" s="2">
        <f t="shared" si="344"/>
        <v>54.379415214994481</v>
      </c>
      <c r="E299" s="2">
        <f t="shared" si="413"/>
        <v>18.696431973539138</v>
      </c>
      <c r="F299" s="2">
        <v>0</v>
      </c>
      <c r="G299" s="2">
        <f t="shared" si="414"/>
        <v>0.98991598676956993</v>
      </c>
      <c r="H299" s="3">
        <f t="shared" si="415"/>
        <v>74.065763175303189</v>
      </c>
      <c r="J299" s="2">
        <f t="shared" si="410"/>
        <v>73.420448104053278</v>
      </c>
      <c r="K299" s="2">
        <f t="shared" si="382"/>
        <v>25.243015358239578</v>
      </c>
      <c r="L299" s="2">
        <f t="shared" si="383"/>
        <v>0</v>
      </c>
      <c r="M299" s="2">
        <f t="shared" si="411"/>
        <v>1.3365365377071439</v>
      </c>
      <c r="N299" s="3">
        <f t="shared" si="412"/>
        <v>100</v>
      </c>
      <c r="O299" s="2">
        <v>8.0000000000000002E-3</v>
      </c>
      <c r="P299" s="2">
        <f t="shared" si="345"/>
        <v>5.8224393858838555E-2</v>
      </c>
      <c r="Q299" s="2">
        <f t="shared" si="346"/>
        <v>0.17729568429678261</v>
      </c>
      <c r="R299" s="2">
        <v>0.3</v>
      </c>
      <c r="S299" s="2">
        <f t="shared" si="384"/>
        <v>2.4580838145474213E-2</v>
      </c>
      <c r="T299" s="2">
        <v>0.12</v>
      </c>
      <c r="U299" s="2">
        <f t="shared" si="347"/>
        <v>0.6550147624079331</v>
      </c>
      <c r="V299" s="2">
        <f t="shared" si="348"/>
        <v>0.90208388251151073</v>
      </c>
      <c r="W299" s="2">
        <v>0.06</v>
      </c>
      <c r="X299" s="2">
        <f t="shared" si="385"/>
        <v>0.25425193672085927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6"/>
        <v>7.929627458462106E-2</v>
      </c>
      <c r="AD299" s="2">
        <f t="shared" si="349"/>
        <v>0.11599139617787119</v>
      </c>
      <c r="AE299" s="2">
        <f t="shared" si="350"/>
        <v>0.43437771808886066</v>
      </c>
      <c r="AF299" s="2">
        <f t="shared" si="351"/>
        <v>0.90041791435903606</v>
      </c>
      <c r="AG299" s="2">
        <f t="shared" si="352"/>
        <v>6.5612953152171114</v>
      </c>
      <c r="AH299" s="2">
        <f t="shared" si="387"/>
        <v>0.28250554616062629</v>
      </c>
      <c r="AI299" s="2">
        <f t="shared" si="353"/>
        <v>6.4036232980478947E-2</v>
      </c>
      <c r="AJ299" s="2">
        <f t="shared" si="354"/>
        <v>0.27533887874142926</v>
      </c>
      <c r="AK299" s="2">
        <f t="shared" si="355"/>
        <v>0.48690487964729262</v>
      </c>
      <c r="AL299" s="2">
        <f t="shared" si="356"/>
        <v>4.2755263292138581</v>
      </c>
      <c r="AM299" s="2">
        <f t="shared" si="388"/>
        <v>0.17366349622035904</v>
      </c>
      <c r="AN299" s="2">
        <f t="shared" si="357"/>
        <v>3.5352959525048806E-2</v>
      </c>
      <c r="AO299" s="2">
        <f t="shared" si="358"/>
        <v>0.1745289755656356</v>
      </c>
      <c r="AP299" s="2">
        <f t="shared" si="359"/>
        <v>0.26329591853257128</v>
      </c>
      <c r="AQ299" s="2">
        <f t="shared" si="360"/>
        <v>2.7860543556704753</v>
      </c>
      <c r="AR299" s="2">
        <f t="shared" si="389"/>
        <v>0.10724931183186426</v>
      </c>
      <c r="AS299" s="2">
        <f t="shared" si="361"/>
        <v>1.9517571365585202E-2</v>
      </c>
      <c r="AT299" s="2">
        <f t="shared" si="362"/>
        <v>0.11062863134775658</v>
      </c>
      <c r="AU299" s="2">
        <f t="shared" si="363"/>
        <v>0.14237840616041531</v>
      </c>
      <c r="AV299" s="2">
        <f t="shared" si="364"/>
        <v>1.8154721255517674</v>
      </c>
      <c r="AW299" s="2">
        <f t="shared" si="390"/>
        <v>6.652033904725338E-2</v>
      </c>
      <c r="AX299" s="2">
        <f t="shared" si="365"/>
        <v>1.0775210820491706E-2</v>
      </c>
      <c r="AY299" s="2">
        <f t="shared" si="366"/>
        <v>7.0124138609151551E-2</v>
      </c>
      <c r="AZ299" s="2">
        <f t="shared" si="367"/>
        <v>7.6991738625346376E-2</v>
      </c>
      <c r="BA299" s="2">
        <f t="shared" si="368"/>
        <v>1.1830131856355228</v>
      </c>
      <c r="BB299" s="2">
        <f t="shared" si="391"/>
        <v>4.1424058619414783E-2</v>
      </c>
      <c r="BD299" s="2">
        <f t="shared" si="409"/>
        <v>7.3952803421912385</v>
      </c>
      <c r="BE299" s="2">
        <f t="shared" si="392"/>
        <v>2789.763158615152</v>
      </c>
      <c r="BF299" s="2">
        <f t="shared" si="369"/>
        <v>31.491691664378767</v>
      </c>
      <c r="BG299" s="2">
        <f t="shared" si="370"/>
        <v>37.027346642140969</v>
      </c>
      <c r="BH299" s="2">
        <f t="shared" si="393"/>
        <v>0.29094303343231964</v>
      </c>
      <c r="BI299" s="2">
        <f t="shared" si="371"/>
        <v>1.3447687579258403</v>
      </c>
      <c r="BJ299" s="2">
        <f t="shared" si="372"/>
        <v>185.30042385912918</v>
      </c>
      <c r="BK299" s="2">
        <f t="shared" si="373"/>
        <v>145.66830612237365</v>
      </c>
      <c r="BL299" s="2">
        <f t="shared" si="374"/>
        <v>189.52196565548161</v>
      </c>
      <c r="BM299" s="2">
        <f t="shared" si="375"/>
        <v>194.21230022741747</v>
      </c>
      <c r="BN299" s="2">
        <f t="shared" si="376"/>
        <v>145.97323518305512</v>
      </c>
      <c r="BO299" s="2">
        <f t="shared" si="377"/>
        <v>237.26955533744635</v>
      </c>
      <c r="BP299" s="2">
        <f t="shared" si="378"/>
        <v>71.986864793877942</v>
      </c>
      <c r="BQ299" s="2">
        <f t="shared" si="379"/>
        <v>264.33600623028434</v>
      </c>
      <c r="BR299" s="2">
        <f t="shared" si="380"/>
        <v>17.639787814260082</v>
      </c>
      <c r="BS299" s="2">
        <f t="shared" si="381"/>
        <v>274.416402101892</v>
      </c>
      <c r="BU299" s="2">
        <f t="shared" si="394"/>
        <v>3.9340735789203967</v>
      </c>
      <c r="BV299" s="2">
        <f t="shared" si="395"/>
        <v>5.245104438738899</v>
      </c>
      <c r="BW299" s="2">
        <f t="shared" si="396"/>
        <v>6.4079545755895166</v>
      </c>
      <c r="BX299" s="2">
        <f t="shared" si="397"/>
        <v>7.1389400052080019</v>
      </c>
      <c r="BY299" s="2">
        <f t="shared" si="398"/>
        <v>7.4111819232971348</v>
      </c>
      <c r="CA299" s="2">
        <f t="shared" si="399"/>
        <v>5.2215294933740504</v>
      </c>
      <c r="CB299" s="2">
        <f t="shared" si="400"/>
        <v>6.9616053114639715</v>
      </c>
      <c r="CC299" s="2">
        <f t="shared" si="401"/>
        <v>8.5050071223690473</v>
      </c>
      <c r="CD299" s="2">
        <f t="shared" si="408"/>
        <v>9.4752131704793765</v>
      </c>
      <c r="CE299" s="2">
        <f t="shared" si="402"/>
        <v>9.8365483555282616</v>
      </c>
      <c r="CG299" s="2">
        <f t="shared" si="403"/>
        <v>108.32219685639573</v>
      </c>
      <c r="CH299" s="2">
        <f t="shared" si="404"/>
        <v>144.4205920778297</v>
      </c>
      <c r="CI299" s="2">
        <f t="shared" si="405"/>
        <v>176.43892597817998</v>
      </c>
      <c r="CJ299" s="2">
        <f t="shared" si="406"/>
        <v>196.56614170453656</v>
      </c>
      <c r="CK299" s="2">
        <f t="shared" si="407"/>
        <v>204.06214859211147</v>
      </c>
    </row>
    <row r="300" spans="1:89">
      <c r="A300" s="2">
        <v>1.4</v>
      </c>
      <c r="B300" s="2">
        <f t="shared" si="416"/>
        <v>1461.8572935142131</v>
      </c>
      <c r="C300" s="3">
        <v>28.7</v>
      </c>
      <c r="D300" s="2">
        <f t="shared" si="344"/>
        <v>54.384215214994484</v>
      </c>
      <c r="E300" s="2">
        <f t="shared" si="413"/>
        <v>18.598331973539139</v>
      </c>
      <c r="F300" s="2">
        <v>0</v>
      </c>
      <c r="G300" s="2">
        <f t="shared" si="414"/>
        <v>0.98681598676957005</v>
      </c>
      <c r="H300" s="3">
        <f t="shared" si="415"/>
        <v>73.969363175303201</v>
      </c>
      <c r="J300" s="2">
        <f t="shared" si="410"/>
        <v>73.522621907811981</v>
      </c>
      <c r="K300" s="2">
        <f t="shared" si="382"/>
        <v>25.14329064786207</v>
      </c>
      <c r="L300" s="2">
        <f t="shared" si="383"/>
        <v>0</v>
      </c>
      <c r="M300" s="2">
        <f t="shared" si="411"/>
        <v>1.3340874443259327</v>
      </c>
      <c r="N300" s="3">
        <f t="shared" si="412"/>
        <v>99.999999999999986</v>
      </c>
      <c r="O300" s="2">
        <v>8.0000000000000002E-3</v>
      </c>
      <c r="P300" s="2">
        <f t="shared" si="345"/>
        <v>5.8106024093881624E-2</v>
      </c>
      <c r="Q300" s="2">
        <f t="shared" si="346"/>
        <v>0.17721575277684812</v>
      </c>
      <c r="R300" s="2">
        <v>0.3</v>
      </c>
      <c r="S300" s="2">
        <f t="shared" si="384"/>
        <v>2.4493838607444175E-2</v>
      </c>
      <c r="T300" s="2">
        <v>0.12</v>
      </c>
      <c r="U300" s="2">
        <f t="shared" si="347"/>
        <v>0.65505135372057199</v>
      </c>
      <c r="V300" s="2">
        <f t="shared" si="348"/>
        <v>0.90104015918271452</v>
      </c>
      <c r="W300" s="2">
        <v>0.06</v>
      </c>
      <c r="X300" s="2">
        <f t="shared" si="385"/>
        <v>0.25372906451468841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6"/>
        <v>7.9101887631525813E-2</v>
      </c>
      <c r="AD300" s="2">
        <f t="shared" si="349"/>
        <v>0.11587283530542067</v>
      </c>
      <c r="AE300" s="2">
        <f t="shared" si="350"/>
        <v>0.43295998159424076</v>
      </c>
      <c r="AF300" s="2">
        <f t="shared" si="351"/>
        <v>0.89760861633387745</v>
      </c>
      <c r="AG300" s="2">
        <f t="shared" si="352"/>
        <v>6.5525253670840158</v>
      </c>
      <c r="AH300" s="2">
        <f t="shared" si="387"/>
        <v>0.28146955136517576</v>
      </c>
      <c r="AI300" s="2">
        <f t="shared" si="353"/>
        <v>6.3970778197617567E-2</v>
      </c>
      <c r="AJ300" s="2">
        <f t="shared" si="354"/>
        <v>0.27444021851894612</v>
      </c>
      <c r="AK300" s="2">
        <f t="shared" si="355"/>
        <v>0.48538573959574566</v>
      </c>
      <c r="AL300" s="2">
        <f t="shared" si="356"/>
        <v>4.2698115819958904</v>
      </c>
      <c r="AM300" s="2">
        <f t="shared" si="388"/>
        <v>0.17299931539434746</v>
      </c>
      <c r="AN300" s="2">
        <f t="shared" si="357"/>
        <v>3.5316823416138003E-2</v>
      </c>
      <c r="AO300" s="2">
        <f t="shared" si="358"/>
        <v>0.17395934206989211</v>
      </c>
      <c r="AP300" s="2">
        <f t="shared" si="359"/>
        <v>0.26247443698253753</v>
      </c>
      <c r="AQ300" s="2">
        <f t="shared" si="360"/>
        <v>2.7823304641183682</v>
      </c>
      <c r="AR300" s="2">
        <f t="shared" si="389"/>
        <v>0.10682367891729692</v>
      </c>
      <c r="AS300" s="2">
        <f t="shared" si="361"/>
        <v>1.9497621435112158E-2</v>
      </c>
      <c r="AT300" s="2">
        <f t="shared" si="362"/>
        <v>0.11026755792828739</v>
      </c>
      <c r="AU300" s="2">
        <f t="shared" si="363"/>
        <v>0.14193418646101449</v>
      </c>
      <c r="AV300" s="2">
        <f t="shared" si="364"/>
        <v>1.8130455320800112</v>
      </c>
      <c r="AW300" s="2">
        <f t="shared" si="390"/>
        <v>6.6247667872354712E-2</v>
      </c>
      <c r="AX300" s="2">
        <f t="shared" si="365"/>
        <v>1.0764196913962328E-2</v>
      </c>
      <c r="AY300" s="2">
        <f t="shared" si="366"/>
        <v>6.9895265105010082E-2</v>
      </c>
      <c r="AZ300" s="2">
        <f t="shared" si="367"/>
        <v>7.6751524902557822E-2</v>
      </c>
      <c r="BA300" s="2">
        <f t="shared" si="368"/>
        <v>1.1814319484284836</v>
      </c>
      <c r="BB300" s="2">
        <f t="shared" si="391"/>
        <v>4.124942474015092E-2</v>
      </c>
      <c r="BD300" s="2">
        <f t="shared" si="409"/>
        <v>7.0242424081782318</v>
      </c>
      <c r="BE300" s="2">
        <f t="shared" si="392"/>
        <v>2780.0672042032811</v>
      </c>
      <c r="BF300" s="2">
        <f t="shared" si="369"/>
        <v>31.42720833864999</v>
      </c>
      <c r="BG300" s="2">
        <f t="shared" si="370"/>
        <v>37.007833965125322</v>
      </c>
      <c r="BH300" s="2">
        <f t="shared" si="393"/>
        <v>0.28696545143931451</v>
      </c>
      <c r="BI300" s="2">
        <f t="shared" si="371"/>
        <v>1.341083032119267</v>
      </c>
      <c r="BJ300" s="2">
        <f t="shared" si="372"/>
        <v>185.32082582584167</v>
      </c>
      <c r="BK300" s="2">
        <f t="shared" si="373"/>
        <v>145.80646821193278</v>
      </c>
      <c r="BL300" s="2">
        <f t="shared" si="374"/>
        <v>188.98482084900368</v>
      </c>
      <c r="BM300" s="2">
        <f t="shared" si="375"/>
        <v>194.19408601355542</v>
      </c>
      <c r="BN300" s="2">
        <f t="shared" si="376"/>
        <v>144.85673029475828</v>
      </c>
      <c r="BO300" s="2">
        <f t="shared" si="377"/>
        <v>236.94755943137429</v>
      </c>
      <c r="BP300" s="2">
        <f t="shared" si="378"/>
        <v>70.879237116833863</v>
      </c>
      <c r="BQ300" s="2">
        <f t="shared" si="379"/>
        <v>263.66194083267652</v>
      </c>
      <c r="BR300" s="2">
        <f t="shared" si="380"/>
        <v>17.152179118518198</v>
      </c>
      <c r="BS300" s="2">
        <f t="shared" si="381"/>
        <v>273.52001108104406</v>
      </c>
      <c r="BU300" s="2">
        <f t="shared" si="394"/>
        <v>3.9398811708173698</v>
      </c>
      <c r="BV300" s="2">
        <f t="shared" si="395"/>
        <v>5.2473777902418179</v>
      </c>
      <c r="BW300" s="2">
        <f t="shared" si="396"/>
        <v>6.4026324711320317</v>
      </c>
      <c r="BX300" s="2">
        <f t="shared" si="397"/>
        <v>7.1244899412686733</v>
      </c>
      <c r="BY300" s="2">
        <f t="shared" si="398"/>
        <v>7.3908678724293404</v>
      </c>
      <c r="CA300" s="2">
        <f t="shared" si="399"/>
        <v>5.2447101995046337</v>
      </c>
      <c r="CB300" s="2">
        <f t="shared" si="400"/>
        <v>6.9852299153037229</v>
      </c>
      <c r="CC300" s="2">
        <f t="shared" si="401"/>
        <v>8.523087466127615</v>
      </c>
      <c r="CD300" s="2">
        <f t="shared" si="408"/>
        <v>9.484013207811552</v>
      </c>
      <c r="CE300" s="2">
        <f t="shared" si="402"/>
        <v>9.8386114791577537</v>
      </c>
      <c r="CG300" s="2">
        <f t="shared" si="403"/>
        <v>108.72292372644509</v>
      </c>
      <c r="CH300" s="2">
        <f t="shared" si="404"/>
        <v>144.8039244122545</v>
      </c>
      <c r="CI300" s="2">
        <f t="shared" si="405"/>
        <v>176.6837352769532</v>
      </c>
      <c r="CJ300" s="2">
        <f t="shared" si="406"/>
        <v>196.60374079598986</v>
      </c>
      <c r="CK300" s="2">
        <f t="shared" si="407"/>
        <v>203.95456845711473</v>
      </c>
    </row>
    <row r="301" spans="1:89">
      <c r="A301" s="2">
        <v>1.4</v>
      </c>
      <c r="B301" s="2">
        <f t="shared" si="416"/>
        <v>1462.5715792284989</v>
      </c>
      <c r="C301" s="3">
        <v>28.8</v>
      </c>
      <c r="D301" s="2">
        <f t="shared" ref="D301:D364" si="417">$D$167+$D$6*($C301-$C$167)</f>
        <v>54.389015214994487</v>
      </c>
      <c r="E301" s="2">
        <f t="shared" si="413"/>
        <v>18.500231973539137</v>
      </c>
      <c r="F301" s="2">
        <v>0</v>
      </c>
      <c r="G301" s="2">
        <f t="shared" si="414"/>
        <v>0.98371598676956995</v>
      </c>
      <c r="H301" s="3">
        <f t="shared" si="415"/>
        <v>73.872963175303198</v>
      </c>
      <c r="J301" s="2">
        <f t="shared" si="410"/>
        <v>73.625062373533595</v>
      </c>
      <c r="K301" s="2">
        <f t="shared" si="382"/>
        <v>25.04330566737579</v>
      </c>
      <c r="L301" s="2">
        <f t="shared" si="383"/>
        <v>0</v>
      </c>
      <c r="M301" s="2">
        <f t="shared" si="411"/>
        <v>1.3316319590906034</v>
      </c>
      <c r="N301" s="3">
        <f t="shared" si="412"/>
        <v>99.999999999999986</v>
      </c>
      <c r="O301" s="2">
        <v>8.0000000000000002E-3</v>
      </c>
      <c r="P301" s="2">
        <f t="shared" si="345"/>
        <v>5.7987992099886726E-2</v>
      </c>
      <c r="Q301" s="2">
        <f t="shared" si="346"/>
        <v>0.17713592303554046</v>
      </c>
      <c r="R301" s="2">
        <v>0.3</v>
      </c>
      <c r="S301" s="2">
        <f t="shared" si="384"/>
        <v>2.4407010979102858E-2</v>
      </c>
      <c r="T301" s="2">
        <v>0.12</v>
      </c>
      <c r="U301" s="2">
        <f t="shared" si="347"/>
        <v>0.65508791695862134</v>
      </c>
      <c r="V301" s="2">
        <f t="shared" si="348"/>
        <v>0.89999850099388268</v>
      </c>
      <c r="W301" s="2">
        <v>0.06</v>
      </c>
      <c r="X301" s="2">
        <f t="shared" si="385"/>
        <v>0.25320472345768713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6"/>
        <v>7.890699335067565E-2</v>
      </c>
      <c r="AD301" s="2">
        <f t="shared" si="349"/>
        <v>0.11575449305125531</v>
      </c>
      <c r="AE301" s="2">
        <f t="shared" si="350"/>
        <v>0.43154803350479309</v>
      </c>
      <c r="AF301" s="2">
        <f t="shared" si="351"/>
        <v>0.89481038465951557</v>
      </c>
      <c r="AG301" s="2">
        <f t="shared" si="352"/>
        <v>6.5437743445956817</v>
      </c>
      <c r="AH301" s="2">
        <f t="shared" si="387"/>
        <v>0.28043720134471678</v>
      </c>
      <c r="AI301" s="2">
        <f t="shared" si="353"/>
        <v>6.3905444108979248E-2</v>
      </c>
      <c r="AJ301" s="2">
        <f t="shared" si="354"/>
        <v>0.27354522739117809</v>
      </c>
      <c r="AK301" s="2">
        <f t="shared" si="355"/>
        <v>0.48387258372123121</v>
      </c>
      <c r="AL301" s="2">
        <f t="shared" si="356"/>
        <v>4.2641091672654285</v>
      </c>
      <c r="AM301" s="2">
        <f t="shared" si="388"/>
        <v>0.17233743096122914</v>
      </c>
      <c r="AN301" s="2">
        <f t="shared" si="357"/>
        <v>3.5280753939784817E-2</v>
      </c>
      <c r="AO301" s="2">
        <f t="shared" si="358"/>
        <v>0.17339203430215633</v>
      </c>
      <c r="AP301" s="2">
        <f t="shared" si="359"/>
        <v>0.26165619140210328</v>
      </c>
      <c r="AQ301" s="2">
        <f t="shared" si="360"/>
        <v>2.7786146087652877</v>
      </c>
      <c r="AR301" s="2">
        <f t="shared" si="389"/>
        <v>0.10639949439746849</v>
      </c>
      <c r="AS301" s="2">
        <f t="shared" si="361"/>
        <v>1.9477708290970893E-2</v>
      </c>
      <c r="AT301" s="2">
        <f t="shared" si="362"/>
        <v>0.10990795871735888</v>
      </c>
      <c r="AU301" s="2">
        <f t="shared" si="363"/>
        <v>0.14149171662616358</v>
      </c>
      <c r="AV301" s="2">
        <f t="shared" si="364"/>
        <v>1.8106241752237209</v>
      </c>
      <c r="AW301" s="2">
        <f t="shared" si="390"/>
        <v>6.5975911108823337E-2</v>
      </c>
      <c r="AX301" s="2">
        <f t="shared" si="365"/>
        <v>1.0753203316336784E-2</v>
      </c>
      <c r="AY301" s="2">
        <f t="shared" si="366"/>
        <v>6.9667326057010592E-2</v>
      </c>
      <c r="AZ301" s="2">
        <f t="shared" si="367"/>
        <v>7.6512257426589167E-2</v>
      </c>
      <c r="BA301" s="2">
        <f t="shared" si="368"/>
        <v>1.1798541235487712</v>
      </c>
      <c r="BB301" s="2">
        <f t="shared" si="391"/>
        <v>4.1075368643374112E-2</v>
      </c>
      <c r="BD301" s="2">
        <f t="shared" si="409"/>
        <v>6.6700049807763309</v>
      </c>
      <c r="BE301" s="2">
        <f t="shared" si="392"/>
        <v>2770.4373528170922</v>
      </c>
      <c r="BF301" s="2">
        <f t="shared" si="369"/>
        <v>31.36263414347976</v>
      </c>
      <c r="BG301" s="2">
        <f t="shared" si="370"/>
        <v>36.988232576855715</v>
      </c>
      <c r="BH301" s="2">
        <f t="shared" si="393"/>
        <v>0.28302702765735177</v>
      </c>
      <c r="BI301" s="2">
        <f t="shared" si="371"/>
        <v>1.3374092265482187</v>
      </c>
      <c r="BJ301" s="2">
        <f t="shared" si="372"/>
        <v>185.3370200553874</v>
      </c>
      <c r="BK301" s="2">
        <f t="shared" si="373"/>
        <v>145.94372707250037</v>
      </c>
      <c r="BL301" s="2">
        <f t="shared" si="374"/>
        <v>188.44186417693408</v>
      </c>
      <c r="BM301" s="2">
        <f t="shared" si="375"/>
        <v>194.17411302106714</v>
      </c>
      <c r="BN301" s="2">
        <f t="shared" si="376"/>
        <v>143.73926532318256</v>
      </c>
      <c r="BO301" s="2">
        <f t="shared" si="377"/>
        <v>236.62391952127638</v>
      </c>
      <c r="BP301" s="2">
        <f t="shared" si="378"/>
        <v>69.780914078367104</v>
      </c>
      <c r="BQ301" s="2">
        <f t="shared" si="379"/>
        <v>262.98874282311289</v>
      </c>
      <c r="BR301" s="2">
        <f t="shared" si="380"/>
        <v>16.674984904012032</v>
      </c>
      <c r="BS301" s="2">
        <f t="shared" si="381"/>
        <v>272.62818807348492</v>
      </c>
      <c r="BU301" s="2">
        <f t="shared" si="394"/>
        <v>3.9456799339966384</v>
      </c>
      <c r="BV301" s="2">
        <f t="shared" si="395"/>
        <v>5.2496185811961666</v>
      </c>
      <c r="BW301" s="2">
        <f t="shared" si="396"/>
        <v>6.3972756478593347</v>
      </c>
      <c r="BX301" s="2">
        <f t="shared" si="397"/>
        <v>7.1100651342738193</v>
      </c>
      <c r="BY301" s="2">
        <f t="shared" si="398"/>
        <v>7.3706735650860455</v>
      </c>
      <c r="CA301" s="2">
        <f t="shared" si="399"/>
        <v>5.2678948659170697</v>
      </c>
      <c r="CB301" s="2">
        <f t="shared" si="400"/>
        <v>7.008789165494866</v>
      </c>
      <c r="CC301" s="2">
        <f t="shared" si="401"/>
        <v>8.5410312303459097</v>
      </c>
      <c r="CD301" s="2">
        <f t="shared" si="408"/>
        <v>9.4926796505864086</v>
      </c>
      <c r="CE301" s="2">
        <f t="shared" si="402"/>
        <v>9.840619128105013</v>
      </c>
      <c r="CG301" s="2">
        <f t="shared" si="403"/>
        <v>109.12421132997062</v>
      </c>
      <c r="CH301" s="2">
        <f t="shared" si="404"/>
        <v>145.18676046689171</v>
      </c>
      <c r="CI301" s="2">
        <f t="shared" si="405"/>
        <v>176.92708770373147</v>
      </c>
      <c r="CJ301" s="2">
        <f t="shared" si="406"/>
        <v>196.64044303169098</v>
      </c>
      <c r="CK301" s="2">
        <f t="shared" si="407"/>
        <v>203.84799406321102</v>
      </c>
    </row>
    <row r="302" spans="1:89">
      <c r="A302" s="2">
        <v>1.4</v>
      </c>
      <c r="B302" s="2">
        <f t="shared" si="416"/>
        <v>1463.2858649427844</v>
      </c>
      <c r="C302" s="3">
        <v>28.9</v>
      </c>
      <c r="D302" s="2">
        <f t="shared" si="417"/>
        <v>54.393815214994483</v>
      </c>
      <c r="E302" s="2">
        <f t="shared" si="413"/>
        <v>18.402131973539142</v>
      </c>
      <c r="F302" s="2">
        <v>0</v>
      </c>
      <c r="G302" s="2">
        <f t="shared" si="414"/>
        <v>0.98061598676957007</v>
      </c>
      <c r="H302" s="3">
        <f t="shared" si="415"/>
        <v>73.776563175303195</v>
      </c>
      <c r="J302" s="2">
        <f t="shared" si="410"/>
        <v>73.727770546518073</v>
      </c>
      <c r="K302" s="2">
        <f t="shared" si="382"/>
        <v>24.943059396536487</v>
      </c>
      <c r="L302" s="2">
        <f t="shared" si="383"/>
        <v>0</v>
      </c>
      <c r="M302" s="2">
        <f t="shared" si="411"/>
        <v>1.3291700569454454</v>
      </c>
      <c r="N302" s="3">
        <f t="shared" si="412"/>
        <v>100</v>
      </c>
      <c r="O302" s="2">
        <v>8.0000000000000002E-3</v>
      </c>
      <c r="P302" s="2">
        <f t="shared" si="345"/>
        <v>5.7870296676126337E-2</v>
      </c>
      <c r="Q302" s="2">
        <f t="shared" si="346"/>
        <v>0.17705619488667532</v>
      </c>
      <c r="R302" s="2">
        <v>0.3</v>
      </c>
      <c r="S302" s="2">
        <f t="shared" si="384"/>
        <v>2.4320354287435855E-2</v>
      </c>
      <c r="T302" s="2">
        <v>0.12</v>
      </c>
      <c r="U302" s="2">
        <f t="shared" si="347"/>
        <v>0.65512445215432114</v>
      </c>
      <c r="V302" s="2">
        <f t="shared" si="348"/>
        <v>0.89895890251667476</v>
      </c>
      <c r="W302" s="2">
        <v>0.06</v>
      </c>
      <c r="X302" s="2">
        <f t="shared" si="385"/>
        <v>0.25267890791207553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6"/>
        <v>7.8711589753374167E-2</v>
      </c>
      <c r="AD302" s="2">
        <f t="shared" si="349"/>
        <v>0.11563636887286853</v>
      </c>
      <c r="AE302" s="2">
        <f t="shared" si="350"/>
        <v>0.43014184592961774</v>
      </c>
      <c r="AF302" s="2">
        <f t="shared" si="351"/>
        <v>0.89202316763509604</v>
      </c>
      <c r="AG302" s="2">
        <f t="shared" si="352"/>
        <v>6.535042194344908</v>
      </c>
      <c r="AH302" s="2">
        <f t="shared" si="387"/>
        <v>0.27940847688647985</v>
      </c>
      <c r="AI302" s="2">
        <f t="shared" si="353"/>
        <v>6.3840230415058333E-2</v>
      </c>
      <c r="AJ302" s="2">
        <f t="shared" si="354"/>
        <v>0.27265388767892862</v>
      </c>
      <c r="AK302" s="2">
        <f t="shared" si="355"/>
        <v>0.48236538406628882</v>
      </c>
      <c r="AL302" s="2">
        <f t="shared" si="356"/>
        <v>4.2584190502208186</v>
      </c>
      <c r="AM302" s="2">
        <f t="shared" si="388"/>
        <v>0.17167783066229944</v>
      </c>
      <c r="AN302" s="2">
        <f t="shared" si="357"/>
        <v>3.5244750930638918E-2</v>
      </c>
      <c r="AO302" s="2">
        <f t="shared" si="358"/>
        <v>0.17282704105612093</v>
      </c>
      <c r="AP302" s="2">
        <f t="shared" si="359"/>
        <v>0.26084116667315116</v>
      </c>
      <c r="AQ302" s="2">
        <f t="shared" si="360"/>
        <v>2.7749067669334901</v>
      </c>
      <c r="AR302" s="2">
        <f t="shared" si="389"/>
        <v>0.1059767504539709</v>
      </c>
      <c r="AS302" s="2">
        <f t="shared" si="361"/>
        <v>1.9457831841875221E-2</v>
      </c>
      <c r="AT302" s="2">
        <f t="shared" si="362"/>
        <v>0.10954982661163233</v>
      </c>
      <c r="AU302" s="2">
        <f t="shared" si="363"/>
        <v>0.14105098848067513</v>
      </c>
      <c r="AV302" s="2">
        <f t="shared" si="364"/>
        <v>1.808208040205435</v>
      </c>
      <c r="AW302" s="2">
        <f t="shared" si="390"/>
        <v>6.5705063771937994E-2</v>
      </c>
      <c r="AX302" s="2">
        <f t="shared" si="365"/>
        <v>1.0742229977218049E-2</v>
      </c>
      <c r="AY302" s="2">
        <f t="shared" si="366"/>
        <v>6.9440316962561865E-2</v>
      </c>
      <c r="AZ302" s="2">
        <f t="shared" si="367"/>
        <v>7.6273931776672479E-2</v>
      </c>
      <c r="BA302" s="2">
        <f t="shared" si="368"/>
        <v>1.1782797013669715</v>
      </c>
      <c r="BB302" s="2">
        <f t="shared" si="391"/>
        <v>4.0901887151933609E-2</v>
      </c>
      <c r="BD302" s="2">
        <f t="shared" si="409"/>
        <v>6.331897507461246</v>
      </c>
      <c r="BE302" s="2">
        <f t="shared" si="392"/>
        <v>2760.8729740789968</v>
      </c>
      <c r="BF302" s="2">
        <f t="shared" si="369"/>
        <v>31.297968564087604</v>
      </c>
      <c r="BG302" s="2">
        <f t="shared" si="370"/>
        <v>36.968543082001851</v>
      </c>
      <c r="BH302" s="2">
        <f t="shared" si="393"/>
        <v>0.279127529982859</v>
      </c>
      <c r="BI302" s="2">
        <f t="shared" si="371"/>
        <v>1.3337473521656396</v>
      </c>
      <c r="BJ302" s="2">
        <f t="shared" si="372"/>
        <v>185.34898496006926</v>
      </c>
      <c r="BK302" s="2">
        <f t="shared" si="373"/>
        <v>146.08007744581374</v>
      </c>
      <c r="BL302" s="2">
        <f t="shared" si="374"/>
        <v>187.89311451511719</v>
      </c>
      <c r="BM302" s="2">
        <f t="shared" si="375"/>
        <v>194.15237946222302</v>
      </c>
      <c r="BN302" s="2">
        <f t="shared" si="376"/>
        <v>142.62093885056123</v>
      </c>
      <c r="BO302" s="2">
        <f t="shared" si="377"/>
        <v>236.29864969196598</v>
      </c>
      <c r="BP302" s="2">
        <f t="shared" si="378"/>
        <v>68.691945141910466</v>
      </c>
      <c r="BQ302" s="2">
        <f t="shared" si="379"/>
        <v>262.31643556470044</v>
      </c>
      <c r="BR302" s="2">
        <f t="shared" si="380"/>
        <v>16.20806865373925</v>
      </c>
      <c r="BS302" s="2">
        <f t="shared" si="381"/>
        <v>271.74092122428169</v>
      </c>
      <c r="BU302" s="2">
        <f t="shared" si="394"/>
        <v>3.9514696892919452</v>
      </c>
      <c r="BV302" s="2">
        <f t="shared" si="395"/>
        <v>5.2518266416819168</v>
      </c>
      <c r="BW302" s="2">
        <f t="shared" si="396"/>
        <v>6.3918842884292095</v>
      </c>
      <c r="BX302" s="2">
        <f t="shared" si="397"/>
        <v>7.0956660364689705</v>
      </c>
      <c r="BY302" s="2">
        <f t="shared" si="398"/>
        <v>7.3505986054554278</v>
      </c>
      <c r="CA302" s="2">
        <f t="shared" si="399"/>
        <v>5.2910828863665778</v>
      </c>
      <c r="CB302" s="2">
        <f t="shared" si="400"/>
        <v>7.0322822268558216</v>
      </c>
      <c r="CC302" s="2">
        <f t="shared" si="401"/>
        <v>8.5588381613534086</v>
      </c>
      <c r="CD302" s="2">
        <f t="shared" si="408"/>
        <v>9.5012134939749231</v>
      </c>
      <c r="CE302" s="2">
        <f t="shared" si="402"/>
        <v>9.8425723956000581</v>
      </c>
      <c r="CG302" s="2">
        <f t="shared" si="403"/>
        <v>109.52604869926812</v>
      </c>
      <c r="CH302" s="2">
        <f t="shared" si="404"/>
        <v>145.56908334023896</v>
      </c>
      <c r="CI302" s="2">
        <f t="shared" si="405"/>
        <v>177.16897380023423</v>
      </c>
      <c r="CJ302" s="2">
        <f t="shared" si="406"/>
        <v>196.67625591816213</v>
      </c>
      <c r="CK302" s="2">
        <f t="shared" si="407"/>
        <v>203.7424260172281</v>
      </c>
    </row>
    <row r="303" spans="1:89">
      <c r="A303" s="2">
        <v>1.4</v>
      </c>
      <c r="B303" s="2">
        <f t="shared" si="416"/>
        <v>1464.0001506570702</v>
      </c>
      <c r="C303" s="3">
        <v>29</v>
      </c>
      <c r="D303" s="2">
        <f t="shared" si="417"/>
        <v>54.398615214994486</v>
      </c>
      <c r="E303" s="2">
        <f t="shared" si="413"/>
        <v>18.304031973539139</v>
      </c>
      <c r="F303" s="2">
        <v>0</v>
      </c>
      <c r="G303" s="2">
        <f t="shared" si="414"/>
        <v>0.97751598676956997</v>
      </c>
      <c r="H303" s="3">
        <f t="shared" si="415"/>
        <v>73.680163175303207</v>
      </c>
      <c r="J303" s="2">
        <f t="shared" si="410"/>
        <v>73.83074747753588</v>
      </c>
      <c r="K303" s="2">
        <f t="shared" si="382"/>
        <v>24.842550809760493</v>
      </c>
      <c r="L303" s="2">
        <f t="shared" si="383"/>
        <v>0</v>
      </c>
      <c r="M303" s="2">
        <f t="shared" si="411"/>
        <v>1.3267017127036207</v>
      </c>
      <c r="N303" s="3">
        <f t="shared" si="412"/>
        <v>100</v>
      </c>
      <c r="O303" s="2">
        <v>8.0000000000000002E-3</v>
      </c>
      <c r="P303" s="2">
        <f t="shared" si="345"/>
        <v>5.7752936626924767E-2</v>
      </c>
      <c r="Q303" s="2">
        <f t="shared" si="346"/>
        <v>0.17697656814450838</v>
      </c>
      <c r="R303" s="2">
        <v>0.3</v>
      </c>
      <c r="S303" s="2">
        <f t="shared" si="384"/>
        <v>2.4233867561986297E-2</v>
      </c>
      <c r="T303" s="2">
        <v>0.12</v>
      </c>
      <c r="U303" s="2">
        <f t="shared" si="347"/>
        <v>0.65516095933986318</v>
      </c>
      <c r="V303" s="2">
        <f t="shared" si="348"/>
        <v>0.89792135834030662</v>
      </c>
      <c r="W303" s="2">
        <v>0.06</v>
      </c>
      <c r="X303" s="2">
        <f t="shared" si="385"/>
        <v>0.25215161221038501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6"/>
        <v>7.8515674840517219E-2</v>
      </c>
      <c r="AD303" s="2">
        <f t="shared" si="349"/>
        <v>0.11551846222942269</v>
      </c>
      <c r="AE303" s="2">
        <f t="shared" si="350"/>
        <v>0.42874139113145493</v>
      </c>
      <c r="AF303" s="2">
        <f t="shared" si="351"/>
        <v>0.88924691383681298</v>
      </c>
      <c r="AG303" s="2">
        <f t="shared" si="352"/>
        <v>6.5263288631081871</v>
      </c>
      <c r="AH303" s="2">
        <f t="shared" si="387"/>
        <v>0.27838335887637045</v>
      </c>
      <c r="AI303" s="2">
        <f t="shared" si="353"/>
        <v>6.3775136817270553E-2</v>
      </c>
      <c r="AJ303" s="2">
        <f t="shared" si="354"/>
        <v>0.27176618180038881</v>
      </c>
      <c r="AK303" s="2">
        <f t="shared" si="355"/>
        <v>0.48086411282327318</v>
      </c>
      <c r="AL303" s="2">
        <f t="shared" si="356"/>
        <v>4.2527411961801143</v>
      </c>
      <c r="AM303" s="2">
        <f t="shared" si="388"/>
        <v>0.1710205023010937</v>
      </c>
      <c r="AN303" s="2">
        <f t="shared" si="357"/>
        <v>3.5208814223858673E-2</v>
      </c>
      <c r="AO303" s="2">
        <f t="shared" si="358"/>
        <v>0.17226435118720984</v>
      </c>
      <c r="AP303" s="2">
        <f t="shared" si="359"/>
        <v>0.26002934775857656</v>
      </c>
      <c r="AQ303" s="2">
        <f t="shared" si="360"/>
        <v>2.771206916023234</v>
      </c>
      <c r="AR303" s="2">
        <f t="shared" si="389"/>
        <v>0.10555543930768012</v>
      </c>
      <c r="AS303" s="2">
        <f t="shared" si="361"/>
        <v>1.9437991996819799E-2</v>
      </c>
      <c r="AT303" s="2">
        <f t="shared" si="362"/>
        <v>0.10919315454689843</v>
      </c>
      <c r="AU303" s="2">
        <f t="shared" si="363"/>
        <v>0.14061199389316995</v>
      </c>
      <c r="AV303" s="2">
        <f t="shared" si="364"/>
        <v>1.8057971122985204</v>
      </c>
      <c r="AW303" s="2">
        <f t="shared" si="390"/>
        <v>6.5435120901786201E-2</v>
      </c>
      <c r="AX303" s="2">
        <f t="shared" si="365"/>
        <v>1.0731276846364133E-2</v>
      </c>
      <c r="AY303" s="2">
        <f t="shared" si="366"/>
        <v>6.9214233343875581E-2</v>
      </c>
      <c r="AZ303" s="2">
        <f t="shared" si="367"/>
        <v>7.6036543555729322E-2</v>
      </c>
      <c r="BA303" s="2">
        <f t="shared" si="368"/>
        <v>1.1767086722867921</v>
      </c>
      <c r="BB303" s="2">
        <f t="shared" si="391"/>
        <v>4.0728977104353768E-2</v>
      </c>
      <c r="BD303" s="2">
        <f t="shared" si="409"/>
        <v>6.0092721139302796</v>
      </c>
      <c r="BE303" s="2">
        <f t="shared" si="392"/>
        <v>2751.3734440722201</v>
      </c>
      <c r="BF303" s="2">
        <f t="shared" si="369"/>
        <v>31.233211081674657</v>
      </c>
      <c r="BG303" s="2">
        <f t="shared" si="370"/>
        <v>36.948766075104174</v>
      </c>
      <c r="BH303" s="2">
        <f t="shared" si="393"/>
        <v>0.27526672673915714</v>
      </c>
      <c r="BI303" s="2">
        <f t="shared" si="371"/>
        <v>1.3300974189745136</v>
      </c>
      <c r="BJ303" s="2">
        <f t="shared" si="372"/>
        <v>185.35669908254479</v>
      </c>
      <c r="BK303" s="2">
        <f t="shared" si="373"/>
        <v>146.2155140721473</v>
      </c>
      <c r="BL303" s="2">
        <f t="shared" si="374"/>
        <v>187.33859139943092</v>
      </c>
      <c r="BM303" s="2">
        <f t="shared" si="375"/>
        <v>194.12888364131683</v>
      </c>
      <c r="BN303" s="2">
        <f t="shared" si="376"/>
        <v>141.50184971941499</v>
      </c>
      <c r="BO303" s="2">
        <f t="shared" si="377"/>
        <v>235.97176417481924</v>
      </c>
      <c r="BP303" s="2">
        <f t="shared" si="378"/>
        <v>67.612377761815935</v>
      </c>
      <c r="BQ303" s="2">
        <f t="shared" si="379"/>
        <v>261.64504226193185</v>
      </c>
      <c r="BR303" s="2">
        <f t="shared" si="380"/>
        <v>15.751293560934691</v>
      </c>
      <c r="BS303" s="2">
        <f t="shared" si="381"/>
        <v>270.85819837027015</v>
      </c>
      <c r="BU303" s="2">
        <f t="shared" si="394"/>
        <v>3.9572502576930795</v>
      </c>
      <c r="BV303" s="2">
        <f t="shared" si="395"/>
        <v>5.2540018047346795</v>
      </c>
      <c r="BW303" s="2">
        <f t="shared" si="396"/>
        <v>6.3864585814630326</v>
      </c>
      <c r="BX303" s="2">
        <f t="shared" si="397"/>
        <v>7.0812931000211803</v>
      </c>
      <c r="BY303" s="2">
        <f t="shared" si="398"/>
        <v>7.3306425935769628</v>
      </c>
      <c r="CA303" s="2">
        <f t="shared" si="399"/>
        <v>5.3142736543876206</v>
      </c>
      <c r="CB303" s="2">
        <f t="shared" si="400"/>
        <v>7.0557082703390801</v>
      </c>
      <c r="CC303" s="2">
        <f t="shared" si="401"/>
        <v>8.5765080230462996</v>
      </c>
      <c r="CD303" s="2">
        <f t="shared" si="408"/>
        <v>9.5096157457520327</v>
      </c>
      <c r="CE303" s="2">
        <f t="shared" si="402"/>
        <v>9.8444723653864141</v>
      </c>
      <c r="CG303" s="2">
        <f t="shared" si="403"/>
        <v>109.92842478025212</v>
      </c>
      <c r="CH303" s="2">
        <f t="shared" si="404"/>
        <v>145.95087613280799</v>
      </c>
      <c r="CI303" s="2">
        <f t="shared" si="405"/>
        <v>177.40938431167709</v>
      </c>
      <c r="CJ303" s="2">
        <f t="shared" si="406"/>
        <v>196.71118711263759</v>
      </c>
      <c r="CK303" s="2">
        <f t="shared" si="407"/>
        <v>203.6378647957215</v>
      </c>
    </row>
    <row r="304" spans="1:89">
      <c r="A304" s="2">
        <v>1.4</v>
      </c>
      <c r="B304" s="2">
        <f t="shared" si="416"/>
        <v>1464.714436371356</v>
      </c>
      <c r="C304" s="3">
        <v>29.1</v>
      </c>
      <c r="D304" s="2">
        <f t="shared" si="417"/>
        <v>54.403415214994482</v>
      </c>
      <c r="E304" s="2">
        <f t="shared" si="413"/>
        <v>18.205931973539137</v>
      </c>
      <c r="F304" s="2">
        <v>0</v>
      </c>
      <c r="G304" s="2">
        <f t="shared" si="414"/>
        <v>0.97441598676956998</v>
      </c>
      <c r="H304" s="3">
        <f t="shared" si="415"/>
        <v>73.58376317530319</v>
      </c>
      <c r="J304" s="2">
        <f t="shared" si="410"/>
        <v>73.933994222863859</v>
      </c>
      <c r="K304" s="2">
        <f t="shared" si="382"/>
        <v>24.741778876089835</v>
      </c>
      <c r="L304" s="2">
        <f t="shared" si="383"/>
        <v>0</v>
      </c>
      <c r="M304" s="2">
        <f t="shared" si="411"/>
        <v>1.3242269010463055</v>
      </c>
      <c r="N304" s="3">
        <f t="shared" si="412"/>
        <v>100</v>
      </c>
      <c r="O304" s="2">
        <v>8.0000000000000002E-3</v>
      </c>
      <c r="P304" s="2">
        <f t="shared" si="345"/>
        <v>5.7635910761634018E-2</v>
      </c>
      <c r="Q304" s="2">
        <f t="shared" si="346"/>
        <v>0.17689704262373346</v>
      </c>
      <c r="R304" s="2">
        <v>0.3</v>
      </c>
      <c r="S304" s="2">
        <f t="shared" si="384"/>
        <v>2.4147549834831979E-2</v>
      </c>
      <c r="T304" s="2">
        <v>0.12</v>
      </c>
      <c r="U304" s="2">
        <f t="shared" si="347"/>
        <v>0.65519743854739032</v>
      </c>
      <c r="V304" s="2">
        <f t="shared" si="348"/>
        <v>0.89688586307148255</v>
      </c>
      <c r="W304" s="2">
        <v>0.06</v>
      </c>
      <c r="X304" s="2">
        <f t="shared" si="385"/>
        <v>0.25162283065526431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6"/>
        <v>7.8319246602524831E-2</v>
      </c>
      <c r="AD304" s="2">
        <f t="shared" si="349"/>
        <v>0.11540077258174342</v>
      </c>
      <c r="AE304" s="2">
        <f t="shared" si="350"/>
        <v>0.42734664152573687</v>
      </c>
      <c r="AF304" s="2">
        <f t="shared" si="351"/>
        <v>0.88648157211624279</v>
      </c>
      <c r="AG304" s="2">
        <f t="shared" si="352"/>
        <v>6.517634297844948</v>
      </c>
      <c r="AH304" s="2">
        <f t="shared" si="387"/>
        <v>0.27736182829830386</v>
      </c>
      <c r="AI304" s="2">
        <f t="shared" si="353"/>
        <v>6.3710163017949933E-2</v>
      </c>
      <c r="AJ304" s="2">
        <f t="shared" si="354"/>
        <v>0.27088209227053661</v>
      </c>
      <c r="AK304" s="2">
        <f t="shared" si="355"/>
        <v>0.47936874233345295</v>
      </c>
      <c r="AL304" s="2">
        <f t="shared" si="356"/>
        <v>4.2470755705805718</v>
      </c>
      <c r="AM304" s="2">
        <f t="shared" si="388"/>
        <v>0.17036543374296387</v>
      </c>
      <c r="AN304" s="2">
        <f t="shared" si="357"/>
        <v>3.5172943655109402E-2</v>
      </c>
      <c r="AO304" s="2">
        <f t="shared" si="358"/>
        <v>0.17170395361219709</v>
      </c>
      <c r="AP304" s="2">
        <f t="shared" si="359"/>
        <v>0.25922071970180105</v>
      </c>
      <c r="AQ304" s="2">
        <f t="shared" si="360"/>
        <v>2.7675150335124554</v>
      </c>
      <c r="AR304" s="2">
        <f t="shared" si="389"/>
        <v>0.10513555321848603</v>
      </c>
      <c r="AS304" s="2">
        <f t="shared" si="361"/>
        <v>1.9418188665079158E-2</v>
      </c>
      <c r="AT304" s="2">
        <f t="shared" si="362"/>
        <v>0.10883793549783603</v>
      </c>
      <c r="AU304" s="2">
        <f t="shared" si="363"/>
        <v>0.14017472477581347</v>
      </c>
      <c r="AV304" s="2">
        <f t="shared" si="364"/>
        <v>1.80339137682696</v>
      </c>
      <c r="AW304" s="2">
        <f t="shared" si="390"/>
        <v>6.516607756309227E-2</v>
      </c>
      <c r="AX304" s="2">
        <f t="shared" si="365"/>
        <v>1.0720343873687524E-2</v>
      </c>
      <c r="AY304" s="2">
        <f t="shared" si="366"/>
        <v>6.898907074781345E-2</v>
      </c>
      <c r="AZ304" s="2">
        <f t="shared" si="367"/>
        <v>7.5800088390228268E-2</v>
      </c>
      <c r="BA304" s="2">
        <f t="shared" si="368"/>
        <v>1.175141026744924</v>
      </c>
      <c r="BB304" s="2">
        <f t="shared" si="391"/>
        <v>4.0556635354724493E-2</v>
      </c>
      <c r="BD304" s="2">
        <f t="shared" si="409"/>
        <v>5.7015030040646328</v>
      </c>
      <c r="BE304" s="2">
        <f t="shared" si="392"/>
        <v>2741.9381453056631</v>
      </c>
      <c r="BF304" s="2">
        <f t="shared" si="369"/>
        <v>31.168361173378344</v>
      </c>
      <c r="BG304" s="2">
        <f t="shared" si="370"/>
        <v>36.928902140733989</v>
      </c>
      <c r="BH304" s="2">
        <f t="shared" si="393"/>
        <v>0.27144438667772991</v>
      </c>
      <c r="BI304" s="2">
        <f t="shared" si="371"/>
        <v>1.3264594360456587</v>
      </c>
      <c r="BJ304" s="2">
        <f t="shared" si="372"/>
        <v>185.36014109915106</v>
      </c>
      <c r="BK304" s="2">
        <f t="shared" si="373"/>
        <v>146.35003169079681</v>
      </c>
      <c r="BL304" s="2">
        <f t="shared" si="374"/>
        <v>186.77831502873531</v>
      </c>
      <c r="BM304" s="2">
        <f t="shared" si="375"/>
        <v>194.10362395536296</v>
      </c>
      <c r="BN304" s="2">
        <f t="shared" si="376"/>
        <v>140.38209701568493</v>
      </c>
      <c r="BO304" s="2">
        <f t="shared" si="377"/>
        <v>235.6432773460937</v>
      </c>
      <c r="BP304" s="2">
        <f t="shared" si="378"/>
        <v>66.542257375795074</v>
      </c>
      <c r="BQ304" s="2">
        <f t="shared" si="379"/>
        <v>260.97458595648118</v>
      </c>
      <c r="BR304" s="2">
        <f t="shared" si="380"/>
        <v>15.304522581497981</v>
      </c>
      <c r="BS304" s="2">
        <f t="shared" si="381"/>
        <v>269.98000704453551</v>
      </c>
      <c r="BU304" s="2">
        <f t="shared" si="394"/>
        <v>3.9630214603473721</v>
      </c>
      <c r="BV304" s="2">
        <f t="shared" si="395"/>
        <v>5.2561439063540218</v>
      </c>
      <c r="BW304" s="2">
        <f t="shared" si="396"/>
        <v>6.3809987214911041</v>
      </c>
      <c r="BX304" s="2">
        <f t="shared" si="397"/>
        <v>7.0669467768611582</v>
      </c>
      <c r="BY304" s="2">
        <f t="shared" si="398"/>
        <v>7.31080512536378</v>
      </c>
      <c r="CA304" s="2">
        <f t="shared" si="399"/>
        <v>5.3374665632540061</v>
      </c>
      <c r="CB304" s="2">
        <f t="shared" si="400"/>
        <v>7.0790664730230404</v>
      </c>
      <c r="CC304" s="2">
        <f t="shared" si="401"/>
        <v>8.5940405967773899</v>
      </c>
      <c r="CD304" s="2">
        <f t="shared" si="408"/>
        <v>9.517887425844485</v>
      </c>
      <c r="CE304" s="2">
        <f t="shared" si="402"/>
        <v>9.8463201114421555</v>
      </c>
      <c r="CG304" s="2">
        <f t="shared" si="403"/>
        <v>110.3313284325411</v>
      </c>
      <c r="CH304" s="2">
        <f t="shared" si="404"/>
        <v>146.33212194864407</v>
      </c>
      <c r="CI304" s="2">
        <f t="shared" si="405"/>
        <v>177.6483101877399</v>
      </c>
      <c r="CJ304" s="2">
        <f t="shared" si="406"/>
        <v>196.74524441884105</v>
      </c>
      <c r="CK304" s="2">
        <f t="shared" si="407"/>
        <v>203.5343107433271</v>
      </c>
    </row>
    <row r="305" spans="1:89">
      <c r="A305" s="2">
        <v>1.4</v>
      </c>
      <c r="B305" s="2">
        <f t="shared" si="416"/>
        <v>1465.4287220856415</v>
      </c>
      <c r="C305" s="3">
        <v>29.2</v>
      </c>
      <c r="D305" s="2">
        <f t="shared" si="417"/>
        <v>54.408215214994485</v>
      </c>
      <c r="E305" s="2">
        <f t="shared" si="413"/>
        <v>18.107831973539142</v>
      </c>
      <c r="F305" s="2">
        <v>0</v>
      </c>
      <c r="G305" s="2">
        <f t="shared" si="414"/>
        <v>0.97131598676956998</v>
      </c>
      <c r="H305" s="3">
        <f t="shared" si="415"/>
        <v>73.487363175303202</v>
      </c>
      <c r="J305" s="2">
        <f t="shared" si="410"/>
        <v>74.037511844321259</v>
      </c>
      <c r="K305" s="2">
        <f t="shared" si="382"/>
        <v>24.640742559156912</v>
      </c>
      <c r="L305" s="2">
        <f t="shared" si="383"/>
        <v>0</v>
      </c>
      <c r="M305" s="2">
        <f t="shared" si="411"/>
        <v>1.3217455965218232</v>
      </c>
      <c r="N305" s="3">
        <f t="shared" si="412"/>
        <v>100</v>
      </c>
      <c r="O305" s="2">
        <v>8.0000000000000002E-3</v>
      </c>
      <c r="P305" s="2">
        <f t="shared" si="345"/>
        <v>5.7519217894609224E-2</v>
      </c>
      <c r="Q305" s="2">
        <f t="shared" si="346"/>
        <v>0.17681761813948185</v>
      </c>
      <c r="R305" s="2">
        <v>0.3</v>
      </c>
      <c r="S305" s="2">
        <f t="shared" si="384"/>
        <v>2.406140014056234E-2</v>
      </c>
      <c r="T305" s="2">
        <v>0.12</v>
      </c>
      <c r="U305" s="2">
        <f t="shared" si="347"/>
        <v>0.65523388980899633</v>
      </c>
      <c r="V305" s="2">
        <f t="shared" si="348"/>
        <v>0.89585241133432836</v>
      </c>
      <c r="W305" s="2">
        <v>0.06</v>
      </c>
      <c r="X305" s="2">
        <f t="shared" si="385"/>
        <v>0.25109255751928328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6"/>
        <v>7.8122303019272407E-2</v>
      </c>
      <c r="AD305" s="2">
        <f t="shared" si="349"/>
        <v>0.1152832993923133</v>
      </c>
      <c r="AE305" s="2">
        <f t="shared" si="350"/>
        <v>0.42595756967964715</v>
      </c>
      <c r="AF305" s="2">
        <f t="shared" si="351"/>
        <v>0.8837270915986889</v>
      </c>
      <c r="AG305" s="2">
        <f t="shared" si="352"/>
        <v>6.5089584456968463</v>
      </c>
      <c r="AH305" s="2">
        <f t="shared" si="387"/>
        <v>0.27634386623354495</v>
      </c>
      <c r="AI305" s="2">
        <f t="shared" si="353"/>
        <v>6.3645308720345198E-2</v>
      </c>
      <c r="AJ305" s="2">
        <f t="shared" si="354"/>
        <v>0.27000160170054055</v>
      </c>
      <c r="AK305" s="2">
        <f t="shared" si="355"/>
        <v>0.47787924508611646</v>
      </c>
      <c r="AL305" s="2">
        <f t="shared" si="356"/>
        <v>4.2414221389781952</v>
      </c>
      <c r="AM305" s="2">
        <f t="shared" si="388"/>
        <v>0.16971261291465684</v>
      </c>
      <c r="AN305" s="2">
        <f t="shared" si="357"/>
        <v>3.5137139060561429E-2</v>
      </c>
      <c r="AO305" s="2">
        <f t="shared" si="358"/>
        <v>0.17114583730882926</v>
      </c>
      <c r="AP305" s="2">
        <f t="shared" si="359"/>
        <v>0.25841526762628825</v>
      </c>
      <c r="AQ305" s="2">
        <f t="shared" si="360"/>
        <v>2.7638310969564652</v>
      </c>
      <c r="AR305" s="2">
        <f t="shared" si="389"/>
        <v>0.10471708448502381</v>
      </c>
      <c r="AS305" s="2">
        <f t="shared" si="361"/>
        <v>1.9398421756206628E-2</v>
      </c>
      <c r="AT305" s="2">
        <f t="shared" si="362"/>
        <v>0.10848416247777251</v>
      </c>
      <c r="AU305" s="2">
        <f t="shared" si="363"/>
        <v>0.13973917308405448</v>
      </c>
      <c r="AV305" s="2">
        <f t="shared" si="364"/>
        <v>1.8009908191651582</v>
      </c>
      <c r="AW305" s="2">
        <f t="shared" si="390"/>
        <v>6.4897928845046096E-2</v>
      </c>
      <c r="AX305" s="2">
        <f t="shared" si="365"/>
        <v>1.0709431009254691E-2</v>
      </c>
      <c r="AY305" s="2">
        <f t="shared" si="366"/>
        <v>6.8764824745735281E-2</v>
      </c>
      <c r="AZ305" s="2">
        <f t="shared" si="367"/>
        <v>7.5564561930043309E-2</v>
      </c>
      <c r="BA305" s="2">
        <f t="shared" si="368"/>
        <v>1.1735767552109138</v>
      </c>
      <c r="BB305" s="2">
        <f t="shared" si="391"/>
        <v>4.0384858772592368E-2</v>
      </c>
      <c r="BD305" s="2">
        <f t="shared" si="409"/>
        <v>5.4079858696286225</v>
      </c>
      <c r="BE305" s="2">
        <f t="shared" si="392"/>
        <v>2732.5664666774578</v>
      </c>
      <c r="BF305" s="2">
        <f t="shared" si="369"/>
        <v>31.103418312226534</v>
      </c>
      <c r="BG305" s="2">
        <f t="shared" si="370"/>
        <v>36.908951853650052</v>
      </c>
      <c r="BH305" s="2">
        <f t="shared" si="393"/>
        <v>0.26766027897950895</v>
      </c>
      <c r="BI305" s="2">
        <f t="shared" si="371"/>
        <v>1.3228334115351583</v>
      </c>
      <c r="BJ305" s="2">
        <f t="shared" si="372"/>
        <v>185.35928982325865</v>
      </c>
      <c r="BK305" s="2">
        <f t="shared" si="373"/>
        <v>146.4836250405655</v>
      </c>
      <c r="BL305" s="2">
        <f t="shared" si="374"/>
        <v>186.21230626774602</v>
      </c>
      <c r="BM305" s="2">
        <f t="shared" si="375"/>
        <v>194.07659889478893</v>
      </c>
      <c r="BN305" s="2">
        <f t="shared" si="376"/>
        <v>139.26178005167944</v>
      </c>
      <c r="BO305" s="2">
        <f t="shared" si="377"/>
        <v>235.31320372522242</v>
      </c>
      <c r="BP305" s="2">
        <f t="shared" si="378"/>
        <v>65.481627398012193</v>
      </c>
      <c r="BQ305" s="2">
        <f t="shared" si="379"/>
        <v>260.30508952306178</v>
      </c>
      <c r="BR305" s="2">
        <f t="shared" si="380"/>
        <v>14.867618485990755</v>
      </c>
      <c r="BS305" s="2">
        <f t="shared" si="381"/>
        <v>269.10633448097883</v>
      </c>
      <c r="BU305" s="2">
        <f t="shared" si="394"/>
        <v>3.9687831185614999</v>
      </c>
      <c r="BV305" s="2">
        <f t="shared" si="395"/>
        <v>5.2582527855121421</v>
      </c>
      <c r="BW305" s="2">
        <f t="shared" si="396"/>
        <v>6.3755049088979074</v>
      </c>
      <c r="BX305" s="2">
        <f t="shared" si="397"/>
        <v>7.0526275185275766</v>
      </c>
      <c r="BY305" s="2">
        <f t="shared" si="398"/>
        <v>7.2910857926290848</v>
      </c>
      <c r="CA305" s="2">
        <f t="shared" si="399"/>
        <v>5.360661005939801</v>
      </c>
      <c r="CB305" s="2">
        <f t="shared" si="400"/>
        <v>7.1023560181051222</v>
      </c>
      <c r="CC305" s="2">
        <f t="shared" si="401"/>
        <v>8.6114356812458794</v>
      </c>
      <c r="CD305" s="2">
        <f t="shared" si="408"/>
        <v>9.5260295658816361</v>
      </c>
      <c r="CE305" s="2">
        <f t="shared" si="402"/>
        <v>9.8481166977133654</v>
      </c>
      <c r="CG305" s="2">
        <f t="shared" si="403"/>
        <v>110.73474842956236</v>
      </c>
      <c r="CH305" s="2">
        <f t="shared" si="404"/>
        <v>146.7128038968728</v>
      </c>
      <c r="CI305" s="2">
        <f t="shared" si="405"/>
        <v>177.88574258351974</v>
      </c>
      <c r="CJ305" s="2">
        <f t="shared" si="406"/>
        <v>196.77843578276099</v>
      </c>
      <c r="CK305" s="2">
        <f t="shared" si="407"/>
        <v>203.43176407124375</v>
      </c>
    </row>
    <row r="306" spans="1:89">
      <c r="A306" s="2">
        <v>1.4</v>
      </c>
      <c r="B306" s="2">
        <f t="shared" si="416"/>
        <v>1466.1430077999273</v>
      </c>
      <c r="C306" s="3">
        <v>29.3</v>
      </c>
      <c r="D306" s="2">
        <f t="shared" si="417"/>
        <v>54.413015214994481</v>
      </c>
      <c r="E306" s="2">
        <f t="shared" si="413"/>
        <v>18.009731973539139</v>
      </c>
      <c r="F306" s="2">
        <v>0</v>
      </c>
      <c r="G306" s="2">
        <f t="shared" si="414"/>
        <v>0.96821598676956999</v>
      </c>
      <c r="H306" s="3">
        <f t="shared" si="415"/>
        <v>73.390963175303185</v>
      </c>
      <c r="J306" s="2">
        <f t="shared" si="410"/>
        <v>74.141301409306237</v>
      </c>
      <c r="K306" s="2">
        <f t="shared" si="382"/>
        <v>24.539440817148996</v>
      </c>
      <c r="L306" s="2">
        <f t="shared" si="383"/>
        <v>0</v>
      </c>
      <c r="M306" s="2">
        <f t="shared" si="411"/>
        <v>1.3192577735447744</v>
      </c>
      <c r="N306" s="3">
        <f t="shared" si="412"/>
        <v>100.00000000000001</v>
      </c>
      <c r="O306" s="2">
        <v>8.0000000000000002E-3</v>
      </c>
      <c r="P306" s="2">
        <f t="shared" si="345"/>
        <v>5.7402856845184522E-2</v>
      </c>
      <c r="Q306" s="2">
        <f t="shared" si="346"/>
        <v>0.17673829450732037</v>
      </c>
      <c r="R306" s="2">
        <v>0.3</v>
      </c>
      <c r="S306" s="2">
        <f t="shared" si="384"/>
        <v>2.3975417516255638E-2</v>
      </c>
      <c r="T306" s="2">
        <v>0.12</v>
      </c>
      <c r="U306" s="2">
        <f t="shared" si="347"/>
        <v>0.65527031315672568</v>
      </c>
      <c r="V306" s="2">
        <f t="shared" si="348"/>
        <v>0.89482099777032265</v>
      </c>
      <c r="W306" s="2">
        <v>0.06</v>
      </c>
      <c r="X306" s="2">
        <f t="shared" si="385"/>
        <v>0.25056078704473594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6"/>
        <v>7.7924842060021524E-2</v>
      </c>
      <c r="AD306" s="2">
        <f t="shared" si="349"/>
        <v>0.1151660421252656</v>
      </c>
      <c r="AE306" s="2">
        <f t="shared" si="350"/>
        <v>0.42457414831118262</v>
      </c>
      <c r="AF306" s="2">
        <f t="shared" si="351"/>
        <v>0.88098342168153332</v>
      </c>
      <c r="AG306" s="2">
        <f t="shared" si="352"/>
        <v>6.5003012539869944</v>
      </c>
      <c r="AH306" s="2">
        <f t="shared" si="387"/>
        <v>0.2753294538600507</v>
      </c>
      <c r="AI306" s="2">
        <f t="shared" si="353"/>
        <v>6.3580573628616494E-2</v>
      </c>
      <c r="AJ306" s="2">
        <f t="shared" si="354"/>
        <v>0.26912469279716528</v>
      </c>
      <c r="AK306" s="2">
        <f t="shared" si="355"/>
        <v>0.47639559371767881</v>
      </c>
      <c r="AL306" s="2">
        <f t="shared" si="356"/>
        <v>4.235780867047227</v>
      </c>
      <c r="AM306" s="2">
        <f t="shared" si="388"/>
        <v>0.16906202780389562</v>
      </c>
      <c r="AN306" s="2">
        <f t="shared" si="357"/>
        <v>3.5101400276888232E-2</v>
      </c>
      <c r="AO306" s="2">
        <f t="shared" si="358"/>
        <v>0.17058999131544819</v>
      </c>
      <c r="AP306" s="2">
        <f t="shared" si="359"/>
        <v>0.25761297673506145</v>
      </c>
      <c r="AQ306" s="2">
        <f t="shared" si="360"/>
        <v>2.7601550839876281</v>
      </c>
      <c r="AR306" s="2">
        <f t="shared" si="389"/>
        <v>0.10430002544440686</v>
      </c>
      <c r="AS306" s="2">
        <f t="shared" si="361"/>
        <v>1.9378691180033322E-2</v>
      </c>
      <c r="AT306" s="2">
        <f t="shared" si="362"/>
        <v>0.10813182853844473</v>
      </c>
      <c r="AU306" s="2">
        <f t="shared" si="363"/>
        <v>0.1393053308163637</v>
      </c>
      <c r="AV306" s="2">
        <f t="shared" si="364"/>
        <v>1.798595424737728</v>
      </c>
      <c r="AW306" s="2">
        <f t="shared" si="390"/>
        <v>6.4630669861132958E-2</v>
      </c>
      <c r="AX306" s="2">
        <f t="shared" si="365"/>
        <v>1.0698538203285394E-2</v>
      </c>
      <c r="AY306" s="2">
        <f t="shared" si="366"/>
        <v>6.8541490933347562E-2</v>
      </c>
      <c r="AZ306" s="2">
        <f t="shared" si="367"/>
        <v>7.5329959848312991E-2</v>
      </c>
      <c r="BA306" s="2">
        <f t="shared" si="368"/>
        <v>1.1720158481870251</v>
      </c>
      <c r="BB306" s="2">
        <f t="shared" si="391"/>
        <v>4.0213644242852016E-2</v>
      </c>
      <c r="BD306" s="2">
        <f t="shared" si="409"/>
        <v>5.128137309867995</v>
      </c>
      <c r="BE306" s="2">
        <f t="shared" si="392"/>
        <v>2723.257803437295</v>
      </c>
      <c r="BF306" s="2">
        <f t="shared" si="369"/>
        <v>31.038381967091059</v>
      </c>
      <c r="BG306" s="2">
        <f t="shared" si="370"/>
        <v>36.888915778951898</v>
      </c>
      <c r="BH306" s="2">
        <f t="shared" si="393"/>
        <v>0.26391417325616257</v>
      </c>
      <c r="BI306" s="2">
        <f t="shared" si="371"/>
        <v>1.3192193527014417</v>
      </c>
      <c r="BJ306" s="2">
        <f t="shared" si="372"/>
        <v>185.35412420865148</v>
      </c>
      <c r="BK306" s="2">
        <f t="shared" si="373"/>
        <v>146.61628886025179</v>
      </c>
      <c r="BL306" s="2">
        <f t="shared" si="374"/>
        <v>185.64058664982664</v>
      </c>
      <c r="BM306" s="2">
        <f t="shared" si="375"/>
        <v>194.04780704412354</v>
      </c>
      <c r="BN306" s="2">
        <f t="shared" si="376"/>
        <v>138.14099834883561</v>
      </c>
      <c r="BO306" s="2">
        <f t="shared" si="377"/>
        <v>234.98155797308456</v>
      </c>
      <c r="BP306" s="2">
        <f t="shared" si="378"/>
        <v>64.430529212832994</v>
      </c>
      <c r="BQ306" s="2">
        <f t="shared" si="379"/>
        <v>259.63657566534766</v>
      </c>
      <c r="BR306" s="2">
        <f t="shared" si="380"/>
        <v>14.440443911166469</v>
      </c>
      <c r="BS306" s="2">
        <f t="shared" si="381"/>
        <v>268.23716761896577</v>
      </c>
      <c r="BU306" s="2">
        <f t="shared" si="394"/>
        <v>3.9745350538035655</v>
      </c>
      <c r="BV306" s="2">
        <f t="shared" si="395"/>
        <v>5.2603282841628944</v>
      </c>
      <c r="BW306" s="2">
        <f t="shared" si="396"/>
        <v>6.3699773498672601</v>
      </c>
      <c r="BX306" s="2">
        <f t="shared" si="397"/>
        <v>7.0383357760135441</v>
      </c>
      <c r="BY306" s="2">
        <f t="shared" si="398"/>
        <v>7.2714841831165096</v>
      </c>
      <c r="CA306" s="2">
        <f t="shared" si="399"/>
        <v>5.3838563750810797</v>
      </c>
      <c r="CB306" s="2">
        <f t="shared" si="400"/>
        <v>7.1255760948962115</v>
      </c>
      <c r="CC306" s="2">
        <f t="shared" si="401"/>
        <v>8.628693092387028</v>
      </c>
      <c r="CD306" s="2">
        <f t="shared" si="408"/>
        <v>9.5340432087492584</v>
      </c>
      <c r="CE306" s="2">
        <f t="shared" si="402"/>
        <v>9.8498631778598735</v>
      </c>
      <c r="CG306" s="2">
        <f t="shared" si="403"/>
        <v>111.13867345867625</v>
      </c>
      <c r="CH306" s="2">
        <f t="shared" si="404"/>
        <v>147.092905093274</v>
      </c>
      <c r="CI306" s="2">
        <f t="shared" si="405"/>
        <v>178.12167286046801</v>
      </c>
      <c r="CJ306" s="2">
        <f t="shared" si="406"/>
        <v>196.81076928842413</v>
      </c>
      <c r="CK306" s="2">
        <f t="shared" si="407"/>
        <v>203.33022485584448</v>
      </c>
    </row>
    <row r="307" spans="1:89">
      <c r="A307" s="2">
        <v>1.4</v>
      </c>
      <c r="B307" s="2">
        <f t="shared" si="416"/>
        <v>1466.8572935142131</v>
      </c>
      <c r="C307" s="3">
        <v>29.4</v>
      </c>
      <c r="D307" s="2">
        <f t="shared" si="417"/>
        <v>54.417815214994484</v>
      </c>
      <c r="E307" s="2">
        <f t="shared" si="413"/>
        <v>17.911631973539141</v>
      </c>
      <c r="F307" s="2">
        <v>0</v>
      </c>
      <c r="G307" s="2">
        <f t="shared" si="414"/>
        <v>0.96511598676957</v>
      </c>
      <c r="H307" s="3">
        <f t="shared" si="415"/>
        <v>73.294563175303196</v>
      </c>
      <c r="J307" s="2">
        <f t="shared" si="410"/>
        <v>74.245363990832416</v>
      </c>
      <c r="K307" s="2">
        <f t="shared" si="382"/>
        <v>24.437872602772416</v>
      </c>
      <c r="L307" s="2">
        <f t="shared" si="383"/>
        <v>0</v>
      </c>
      <c r="M307" s="2">
        <f t="shared" si="411"/>
        <v>1.3167634063951532</v>
      </c>
      <c r="N307" s="3">
        <f t="shared" si="412"/>
        <v>99.999999999999986</v>
      </c>
      <c r="O307" s="2">
        <v>8.0000000000000002E-3</v>
      </c>
      <c r="P307" s="2">
        <f t="shared" si="345"/>
        <v>5.7286826437649339E-2</v>
      </c>
      <c r="Q307" s="2">
        <f t="shared" si="346"/>
        <v>0.17665907154325092</v>
      </c>
      <c r="R307" s="2">
        <v>0.3</v>
      </c>
      <c r="S307" s="2">
        <f t="shared" si="384"/>
        <v>2.3889601001456144E-2</v>
      </c>
      <c r="T307" s="2">
        <v>0.12</v>
      </c>
      <c r="U307" s="2">
        <f t="shared" si="347"/>
        <v>0.65530670862257334</v>
      </c>
      <c r="V307" s="2">
        <f t="shared" si="348"/>
        <v>0.89379161703823629</v>
      </c>
      <c r="W307" s="2">
        <v>0.06</v>
      </c>
      <c r="X307" s="2">
        <f t="shared" si="385"/>
        <v>0.25002751344344154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6"/>
        <v>7.7726861683350107E-2</v>
      </c>
      <c r="AD307" s="2">
        <f t="shared" si="349"/>
        <v>0.11504900024637894</v>
      </c>
      <c r="AE307" s="2">
        <f t="shared" si="350"/>
        <v>0.42319635028823105</v>
      </c>
      <c r="AF307" s="2">
        <f t="shared" si="351"/>
        <v>0.8782505120326104</v>
      </c>
      <c r="AG307" s="2">
        <f t="shared" si="352"/>
        <v>6.4916626702192657</v>
      </c>
      <c r="AH307" s="2">
        <f t="shared" si="387"/>
        <v>0.2743185724518199</v>
      </c>
      <c r="AI307" s="2">
        <f t="shared" si="353"/>
        <v>6.3515957447832103E-2</v>
      </c>
      <c r="AJ307" s="2">
        <f t="shared" si="354"/>
        <v>0.26825134836218667</v>
      </c>
      <c r="AK307" s="2">
        <f t="shared" si="355"/>
        <v>0.47491776101080402</v>
      </c>
      <c r="AL307" s="2">
        <f t="shared" si="356"/>
        <v>4.2301517205797019</v>
      </c>
      <c r="AM307" s="2">
        <f t="shared" si="388"/>
        <v>0.16841366645896405</v>
      </c>
      <c r="AN307" s="2">
        <f t="shared" si="357"/>
        <v>3.5065727141264692E-2</v>
      </c>
      <c r="AO307" s="2">
        <f t="shared" si="358"/>
        <v>0.1700364047306204</v>
      </c>
      <c r="AP307" s="2">
        <f t="shared" si="359"/>
        <v>0.25681383231022853</v>
      </c>
      <c r="AQ307" s="2">
        <f t="shared" si="360"/>
        <v>2.7564869723150611</v>
      </c>
      <c r="AR307" s="2">
        <f t="shared" si="389"/>
        <v>0.10388436847196202</v>
      </c>
      <c r="AS307" s="2">
        <f t="shared" si="361"/>
        <v>1.935899684666716E-2</v>
      </c>
      <c r="AT307" s="2">
        <f t="shared" si="362"/>
        <v>0.10778092676976421</v>
      </c>
      <c r="AU307" s="2">
        <f t="shared" si="363"/>
        <v>0.13887319001397744</v>
      </c>
      <c r="AV307" s="2">
        <f t="shared" si="364"/>
        <v>1.7962051790192977</v>
      </c>
      <c r="AW307" s="2">
        <f t="shared" si="390"/>
        <v>6.4364295748964878E-2</v>
      </c>
      <c r="AX307" s="2">
        <f t="shared" si="365"/>
        <v>1.068766540615226E-2</v>
      </c>
      <c r="AY307" s="2">
        <f t="shared" si="366"/>
        <v>6.8319064930554507E-2</v>
      </c>
      <c r="AZ307" s="2">
        <f t="shared" si="367"/>
        <v>7.5096277841301462E-2</v>
      </c>
      <c r="BA307" s="2">
        <f t="shared" si="368"/>
        <v>1.1704582962081134</v>
      </c>
      <c r="BB307" s="2">
        <f t="shared" si="391"/>
        <v>4.0042988665638928E-2</v>
      </c>
      <c r="BD307" s="2">
        <f t="shared" si="409"/>
        <v>4.8613942608385159</v>
      </c>
      <c r="BE307" s="2">
        <f t="shared" si="392"/>
        <v>2714.0115571475794</v>
      </c>
      <c r="BF307" s="2">
        <f t="shared" si="369"/>
        <v>30.973251602640236</v>
      </c>
      <c r="BG307" s="2">
        <f t="shared" si="370"/>
        <v>36.868794472229759</v>
      </c>
      <c r="BH307" s="2">
        <f t="shared" si="393"/>
        <v>0.2602058395513937</v>
      </c>
      <c r="BI307" s="2">
        <f t="shared" si="371"/>
        <v>1.3156172659220198</v>
      </c>
      <c r="BJ307" s="2">
        <f t="shared" si="372"/>
        <v>185.34462335293105</v>
      </c>
      <c r="BK307" s="2">
        <f t="shared" si="373"/>
        <v>146.74801788913848</v>
      </c>
      <c r="BL307" s="2">
        <f t="shared" si="374"/>
        <v>185.06317837969877</v>
      </c>
      <c r="BM307" s="2">
        <f t="shared" si="375"/>
        <v>194.01724708267992</v>
      </c>
      <c r="BN307" s="2">
        <f t="shared" si="376"/>
        <v>137.01985162029848</v>
      </c>
      <c r="BO307" s="2">
        <f t="shared" si="377"/>
        <v>234.64835489025197</v>
      </c>
      <c r="BP307" s="2">
        <f t="shared" si="378"/>
        <v>63.389002169239326</v>
      </c>
      <c r="BQ307" s="2">
        <f t="shared" si="379"/>
        <v>258.96906691195954</v>
      </c>
      <c r="BR307" s="2">
        <f t="shared" si="380"/>
        <v>14.022861411022712</v>
      </c>
      <c r="BS307" s="2">
        <f t="shared" si="381"/>
        <v>267.37249310805441</v>
      </c>
      <c r="BU307" s="2">
        <f t="shared" si="394"/>
        <v>3.9802770877054776</v>
      </c>
      <c r="BV307" s="2">
        <f t="shared" si="395"/>
        <v>5.2623702472511598</v>
      </c>
      <c r="BW307" s="2">
        <f t="shared" si="396"/>
        <v>6.3644162563273756</v>
      </c>
      <c r="BX307" s="2">
        <f t="shared" si="397"/>
        <v>7.024071999615277</v>
      </c>
      <c r="BY307" s="2">
        <f t="shared" si="398"/>
        <v>7.2519998805343144</v>
      </c>
      <c r="CA307" s="2">
        <f t="shared" si="399"/>
        <v>5.4070520629385364</v>
      </c>
      <c r="CB307" s="2">
        <f t="shared" si="400"/>
        <v>7.1487258988164246</v>
      </c>
      <c r="CC307" s="2">
        <f t="shared" si="401"/>
        <v>8.6458126632617187</v>
      </c>
      <c r="CD307" s="2">
        <f t="shared" si="408"/>
        <v>9.5419294081464958</v>
      </c>
      <c r="CE307" s="2">
        <f t="shared" si="402"/>
        <v>9.8515605950131739</v>
      </c>
      <c r="CG307" s="2">
        <f t="shared" si="403"/>
        <v>111.5430921213196</v>
      </c>
      <c r="CH307" s="2">
        <f t="shared" si="404"/>
        <v>147.47240866188196</v>
      </c>
      <c r="CI307" s="2">
        <f t="shared" si="405"/>
        <v>178.35609258731043</v>
      </c>
      <c r="CJ307" s="2">
        <f t="shared" si="406"/>
        <v>196.84225315366859</v>
      </c>
      <c r="CK307" s="2">
        <f t="shared" si="407"/>
        <v>203.22969303741436</v>
      </c>
    </row>
    <row r="308" spans="1:89">
      <c r="A308" s="2">
        <v>1.4</v>
      </c>
      <c r="B308" s="2">
        <f t="shared" si="416"/>
        <v>1467.5715792284989</v>
      </c>
      <c r="C308" s="3">
        <v>29.5</v>
      </c>
      <c r="D308" s="2">
        <f t="shared" si="417"/>
        <v>54.422615214994487</v>
      </c>
      <c r="E308" s="2">
        <f t="shared" si="413"/>
        <v>17.813531973539142</v>
      </c>
      <c r="F308" s="2">
        <v>0</v>
      </c>
      <c r="G308" s="2">
        <f t="shared" si="414"/>
        <v>0.96201598676957001</v>
      </c>
      <c r="H308" s="3">
        <f t="shared" si="415"/>
        <v>73.198163175303208</v>
      </c>
      <c r="J308" s="2">
        <f t="shared" si="410"/>
        <v>74.34970066756604</v>
      </c>
      <c r="K308" s="2">
        <f t="shared" si="382"/>
        <v>24.336036863216485</v>
      </c>
      <c r="L308" s="2">
        <f t="shared" si="383"/>
        <v>0</v>
      </c>
      <c r="M308" s="2">
        <f t="shared" si="411"/>
        <v>1.3142624692174663</v>
      </c>
      <c r="N308" s="3">
        <f t="shared" si="412"/>
        <v>99.999999999999986</v>
      </c>
      <c r="O308" s="2">
        <v>8.0000000000000002E-3</v>
      </c>
      <c r="P308" s="2">
        <f t="shared" si="345"/>
        <v>5.7171125501224336E-2</v>
      </c>
      <c r="Q308" s="2">
        <f t="shared" si="346"/>
        <v>0.17657994906370858</v>
      </c>
      <c r="R308" s="2">
        <v>0.3</v>
      </c>
      <c r="S308" s="2">
        <f t="shared" si="384"/>
        <v>2.3803949638151398E-2</v>
      </c>
      <c r="T308" s="2">
        <v>0.12</v>
      </c>
      <c r="U308" s="2">
        <f t="shared" si="347"/>
        <v>0.65534307623848609</v>
      </c>
      <c r="V308" s="2">
        <f t="shared" si="348"/>
        <v>0.89276426381406171</v>
      </c>
      <c r="W308" s="2">
        <v>0.06</v>
      </c>
      <c r="X308" s="2">
        <f t="shared" si="385"/>
        <v>0.24949273089654464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6"/>
        <v>7.7528359837082089E-2</v>
      </c>
      <c r="AD308" s="2">
        <f t="shared" si="349"/>
        <v>0.1149321732230707</v>
      </c>
      <c r="AE308" s="2">
        <f t="shared" si="350"/>
        <v>0.42182414862764334</v>
      </c>
      <c r="AF308" s="2">
        <f t="shared" si="351"/>
        <v>0.8755283125885801</v>
      </c>
      <c r="AG308" s="2">
        <f t="shared" si="352"/>
        <v>6.4830426420775593</v>
      </c>
      <c r="AH308" s="2">
        <f t="shared" si="387"/>
        <v>0.27331120337824372</v>
      </c>
      <c r="AI308" s="2">
        <f t="shared" si="353"/>
        <v>6.3451459883965292E-2</v>
      </c>
      <c r="AJ308" s="2">
        <f t="shared" si="354"/>
        <v>0.26738155129180358</v>
      </c>
      <c r="AK308" s="2">
        <f t="shared" si="355"/>
        <v>0.47344571989352463</v>
      </c>
      <c r="AL308" s="2">
        <f t="shared" si="356"/>
        <v>4.2245346654849634</v>
      </c>
      <c r="AM308" s="2">
        <f t="shared" si="388"/>
        <v>0.16776751698829287</v>
      </c>
      <c r="AN308" s="2">
        <f t="shared" si="357"/>
        <v>3.5030119491365252E-2</v>
      </c>
      <c r="AO308" s="2">
        <f t="shared" si="358"/>
        <v>0.16948506671276459</v>
      </c>
      <c r="AP308" s="2">
        <f t="shared" si="359"/>
        <v>0.25601781971250609</v>
      </c>
      <c r="AQ308" s="2">
        <f t="shared" si="360"/>
        <v>2.7528267397243251</v>
      </c>
      <c r="AR308" s="2">
        <f t="shared" si="389"/>
        <v>0.10347010598096582</v>
      </c>
      <c r="AS308" s="2">
        <f t="shared" si="361"/>
        <v>1.9339338666491873E-2</v>
      </c>
      <c r="AT308" s="2">
        <f t="shared" si="362"/>
        <v>0.10743145029958098</v>
      </c>
      <c r="AU308" s="2">
        <f t="shared" si="363"/>
        <v>0.13844274276063989</v>
      </c>
      <c r="AV308" s="2">
        <f t="shared" si="364"/>
        <v>1.7938200675343072</v>
      </c>
      <c r="AW308" s="2">
        <f t="shared" si="390"/>
        <v>6.409880167011249E-2</v>
      </c>
      <c r="AX308" s="2">
        <f t="shared" si="365"/>
        <v>1.0676812568380168E-2</v>
      </c>
      <c r="AY308" s="2">
        <f t="shared" si="366"/>
        <v>6.8097542381308371E-2</v>
      </c>
      <c r="AZ308" s="2">
        <f t="shared" si="367"/>
        <v>7.4863511628259147E-2</v>
      </c>
      <c r="BA308" s="2">
        <f t="shared" si="368"/>
        <v>1.1689040898414931</v>
      </c>
      <c r="BB308" s="2">
        <f t="shared" si="391"/>
        <v>3.9872888956222159E-2</v>
      </c>
      <c r="BD308" s="2">
        <f t="shared" si="409"/>
        <v>4.6072134346978002</v>
      </c>
      <c r="BE308" s="2">
        <f t="shared" si="392"/>
        <v>2704.8271356434675</v>
      </c>
      <c r="BF308" s="2">
        <f t="shared" si="369"/>
        <v>30.908026679291115</v>
      </c>
      <c r="BG308" s="2">
        <f t="shared" si="370"/>
        <v>36.848588479711324</v>
      </c>
      <c r="BH308" s="2">
        <f t="shared" si="393"/>
        <v>0.25653504834224772</v>
      </c>
      <c r="BI308" s="2">
        <f t="shared" si="371"/>
        <v>1.3120271567098849</v>
      </c>
      <c r="BJ308" s="2">
        <f t="shared" si="372"/>
        <v>185.33076650095057</v>
      </c>
      <c r="BK308" s="2">
        <f t="shared" si="373"/>
        <v>146.8788068674836</v>
      </c>
      <c r="BL308" s="2">
        <f t="shared" si="374"/>
        <v>184.48010433607021</v>
      </c>
      <c r="BM308" s="2">
        <f t="shared" si="375"/>
        <v>193.98491778523379</v>
      </c>
      <c r="BN308" s="2">
        <f t="shared" si="376"/>
        <v>135.89843975332437</v>
      </c>
      <c r="BO308" s="2">
        <f t="shared" si="377"/>
        <v>234.31360941521154</v>
      </c>
      <c r="BP308" s="2">
        <f t="shared" si="378"/>
        <v>62.357083575908547</v>
      </c>
      <c r="BQ308" s="2">
        <f t="shared" si="379"/>
        <v>258.30258561251526</v>
      </c>
      <c r="BR308" s="2">
        <f t="shared" si="380"/>
        <v>13.61473350733767</v>
      </c>
      <c r="BS308" s="2">
        <f t="shared" si="381"/>
        <v>266.51229731279773</v>
      </c>
      <c r="BU308" s="2">
        <f t="shared" si="394"/>
        <v>3.9860090420655991</v>
      </c>
      <c r="BV308" s="2">
        <f t="shared" si="395"/>
        <v>5.2643785227225477</v>
      </c>
      <c r="BW308" s="2">
        <f t="shared" si="396"/>
        <v>6.3588218458957693</v>
      </c>
      <c r="BX308" s="2">
        <f t="shared" si="397"/>
        <v>7.0098366387829367</v>
      </c>
      <c r="BY308" s="2">
        <f t="shared" si="398"/>
        <v>7.2326324645932711</v>
      </c>
      <c r="CA308" s="2">
        <f t="shared" si="399"/>
        <v>5.4302474613610281</v>
      </c>
      <c r="CB308" s="2">
        <f t="shared" si="400"/>
        <v>7.1718046313922956</v>
      </c>
      <c r="CC308" s="2">
        <f t="shared" si="401"/>
        <v>8.6627942439459922</v>
      </c>
      <c r="CD308" s="2">
        <f t="shared" si="408"/>
        <v>9.5496892281460379</v>
      </c>
      <c r="CE308" s="2">
        <f t="shared" si="402"/>
        <v>9.8532099815464012</v>
      </c>
      <c r="CG308" s="2">
        <f t="shared" si="403"/>
        <v>111.94799293316869</v>
      </c>
      <c r="CH308" s="2">
        <f t="shared" si="404"/>
        <v>147.85129773661208</v>
      </c>
      <c r="CI308" s="2">
        <f t="shared" si="405"/>
        <v>178.58899354094916</v>
      </c>
      <c r="CJ308" s="2">
        <f t="shared" si="406"/>
        <v>196.87289572591604</v>
      </c>
      <c r="CK308" s="2">
        <f t="shared" si="407"/>
        <v>203.13016841901305</v>
      </c>
    </row>
    <row r="309" spans="1:89">
      <c r="A309" s="2">
        <v>1.4</v>
      </c>
      <c r="B309" s="2">
        <f t="shared" si="416"/>
        <v>1468.2858649427837</v>
      </c>
      <c r="C309" s="3">
        <v>29.599999999999898</v>
      </c>
      <c r="D309" s="2">
        <f t="shared" si="417"/>
        <v>54.427415214994475</v>
      </c>
      <c r="E309" s="2">
        <f t="shared" si="413"/>
        <v>17.715431973539239</v>
      </c>
      <c r="F309" s="2">
        <v>0</v>
      </c>
      <c r="G309" s="2">
        <f t="shared" si="414"/>
        <v>0.95891598676957313</v>
      </c>
      <c r="H309" s="3">
        <f t="shared" si="415"/>
        <v>73.10176317530329</v>
      </c>
      <c r="J309" s="2">
        <f t="shared" si="410"/>
        <v>74.454312523862953</v>
      </c>
      <c r="K309" s="2">
        <f t="shared" si="382"/>
        <v>24.233932540117202</v>
      </c>
      <c r="L309" s="2">
        <f t="shared" si="383"/>
        <v>0</v>
      </c>
      <c r="M309" s="2">
        <f t="shared" si="411"/>
        <v>1.3117549360198379</v>
      </c>
      <c r="N309" s="3">
        <f t="shared" si="412"/>
        <v>100</v>
      </c>
      <c r="O309" s="2">
        <v>8.0000000000000002E-3</v>
      </c>
      <c r="P309" s="2">
        <f t="shared" si="345"/>
        <v>5.7055752870037786E-2</v>
      </c>
      <c r="Q309" s="2">
        <f t="shared" si="346"/>
        <v>0.17650092688556063</v>
      </c>
      <c r="R309" s="2">
        <v>0.3</v>
      </c>
      <c r="S309" s="2">
        <f t="shared" si="384"/>
        <v>2.3718462470749491E-2</v>
      </c>
      <c r="T309" s="2">
        <v>0.12</v>
      </c>
      <c r="U309" s="2">
        <f t="shared" si="347"/>
        <v>0.65537941603636285</v>
      </c>
      <c r="V309" s="2">
        <f t="shared" si="348"/>
        <v>0.89173893279095096</v>
      </c>
      <c r="W309" s="2">
        <v>0.06</v>
      </c>
      <c r="X309" s="2">
        <f t="shared" si="385"/>
        <v>0.24895643355431368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6"/>
        <v>7.7329334458216714E-2</v>
      </c>
      <c r="AD309" s="2">
        <f t="shared" si="349"/>
        <v>0.11481556052439129</v>
      </c>
      <c r="AE309" s="2">
        <f t="shared" si="350"/>
        <v>0.42045751649432195</v>
      </c>
      <c r="AF309" s="2">
        <f t="shared" si="351"/>
        <v>0.87281677355332044</v>
      </c>
      <c r="AG309" s="2">
        <f t="shared" si="352"/>
        <v>6.4744411174250782</v>
      </c>
      <c r="AH309" s="2">
        <f t="shared" si="387"/>
        <v>0.27230732810346292</v>
      </c>
      <c r="AI309" s="2">
        <f t="shared" si="353"/>
        <v>6.3387080643890745E-2</v>
      </c>
      <c r="AJ309" s="2">
        <f t="shared" si="354"/>
        <v>0.26651528457606077</v>
      </c>
      <c r="AK309" s="2">
        <f t="shared" si="355"/>
        <v>0.47197944343837228</v>
      </c>
      <c r="AL309" s="2">
        <f t="shared" si="356"/>
        <v>4.2189296677891921</v>
      </c>
      <c r="AM309" s="2">
        <f t="shared" si="388"/>
        <v>0.16712356756004948</v>
      </c>
      <c r="AN309" s="2">
        <f t="shared" si="357"/>
        <v>3.4994577165362056E-2</v>
      </c>
      <c r="AO309" s="2">
        <f t="shared" si="358"/>
        <v>0.1689359664797852</v>
      </c>
      <c r="AP309" s="2">
        <f t="shared" si="359"/>
        <v>0.25522492438074912</v>
      </c>
      <c r="AQ309" s="2">
        <f t="shared" si="360"/>
        <v>2.7491743640771151</v>
      </c>
      <c r="AR309" s="2">
        <f t="shared" si="389"/>
        <v>0.10305723042238275</v>
      </c>
      <c r="AS309" s="2">
        <f t="shared" si="361"/>
        <v>1.9319716550165955E-2</v>
      </c>
      <c r="AT309" s="2">
        <f t="shared" si="362"/>
        <v>0.10708339229345119</v>
      </c>
      <c r="AU309" s="2">
        <f t="shared" si="363"/>
        <v>0.13801398118234895</v>
      </c>
      <c r="AV309" s="2">
        <f t="shared" si="364"/>
        <v>1.7914400758568088</v>
      </c>
      <c r="AW309" s="2">
        <f t="shared" si="390"/>
        <v>6.3834182809938286E-2</v>
      </c>
      <c r="AX309" s="2">
        <f t="shared" si="365"/>
        <v>1.0665979640645681E-2</v>
      </c>
      <c r="AY309" s="2">
        <f t="shared" si="366"/>
        <v>6.787691895346222E-2</v>
      </c>
      <c r="AZ309" s="2">
        <f t="shared" si="367"/>
        <v>7.4631656951285333E-2</v>
      </c>
      <c r="BA309" s="2">
        <f t="shared" si="368"/>
        <v>1.1673532196868066</v>
      </c>
      <c r="BB309" s="2">
        <f t="shared" si="391"/>
        <v>3.9703342044898185E-2</v>
      </c>
      <c r="BD309" s="2">
        <f t="shared" si="409"/>
        <v>4.3650707688890096</v>
      </c>
      <c r="BE309" s="2">
        <f t="shared" si="392"/>
        <v>2695.7039529918734</v>
      </c>
      <c r="BF309" s="2">
        <f t="shared" si="369"/>
        <v>30.842706653160718</v>
      </c>
      <c r="BG309" s="2">
        <f t="shared" si="370"/>
        <v>36.828298338405425</v>
      </c>
      <c r="BH309" s="2">
        <f t="shared" si="393"/>
        <v>0.25290157054043161</v>
      </c>
      <c r="BI309" s="2">
        <f t="shared" si="371"/>
        <v>1.3084490297295863</v>
      </c>
      <c r="BJ309" s="2">
        <f t="shared" si="372"/>
        <v>185.31253304827189</v>
      </c>
      <c r="BK309" s="2">
        <f t="shared" si="373"/>
        <v>147.00865053701315</v>
      </c>
      <c r="BL309" s="2">
        <f t="shared" si="374"/>
        <v>183.89138807417768</v>
      </c>
      <c r="BM309" s="2">
        <f t="shared" si="375"/>
        <v>193.95081802269647</v>
      </c>
      <c r="BN309" s="2">
        <f t="shared" si="376"/>
        <v>134.77686279150714</v>
      </c>
      <c r="BO309" s="2">
        <f t="shared" si="377"/>
        <v>233.97733662256422</v>
      </c>
      <c r="BP309" s="2">
        <f t="shared" si="378"/>
        <v>61.334808696968963</v>
      </c>
      <c r="BQ309" s="2">
        <f t="shared" si="379"/>
        <v>257.63715393374719</v>
      </c>
      <c r="BR309" s="2">
        <f t="shared" si="380"/>
        <v>13.215922739673493</v>
      </c>
      <c r="BS309" s="2">
        <f t="shared" si="381"/>
        <v>265.65656631761914</v>
      </c>
      <c r="BU309" s="2">
        <f t="shared" si="394"/>
        <v>3.991730738851679</v>
      </c>
      <c r="BV309" s="2">
        <f t="shared" si="395"/>
        <v>5.2663529615333857</v>
      </c>
      <c r="BW309" s="2">
        <f t="shared" si="396"/>
        <v>6.3531943418240182</v>
      </c>
      <c r="BX309" s="2">
        <f t="shared" si="397"/>
        <v>6.9956301419736526</v>
      </c>
      <c r="BY309" s="2">
        <f t="shared" si="398"/>
        <v>7.2133815110481541</v>
      </c>
      <c r="CA309" s="2">
        <f t="shared" si="399"/>
        <v>5.4534419617500305</v>
      </c>
      <c r="CB309" s="2">
        <f t="shared" si="400"/>
        <v>7.1948115002553168</v>
      </c>
      <c r="CC309" s="2">
        <f t="shared" si="401"/>
        <v>8.6796377014204555</v>
      </c>
      <c r="CD309" s="2">
        <f t="shared" si="408"/>
        <v>9.557323742757589</v>
      </c>
      <c r="CE309" s="2">
        <f t="shared" si="402"/>
        <v>9.8548123588562326</v>
      </c>
      <c r="CG309" s="2">
        <f t="shared" si="403"/>
        <v>112.35336432432148</v>
      </c>
      <c r="CH309" s="2">
        <f t="shared" si="404"/>
        <v>148.22955546291303</v>
      </c>
      <c r="CI309" s="2">
        <f t="shared" si="405"/>
        <v>178.82036770734561</v>
      </c>
      <c r="CJ309" s="2">
        <f t="shared" si="406"/>
        <v>196.90270547794466</v>
      </c>
      <c r="CK309" s="2">
        <f t="shared" si="407"/>
        <v>203.03165066546129</v>
      </c>
    </row>
    <row r="310" spans="1:89">
      <c r="A310" s="2">
        <v>1.4</v>
      </c>
      <c r="B310" s="2">
        <f t="shared" si="416"/>
        <v>1469.0001506570695</v>
      </c>
      <c r="C310" s="3">
        <v>29.6999999999999</v>
      </c>
      <c r="D310" s="2">
        <f t="shared" si="417"/>
        <v>54.432215214994478</v>
      </c>
      <c r="E310" s="2">
        <f t="shared" si="413"/>
        <v>17.617331973539237</v>
      </c>
      <c r="F310" s="2">
        <v>0</v>
      </c>
      <c r="G310" s="2">
        <f t="shared" si="414"/>
        <v>0.95581598676957313</v>
      </c>
      <c r="H310" s="3">
        <f t="shared" si="415"/>
        <v>73.005363175303302</v>
      </c>
      <c r="J310" s="2">
        <f t="shared" si="410"/>
        <v>74.559200649806698</v>
      </c>
      <c r="K310" s="2">
        <f t="shared" si="382"/>
        <v>24.131558569520184</v>
      </c>
      <c r="L310" s="2">
        <f t="shared" si="383"/>
        <v>0</v>
      </c>
      <c r="M310" s="2">
        <f t="shared" si="411"/>
        <v>1.3092407806731003</v>
      </c>
      <c r="N310" s="3">
        <f t="shared" si="412"/>
        <v>99.999999999999972</v>
      </c>
      <c r="O310" s="2">
        <v>8.0000000000000002E-3</v>
      </c>
      <c r="P310" s="2">
        <f t="shared" si="345"/>
        <v>5.6940707383101294E-2</v>
      </c>
      <c r="Q310" s="2">
        <f t="shared" si="346"/>
        <v>0.17642200482610518</v>
      </c>
      <c r="R310" s="2">
        <v>0.3</v>
      </c>
      <c r="S310" s="2">
        <f t="shared" si="384"/>
        <v>2.3633138546056028E-2</v>
      </c>
      <c r="T310" s="2">
        <v>0.12</v>
      </c>
      <c r="U310" s="2">
        <f t="shared" si="347"/>
        <v>0.65541572804805304</v>
      </c>
      <c r="V310" s="2">
        <f t="shared" si="348"/>
        <v>0.89071561867914573</v>
      </c>
      <c r="W310" s="2">
        <v>0.06</v>
      </c>
      <c r="X310" s="2">
        <f t="shared" si="385"/>
        <v>0.24841861553593492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6"/>
        <v>7.7129783472856275E-2</v>
      </c>
      <c r="AD310" s="2">
        <f t="shared" si="349"/>
        <v>0.11469916162101805</v>
      </c>
      <c r="AE310" s="2">
        <f t="shared" si="350"/>
        <v>0.41909642720030399</v>
      </c>
      <c r="AF310" s="2">
        <f t="shared" si="351"/>
        <v>0.87011584539631004</v>
      </c>
      <c r="AG310" s="2">
        <f t="shared" si="352"/>
        <v>6.4658580443035705</v>
      </c>
      <c r="AH310" s="2">
        <f t="shared" si="387"/>
        <v>0.27130692818572333</v>
      </c>
      <c r="AI310" s="2">
        <f t="shared" si="353"/>
        <v>6.3322819435381358E-2</v>
      </c>
      <c r="AJ310" s="2">
        <f t="shared" si="354"/>
        <v>0.26565253129826666</v>
      </c>
      <c r="AK310" s="2">
        <f t="shared" si="355"/>
        <v>0.4705189048615035</v>
      </c>
      <c r="AL310" s="2">
        <f t="shared" si="356"/>
        <v>4.2133366936349175</v>
      </c>
      <c r="AM310" s="2">
        <f t="shared" si="388"/>
        <v>0.16648180640172694</v>
      </c>
      <c r="AN310" s="2">
        <f t="shared" si="357"/>
        <v>3.4959100001923107E-2</v>
      </c>
      <c r="AO310" s="2">
        <f t="shared" si="358"/>
        <v>0.16838909330870389</v>
      </c>
      <c r="AP310" s="2">
        <f t="shared" si="359"/>
        <v>0.25443513183147853</v>
      </c>
      <c r="AQ310" s="2">
        <f t="shared" si="360"/>
        <v>2.7455298233109411</v>
      </c>
      <c r="AR310" s="2">
        <f t="shared" si="389"/>
        <v>0.10264573428460326</v>
      </c>
      <c r="AS310" s="2">
        <f t="shared" si="361"/>
        <v>1.9300130408621628E-2</v>
      </c>
      <c r="AT310" s="2">
        <f t="shared" si="362"/>
        <v>0.10673674595440377</v>
      </c>
      <c r="AU310" s="2">
        <f t="shared" si="363"/>
        <v>0.13758689744710065</v>
      </c>
      <c r="AV310" s="2">
        <f t="shared" si="364"/>
        <v>1.7890651896102574</v>
      </c>
      <c r="AW310" s="2">
        <f t="shared" si="390"/>
        <v>6.3570434377429486E-2</v>
      </c>
      <c r="AX310" s="2">
        <f t="shared" si="365"/>
        <v>1.065516657377651E-2</v>
      </c>
      <c r="AY310" s="2">
        <f t="shared" si="366"/>
        <v>6.7657190338621956E-2</v>
      </c>
      <c r="AZ310" s="2">
        <f t="shared" si="367"/>
        <v>7.4400709575190072E-2</v>
      </c>
      <c r="BA310" s="2">
        <f t="shared" si="368"/>
        <v>1.1658056763758893</v>
      </c>
      <c r="BB310" s="2">
        <f t="shared" si="391"/>
        <v>3.9534344876884481E-2</v>
      </c>
      <c r="BD310" s="2">
        <f t="shared" si="409"/>
        <v>4.1344608852117339</v>
      </c>
      <c r="BE310" s="2">
        <f t="shared" si="392"/>
        <v>2686.6414294494266</v>
      </c>
      <c r="BF310" s="2">
        <f t="shared" si="369"/>
        <v>30.777290976016651</v>
      </c>
      <c r="BG310" s="2">
        <f t="shared" si="370"/>
        <v>36.807924576242499</v>
      </c>
      <c r="BH310" s="2">
        <f t="shared" si="393"/>
        <v>0.24930517749362763</v>
      </c>
      <c r="BI310" s="2">
        <f t="shared" si="371"/>
        <v>1.3048828888129667</v>
      </c>
      <c r="BJ310" s="2">
        <f t="shared" si="372"/>
        <v>185.28990254465288</v>
      </c>
      <c r="BK310" s="2">
        <f t="shared" si="373"/>
        <v>147.13754364141599</v>
      </c>
      <c r="BL310" s="2">
        <f t="shared" si="374"/>
        <v>183.29705382824267</v>
      </c>
      <c r="BM310" s="2">
        <f t="shared" si="375"/>
        <v>193.91494676278248</v>
      </c>
      <c r="BN310" s="2">
        <f t="shared" si="376"/>
        <v>133.65522091683263</v>
      </c>
      <c r="BO310" s="2">
        <f t="shared" si="377"/>
        <v>233.63955172119813</v>
      </c>
      <c r="BP310" s="2">
        <f t="shared" si="378"/>
        <v>60.322210748429129</v>
      </c>
      <c r="BQ310" s="2">
        <f t="shared" si="379"/>
        <v>256.97279385568214</v>
      </c>
      <c r="BR310" s="2">
        <f t="shared" si="380"/>
        <v>12.826291714812893</v>
      </c>
      <c r="BS310" s="2">
        <f t="shared" si="381"/>
        <v>264.80528593175109</v>
      </c>
      <c r="BU310" s="2">
        <f t="shared" si="394"/>
        <v>3.9974420002040869</v>
      </c>
      <c r="BV310" s="2">
        <f t="shared" si="395"/>
        <v>5.2682934176610425</v>
      </c>
      <c r="BW310" s="2">
        <f t="shared" si="396"/>
        <v>6.3475339729423288</v>
      </c>
      <c r="BX310" s="2">
        <f t="shared" si="397"/>
        <v>6.9814529565066543</v>
      </c>
      <c r="BY310" s="2">
        <f t="shared" si="398"/>
        <v>7.1942465917425951</v>
      </c>
      <c r="CA310" s="2">
        <f t="shared" si="399"/>
        <v>5.4766349550252</v>
      </c>
      <c r="CB310" s="2">
        <f t="shared" si="400"/>
        <v>7.21774571914204</v>
      </c>
      <c r="CC310" s="2">
        <f t="shared" si="401"/>
        <v>8.6963429194597772</v>
      </c>
      <c r="CD310" s="2">
        <f t="shared" si="408"/>
        <v>9.5648340354947763</v>
      </c>
      <c r="CE310" s="2">
        <f t="shared" si="402"/>
        <v>9.8563687371566235</v>
      </c>
      <c r="CG310" s="2">
        <f t="shared" si="403"/>
        <v>112.75919463950126</v>
      </c>
      <c r="CH310" s="2">
        <f t="shared" si="404"/>
        <v>148.60716499944616</v>
      </c>
      <c r="CI310" s="2">
        <f t="shared" si="405"/>
        <v>179.05020728238432</v>
      </c>
      <c r="CJ310" s="2">
        <f t="shared" si="406"/>
        <v>196.93169100366288</v>
      </c>
      <c r="CK310" s="2">
        <f t="shared" si="407"/>
        <v>202.93413930244782</v>
      </c>
    </row>
    <row r="311" spans="1:89">
      <c r="A311" s="2">
        <v>1.4</v>
      </c>
      <c r="B311" s="2">
        <f t="shared" si="416"/>
        <v>1469.7144363713553</v>
      </c>
      <c r="C311" s="3">
        <v>29.799999999999901</v>
      </c>
      <c r="D311" s="2">
        <f t="shared" si="417"/>
        <v>54.437015214994481</v>
      </c>
      <c r="E311" s="2">
        <f t="shared" si="413"/>
        <v>17.519231973539235</v>
      </c>
      <c r="F311" s="2">
        <v>0</v>
      </c>
      <c r="G311" s="2">
        <f t="shared" si="414"/>
        <v>0.95271598676957314</v>
      </c>
      <c r="H311" s="3">
        <f t="shared" si="415"/>
        <v>72.908963175303299</v>
      </c>
      <c r="J311" s="2">
        <f t="shared" si="410"/>
        <v>74.664366141245736</v>
      </c>
      <c r="K311" s="2">
        <f t="shared" si="382"/>
        <v>24.028913881844346</v>
      </c>
      <c r="L311" s="2">
        <f t="shared" si="383"/>
        <v>0</v>
      </c>
      <c r="M311" s="2">
        <f t="shared" si="411"/>
        <v>1.3067199769099032</v>
      </c>
      <c r="N311" s="3">
        <f t="shared" si="412"/>
        <v>99.999999999999986</v>
      </c>
      <c r="O311" s="2">
        <v>8.0000000000000002E-3</v>
      </c>
      <c r="P311" s="2">
        <f t="shared" si="345"/>
        <v>5.6825987884287534E-2</v>
      </c>
      <c r="Q311" s="2">
        <f t="shared" si="346"/>
        <v>0.17634318270307012</v>
      </c>
      <c r="R311" s="2">
        <v>0.3</v>
      </c>
      <c r="S311" s="2">
        <f t="shared" si="384"/>
        <v>2.3547976913252118E-2</v>
      </c>
      <c r="T311" s="2">
        <v>0.12</v>
      </c>
      <c r="U311" s="2">
        <f t="shared" si="347"/>
        <v>0.65545201230535721</v>
      </c>
      <c r="V311" s="2">
        <f t="shared" si="348"/>
        <v>0.88969431620591732</v>
      </c>
      <c r="W311" s="2">
        <v>0.06</v>
      </c>
      <c r="X311" s="2">
        <f t="shared" si="385"/>
        <v>0.24787927092931092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6"/>
        <v>7.6929704796135243E-2</v>
      </c>
      <c r="AD311" s="2">
        <f t="shared" si="349"/>
        <v>0.11458297598524965</v>
      </c>
      <c r="AE311" s="2">
        <f t="shared" si="350"/>
        <v>0.41774085420386764</v>
      </c>
      <c r="AF311" s="2">
        <f t="shared" si="351"/>
        <v>0.86742547885106358</v>
      </c>
      <c r="AG311" s="2">
        <f t="shared" si="352"/>
        <v>6.457293370932681</v>
      </c>
      <c r="AH311" s="2">
        <f t="shared" si="387"/>
        <v>0.27030998527674699</v>
      </c>
      <c r="AI311" s="2">
        <f t="shared" si="353"/>
        <v>6.3258675967105132E-2</v>
      </c>
      <c r="AJ311" s="2">
        <f t="shared" si="354"/>
        <v>0.26479327463442787</v>
      </c>
      <c r="AK311" s="2">
        <f t="shared" si="355"/>
        <v>0.4690640775218532</v>
      </c>
      <c r="AL311" s="2">
        <f t="shared" si="356"/>
        <v>4.2077557092805886</v>
      </c>
      <c r="AM311" s="2">
        <f t="shared" si="388"/>
        <v>0.16584222179974228</v>
      </c>
      <c r="AN311" s="2">
        <f t="shared" si="357"/>
        <v>3.4923687840210577E-2</v>
      </c>
      <c r="AO311" s="2">
        <f t="shared" si="358"/>
        <v>0.16784443653530079</v>
      </c>
      <c r="AP311" s="2">
        <f t="shared" si="359"/>
        <v>0.25364842765842327</v>
      </c>
      <c r="AQ311" s="2">
        <f t="shared" si="360"/>
        <v>2.7418930954388516</v>
      </c>
      <c r="AR311" s="2">
        <f t="shared" si="389"/>
        <v>0.10223561009318764</v>
      </c>
      <c r="AS311" s="2">
        <f t="shared" si="361"/>
        <v>1.9280580153063977E-2</v>
      </c>
      <c r="AT311" s="2">
        <f t="shared" si="362"/>
        <v>0.10639150452271262</v>
      </c>
      <c r="AU311" s="2">
        <f t="shared" si="363"/>
        <v>0.13716148376464168</v>
      </c>
      <c r="AV311" s="2">
        <f t="shared" si="364"/>
        <v>1.7866953944673316</v>
      </c>
      <c r="AW311" s="2">
        <f t="shared" si="390"/>
        <v>6.3307551605035012E-2</v>
      </c>
      <c r="AX311" s="2">
        <f t="shared" si="365"/>
        <v>1.0644373318750953E-2</v>
      </c>
      <c r="AY311" s="2">
        <f t="shared" si="366"/>
        <v>6.7438352252001954E-2</v>
      </c>
      <c r="AZ311" s="2">
        <f t="shared" si="367"/>
        <v>7.417066528736016E-2</v>
      </c>
      <c r="BA311" s="2">
        <f t="shared" si="368"/>
        <v>1.1642614505726512</v>
      </c>
      <c r="BB311" s="2">
        <f t="shared" si="391"/>
        <v>3.9365894412215524E-2</v>
      </c>
      <c r="BD311" s="2">
        <f t="shared" si="409"/>
        <v>3.9148965588590254</v>
      </c>
      <c r="BE311" s="2">
        <f t="shared" si="392"/>
        <v>2677.6389914195925</v>
      </c>
      <c r="BF311" s="2">
        <f t="shared" si="369"/>
        <v>30.711779095226987</v>
      </c>
      <c r="BG311" s="2">
        <f t="shared" si="370"/>
        <v>36.787467712212241</v>
      </c>
      <c r="BH311" s="2">
        <f t="shared" si="393"/>
        <v>0.24574564098684212</v>
      </c>
      <c r="BI311" s="2">
        <f t="shared" si="371"/>
        <v>1.301328736974624</v>
      </c>
      <c r="BJ311" s="2">
        <f t="shared" si="372"/>
        <v>185.2628546975543</v>
      </c>
      <c r="BK311" s="2">
        <f t="shared" si="373"/>
        <v>147.26548092683927</v>
      </c>
      <c r="BL311" s="2">
        <f t="shared" si="374"/>
        <v>182.69712651383807</v>
      </c>
      <c r="BM311" s="2">
        <f t="shared" si="375"/>
        <v>193.87730307067193</v>
      </c>
      <c r="BN311" s="2">
        <f t="shared" si="376"/>
        <v>132.53361443156538</v>
      </c>
      <c r="BO311" s="2">
        <f t="shared" si="377"/>
        <v>233.30027005244096</v>
      </c>
      <c r="BP311" s="2">
        <f t="shared" si="378"/>
        <v>59.319320895292108</v>
      </c>
      <c r="BQ311" s="2">
        <f t="shared" si="379"/>
        <v>256.30952716789557</v>
      </c>
      <c r="BR311" s="2">
        <f t="shared" si="380"/>
        <v>12.445703155621489</v>
      </c>
      <c r="BS311" s="2">
        <f t="shared" si="381"/>
        <v>263.95844169424726</v>
      </c>
      <c r="BU311" s="2">
        <f t="shared" si="394"/>
        <v>4.0031426484392654</v>
      </c>
      <c r="BV311" s="2">
        <f t="shared" si="395"/>
        <v>5.2701997481145186</v>
      </c>
      <c r="BW311" s="2">
        <f t="shared" si="396"/>
        <v>6.3418409736039774</v>
      </c>
      <c r="BX311" s="2">
        <f t="shared" si="397"/>
        <v>6.9673055284207335</v>
      </c>
      <c r="BY311" s="2">
        <f t="shared" si="398"/>
        <v>7.1752272746574954</v>
      </c>
      <c r="CA311" s="2">
        <f t="shared" si="399"/>
        <v>5.4998258315906945</v>
      </c>
      <c r="CB311" s="2">
        <f t="shared" si="400"/>
        <v>7.2406065078954054</v>
      </c>
      <c r="CC311" s="2">
        <f t="shared" si="401"/>
        <v>8.7129097985219115</v>
      </c>
      <c r="CD311" s="2">
        <f t="shared" si="408"/>
        <v>9.5722211989454582</v>
      </c>
      <c r="CE311" s="2">
        <f t="shared" si="402"/>
        <v>9.8578801152841571</v>
      </c>
      <c r="CG311" s="2">
        <f t="shared" si="403"/>
        <v>113.16547213827566</v>
      </c>
      <c r="CH311" s="2">
        <f t="shared" si="404"/>
        <v>148.98410951978582</v>
      </c>
      <c r="CI311" s="2">
        <f t="shared" si="405"/>
        <v>179.2785046727131</v>
      </c>
      <c r="CJ311" s="2">
        <f t="shared" si="406"/>
        <v>196.95986101388431</v>
      </c>
      <c r="CK311" s="2">
        <f t="shared" si="407"/>
        <v>202.83763371575682</v>
      </c>
    </row>
    <row r="312" spans="1:89">
      <c r="A312" s="2">
        <v>1.4</v>
      </c>
      <c r="B312" s="2">
        <f t="shared" si="416"/>
        <v>1470.4287220856409</v>
      </c>
      <c r="C312" s="3">
        <v>29.899999999999899</v>
      </c>
      <c r="D312" s="2">
        <f t="shared" si="417"/>
        <v>54.441815214994477</v>
      </c>
      <c r="E312" s="2">
        <f t="shared" si="413"/>
        <v>17.421131973539239</v>
      </c>
      <c r="F312" s="2">
        <v>0</v>
      </c>
      <c r="G312" s="2">
        <f t="shared" si="414"/>
        <v>0.94961598676957315</v>
      </c>
      <c r="H312" s="3">
        <f t="shared" si="415"/>
        <v>72.812563175303296</v>
      </c>
      <c r="J312" s="2">
        <f t="shared" si="410"/>
        <v>74.769810099832</v>
      </c>
      <c r="K312" s="2">
        <f t="shared" si="382"/>
        <v>23.925997401844207</v>
      </c>
      <c r="L312" s="2">
        <f t="shared" si="383"/>
        <v>0</v>
      </c>
      <c r="M312" s="2">
        <f t="shared" si="411"/>
        <v>1.304192498323786</v>
      </c>
      <c r="N312" s="3">
        <f t="shared" si="412"/>
        <v>99.999999999999986</v>
      </c>
      <c r="O312" s="2">
        <v>8.0000000000000002E-3</v>
      </c>
      <c r="P312" s="2">
        <f t="shared" si="345"/>
        <v>5.6711593222305783E-2</v>
      </c>
      <c r="Q312" s="2">
        <f t="shared" si="346"/>
        <v>0.17626446033461202</v>
      </c>
      <c r="R312" s="2">
        <v>0.3</v>
      </c>
      <c r="S312" s="2">
        <f t="shared" si="384"/>
        <v>2.3462976623871253E-2</v>
      </c>
      <c r="T312" s="2">
        <v>0.12</v>
      </c>
      <c r="U312" s="2">
        <f t="shared" si="347"/>
        <v>0.65548826884002809</v>
      </c>
      <c r="V312" s="2">
        <f t="shared" si="348"/>
        <v>0.88867502011550137</v>
      </c>
      <c r="W312" s="2">
        <v>0.06</v>
      </c>
      <c r="X312" s="2">
        <f t="shared" si="385"/>
        <v>0.24733839379085137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6"/>
        <v>7.6729096332146918E-2</v>
      </c>
      <c r="AD312" s="2">
        <f t="shared" si="349"/>
        <v>0.114467003091</v>
      </c>
      <c r="AE312" s="2">
        <f t="shared" si="350"/>
        <v>0.41639077110862721</v>
      </c>
      <c r="AF312" s="2">
        <f t="shared" si="351"/>
        <v>0.86474562491353202</v>
      </c>
      <c r="AG312" s="2">
        <f t="shared" si="352"/>
        <v>6.4487470457091884</v>
      </c>
      <c r="AH312" s="2">
        <f t="shared" si="387"/>
        <v>0.26931648112109469</v>
      </c>
      <c r="AI312" s="2">
        <f t="shared" si="353"/>
        <v>6.3194649948621812E-2</v>
      </c>
      <c r="AJ312" s="2">
        <f t="shared" si="354"/>
        <v>0.26393749785267495</v>
      </c>
      <c r="AK312" s="2">
        <f t="shared" si="355"/>
        <v>0.46761493492027023</v>
      </c>
      <c r="AL312" s="2">
        <f t="shared" si="356"/>
        <v>4.2021866811000823</v>
      </c>
      <c r="AM312" s="2">
        <f t="shared" si="388"/>
        <v>0.16520480209903027</v>
      </c>
      <c r="AN312" s="2">
        <f t="shared" si="357"/>
        <v>3.488834051987897E-2</v>
      </c>
      <c r="AO312" s="2">
        <f t="shared" si="358"/>
        <v>0.1673019855537507</v>
      </c>
      <c r="AP312" s="2">
        <f t="shared" si="359"/>
        <v>0.25286479753205265</v>
      </c>
      <c r="AQ312" s="2">
        <f t="shared" si="360"/>
        <v>2.7382641585491085</v>
      </c>
      <c r="AR312" s="2">
        <f t="shared" si="389"/>
        <v>0.10182685041060684</v>
      </c>
      <c r="AS312" s="2">
        <f t="shared" si="361"/>
        <v>1.9261065694969867E-2</v>
      </c>
      <c r="AT312" s="2">
        <f t="shared" si="362"/>
        <v>0.10604766127566641</v>
      </c>
      <c r="AU312" s="2">
        <f t="shared" si="363"/>
        <v>0.13673773238621642</v>
      </c>
      <c r="AV312" s="2">
        <f t="shared" si="364"/>
        <v>1.7843306761497202</v>
      </c>
      <c r="AW312" s="2">
        <f t="shared" si="390"/>
        <v>6.3045529748500084E-2</v>
      </c>
      <c r="AX312" s="2">
        <f t="shared" si="365"/>
        <v>1.0633599826697407E-2</v>
      </c>
      <c r="AY312" s="2">
        <f t="shared" si="366"/>
        <v>6.7220400432279129E-2</v>
      </c>
      <c r="AZ312" s="2">
        <f t="shared" si="367"/>
        <v>7.3941519897622557E-2</v>
      </c>
      <c r="BA312" s="2">
        <f t="shared" si="368"/>
        <v>1.1627205329729398</v>
      </c>
      <c r="BB312" s="2">
        <f t="shared" si="391"/>
        <v>3.9197987625637518E-2</v>
      </c>
      <c r="BD312" s="2">
        <f t="shared" si="409"/>
        <v>3.7059081974060617</v>
      </c>
      <c r="BE312" s="2">
        <f t="shared" si="392"/>
        <v>2668.6960714088159</v>
      </c>
      <c r="BF312" s="2">
        <f t="shared" si="369"/>
        <v>30.646170453709509</v>
      </c>
      <c r="BG312" s="2">
        <f t="shared" si="370"/>
        <v>36.766928256498183</v>
      </c>
      <c r="BH312" s="2">
        <f t="shared" si="393"/>
        <v>0.24222273324373914</v>
      </c>
      <c r="BI312" s="2">
        <f t="shared" si="371"/>
        <v>1.2977865764270291</v>
      </c>
      <c r="BJ312" s="2">
        <f t="shared" si="372"/>
        <v>185.23136937568006</v>
      </c>
      <c r="BK312" s="2">
        <f t="shared" si="373"/>
        <v>147.39245714238723</v>
      </c>
      <c r="BL312" s="2">
        <f t="shared" si="374"/>
        <v>182.09163173016759</v>
      </c>
      <c r="BM312" s="2">
        <f t="shared" si="375"/>
        <v>193.8378861096669</v>
      </c>
      <c r="BN312" s="2">
        <f t="shared" si="376"/>
        <v>131.41214373997303</v>
      </c>
      <c r="BO312" s="2">
        <f t="shared" si="377"/>
        <v>232.95950708818523</v>
      </c>
      <c r="BP312" s="2">
        <f t="shared" si="378"/>
        <v>58.326168249355867</v>
      </c>
      <c r="BQ312" s="2">
        <f t="shared" si="379"/>
        <v>255.64737546582688</v>
      </c>
      <c r="BR312" s="2">
        <f t="shared" si="380"/>
        <v>12.074019949291294</v>
      </c>
      <c r="BS312" s="2">
        <f t="shared" si="381"/>
        <v>263.11601887904675</v>
      </c>
      <c r="BU312" s="2">
        <f t="shared" si="394"/>
        <v>4.0088325060535102</v>
      </c>
      <c r="BV312" s="2">
        <f t="shared" si="395"/>
        <v>5.2720718129453203</v>
      </c>
      <c r="BW312" s="2">
        <f t="shared" si="396"/>
        <v>6.3361155836294811</v>
      </c>
      <c r="BX312" s="2">
        <f t="shared" si="397"/>
        <v>6.9531883023337366</v>
      </c>
      <c r="BY312" s="2">
        <f t="shared" si="398"/>
        <v>7.1563231239624612</v>
      </c>
      <c r="CA312" s="2">
        <f t="shared" si="399"/>
        <v>5.5230139813027916</v>
      </c>
      <c r="CB312" s="2">
        <f t="shared" si="400"/>
        <v>7.2633930924677781</v>
      </c>
      <c r="CC312" s="2">
        <f t="shared" si="401"/>
        <v>8.729338255637515</v>
      </c>
      <c r="CD312" s="2">
        <f t="shared" si="408"/>
        <v>9.5794863343456544</v>
      </c>
      <c r="CE312" s="2">
        <f t="shared" si="402"/>
        <v>9.8593474805149572</v>
      </c>
      <c r="CG312" s="2">
        <f t="shared" si="403"/>
        <v>113.57218499529972</v>
      </c>
      <c r="CH312" s="2">
        <f t="shared" si="404"/>
        <v>149.36037221414878</v>
      </c>
      <c r="CI312" s="2">
        <f t="shared" si="405"/>
        <v>179.50525249656403</v>
      </c>
      <c r="CJ312" s="2">
        <f t="shared" si="406"/>
        <v>196.98722433210591</v>
      </c>
      <c r="CK312" s="2">
        <f t="shared" si="407"/>
        <v>202.74213315061286</v>
      </c>
    </row>
    <row r="313" spans="1:89">
      <c r="A313" s="2">
        <v>1.4</v>
      </c>
      <c r="B313" s="2">
        <f t="shared" si="416"/>
        <v>1471.1430077999266</v>
      </c>
      <c r="C313" s="3">
        <v>29.999999999999901</v>
      </c>
      <c r="D313" s="2">
        <f t="shared" si="417"/>
        <v>54.44661521499448</v>
      </c>
      <c r="E313" s="2">
        <f t="shared" si="413"/>
        <v>17.323031973539237</v>
      </c>
      <c r="F313" s="2">
        <v>0</v>
      </c>
      <c r="G313" s="2">
        <f t="shared" si="414"/>
        <v>0.94651598676957316</v>
      </c>
      <c r="H313" s="3">
        <f t="shared" si="415"/>
        <v>72.716163175303294</v>
      </c>
      <c r="J313" s="2">
        <f t="shared" si="410"/>
        <v>74.875533633059277</v>
      </c>
      <c r="K313" s="2">
        <f t="shared" si="382"/>
        <v>23.822808048572462</v>
      </c>
      <c r="L313" s="2">
        <f t="shared" si="383"/>
        <v>0</v>
      </c>
      <c r="M313" s="2">
        <f t="shared" si="411"/>
        <v>1.3016583183682606</v>
      </c>
      <c r="N313" s="3">
        <f t="shared" si="412"/>
        <v>100</v>
      </c>
      <c r="O313" s="2">
        <v>8.0000000000000002E-3</v>
      </c>
      <c r="P313" s="2">
        <f t="shared" si="345"/>
        <v>5.6597522250679287E-2</v>
      </c>
      <c r="Q313" s="2">
        <f t="shared" si="346"/>
        <v>0.17618583753931416</v>
      </c>
      <c r="R313" s="2">
        <v>0.3</v>
      </c>
      <c r="S313" s="2">
        <f t="shared" si="384"/>
        <v>2.3378136731776942E-2</v>
      </c>
      <c r="T313" s="2">
        <v>0.12</v>
      </c>
      <c r="U313" s="2">
        <f t="shared" si="347"/>
        <v>0.65552449768377008</v>
      </c>
      <c r="V313" s="2">
        <f t="shared" si="348"/>
        <v>0.88765772516902974</v>
      </c>
      <c r="W313" s="2">
        <v>0.06</v>
      </c>
      <c r="X313" s="2">
        <f t="shared" si="385"/>
        <v>0.24679597814526544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6"/>
        <v>7.6527955973870299E-2</v>
      </c>
      <c r="AD313" s="2">
        <f t="shared" si="349"/>
        <v>0.11435124241379245</v>
      </c>
      <c r="AE313" s="2">
        <f t="shared" si="350"/>
        <v>0.41504615166264597</v>
      </c>
      <c r="AF313" s="2">
        <f t="shared" si="351"/>
        <v>0.86207623484054141</v>
      </c>
      <c r="AG313" s="2">
        <f t="shared" si="352"/>
        <v>6.4402190172063163</v>
      </c>
      <c r="AH313" s="2">
        <f t="shared" si="387"/>
        <v>0.26832639755554005</v>
      </c>
      <c r="AI313" s="2">
        <f t="shared" si="353"/>
        <v>6.3130741090379652E-2</v>
      </c>
      <c r="AJ313" s="2">
        <f t="shared" si="354"/>
        <v>0.26308518431270045</v>
      </c>
      <c r="AK313" s="2">
        <f t="shared" si="355"/>
        <v>0.46617145069867266</v>
      </c>
      <c r="AL313" s="2">
        <f t="shared" si="356"/>
        <v>4.1966295755822509</v>
      </c>
      <c r="AM313" s="2">
        <f t="shared" si="388"/>
        <v>0.16456953570264349</v>
      </c>
      <c r="AN313" s="2">
        <f t="shared" si="357"/>
        <v>3.4853057881073284E-2</v>
      </c>
      <c r="AO313" s="2">
        <f t="shared" si="358"/>
        <v>0.16676172981626664</v>
      </c>
      <c r="AP313" s="2">
        <f t="shared" si="359"/>
        <v>0.25208422719912005</v>
      </c>
      <c r="AQ313" s="2">
        <f t="shared" si="360"/>
        <v>2.7346429908048973</v>
      </c>
      <c r="AR313" s="2">
        <f t="shared" si="389"/>
        <v>0.1014194478359874</v>
      </c>
      <c r="AS313" s="2">
        <f t="shared" si="361"/>
        <v>1.9241586946086953E-2</v>
      </c>
      <c r="AT313" s="2">
        <f t="shared" si="362"/>
        <v>0.1057052095273425</v>
      </c>
      <c r="AU313" s="2">
        <f t="shared" si="363"/>
        <v>0.13631563560432</v>
      </c>
      <c r="AV313" s="2">
        <f t="shared" si="364"/>
        <v>1.7819710204279346</v>
      </c>
      <c r="AW313" s="2">
        <f t="shared" si="390"/>
        <v>6.2784364086703806E-2</v>
      </c>
      <c r="AX313" s="2">
        <f t="shared" si="365"/>
        <v>1.0622846048893728E-2</v>
      </c>
      <c r="AY313" s="2">
        <f t="shared" si="366"/>
        <v>6.7003330641449629E-2</v>
      </c>
      <c r="AZ313" s="2">
        <f t="shared" si="367"/>
        <v>7.3713269238110668E-2</v>
      </c>
      <c r="BA313" s="2">
        <f t="shared" si="368"/>
        <v>1.1611829143044163</v>
      </c>
      <c r="BB313" s="2">
        <f t="shared" si="391"/>
        <v>3.903062150650484E-2</v>
      </c>
      <c r="BD313" s="2">
        <f t="shared" si="409"/>
        <v>3.5070433296406307</v>
      </c>
      <c r="BE313" s="2">
        <f t="shared" si="392"/>
        <v>2659.8121079818852</v>
      </c>
      <c r="BF313" s="2">
        <f t="shared" si="369"/>
        <v>30.580464489879962</v>
      </c>
      <c r="BG313" s="2">
        <f t="shared" si="370"/>
        <v>36.74630671060946</v>
      </c>
      <c r="BH313" s="2">
        <f t="shared" si="393"/>
        <v>0.23873622692799418</v>
      </c>
      <c r="BI313" s="2">
        <f t="shared" si="371"/>
        <v>1.2942564085953656</v>
      </c>
      <c r="BJ313" s="2">
        <f t="shared" si="372"/>
        <v>185.19542661253786</v>
      </c>
      <c r="BK313" s="2">
        <f t="shared" si="373"/>
        <v>147.51846704062109</v>
      </c>
      <c r="BL313" s="2">
        <f t="shared" si="374"/>
        <v>181.48059576224907</v>
      </c>
      <c r="BM313" s="2">
        <f t="shared" si="375"/>
        <v>193.79669514184215</v>
      </c>
      <c r="BN313" s="2">
        <f t="shared" si="376"/>
        <v>130.29090932988555</v>
      </c>
      <c r="BO313" s="2">
        <f t="shared" si="377"/>
        <v>232.61727842899089</v>
      </c>
      <c r="BP313" s="2">
        <f t="shared" si="378"/>
        <v>57.342779867697161</v>
      </c>
      <c r="BQ313" s="2">
        <f t="shared" si="379"/>
        <v>254.98636014716644</v>
      </c>
      <c r="BR313" s="2">
        <f t="shared" si="380"/>
        <v>11.711105194956568</v>
      </c>
      <c r="BS313" s="2">
        <f t="shared" si="381"/>
        <v>262.27800250009977</v>
      </c>
      <c r="BU313" s="2">
        <f t="shared" si="394"/>
        <v>4.0145113957269967</v>
      </c>
      <c r="BV313" s="2">
        <f t="shared" si="395"/>
        <v>5.2739094752586064</v>
      </c>
      <c r="BW313" s="2">
        <f t="shared" si="396"/>
        <v>6.3303580482505799</v>
      </c>
      <c r="BX313" s="2">
        <f t="shared" si="397"/>
        <v>6.9391017213043158</v>
      </c>
      <c r="BY313" s="2">
        <f t="shared" si="398"/>
        <v>7.1375337000704455</v>
      </c>
      <c r="CA313" s="2">
        <f t="shared" si="399"/>
        <v>5.5461987934384487</v>
      </c>
      <c r="CB313" s="2">
        <f t="shared" si="400"/>
        <v>7.2861047049253447</v>
      </c>
      <c r="CC313" s="2">
        <f t="shared" si="401"/>
        <v>8.7456282242991854</v>
      </c>
      <c r="CD313" s="2">
        <f t="shared" si="408"/>
        <v>9.5866305511570769</v>
      </c>
      <c r="CE313" s="2">
        <f t="shared" si="402"/>
        <v>9.8607718083929417</v>
      </c>
      <c r="CG313" s="2">
        <f t="shared" si="403"/>
        <v>113.97932130057626</v>
      </c>
      <c r="CH313" s="2">
        <f t="shared" si="404"/>
        <v>149.73593629114526</v>
      </c>
      <c r="CI313" s="2">
        <f t="shared" si="405"/>
        <v>179.73044358454942</v>
      </c>
      <c r="CJ313" s="2">
        <f t="shared" si="406"/>
        <v>197.01378989028825</v>
      </c>
      <c r="CK313" s="2">
        <f t="shared" si="407"/>
        <v>202.64763671114105</v>
      </c>
    </row>
    <row r="314" spans="1:89">
      <c r="A314" s="2">
        <v>1.4</v>
      </c>
      <c r="B314" s="2">
        <f t="shared" si="416"/>
        <v>1471.8572935142124</v>
      </c>
      <c r="C314" s="3">
        <v>30.099999999999898</v>
      </c>
      <c r="D314" s="2">
        <f t="shared" si="417"/>
        <v>54.451415214994476</v>
      </c>
      <c r="E314" s="2">
        <f t="shared" si="413"/>
        <v>17.224931973539242</v>
      </c>
      <c r="F314" s="2">
        <v>0</v>
      </c>
      <c r="G314" s="2">
        <f t="shared" si="414"/>
        <v>0.94341598676957317</v>
      </c>
      <c r="H314" s="3">
        <f t="shared" si="415"/>
        <v>72.619763175303305</v>
      </c>
      <c r="J314" s="2">
        <f t="shared" si="410"/>
        <v>74.981537854301948</v>
      </c>
      <c r="K314" s="2">
        <f t="shared" si="382"/>
        <v>23.719344735342151</v>
      </c>
      <c r="L314" s="2">
        <f t="shared" si="383"/>
        <v>0</v>
      </c>
      <c r="M314" s="2">
        <f t="shared" si="411"/>
        <v>1.2991174103558798</v>
      </c>
      <c r="N314" s="3">
        <f t="shared" si="412"/>
        <v>99.999999999999972</v>
      </c>
      <c r="O314" s="2">
        <v>8.0000000000000002E-3</v>
      </c>
      <c r="P314" s="2">
        <f t="shared" si="345"/>
        <v>5.6483773827722059E-2</v>
      </c>
      <c r="Q314" s="2">
        <f t="shared" si="346"/>
        <v>0.17610731413618644</v>
      </c>
      <c r="R314" s="2">
        <v>0.3</v>
      </c>
      <c r="S314" s="2">
        <f t="shared" si="384"/>
        <v>2.3293456293140155E-2</v>
      </c>
      <c r="T314" s="2">
        <v>0.12</v>
      </c>
      <c r="U314" s="2">
        <f t="shared" si="347"/>
        <v>0.65556069886823909</v>
      </c>
      <c r="V314" s="2">
        <f t="shared" si="348"/>
        <v>0.8866424261444712</v>
      </c>
      <c r="W314" s="2">
        <v>0.06</v>
      </c>
      <c r="X314" s="2">
        <f t="shared" si="385"/>
        <v>0.24625201798535176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6"/>
        <v>7.6326281603096527E-2</v>
      </c>
      <c r="AD314" s="2">
        <f t="shared" si="349"/>
        <v>0.11423569343075379</v>
      </c>
      <c r="AE314" s="2">
        <f t="shared" si="350"/>
        <v>0.413706969757548</v>
      </c>
      <c r="AF314" s="2">
        <f t="shared" si="351"/>
        <v>0.85941726014823183</v>
      </c>
      <c r="AG314" s="2">
        <f t="shared" si="352"/>
        <v>6.4317092341730193</v>
      </c>
      <c r="AH314" s="2">
        <f t="shared" si="387"/>
        <v>0.26733971650844401</v>
      </c>
      <c r="AI314" s="2">
        <f t="shared" si="353"/>
        <v>6.3066949103712175E-2</v>
      </c>
      <c r="AJ314" s="2">
        <f t="shared" si="354"/>
        <v>0.26223631746519543</v>
      </c>
      <c r="AK314" s="2">
        <f t="shared" si="355"/>
        <v>0.46473359863920333</v>
      </c>
      <c r="AL314" s="2">
        <f t="shared" si="356"/>
        <v>4.1910843593304579</v>
      </c>
      <c r="AM314" s="2">
        <f t="shared" si="388"/>
        <v>0.1639364110713534</v>
      </c>
      <c r="AN314" s="2">
        <f t="shared" si="357"/>
        <v>3.4817839764427275E-2</v>
      </c>
      <c r="AO314" s="2">
        <f t="shared" si="358"/>
        <v>0.16622365883274309</v>
      </c>
      <c r="AP314" s="2">
        <f t="shared" si="359"/>
        <v>0.25130670248220571</v>
      </c>
      <c r="AQ314" s="2">
        <f t="shared" si="360"/>
        <v>2.7310295704440208</v>
      </c>
      <c r="AR314" s="2">
        <f t="shared" si="389"/>
        <v>0.10101339500485725</v>
      </c>
      <c r="AS314" s="2">
        <f t="shared" si="361"/>
        <v>1.9222143818432735E-2</v>
      </c>
      <c r="AT314" s="2">
        <f t="shared" si="362"/>
        <v>0.10536414262838067</v>
      </c>
      <c r="AU314" s="2">
        <f t="shared" si="363"/>
        <v>0.13589518575245157</v>
      </c>
      <c r="AV314" s="2">
        <f t="shared" si="364"/>
        <v>1.7796164131211103</v>
      </c>
      <c r="AW314" s="2">
        <f t="shared" si="390"/>
        <v>6.2524049921496877E-2</v>
      </c>
      <c r="AX314" s="2">
        <f t="shared" si="365"/>
        <v>1.0612111936766783E-2</v>
      </c>
      <c r="AY314" s="2">
        <f t="shared" si="366"/>
        <v>6.6787138664685414E-2</v>
      </c>
      <c r="AZ314" s="2">
        <f t="shared" si="367"/>
        <v>7.3485909163130983E-2</v>
      </c>
      <c r="BA314" s="2">
        <f t="shared" si="368"/>
        <v>1.1596485853264265</v>
      </c>
      <c r="BB314" s="2">
        <f t="shared" si="391"/>
        <v>3.8863793058676668E-2</v>
      </c>
      <c r="BD314" s="2">
        <f t="shared" si="409"/>
        <v>3.3178661043921625</v>
      </c>
      <c r="BE314" s="2">
        <f t="shared" si="392"/>
        <v>2650.9865457165115</v>
      </c>
      <c r="BF314" s="2">
        <f t="shared" si="369"/>
        <v>30.514660637599711</v>
      </c>
      <c r="BG314" s="2">
        <f t="shared" si="370"/>
        <v>36.725603567509765</v>
      </c>
      <c r="BH314" s="2">
        <f t="shared" si="393"/>
        <v>0.23528589514465637</v>
      </c>
      <c r="BI314" s="2">
        <f t="shared" si="371"/>
        <v>1.2907382341320741</v>
      </c>
      <c r="BJ314" s="2">
        <f t="shared" si="372"/>
        <v>185.15500661002824</v>
      </c>
      <c r="BK314" s="2">
        <f t="shared" si="373"/>
        <v>147.64350537806098</v>
      </c>
      <c r="BL314" s="2">
        <f t="shared" si="374"/>
        <v>180.86404558300734</v>
      </c>
      <c r="BM314" s="2">
        <f t="shared" si="375"/>
        <v>193.75372952868989</v>
      </c>
      <c r="BN314" s="2">
        <f t="shared" si="376"/>
        <v>129.17001175409843</v>
      </c>
      <c r="BO314" s="2">
        <f t="shared" si="377"/>
        <v>232.273599802164</v>
      </c>
      <c r="BP314" s="2">
        <f t="shared" si="378"/>
        <v>56.369180751854472</v>
      </c>
      <c r="BQ314" s="2">
        <f t="shared" si="379"/>
        <v>254.32650240831157</v>
      </c>
      <c r="BR314" s="2">
        <f t="shared" si="380"/>
        <v>11.356822250660926</v>
      </c>
      <c r="BS314" s="2">
        <f t="shared" si="381"/>
        <v>261.44437731654682</v>
      </c>
      <c r="BU314" s="2">
        <f t="shared" si="394"/>
        <v>4.0201791403280716</v>
      </c>
      <c r="BV314" s="2">
        <f t="shared" si="395"/>
        <v>5.2757126012245861</v>
      </c>
      <c r="BW314" s="2">
        <f t="shared" si="396"/>
        <v>6.3245686180539922</v>
      </c>
      <c r="BX314" s="2">
        <f t="shared" si="397"/>
        <v>6.9250462266958612</v>
      </c>
      <c r="BY314" s="2">
        <f t="shared" si="398"/>
        <v>7.1188585596954006</v>
      </c>
      <c r="CA314" s="2">
        <f t="shared" si="399"/>
        <v>5.5693796566649771</v>
      </c>
      <c r="CB314" s="2">
        <f t="shared" si="400"/>
        <v>7.3087405834540702</v>
      </c>
      <c r="CC314" s="2">
        <f t="shared" si="401"/>
        <v>8.7617796543507094</v>
      </c>
      <c r="CD314" s="2">
        <f t="shared" si="408"/>
        <v>9.5936549666483479</v>
      </c>
      <c r="CE314" s="2">
        <f t="shared" si="402"/>
        <v>9.8621540625693118</v>
      </c>
      <c r="CG314" s="2">
        <f t="shared" si="403"/>
        <v>114.38686905973643</v>
      </c>
      <c r="CH314" s="2">
        <f t="shared" si="404"/>
        <v>150.11078497955469</v>
      </c>
      <c r="CI314" s="2">
        <f t="shared" si="405"/>
        <v>179.95407098043455</v>
      </c>
      <c r="CJ314" s="2">
        <f t="shared" si="406"/>
        <v>197.03956672464057</v>
      </c>
      <c r="CK314" s="2">
        <f t="shared" si="407"/>
        <v>202.55414335994223</v>
      </c>
    </row>
    <row r="315" spans="1:89">
      <c r="A315" s="2">
        <v>1.4</v>
      </c>
      <c r="B315" s="2">
        <f t="shared" si="416"/>
        <v>1472.571579228498</v>
      </c>
      <c r="C315" s="3">
        <v>30.1999999999999</v>
      </c>
      <c r="D315" s="2">
        <f t="shared" si="417"/>
        <v>54.456215214994479</v>
      </c>
      <c r="E315" s="2">
        <f t="shared" si="413"/>
        <v>17.12683197353924</v>
      </c>
      <c r="F315" s="2">
        <v>0</v>
      </c>
      <c r="G315" s="2">
        <f t="shared" si="414"/>
        <v>0.94031598676957318</v>
      </c>
      <c r="H315" s="3">
        <f t="shared" si="415"/>
        <v>72.523363175303302</v>
      </c>
      <c r="J315" s="2">
        <f t="shared" si="410"/>
        <v>75.087823882854195</v>
      </c>
      <c r="K315" s="2">
        <f t="shared" si="382"/>
        <v>23.615606369688486</v>
      </c>
      <c r="L315" s="2">
        <f t="shared" si="383"/>
        <v>0</v>
      </c>
      <c r="M315" s="2">
        <f t="shared" si="411"/>
        <v>1.2965697474573037</v>
      </c>
      <c r="N315" s="3">
        <f t="shared" si="412"/>
        <v>99.999999999999986</v>
      </c>
      <c r="O315" s="2">
        <v>8.0000000000000002E-3</v>
      </c>
      <c r="P315" s="2">
        <f t="shared" si="345"/>
        <v>5.6370346816515607E-2</v>
      </c>
      <c r="Q315" s="2">
        <f t="shared" si="346"/>
        <v>0.17602888994466309</v>
      </c>
      <c r="R315" s="2">
        <v>0.3</v>
      </c>
      <c r="S315" s="2">
        <f t="shared" si="384"/>
        <v>2.32089343664168E-2</v>
      </c>
      <c r="T315" s="2">
        <v>0.12</v>
      </c>
      <c r="U315" s="2">
        <f t="shared" si="347"/>
        <v>0.65559687242504339</v>
      </c>
      <c r="V315" s="2">
        <f t="shared" si="348"/>
        <v>0.88562911783656484</v>
      </c>
      <c r="W315" s="2">
        <v>0.06</v>
      </c>
      <c r="X315" s="2">
        <f t="shared" si="385"/>
        <v>0.24570650727178645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6"/>
        <v>7.6124071090354406E-2</v>
      </c>
      <c r="AD315" s="2">
        <f t="shared" si="349"/>
        <v>0.11412035562060882</v>
      </c>
      <c r="AE315" s="2">
        <f t="shared" si="350"/>
        <v>0.41237319942764061</v>
      </c>
      <c r="AF315" s="2">
        <f t="shared" si="351"/>
        <v>0.85676865261050816</v>
      </c>
      <c r="AG315" s="2">
        <f t="shared" si="352"/>
        <v>6.4232176455332741</v>
      </c>
      <c r="AH315" s="2">
        <f t="shared" si="387"/>
        <v>0.26635641999913551</v>
      </c>
      <c r="AI315" s="2">
        <f t="shared" si="353"/>
        <v>6.3003273700835097E-2</v>
      </c>
      <c r="AJ315" s="2">
        <f t="shared" si="354"/>
        <v>0.26139088085129403</v>
      </c>
      <c r="AK315" s="2">
        <f t="shared" si="355"/>
        <v>0.46330135266339301</v>
      </c>
      <c r="AL315" s="2">
        <f t="shared" si="356"/>
        <v>4.1855509990621158</v>
      </c>
      <c r="AM315" s="2">
        <f t="shared" si="388"/>
        <v>0.16330541672325502</v>
      </c>
      <c r="AN315" s="2">
        <f t="shared" si="357"/>
        <v>3.4782686011061728E-2</v>
      </c>
      <c r="AO315" s="2">
        <f t="shared" si="358"/>
        <v>0.16568776217040335</v>
      </c>
      <c r="AP315" s="2">
        <f t="shared" si="359"/>
        <v>0.25053220927926495</v>
      </c>
      <c r="AQ315" s="2">
        <f t="shared" si="360"/>
        <v>2.7274238757786011</v>
      </c>
      <c r="AR315" s="2">
        <f t="shared" si="389"/>
        <v>0.10060868458889308</v>
      </c>
      <c r="AS315" s="2">
        <f t="shared" si="361"/>
        <v>1.9202736224293582E-2</v>
      </c>
      <c r="AT315" s="2">
        <f t="shared" si="362"/>
        <v>0.10502445396575986</v>
      </c>
      <c r="AU315" s="2">
        <f t="shared" si="363"/>
        <v>0.13547637520486935</v>
      </c>
      <c r="AV315" s="2">
        <f t="shared" si="364"/>
        <v>1.7772668400968092</v>
      </c>
      <c r="AW315" s="2">
        <f t="shared" si="390"/>
        <v>6.226458257754075E-2</v>
      </c>
      <c r="AX315" s="2">
        <f t="shared" si="365"/>
        <v>1.0601397441891832E-2</v>
      </c>
      <c r="AY315" s="2">
        <f t="shared" si="366"/>
        <v>6.6571820310192695E-2</v>
      </c>
      <c r="AZ315" s="2">
        <f t="shared" si="367"/>
        <v>7.3259435549030694E-2</v>
      </c>
      <c r="BA315" s="2">
        <f t="shared" si="368"/>
        <v>1.1581175368298724</v>
      </c>
      <c r="BB315" s="2">
        <f t="shared" si="391"/>
        <v>3.8697499300414412E-2</v>
      </c>
      <c r="BD315" s="2">
        <f t="shared" si="409"/>
        <v>3.1379567992106452</v>
      </c>
      <c r="BE315" s="2">
        <f t="shared" si="392"/>
        <v>2642.2188351571822</v>
      </c>
      <c r="BF315" s="2">
        <f t="shared" si="369"/>
        <v>30.448758326122487</v>
      </c>
      <c r="BG315" s="2">
        <f t="shared" si="370"/>
        <v>36.704819311743577</v>
      </c>
      <c r="BH315" s="2">
        <f t="shared" si="393"/>
        <v>0.23187151144151588</v>
      </c>
      <c r="BI315" s="2">
        <f t="shared" si="371"/>
        <v>1.2872320529311119</v>
      </c>
      <c r="BJ315" s="2">
        <f t="shared" si="372"/>
        <v>185.11008974205774</v>
      </c>
      <c r="BK315" s="2">
        <f t="shared" si="373"/>
        <v>147.76756691569008</v>
      </c>
      <c r="BL315" s="2">
        <f t="shared" si="374"/>
        <v>180.24200885526923</v>
      </c>
      <c r="BM315" s="2">
        <f t="shared" si="375"/>
        <v>193.70898873175804</v>
      </c>
      <c r="BN315" s="2">
        <f t="shared" si="376"/>
        <v>128.04955161162354</v>
      </c>
      <c r="BO315" s="2">
        <f t="shared" si="377"/>
        <v>231.92848705981123</v>
      </c>
      <c r="BP315" s="2">
        <f t="shared" si="378"/>
        <v>55.405393847702364</v>
      </c>
      <c r="BQ315" s="2">
        <f t="shared" si="379"/>
        <v>253.66782324089235</v>
      </c>
      <c r="BR315" s="2">
        <f t="shared" si="380"/>
        <v>11.011034779639484</v>
      </c>
      <c r="BS315" s="2">
        <f t="shared" si="381"/>
        <v>260.61512783794774</v>
      </c>
      <c r="BU315" s="2">
        <f t="shared" si="394"/>
        <v>4.0258355629178206</v>
      </c>
      <c r="BV315" s="2">
        <f t="shared" si="395"/>
        <v>5.2774810600901541</v>
      </c>
      <c r="BW315" s="2">
        <f t="shared" si="396"/>
        <v>6.3187475489249048</v>
      </c>
      <c r="BX315" s="2">
        <f t="shared" si="397"/>
        <v>6.9110222580426166</v>
      </c>
      <c r="BY315" s="2">
        <f t="shared" si="398"/>
        <v>7.1002972559127908</v>
      </c>
      <c r="CA315" s="2">
        <f t="shared" si="399"/>
        <v>5.5925559590108502</v>
      </c>
      <c r="CB315" s="2">
        <f t="shared" si="400"/>
        <v>7.3312999723671464</v>
      </c>
      <c r="CC315" s="2">
        <f t="shared" si="401"/>
        <v>8.7777925118762585</v>
      </c>
      <c r="CD315" s="2">
        <f t="shared" si="408"/>
        <v>9.6005607054800208</v>
      </c>
      <c r="CE315" s="2">
        <f t="shared" si="402"/>
        <v>9.8634951946530975</v>
      </c>
      <c r="CG315" s="2">
        <f t="shared" si="403"/>
        <v>114.79481619434013</v>
      </c>
      <c r="CH315" s="2">
        <f t="shared" si="404"/>
        <v>150.48490153012423</v>
      </c>
      <c r="CI315" s="2">
        <f t="shared" si="405"/>
        <v>180.17612794188494</v>
      </c>
      <c r="CJ315" s="2">
        <f t="shared" si="406"/>
        <v>197.06456397140985</v>
      </c>
      <c r="CK315" s="2">
        <f t="shared" si="407"/>
        <v>202.4616519177797</v>
      </c>
    </row>
    <row r="316" spans="1:89">
      <c r="A316" s="2">
        <v>1.4</v>
      </c>
      <c r="B316" s="2">
        <f t="shared" si="416"/>
        <v>1473.2858649427837</v>
      </c>
      <c r="C316" s="3">
        <v>30.299999999999901</v>
      </c>
      <c r="D316" s="2">
        <f t="shared" si="417"/>
        <v>54.461015214994482</v>
      </c>
      <c r="E316" s="2">
        <f t="shared" si="413"/>
        <v>17.028731973539237</v>
      </c>
      <c r="F316" s="2">
        <v>0</v>
      </c>
      <c r="G316" s="2">
        <f t="shared" si="414"/>
        <v>0.93721598676957307</v>
      </c>
      <c r="H316" s="3">
        <f t="shared" si="415"/>
        <v>72.4269631753033</v>
      </c>
      <c r="J316" s="2">
        <f t="shared" si="410"/>
        <v>75.194392843969226</v>
      </c>
      <c r="K316" s="2">
        <f t="shared" si="382"/>
        <v>23.511591853330426</v>
      </c>
      <c r="L316" s="2">
        <f t="shared" si="383"/>
        <v>0</v>
      </c>
      <c r="M316" s="2">
        <f t="shared" si="411"/>
        <v>1.2940153027003516</v>
      </c>
      <c r="N316" s="3">
        <f t="shared" si="412"/>
        <v>100</v>
      </c>
      <c r="O316" s="2">
        <v>8.0000000000000002E-3</v>
      </c>
      <c r="P316" s="2">
        <f t="shared" si="345"/>
        <v>5.6257240084886355E-2</v>
      </c>
      <c r="Q316" s="2">
        <f t="shared" si="346"/>
        <v>0.17595056478460214</v>
      </c>
      <c r="R316" s="2">
        <v>0.3</v>
      </c>
      <c r="S316" s="2">
        <f t="shared" si="384"/>
        <v>2.3124570012325273E-2</v>
      </c>
      <c r="T316" s="2">
        <v>0.12</v>
      </c>
      <c r="U316" s="2">
        <f t="shared" si="347"/>
        <v>0.65563301838574184</v>
      </c>
      <c r="V316" s="2">
        <f t="shared" si="348"/>
        <v>0.88461779505675497</v>
      </c>
      <c r="W316" s="2">
        <v>0.06</v>
      </c>
      <c r="X316" s="2">
        <f t="shared" si="385"/>
        <v>0.2451594399329097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6"/>
        <v>7.5921322294835433E-2</v>
      </c>
      <c r="AD316" s="2">
        <f t="shared" si="349"/>
        <v>0.11400522846367397</v>
      </c>
      <c r="AE316" s="2">
        <f t="shared" si="350"/>
        <v>0.4110448148490386</v>
      </c>
      <c r="AF316" s="2">
        <f t="shared" si="351"/>
        <v>0.8541303642575</v>
      </c>
      <c r="AG316" s="2">
        <f t="shared" si="352"/>
        <v>6.4147442003853907</v>
      </c>
      <c r="AH316" s="2">
        <f t="shared" si="387"/>
        <v>0.26537649013729359</v>
      </c>
      <c r="AI316" s="2">
        <f t="shared" si="353"/>
        <v>6.2939714594842835E-2</v>
      </c>
      <c r="AJ316" s="2">
        <f t="shared" si="354"/>
        <v>0.26054885810201733</v>
      </c>
      <c r="AK316" s="2">
        <f t="shared" si="355"/>
        <v>0.46187468683132687</v>
      </c>
      <c r="AL316" s="2">
        <f t="shared" si="356"/>
        <v>4.1800294616082372</v>
      </c>
      <c r="AM316" s="2">
        <f t="shared" si="388"/>
        <v>0.16267654123337225</v>
      </c>
      <c r="AN316" s="2">
        <f t="shared" si="357"/>
        <v>3.474759646258254E-2</v>
      </c>
      <c r="AO316" s="2">
        <f t="shared" si="358"/>
        <v>0.16515402945344762</v>
      </c>
      <c r="AP316" s="2">
        <f t="shared" si="359"/>
        <v>0.24976073356317643</v>
      </c>
      <c r="AQ316" s="2">
        <f t="shared" si="360"/>
        <v>2.7238258851947839</v>
      </c>
      <c r="AR316" s="2">
        <f t="shared" si="389"/>
        <v>0.10020530929566901</v>
      </c>
      <c r="AS316" s="2">
        <f t="shared" si="361"/>
        <v>1.9183364076223668E-2</v>
      </c>
      <c r="AT316" s="2">
        <f t="shared" si="362"/>
        <v>0.10468613696257476</v>
      </c>
      <c r="AU316" s="2">
        <f t="shared" si="363"/>
        <v>0.13505919637634697</v>
      </c>
      <c r="AV316" s="2">
        <f t="shared" si="364"/>
        <v>1.7749222872708303</v>
      </c>
      <c r="AW316" s="2">
        <f t="shared" si="390"/>
        <v>6.2005957402147184E-2</v>
      </c>
      <c r="AX316" s="2">
        <f t="shared" si="365"/>
        <v>1.0590702515992033E-2</v>
      </c>
      <c r="AY316" s="2">
        <f t="shared" si="366"/>
        <v>6.6357371409070443E-2</v>
      </c>
      <c r="AZ316" s="2">
        <f t="shared" si="367"/>
        <v>7.3033844294065828E-2</v>
      </c>
      <c r="BA316" s="2">
        <f t="shared" si="368"/>
        <v>1.1565897596370889</v>
      </c>
      <c r="BB316" s="2">
        <f t="shared" si="391"/>
        <v>3.8531737264279553E-2</v>
      </c>
      <c r="BD316" s="2">
        <f t="shared" si="409"/>
        <v>2.9669113389288713</v>
      </c>
      <c r="BE316" s="2">
        <f t="shared" si="392"/>
        <v>2633.508432768343</v>
      </c>
      <c r="BF316" s="2">
        <f t="shared" si="369"/>
        <v>30.382756980040554</v>
      </c>
      <c r="BG316" s="2">
        <f t="shared" si="370"/>
        <v>36.68395441955974</v>
      </c>
      <c r="BH316" s="2">
        <f t="shared" si="393"/>
        <v>0.2284928498104839</v>
      </c>
      <c r="BI316" s="2">
        <f t="shared" si="371"/>
        <v>1.2837378641419348</v>
      </c>
      <c r="BJ316" s="2">
        <f t="shared" si="372"/>
        <v>185.06065655817892</v>
      </c>
      <c r="BK316" s="2">
        <f t="shared" si="373"/>
        <v>147.89064641946067</v>
      </c>
      <c r="BL316" s="2">
        <f t="shared" si="374"/>
        <v>179.6145139336642</v>
      </c>
      <c r="BM316" s="2">
        <f t="shared" si="375"/>
        <v>193.66247231328248</v>
      </c>
      <c r="BN316" s="2">
        <f t="shared" si="376"/>
        <v>126.92962952879057</v>
      </c>
      <c r="BO316" s="2">
        <f t="shared" si="377"/>
        <v>231.58195617687056</v>
      </c>
      <c r="BP316" s="2">
        <f t="shared" si="378"/>
        <v>54.451440046026278</v>
      </c>
      <c r="BQ316" s="2">
        <f t="shared" si="379"/>
        <v>253.010343428368</v>
      </c>
      <c r="BR316" s="2">
        <f t="shared" si="380"/>
        <v>10.673606795912333</v>
      </c>
      <c r="BS316" s="2">
        <f t="shared" si="381"/>
        <v>259.79023832955812</v>
      </c>
      <c r="BU316" s="2">
        <f t="shared" si="394"/>
        <v>4.0314804867548837</v>
      </c>
      <c r="BV316" s="2">
        <f t="shared" si="395"/>
        <v>5.2792147241907594</v>
      </c>
      <c r="BW316" s="2">
        <f t="shared" si="396"/>
        <v>6.312895101990204</v>
      </c>
      <c r="BX316" s="2">
        <f t="shared" si="397"/>
        <v>6.897030252917987</v>
      </c>
      <c r="BY316" s="2">
        <f t="shared" si="398"/>
        <v>7.0818493382228986</v>
      </c>
      <c r="CA316" s="2">
        <f t="shared" si="399"/>
        <v>5.6157270878376524</v>
      </c>
      <c r="CB316" s="2">
        <f t="shared" si="400"/>
        <v>7.353782122113981</v>
      </c>
      <c r="CC316" s="2">
        <f t="shared" si="401"/>
        <v>8.7936667790895093</v>
      </c>
      <c r="CD316" s="2">
        <f t="shared" si="408"/>
        <v>9.60734889929339</v>
      </c>
      <c r="CE316" s="2">
        <f t="shared" si="402"/>
        <v>9.864796144072594</v>
      </c>
      <c r="CG316" s="2">
        <f t="shared" si="403"/>
        <v>115.20315054219616</v>
      </c>
      <c r="CH316" s="2">
        <f t="shared" si="404"/>
        <v>150.85826921739098</v>
      </c>
      <c r="CI316" s="2">
        <f t="shared" si="405"/>
        <v>180.39660794118791</v>
      </c>
      <c r="CJ316" s="2">
        <f t="shared" si="406"/>
        <v>197.08879086267586</v>
      </c>
      <c r="CK316" s="2">
        <f t="shared" si="407"/>
        <v>202.37016106337637</v>
      </c>
    </row>
    <row r="317" spans="1:89">
      <c r="A317" s="2">
        <v>1.4</v>
      </c>
      <c r="B317" s="2">
        <f t="shared" si="416"/>
        <v>1474.0001506570695</v>
      </c>
      <c r="C317" s="3">
        <v>30.399999999999899</v>
      </c>
      <c r="D317" s="2">
        <f t="shared" si="417"/>
        <v>54.465815214994478</v>
      </c>
      <c r="E317" s="2">
        <f t="shared" si="413"/>
        <v>16.930631973539239</v>
      </c>
      <c r="F317" s="2">
        <v>0</v>
      </c>
      <c r="G317" s="2">
        <f t="shared" si="414"/>
        <v>0.93411598676957319</v>
      </c>
      <c r="H317" s="3">
        <f t="shared" si="415"/>
        <v>72.330563175303283</v>
      </c>
      <c r="J317" s="2">
        <f t="shared" si="410"/>
        <v>75.301245868899045</v>
      </c>
      <c r="K317" s="2">
        <f t="shared" si="382"/>
        <v>23.407300082131911</v>
      </c>
      <c r="L317" s="2">
        <f t="shared" si="383"/>
        <v>0</v>
      </c>
      <c r="M317" s="2">
        <f t="shared" si="411"/>
        <v>1.2914540489690534</v>
      </c>
      <c r="N317" s="3">
        <f t="shared" si="412"/>
        <v>100.00000000000001</v>
      </c>
      <c r="O317" s="2">
        <v>8.0000000000000002E-3</v>
      </c>
      <c r="P317" s="2">
        <f t="shared" si="345"/>
        <v>5.61444525053829E-2</v>
      </c>
      <c r="Q317" s="2">
        <f t="shared" si="346"/>
        <v>0.17587233847628375</v>
      </c>
      <c r="R317" s="2">
        <v>0.3</v>
      </c>
      <c r="S317" s="2">
        <f t="shared" si="384"/>
        <v>2.3040362293824092E-2</v>
      </c>
      <c r="T317" s="2">
        <v>0.12</v>
      </c>
      <c r="U317" s="2">
        <f t="shared" si="347"/>
        <v>0.65566913678184768</v>
      </c>
      <c r="V317" s="2">
        <f t="shared" si="348"/>
        <v>0.88360845263313326</v>
      </c>
      <c r="W317" s="2">
        <v>0.06</v>
      </c>
      <c r="X317" s="2">
        <f t="shared" si="385"/>
        <v>0.24461080986451134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6"/>
        <v>7.5718033064318319E-2</v>
      </c>
      <c r="AD317" s="2">
        <f t="shared" si="349"/>
        <v>0.1138903114418522</v>
      </c>
      <c r="AE317" s="2">
        <f t="shared" si="350"/>
        <v>0.40972179033880035</v>
      </c>
      <c r="AF317" s="2">
        <f t="shared" si="351"/>
        <v>0.85150234737403685</v>
      </c>
      <c r="AG317" s="2">
        <f t="shared" si="352"/>
        <v>6.406288848001302</v>
      </c>
      <c r="AH317" s="2">
        <f t="shared" si="387"/>
        <v>0.26439990912233607</v>
      </c>
      <c r="AI317" s="2">
        <f t="shared" si="353"/>
        <v>6.2876271499705705E-2</v>
      </c>
      <c r="AJ317" s="2">
        <f t="shared" si="354"/>
        <v>0.25971023293772683</v>
      </c>
      <c r="AK317" s="2">
        <f t="shared" si="355"/>
        <v>0.46045357534082021</v>
      </c>
      <c r="AL317" s="2">
        <f t="shared" si="356"/>
        <v>4.174519713912975</v>
      </c>
      <c r="AM317" s="2">
        <f t="shared" si="388"/>
        <v>0.16204977323326786</v>
      </c>
      <c r="AN317" s="2">
        <f t="shared" si="357"/>
        <v>3.4712570961079187E-2</v>
      </c>
      <c r="AO317" s="2">
        <f t="shared" si="358"/>
        <v>0.16462245036270601</v>
      </c>
      <c r="AP317" s="2">
        <f t="shared" si="359"/>
        <v>0.24899226138129729</v>
      </c>
      <c r="AQ317" s="2">
        <f t="shared" si="360"/>
        <v>2.7202355771524398</v>
      </c>
      <c r="AR317" s="2">
        <f t="shared" si="389"/>
        <v>9.980326186840742E-2</v>
      </c>
      <c r="AS317" s="2">
        <f t="shared" si="361"/>
        <v>1.9164027287044173E-2</v>
      </c>
      <c r="AT317" s="2">
        <f t="shared" si="362"/>
        <v>0.10434918507781615</v>
      </c>
      <c r="AU317" s="2">
        <f t="shared" si="363"/>
        <v>0.13464364172193244</v>
      </c>
      <c r="AV317" s="2">
        <f t="shared" si="364"/>
        <v>1.7725827406070136</v>
      </c>
      <c r="AW317" s="2">
        <f t="shared" si="390"/>
        <v>6.1748169765119564E-2</v>
      </c>
      <c r="AX317" s="2">
        <f t="shared" si="365"/>
        <v>1.0580027110937909E-2</v>
      </c>
      <c r="AY317" s="2">
        <f t="shared" si="366"/>
        <v>6.6143787815171023E-2</v>
      </c>
      <c r="AZ317" s="2">
        <f t="shared" si="367"/>
        <v>7.2809131318271006E-2</v>
      </c>
      <c r="BA317" s="2">
        <f t="shared" si="368"/>
        <v>1.1550652446017158</v>
      </c>
      <c r="BB317" s="2">
        <f t="shared" si="391"/>
        <v>3.836650399703237E-2</v>
      </c>
      <c r="BD317" s="2">
        <f t="shared" si="409"/>
        <v>2.8043408240472565</v>
      </c>
      <c r="BE317" s="2">
        <f t="shared" si="392"/>
        <v>2624.8548008869475</v>
      </c>
      <c r="BF317" s="2">
        <f t="shared" si="369"/>
        <v>30.316656019229615</v>
      </c>
      <c r="BG317" s="2">
        <f t="shared" si="370"/>
        <v>36.663009359032337</v>
      </c>
      <c r="BH317" s="2">
        <f t="shared" si="393"/>
        <v>0.22514968468898236</v>
      </c>
      <c r="BI317" s="2">
        <f t="shared" si="371"/>
        <v>1.2802556661832081</v>
      </c>
      <c r="BJ317" s="2">
        <f t="shared" si="372"/>
        <v>185.00668778725364</v>
      </c>
      <c r="BK317" s="2">
        <f t="shared" si="373"/>
        <v>148.01273866080211</v>
      </c>
      <c r="BL317" s="2">
        <f t="shared" si="374"/>
        <v>178.98158986642215</v>
      </c>
      <c r="BM317" s="2">
        <f t="shared" si="375"/>
        <v>193.61417993681255</v>
      </c>
      <c r="BN317" s="2">
        <f t="shared" si="376"/>
        <v>125.81034614020085</v>
      </c>
      <c r="BO317" s="2">
        <f t="shared" si="377"/>
        <v>231.23402324911837</v>
      </c>
      <c r="BP317" s="2">
        <f t="shared" si="378"/>
        <v>53.507338183795788</v>
      </c>
      <c r="BQ317" s="2">
        <f t="shared" si="379"/>
        <v>252.35408354269507</v>
      </c>
      <c r="BR317" s="2">
        <f t="shared" si="380"/>
        <v>10.344402709153092</v>
      </c>
      <c r="BS317" s="2">
        <f t="shared" si="381"/>
        <v>258.96969281764888</v>
      </c>
      <c r="BU317" s="2">
        <f t="shared" si="394"/>
        <v>4.0371137353005517</v>
      </c>
      <c r="BV317" s="2">
        <f t="shared" si="395"/>
        <v>5.2809134689625132</v>
      </c>
      <c r="BW317" s="2">
        <f t="shared" si="396"/>
        <v>6.3070115435614484</v>
      </c>
      <c r="BX317" s="2">
        <f t="shared" si="397"/>
        <v>6.8830706468050709</v>
      </c>
      <c r="BY317" s="2">
        <f t="shared" si="398"/>
        <v>7.0635143526167976</v>
      </c>
      <c r="CA317" s="2">
        <f t="shared" si="399"/>
        <v>5.6388924298131879</v>
      </c>
      <c r="CB317" s="2">
        <f t="shared" si="400"/>
        <v>7.3761862892907315</v>
      </c>
      <c r="CC317" s="2">
        <f t="shared" si="401"/>
        <v>8.8094024542227469</v>
      </c>
      <c r="CD317" s="2">
        <f t="shared" si="408"/>
        <v>9.6140206863032489</v>
      </c>
      <c r="CE317" s="2">
        <f t="shared" si="402"/>
        <v>9.866057837947535</v>
      </c>
      <c r="CG317" s="2">
        <f t="shared" si="403"/>
        <v>115.61185985770211</v>
      </c>
      <c r="CH317" s="2">
        <f t="shared" si="404"/>
        <v>151.23087134152613</v>
      </c>
      <c r="CI317" s="2">
        <f t="shared" si="405"/>
        <v>180.61550466594704</v>
      </c>
      <c r="CJ317" s="2">
        <f t="shared" si="406"/>
        <v>197.11225672215264</v>
      </c>
      <c r="CK317" s="2">
        <f t="shared" si="407"/>
        <v>202.27966933332019</v>
      </c>
    </row>
    <row r="318" spans="1:89">
      <c r="A318" s="2">
        <v>1.4</v>
      </c>
      <c r="B318" s="2">
        <f t="shared" si="416"/>
        <v>1474.7144363713553</v>
      </c>
      <c r="C318" s="3">
        <v>30.499999999999901</v>
      </c>
      <c r="D318" s="2">
        <f t="shared" si="417"/>
        <v>54.470615214994481</v>
      </c>
      <c r="E318" s="2">
        <f t="shared" si="413"/>
        <v>16.83253197353924</v>
      </c>
      <c r="F318" s="2">
        <v>0</v>
      </c>
      <c r="G318" s="2">
        <f t="shared" si="414"/>
        <v>0.93101598676957309</v>
      </c>
      <c r="H318" s="3">
        <f t="shared" si="415"/>
        <v>72.234163175303308</v>
      </c>
      <c r="J318" s="2">
        <f t="shared" si="410"/>
        <v>75.408384094934533</v>
      </c>
      <c r="K318" s="2">
        <f t="shared" si="382"/>
        <v>23.302729946062755</v>
      </c>
      <c r="L318" s="2">
        <f t="shared" si="383"/>
        <v>0</v>
      </c>
      <c r="M318" s="2">
        <f t="shared" si="411"/>
        <v>1.288885959002686</v>
      </c>
      <c r="N318" s="3">
        <f t="shared" si="412"/>
        <v>99.999999999999972</v>
      </c>
      <c r="O318" s="2">
        <v>8.0000000000000002E-3</v>
      </c>
      <c r="P318" s="2">
        <f t="shared" si="345"/>
        <v>5.6031982955253322E-2</v>
      </c>
      <c r="Q318" s="2">
        <f t="shared" si="346"/>
        <v>0.17579421084040955</v>
      </c>
      <c r="R318" s="2">
        <v>0.3</v>
      </c>
      <c r="S318" s="2">
        <f t="shared" si="384"/>
        <v>2.2956310276089416E-2</v>
      </c>
      <c r="T318" s="2">
        <v>0.12</v>
      </c>
      <c r="U318" s="2">
        <f t="shared" si="347"/>
        <v>0.6557052276448242</v>
      </c>
      <c r="V318" s="2">
        <f t="shared" si="348"/>
        <v>0.88260108541037097</v>
      </c>
      <c r="W318" s="2">
        <v>0.06</v>
      </c>
      <c r="X318" s="2">
        <f t="shared" si="385"/>
        <v>0.24406061092961245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6"/>
        <v>7.5514201235092726E-2</v>
      </c>
      <c r="AD318" s="2">
        <f t="shared" si="349"/>
        <v>0.11377560403862685</v>
      </c>
      <c r="AE318" s="2">
        <f t="shared" si="350"/>
        <v>0.40840410035406466</v>
      </c>
      <c r="AF318" s="2">
        <f t="shared" si="351"/>
        <v>0.84888455449812839</v>
      </c>
      <c r="AG318" s="2">
        <f t="shared" si="352"/>
        <v>6.3978515378258924</v>
      </c>
      <c r="AH318" s="2">
        <f t="shared" si="387"/>
        <v>0.26342665924280972</v>
      </c>
      <c r="AI318" s="2">
        <f t="shared" si="353"/>
        <v>6.2812944130266501E-2</v>
      </c>
      <c r="AJ318" s="2">
        <f t="shared" si="354"/>
        <v>0.25887498916757623</v>
      </c>
      <c r="AK318" s="2">
        <f t="shared" si="355"/>
        <v>0.45903799252659655</v>
      </c>
      <c r="AL318" s="2">
        <f t="shared" si="356"/>
        <v>4.1690217230331799</v>
      </c>
      <c r="AM318" s="2">
        <f t="shared" si="388"/>
        <v>0.161425101410654</v>
      </c>
      <c r="AN318" s="2">
        <f t="shared" si="357"/>
        <v>3.4677609349122805E-2</v>
      </c>
      <c r="AO318" s="2">
        <f t="shared" si="358"/>
        <v>0.1640930146352915</v>
      </c>
      <c r="AP318" s="2">
        <f t="shared" si="359"/>
        <v>0.2482267788550184</v>
      </c>
      <c r="AQ318" s="2">
        <f t="shared" si="360"/>
        <v>2.7166529301848779</v>
      </c>
      <c r="AR318" s="2">
        <f t="shared" si="389"/>
        <v>9.9402535085730576E-2</v>
      </c>
      <c r="AS318" s="2">
        <f t="shared" si="361"/>
        <v>1.9144725769842164E-2</v>
      </c>
      <c r="AT318" s="2">
        <f t="shared" si="362"/>
        <v>0.10401359180615082</v>
      </c>
      <c r="AU318" s="2">
        <f t="shared" si="363"/>
        <v>0.13422970373670778</v>
      </c>
      <c r="AV318" s="2">
        <f t="shared" si="364"/>
        <v>1.770248186117054</v>
      </c>
      <c r="AW318" s="2">
        <f t="shared" si="390"/>
        <v>6.1491215058594319E-2</v>
      </c>
      <c r="AX318" s="2">
        <f t="shared" si="365"/>
        <v>1.0569371178746787E-2</v>
      </c>
      <c r="AY318" s="2">
        <f t="shared" si="366"/>
        <v>6.5931065404960756E-2</v>
      </c>
      <c r="AZ318" s="2">
        <f t="shared" si="367"/>
        <v>7.2585292563329407E-2</v>
      </c>
      <c r="BA318" s="2">
        <f t="shared" si="368"/>
        <v>1.1535439826085758</v>
      </c>
      <c r="BB318" s="2">
        <f t="shared" si="391"/>
        <v>3.8201796559531022E-2</v>
      </c>
      <c r="BD318" s="2">
        <f t="shared" si="409"/>
        <v>2.6498710689399476</v>
      </c>
      <c r="BE318" s="2">
        <f t="shared" si="392"/>
        <v>2616.2574076744295</v>
      </c>
      <c r="BF318" s="2">
        <f t="shared" si="369"/>
        <v>30.250454858793489</v>
      </c>
      <c r="BG318" s="2">
        <f t="shared" si="370"/>
        <v>36.641984590179099</v>
      </c>
      <c r="BH318" s="2">
        <f t="shared" si="393"/>
        <v>0.22184179096134538</v>
      </c>
      <c r="BI318" s="2">
        <f t="shared" si="371"/>
        <v>1.2767854567562511</v>
      </c>
      <c r="BJ318" s="2">
        <f t="shared" si="372"/>
        <v>184.94816434114344</v>
      </c>
      <c r="BK318" s="2">
        <f t="shared" si="373"/>
        <v>148.1338384171311</v>
      </c>
      <c r="BL318" s="2">
        <f t="shared" si="374"/>
        <v>178.34326639707334</v>
      </c>
      <c r="BM318" s="2">
        <f t="shared" si="375"/>
        <v>193.56411136782978</v>
      </c>
      <c r="BN318" s="2">
        <f t="shared" si="376"/>
        <v>124.69180206954255</v>
      </c>
      <c r="BO318" s="2">
        <f t="shared" si="377"/>
        <v>230.88470449115255</v>
      </c>
      <c r="BP318" s="2">
        <f t="shared" si="378"/>
        <v>52.573105046141585</v>
      </c>
      <c r="BQ318" s="2">
        <f t="shared" si="379"/>
        <v>251.69906394106701</v>
      </c>
      <c r="BR318" s="2">
        <f t="shared" si="380"/>
        <v>10.023287368824882</v>
      </c>
      <c r="BS318" s="2">
        <f t="shared" si="381"/>
        <v>258.15347509486583</v>
      </c>
      <c r="BU318" s="2">
        <f t="shared" si="394"/>
        <v>4.0427351322240987</v>
      </c>
      <c r="BV318" s="2">
        <f t="shared" si="395"/>
        <v>5.2825771729544764</v>
      </c>
      <c r="BW318" s="2">
        <f t="shared" si="396"/>
        <v>6.3010971450775353</v>
      </c>
      <c r="BX318" s="2">
        <f t="shared" si="397"/>
        <v>6.8691438729693752</v>
      </c>
      <c r="BY318" s="2">
        <f t="shared" si="398"/>
        <v>7.0452918416448691</v>
      </c>
      <c r="CA318" s="2">
        <f t="shared" si="399"/>
        <v>5.6620513708857914</v>
      </c>
      <c r="CB318" s="2">
        <f t="shared" si="400"/>
        <v>7.3985117366523729</v>
      </c>
      <c r="CC318" s="2">
        <f t="shared" si="401"/>
        <v>8.824999551415857</v>
      </c>
      <c r="CD318" s="2">
        <f t="shared" si="408"/>
        <v>9.6205772108945613</v>
      </c>
      <c r="CE318" s="2">
        <f t="shared" si="402"/>
        <v>9.8672811909718163</v>
      </c>
      <c r="CG318" s="2">
        <f t="shared" si="403"/>
        <v>116.02093181220428</v>
      </c>
      <c r="CH318" s="2">
        <f t="shared" si="404"/>
        <v>151.60269123020154</v>
      </c>
      <c r="CI318" s="2">
        <f t="shared" si="405"/>
        <v>180.83281201974901</v>
      </c>
      <c r="CJ318" s="2">
        <f t="shared" si="406"/>
        <v>197.13497096099712</v>
      </c>
      <c r="CK318" s="2">
        <f t="shared" si="407"/>
        <v>202.19017512207571</v>
      </c>
    </row>
    <row r="319" spans="1:89">
      <c r="A319" s="2">
        <v>1.4</v>
      </c>
      <c r="B319" s="2">
        <f t="shared" si="416"/>
        <v>1475.4287220856409</v>
      </c>
      <c r="C319" s="3">
        <v>30.599999999999898</v>
      </c>
      <c r="D319" s="2">
        <f t="shared" si="417"/>
        <v>54.475415214994477</v>
      </c>
      <c r="E319" s="2">
        <f t="shared" si="413"/>
        <v>16.734431973539238</v>
      </c>
      <c r="F319" s="2">
        <v>0</v>
      </c>
      <c r="G319" s="2">
        <f t="shared" si="414"/>
        <v>0.92791598676957321</v>
      </c>
      <c r="H319" s="3">
        <f t="shared" si="415"/>
        <v>72.137763175303292</v>
      </c>
      <c r="J319" s="2">
        <f t="shared" si="410"/>
        <v>75.515808665445832</v>
      </c>
      <c r="K319" s="2">
        <f t="shared" si="382"/>
        <v>23.197880329159347</v>
      </c>
      <c r="L319" s="2">
        <f t="shared" si="383"/>
        <v>0</v>
      </c>
      <c r="M319" s="2">
        <f t="shared" si="411"/>
        <v>1.2863110053948135</v>
      </c>
      <c r="N319" s="3">
        <f t="shared" si="412"/>
        <v>99.999999999999986</v>
      </c>
      <c r="O319" s="2">
        <v>8.0000000000000002E-3</v>
      </c>
      <c r="P319" s="2">
        <f t="shared" si="345"/>
        <v>5.5919830316422586E-2</v>
      </c>
      <c r="Q319" s="2">
        <f t="shared" si="346"/>
        <v>0.17571618169810099</v>
      </c>
      <c r="R319" s="2">
        <v>0.3</v>
      </c>
      <c r="S319" s="2">
        <f t="shared" si="384"/>
        <v>2.2872413026492788E-2</v>
      </c>
      <c r="T319" s="2">
        <v>0.12</v>
      </c>
      <c r="U319" s="2">
        <f t="shared" si="347"/>
        <v>0.65574129100608758</v>
      </c>
      <c r="V319" s="2">
        <f t="shared" si="348"/>
        <v>0.88159568824965784</v>
      </c>
      <c r="W319" s="2">
        <v>0.06</v>
      </c>
      <c r="X319" s="2">
        <f t="shared" si="385"/>
        <v>0.24350883695824863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6"/>
        <v>7.5309824631882724E-2</v>
      </c>
      <c r="AD319" s="2">
        <f t="shared" si="349"/>
        <v>0.11366110573905588</v>
      </c>
      <c r="AE319" s="2">
        <f t="shared" si="350"/>
        <v>0.40709171949119388</v>
      </c>
      <c r="AF319" s="2">
        <f t="shared" si="351"/>
        <v>0.84627693841945373</v>
      </c>
      <c r="AG319" s="2">
        <f t="shared" si="352"/>
        <v>6.3894322194762783</v>
      </c>
      <c r="AH319" s="2">
        <f t="shared" si="387"/>
        <v>0.26245672287578514</v>
      </c>
      <c r="AI319" s="2">
        <f t="shared" si="353"/>
        <v>6.2749732202237354E-2</v>
      </c>
      <c r="AJ319" s="2">
        <f t="shared" si="354"/>
        <v>0.25804311068896923</v>
      </c>
      <c r="AK319" s="2">
        <f t="shared" si="355"/>
        <v>0.4576279128594708</v>
      </c>
      <c r="AL319" s="2">
        <f t="shared" si="356"/>
        <v>4.1635354561379323</v>
      </c>
      <c r="AM319" s="2">
        <f t="shared" si="388"/>
        <v>0.16080251450900584</v>
      </c>
      <c r="AN319" s="2">
        <f t="shared" si="357"/>
        <v>3.464271146976447E-2</v>
      </c>
      <c r="AO319" s="2">
        <f t="shared" si="358"/>
        <v>0.16356571206425602</v>
      </c>
      <c r="AP319" s="2">
        <f t="shared" si="359"/>
        <v>0.24746427217932249</v>
      </c>
      <c r="AQ319" s="2">
        <f t="shared" si="360"/>
        <v>2.7130779228985387</v>
      </c>
      <c r="AR319" s="2">
        <f t="shared" si="389"/>
        <v>9.9003121761414181E-2</v>
      </c>
      <c r="AS319" s="2">
        <f t="shared" si="361"/>
        <v>1.9125459437969689E-2</v>
      </c>
      <c r="AT319" s="2">
        <f t="shared" si="362"/>
        <v>0.10367935067770352</v>
      </c>
      <c r="AU319" s="2">
        <f t="shared" si="363"/>
        <v>0.13381737495555038</v>
      </c>
      <c r="AV319" s="2">
        <f t="shared" si="364"/>
        <v>1.7679186098603012</v>
      </c>
      <c r="AW319" s="2">
        <f t="shared" si="390"/>
        <v>6.1235088696883808E-2</v>
      </c>
      <c r="AX319" s="2">
        <f t="shared" si="365"/>
        <v>1.0558734671582297E-2</v>
      </c>
      <c r="AY319" s="2">
        <f t="shared" si="366"/>
        <v>6.5719200077381676E-2</v>
      </c>
      <c r="AZ319" s="2">
        <f t="shared" si="367"/>
        <v>7.2362323992443661E-2</v>
      </c>
      <c r="BA319" s="2">
        <f t="shared" si="368"/>
        <v>1.1520259645735458</v>
      </c>
      <c r="BB319" s="2">
        <f t="shared" si="391"/>
        <v>3.8037612026631251E-2</v>
      </c>
      <c r="BD319" s="2">
        <f t="shared" si="409"/>
        <v>2.5031421497640745</v>
      </c>
      <c r="BE319" s="2">
        <f t="shared" si="392"/>
        <v>2607.71572706814</v>
      </c>
      <c r="BF319" s="2">
        <f t="shared" si="369"/>
        <v>30.184152909007338</v>
      </c>
      <c r="BG319" s="2">
        <f t="shared" si="370"/>
        <v>36.620880565077229</v>
      </c>
      <c r="BH319" s="2">
        <f t="shared" si="393"/>
        <v>0.2185689439602197</v>
      </c>
      <c r="BI319" s="2">
        <f t="shared" si="371"/>
        <v>1.273327232858225</v>
      </c>
      <c r="BJ319" s="2">
        <f t="shared" si="372"/>
        <v>184.88506731842367</v>
      </c>
      <c r="BK319" s="2">
        <f t="shared" si="373"/>
        <v>148.25394047236409</v>
      </c>
      <c r="BL319" s="2">
        <f t="shared" si="374"/>
        <v>177.69957396604445</v>
      </c>
      <c r="BM319" s="2">
        <f t="shared" si="375"/>
        <v>193.5122664743599</v>
      </c>
      <c r="BN319" s="2">
        <f t="shared" si="376"/>
        <v>123.57409791026713</v>
      </c>
      <c r="BO319" s="2">
        <f t="shared" si="377"/>
        <v>230.53401623435229</v>
      </c>
      <c r="BP319" s="2">
        <f t="shared" si="378"/>
        <v>51.648755369034966</v>
      </c>
      <c r="BQ319" s="2">
        <f t="shared" si="379"/>
        <v>251.04530476272703</v>
      </c>
      <c r="BR319" s="2">
        <f t="shared" si="380"/>
        <v>9.710126107553732</v>
      </c>
      <c r="BS319" s="2">
        <f t="shared" si="381"/>
        <v>257.34156872562625</v>
      </c>
      <c r="BU319" s="2">
        <f t="shared" si="394"/>
        <v>4.0483445014083985</v>
      </c>
      <c r="BV319" s="2">
        <f t="shared" si="395"/>
        <v>5.2842057178411768</v>
      </c>
      <c r="BW319" s="2">
        <f t="shared" si="396"/>
        <v>6.2951521830470796</v>
      </c>
      <c r="BX319" s="2">
        <f t="shared" si="397"/>
        <v>6.8552503623337602</v>
      </c>
      <c r="BY319" s="2">
        <f t="shared" si="398"/>
        <v>7.0271813444877917</v>
      </c>
      <c r="CA319" s="2">
        <f t="shared" si="399"/>
        <v>5.6852032962598376</v>
      </c>
      <c r="CB319" s="2">
        <f t="shared" si="400"/>
        <v>7.4207577331263064</v>
      </c>
      <c r="CC319" s="2">
        <f t="shared" si="401"/>
        <v>8.8404581006052432</v>
      </c>
      <c r="CD319" s="2">
        <f t="shared" si="408"/>
        <v>9.6270196232231857</v>
      </c>
      <c r="CE319" s="2">
        <f t="shared" si="402"/>
        <v>9.8684671053065998</v>
      </c>
      <c r="CG319" s="2">
        <f t="shared" si="403"/>
        <v>116.43035399437734</v>
      </c>
      <c r="CH319" s="2">
        <f t="shared" si="404"/>
        <v>151.97371224047791</v>
      </c>
      <c r="CI319" s="2">
        <f t="shared" si="405"/>
        <v>181.04852412280138</v>
      </c>
      <c r="CJ319" s="2">
        <f t="shared" si="406"/>
        <v>197.15694307362619</v>
      </c>
      <c r="CK319" s="2">
        <f t="shared" si="407"/>
        <v>202.10167668210016</v>
      </c>
    </row>
    <row r="320" spans="1:89">
      <c r="A320" s="2">
        <v>1.4</v>
      </c>
      <c r="B320" s="2">
        <f t="shared" si="416"/>
        <v>1476.1430077999266</v>
      </c>
      <c r="C320" s="3">
        <v>30.6999999999999</v>
      </c>
      <c r="D320" s="2">
        <f t="shared" si="417"/>
        <v>54.48021521499448</v>
      </c>
      <c r="E320" s="2">
        <f t="shared" si="413"/>
        <v>16.636331973539239</v>
      </c>
      <c r="F320" s="2">
        <v>0</v>
      </c>
      <c r="G320" s="2">
        <f t="shared" si="414"/>
        <v>0.92481598676957311</v>
      </c>
      <c r="H320" s="3">
        <f t="shared" si="415"/>
        <v>72.041363175303289</v>
      </c>
      <c r="J320" s="2">
        <f t="shared" si="410"/>
        <v>75.623520729922831</v>
      </c>
      <c r="K320" s="2">
        <f t="shared" si="382"/>
        <v>23.092750109484864</v>
      </c>
      <c r="L320" s="2">
        <f t="shared" si="383"/>
        <v>0</v>
      </c>
      <c r="M320" s="2">
        <f t="shared" si="411"/>
        <v>1.2837291605923025</v>
      </c>
      <c r="N320" s="3">
        <f t="shared" si="412"/>
        <v>100</v>
      </c>
      <c r="O320" s="2">
        <v>8.0000000000000002E-3</v>
      </c>
      <c r="P320" s="2">
        <f t="shared" si="345"/>
        <v>5.5807993475470552E-2</v>
      </c>
      <c r="Q320" s="2">
        <f t="shared" si="346"/>
        <v>0.17563825087089821</v>
      </c>
      <c r="R320" s="2">
        <v>0.3</v>
      </c>
      <c r="S320" s="2">
        <f t="shared" si="384"/>
        <v>2.2788669614578767E-2</v>
      </c>
      <c r="T320" s="2">
        <v>0.12</v>
      </c>
      <c r="U320" s="2">
        <f t="shared" si="347"/>
        <v>0.65577732689700641</v>
      </c>
      <c r="V320" s="2">
        <f t="shared" si="348"/>
        <v>0.88059225602864044</v>
      </c>
      <c r="W320" s="2">
        <v>0.06</v>
      </c>
      <c r="X320" s="2">
        <f t="shared" si="385"/>
        <v>0.2429554817472481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6"/>
        <v>7.5104901067769125E-2</v>
      </c>
      <c r="AD320" s="2">
        <f t="shared" si="349"/>
        <v>0.11354681602976645</v>
      </c>
      <c r="AE320" s="2">
        <f t="shared" si="350"/>
        <v>0.40578462248492436</v>
      </c>
      <c r="AF320" s="2">
        <f t="shared" si="351"/>
        <v>0.84367945217786544</v>
      </c>
      <c r="AG320" s="2">
        <f t="shared" si="352"/>
        <v>6.3810308427411373</v>
      </c>
      <c r="AH320" s="2">
        <f t="shared" si="387"/>
        <v>0.2614900824862546</v>
      </c>
      <c r="AI320" s="2">
        <f t="shared" si="353"/>
        <v>6.2686635432196713E-2</v>
      </c>
      <c r="AJ320" s="2">
        <f t="shared" si="354"/>
        <v>0.25721458148702031</v>
      </c>
      <c r="AK320" s="2">
        <f t="shared" si="355"/>
        <v>0.45622331094554025</v>
      </c>
      <c r="AL320" s="2">
        <f t="shared" si="356"/>
        <v>4.1580608805081134</v>
      </c>
      <c r="AM320" s="2">
        <f t="shared" si="388"/>
        <v>0.16018200132717705</v>
      </c>
      <c r="AN320" s="2">
        <f t="shared" si="357"/>
        <v>3.4607877166533546E-2</v>
      </c>
      <c r="AO320" s="2">
        <f t="shared" si="358"/>
        <v>0.16304053249824871</v>
      </c>
      <c r="AP320" s="2">
        <f t="shared" si="359"/>
        <v>0.24670472762234694</v>
      </c>
      <c r="AQ320" s="2">
        <f t="shared" si="360"/>
        <v>2.7095105339727152</v>
      </c>
      <c r="AR320" s="2">
        <f t="shared" si="389"/>
        <v>9.8605014744141711E-2</v>
      </c>
      <c r="AS320" s="2">
        <f t="shared" si="361"/>
        <v>1.9106228205042829E-2</v>
      </c>
      <c r="AT320" s="2">
        <f t="shared" si="362"/>
        <v>0.10334645525784041</v>
      </c>
      <c r="AU320" s="2">
        <f t="shared" si="363"/>
        <v>0.133406647952896</v>
      </c>
      <c r="AV320" s="2">
        <f t="shared" si="364"/>
        <v>1.7655939979435762</v>
      </c>
      <c r="AW320" s="2">
        <f t="shared" si="390"/>
        <v>6.0979786116319733E-2</v>
      </c>
      <c r="AX320" s="2">
        <f t="shared" si="365"/>
        <v>1.0548117541753827E-2</v>
      </c>
      <c r="AY320" s="2">
        <f t="shared" si="366"/>
        <v>6.5508187753714295E-2</v>
      </c>
      <c r="AZ320" s="2">
        <f t="shared" si="367"/>
        <v>7.2140221590207818E-2</v>
      </c>
      <c r="BA320" s="2">
        <f t="shared" si="368"/>
        <v>1.1505111814434357</v>
      </c>
      <c r="BB320" s="2">
        <f t="shared" si="391"/>
        <v>3.787394748708664E-2</v>
      </c>
      <c r="BD320" s="2">
        <f t="shared" si="409"/>
        <v>2.3638079621355694</v>
      </c>
      <c r="BE320" s="2">
        <f t="shared" si="392"/>
        <v>2599.2292387322896</v>
      </c>
      <c r="BF320" s="2">
        <f t="shared" si="369"/>
        <v>30.117749575260451</v>
      </c>
      <c r="BG320" s="2">
        <f t="shared" si="370"/>
        <v>36.599697727976853</v>
      </c>
      <c r="BH320" s="2">
        <f t="shared" si="393"/>
        <v>0.21533091946798755</v>
      </c>
      <c r="BI320" s="2">
        <f t="shared" si="371"/>
        <v>1.2698809907950648</v>
      </c>
      <c r="BJ320" s="2">
        <f t="shared" si="372"/>
        <v>184.81737800812277</v>
      </c>
      <c r="BK320" s="2">
        <f t="shared" si="373"/>
        <v>148.37303961743171</v>
      </c>
      <c r="BL320" s="2">
        <f t="shared" si="374"/>
        <v>177.05054371215081</v>
      </c>
      <c r="BM320" s="2">
        <f t="shared" si="375"/>
        <v>193.45864522757748</v>
      </c>
      <c r="BN320" s="2">
        <f t="shared" si="376"/>
        <v>122.45733420613382</v>
      </c>
      <c r="BO320" s="2">
        <f t="shared" si="377"/>
        <v>230.18197492481411</v>
      </c>
      <c r="BP320" s="2">
        <f t="shared" si="378"/>
        <v>50.734301842676715</v>
      </c>
      <c r="BQ320" s="2">
        <f t="shared" si="379"/>
        <v>250.39282592585388</v>
      </c>
      <c r="BR320" s="2">
        <f t="shared" si="380"/>
        <v>9.404784783730415</v>
      </c>
      <c r="BS320" s="2">
        <f t="shared" si="381"/>
        <v>256.53395705154838</v>
      </c>
      <c r="BU320" s="2">
        <f t="shared" si="394"/>
        <v>4.053941666955768</v>
      </c>
      <c r="BV320" s="2">
        <f t="shared" si="395"/>
        <v>5.2857989884352916</v>
      </c>
      <c r="BW320" s="2">
        <f t="shared" si="396"/>
        <v>6.289176938990475</v>
      </c>
      <c r="BX320" s="2">
        <f t="shared" si="397"/>
        <v>6.8413905433555895</v>
      </c>
      <c r="BY320" s="2">
        <f t="shared" si="398"/>
        <v>7.0091823970298401</v>
      </c>
      <c r="CA320" s="2">
        <f t="shared" si="399"/>
        <v>5.7083475903724841</v>
      </c>
      <c r="CB320" s="2">
        <f t="shared" si="400"/>
        <v>7.4429235538275256</v>
      </c>
      <c r="CC320" s="2">
        <f t="shared" si="401"/>
        <v>8.8557781474126447</v>
      </c>
      <c r="CD320" s="2">
        <f t="shared" si="408"/>
        <v>9.6333490788206451</v>
      </c>
      <c r="CE320" s="2">
        <f t="shared" si="402"/>
        <v>9.8696164704836331</v>
      </c>
      <c r="CG320" s="2">
        <f t="shared" si="403"/>
        <v>116.84011391062423</v>
      </c>
      <c r="CH320" s="2">
        <f t="shared" si="404"/>
        <v>152.34391776071408</v>
      </c>
      <c r="CI320" s="2">
        <f t="shared" si="405"/>
        <v>181.26263531254105</v>
      </c>
      <c r="CJ320" s="2">
        <f t="shared" si="406"/>
        <v>197.17818263354306</v>
      </c>
      <c r="CK320" s="2">
        <f t="shared" si="407"/>
        <v>202.01417212406182</v>
      </c>
    </row>
    <row r="321" spans="1:89">
      <c r="A321" s="2">
        <v>1.4</v>
      </c>
      <c r="B321" s="2">
        <f t="shared" si="416"/>
        <v>1476.8572935142124</v>
      </c>
      <c r="C321" s="3">
        <v>30.799999999999901</v>
      </c>
      <c r="D321" s="2">
        <f t="shared" si="417"/>
        <v>54.485015214994476</v>
      </c>
      <c r="E321" s="2">
        <f t="shared" si="413"/>
        <v>16.538231973539236</v>
      </c>
      <c r="F321" s="2">
        <v>0</v>
      </c>
      <c r="G321" s="2">
        <f t="shared" si="414"/>
        <v>0.92171598676957311</v>
      </c>
      <c r="H321" s="3">
        <f t="shared" si="415"/>
        <v>71.944963175303286</v>
      </c>
      <c r="J321" s="2">
        <f t="shared" si="410"/>
        <v>75.731521444016352</v>
      </c>
      <c r="K321" s="2">
        <f t="shared" si="382"/>
        <v>22.987338159089298</v>
      </c>
      <c r="L321" s="2">
        <f t="shared" si="383"/>
        <v>0</v>
      </c>
      <c r="M321" s="2">
        <f t="shared" si="411"/>
        <v>1.2811403968943482</v>
      </c>
      <c r="N321" s="3">
        <f t="shared" si="412"/>
        <v>99.999999999999986</v>
      </c>
      <c r="O321" s="2">
        <v>8.0000000000000002E-3</v>
      </c>
      <c r="P321" s="2">
        <f t="shared" si="345"/>
        <v>5.5696471323609067E-2</v>
      </c>
      <c r="Q321" s="2">
        <f t="shared" si="346"/>
        <v>0.17556041818075888</v>
      </c>
      <c r="R321" s="2">
        <v>0.3</v>
      </c>
      <c r="S321" s="2">
        <f t="shared" si="384"/>
        <v>2.2705079112042569E-2</v>
      </c>
      <c r="T321" s="2">
        <v>0.12</v>
      </c>
      <c r="U321" s="2">
        <f t="shared" si="347"/>
        <v>0.65581333534890163</v>
      </c>
      <c r="V321" s="2">
        <f t="shared" si="348"/>
        <v>0.87959078364135812</v>
      </c>
      <c r="W321" s="2">
        <v>0.06</v>
      </c>
      <c r="X321" s="2">
        <f t="shared" si="385"/>
        <v>0.24240053906001055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6"/>
        <v>7.4899428344111632E-2</v>
      </c>
      <c r="AD321" s="2">
        <f t="shared" si="349"/>
        <v>0.11343273439894916</v>
      </c>
      <c r="AE321" s="2">
        <f t="shared" si="350"/>
        <v>0.40448278420752315</v>
      </c>
      <c r="AF321" s="2">
        <f t="shared" si="351"/>
        <v>0.84109204906190072</v>
      </c>
      <c r="AG321" s="2">
        <f t="shared" si="352"/>
        <v>6.372647357580032</v>
      </c>
      <c r="AH321" s="2">
        <f t="shared" si="387"/>
        <v>0.26052672062653515</v>
      </c>
      <c r="AI321" s="2">
        <f t="shared" si="353"/>
        <v>6.262365353758613E-2</v>
      </c>
      <c r="AJ321" s="2">
        <f t="shared" si="354"/>
        <v>0.25638938563402086</v>
      </c>
      <c r="AK321" s="2">
        <f t="shared" si="355"/>
        <v>0.45482416152537947</v>
      </c>
      <c r="AL321" s="2">
        <f t="shared" si="356"/>
        <v>4.1525979635359498</v>
      </c>
      <c r="AM321" s="2">
        <f t="shared" si="388"/>
        <v>0.15956355071901854</v>
      </c>
      <c r="AN321" s="2">
        <f t="shared" si="357"/>
        <v>3.4573106283435885E-2</v>
      </c>
      <c r="AO321" s="2">
        <f t="shared" si="358"/>
        <v>0.16251746584117757</v>
      </c>
      <c r="AP321" s="2">
        <f t="shared" si="359"/>
        <v>0.24594813152494815</v>
      </c>
      <c r="AQ321" s="2">
        <f t="shared" si="360"/>
        <v>2.7059507421592559</v>
      </c>
      <c r="AR321" s="2">
        <f t="shared" si="389"/>
        <v>9.8208206917261384E-2</v>
      </c>
      <c r="AS321" s="2">
        <f t="shared" si="361"/>
        <v>1.9087031984940741E-2</v>
      </c>
      <c r="AT321" s="2">
        <f t="shared" si="362"/>
        <v>0.10301489914695461</v>
      </c>
      <c r="AU321" s="2">
        <f t="shared" si="363"/>
        <v>0.13299751534250387</v>
      </c>
      <c r="AV321" s="2">
        <f t="shared" si="364"/>
        <v>1.7632743365209811</v>
      </c>
      <c r="AW321" s="2">
        <f t="shared" si="390"/>
        <v>6.0725302775097988E-2</v>
      </c>
      <c r="AX321" s="2">
        <f t="shared" si="365"/>
        <v>1.0537519741715995E-2</v>
      </c>
      <c r="AY321" s="2">
        <f t="shared" si="366"/>
        <v>6.5298024377441644E-2</v>
      </c>
      <c r="AZ321" s="2">
        <f t="shared" si="367"/>
        <v>7.1918981362480303E-2</v>
      </c>
      <c r="BA321" s="2">
        <f t="shared" si="368"/>
        <v>1.1489996241958649</v>
      </c>
      <c r="BB321" s="2">
        <f t="shared" si="391"/>
        <v>3.7710800043449649E-2</v>
      </c>
      <c r="BD321" s="2">
        <f t="shared" si="409"/>
        <v>2.2315357884025371</v>
      </c>
      <c r="BE321" s="2">
        <f t="shared" si="392"/>
        <v>2590.7974280084459</v>
      </c>
      <c r="BF321" s="2">
        <f t="shared" si="369"/>
        <v>30.051244257997954</v>
      </c>
      <c r="BG321" s="2">
        <f t="shared" si="370"/>
        <v>36.57843651541198</v>
      </c>
      <c r="BH321" s="2">
        <f t="shared" si="393"/>
        <v>0.21212749371819684</v>
      </c>
      <c r="BI321" s="2">
        <f t="shared" si="371"/>
        <v>1.2664467261941657</v>
      </c>
      <c r="BJ321" s="2">
        <f t="shared" si="372"/>
        <v>184.74507789348567</v>
      </c>
      <c r="BK321" s="2">
        <f t="shared" si="373"/>
        <v>148.49113065079553</v>
      </c>
      <c r="BL321" s="2">
        <f t="shared" si="374"/>
        <v>176.39620747398129</v>
      </c>
      <c r="BM321" s="2">
        <f t="shared" si="375"/>
        <v>193.40324770240343</v>
      </c>
      <c r="BN321" s="2">
        <f t="shared" si="376"/>
        <v>121.34161143162761</v>
      </c>
      <c r="BO321" s="2">
        <f t="shared" si="377"/>
        <v>229.82859712126481</v>
      </c>
      <c r="BP321" s="2">
        <f t="shared" si="378"/>
        <v>49.829755115586238</v>
      </c>
      <c r="BQ321" s="2">
        <f t="shared" si="379"/>
        <v>249.74164712452185</v>
      </c>
      <c r="BR321" s="2">
        <f t="shared" si="380"/>
        <v>9.107129823312091</v>
      </c>
      <c r="BS321" s="2">
        <f t="shared" si="381"/>
        <v>255.73062319691124</v>
      </c>
      <c r="BU321" s="2">
        <f t="shared" si="394"/>
        <v>4.0595264531940884</v>
      </c>
      <c r="BV321" s="2">
        <f t="shared" si="395"/>
        <v>5.2873568727005269</v>
      </c>
      <c r="BW321" s="2">
        <f t="shared" si="396"/>
        <v>6.283171699381648</v>
      </c>
      <c r="BX321" s="2">
        <f t="shared" si="397"/>
        <v>6.8275648419061206</v>
      </c>
      <c r="BY321" s="2">
        <f t="shared" si="398"/>
        <v>6.9912945319344511</v>
      </c>
      <c r="CA321" s="2">
        <f t="shared" si="399"/>
        <v>5.731483636871646</v>
      </c>
      <c r="CB321" s="2">
        <f t="shared" si="400"/>
        <v>7.4650084800753067</v>
      </c>
      <c r="CC321" s="2">
        <f t="shared" si="401"/>
        <v>8.8709597530338282</v>
      </c>
      <c r="CD321" s="2">
        <f t="shared" si="408"/>
        <v>9.6395667382030332</v>
      </c>
      <c r="CE321" s="2">
        <f t="shared" si="402"/>
        <v>9.8707301633185658</v>
      </c>
      <c r="CG321" s="2">
        <f t="shared" si="403"/>
        <v>117.25019898549571</v>
      </c>
      <c r="CH321" s="2">
        <f t="shared" si="404"/>
        <v>152.7132912124973</v>
      </c>
      <c r="CI321" s="2">
        <f t="shared" si="405"/>
        <v>181.47514014421208</v>
      </c>
      <c r="CJ321" s="2">
        <f t="shared" si="406"/>
        <v>197.19869928917376</v>
      </c>
      <c r="CK321" s="2">
        <f t="shared" si="407"/>
        <v>201.92765941715879</v>
      </c>
    </row>
    <row r="322" spans="1:89">
      <c r="A322" s="2">
        <v>1.4</v>
      </c>
      <c r="B322" s="2">
        <f t="shared" si="416"/>
        <v>1477.571579228498</v>
      </c>
      <c r="C322" s="3">
        <v>30.899999999999899</v>
      </c>
      <c r="D322" s="2">
        <f t="shared" si="417"/>
        <v>54.489815214994479</v>
      </c>
      <c r="E322" s="2">
        <f t="shared" si="413"/>
        <v>16.440131973539238</v>
      </c>
      <c r="F322" s="2">
        <v>0</v>
      </c>
      <c r="G322" s="2">
        <f t="shared" si="414"/>
        <v>0.91861598676957312</v>
      </c>
      <c r="H322" s="3">
        <f t="shared" si="415"/>
        <v>71.848563175303283</v>
      </c>
      <c r="J322" s="2">
        <f t="shared" si="410"/>
        <v>75.839811969579401</v>
      </c>
      <c r="K322" s="2">
        <f t="shared" si="382"/>
        <v>22.881643343969127</v>
      </c>
      <c r="L322" s="2">
        <f t="shared" si="383"/>
        <v>0</v>
      </c>
      <c r="M322" s="2">
        <f t="shared" si="411"/>
        <v>1.2785446864514776</v>
      </c>
      <c r="N322" s="3">
        <f t="shared" si="412"/>
        <v>100.00000000000001</v>
      </c>
      <c r="O322" s="2">
        <v>8.0000000000000002E-3</v>
      </c>
      <c r="P322" s="2">
        <f t="shared" si="345"/>
        <v>5.5585262756660682E-2</v>
      </c>
      <c r="Q322" s="2">
        <f t="shared" si="346"/>
        <v>0.17548268345005724</v>
      </c>
      <c r="R322" s="2">
        <v>0.3</v>
      </c>
      <c r="S322" s="2">
        <f t="shared" si="384"/>
        <v>2.2621640592707982E-2</v>
      </c>
      <c r="T322" s="2">
        <v>0.12</v>
      </c>
      <c r="U322" s="2">
        <f t="shared" si="347"/>
        <v>0.65584931639304744</v>
      </c>
      <c r="V322" s="2">
        <f t="shared" si="348"/>
        <v>0.87859126599818438</v>
      </c>
      <c r="W322" s="2">
        <v>0.06</v>
      </c>
      <c r="X322" s="2">
        <f t="shared" si="385"/>
        <v>0.24184400262628294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6"/>
        <v>7.4693404250470247E-2</v>
      </c>
      <c r="AD322" s="2">
        <f t="shared" si="349"/>
        <v>0.11331886033635233</v>
      </c>
      <c r="AE322" s="2">
        <f t="shared" si="350"/>
        <v>0.40318617966794945</v>
      </c>
      <c r="AF322" s="2">
        <f t="shared" si="351"/>
        <v>0.83851468260730266</v>
      </c>
      <c r="AG322" s="2">
        <f t="shared" si="352"/>
        <v>6.3642817141227086</v>
      </c>
      <c r="AH322" s="2">
        <f t="shared" si="387"/>
        <v>0.25956661993567359</v>
      </c>
      <c r="AI322" s="2">
        <f t="shared" si="353"/>
        <v>6.2560786236707161E-2</v>
      </c>
      <c r="AJ322" s="2">
        <f t="shared" si="354"/>
        <v>0.25556750728890687</v>
      </c>
      <c r="AK322" s="2">
        <f t="shared" si="355"/>
        <v>0.45343043947324069</v>
      </c>
      <c r="AL322" s="2">
        <f t="shared" si="356"/>
        <v>4.1471466727245678</v>
      </c>
      <c r="AM322" s="2">
        <f t="shared" si="388"/>
        <v>0.15894715159299841</v>
      </c>
      <c r="AN322" s="2">
        <f t="shared" si="357"/>
        <v>3.4538398664952133E-2</v>
      </c>
      <c r="AO322" s="2">
        <f t="shared" si="358"/>
        <v>0.16199650205187183</v>
      </c>
      <c r="AP322" s="2">
        <f t="shared" si="359"/>
        <v>0.24519447030026953</v>
      </c>
      <c r="AQ322" s="2">
        <f t="shared" si="360"/>
        <v>2.7023985262822765</v>
      </c>
      <c r="AR322" s="2">
        <f t="shared" si="389"/>
        <v>9.7812691198543439E-2</v>
      </c>
      <c r="AS322" s="2">
        <f t="shared" si="361"/>
        <v>1.9067870691804701E-2</v>
      </c>
      <c r="AT322" s="2">
        <f t="shared" si="362"/>
        <v>0.10268467598025205</v>
      </c>
      <c r="AU322" s="2">
        <f t="shared" si="363"/>
        <v>0.13258996977722243</v>
      </c>
      <c r="AV322" s="2">
        <f t="shared" si="364"/>
        <v>1.7609596117937076</v>
      </c>
      <c r="AW322" s="2">
        <f t="shared" si="390"/>
        <v>6.047163415312385E-2</v>
      </c>
      <c r="AX322" s="2">
        <f t="shared" si="365"/>
        <v>1.0526941224068146E-2</v>
      </c>
      <c r="AY322" s="2">
        <f t="shared" si="366"/>
        <v>6.5088705914113532E-2</v>
      </c>
      <c r="AZ322" s="2">
        <f t="shared" si="367"/>
        <v>7.1698599336257066E-2</v>
      </c>
      <c r="BA322" s="2">
        <f t="shared" si="368"/>
        <v>1.1474912838391387</v>
      </c>
      <c r="BB322" s="2">
        <f t="shared" si="391"/>
        <v>3.7548166811972969E-2</v>
      </c>
      <c r="BD322" s="2">
        <f t="shared" si="409"/>
        <v>2.1060058744865198</v>
      </c>
      <c r="BE322" s="2">
        <f t="shared" si="392"/>
        <v>2582.4197858656175</v>
      </c>
      <c r="BF322" s="2">
        <f t="shared" si="369"/>
        <v>29.984636352661592</v>
      </c>
      <c r="BG322" s="2">
        <f t="shared" si="370"/>
        <v>36.557097356309228</v>
      </c>
      <c r="BH322" s="2">
        <f t="shared" si="393"/>
        <v>0.20895844339698796</v>
      </c>
      <c r="BI322" s="2">
        <f t="shared" si="371"/>
        <v>1.2630244340168286</v>
      </c>
      <c r="BJ322" s="2">
        <f t="shared" si="372"/>
        <v>184.66814865576237</v>
      </c>
      <c r="BK322" s="2">
        <f t="shared" si="373"/>
        <v>148.60820837896694</v>
      </c>
      <c r="BL322" s="2">
        <f t="shared" si="374"/>
        <v>175.73659779117622</v>
      </c>
      <c r="BM322" s="2">
        <f t="shared" si="375"/>
        <v>193.34607407809528</v>
      </c>
      <c r="BN322" s="2">
        <f t="shared" si="376"/>
        <v>120.22702997225046</v>
      </c>
      <c r="BO322" s="2">
        <f t="shared" si="377"/>
        <v>229.47389949295084</v>
      </c>
      <c r="BP322" s="2">
        <f t="shared" si="378"/>
        <v>48.935123799403073</v>
      </c>
      <c r="BQ322" s="2">
        <f t="shared" si="379"/>
        <v>249.09178782573505</v>
      </c>
      <c r="BR322" s="2">
        <f t="shared" si="380"/>
        <v>8.8170282608140909</v>
      </c>
      <c r="BS322" s="2">
        <f t="shared" si="381"/>
        <v>254.93155007414069</v>
      </c>
      <c r="BU322" s="2">
        <f t="shared" si="394"/>
        <v>4.0650986846831616</v>
      </c>
      <c r="BV322" s="2">
        <f t="shared" si="395"/>
        <v>5.2888792617646523</v>
      </c>
      <c r="BW322" s="2">
        <f t="shared" si="396"/>
        <v>6.2771367555894573</v>
      </c>
      <c r="BX322" s="2">
        <f t="shared" si="397"/>
        <v>6.8137736811521057</v>
      </c>
      <c r="BY322" s="2">
        <f t="shared" si="398"/>
        <v>6.9735172787218893</v>
      </c>
      <c r="CA322" s="2">
        <f t="shared" si="399"/>
        <v>5.7546108185952427</v>
      </c>
      <c r="CB322" s="2">
        <f t="shared" si="400"/>
        <v>7.4870117994114738</v>
      </c>
      <c r="CC322" s="2">
        <f t="shared" si="401"/>
        <v>8.8860029941271552</v>
      </c>
      <c r="CD322" s="2">
        <f t="shared" si="408"/>
        <v>9.6456737664841121</v>
      </c>
      <c r="CE322" s="2">
        <f t="shared" si="402"/>
        <v>9.8718090478341249</v>
      </c>
      <c r="CG322" s="2">
        <f t="shared" si="403"/>
        <v>117.66059656213022</v>
      </c>
      <c r="CH322" s="2">
        <f t="shared" si="404"/>
        <v>153.08181605259358</v>
      </c>
      <c r="CI322" s="2">
        <f t="shared" si="405"/>
        <v>181.68603339141205</v>
      </c>
      <c r="CJ322" s="2">
        <f t="shared" si="406"/>
        <v>197.21850275971474</v>
      </c>
      <c r="CK322" s="2">
        <f t="shared" si="407"/>
        <v>201.84213638953557</v>
      </c>
    </row>
    <row r="323" spans="1:89">
      <c r="A323" s="2">
        <v>1.4</v>
      </c>
      <c r="B323" s="2">
        <f t="shared" si="416"/>
        <v>1478.2858649427837</v>
      </c>
      <c r="C323" s="3">
        <v>30.999999999999901</v>
      </c>
      <c r="D323" s="2">
        <f t="shared" si="417"/>
        <v>54.494615214994482</v>
      </c>
      <c r="E323" s="2">
        <f t="shared" si="413"/>
        <v>16.342031973539235</v>
      </c>
      <c r="F323" s="2">
        <v>0</v>
      </c>
      <c r="G323" s="2">
        <f t="shared" si="414"/>
        <v>0.91551598676957313</v>
      </c>
      <c r="H323" s="3">
        <f t="shared" si="415"/>
        <v>71.752163175303295</v>
      </c>
      <c r="J323" s="2">
        <f t="shared" si="410"/>
        <v>75.948393474708837</v>
      </c>
      <c r="K323" s="2">
        <f t="shared" si="382"/>
        <v>22.775664524026606</v>
      </c>
      <c r="L323" s="2">
        <f t="shared" si="383"/>
        <v>0</v>
      </c>
      <c r="M323" s="2">
        <f t="shared" si="411"/>
        <v>1.2759420012645539</v>
      </c>
      <c r="N323" s="3">
        <f t="shared" si="412"/>
        <v>100</v>
      </c>
      <c r="O323" s="2">
        <v>8.0000000000000002E-3</v>
      </c>
      <c r="P323" s="2">
        <f t="shared" si="345"/>
        <v>5.5474366675035747E-2</v>
      </c>
      <c r="Q323" s="2">
        <f t="shared" si="346"/>
        <v>0.17540504650158253</v>
      </c>
      <c r="R323" s="2">
        <v>0.3</v>
      </c>
      <c r="S323" s="2">
        <f t="shared" si="384"/>
        <v>2.2538353132504928E-2</v>
      </c>
      <c r="T323" s="2">
        <v>0.12</v>
      </c>
      <c r="U323" s="2">
        <f t="shared" si="347"/>
        <v>0.65588527006066866</v>
      </c>
      <c r="V323" s="2">
        <f t="shared" si="348"/>
        <v>0.8775936980257607</v>
      </c>
      <c r="W323" s="2">
        <v>0.06</v>
      </c>
      <c r="X323" s="2">
        <f t="shared" si="385"/>
        <v>0.24128586614193315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6"/>
        <v>7.4486826564525904E-2</v>
      </c>
      <c r="AD323" s="2">
        <f t="shared" si="349"/>
        <v>0.11320519333327625</v>
      </c>
      <c r="AE323" s="2">
        <f t="shared" si="350"/>
        <v>0.40189478401101786</v>
      </c>
      <c r="AF323" s="2">
        <f t="shared" si="351"/>
        <v>0.83594730659554783</v>
      </c>
      <c r="AG323" s="2">
        <f t="shared" si="352"/>
        <v>6.3559338626684116</v>
      </c>
      <c r="AH323" s="2">
        <f t="shared" si="387"/>
        <v>0.25860976313885503</v>
      </c>
      <c r="AI323" s="2">
        <f t="shared" si="353"/>
        <v>6.2498033248718207E-2</v>
      </c>
      <c r="AJ323" s="2">
        <f t="shared" si="354"/>
        <v>0.25474893069672916</v>
      </c>
      <c r="AK323" s="2">
        <f t="shared" si="355"/>
        <v>0.45204211979625741</v>
      </c>
      <c r="AL323" s="2">
        <f t="shared" si="356"/>
        <v>4.1417069756875451</v>
      </c>
      <c r="AM323" s="2">
        <f t="shared" si="388"/>
        <v>0.15833279291182423</v>
      </c>
      <c r="AN323" s="2">
        <f t="shared" si="357"/>
        <v>3.4503754156035973E-2</v>
      </c>
      <c r="AO323" s="2">
        <f t="shared" si="358"/>
        <v>0.16147763114374647</v>
      </c>
      <c r="AP323" s="2">
        <f t="shared" si="359"/>
        <v>0.24444373043331039</v>
      </c>
      <c r="AQ323" s="2">
        <f t="shared" si="360"/>
        <v>2.6988538652378646</v>
      </c>
      <c r="AR323" s="2">
        <f t="shared" si="389"/>
        <v>9.7418460539938981E-2</v>
      </c>
      <c r="AS323" s="2">
        <f t="shared" si="361"/>
        <v>1.9048744240037128E-2</v>
      </c>
      <c r="AT323" s="2">
        <f t="shared" si="362"/>
        <v>0.10235577942753903</v>
      </c>
      <c r="AU323" s="2">
        <f t="shared" si="363"/>
        <v>0.13218400394875671</v>
      </c>
      <c r="AV323" s="2">
        <f t="shared" si="364"/>
        <v>1.7586498100098475</v>
      </c>
      <c r="AW323" s="2">
        <f t="shared" si="390"/>
        <v>6.0218775751858189E-2</v>
      </c>
      <c r="AX323" s="2">
        <f t="shared" si="365"/>
        <v>1.0516381941553769E-2</v>
      </c>
      <c r="AY323" s="2">
        <f t="shared" si="366"/>
        <v>6.4880228351211933E-2</v>
      </c>
      <c r="AZ323" s="2">
        <f t="shared" si="367"/>
        <v>7.1479071559545998E-2</v>
      </c>
      <c r="BA323" s="2">
        <f t="shared" si="368"/>
        <v>1.145986151412123</v>
      </c>
      <c r="BB323" s="2">
        <f t="shared" si="391"/>
        <v>3.7386044922511387E-2</v>
      </c>
      <c r="BD323" s="2">
        <f t="shared" si="409"/>
        <v>1.9869110163037509</v>
      </c>
      <c r="BE323" s="2">
        <f t="shared" si="392"/>
        <v>2574.0958088499747</v>
      </c>
      <c r="BF323" s="2">
        <f t="shared" si="369"/>
        <v>29.917925249629818</v>
      </c>
      <c r="BG323" s="2">
        <f t="shared" si="370"/>
        <v>36.535680672094131</v>
      </c>
      <c r="BH323" s="2">
        <f t="shared" si="393"/>
        <v>0.20582354564455341</v>
      </c>
      <c r="BI323" s="2">
        <f t="shared" si="371"/>
        <v>1.2596141085704662</v>
      </c>
      <c r="BJ323" s="2">
        <f t="shared" si="372"/>
        <v>184.58657217802065</v>
      </c>
      <c r="BK323" s="2">
        <f t="shared" si="373"/>
        <v>148.7242676170284</v>
      </c>
      <c r="BL323" s="2">
        <f t="shared" si="374"/>
        <v>175.07174790559554</v>
      </c>
      <c r="BM323" s="2">
        <f t="shared" si="375"/>
        <v>193.28712463882914</v>
      </c>
      <c r="BN323" s="2">
        <f t="shared" si="376"/>
        <v>119.11369010469804</v>
      </c>
      <c r="BO323" s="2">
        <f t="shared" si="377"/>
        <v>229.11789881750485</v>
      </c>
      <c r="BP323" s="2">
        <f t="shared" si="378"/>
        <v>48.050414474391658</v>
      </c>
      <c r="BQ323" s="2">
        <f t="shared" si="379"/>
        <v>248.44326726653716</v>
      </c>
      <c r="BR323" s="2">
        <f t="shared" si="380"/>
        <v>8.5343477794735847</v>
      </c>
      <c r="BS323" s="2">
        <f t="shared" si="381"/>
        <v>254.13672038931918</v>
      </c>
      <c r="BU323" s="2">
        <f t="shared" si="394"/>
        <v>4.0706581862213298</v>
      </c>
      <c r="BV323" s="2">
        <f t="shared" si="395"/>
        <v>5.2903660499327003</v>
      </c>
      <c r="BW323" s="2">
        <f t="shared" si="396"/>
        <v>6.2710724038187848</v>
      </c>
      <c r="BX323" s="2">
        <f t="shared" si="397"/>
        <v>6.8000174814396592</v>
      </c>
      <c r="BY323" s="2">
        <f t="shared" si="398"/>
        <v>6.9558501638489583</v>
      </c>
      <c r="CA323" s="2">
        <f t="shared" si="399"/>
        <v>5.7777285175517124</v>
      </c>
      <c r="CB323" s="2">
        <f t="shared" si="400"/>
        <v>7.5089328056201525</v>
      </c>
      <c r="CC323" s="2">
        <f t="shared" si="401"/>
        <v>8.9009079627019609</v>
      </c>
      <c r="CD323" s="2">
        <f t="shared" si="408"/>
        <v>9.6516713329926063</v>
      </c>
      <c r="CE323" s="2">
        <f t="shared" si="402"/>
        <v>9.872853975192923</v>
      </c>
      <c r="CG323" s="2">
        <f t="shared" si="403"/>
        <v>118.07129390271383</v>
      </c>
      <c r="CH323" s="2">
        <f t="shared" si="404"/>
        <v>153.44947577491837</v>
      </c>
      <c r="CI323" s="2">
        <f t="shared" si="405"/>
        <v>181.89531004660654</v>
      </c>
      <c r="CJ323" s="2">
        <f t="shared" si="406"/>
        <v>197.23760283099321</v>
      </c>
      <c r="CK323" s="2">
        <f t="shared" si="407"/>
        <v>201.7576007287966</v>
      </c>
    </row>
    <row r="324" spans="1:89">
      <c r="A324" s="2">
        <v>1.4</v>
      </c>
      <c r="B324" s="2">
        <f t="shared" si="416"/>
        <v>1479.0001506570695</v>
      </c>
      <c r="C324" s="3">
        <v>31.099999999999898</v>
      </c>
      <c r="D324" s="2">
        <f t="shared" si="417"/>
        <v>54.499415214994478</v>
      </c>
      <c r="E324" s="2">
        <f t="shared" si="413"/>
        <v>16.24393197353924</v>
      </c>
      <c r="F324" s="2">
        <v>0</v>
      </c>
      <c r="G324" s="2">
        <f t="shared" si="414"/>
        <v>0.91241598676957314</v>
      </c>
      <c r="H324" s="3">
        <f t="shared" si="415"/>
        <v>71.655763175303292</v>
      </c>
      <c r="J324" s="2">
        <f t="shared" si="410"/>
        <v>76.057267133787391</v>
      </c>
      <c r="K324" s="2">
        <f t="shared" si="382"/>
        <v>22.66940055302884</v>
      </c>
      <c r="L324" s="2">
        <f t="shared" si="383"/>
        <v>0</v>
      </c>
      <c r="M324" s="2">
        <f t="shared" si="411"/>
        <v>1.2733323131837695</v>
      </c>
      <c r="N324" s="3">
        <f t="shared" si="412"/>
        <v>100</v>
      </c>
      <c r="O324" s="2">
        <v>8.0000000000000002E-3</v>
      </c>
      <c r="P324" s="2">
        <f t="shared" si="345"/>
        <v>5.5363781983711211E-2</v>
      </c>
      <c r="Q324" s="2">
        <f t="shared" si="346"/>
        <v>0.17532750715853804</v>
      </c>
      <c r="R324" s="2">
        <v>0.3</v>
      </c>
      <c r="S324" s="2">
        <f t="shared" si="384"/>
        <v>2.2455215809447409E-2</v>
      </c>
      <c r="T324" s="2">
        <v>0.12</v>
      </c>
      <c r="U324" s="2">
        <f t="shared" si="347"/>
        <v>0.65592119638294477</v>
      </c>
      <c r="V324" s="2">
        <f t="shared" si="348"/>
        <v>0.87659807466693829</v>
      </c>
      <c r="W324" s="2">
        <v>0.06</v>
      </c>
      <c r="X324" s="2">
        <f t="shared" si="385"/>
        <v>0.24072612326872381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6"/>
        <v>7.4279693052000648E-2</v>
      </c>
      <c r="AD324" s="2">
        <f t="shared" si="349"/>
        <v>0.11309173288256785</v>
      </c>
      <c r="AE324" s="2">
        <f t="shared" si="350"/>
        <v>0.40060857251657672</v>
      </c>
      <c r="AF324" s="2">
        <f t="shared" si="351"/>
        <v>0.83338987505239193</v>
      </c>
      <c r="AG324" s="2">
        <f t="shared" si="352"/>
        <v>6.3476037536852541</v>
      </c>
      <c r="AH324" s="2">
        <f t="shared" si="387"/>
        <v>0.25765613304681795</v>
      </c>
      <c r="AI324" s="2">
        <f t="shared" si="353"/>
        <v>6.2435394293631506E-2</v>
      </c>
      <c r="AJ324" s="2">
        <f t="shared" si="354"/>
        <v>0.25393364018813241</v>
      </c>
      <c r="AK324" s="2">
        <f t="shared" si="355"/>
        <v>0.45065917763365848</v>
      </c>
      <c r="AL324" s="2">
        <f t="shared" si="356"/>
        <v>4.1362788401485</v>
      </c>
      <c r="AM324" s="2">
        <f t="shared" si="388"/>
        <v>0.15772046369206921</v>
      </c>
      <c r="AN324" s="2">
        <f t="shared" si="357"/>
        <v>3.4469172602112491E-2</v>
      </c>
      <c r="AO324" s="2">
        <f t="shared" si="358"/>
        <v>0.16096084318447174</v>
      </c>
      <c r="AP324" s="2">
        <f t="shared" si="359"/>
        <v>0.2436958984805013</v>
      </c>
      <c r="AQ324" s="2">
        <f t="shared" si="360"/>
        <v>2.695316737993811</v>
      </c>
      <c r="AR324" s="2">
        <f t="shared" si="389"/>
        <v>9.7025507927341381E-2</v>
      </c>
      <c r="AS324" s="2">
        <f t="shared" si="361"/>
        <v>1.9029652544300699E-2</v>
      </c>
      <c r="AT324" s="2">
        <f t="shared" si="362"/>
        <v>0.10202820319301249</v>
      </c>
      <c r="AU324" s="2">
        <f t="shared" si="363"/>
        <v>0.13177961058743839</v>
      </c>
      <c r="AV324" s="2">
        <f t="shared" si="364"/>
        <v>1.7563449174642161</v>
      </c>
      <c r="AW324" s="2">
        <f t="shared" si="390"/>
        <v>5.9966723094165182E-2</v>
      </c>
      <c r="AX324" s="2">
        <f t="shared" si="365"/>
        <v>1.0505841847060073E-2</v>
      </c>
      <c r="AY324" s="2">
        <f t="shared" si="366"/>
        <v>6.4672587698017966E-2</v>
      </c>
      <c r="AZ324" s="2">
        <f t="shared" si="367"/>
        <v>7.126039410124263E-2</v>
      </c>
      <c r="BA324" s="2">
        <f t="shared" si="368"/>
        <v>1.1444842179841306</v>
      </c>
      <c r="BB324" s="2">
        <f t="shared" si="391"/>
        <v>3.722443151842475E-2</v>
      </c>
      <c r="BD324" s="2">
        <f t="shared" si="409"/>
        <v>1.8739561556034574</v>
      </c>
      <c r="BE324" s="2">
        <f t="shared" si="392"/>
        <v>2565.824999034237</v>
      </c>
      <c r="BF324" s="2">
        <f t="shared" si="369"/>
        <v>29.851110334156555</v>
      </c>
      <c r="BG324" s="2">
        <f t="shared" si="370"/>
        <v>36.514186876795293</v>
      </c>
      <c r="BH324" s="2">
        <f t="shared" si="393"/>
        <v>0.20272257805658589</v>
      </c>
      <c r="BI324" s="2">
        <f t="shared" si="371"/>
        <v>1.2562157435205825</v>
      </c>
      <c r="BJ324" s="2">
        <f t="shared" si="372"/>
        <v>184.50033054898063</v>
      </c>
      <c r="BK324" s="2">
        <f t="shared" si="373"/>
        <v>148.83930318915688</v>
      </c>
      <c r="BL324" s="2">
        <f t="shared" si="374"/>
        <v>174.40169176237339</v>
      </c>
      <c r="BM324" s="2">
        <f t="shared" si="375"/>
        <v>193.22639977427463</v>
      </c>
      <c r="BN324" s="2">
        <f t="shared" si="376"/>
        <v>118.00169197691855</v>
      </c>
      <c r="BO324" s="2">
        <f t="shared" si="377"/>
        <v>228.76061197878914</v>
      </c>
      <c r="BP324" s="2">
        <f t="shared" si="378"/>
        <v>47.175631695656442</v>
      </c>
      <c r="BQ324" s="2">
        <f t="shared" si="379"/>
        <v>247.79610445119673</v>
      </c>
      <c r="BR324" s="2">
        <f t="shared" si="380"/>
        <v>8.2589567505620227</v>
      </c>
      <c r="BS324" s="2">
        <f t="shared" si="381"/>
        <v>253.34611664771549</v>
      </c>
      <c r="BU324" s="2">
        <f t="shared" si="394"/>
        <v>4.0762047828523338</v>
      </c>
      <c r="BV324" s="2">
        <f t="shared" si="395"/>
        <v>5.2918171347003122</v>
      </c>
      <c r="BW324" s="2">
        <f t="shared" si="396"/>
        <v>6.264978945051249</v>
      </c>
      <c r="BX324" s="2">
        <f t="shared" si="397"/>
        <v>6.7862966601803407</v>
      </c>
      <c r="BY324" s="2">
        <f t="shared" si="398"/>
        <v>6.9382927107906252</v>
      </c>
      <c r="CA324" s="2">
        <f t="shared" si="399"/>
        <v>5.800836114901804</v>
      </c>
      <c r="CB324" s="2">
        <f t="shared" si="400"/>
        <v>7.5307707987490966</v>
      </c>
      <c r="CC324" s="2">
        <f t="shared" si="401"/>
        <v>8.915674766006779</v>
      </c>
      <c r="CD324" s="2">
        <f t="shared" si="408"/>
        <v>9.6575606108938015</v>
      </c>
      <c r="CE324" s="2">
        <f t="shared" si="402"/>
        <v>9.8738657836397117</v>
      </c>
      <c r="CG324" s="2">
        <f t="shared" si="403"/>
        <v>118.48227818896</v>
      </c>
      <c r="CH324" s="2">
        <f t="shared" si="404"/>
        <v>153.81625391252607</v>
      </c>
      <c r="CI324" s="2">
        <f t="shared" si="405"/>
        <v>182.10296532160999</v>
      </c>
      <c r="CJ324" s="2">
        <f t="shared" si="406"/>
        <v>197.25600935134014</v>
      </c>
      <c r="CK324" s="2">
        <f t="shared" si="407"/>
        <v>201.67404998261316</v>
      </c>
    </row>
    <row r="325" spans="1:89">
      <c r="A325" s="2">
        <v>1.4</v>
      </c>
      <c r="B325" s="2">
        <f t="shared" si="416"/>
        <v>1479.7144363713553</v>
      </c>
      <c r="C325" s="3">
        <v>31.1999999999999</v>
      </c>
      <c r="D325" s="2">
        <f t="shared" si="417"/>
        <v>54.504215214994481</v>
      </c>
      <c r="E325" s="2">
        <f t="shared" si="413"/>
        <v>16.145831973539238</v>
      </c>
      <c r="F325" s="2">
        <v>0</v>
      </c>
      <c r="G325" s="2">
        <f t="shared" si="414"/>
        <v>0.90931598676957315</v>
      </c>
      <c r="H325" s="3">
        <f t="shared" si="415"/>
        <v>71.559363175303289</v>
      </c>
      <c r="J325" s="2">
        <f t="shared" si="410"/>
        <v>76.166434127526003</v>
      </c>
      <c r="K325" s="2">
        <f t="shared" si="382"/>
        <v>22.562850278566369</v>
      </c>
      <c r="L325" s="2">
        <f t="shared" si="383"/>
        <v>0</v>
      </c>
      <c r="M325" s="2">
        <f t="shared" si="411"/>
        <v>1.2707155939076302</v>
      </c>
      <c r="N325" s="3">
        <f t="shared" si="412"/>
        <v>100</v>
      </c>
      <c r="O325" s="2">
        <v>8.0000000000000002E-3</v>
      </c>
      <c r="P325" s="2">
        <f t="shared" si="345"/>
        <v>5.5253507592208491E-2</v>
      </c>
      <c r="Q325" s="2">
        <f t="shared" si="346"/>
        <v>0.17525006524453982</v>
      </c>
      <c r="R325" s="2">
        <v>0.3</v>
      </c>
      <c r="S325" s="2">
        <f t="shared" si="384"/>
        <v>2.2372227703611275E-2</v>
      </c>
      <c r="T325" s="2">
        <v>0.12</v>
      </c>
      <c r="U325" s="2">
        <f t="shared" si="347"/>
        <v>0.65595709539100633</v>
      </c>
      <c r="V325" s="2">
        <f t="shared" si="348"/>
        <v>0.87560439088071784</v>
      </c>
      <c r="W325" s="2">
        <v>0.06</v>
      </c>
      <c r="X325" s="2">
        <f t="shared" si="385"/>
        <v>0.24016476763408132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6"/>
        <v>7.4072001466576956E-2</v>
      </c>
      <c r="AD325" s="2">
        <f t="shared" si="349"/>
        <v>0.11297847847861521</v>
      </c>
      <c r="AE325" s="2">
        <f t="shared" si="350"/>
        <v>0.39932752059868243</v>
      </c>
      <c r="AF325" s="2">
        <f t="shared" si="351"/>
        <v>0.83084234224641873</v>
      </c>
      <c r="AG325" s="2">
        <f t="shared" si="352"/>
        <v>6.3392913378094944</v>
      </c>
      <c r="AH325" s="2">
        <f t="shared" si="387"/>
        <v>0.25670571255526853</v>
      </c>
      <c r="AI325" s="2">
        <f t="shared" si="353"/>
        <v>6.2372869092310032E-2</v>
      </c>
      <c r="AJ325" s="2">
        <f t="shared" si="354"/>
        <v>0.25312162017883166</v>
      </c>
      <c r="AK325" s="2">
        <f t="shared" si="355"/>
        <v>0.44928158825598286</v>
      </c>
      <c r="AL325" s="2">
        <f t="shared" si="356"/>
        <v>4.1308622339406131</v>
      </c>
      <c r="AM325" s="2">
        <f t="shared" si="388"/>
        <v>0.15711015300379802</v>
      </c>
      <c r="AN325" s="2">
        <f t="shared" si="357"/>
        <v>3.4434653849076416E-2</v>
      </c>
      <c r="AO325" s="2">
        <f t="shared" si="358"/>
        <v>0.16044612829564139</v>
      </c>
      <c r="AP325" s="2">
        <f t="shared" si="359"/>
        <v>0.2429509610692793</v>
      </c>
      <c r="AQ325" s="2">
        <f t="shared" si="360"/>
        <v>2.6917871235893061</v>
      </c>
      <c r="AR325" s="2">
        <f t="shared" si="389"/>
        <v>9.663382638034744E-2</v>
      </c>
      <c r="AS325" s="2">
        <f t="shared" si="361"/>
        <v>1.9010595519517379E-2</v>
      </c>
      <c r="AT325" s="2">
        <f t="shared" si="362"/>
        <v>0.10170194101504999</v>
      </c>
      <c r="AU325" s="2">
        <f t="shared" si="363"/>
        <v>0.13137678246199619</v>
      </c>
      <c r="AV325" s="2">
        <f t="shared" si="364"/>
        <v>1.7540449204981543</v>
      </c>
      <c r="AW325" s="2">
        <f t="shared" si="390"/>
        <v>5.971547172415996E-2</v>
      </c>
      <c r="AX325" s="2">
        <f t="shared" si="365"/>
        <v>1.0495320893617393E-2</v>
      </c>
      <c r="AY325" s="2">
        <f t="shared" si="366"/>
        <v>6.4465779985478824E-2</v>
      </c>
      <c r="AZ325" s="2">
        <f t="shared" si="367"/>
        <v>7.1042563051005689E-2</v>
      </c>
      <c r="BA325" s="2">
        <f t="shared" si="368"/>
        <v>1.1429854746547909</v>
      </c>
      <c r="BB325" s="2">
        <f t="shared" si="391"/>
        <v>3.7063323756480727E-2</v>
      </c>
      <c r="BD325" s="2">
        <f t="shared" si="409"/>
        <v>1.7668579851322015</v>
      </c>
      <c r="BE325" s="2">
        <f t="shared" si="392"/>
        <v>2557.6068639667719</v>
      </c>
      <c r="BF325" s="2">
        <f t="shared" si="369"/>
        <v>29.784190986309472</v>
      </c>
      <c r="BG325" s="2">
        <f t="shared" si="370"/>
        <v>36.492616377146305</v>
      </c>
      <c r="BH325" s="2">
        <f t="shared" si="393"/>
        <v>0.19965531868574843</v>
      </c>
      <c r="BI325" s="2">
        <f t="shared" si="371"/>
        <v>1.2528293319025221</v>
      </c>
      <c r="BJ325" s="2">
        <f t="shared" si="372"/>
        <v>184.40940606687664</v>
      </c>
      <c r="BK325" s="2">
        <f t="shared" si="373"/>
        <v>148.95330992914955</v>
      </c>
      <c r="BL325" s="2">
        <f t="shared" si="374"/>
        <v>173.72646401086186</v>
      </c>
      <c r="BM325" s="2">
        <f t="shared" si="375"/>
        <v>193.16389998016109</v>
      </c>
      <c r="BN325" s="2">
        <f t="shared" si="376"/>
        <v>116.89113558806611</v>
      </c>
      <c r="BO325" s="2">
        <f t="shared" si="377"/>
        <v>228.40205596471628</v>
      </c>
      <c r="BP325" s="2">
        <f t="shared" si="378"/>
        <v>46.310778000060175</v>
      </c>
      <c r="BQ325" s="2">
        <f t="shared" si="379"/>
        <v>247.15031814846873</v>
      </c>
      <c r="BR325" s="2">
        <f t="shared" si="380"/>
        <v>7.9907242718423461</v>
      </c>
      <c r="BS325" s="2">
        <f t="shared" si="381"/>
        <v>252.55972115933125</v>
      </c>
      <c r="BU325" s="2">
        <f t="shared" si="394"/>
        <v>4.081738299872419</v>
      </c>
      <c r="BV325" s="2">
        <f t="shared" si="395"/>
        <v>5.2932324167672178</v>
      </c>
      <c r="BW325" s="2">
        <f t="shared" si="396"/>
        <v>6.2588566849855765</v>
      </c>
      <c r="BX325" s="2">
        <f t="shared" si="397"/>
        <v>6.7726116317395082</v>
      </c>
      <c r="BY325" s="2">
        <f t="shared" si="398"/>
        <v>6.9208444401234575</v>
      </c>
      <c r="CA325" s="2">
        <f t="shared" si="399"/>
        <v>5.8239329909416728</v>
      </c>
      <c r="CB325" s="2">
        <f t="shared" si="400"/>
        <v>7.5525250851324985</v>
      </c>
      <c r="CC325" s="2">
        <f t="shared" si="401"/>
        <v>8.9303035264173278</v>
      </c>
      <c r="CD325" s="2">
        <f t="shared" si="408"/>
        <v>9.6633427768154316</v>
      </c>
      <c r="CE325" s="2">
        <f t="shared" si="402"/>
        <v>9.8748452984528932</v>
      </c>
      <c r="CG325" s="2">
        <f t="shared" si="403"/>
        <v>118.89353652260996</v>
      </c>
      <c r="CH325" s="2">
        <f t="shared" si="404"/>
        <v>154.18213403961909</v>
      </c>
      <c r="CI325" s="2">
        <f t="shared" si="405"/>
        <v>182.30899464803349</v>
      </c>
      <c r="CJ325" s="2">
        <f t="shared" si="406"/>
        <v>197.27373222747835</v>
      </c>
      <c r="CK325" s="2">
        <f t="shared" si="407"/>
        <v>201.59148155942279</v>
      </c>
    </row>
    <row r="326" spans="1:89">
      <c r="A326" s="2">
        <v>1.4</v>
      </c>
      <c r="B326" s="2">
        <f t="shared" si="416"/>
        <v>1480.4287220856409</v>
      </c>
      <c r="C326" s="3">
        <v>31.299999999999901</v>
      </c>
      <c r="D326" s="2">
        <f t="shared" si="417"/>
        <v>54.509015214994477</v>
      </c>
      <c r="E326" s="2">
        <f t="shared" si="413"/>
        <v>16.047731973539236</v>
      </c>
      <c r="F326" s="2">
        <v>0</v>
      </c>
      <c r="G326" s="2">
        <f t="shared" si="414"/>
        <v>0.90621598676957316</v>
      </c>
      <c r="H326" s="3">
        <f t="shared" si="415"/>
        <v>71.462963175303273</v>
      </c>
      <c r="J326" s="2">
        <f t="shared" si="410"/>
        <v>76.275895643006493</v>
      </c>
      <c r="K326" s="2">
        <f t="shared" si="382"/>
        <v>22.456012542011599</v>
      </c>
      <c r="L326" s="2">
        <f t="shared" si="383"/>
        <v>0</v>
      </c>
      <c r="M326" s="2">
        <f t="shared" si="411"/>
        <v>1.2680918149819322</v>
      </c>
      <c r="N326" s="3">
        <f t="shared" si="412"/>
        <v>100.00000000000001</v>
      </c>
      <c r="O326" s="2">
        <v>8.0000000000000002E-3</v>
      </c>
      <c r="P326" s="2">
        <f t="shared" si="345"/>
        <v>5.5143542414571992E-2</v>
      </c>
      <c r="Q326" s="2">
        <f t="shared" si="346"/>
        <v>0.17517272058361574</v>
      </c>
      <c r="R326" s="2">
        <v>0.3</v>
      </c>
      <c r="S326" s="2">
        <f t="shared" si="384"/>
        <v>2.2289387897112087E-2</v>
      </c>
      <c r="T326" s="2">
        <v>0.12</v>
      </c>
      <c r="U326" s="2">
        <f t="shared" si="347"/>
        <v>0.65599296711593869</v>
      </c>
      <c r="V326" s="2">
        <f t="shared" si="348"/>
        <v>0.87461264164218611</v>
      </c>
      <c r="W326" s="2">
        <v>0.06</v>
      </c>
      <c r="X326" s="2">
        <f t="shared" si="385"/>
        <v>0.23960179283086616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6"/>
        <v>7.3863749549816754E-2</v>
      </c>
      <c r="AD326" s="2">
        <f t="shared" si="349"/>
        <v>0.11286542961734156</v>
      </c>
      <c r="AE326" s="2">
        <f t="shared" si="350"/>
        <v>0.39805160380478516</v>
      </c>
      <c r="AF326" s="2">
        <f t="shared" si="351"/>
        <v>0.82830466268759528</v>
      </c>
      <c r="AG326" s="2">
        <f t="shared" si="352"/>
        <v>6.330996565844905</v>
      </c>
      <c r="AH326" s="2">
        <f t="shared" si="387"/>
        <v>0.25575848464430173</v>
      </c>
      <c r="AI326" s="2">
        <f t="shared" si="353"/>
        <v>6.2310457366464483E-2</v>
      </c>
      <c r="AJ326" s="2">
        <f t="shared" si="354"/>
        <v>0.25231285516909613</v>
      </c>
      <c r="AK326" s="2">
        <f t="shared" si="355"/>
        <v>0.44790932706429842</v>
      </c>
      <c r="AL326" s="2">
        <f t="shared" si="356"/>
        <v>4.1254571250062257</v>
      </c>
      <c r="AM326" s="2">
        <f t="shared" si="388"/>
        <v>0.15650184997019717</v>
      </c>
      <c r="AN326" s="2">
        <f t="shared" si="357"/>
        <v>3.4400197743290506E-2</v>
      </c>
      <c r="AO326" s="2">
        <f t="shared" si="358"/>
        <v>0.15993347665244564</v>
      </c>
      <c r="AP326" s="2">
        <f t="shared" si="359"/>
        <v>0.24220890489766553</v>
      </c>
      <c r="AQ326" s="2">
        <f t="shared" si="360"/>
        <v>2.6882650011346678</v>
      </c>
      <c r="AR326" s="2">
        <f t="shared" si="389"/>
        <v>9.62434089520212E-2</v>
      </c>
      <c r="AS326" s="2">
        <f t="shared" si="361"/>
        <v>1.8991573080867508E-2</v>
      </c>
      <c r="AT326" s="2">
        <f t="shared" si="362"/>
        <v>0.10137698666600212</v>
      </c>
      <c r="AU326" s="2">
        <f t="shared" si="363"/>
        <v>0.13097551237932759</v>
      </c>
      <c r="AV326" s="2">
        <f t="shared" si="364"/>
        <v>1.7517498054993528</v>
      </c>
      <c r="AW326" s="2">
        <f t="shared" si="390"/>
        <v>5.946501720705788E-2</v>
      </c>
      <c r="AX326" s="2">
        <f t="shared" si="365"/>
        <v>1.0484819034398697E-2</v>
      </c>
      <c r="AY326" s="2">
        <f t="shared" si="366"/>
        <v>6.4259801266076139E-2</v>
      </c>
      <c r="AZ326" s="2">
        <f t="shared" si="367"/>
        <v>7.0825574519133905E-2</v>
      </c>
      <c r="BA326" s="2">
        <f t="shared" si="368"/>
        <v>1.1414899125539368</v>
      </c>
      <c r="BB326" s="2">
        <f t="shared" si="391"/>
        <v>3.6902718806758703E-2</v>
      </c>
      <c r="BD326" s="2">
        <f t="shared" si="409"/>
        <v>1.665344563144223</v>
      </c>
      <c r="BE326" s="2">
        <f t="shared" si="392"/>
        <v>2549.4409166204341</v>
      </c>
      <c r="BF326" s="2">
        <f t="shared" si="369"/>
        <v>29.717166580906831</v>
      </c>
      <c r="BG326" s="2">
        <f t="shared" si="370"/>
        <v>36.470969572685483</v>
      </c>
      <c r="BH326" s="2">
        <f t="shared" si="393"/>
        <v>0.19662154604315477</v>
      </c>
      <c r="BI326" s="2">
        <f t="shared" si="371"/>
        <v>1.2494548661330034</v>
      </c>
      <c r="BJ326" s="2">
        <f t="shared" si="372"/>
        <v>184.3137812433398</v>
      </c>
      <c r="BK326" s="2">
        <f t="shared" si="373"/>
        <v>149.0662826809521</v>
      </c>
      <c r="BL326" s="2">
        <f t="shared" si="374"/>
        <v>173.04610000545713</v>
      </c>
      <c r="BM326" s="2">
        <f t="shared" si="375"/>
        <v>193.09962585883616</v>
      </c>
      <c r="BN326" s="2">
        <f t="shared" si="376"/>
        <v>115.78212076834845</v>
      </c>
      <c r="BO326" s="2">
        <f t="shared" si="377"/>
        <v>228.04224786504739</v>
      </c>
      <c r="BP326" s="2">
        <f t="shared" si="378"/>
        <v>45.455853913850497</v>
      </c>
      <c r="BQ326" s="2">
        <f t="shared" si="379"/>
        <v>246.5059268889332</v>
      </c>
      <c r="BR326" s="2">
        <f t="shared" si="380"/>
        <v>7.7295202051468017</v>
      </c>
      <c r="BS326" s="2">
        <f t="shared" si="381"/>
        <v>251.77751604446163</v>
      </c>
      <c r="BU326" s="2">
        <f t="shared" si="394"/>
        <v>4.0872585628377038</v>
      </c>
      <c r="BV326" s="2">
        <f t="shared" si="395"/>
        <v>5.2946118000508529</v>
      </c>
      <c r="BW326" s="2">
        <f t="shared" si="396"/>
        <v>6.2527059339776105</v>
      </c>
      <c r="BX326" s="2">
        <f t="shared" si="397"/>
        <v>6.7589628073269266</v>
      </c>
      <c r="BY326" s="2">
        <f t="shared" si="398"/>
        <v>6.9035048696108019</v>
      </c>
      <c r="CA326" s="2">
        <f t="shared" si="399"/>
        <v>5.8470185250872939</v>
      </c>
      <c r="CB326" s="2">
        <f t="shared" si="400"/>
        <v>7.574194977415325</v>
      </c>
      <c r="CC326" s="2">
        <f t="shared" si="401"/>
        <v>8.9447943813243036</v>
      </c>
      <c r="CD326" s="2">
        <f t="shared" si="408"/>
        <v>9.669019010477955</v>
      </c>
      <c r="CE326" s="2">
        <f t="shared" si="402"/>
        <v>9.8757933319051201</v>
      </c>
      <c r="CG326" s="2">
        <f t="shared" si="403"/>
        <v>119.30505592595301</v>
      </c>
      <c r="CH326" s="2">
        <f t="shared" si="404"/>
        <v>154.54709977357507</v>
      </c>
      <c r="CI326" s="2">
        <f t="shared" si="405"/>
        <v>182.51339367769728</v>
      </c>
      <c r="CJ326" s="2">
        <f t="shared" si="406"/>
        <v>197.29078142042536</v>
      </c>
      <c r="CK326" s="2">
        <f t="shared" si="407"/>
        <v>201.50989272921856</v>
      </c>
    </row>
    <row r="327" spans="1:89">
      <c r="A327" s="2">
        <v>1.4</v>
      </c>
      <c r="B327" s="2">
        <f t="shared" si="416"/>
        <v>1481.1430077999266</v>
      </c>
      <c r="C327" s="3">
        <v>31.399999999999899</v>
      </c>
      <c r="D327" s="2">
        <f t="shared" si="417"/>
        <v>54.51381521499448</v>
      </c>
      <c r="E327" s="2">
        <f t="shared" si="413"/>
        <v>15.949631973539239</v>
      </c>
      <c r="F327" s="2">
        <v>0</v>
      </c>
      <c r="G327" s="2">
        <f t="shared" si="414"/>
        <v>0.90311598676957316</v>
      </c>
      <c r="H327" s="3">
        <f t="shared" si="415"/>
        <v>71.366563175303298</v>
      </c>
      <c r="J327" s="2">
        <f t="shared" si="410"/>
        <v>76.38565287372451</v>
      </c>
      <c r="K327" s="2">
        <f t="shared" si="382"/>
        <v>22.34888617847675</v>
      </c>
      <c r="L327" s="2">
        <f t="shared" si="383"/>
        <v>0</v>
      </c>
      <c r="M327" s="2">
        <f t="shared" si="411"/>
        <v>1.2654609477987309</v>
      </c>
      <c r="N327" s="3">
        <f t="shared" si="412"/>
        <v>99.999999999999986</v>
      </c>
      <c r="O327" s="2">
        <v>8.0000000000000002E-3</v>
      </c>
      <c r="P327" s="2">
        <f t="shared" si="345"/>
        <v>5.5033885369347384E-2</v>
      </c>
      <c r="Q327" s="2">
        <f t="shared" si="346"/>
        <v>0.17509547300020395</v>
      </c>
      <c r="R327" s="2">
        <v>0.3</v>
      </c>
      <c r="S327" s="2">
        <f t="shared" si="384"/>
        <v>2.2206695474082969E-2</v>
      </c>
      <c r="T327" s="2">
        <v>0.12</v>
      </c>
      <c r="U327" s="2">
        <f t="shared" si="347"/>
        <v>0.65602881158877902</v>
      </c>
      <c r="V327" s="2">
        <f t="shared" si="348"/>
        <v>0.873622821942457</v>
      </c>
      <c r="W327" s="2">
        <v>0.06</v>
      </c>
      <c r="X327" s="2">
        <f t="shared" si="385"/>
        <v>0.23903719241713858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6"/>
        <v>7.3654935031079283E-2</v>
      </c>
      <c r="AD327" s="2">
        <f t="shared" si="349"/>
        <v>0.11275258579620008</v>
      </c>
      <c r="AE327" s="2">
        <f t="shared" si="350"/>
        <v>0.3967807978149161</v>
      </c>
      <c r="AF327" s="2">
        <f t="shared" si="351"/>
        <v>0.82577679112584845</v>
      </c>
      <c r="AG327" s="2">
        <f t="shared" si="352"/>
        <v>6.3227193887620743</v>
      </c>
      <c r="AH327" s="2">
        <f t="shared" si="387"/>
        <v>0.25481443237782403</v>
      </c>
      <c r="AI327" s="2">
        <f t="shared" si="353"/>
        <v>6.224815883865005E-2</v>
      </c>
      <c r="AJ327" s="2">
        <f t="shared" si="354"/>
        <v>0.25150732974323431</v>
      </c>
      <c r="AK327" s="2">
        <f t="shared" si="355"/>
        <v>0.44654236958943261</v>
      </c>
      <c r="AL327" s="2">
        <f t="shared" si="356"/>
        <v>4.1200634813963832</v>
      </c>
      <c r="AM327" s="2">
        <f t="shared" si="388"/>
        <v>0.15589554376720557</v>
      </c>
      <c r="AN327" s="2">
        <f t="shared" si="357"/>
        <v>3.4365804131583765E-2</v>
      </c>
      <c r="AO327" s="2">
        <f t="shared" si="358"/>
        <v>0.15942287848334444</v>
      </c>
      <c r="AP327" s="2">
        <f t="shared" si="359"/>
        <v>0.24146971673384904</v>
      </c>
      <c r="AQ327" s="2">
        <f t="shared" si="360"/>
        <v>2.6847503498110497</v>
      </c>
      <c r="AR327" s="2">
        <f t="shared" si="389"/>
        <v>9.5854248728658262E-2</v>
      </c>
      <c r="AS327" s="2">
        <f t="shared" si="361"/>
        <v>1.8972585143788832E-2</v>
      </c>
      <c r="AT327" s="2">
        <f t="shared" si="362"/>
        <v>0.10105333395198562</v>
      </c>
      <c r="AU327" s="2">
        <f t="shared" si="363"/>
        <v>0.13057579318427362</v>
      </c>
      <c r="AV327" s="2">
        <f t="shared" si="364"/>
        <v>1.7494595589016597</v>
      </c>
      <c r="AW327" s="2">
        <f t="shared" si="390"/>
        <v>5.9215355129024073E-2</v>
      </c>
      <c r="AX327" s="2">
        <f t="shared" si="365"/>
        <v>1.0474336222719071E-2</v>
      </c>
      <c r="AY327" s="2">
        <f t="shared" si="366"/>
        <v>6.4054647613695004E-2</v>
      </c>
      <c r="AZ327" s="2">
        <f t="shared" si="367"/>
        <v>7.0609424636444151E-2</v>
      </c>
      <c r="BA327" s="2">
        <f t="shared" si="368"/>
        <v>1.1399975228414787</v>
      </c>
      <c r="BB327" s="2">
        <f t="shared" si="391"/>
        <v>3.6742613852553882E-2</v>
      </c>
      <c r="BD327" s="2">
        <f t="shared" si="409"/>
        <v>1.5691549371150078</v>
      </c>
      <c r="BE327" s="2">
        <f t="shared" si="392"/>
        <v>2541.3266753411885</v>
      </c>
      <c r="BF327" s="2">
        <f t="shared" si="369"/>
        <v>29.650036487453718</v>
      </c>
      <c r="BG327" s="2">
        <f t="shared" si="370"/>
        <v>36.449246855853531</v>
      </c>
      <c r="BH327" s="2">
        <f t="shared" si="393"/>
        <v>0.19362103909985373</v>
      </c>
      <c r="BI327" s="2">
        <f t="shared" si="371"/>
        <v>1.246092338021433</v>
      </c>
      <c r="BJ327" s="2">
        <f t="shared" si="372"/>
        <v>184.21343880730532</v>
      </c>
      <c r="BK327" s="2">
        <f t="shared" si="373"/>
        <v>149.17821629918888</v>
      </c>
      <c r="BL327" s="2">
        <f t="shared" si="374"/>
        <v>172.36063580631043</v>
      </c>
      <c r="BM327" s="2">
        <f t="shared" si="375"/>
        <v>193.03357811981539</v>
      </c>
      <c r="BN327" s="2">
        <f t="shared" si="376"/>
        <v>114.6747471587765</v>
      </c>
      <c r="BO327" s="2">
        <f t="shared" si="377"/>
        <v>227.68120486916754</v>
      </c>
      <c r="BP327" s="2">
        <f t="shared" si="378"/>
        <v>44.610857960990479</v>
      </c>
      <c r="BQ327" s="2">
        <f t="shared" si="379"/>
        <v>245.86294896241108</v>
      </c>
      <c r="BR327" s="2">
        <f t="shared" si="380"/>
        <v>7.4752152130627296</v>
      </c>
      <c r="BS327" s="2">
        <f t="shared" si="381"/>
        <v>250.99948323926611</v>
      </c>
      <c r="BU327" s="2">
        <f t="shared" si="394"/>
        <v>4.0927653975717675</v>
      </c>
      <c r="BV327" s="2">
        <f t="shared" si="395"/>
        <v>5.2959551917000818</v>
      </c>
      <c r="BW327" s="2">
        <f t="shared" si="396"/>
        <v>6.2465270069799343</v>
      </c>
      <c r="BX327" s="2">
        <f t="shared" si="397"/>
        <v>6.7453505948896435</v>
      </c>
      <c r="BY327" s="2">
        <f t="shared" si="398"/>
        <v>6.8862735142895577</v>
      </c>
      <c r="CA327" s="2">
        <f t="shared" si="399"/>
        <v>5.8700920958601595</v>
      </c>
      <c r="CB327" s="2">
        <f t="shared" si="400"/>
        <v>7.5957797945791228</v>
      </c>
      <c r="CC327" s="2">
        <f t="shared" si="401"/>
        <v>8.9591474830208515</v>
      </c>
      <c r="CD327" s="2">
        <f t="shared" si="408"/>
        <v>9.6745904943292054</v>
      </c>
      <c r="CE327" s="2">
        <f t="shared" si="402"/>
        <v>9.8767106832327212</v>
      </c>
      <c r="CG327" s="2">
        <f t="shared" si="403"/>
        <v>119.71682334236692</v>
      </c>
      <c r="CH327" s="2">
        <f t="shared" si="404"/>
        <v>154.91113477699207</v>
      </c>
      <c r="CI327" s="2">
        <f t="shared" si="405"/>
        <v>182.7161582830079</v>
      </c>
      <c r="CJ327" s="2">
        <f t="shared" si="406"/>
        <v>197.30716694141344</v>
      </c>
      <c r="CK327" s="2">
        <f t="shared" si="407"/>
        <v>201.42928062442581</v>
      </c>
    </row>
    <row r="328" spans="1:89">
      <c r="A328" s="2">
        <v>1.4</v>
      </c>
      <c r="B328" s="2">
        <f t="shared" si="416"/>
        <v>1481.8572935142124</v>
      </c>
      <c r="C328" s="3">
        <v>31.499999999999901</v>
      </c>
      <c r="D328" s="2">
        <f t="shared" si="417"/>
        <v>54.518615214994476</v>
      </c>
      <c r="E328" s="2">
        <f t="shared" si="413"/>
        <v>15.851531973539238</v>
      </c>
      <c r="F328" s="2">
        <v>0</v>
      </c>
      <c r="G328" s="2">
        <f t="shared" si="414"/>
        <v>0.90001598676957317</v>
      </c>
      <c r="H328" s="3">
        <f t="shared" si="415"/>
        <v>71.270163175303281</v>
      </c>
      <c r="J328" s="2">
        <f t="shared" si="410"/>
        <v>76.495707019633159</v>
      </c>
      <c r="K328" s="2">
        <f t="shared" si="382"/>
        <v>22.241470016771551</v>
      </c>
      <c r="L328" s="2">
        <f t="shared" si="383"/>
        <v>0</v>
      </c>
      <c r="M328" s="2">
        <f t="shared" si="411"/>
        <v>1.262822963595303</v>
      </c>
      <c r="N328" s="3">
        <f t="shared" si="412"/>
        <v>100.00000000000001</v>
      </c>
      <c r="O328" s="2">
        <v>8.0000000000000002E-3</v>
      </c>
      <c r="P328" s="2">
        <f t="shared" si="345"/>
        <v>5.49245353795604E-2</v>
      </c>
      <c r="Q328" s="2">
        <f t="shared" si="346"/>
        <v>0.17501832231915201</v>
      </c>
      <c r="R328" s="2">
        <v>0.3</v>
      </c>
      <c r="S328" s="2">
        <f t="shared" si="384"/>
        <v>2.2124149520652572E-2</v>
      </c>
      <c r="T328" s="2">
        <v>0.12</v>
      </c>
      <c r="U328" s="2">
        <f t="shared" si="347"/>
        <v>0.65606462884051742</v>
      </c>
      <c r="V328" s="2">
        <f t="shared" si="348"/>
        <v>0.8726349267886101</v>
      </c>
      <c r="W328" s="2">
        <v>0.06</v>
      </c>
      <c r="X328" s="2">
        <f t="shared" si="385"/>
        <v>0.23847095991592418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6"/>
        <v>7.3445555627438819E-2</v>
      </c>
      <c r="AD328" s="2">
        <f t="shared" si="349"/>
        <v>0.11263994651416843</v>
      </c>
      <c r="AE328" s="2">
        <f t="shared" si="350"/>
        <v>0.39551507844088363</v>
      </c>
      <c r="AF328" s="2">
        <f t="shared" si="351"/>
        <v>0.82325868254963652</v>
      </c>
      <c r="AG328" s="2">
        <f t="shared" si="352"/>
        <v>6.3144597576977635</v>
      </c>
      <c r="AH328" s="2">
        <f t="shared" si="387"/>
        <v>0.25387353890298109</v>
      </c>
      <c r="AI328" s="2">
        <f t="shared" si="353"/>
        <v>6.2185973232263561E-2</v>
      </c>
      <c r="AJ328" s="2">
        <f t="shared" si="354"/>
        <v>0.25070502856908405</v>
      </c>
      <c r="AK328" s="2">
        <f t="shared" si="355"/>
        <v>0.4451806914911996</v>
      </c>
      <c r="AL328" s="2">
        <f t="shared" si="356"/>
        <v>4.1146812712704124</v>
      </c>
      <c r="AM328" s="2">
        <f t="shared" si="388"/>
        <v>0.15529122362314912</v>
      </c>
      <c r="AN328" s="2">
        <f t="shared" si="357"/>
        <v>3.4331472861249789E-2</v>
      </c>
      <c r="AO328" s="2">
        <f t="shared" si="358"/>
        <v>0.15891432406974473</v>
      </c>
      <c r="AP328" s="2">
        <f t="shared" si="359"/>
        <v>0.24073338341576925</v>
      </c>
      <c r="AQ328" s="2">
        <f t="shared" si="360"/>
        <v>2.6812431488701649</v>
      </c>
      <c r="AR328" s="2">
        <f t="shared" si="389"/>
        <v>9.5466338829552203E-2</v>
      </c>
      <c r="AS328" s="2">
        <f t="shared" si="361"/>
        <v>1.8953631623975595E-2</v>
      </c>
      <c r="AT328" s="2">
        <f t="shared" si="362"/>
        <v>0.10073097671267871</v>
      </c>
      <c r="AU328" s="2">
        <f t="shared" si="363"/>
        <v>0.1301776177593931</v>
      </c>
      <c r="AV328" s="2">
        <f t="shared" si="364"/>
        <v>1.7471741671849021</v>
      </c>
      <c r="AW328" s="2">
        <f t="shared" si="390"/>
        <v>5.8966481097024417E-2</v>
      </c>
      <c r="AX328" s="2">
        <f t="shared" si="365"/>
        <v>1.0463872412035228E-2</v>
      </c>
      <c r="AY328" s="2">
        <f t="shared" si="366"/>
        <v>6.3850315123493956E-2</v>
      </c>
      <c r="AZ328" s="2">
        <f t="shared" si="367"/>
        <v>7.039410955414932E-2</v>
      </c>
      <c r="BA328" s="2">
        <f t="shared" si="368"/>
        <v>1.1385082967072881</v>
      </c>
      <c r="BB328" s="2">
        <f t="shared" si="391"/>
        <v>3.658300609028213E-2</v>
      </c>
      <c r="BD328" s="2">
        <f t="shared" si="409"/>
        <v>1.4780387764893113</v>
      </c>
      <c r="BE328" s="2">
        <f t="shared" si="392"/>
        <v>2533.2636637965384</v>
      </c>
      <c r="BF328" s="2">
        <f t="shared" si="369"/>
        <v>29.582800070077049</v>
      </c>
      <c r="BG328" s="2">
        <f t="shared" si="370"/>
        <v>36.427448612089158</v>
      </c>
      <c r="BH328" s="2">
        <f t="shared" si="393"/>
        <v>0.19065357728833282</v>
      </c>
      <c r="BI328" s="2">
        <f t="shared" si="371"/>
        <v>1.2427417387810105</v>
      </c>
      <c r="BJ328" s="2">
        <f t="shared" si="372"/>
        <v>184.108361708942</v>
      </c>
      <c r="BK328" s="2">
        <f t="shared" si="373"/>
        <v>149.28910564969604</v>
      </c>
      <c r="BL328" s="2">
        <f t="shared" si="374"/>
        <v>171.67010817991832</v>
      </c>
      <c r="BM328" s="2">
        <f t="shared" si="375"/>
        <v>192.96575758032364</v>
      </c>
      <c r="BN328" s="2">
        <f t="shared" si="376"/>
        <v>113.56911419082107</v>
      </c>
      <c r="BO328" s="2">
        <f t="shared" si="377"/>
        <v>227.31894426383946</v>
      </c>
      <c r="BP328" s="2">
        <f t="shared" si="378"/>
        <v>43.775786672190854</v>
      </c>
      <c r="BQ328" s="2">
        <f t="shared" si="379"/>
        <v>245.22140241545802</v>
      </c>
      <c r="BR328" s="2">
        <f t="shared" si="380"/>
        <v>7.2276807947187613</v>
      </c>
      <c r="BS328" s="2">
        <f t="shared" si="381"/>
        <v>250.22560450134691</v>
      </c>
      <c r="BU328" s="2">
        <f t="shared" si="394"/>
        <v>4.0982586301734987</v>
      </c>
      <c r="BV328" s="2">
        <f t="shared" si="395"/>
        <v>5.2972625021090334</v>
      </c>
      <c r="BW328" s="2">
        <f t="shared" si="396"/>
        <v>6.2403202234811266</v>
      </c>
      <c r="BX328" s="2">
        <f t="shared" si="397"/>
        <v>6.7317753990071241</v>
      </c>
      <c r="BY328" s="2">
        <f t="shared" si="398"/>
        <v>6.8691498865584748</v>
      </c>
      <c r="CA328" s="2">
        <f t="shared" si="399"/>
        <v>5.8931530808743462</v>
      </c>
      <c r="CB328" s="2">
        <f t="shared" si="400"/>
        <v>7.6172788619693348</v>
      </c>
      <c r="CC328" s="2">
        <f t="shared" si="401"/>
        <v>8.9733629985898222</v>
      </c>
      <c r="CD328" s="2">
        <f t="shared" si="408"/>
        <v>9.6800584131835254</v>
      </c>
      <c r="CE328" s="2">
        <f t="shared" si="402"/>
        <v>9.877598138613811</v>
      </c>
      <c r="CG328" s="2">
        <f t="shared" si="403"/>
        <v>120.12882563687917</v>
      </c>
      <c r="CH328" s="2">
        <f t="shared" si="404"/>
        <v>155.27422275975158</v>
      </c>
      <c r="CI328" s="2">
        <f t="shared" si="405"/>
        <v>182.91728455729967</v>
      </c>
      <c r="CJ328" s="2">
        <f t="shared" si="406"/>
        <v>197.32289884782705</v>
      </c>
      <c r="CK328" s="2">
        <f t="shared" si="407"/>
        <v>201.34964224086497</v>
      </c>
    </row>
    <row r="329" spans="1:89">
      <c r="A329" s="2">
        <v>1.4</v>
      </c>
      <c r="B329" s="2">
        <f t="shared" si="416"/>
        <v>1482.571579228498</v>
      </c>
      <c r="C329" s="3">
        <v>31.599999999999898</v>
      </c>
      <c r="D329" s="2">
        <f t="shared" si="417"/>
        <v>54.523415214994479</v>
      </c>
      <c r="E329" s="2">
        <f t="shared" si="413"/>
        <v>15.753431973539239</v>
      </c>
      <c r="F329" s="2">
        <v>0</v>
      </c>
      <c r="G329" s="2">
        <f t="shared" si="414"/>
        <v>0.89691598676957318</v>
      </c>
      <c r="H329" s="3">
        <f t="shared" si="415"/>
        <v>71.173763175303293</v>
      </c>
      <c r="J329" s="2">
        <f t="shared" si="410"/>
        <v>76.606059287186383</v>
      </c>
      <c r="K329" s="2">
        <f t="shared" si="382"/>
        <v>22.133762879360507</v>
      </c>
      <c r="L329" s="2">
        <f t="shared" si="383"/>
        <v>0</v>
      </c>
      <c r="M329" s="2">
        <f t="shared" si="411"/>
        <v>1.260177833453094</v>
      </c>
      <c r="N329" s="3">
        <f t="shared" si="412"/>
        <v>99.999999999999986</v>
      </c>
      <c r="O329" s="2">
        <v>8.0000000000000002E-3</v>
      </c>
      <c r="P329" s="2">
        <f t="shared" si="345"/>
        <v>5.4815491372695271E-2</v>
      </c>
      <c r="Q329" s="2">
        <f t="shared" si="346"/>
        <v>0.17494126836571555</v>
      </c>
      <c r="R329" s="2">
        <v>0.3</v>
      </c>
      <c r="S329" s="2">
        <f t="shared" si="384"/>
        <v>2.204174912492288E-2</v>
      </c>
      <c r="T329" s="2">
        <v>0.12</v>
      </c>
      <c r="U329" s="2">
        <f t="shared" si="347"/>
        <v>0.65610041890209692</v>
      </c>
      <c r="V329" s="2">
        <f t="shared" si="348"/>
        <v>0.8716489512036325</v>
      </c>
      <c r="W329" s="2">
        <v>0.06</v>
      </c>
      <c r="X329" s="2">
        <f t="shared" si="385"/>
        <v>0.23790308881497665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6"/>
        <v>7.3235609043601296E-2</v>
      </c>
      <c r="AD329" s="2">
        <f t="shared" si="349"/>
        <v>0.11252751127174314</v>
      </c>
      <c r="AE329" s="2">
        <f t="shared" si="350"/>
        <v>0.39425442162547336</v>
      </c>
      <c r="AF329" s="2">
        <f t="shared" si="351"/>
        <v>0.82075029218454298</v>
      </c>
      <c r="AG329" s="2">
        <f t="shared" si="352"/>
        <v>6.3062176239542556</v>
      </c>
      <c r="AH329" s="2">
        <f t="shared" si="387"/>
        <v>0.25293578744958728</v>
      </c>
      <c r="AI329" s="2">
        <f t="shared" si="353"/>
        <v>6.2123900271540508E-2</v>
      </c>
      <c r="AJ329" s="2">
        <f t="shared" si="354"/>
        <v>0.24990593639750577</v>
      </c>
      <c r="AK329" s="2">
        <f t="shared" si="355"/>
        <v>0.44382426855764029</v>
      </c>
      <c r="AL329" s="2">
        <f t="shared" si="356"/>
        <v>4.1093104628954951</v>
      </c>
      <c r="AM329" s="2">
        <f t="shared" si="388"/>
        <v>0.15468887881837604</v>
      </c>
      <c r="AN329" s="2">
        <f t="shared" si="357"/>
        <v>3.4297203780045221E-2</v>
      </c>
      <c r="AO329" s="2">
        <f t="shared" si="358"/>
        <v>0.15840780374567881</v>
      </c>
      <c r="AP329" s="2">
        <f t="shared" si="359"/>
        <v>0.2399998918507045</v>
      </c>
      <c r="AQ329" s="2">
        <f t="shared" si="360"/>
        <v>2.6777433776340094</v>
      </c>
      <c r="AR329" s="2">
        <f t="shared" si="389"/>
        <v>9.5079672406761837E-2</v>
      </c>
      <c r="AS329" s="2">
        <f t="shared" si="361"/>
        <v>1.8934712437377675E-2</v>
      </c>
      <c r="AT329" s="2">
        <f t="shared" si="362"/>
        <v>0.10040990882111729</v>
      </c>
      <c r="AU329" s="2">
        <f t="shared" si="363"/>
        <v>0.1297809790247402</v>
      </c>
      <c r="AV329" s="2">
        <f t="shared" si="364"/>
        <v>1.7448936168747056</v>
      </c>
      <c r="AW329" s="2">
        <f t="shared" si="390"/>
        <v>5.8718390738676983E-2</v>
      </c>
      <c r="AX329" s="2">
        <f t="shared" si="365"/>
        <v>1.0453427555944979E-2</v>
      </c>
      <c r="AY329" s="2">
        <f t="shared" si="366"/>
        <v>6.3646799911776047E-2</v>
      </c>
      <c r="AZ329" s="2">
        <f t="shared" si="367"/>
        <v>7.0179625443738097E-2</v>
      </c>
      <c r="BA329" s="2">
        <f t="shared" si="368"/>
        <v>1.1370222253710798</v>
      </c>
      <c r="BB329" s="2">
        <f t="shared" si="391"/>
        <v>3.642389272938526E-2</v>
      </c>
      <c r="BD329" s="2">
        <f t="shared" si="409"/>
        <v>1.3917560145702692</v>
      </c>
      <c r="BE329" s="2">
        <f t="shared" si="392"/>
        <v>2525.2514109238114</v>
      </c>
      <c r="BF329" s="2">
        <f t="shared" si="369"/>
        <v>29.515456687459611</v>
      </c>
      <c r="BG329" s="2">
        <f t="shared" si="370"/>
        <v>36.405575219922611</v>
      </c>
      <c r="BH329" s="2">
        <f t="shared" si="393"/>
        <v>0.18771894050401783</v>
      </c>
      <c r="BI329" s="2">
        <f t="shared" si="371"/>
        <v>1.2394030590396277</v>
      </c>
      <c r="BJ329" s="2">
        <f t="shared" si="372"/>
        <v>183.99853312360537</v>
      </c>
      <c r="BK329" s="2">
        <f t="shared" si="373"/>
        <v>149.3989456100565</v>
      </c>
      <c r="BL329" s="2">
        <f t="shared" si="374"/>
        <v>170.97455459959326</v>
      </c>
      <c r="BM329" s="2">
        <f t="shared" si="375"/>
        <v>192.89616516582765</v>
      </c>
      <c r="BN329" s="2">
        <f t="shared" si="376"/>
        <v>112.4653210659805</v>
      </c>
      <c r="BO329" s="2">
        <f t="shared" si="377"/>
        <v>226.95548343093483</v>
      </c>
      <c r="BP329" s="2">
        <f t="shared" si="378"/>
        <v>42.950634594644313</v>
      </c>
      <c r="BQ329" s="2">
        <f t="shared" si="379"/>
        <v>244.58130504893646</v>
      </c>
      <c r="BR329" s="2">
        <f t="shared" si="380"/>
        <v>6.9867893206508391</v>
      </c>
      <c r="BS329" s="2">
        <f t="shared" si="381"/>
        <v>249.45586141533207</v>
      </c>
      <c r="BU329" s="2">
        <f t="shared" si="394"/>
        <v>4.1037380870251798</v>
      </c>
      <c r="BV329" s="2">
        <f t="shared" si="395"/>
        <v>5.2985336449310392</v>
      </c>
      <c r="BW329" s="2">
        <f t="shared" si="396"/>
        <v>6.2340859074446255</v>
      </c>
      <c r="BX329" s="2">
        <f t="shared" si="397"/>
        <v>6.7182376207886874</v>
      </c>
      <c r="BY329" s="2">
        <f t="shared" si="398"/>
        <v>6.8521334962678928</v>
      </c>
      <c r="CA329" s="2">
        <f t="shared" si="399"/>
        <v>5.9162008568248643</v>
      </c>
      <c r="CB329" s="2">
        <f t="shared" si="400"/>
        <v>7.638691511324037</v>
      </c>
      <c r="CC329" s="2">
        <f t="shared" si="401"/>
        <v>8.9874411097906428</v>
      </c>
      <c r="CD329" s="2">
        <f t="shared" si="408"/>
        <v>9.6854239538653069</v>
      </c>
      <c r="CE329" s="2">
        <f t="shared" si="402"/>
        <v>9.8784564711548377</v>
      </c>
      <c r="CG329" s="2">
        <f t="shared" si="403"/>
        <v>120.54104959674764</v>
      </c>
      <c r="CH329" s="2">
        <f t="shared" si="404"/>
        <v>155.63634748109828</v>
      </c>
      <c r="CI329" s="2">
        <f t="shared" si="405"/>
        <v>183.11676881513841</v>
      </c>
      <c r="CJ329" s="2">
        <f t="shared" si="406"/>
        <v>197.33798723915882</v>
      </c>
      <c r="CK329" s="2">
        <f t="shared" si="407"/>
        <v>201.27097443879728</v>
      </c>
    </row>
    <row r="330" spans="1:89">
      <c r="A330" s="2">
        <v>1.4</v>
      </c>
      <c r="B330" s="2">
        <f t="shared" si="416"/>
        <v>1483.2858649427837</v>
      </c>
      <c r="C330" s="3">
        <v>31.6999999999999</v>
      </c>
      <c r="D330" s="2">
        <f t="shared" si="417"/>
        <v>54.528215214994482</v>
      </c>
      <c r="E330" s="2">
        <f t="shared" si="413"/>
        <v>15.655331973539239</v>
      </c>
      <c r="F330" s="2">
        <v>0</v>
      </c>
      <c r="G330" s="2">
        <f t="shared" si="414"/>
        <v>0.89381598676957319</v>
      </c>
      <c r="H330" s="3">
        <f t="shared" si="415"/>
        <v>71.07736317530329</v>
      </c>
      <c r="J330" s="2">
        <f t="shared" si="410"/>
        <v>76.716710889383393</v>
      </c>
      <c r="K330" s="2">
        <f t="shared" si="382"/>
        <v>22.025763582319946</v>
      </c>
      <c r="L330" s="2">
        <f t="shared" si="383"/>
        <v>0</v>
      </c>
      <c r="M330" s="2">
        <f t="shared" si="411"/>
        <v>1.2575255282966669</v>
      </c>
      <c r="N330" s="3">
        <f t="shared" si="412"/>
        <v>100</v>
      </c>
      <c r="O330" s="2">
        <v>8.0000000000000002E-3</v>
      </c>
      <c r="P330" s="2">
        <f t="shared" si="345"/>
        <v>5.4706752280673593E-2</v>
      </c>
      <c r="Q330" s="2">
        <f t="shared" si="346"/>
        <v>0.1748643109655573</v>
      </c>
      <c r="R330" s="2">
        <v>0.3</v>
      </c>
      <c r="S330" s="2">
        <f t="shared" si="384"/>
        <v>2.1959493376947262E-2</v>
      </c>
      <c r="T330" s="2">
        <v>0.12</v>
      </c>
      <c r="U330" s="2">
        <f t="shared" si="347"/>
        <v>0.65613618180441435</v>
      </c>
      <c r="V330" s="2">
        <f t="shared" si="348"/>
        <v>0.87066489022635596</v>
      </c>
      <c r="W330" s="2">
        <v>0.06</v>
      </c>
      <c r="X330" s="2">
        <f t="shared" si="385"/>
        <v>0.23733357256653939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6"/>
        <v>7.3025092971820582E-2</v>
      </c>
      <c r="AD330" s="2">
        <f t="shared" si="349"/>
        <v>0.11241527957093389</v>
      </c>
      <c r="AE330" s="2">
        <f t="shared" si="350"/>
        <v>0.39299880344165095</v>
      </c>
      <c r="AF330" s="2">
        <f t="shared" si="351"/>
        <v>0.81825157549186422</v>
      </c>
      <c r="AG330" s="2">
        <f t="shared" si="352"/>
        <v>6.2979929389986644</v>
      </c>
      <c r="AH330" s="2">
        <f t="shared" si="387"/>
        <v>0.25200116132955946</v>
      </c>
      <c r="AI330" s="2">
        <f t="shared" si="353"/>
        <v>6.2061939681551624E-2</v>
      </c>
      <c r="AJ330" s="2">
        <f t="shared" si="354"/>
        <v>0.2491100380618774</v>
      </c>
      <c r="AK330" s="2">
        <f t="shared" si="355"/>
        <v>0.44247307670425789</v>
      </c>
      <c r="AL330" s="2">
        <f t="shared" si="356"/>
        <v>4.1039510246462276</v>
      </c>
      <c r="AM330" s="2">
        <f t="shared" si="388"/>
        <v>0.15408849868489477</v>
      </c>
      <c r="AN330" s="2">
        <f t="shared" si="357"/>
        <v>3.426299673618783E-2</v>
      </c>
      <c r="AO330" s="2">
        <f t="shared" si="358"/>
        <v>0.15790330789748414</v>
      </c>
      <c r="AP330" s="2">
        <f t="shared" si="359"/>
        <v>0.23926922901485911</v>
      </c>
      <c r="AQ330" s="2">
        <f t="shared" si="360"/>
        <v>2.6742510154945704</v>
      </c>
      <c r="AR330" s="2">
        <f t="shared" si="389"/>
        <v>9.4694242644879759E-2</v>
      </c>
      <c r="AS330" s="2">
        <f t="shared" si="361"/>
        <v>1.8915827500199524E-2</v>
      </c>
      <c r="AT330" s="2">
        <f t="shared" si="362"/>
        <v>0.10009012418349182</v>
      </c>
      <c r="AU330" s="2">
        <f t="shared" si="363"/>
        <v>0.12938586993764117</v>
      </c>
      <c r="AV330" s="2">
        <f t="shared" si="364"/>
        <v>1.7426178945423043</v>
      </c>
      <c r="AW330" s="2">
        <f t="shared" si="390"/>
        <v>5.8471079702104252E-2</v>
      </c>
      <c r="AX330" s="2">
        <f t="shared" si="365"/>
        <v>1.0443001608186682E-2</v>
      </c>
      <c r="AY330" s="2">
        <f t="shared" si="366"/>
        <v>6.3444098115859993E-2</v>
      </c>
      <c r="AZ330" s="2">
        <f t="shared" si="367"/>
        <v>6.9965968496854214E-2</v>
      </c>
      <c r="BA330" s="2">
        <f t="shared" si="368"/>
        <v>1.1355393000822889</v>
      </c>
      <c r="BB330" s="2">
        <f t="shared" si="391"/>
        <v>3.6265270992236733E-2</v>
      </c>
      <c r="BD330" s="2">
        <f t="shared" si="409"/>
        <v>1.3100764992197189</v>
      </c>
      <c r="BE330" s="2">
        <f t="shared" si="392"/>
        <v>2517.2894508783074</v>
      </c>
      <c r="BF330" s="2">
        <f t="shared" si="369"/>
        <v>29.448005692772966</v>
      </c>
      <c r="BG330" s="2">
        <f t="shared" si="370"/>
        <v>36.383627051067251</v>
      </c>
      <c r="BH330" s="2">
        <f t="shared" si="393"/>
        <v>0.18481690910680357</v>
      </c>
      <c r="BI330" s="2">
        <f t="shared" si="371"/>
        <v>1.236076288850565</v>
      </c>
      <c r="BJ330" s="2">
        <f t="shared" si="372"/>
        <v>183.88393645581289</v>
      </c>
      <c r="BK330" s="2">
        <f t="shared" si="373"/>
        <v>149.50773107013777</v>
      </c>
      <c r="BL330" s="2">
        <f t="shared" si="374"/>
        <v>170.27401324581152</v>
      </c>
      <c r="BM330" s="2">
        <f t="shared" si="375"/>
        <v>192.82480191055947</v>
      </c>
      <c r="BN330" s="2">
        <f t="shared" si="376"/>
        <v>111.3634667352672</v>
      </c>
      <c r="BO330" s="2">
        <f t="shared" si="377"/>
        <v>226.59083984514407</v>
      </c>
      <c r="BP330" s="2">
        <f t="shared" si="378"/>
        <v>42.135394302458657</v>
      </c>
      <c r="BQ330" s="2">
        <f t="shared" si="379"/>
        <v>243.9426744156668</v>
      </c>
      <c r="BR330" s="2">
        <f t="shared" si="380"/>
        <v>6.7524140667428103</v>
      </c>
      <c r="BS330" s="2">
        <f t="shared" si="381"/>
        <v>248.69023539845952</v>
      </c>
      <c r="BU330" s="2">
        <f t="shared" si="394"/>
        <v>4.1092035948008165</v>
      </c>
      <c r="BV330" s="2">
        <f t="shared" si="395"/>
        <v>5.2997685370926559</v>
      </c>
      <c r="BW330" s="2">
        <f t="shared" si="396"/>
        <v>6.2278243872472148</v>
      </c>
      <c r="BX330" s="2">
        <f t="shared" si="397"/>
        <v>6.7047376577732143</v>
      </c>
      <c r="BY330" s="2">
        <f t="shared" si="398"/>
        <v>6.8352238508107899</v>
      </c>
      <c r="CA330" s="2">
        <f t="shared" si="399"/>
        <v>5.9392347994773909</v>
      </c>
      <c r="CB330" s="2">
        <f t="shared" si="400"/>
        <v>7.6600170808041552</v>
      </c>
      <c r="CC330" s="2">
        <f t="shared" si="401"/>
        <v>9.0013820129458804</v>
      </c>
      <c r="CD330" s="2">
        <f t="shared" si="408"/>
        <v>9.6906883048571455</v>
      </c>
      <c r="CE330" s="2">
        <f t="shared" si="402"/>
        <v>9.879286440885414</v>
      </c>
      <c r="CG330" s="2">
        <f t="shared" si="403"/>
        <v>120.95348193206257</v>
      </c>
      <c r="CH330" s="2">
        <f t="shared" si="404"/>
        <v>155.99749275173659</v>
      </c>
      <c r="CI330" s="2">
        <f t="shared" si="405"/>
        <v>183.31460759258823</v>
      </c>
      <c r="CJ330" s="2">
        <f t="shared" si="406"/>
        <v>197.35244225298635</v>
      </c>
      <c r="CK330" s="2">
        <f t="shared" si="407"/>
        <v>201.19327394405252</v>
      </c>
    </row>
    <row r="331" spans="1:89">
      <c r="A331" s="2">
        <v>1.4</v>
      </c>
      <c r="B331" s="2">
        <f t="shared" si="416"/>
        <v>1484.0001506570695</v>
      </c>
      <c r="C331" s="3">
        <v>31.799999999999901</v>
      </c>
      <c r="D331" s="2">
        <f t="shared" si="417"/>
        <v>54.533015214994478</v>
      </c>
      <c r="E331" s="2">
        <f t="shared" si="413"/>
        <v>15.557231973539238</v>
      </c>
      <c r="F331" s="2">
        <v>0</v>
      </c>
      <c r="G331" s="2">
        <f t="shared" si="414"/>
        <v>0.89071598676957309</v>
      </c>
      <c r="H331" s="3">
        <f t="shared" si="415"/>
        <v>70.980963175303287</v>
      </c>
      <c r="J331" s="2">
        <f t="shared" si="410"/>
        <v>76.827663045812798</v>
      </c>
      <c r="K331" s="2">
        <f t="shared" si="382"/>
        <v>21.917470935294567</v>
      </c>
      <c r="L331" s="2">
        <f t="shared" si="383"/>
        <v>0</v>
      </c>
      <c r="M331" s="2">
        <f t="shared" si="411"/>
        <v>1.2548660188926315</v>
      </c>
      <c r="N331" s="3">
        <f t="shared" si="412"/>
        <v>99.999999999999986</v>
      </c>
      <c r="O331" s="2">
        <v>8.0000000000000002E-3</v>
      </c>
      <c r="P331" s="2">
        <f t="shared" si="345"/>
        <v>5.4598317039833408E-2</v>
      </c>
      <c r="Q331" s="2">
        <f t="shared" si="346"/>
        <v>0.17478744994474571</v>
      </c>
      <c r="R331" s="2">
        <v>0.3</v>
      </c>
      <c r="S331" s="2">
        <f t="shared" si="384"/>
        <v>2.1877381368708385E-2</v>
      </c>
      <c r="T331" s="2">
        <v>0.12</v>
      </c>
      <c r="U331" s="2">
        <f t="shared" si="347"/>
        <v>0.6561719175783195</v>
      </c>
      <c r="V331" s="2">
        <f t="shared" si="348"/>
        <v>0.86968273891140124</v>
      </c>
      <c r="W331" s="2">
        <v>0.06</v>
      </c>
      <c r="X331" s="2">
        <f t="shared" si="385"/>
        <v>0.23676240458710412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6"/>
        <v>7.2814005091813752E-2</v>
      </c>
      <c r="AD331" s="2">
        <f t="shared" si="349"/>
        <v>0.11230325091525882</v>
      </c>
      <c r="AE331" s="2">
        <f t="shared" si="350"/>
        <v>0.39174820009177735</v>
      </c>
      <c r="AF331" s="2">
        <f t="shared" si="351"/>
        <v>0.81576248816722952</v>
      </c>
      <c r="AG331" s="2">
        <f t="shared" si="352"/>
        <v>6.2897856544623094</v>
      </c>
      <c r="AH331" s="2">
        <f t="shared" si="387"/>
        <v>0.25106964393635467</v>
      </c>
      <c r="AI331" s="2">
        <f t="shared" si="353"/>
        <v>6.2000091188200455E-2</v>
      </c>
      <c r="AJ331" s="2">
        <f t="shared" si="354"/>
        <v>0.24831731847759597</v>
      </c>
      <c r="AK331" s="2">
        <f t="shared" si="355"/>
        <v>0.44112709197327271</v>
      </c>
      <c r="AL331" s="2">
        <f t="shared" si="356"/>
        <v>4.0986029250042018</v>
      </c>
      <c r="AM331" s="2">
        <f t="shared" si="388"/>
        <v>0.15349007260601444</v>
      </c>
      <c r="AN331" s="2">
        <f t="shared" si="357"/>
        <v>3.4228851578355146E-2</v>
      </c>
      <c r="AO331" s="2">
        <f t="shared" si="358"/>
        <v>0.15740082696348801</v>
      </c>
      <c r="AP331" s="2">
        <f t="shared" si="359"/>
        <v>0.2385413819529601</v>
      </c>
      <c r="AQ331" s="2">
        <f t="shared" si="360"/>
        <v>2.6707660419135597</v>
      </c>
      <c r="AR331" s="2">
        <f t="shared" si="389"/>
        <v>9.4310042760802834E-2</v>
      </c>
      <c r="AS331" s="2">
        <f t="shared" si="361"/>
        <v>1.8896976728899419E-2</v>
      </c>
      <c r="AT331" s="2">
        <f t="shared" si="362"/>
        <v>9.9771616738947577E-2</v>
      </c>
      <c r="AU331" s="2">
        <f t="shared" si="363"/>
        <v>0.12899228349247605</v>
      </c>
      <c r="AV331" s="2">
        <f t="shared" si="364"/>
        <v>1.7403469868043659</v>
      </c>
      <c r="AW331" s="2">
        <f t="shared" si="390"/>
        <v>5.8224543655786644E-2</v>
      </c>
      <c r="AX331" s="2">
        <f t="shared" si="365"/>
        <v>1.0432594522638852E-2</v>
      </c>
      <c r="AY331" s="2">
        <f t="shared" si="366"/>
        <v>6.3242205893953546E-2</v>
      </c>
      <c r="AZ331" s="2">
        <f t="shared" si="367"/>
        <v>6.9753134925178387E-2</v>
      </c>
      <c r="BA331" s="2">
        <f t="shared" si="368"/>
        <v>1.1340595121199557</v>
      </c>
      <c r="BB331" s="2">
        <f t="shared" si="391"/>
        <v>3.6107138114048205E-2</v>
      </c>
      <c r="BD331" s="2">
        <f t="shared" si="409"/>
        <v>1.2327796524504926</v>
      </c>
      <c r="BE331" s="2">
        <f t="shared" si="392"/>
        <v>2509.377322981371</v>
      </c>
      <c r="BF331" s="2">
        <f t="shared" si="369"/>
        <v>29.38044643360951</v>
      </c>
      <c r="BG331" s="2">
        <f t="shared" si="370"/>
        <v>36.361604470509207</v>
      </c>
      <c r="BH331" s="2">
        <f t="shared" si="393"/>
        <v>0.18194726392257696</v>
      </c>
      <c r="BI331" s="2">
        <f t="shared" si="371"/>
        <v>1.2327614177029929</v>
      </c>
      <c r="BJ331" s="2">
        <f t="shared" si="372"/>
        <v>183.76455534324151</v>
      </c>
      <c r="BK331" s="2">
        <f t="shared" si="373"/>
        <v>149.61545693263179</v>
      </c>
      <c r="BL331" s="2">
        <f t="shared" si="374"/>
        <v>169.56852300643598</v>
      </c>
      <c r="BM331" s="2">
        <f t="shared" si="375"/>
        <v>192.75166895803079</v>
      </c>
      <c r="BN331" s="2">
        <f t="shared" si="376"/>
        <v>110.26364987861575</v>
      </c>
      <c r="BO331" s="2">
        <f t="shared" si="377"/>
        <v>226.2250310716644</v>
      </c>
      <c r="BP331" s="2">
        <f t="shared" si="378"/>
        <v>41.330056407784447</v>
      </c>
      <c r="BQ331" s="2">
        <f t="shared" si="379"/>
        <v>243.30552781815774</v>
      </c>
      <c r="BR331" s="2">
        <f t="shared" si="380"/>
        <v>6.524429247223904</v>
      </c>
      <c r="BS331" s="2">
        <f t="shared" si="381"/>
        <v>247.92870770616003</v>
      </c>
      <c r="BU331" s="2">
        <f t="shared" si="394"/>
        <v>4.1146549804746986</v>
      </c>
      <c r="BV331" s="2">
        <f t="shared" si="395"/>
        <v>5.3009670988077691</v>
      </c>
      <c r="BW331" s="2">
        <f t="shared" si="396"/>
        <v>6.2215359956170921</v>
      </c>
      <c r="BX331" s="2">
        <f t="shared" si="397"/>
        <v>6.6912759038311629</v>
      </c>
      <c r="BY331" s="2">
        <f t="shared" si="398"/>
        <v>6.8184204552150787</v>
      </c>
      <c r="CA331" s="2">
        <f t="shared" si="399"/>
        <v>5.9622542836592975</v>
      </c>
      <c r="CB331" s="2">
        <f t="shared" si="400"/>
        <v>7.6812549150250584</v>
      </c>
      <c r="CC331" s="2">
        <f t="shared" si="401"/>
        <v>9.0151859188273953</v>
      </c>
      <c r="CD331" s="2">
        <f t="shared" si="408"/>
        <v>9.69585265595245</v>
      </c>
      <c r="CE331" s="2">
        <f t="shared" si="402"/>
        <v>9.8800887947611606</v>
      </c>
      <c r="CG331" s="2">
        <f t="shared" si="403"/>
        <v>121.36610927636802</v>
      </c>
      <c r="CH331" s="2">
        <f t="shared" si="404"/>
        <v>156.35764243594306</v>
      </c>
      <c r="CI331" s="2">
        <f t="shared" si="405"/>
        <v>183.51079764743938</v>
      </c>
      <c r="CJ331" s="2">
        <f t="shared" si="406"/>
        <v>197.36627406096915</v>
      </c>
      <c r="CK331" s="2">
        <f t="shared" si="407"/>
        <v>201.11653734923513</v>
      </c>
    </row>
    <row r="332" spans="1:89">
      <c r="A332" s="2">
        <v>1.4</v>
      </c>
      <c r="B332" s="2">
        <f t="shared" si="416"/>
        <v>1484.7144363713553</v>
      </c>
      <c r="C332" s="3">
        <v>31.899999999999899</v>
      </c>
      <c r="D332" s="2">
        <f t="shared" si="417"/>
        <v>54.537815214994481</v>
      </c>
      <c r="E332" s="2">
        <f t="shared" si="413"/>
        <v>15.45913197353924</v>
      </c>
      <c r="F332" s="2">
        <v>0</v>
      </c>
      <c r="G332" s="2">
        <f t="shared" si="414"/>
        <v>0.88761598676957321</v>
      </c>
      <c r="H332" s="3">
        <f t="shared" si="415"/>
        <v>70.884563175303299</v>
      </c>
      <c r="J332" s="2">
        <f t="shared" si="410"/>
        <v>76.938916982697663</v>
      </c>
      <c r="K332" s="2">
        <f t="shared" si="382"/>
        <v>21.808883741453759</v>
      </c>
      <c r="L332" s="2">
        <f t="shared" si="383"/>
        <v>0</v>
      </c>
      <c r="M332" s="2">
        <f t="shared" si="411"/>
        <v>1.2521992758485745</v>
      </c>
      <c r="N332" s="3">
        <f t="shared" si="412"/>
        <v>99.999999999999986</v>
      </c>
      <c r="O332" s="2">
        <v>8.0000000000000002E-3</v>
      </c>
      <c r="P332" s="2">
        <f t="shared" ref="P332:P379" si="418">10^(-3.46+3852/(B332+273.15)+0.87*$J$2-92*A332/(B332+273))</f>
        <v>5.4490184590908111E-2</v>
      </c>
      <c r="Q332" s="2">
        <f t="shared" ref="Q332:Q379" si="419">10^(-1.48+2.53*$M$2+1154/(B332+273.15)-235*A332/(B332+273.15))</f>
        <v>0.17471068512975388</v>
      </c>
      <c r="R332" s="2">
        <v>0.3</v>
      </c>
      <c r="S332" s="2">
        <f t="shared" si="384"/>
        <v>2.1795412194096239E-2</v>
      </c>
      <c r="T332" s="2">
        <v>0.12</v>
      </c>
      <c r="U332" s="2">
        <f t="shared" ref="U332:U379" si="420">10^(3.31-(73*A332)/(B332+273.15)-0.038*$I$2)</f>
        <v>0.65620762625461571</v>
      </c>
      <c r="V332" s="2">
        <f t="shared" ref="V332:V379" si="421">10^(-1.51+2.44*$M$2+2342/(B332+273.15)-160*A332/(B332+273.15))</f>
        <v>0.86870249232911645</v>
      </c>
      <c r="W332" s="2">
        <v>0.06</v>
      </c>
      <c r="X332" s="2">
        <f t="shared" si="385"/>
        <v>0.23618957825716888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6"/>
        <v>7.2602343070676048E-2</v>
      </c>
      <c r="AD332" s="2">
        <f t="shared" ref="AD332:AD379" si="422">10^(-2.3-0.258*$AE$9+1871/(B332+273.15)-0.24*$L$2)</f>
        <v>0.1121914248097383</v>
      </c>
      <c r="AE332" s="2">
        <f t="shared" ref="AE332:AE379" si="423">10^(-4.61-0.198*$AE$9+5981/(B332+273.15)+4.48*$J$2)</f>
        <v>0.39050258790682013</v>
      </c>
      <c r="AF332" s="2">
        <f t="shared" ref="AF332:AF379" si="424">10^(-4.24-0.267*$AE$9+5717/(B332+273.15)+3.64*$M$2)</f>
        <v>0.81328298613920458</v>
      </c>
      <c r="AG332" s="2">
        <f t="shared" ref="AG332:AG379" si="425">10^(-1.09+0.004*$K$2-0.186*$AE$9+2447/(B332+273.15))</f>
        <v>6.2815957221400671</v>
      </c>
      <c r="AH332" s="2">
        <f t="shared" si="387"/>
        <v>0.25014121874440987</v>
      </c>
      <c r="AI332" s="2">
        <f t="shared" ref="AI332:AI379" si="426">10^(-2.3-0.258*$AJ$9+1871/(B332+273.15)-0.24*$L$2)</f>
        <v>6.193835451821994E-2</v>
      </c>
      <c r="AJ332" s="2">
        <f t="shared" ref="AJ332:AJ379" si="427">10^(-4.61-0.198*$AJ$9+5981/(B332+273.15)+4.48*$J$2)</f>
        <v>0.24752776264157911</v>
      </c>
      <c r="AK332" s="2">
        <f t="shared" ref="AK332:AK379" si="428">10^(-4.24-0.267*$AJ$9+5717/(B332+273.15)+3.64*$M$2)</f>
        <v>0.43978629053286583</v>
      </c>
      <c r="AL332" s="2">
        <f t="shared" ref="AL332:AL379" si="429">10^(-1.09+0.004*$K$2-0.186*$AJ$9+2447/(B332+273.15))</f>
        <v>4.0932661325575914</v>
      </c>
      <c r="AM332" s="2">
        <f t="shared" si="388"/>
        <v>0.15289359001598693</v>
      </c>
      <c r="AN332" s="2">
        <f t="shared" ref="AN332:AN379" si="430">10^(-2.3-0.258*$AO$9+1871/(B332+273.15)-0.24*$L$2)</f>
        <v>3.4194768155682585E-2</v>
      </c>
      <c r="AO332" s="2">
        <f t="shared" ref="AO332:AO379" si="431">10^(-4.61-0.198*$AO$9+5981/(B332+273.15)+4.48*$J$2)</f>
        <v>0.15690035143369072</v>
      </c>
      <c r="AP332" s="2">
        <f t="shared" ref="AP332:AP379" si="432">10^(-4.24-0.267*$AO$9+5717/(B332+273.15)+3.64*$M$2)</f>
        <v>0.23781633777784847</v>
      </c>
      <c r="AQ332" s="2">
        <f t="shared" ref="AQ332:AQ379" si="433">10^(-1.09+0.004*$K$2-0.186*$AO$9+2447/(B332+273.15))</f>
        <v>2.6672884364221394</v>
      </c>
      <c r="AR332" s="2">
        <f t="shared" si="389"/>
        <v>9.392706600350334E-2</v>
      </c>
      <c r="AS332" s="2">
        <f t="shared" ref="AS332:AS379" si="434">10^(-2.3-0.258*$AT$9+1871/(B332+273.15)-0.24*$L$2)</f>
        <v>1.8878160040188427E-2</v>
      </c>
      <c r="AT332" s="2">
        <f t="shared" ref="AT332:AT379" si="435">10^(-4.61-0.198*$AT$9+5981/(B332+273.15)+4.48*$J$2)</f>
        <v>9.9454380459383832E-2</v>
      </c>
      <c r="AU332" s="2">
        <f t="shared" ref="AU332:AU379" si="436">10^(-4.24-0.267*$AT$9+5717/(B332+273.15)+3.64*$M$2)</f>
        <v>0.12860021272045788</v>
      </c>
      <c r="AV332" s="2">
        <f t="shared" ref="AV332:AV379" si="437">10^(-1.09+0.004*$K$2-0.186*$AT$9+2447/(B332+273.15))</f>
        <v>1.7380808803228145</v>
      </c>
      <c r="AW332" s="2">
        <f t="shared" si="390"/>
        <v>5.7978778288416313E-2</v>
      </c>
      <c r="AX332" s="2">
        <f t="shared" ref="AX332:AX379" si="438">10^(-2.3-0.258*$AY$9+1871/(B332+273.15)-0.24*$L$2)</f>
        <v>1.0422206253319549E-2</v>
      </c>
      <c r="AY332" s="2">
        <f t="shared" ref="AY332:AY379" si="439">10^(-4.61-0.198*$AY$9+5981/(B332+273.15)+4.48*$J$2)</f>
        <v>6.3041119425026257E-2</v>
      </c>
      <c r="AZ332" s="2">
        <f t="shared" ref="AZ332:AZ379" si="440">10^(-4.24-0.267*$AY$9+5717/(B332+273.15)+3.64*$M$2)</f>
        <v>6.9541120960308955E-2</v>
      </c>
      <c r="BA332" s="2">
        <f t="shared" ref="BA332:BA379" si="441">10^(-1.09+0.004*$K$2-0.186*$AY$9+2447/(B332+273.15))</f>
        <v>1.1325828527926114</v>
      </c>
      <c r="BB332" s="2">
        <f t="shared" si="391"/>
        <v>3.5949491342776259E-2</v>
      </c>
      <c r="BD332" s="2">
        <f t="shared" si="409"/>
        <v>1.1596541386812089</v>
      </c>
      <c r="BE332" s="2">
        <f t="shared" si="392"/>
        <v>2501.5145716683842</v>
      </c>
      <c r="BF332" s="2">
        <f t="shared" si="369"/>
        <v>29.312778251913095</v>
      </c>
      <c r="BG332" s="2">
        <f t="shared" si="370"/>
        <v>36.339507836595111</v>
      </c>
      <c r="BH332" s="2">
        <f t="shared" si="393"/>
        <v>0.17910978624476129</v>
      </c>
      <c r="BI332" s="2">
        <f t="shared" si="371"/>
        <v>1.2294584345322774</v>
      </c>
      <c r="BJ332" s="2">
        <f t="shared" si="372"/>
        <v>183.64037366074723</v>
      </c>
      <c r="BK332" s="2">
        <f t="shared" si="373"/>
        <v>149.72211811359767</v>
      </c>
      <c r="BL332" s="2">
        <f t="shared" si="374"/>
        <v>168.85812347681338</v>
      </c>
      <c r="BM332" s="2">
        <f t="shared" si="375"/>
        <v>192.67676756153796</v>
      </c>
      <c r="BN332" s="2">
        <f t="shared" si="376"/>
        <v>109.16596888422167</v>
      </c>
      <c r="BO332" s="2">
        <f t="shared" si="377"/>
        <v>225.85807476386677</v>
      </c>
      <c r="BP332" s="2">
        <f t="shared" si="378"/>
        <v>40.534609572635397</v>
      </c>
      <c r="BQ332" s="2">
        <f t="shared" si="379"/>
        <v>242.6698823064163</v>
      </c>
      <c r="BR332" s="2">
        <f t="shared" si="380"/>
        <v>6.3027100467196311</v>
      </c>
      <c r="BS332" s="2">
        <f t="shared" si="381"/>
        <v>247.17125943763514</v>
      </c>
      <c r="BU332" s="2">
        <f t="shared" si="394"/>
        <v>4.1200920713302134</v>
      </c>
      <c r="BV332" s="2">
        <f t="shared" si="395"/>
        <v>5.3021292535917599</v>
      </c>
      <c r="BW332" s="2">
        <f t="shared" si="396"/>
        <v>6.2152210695715606</v>
      </c>
      <c r="BX332" s="2">
        <f t="shared" si="397"/>
        <v>6.6778527490688671</v>
      </c>
      <c r="BY332" s="2">
        <f t="shared" si="398"/>
        <v>6.8017228122370259</v>
      </c>
      <c r="CA332" s="2">
        <f t="shared" si="399"/>
        <v>5.9852586832520656</v>
      </c>
      <c r="CB332" s="2">
        <f t="shared" si="400"/>
        <v>7.7024043650895972</v>
      </c>
      <c r="CC332" s="2">
        <f t="shared" si="401"/>
        <v>9.0288530525421162</v>
      </c>
      <c r="CD332" s="2">
        <f t="shared" si="408"/>
        <v>9.7009181979127028</v>
      </c>
      <c r="CE332" s="2">
        <f t="shared" si="402"/>
        <v>9.8808642666744237</v>
      </c>
      <c r="CG332" s="2">
        <f t="shared" si="403"/>
        <v>121.7789181873045</v>
      </c>
      <c r="CH332" s="2">
        <f t="shared" si="404"/>
        <v>156.71678045369458</v>
      </c>
      <c r="CI332" s="2">
        <f t="shared" si="405"/>
        <v>183.70533595939736</v>
      </c>
      <c r="CJ332" s="2">
        <f t="shared" si="406"/>
        <v>197.37949286486869</v>
      </c>
      <c r="CK332" s="2">
        <f t="shared" si="407"/>
        <v>201.04076111500788</v>
      </c>
    </row>
    <row r="333" spans="1:89">
      <c r="A333" s="2">
        <v>1.4</v>
      </c>
      <c r="B333" s="2">
        <f t="shared" si="416"/>
        <v>1485.4287220856409</v>
      </c>
      <c r="C333" s="3">
        <v>31.999999999999901</v>
      </c>
      <c r="D333" s="2">
        <f t="shared" si="417"/>
        <v>54.542615214994477</v>
      </c>
      <c r="E333" s="2">
        <f t="shared" si="413"/>
        <v>15.361031973539237</v>
      </c>
      <c r="F333" s="2">
        <v>0</v>
      </c>
      <c r="G333" s="2">
        <f t="shared" si="414"/>
        <v>0.8845159867695731</v>
      </c>
      <c r="H333" s="3">
        <f t="shared" si="415"/>
        <v>70.788163175303282</v>
      </c>
      <c r="J333" s="2">
        <f t="shared" si="410"/>
        <v>77.050473932940548</v>
      </c>
      <c r="K333" s="2">
        <f t="shared" si="382"/>
        <v>21.70000079744748</v>
      </c>
      <c r="L333" s="2">
        <f t="shared" si="383"/>
        <v>0</v>
      </c>
      <c r="M333" s="2">
        <f t="shared" si="411"/>
        <v>1.2495252696119747</v>
      </c>
      <c r="N333" s="3">
        <f t="shared" si="412"/>
        <v>100</v>
      </c>
      <c r="O333" s="2">
        <v>8.0000000000000002E-3</v>
      </c>
      <c r="P333" s="2">
        <f t="shared" si="418"/>
        <v>5.4382353879005599E-2</v>
      </c>
      <c r="Q333" s="2">
        <f t="shared" si="419"/>
        <v>0.17463401634745854</v>
      </c>
      <c r="R333" s="2">
        <v>0.3</v>
      </c>
      <c r="S333" s="2">
        <f t="shared" si="384"/>
        <v>2.1713584948886092E-2</v>
      </c>
      <c r="T333" s="2">
        <v>0.12</v>
      </c>
      <c r="U333" s="2">
        <f t="shared" si="420"/>
        <v>0.65624330786405938</v>
      </c>
      <c r="V333" s="2">
        <f t="shared" si="421"/>
        <v>0.86772414556551802</v>
      </c>
      <c r="W333" s="2">
        <v>0.06</v>
      </c>
      <c r="X333" s="2">
        <f t="shared" si="385"/>
        <v>0.23561508692099242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6"/>
        <v>7.2390104562794697E-2</v>
      </c>
      <c r="AD333" s="2">
        <f t="shared" si="422"/>
        <v>0.11207980076089009</v>
      </c>
      <c r="AE333" s="2">
        <f t="shared" si="423"/>
        <v>0.38926194334557856</v>
      </c>
      <c r="AF333" s="2">
        <f t="shared" si="424"/>
        <v>0.8108130255679219</v>
      </c>
      <c r="AG333" s="2">
        <f t="shared" si="425"/>
        <v>6.2734230939896953</v>
      </c>
      <c r="AH333" s="2">
        <f t="shared" si="387"/>
        <v>0.24921586930858608</v>
      </c>
      <c r="AI333" s="2">
        <f t="shared" si="426"/>
        <v>6.1876729399169682E-2</v>
      </c>
      <c r="AJ333" s="2">
        <f t="shared" si="427"/>
        <v>0.24674135563177244</v>
      </c>
      <c r="AK333" s="2">
        <f t="shared" si="428"/>
        <v>0.43845064867643957</v>
      </c>
      <c r="AL333" s="2">
        <f t="shared" si="429"/>
        <v>4.0879406160007079</v>
      </c>
      <c r="AM333" s="2">
        <f t="shared" si="388"/>
        <v>0.152299040399651</v>
      </c>
      <c r="AN333" s="2">
        <f t="shared" si="430"/>
        <v>3.4160746317761947E-2</v>
      </c>
      <c r="AO333" s="2">
        <f t="shared" si="431"/>
        <v>0.15640187184945417</v>
      </c>
      <c r="AP333" s="2">
        <f t="shared" si="432"/>
        <v>0.23709408367007892</v>
      </c>
      <c r="AQ333" s="2">
        <f t="shared" si="433"/>
        <v>2.663818178620633</v>
      </c>
      <c r="AR333" s="2">
        <f t="shared" si="389"/>
        <v>9.3545305653801716E-2</v>
      </c>
      <c r="AS333" s="2">
        <f t="shared" si="434"/>
        <v>1.8859377351029574E-2</v>
      </c>
      <c r="AT333" s="2">
        <f t="shared" si="435"/>
        <v>9.9138409349256315E-2</v>
      </c>
      <c r="AU333" s="2">
        <f t="shared" si="436"/>
        <v>0.12820965068941628</v>
      </c>
      <c r="AV333" s="2">
        <f t="shared" si="437"/>
        <v>1.7358195618046419</v>
      </c>
      <c r="AW333" s="2">
        <f t="shared" si="390"/>
        <v>5.7733779308752148E-2</v>
      </c>
      <c r="AX333" s="2">
        <f t="shared" si="438"/>
        <v>1.0411836754385914E-2</v>
      </c>
      <c r="AY333" s="2">
        <f t="shared" si="439"/>
        <v>6.2840834908684196E-2</v>
      </c>
      <c r="AZ333" s="2">
        <f t="shared" si="440"/>
        <v>6.9329922853644838E-2</v>
      </c>
      <c r="BA333" s="2">
        <f t="shared" si="441"/>
        <v>1.1311093134381547</v>
      </c>
      <c r="BB333" s="2">
        <f t="shared" si="391"/>
        <v>3.5792327939029825E-2</v>
      </c>
      <c r="BD333" s="2">
        <f t="shared" si="409"/>
        <v>1.0904975416667573</v>
      </c>
      <c r="BE333" s="2">
        <f t="shared" si="392"/>
        <v>2493.7007464367384</v>
      </c>
      <c r="BF333" s="2">
        <f t="shared" ref="BF333:BF379" si="442">(($X$6-BG332*C332/100)/((100-C332)/100))/((C333-C332)/100+X333*(1-(C333-C332)/100))</f>
        <v>29.245000483908907</v>
      </c>
      <c r="BG333" s="2">
        <f t="shared" ref="BG333:BG379" si="443">(BG332*C332+BF333*(C333-C332))/C333</f>
        <v>36.317337501117969</v>
      </c>
      <c r="BH333" s="2">
        <f t="shared" si="393"/>
        <v>0.1763042578358705</v>
      </c>
      <c r="BI333" s="2">
        <f t="shared" ref="BI333:BI379" si="444">(BI332*C332+BH333*(C333-C332))/C333</f>
        <v>1.2261673277301011</v>
      </c>
      <c r="BJ333" s="2">
        <f t="shared" ref="BJ333:BJ379" si="445">(($V$6-BK332*C332/100)/((100-C332)/100))/((C333-C332)/100+AH333*(1-(C333-C332)/100))</f>
        <v>183.51137552440625</v>
      </c>
      <c r="BK333" s="2">
        <f t="shared" ref="BK333:BK379" si="446">(BK332*C332+BJ333*(C333-C332))/C333</f>
        <v>149.82770954300645</v>
      </c>
      <c r="BL333" s="2">
        <f t="shared" ref="BL333:BL379" si="447">(($V$6-BM332*C332/100)/((100-C332)/100))/((C333-C332)/100+AM333*(1-(C333-C332)/100))</f>
        <v>168.1428549597434</v>
      </c>
      <c r="BM333" s="2">
        <f t="shared" ref="BM333:BM379" si="448">(BM332*C332+BL333*(C333-C332))/C333</f>
        <v>192.60009908465733</v>
      </c>
      <c r="BN333" s="2">
        <f t="shared" ref="BN333:BN379" si="449">(($V$6-BO332*C332/100)/((100-C332)/100))/((C333-C332)/100+AR333*(1-(C333-C332)/100))</f>
        <v>108.07052182781322</v>
      </c>
      <c r="BO333" s="2">
        <f t="shared" ref="BO333:BO379" si="450">(BO332*C332+BN333*(C333-C332))/C333</f>
        <v>225.48998866094161</v>
      </c>
      <c r="BP333" s="2">
        <f t="shared" ref="BP333:BP379" si="451">(($V$6-BQ332*C332/100)/((100-C332)/100))/((C333-C332)/100+AW333*(1-(C333-C332)/100))</f>
        <v>39.749040521400566</v>
      </c>
      <c r="BQ333" s="2">
        <f t="shared" ref="BQ333:BQ379" si="452">(BQ332*C332+BP333*(C333-C332))/C333</f>
        <v>242.03575467583809</v>
      </c>
      <c r="BR333" s="2">
        <f t="shared" ref="BR333:BR379" si="453">(($V$6-BS332*C332/100)/((100-C332)/100))/((C333-C332)/100+BB333*(1-(C333-C332)/100))</f>
        <v>6.0871326513417596</v>
      </c>
      <c r="BS333" s="2">
        <f t="shared" ref="BS333:BS379" si="454">(BS332*C332+BR333*(C333-C332))/C333</f>
        <v>246.41787154142798</v>
      </c>
      <c r="BU333" s="2">
        <f t="shared" si="394"/>
        <v>4.125514694968877</v>
      </c>
      <c r="BV333" s="2">
        <f t="shared" si="395"/>
        <v>5.3032549282757433</v>
      </c>
      <c r="BW333" s="2">
        <f t="shared" si="396"/>
        <v>6.208879950354298</v>
      </c>
      <c r="BX333" s="2">
        <f t="shared" si="397"/>
        <v>6.6644685797351588</v>
      </c>
      <c r="BY333" s="2">
        <f t="shared" si="398"/>
        <v>6.7851304224557323</v>
      </c>
      <c r="CA333" s="2">
        <f t="shared" si="399"/>
        <v>6.008247371185016</v>
      </c>
      <c r="CB333" s="2">
        <f t="shared" si="400"/>
        <v>7.7234647886224757</v>
      </c>
      <c r="CC333" s="2">
        <f t="shared" si="401"/>
        <v>9.0423836534173301</v>
      </c>
      <c r="CD333" s="2">
        <f t="shared" si="408"/>
        <v>9.7058861221292982</v>
      </c>
      <c r="CE333" s="2">
        <f t="shared" si="402"/>
        <v>9.8816135774725868</v>
      </c>
      <c r="CG333" s="2">
        <f t="shared" si="403"/>
        <v>122.19189514727138</v>
      </c>
      <c r="CH333" s="2">
        <f t="shared" si="404"/>
        <v>157.07489078281139</v>
      </c>
      <c r="CI333" s="2">
        <f t="shared" si="405"/>
        <v>183.89821973023206</v>
      </c>
      <c r="CJ333" s="2">
        <f t="shared" si="406"/>
        <v>197.39210889259155</v>
      </c>
      <c r="CK333" s="2">
        <f t="shared" si="407"/>
        <v>200.9659415714496</v>
      </c>
    </row>
    <row r="334" spans="1:89">
      <c r="A334" s="2">
        <v>1.4</v>
      </c>
      <c r="B334" s="2">
        <f t="shared" si="416"/>
        <v>1486.1430077999266</v>
      </c>
      <c r="C334" s="3">
        <v>32.099999999999902</v>
      </c>
      <c r="D334" s="2">
        <f t="shared" si="417"/>
        <v>54.54741521499448</v>
      </c>
      <c r="E334" s="2">
        <f t="shared" si="413"/>
        <v>15.262931973539235</v>
      </c>
      <c r="F334" s="2">
        <v>0</v>
      </c>
      <c r="G334" s="2">
        <f t="shared" si="414"/>
        <v>0.88141598676957311</v>
      </c>
      <c r="H334" s="3">
        <f t="shared" si="415"/>
        <v>70.691763175303279</v>
      </c>
      <c r="J334" s="2">
        <f t="shared" si="410"/>
        <v>77.162335136169091</v>
      </c>
      <c r="K334" s="2">
        <f t="shared" ref="K334:K379" si="455">100*E334/H334</f>
        <v>21.590820893361816</v>
      </c>
      <c r="L334" s="2">
        <f t="shared" ref="L334:L379" si="456">100*F334/H334</f>
        <v>0</v>
      </c>
      <c r="M334" s="2">
        <f t="shared" si="411"/>
        <v>1.2468439704691121</v>
      </c>
      <c r="N334" s="3">
        <f t="shared" si="412"/>
        <v>100.00000000000003</v>
      </c>
      <c r="O334" s="2">
        <v>8.0000000000000002E-3</v>
      </c>
      <c r="P334" s="2">
        <f t="shared" si="418"/>
        <v>5.4274823853587444E-2</v>
      </c>
      <c r="Q334" s="2">
        <f t="shared" si="419"/>
        <v>0.17455744342513882</v>
      </c>
      <c r="R334" s="2">
        <v>0.3</v>
      </c>
      <c r="S334" s="2">
        <f t="shared" ref="S334:S379" si="457">(J334*O334+K334*P334+L334*Q334+M334*R334)/100</f>
        <v>2.1631898730716539E-2</v>
      </c>
      <c r="T334" s="2">
        <v>0.12</v>
      </c>
      <c r="U334" s="2">
        <f t="shared" si="420"/>
        <v>0.65627896243736161</v>
      </c>
      <c r="V334" s="2">
        <f t="shared" si="421"/>
        <v>0.8667476937222327</v>
      </c>
      <c r="W334" s="2">
        <v>0.06</v>
      </c>
      <c r="X334" s="2">
        <f t="shared" ref="X334:X379" si="458">(J334*T334+K334*U334+L334*V334+M334*W334)/100</f>
        <v>0.23503892388634842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9">(J334*Y334+K334*Z334+L334*AA334+M334*AB334)/100</f>
        <v>7.217728720976252E-2</v>
      </c>
      <c r="AD334" s="2">
        <f t="shared" si="422"/>
        <v>0.11196837827672361</v>
      </c>
      <c r="AE334" s="2">
        <f t="shared" si="423"/>
        <v>0.38802624299390737</v>
      </c>
      <c r="AF334" s="2">
        <f t="shared" si="424"/>
        <v>0.80835256284371249</v>
      </c>
      <c r="AG334" s="2">
        <f t="shared" si="425"/>
        <v>6.2652677221312221</v>
      </c>
      <c r="AH334" s="2">
        <f t="shared" ref="AH334:AH379" si="460">(J334*AD334+K334*AE334+L334*AF334+M334*AG334)/100</f>
        <v>0.24829357926361509</v>
      </c>
      <c r="AI334" s="2">
        <f t="shared" si="426"/>
        <v>6.1815215559432743E-2</v>
      </c>
      <c r="AJ334" s="2">
        <f t="shared" si="427"/>
        <v>0.2459580826066585</v>
      </c>
      <c r="AK334" s="2">
        <f t="shared" si="428"/>
        <v>0.43712014282187689</v>
      </c>
      <c r="AL334" s="2">
        <f t="shared" si="429"/>
        <v>4.0826263441336019</v>
      </c>
      <c r="AM334" s="2">
        <f t="shared" ref="AM334:AM379" si="461">(J334*AI334+K334*AJ334+L334*AK334+M334*AL334)/100</f>
        <v>0.15170641329207873</v>
      </c>
      <c r="AN334" s="2">
        <f t="shared" si="430"/>
        <v>3.4126785914639655E-2</v>
      </c>
      <c r="AO334" s="2">
        <f t="shared" si="431"/>
        <v>0.15590537880318986</v>
      </c>
      <c r="AP334" s="2">
        <f t="shared" si="432"/>
        <v>0.23637460687751971</v>
      </c>
      <c r="AQ334" s="2">
        <f t="shared" si="433"/>
        <v>2.6603552481782677</v>
      </c>
      <c r="AR334" s="2">
        <f t="shared" ref="AR334:AR379" si="462">(J334*AN334+K334*AO334+L334*AP334+M334*AQ334)/100</f>
        <v>9.3164755024140511E-2</v>
      </c>
      <c r="AS334" s="2">
        <f t="shared" si="434"/>
        <v>1.884062857863688E-2</v>
      </c>
      <c r="AT334" s="2">
        <f t="shared" si="435"/>
        <v>9.8823697445379693E-2</v>
      </c>
      <c r="AU334" s="2">
        <f t="shared" si="436"/>
        <v>0.12782059050358094</v>
      </c>
      <c r="AV334" s="2">
        <f t="shared" si="437"/>
        <v>1.733563018001739</v>
      </c>
      <c r="AW334" s="2">
        <f t="shared" ref="AW334:AW379" si="463">(J334*AS334+K334*AT334+L334*AU334+M334*AV334)/100</f>
        <v>5.748954244547539E-2</v>
      </c>
      <c r="AX334" s="2">
        <f t="shared" si="438"/>
        <v>1.0401485980133707E-2</v>
      </c>
      <c r="AY334" s="2">
        <f t="shared" si="439"/>
        <v>6.2641348565044802E-2</v>
      </c>
      <c r="AZ334" s="2">
        <f t="shared" si="440"/>
        <v>6.9119536876268331E-2</v>
      </c>
      <c r="BA334" s="2">
        <f t="shared" si="441"/>
        <v>1.1296388854237411</v>
      </c>
      <c r="BB334" s="2">
        <f t="shared" ref="BB334:BB379" si="464">(J334*AX334+K334*AY334+L334*AZ334+M334*BA334)/100</f>
        <v>3.5635645175978101E-2</v>
      </c>
      <c r="BD334" s="2">
        <f t="shared" si="409"/>
        <v>1.0251160498462526</v>
      </c>
      <c r="BE334" s="2">
        <f t="shared" ref="BE334:BE379" si="465">(BE333*C333+BD334*(C334-C333))/C334</f>
        <v>2485.9354017937885</v>
      </c>
      <c r="BF334" s="2">
        <f t="shared" si="442"/>
        <v>29.177112460031886</v>
      </c>
      <c r="BG334" s="2">
        <f t="shared" si="443"/>
        <v>36.295093809401187</v>
      </c>
      <c r="BH334" s="2">
        <f t="shared" ref="BH334:BH379" si="466">(($Y$6-BI333*C333/100)/((100-C333)/100))/((C334-C333)/100+AC334*(1-(C334-C333)/100))</f>
        <v>0.17353046092906718</v>
      </c>
      <c r="BI334" s="2">
        <f t="shared" si="444"/>
        <v>1.2228880851543968</v>
      </c>
      <c r="BJ334" s="2">
        <f t="shared" si="445"/>
        <v>183.37754529557833</v>
      </c>
      <c r="BK334" s="2">
        <f t="shared" si="446"/>
        <v>149.93222616528863</v>
      </c>
      <c r="BL334" s="2">
        <f t="shared" si="447"/>
        <v>167.42275846531768</v>
      </c>
      <c r="BM334" s="2">
        <f t="shared" si="448"/>
        <v>192.52166500173104</v>
      </c>
      <c r="BN334" s="2">
        <f t="shared" si="449"/>
        <v>106.97740645186427</v>
      </c>
      <c r="BO334" s="2">
        <f t="shared" si="450"/>
        <v>225.12079058552391</v>
      </c>
      <c r="BP334" s="2">
        <f t="shared" si="451"/>
        <v>38.973334054038169</v>
      </c>
      <c r="BQ334" s="2">
        <f t="shared" si="452"/>
        <v>241.40316146517827</v>
      </c>
      <c r="BR334" s="2">
        <f t="shared" si="453"/>
        <v>5.8775742788110561</v>
      </c>
      <c r="BS334" s="2">
        <f t="shared" si="454"/>
        <v>245.66852482098369</v>
      </c>
      <c r="BU334" s="2">
        <f t="shared" si="394"/>
        <v>4.1309226793196236</v>
      </c>
      <c r="BV334" s="2">
        <f t="shared" si="395"/>
        <v>5.3043440530208494</v>
      </c>
      <c r="BW334" s="2">
        <f t="shared" si="396"/>
        <v>6.2025129833722294</v>
      </c>
      <c r="BX334" s="2">
        <f t="shared" si="397"/>
        <v>6.6511237781303052</v>
      </c>
      <c r="BY334" s="2">
        <f t="shared" si="398"/>
        <v>6.7686427843685699</v>
      </c>
      <c r="CA334" s="2">
        <f t="shared" si="399"/>
        <v>6.0312197194304122</v>
      </c>
      <c r="CB334" s="2">
        <f t="shared" si="400"/>
        <v>7.7444355498060107</v>
      </c>
      <c r="CC334" s="2">
        <f t="shared" si="401"/>
        <v>9.055777974885526</v>
      </c>
      <c r="CD334" s="2">
        <f t="shared" si="408"/>
        <v>9.7107576202900461</v>
      </c>
      <c r="CE334" s="2">
        <f t="shared" si="402"/>
        <v>9.8823374349838478</v>
      </c>
      <c r="CG334" s="2">
        <f t="shared" si="403"/>
        <v>122.60502656411015</v>
      </c>
      <c r="CH334" s="2">
        <f t="shared" si="404"/>
        <v>157.43195746111471</v>
      </c>
      <c r="CI334" s="2">
        <f t="shared" si="405"/>
        <v>184.08944638388644</v>
      </c>
      <c r="CJ334" s="2">
        <f t="shared" si="406"/>
        <v>197.40413239425723</v>
      </c>
      <c r="CK334" s="2">
        <f t="shared" si="407"/>
        <v>200.89207491948585</v>
      </c>
    </row>
    <row r="335" spans="1:89">
      <c r="A335" s="2">
        <v>1.4</v>
      </c>
      <c r="B335" s="2">
        <f t="shared" si="416"/>
        <v>1486.8572935142124</v>
      </c>
      <c r="C335" s="3">
        <v>32.199999999999903</v>
      </c>
      <c r="D335" s="2">
        <f t="shared" si="417"/>
        <v>54.552215214994476</v>
      </c>
      <c r="E335" s="2">
        <f t="shared" si="413"/>
        <v>15.164831973539236</v>
      </c>
      <c r="F335" s="2">
        <v>0</v>
      </c>
      <c r="G335" s="2">
        <f t="shared" si="414"/>
        <v>0.87831598676957301</v>
      </c>
      <c r="H335" s="3">
        <f t="shared" si="415"/>
        <v>70.595363175303291</v>
      </c>
      <c r="J335" s="2">
        <f t="shared" si="410"/>
        <v>77.274501838781859</v>
      </c>
      <c r="K335" s="2">
        <f t="shared" si="455"/>
        <v>21.481342812674161</v>
      </c>
      <c r="L335" s="2">
        <f t="shared" si="456"/>
        <v>0</v>
      </c>
      <c r="M335" s="2">
        <f t="shared" si="411"/>
        <v>1.2441553485439656</v>
      </c>
      <c r="N335" s="3">
        <f t="shared" si="412"/>
        <v>99.999999999999986</v>
      </c>
      <c r="O335" s="2">
        <v>8.0000000000000002E-3</v>
      </c>
      <c r="P335" s="2">
        <f t="shared" si="418"/>
        <v>5.4167593468448391E-2</v>
      </c>
      <c r="Q335" s="2">
        <f t="shared" si="419"/>
        <v>0.17448096619047496</v>
      </c>
      <c r="R335" s="2">
        <v>0.3</v>
      </c>
      <c r="S335" s="2">
        <f t="shared" si="457"/>
        <v>2.155035263906754E-2</v>
      </c>
      <c r="T335" s="2">
        <v>0.12</v>
      </c>
      <c r="U335" s="2">
        <f t="shared" si="420"/>
        <v>0.65631459000518633</v>
      </c>
      <c r="V335" s="2">
        <f t="shared" si="421"/>
        <v>0.86577313191643912</v>
      </c>
      <c r="W335" s="2">
        <v>0.06</v>
      </c>
      <c r="X335" s="2">
        <f t="shared" si="458"/>
        <v>0.2344610824242756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9"/>
        <v>7.1963888640290324E-2</v>
      </c>
      <c r="AD335" s="2">
        <f t="shared" si="422"/>
        <v>0.11185715686673489</v>
      </c>
      <c r="AE335" s="2">
        <f t="shared" si="423"/>
        <v>0.38679546356394978</v>
      </c>
      <c r="AF335" s="2">
        <f t="shared" si="424"/>
        <v>0.80590155458574786</v>
      </c>
      <c r="AG335" s="2">
        <f t="shared" si="425"/>
        <v>6.2571295588462661</v>
      </c>
      <c r="AH335" s="2">
        <f t="shared" si="460"/>
        <v>0.24737433232354966</v>
      </c>
      <c r="AI335" s="2">
        <f t="shared" si="426"/>
        <v>6.1753812728212981E-2</v>
      </c>
      <c r="AJ335" s="2">
        <f t="shared" si="427"/>
        <v>0.24517792880477038</v>
      </c>
      <c r="AK335" s="2">
        <f t="shared" si="428"/>
        <v>0.43579474951080727</v>
      </c>
      <c r="AL335" s="2">
        <f t="shared" si="429"/>
        <v>4.0773232858616222</v>
      </c>
      <c r="AM335" s="2">
        <f t="shared" si="461"/>
        <v>0.15111569827822369</v>
      </c>
      <c r="AN335" s="2">
        <f t="shared" si="430"/>
        <v>3.4092886796815262E-2</v>
      </c>
      <c r="AO335" s="2">
        <f t="shared" si="431"/>
        <v>0.15541086293805098</v>
      </c>
      <c r="AP335" s="2">
        <f t="shared" si="432"/>
        <v>0.23565789471495566</v>
      </c>
      <c r="AQ335" s="2">
        <f t="shared" si="433"/>
        <v>2.6568996248328864</v>
      </c>
      <c r="AR335" s="2">
        <f t="shared" si="462"/>
        <v>9.2785407458359656E-2</v>
      </c>
      <c r="AS335" s="2">
        <f t="shared" si="434"/>
        <v>1.8821913640474509E-2</v>
      </c>
      <c r="AT335" s="2">
        <f t="shared" si="435"/>
        <v>9.8510238816732154E-2</v>
      </c>
      <c r="AU335" s="2">
        <f t="shared" si="436"/>
        <v>0.1274330253033667</v>
      </c>
      <c r="AV335" s="2">
        <f t="shared" si="437"/>
        <v>1.731311235710709</v>
      </c>
      <c r="AW335" s="2">
        <f t="shared" si="463"/>
        <v>5.724606344704606E-2</v>
      </c>
      <c r="AX335" s="2">
        <f t="shared" si="438"/>
        <v>1.0391153884996722E-2</v>
      </c>
      <c r="AY335" s="2">
        <f t="shared" si="439"/>
        <v>6.2442656634613007E-2</v>
      </c>
      <c r="AZ335" s="2">
        <f t="shared" si="440"/>
        <v>6.8909959318829206E-2</v>
      </c>
      <c r="BA335" s="2">
        <f t="shared" si="441"/>
        <v>1.1281715601456623</v>
      </c>
      <c r="BB335" s="2">
        <f t="shared" si="464"/>
        <v>3.5479440339258851E-2</v>
      </c>
      <c r="BD335" s="2">
        <f t="shared" si="409"/>
        <v>0.96332415017599238</v>
      </c>
      <c r="BE335" s="2">
        <f t="shared" si="465"/>
        <v>2478.2180972048332</v>
      </c>
      <c r="BF335" s="2">
        <f t="shared" si="442"/>
        <v>29.109113504854207</v>
      </c>
      <c r="BG335" s="2">
        <f t="shared" si="443"/>
        <v>36.272777100380857</v>
      </c>
      <c r="BH335" s="2">
        <f t="shared" si="466"/>
        <v>0.17078817822974351</v>
      </c>
      <c r="BI335" s="2">
        <f t="shared" si="444"/>
        <v>1.219620694139103</v>
      </c>
      <c r="BJ335" s="2">
        <f t="shared" si="445"/>
        <v>183.23886758499023</v>
      </c>
      <c r="BK335" s="2">
        <f t="shared" si="446"/>
        <v>150.03566293988396</v>
      </c>
      <c r="BL335" s="2">
        <f t="shared" si="447"/>
        <v>166.6978757106277</v>
      </c>
      <c r="BM335" s="2">
        <f t="shared" si="448"/>
        <v>192.44146689834253</v>
      </c>
      <c r="BN335" s="2">
        <f t="shared" si="449"/>
        <v>105.88672014475405</v>
      </c>
      <c r="BO335" s="2">
        <f t="shared" si="450"/>
        <v>224.75049844129791</v>
      </c>
      <c r="BP335" s="2">
        <f t="shared" si="451"/>
        <v>38.207473059953237</v>
      </c>
      <c r="BQ335" s="2">
        <f t="shared" si="452"/>
        <v>240.77211895460303</v>
      </c>
      <c r="BR335" s="2">
        <f t="shared" si="453"/>
        <v>5.6739132076017329</v>
      </c>
      <c r="BS335" s="2">
        <f t="shared" si="454"/>
        <v>244.92319994019678</v>
      </c>
      <c r="BU335" s="2">
        <f t="shared" ref="BU335:BU379" si="467">BK335/BG335</f>
        <v>4.1363158526483108</v>
      </c>
      <c r="BV335" s="2">
        <f t="shared" ref="BV335:BV379" si="468">BM335/BG335</f>
        <v>5.3053965613325467</v>
      </c>
      <c r="BW335" s="2">
        <f t="shared" ref="BW335:BW379" si="469">BO335/BG335</f>
        <v>6.1961205181319867</v>
      </c>
      <c r="BX335" s="2">
        <f t="shared" ref="BX335:BX379" si="470">BQ335/BG335</f>
        <v>6.6378187225172507</v>
      </c>
      <c r="BY335" s="2">
        <f t="shared" ref="BY335:BY379" si="471">BS335/BG335</f>
        <v>6.7522593944874743</v>
      </c>
      <c r="CA335" s="2">
        <f t="shared" ref="CA335:CA379" si="472">100*BK335/BE335</f>
        <v>6.0541750989998926</v>
      </c>
      <c r="CB335" s="2">
        <f t="shared" ref="CB335:CB379" si="473">100*BM335/BE335</f>
        <v>7.7653160194171793</v>
      </c>
      <c r="CC335" s="2">
        <f t="shared" ref="CC335:CC379" si="474">100*BO335/BE335</f>
        <v>9.0690362843686998</v>
      </c>
      <c r="CD335" s="2">
        <f t="shared" si="408"/>
        <v>9.715533884050334</v>
      </c>
      <c r="CE335" s="2">
        <f t="shared" ref="CE335:CE379" si="475">100*BS335/BE335</f>
        <v>9.8830365340501771</v>
      </c>
      <c r="CG335" s="2">
        <f t="shared" ref="CG335:CG379" si="476">BK335/BI335</f>
        <v>123.01829877180793</v>
      </c>
      <c r="CH335" s="2">
        <f t="shared" ref="CH335:CH379" si="477">BM335/BI335</f>
        <v>157.78796458859836</v>
      </c>
      <c r="CI335" s="2">
        <f t="shared" ref="CI335:CI379" si="478">BO335/BI335</f>
        <v>184.27901356654428</v>
      </c>
      <c r="CJ335" s="2">
        <f t="shared" ref="CJ335:CJ379" si="479">BQ335/BI335</f>
        <v>197.4155736382921</v>
      </c>
      <c r="CK335" s="2">
        <f t="shared" ref="CK335:CK379" si="480">BS335/BI335</f>
        <v>200.8191572323897</v>
      </c>
    </row>
    <row r="336" spans="1:89">
      <c r="A336" s="2">
        <v>1.4</v>
      </c>
      <c r="B336" s="2">
        <f t="shared" si="416"/>
        <v>1487.571579228498</v>
      </c>
      <c r="C336" s="3">
        <v>32.299999999999898</v>
      </c>
      <c r="D336" s="2">
        <f t="shared" si="417"/>
        <v>54.557015214994479</v>
      </c>
      <c r="E336" s="2">
        <f t="shared" si="413"/>
        <v>15.066731973539241</v>
      </c>
      <c r="F336" s="2">
        <v>0</v>
      </c>
      <c r="G336" s="2">
        <f t="shared" si="414"/>
        <v>0.87521598676957324</v>
      </c>
      <c r="H336" s="3">
        <f t="shared" si="415"/>
        <v>70.498963175303288</v>
      </c>
      <c r="J336" s="2">
        <f t="shared" si="410"/>
        <v>77.386975293994851</v>
      </c>
      <c r="K336" s="2">
        <f t="shared" si="455"/>
        <v>21.371565332208053</v>
      </c>
      <c r="L336" s="2">
        <f t="shared" si="456"/>
        <v>0</v>
      </c>
      <c r="M336" s="2">
        <f t="shared" si="411"/>
        <v>1.2414593737971069</v>
      </c>
      <c r="N336" s="3">
        <f t="shared" si="412"/>
        <v>100.00000000000001</v>
      </c>
      <c r="O336" s="2">
        <v>8.0000000000000002E-3</v>
      </c>
      <c r="P336" s="2">
        <f t="shared" si="418"/>
        <v>5.4060661681695765E-2</v>
      </c>
      <c r="Q336" s="2">
        <f t="shared" si="419"/>
        <v>0.1744045844715475</v>
      </c>
      <c r="R336" s="2">
        <v>0.3</v>
      </c>
      <c r="S336" s="2">
        <f t="shared" si="457"/>
        <v>2.1468945775238484E-2</v>
      </c>
      <c r="T336" s="2">
        <v>0.12</v>
      </c>
      <c r="U336" s="2">
        <f t="shared" si="420"/>
        <v>0.65635019059814981</v>
      </c>
      <c r="V336" s="2">
        <f t="shared" si="421"/>
        <v>0.86480045528080896</v>
      </c>
      <c r="W336" s="2">
        <v>0.06</v>
      </c>
      <c r="X336" s="2">
        <f t="shared" si="458"/>
        <v>0.23388155576882774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9"/>
        <v>7.1749906470119071E-2</v>
      </c>
      <c r="AD336" s="2">
        <f t="shared" si="422"/>
        <v>0.11174613604190108</v>
      </c>
      <c r="AE336" s="2">
        <f t="shared" si="423"/>
        <v>0.38556958189337381</v>
      </c>
      <c r="AF336" s="2">
        <f t="shared" si="424"/>
        <v>0.80345995764069278</v>
      </c>
      <c r="AG336" s="2">
        <f t="shared" si="425"/>
        <v>6.2490085565774445</v>
      </c>
      <c r="AH336" s="2">
        <f t="shared" si="460"/>
        <v>0.24645811228121764</v>
      </c>
      <c r="AI336" s="2">
        <f t="shared" si="426"/>
        <v>6.1692520635531885E-2</v>
      </c>
      <c r="AJ336" s="2">
        <f t="shared" si="427"/>
        <v>0.24440087954420717</v>
      </c>
      <c r="AK336" s="2">
        <f t="shared" si="428"/>
        <v>0.43447444540787794</v>
      </c>
      <c r="AL336" s="2">
        <f t="shared" si="429"/>
        <v>4.0720314101950246</v>
      </c>
      <c r="AM336" s="2">
        <f t="shared" si="461"/>
        <v>0.15052688499257175</v>
      </c>
      <c r="AN336" s="2">
        <f t="shared" si="430"/>
        <v>3.4059048815239724E-2</v>
      </c>
      <c r="AO336" s="2">
        <f t="shared" si="431"/>
        <v>0.15491831494762542</v>
      </c>
      <c r="AP336" s="2">
        <f t="shared" si="432"/>
        <v>0.23494393456369386</v>
      </c>
      <c r="AQ336" s="2">
        <f t="shared" si="433"/>
        <v>2.6534512883906922</v>
      </c>
      <c r="AR336" s="2">
        <f t="shared" si="462"/>
        <v>9.2407256331473175E-2</v>
      </c>
      <c r="AS336" s="2">
        <f t="shared" si="434"/>
        <v>1.8803232454255858E-2</v>
      </c>
      <c r="AT336" s="2">
        <f t="shared" si="435"/>
        <v>9.8198027564260895E-2</v>
      </c>
      <c r="AU336" s="2">
        <f t="shared" si="436"/>
        <v>0.12704694826516097</v>
      </c>
      <c r="AV336" s="2">
        <f t="shared" si="437"/>
        <v>1.7290642017727005</v>
      </c>
      <c r="AW336" s="2">
        <f t="shared" si="463"/>
        <v>5.7003338081560405E-2</v>
      </c>
      <c r="AX336" s="2">
        <f t="shared" si="438"/>
        <v>1.0380840423546407E-2</v>
      </c>
      <c r="AY336" s="2">
        <f t="shared" si="439"/>
        <v>6.2244755378157879E-2</v>
      </c>
      <c r="AZ336" s="2">
        <f t="shared" si="440"/>
        <v>6.8701186491429478E-2</v>
      </c>
      <c r="BA336" s="2">
        <f t="shared" si="441"/>
        <v>1.1267073290292378</v>
      </c>
      <c r="BB336" s="2">
        <f t="shared" si="464"/>
        <v>3.5323710726887468E-2</v>
      </c>
      <c r="BD336" s="2">
        <f t="shared" si="409"/>
        <v>0.90494433010898645</v>
      </c>
      <c r="BE336" s="2">
        <f t="shared" si="465"/>
        <v>2470.5483970411346</v>
      </c>
      <c r="BF336" s="2">
        <f t="shared" si="442"/>
        <v>29.041002937011477</v>
      </c>
      <c r="BG336" s="2">
        <f t="shared" si="443"/>
        <v>36.250387706686219</v>
      </c>
      <c r="BH336" s="2">
        <f t="shared" si="466"/>
        <v>0.16807719291710146</v>
      </c>
      <c r="BI336" s="2">
        <f t="shared" si="444"/>
        <v>1.2163651415037411</v>
      </c>
      <c r="BJ336" s="2">
        <f t="shared" si="445"/>
        <v>183.09532725684002</v>
      </c>
      <c r="BK336" s="2">
        <f t="shared" si="446"/>
        <v>150.13801484179405</v>
      </c>
      <c r="BL336" s="2">
        <f t="shared" si="447"/>
        <v>165.96824911933788</v>
      </c>
      <c r="BM336" s="2">
        <f t="shared" si="448"/>
        <v>192.35950647178214</v>
      </c>
      <c r="BN336" s="2">
        <f t="shared" si="449"/>
        <v>104.79855991987949</v>
      </c>
      <c r="BO336" s="2">
        <f t="shared" si="450"/>
        <v>224.37913021058145</v>
      </c>
      <c r="BP336" s="2">
        <f t="shared" si="451"/>
        <v>37.451438532549403</v>
      </c>
      <c r="BQ336" s="2">
        <f t="shared" si="452"/>
        <v>240.1426431638227</v>
      </c>
      <c r="BR336" s="2">
        <f t="shared" si="453"/>
        <v>5.4760288051040389</v>
      </c>
      <c r="BS336" s="2">
        <f t="shared" si="454"/>
        <v>244.18187742894267</v>
      </c>
      <c r="BU336" s="2">
        <f t="shared" si="467"/>
        <v>4.1416940435674778</v>
      </c>
      <c r="BV336" s="2">
        <f t="shared" si="468"/>
        <v>5.306412390074998</v>
      </c>
      <c r="BW336" s="2">
        <f t="shared" si="469"/>
        <v>6.1897029081759518</v>
      </c>
      <c r="BX336" s="2">
        <f t="shared" si="470"/>
        <v>6.6245537870352065</v>
      </c>
      <c r="BY336" s="2">
        <f t="shared" si="471"/>
        <v>6.735979747436037</v>
      </c>
      <c r="CA336" s="2">
        <f t="shared" si="472"/>
        <v>6.0771128799422689</v>
      </c>
      <c r="CB336" s="2">
        <f t="shared" si="473"/>
        <v>7.7861055748659904</v>
      </c>
      <c r="CC336" s="2">
        <f t="shared" si="474"/>
        <v>9.0821588631621353</v>
      </c>
      <c r="CD336" s="2">
        <f t="shared" ref="CD336:CD379" si="481">100*BQ336/BE336</f>
        <v>9.7202161047090101</v>
      </c>
      <c r="CE336" s="2">
        <f t="shared" si="475"/>
        <v>9.8837115565672953</v>
      </c>
      <c r="CG336" s="2">
        <f t="shared" si="476"/>
        <v>123.43169803122171</v>
      </c>
      <c r="CH336" s="2">
        <f t="shared" si="477"/>
        <v>158.14289632961379</v>
      </c>
      <c r="CI336" s="2">
        <f t="shared" si="478"/>
        <v>184.46691914665604</v>
      </c>
      <c r="CJ336" s="2">
        <f t="shared" si="479"/>
        <v>197.42644290755032</v>
      </c>
      <c r="CK336" s="2">
        <f t="shared" si="480"/>
        <v>200.74718445735044</v>
      </c>
    </row>
    <row r="337" spans="1:89">
      <c r="A337" s="2">
        <v>1.4</v>
      </c>
      <c r="B337" s="2">
        <f t="shared" si="416"/>
        <v>1488.2858649427837</v>
      </c>
      <c r="C337" s="3">
        <v>32.399999999999899</v>
      </c>
      <c r="D337" s="2">
        <f t="shared" si="417"/>
        <v>54.561815214994482</v>
      </c>
      <c r="E337" s="2">
        <f t="shared" si="413"/>
        <v>14.968631973539239</v>
      </c>
      <c r="F337" s="2">
        <v>0</v>
      </c>
      <c r="G337" s="2">
        <f t="shared" si="414"/>
        <v>0.87211598676957314</v>
      </c>
      <c r="H337" s="3">
        <f t="shared" si="415"/>
        <v>70.402563175303285</v>
      </c>
      <c r="J337" s="2">
        <f t="shared" si="410"/>
        <v>77.499756761887866</v>
      </c>
      <c r="K337" s="2">
        <f t="shared" si="455"/>
        <v>21.26148722208757</v>
      </c>
      <c r="L337" s="2">
        <f t="shared" si="456"/>
        <v>0</v>
      </c>
      <c r="M337" s="2">
        <f t="shared" si="411"/>
        <v>1.2387560160245772</v>
      </c>
      <c r="N337" s="3">
        <f t="shared" si="412"/>
        <v>100.00000000000001</v>
      </c>
      <c r="O337" s="2">
        <v>8.0000000000000002E-3</v>
      </c>
      <c r="P337" s="2">
        <f t="shared" si="418"/>
        <v>5.3954027455728977E-2</v>
      </c>
      <c r="Q337" s="2">
        <f t="shared" si="419"/>
        <v>0.17432829809683564</v>
      </c>
      <c r="R337" s="2">
        <v>0.3</v>
      </c>
      <c r="S337" s="2">
        <f t="shared" si="457"/>
        <v>2.1387677242326198E-2</v>
      </c>
      <c r="T337" s="2">
        <v>0.12</v>
      </c>
      <c r="U337" s="2">
        <f t="shared" si="420"/>
        <v>0.65638576424682504</v>
      </c>
      <c r="V337" s="2">
        <f t="shared" si="421"/>
        <v>0.86382965896344854</v>
      </c>
      <c r="W337" s="2">
        <v>0.06</v>
      </c>
      <c r="X337" s="2">
        <f t="shared" si="458"/>
        <v>0.23330033711682074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9"/>
        <v>7.1535338301930845E-2</v>
      </c>
      <c r="AD337" s="2">
        <f t="shared" si="422"/>
        <v>0.11163531531467509</v>
      </c>
      <c r="AE337" s="2">
        <f t="shared" si="423"/>
        <v>0.38434857494461255</v>
      </c>
      <c r="AF337" s="2">
        <f t="shared" si="424"/>
        <v>0.80102772908136077</v>
      </c>
      <c r="AG337" s="2">
        <f t="shared" si="425"/>
        <v>6.240904667927679</v>
      </c>
      <c r="AH337" s="2">
        <f t="shared" si="460"/>
        <v>0.24554490300767701</v>
      </c>
      <c r="AI337" s="2">
        <f t="shared" si="426"/>
        <v>6.1631339012225755E-2</v>
      </c>
      <c r="AJ337" s="2">
        <f t="shared" si="427"/>
        <v>0.24362692022215321</v>
      </c>
      <c r="AK337" s="2">
        <f t="shared" si="428"/>
        <v>0.43315920730002744</v>
      </c>
      <c r="AL337" s="2">
        <f t="shared" si="429"/>
        <v>4.0667506862485308</v>
      </c>
      <c r="AM337" s="2">
        <f t="shared" si="461"/>
        <v>0.14993996311879251</v>
      </c>
      <c r="AN337" s="2">
        <f t="shared" si="430"/>
        <v>3.4025271821313832E-2</v>
      </c>
      <c r="AO337" s="2">
        <f t="shared" si="431"/>
        <v>0.15442772557563045</v>
      </c>
      <c r="AP337" s="2">
        <f t="shared" si="432"/>
        <v>0.23423271387117092</v>
      </c>
      <c r="AQ337" s="2">
        <f t="shared" si="433"/>
        <v>2.6500102187259595</v>
      </c>
      <c r="AR337" s="2">
        <f t="shared" si="462"/>
        <v>9.2030295049446403E-2</v>
      </c>
      <c r="AS337" s="2">
        <f t="shared" si="434"/>
        <v>1.8784584937942651E-2</v>
      </c>
      <c r="AT337" s="2">
        <f t="shared" si="435"/>
        <v>9.7887057820688739E-2</v>
      </c>
      <c r="AU337" s="2">
        <f t="shared" si="436"/>
        <v>0.12666235260111089</v>
      </c>
      <c r="AV337" s="2">
        <f t="shared" si="437"/>
        <v>1.7268219030732193</v>
      </c>
      <c r="AW337" s="2">
        <f t="shared" si="463"/>
        <v>5.6761362136608595E-2</v>
      </c>
      <c r="AX337" s="2">
        <f t="shared" si="438"/>
        <v>1.0370545550491257E-2</v>
      </c>
      <c r="AY337" s="2">
        <f t="shared" si="439"/>
        <v>6.2047641076590151E-2</v>
      </c>
      <c r="AZ337" s="2">
        <f t="shared" si="440"/>
        <v>6.8493214723508222E-2</v>
      </c>
      <c r="BA337" s="2">
        <f t="shared" si="441"/>
        <v>1.12524618352869</v>
      </c>
      <c r="BB337" s="2">
        <f t="shared" si="464"/>
        <v>3.5168453649166077E-2</v>
      </c>
      <c r="BD337" s="2">
        <f t="shared" si="409"/>
        <v>0.84980678784377228</v>
      </c>
      <c r="BE337" s="2">
        <f t="shared" si="465"/>
        <v>2462.9258705280072</v>
      </c>
      <c r="BF337" s="2">
        <f t="shared" si="442"/>
        <v>28.972780069127701</v>
      </c>
      <c r="BG337" s="2">
        <f t="shared" si="443"/>
        <v>36.227925954718444</v>
      </c>
      <c r="BH337" s="2">
        <f t="shared" si="466"/>
        <v>0.16539728864575753</v>
      </c>
      <c r="BI337" s="2">
        <f t="shared" si="444"/>
        <v>1.2131214135628214</v>
      </c>
      <c r="BJ337" s="2">
        <f t="shared" si="445"/>
        <v>182.94690943292389</v>
      </c>
      <c r="BK337" s="2">
        <f t="shared" si="446"/>
        <v>150.23927686213707</v>
      </c>
      <c r="BL337" s="2">
        <f t="shared" si="447"/>
        <v>165.23392182112613</v>
      </c>
      <c r="BM337" s="2">
        <f t="shared" si="448"/>
        <v>192.27578553150235</v>
      </c>
      <c r="BN337" s="2">
        <f t="shared" si="449"/>
        <v>103.71302239472558</v>
      </c>
      <c r="BO337" s="2">
        <f t="shared" si="450"/>
        <v>224.00670395189056</v>
      </c>
      <c r="BP337" s="2">
        <f t="shared" si="451"/>
        <v>36.705209584455602</v>
      </c>
      <c r="BQ337" s="2">
        <f t="shared" si="452"/>
        <v>239.51474985030612</v>
      </c>
      <c r="BR337" s="2">
        <f t="shared" si="453"/>
        <v>5.2838015547961188</v>
      </c>
      <c r="BS337" s="2">
        <f t="shared" si="454"/>
        <v>243.44453768859034</v>
      </c>
      <c r="BU337" s="2">
        <f t="shared" si="467"/>
        <v>4.1470570810463254</v>
      </c>
      <c r="BV337" s="2">
        <f t="shared" si="468"/>
        <v>5.3073914794854469</v>
      </c>
      <c r="BW337" s="2">
        <f t="shared" si="469"/>
        <v>6.1832605110178873</v>
      </c>
      <c r="BX337" s="2">
        <f t="shared" si="470"/>
        <v>6.6113293416155647</v>
      </c>
      <c r="BY337" s="2">
        <f t="shared" si="471"/>
        <v>6.7198033360472662</v>
      </c>
      <c r="CA337" s="2">
        <f t="shared" si="472"/>
        <v>6.1000324313426635</v>
      </c>
      <c r="CB337" s="2">
        <f t="shared" si="473"/>
        <v>7.8068036002351073</v>
      </c>
      <c r="CC337" s="2">
        <f t="shared" si="474"/>
        <v>9.0951460063175809</v>
      </c>
      <c r="CD337" s="2">
        <f t="shared" si="481"/>
        <v>9.7248054728889759</v>
      </c>
      <c r="CE337" s="2">
        <f t="shared" si="475"/>
        <v>9.8843631715314366</v>
      </c>
      <c r="CG337" s="2">
        <f t="shared" si="476"/>
        <v>123.84521053082288</v>
      </c>
      <c r="CH337" s="2">
        <f t="shared" si="477"/>
        <v>158.49673691506837</v>
      </c>
      <c r="CI337" s="2">
        <f t="shared" si="478"/>
        <v>184.65316121492268</v>
      </c>
      <c r="CJ337" s="2">
        <f t="shared" si="479"/>
        <v>197.43675049546297</v>
      </c>
      <c r="CK337" s="2">
        <f t="shared" si="480"/>
        <v>200.67615241710806</v>
      </c>
    </row>
    <row r="338" spans="1:89">
      <c r="A338" s="2">
        <v>1.4</v>
      </c>
      <c r="B338" s="2">
        <f t="shared" si="416"/>
        <v>1489.0001506570695</v>
      </c>
      <c r="C338" s="3">
        <v>32.499999999999901</v>
      </c>
      <c r="D338" s="2">
        <f t="shared" si="417"/>
        <v>54.566615214994478</v>
      </c>
      <c r="E338" s="2">
        <f t="shared" si="413"/>
        <v>14.870531973539237</v>
      </c>
      <c r="F338" s="2">
        <v>0</v>
      </c>
      <c r="G338" s="2">
        <f t="shared" si="414"/>
        <v>0.86901598676957315</v>
      </c>
      <c r="H338" s="3">
        <f t="shared" si="415"/>
        <v>70.306163175303283</v>
      </c>
      <c r="J338" s="2">
        <f t="shared" si="410"/>
        <v>77.612847509451782</v>
      </c>
      <c r="K338" s="2">
        <f t="shared" si="455"/>
        <v>21.151107245691463</v>
      </c>
      <c r="L338" s="2">
        <f t="shared" si="456"/>
        <v>0</v>
      </c>
      <c r="M338" s="2">
        <f t="shared" si="411"/>
        <v>1.2360452448567636</v>
      </c>
      <c r="N338" s="3">
        <f t="shared" si="412"/>
        <v>100.00000000000001</v>
      </c>
      <c r="O338" s="2">
        <v>8.0000000000000002E-3</v>
      </c>
      <c r="P338" s="2">
        <f t="shared" si="418"/>
        <v>5.3847689757219298E-2</v>
      </c>
      <c r="Q338" s="2">
        <f t="shared" si="419"/>
        <v>0.1742521068952167</v>
      </c>
      <c r="R338" s="2">
        <v>0.3</v>
      </c>
      <c r="S338" s="2">
        <f t="shared" si="457"/>
        <v>2.1306546145203106E-2</v>
      </c>
      <c r="T338" s="2">
        <v>0.12</v>
      </c>
      <c r="U338" s="2">
        <f t="shared" si="420"/>
        <v>0.65642131098173695</v>
      </c>
      <c r="V338" s="2">
        <f t="shared" si="421"/>
        <v>0.86286073812784314</v>
      </c>
      <c r="W338" s="2">
        <v>0.06</v>
      </c>
      <c r="X338" s="2">
        <f t="shared" si="458"/>
        <v>0.23271741962757722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9"/>
        <v>7.1320181725259515E-2</v>
      </c>
      <c r="AD338" s="2">
        <f t="shared" si="422"/>
        <v>0.11152469419898052</v>
      </c>
      <c r="AE338" s="2">
        <f t="shared" si="423"/>
        <v>0.38313241980411461</v>
      </c>
      <c r="AF338" s="2">
        <f t="shared" si="424"/>
        <v>0.79860482620539008</v>
      </c>
      <c r="AG338" s="2">
        <f t="shared" si="425"/>
        <v>6.2328178456596124</v>
      </c>
      <c r="AH338" s="2">
        <f t="shared" si="460"/>
        <v>0.24463468845167771</v>
      </c>
      <c r="AI338" s="2">
        <f t="shared" si="426"/>
        <v>6.157026758994269E-2</v>
      </c>
      <c r="AJ338" s="2">
        <f t="shared" si="427"/>
        <v>0.24285603631440209</v>
      </c>
      <c r="AK338" s="2">
        <f t="shared" si="428"/>
        <v>0.43184901209576909</v>
      </c>
      <c r="AL338" s="2">
        <f t="shared" si="429"/>
        <v>4.0614810832409347</v>
      </c>
      <c r="AM338" s="2">
        <f t="shared" si="461"/>
        <v>0.14935492238939474</v>
      </c>
      <c r="AN338" s="2">
        <f t="shared" si="430"/>
        <v>3.399155566688656E-2</v>
      </c>
      <c r="AO338" s="2">
        <f t="shared" si="431"/>
        <v>0.15393908561561168</v>
      </c>
      <c r="AP338" s="2">
        <f t="shared" si="432"/>
        <v>0.23352422015056562</v>
      </c>
      <c r="AQ338" s="2">
        <f t="shared" si="433"/>
        <v>2.6465763957807815</v>
      </c>
      <c r="AR338" s="2">
        <f t="shared" si="462"/>
        <v>9.1654517048975773E-2</v>
      </c>
      <c r="AS338" s="2">
        <f t="shared" si="434"/>
        <v>1.8765971009744049E-2</v>
      </c>
      <c r="AT338" s="2">
        <f t="shared" si="435"/>
        <v>9.757732375032302E-2</v>
      </c>
      <c r="AU338" s="2">
        <f t="shared" si="436"/>
        <v>0.12627923155891377</v>
      </c>
      <c r="AV338" s="2">
        <f t="shared" si="437"/>
        <v>1.7245843265419636</v>
      </c>
      <c r="AW338" s="2">
        <f t="shared" si="463"/>
        <v>5.6520131419133951E-2</v>
      </c>
      <c r="AX338" s="2">
        <f t="shared" si="438"/>
        <v>1.0360269220676415E-2</v>
      </c>
      <c r="AY338" s="2">
        <f t="shared" si="439"/>
        <v>6.1851310030840996E-2</v>
      </c>
      <c r="AZ338" s="2">
        <f t="shared" si="440"/>
        <v>6.828604036372872E-2</v>
      </c>
      <c r="BA338" s="2">
        <f t="shared" si="441"/>
        <v>1.1237881151270397</v>
      </c>
      <c r="BB338" s="2">
        <f t="shared" si="464"/>
        <v>3.5013666428593784E-2</v>
      </c>
      <c r="BD338" s="2">
        <f t="shared" si="409"/>
        <v>0.79774915049724993</v>
      </c>
      <c r="BE338" s="2">
        <f t="shared" si="465"/>
        <v>2455.3500916929997</v>
      </c>
      <c r="BF338" s="2">
        <f t="shared" si="442"/>
        <v>28.904444207739104</v>
      </c>
      <c r="BG338" s="2">
        <f t="shared" si="443"/>
        <v>36.205392164727733</v>
      </c>
      <c r="BH338" s="2">
        <f t="shared" si="466"/>
        <v>0.16274824954734532</v>
      </c>
      <c r="BI338" s="2">
        <f t="shared" si="444"/>
        <v>1.2098894961350815</v>
      </c>
      <c r="BJ338" s="2">
        <f t="shared" si="445"/>
        <v>182.79359949677942</v>
      </c>
      <c r="BK338" s="2">
        <f t="shared" si="446"/>
        <v>150.33944400870519</v>
      </c>
      <c r="BL338" s="2">
        <f t="shared" si="447"/>
        <v>164.49493765098384</v>
      </c>
      <c r="BM338" s="2">
        <f t="shared" si="448"/>
        <v>192.1903059995623</v>
      </c>
      <c r="BN338" s="2">
        <f t="shared" si="449"/>
        <v>102.63020376990154</v>
      </c>
      <c r="BO338" s="2">
        <f t="shared" si="450"/>
        <v>223.63323779748444</v>
      </c>
      <c r="BP338" s="2">
        <f t="shared" si="451"/>
        <v>35.968763463413239</v>
      </c>
      <c r="BQ338" s="2">
        <f t="shared" si="452"/>
        <v>238.88845450757722</v>
      </c>
      <c r="BR338" s="2">
        <f t="shared" si="453"/>
        <v>5.0971130824208757</v>
      </c>
      <c r="BS338" s="2">
        <f t="shared" si="454"/>
        <v>242.71116099749443</v>
      </c>
      <c r="BU338" s="2">
        <f t="shared" si="467"/>
        <v>4.1524047944209235</v>
      </c>
      <c r="BV338" s="2">
        <f t="shared" si="468"/>
        <v>5.308333773188604</v>
      </c>
      <c r="BW338" s="2">
        <f t="shared" si="469"/>
        <v>6.1767936880781518</v>
      </c>
      <c r="BX338" s="2">
        <f t="shared" si="470"/>
        <v>6.598145751900149</v>
      </c>
      <c r="BY338" s="2">
        <f t="shared" si="471"/>
        <v>6.7037296514619769</v>
      </c>
      <c r="CA338" s="2">
        <f t="shared" si="472"/>
        <v>6.1229331213229941</v>
      </c>
      <c r="CB338" s="2">
        <f t="shared" si="473"/>
        <v>7.8274094863207173</v>
      </c>
      <c r="CC338" s="2">
        <f t="shared" si="474"/>
        <v>9.107998022525825</v>
      </c>
      <c r="CD338" s="2">
        <f t="shared" si="481"/>
        <v>9.7293031782225459</v>
      </c>
      <c r="CE338" s="2">
        <f t="shared" si="475"/>
        <v>9.8849920350927043</v>
      </c>
      <c r="CG338" s="2">
        <f t="shared" si="476"/>
        <v>124.25882238746217</v>
      </c>
      <c r="CH338" s="2">
        <f t="shared" si="477"/>
        <v>158.84947064463537</v>
      </c>
      <c r="CI338" s="2">
        <f t="shared" si="478"/>
        <v>184.83773808423598</v>
      </c>
      <c r="CJ338" s="2">
        <f t="shared" si="479"/>
        <v>197.44650670221694</v>
      </c>
      <c r="CK338" s="2">
        <f t="shared" si="480"/>
        <v>200.6060568116514</v>
      </c>
    </row>
    <row r="339" spans="1:89">
      <c r="A339" s="2">
        <v>1.4</v>
      </c>
      <c r="B339" s="2">
        <f t="shared" si="416"/>
        <v>1489.7144363713553</v>
      </c>
      <c r="C339" s="3">
        <v>32.599999999999902</v>
      </c>
      <c r="D339" s="2">
        <f t="shared" si="417"/>
        <v>54.571415214994481</v>
      </c>
      <c r="E339" s="2">
        <f t="shared" si="413"/>
        <v>14.772431973539238</v>
      </c>
      <c r="F339" s="2">
        <v>0</v>
      </c>
      <c r="G339" s="2">
        <f t="shared" si="414"/>
        <v>0.86591598676957304</v>
      </c>
      <c r="H339" s="3">
        <f t="shared" si="415"/>
        <v>70.209763175303294</v>
      </c>
      <c r="J339" s="2">
        <f t="shared" si="410"/>
        <v>77.726248810635923</v>
      </c>
      <c r="K339" s="2">
        <f t="shared" si="455"/>
        <v>21.040424159606808</v>
      </c>
      <c r="L339" s="2">
        <f t="shared" si="456"/>
        <v>0</v>
      </c>
      <c r="M339" s="2">
        <f t="shared" si="411"/>
        <v>1.2333270297572578</v>
      </c>
      <c r="N339" s="3">
        <f t="shared" si="412"/>
        <v>99.999999999999986</v>
      </c>
      <c r="O339" s="2">
        <v>8.0000000000000002E-3</v>
      </c>
      <c r="P339" s="2">
        <f t="shared" si="418"/>
        <v>5.3741647557089794E-2</v>
      </c>
      <c r="Q339" s="2">
        <f t="shared" si="419"/>
        <v>0.17417601069596472</v>
      </c>
      <c r="R339" s="2">
        <v>0.3</v>
      </c>
      <c r="S339" s="2">
        <f t="shared" si="457"/>
        <v>2.1225551590495311E-2</v>
      </c>
      <c r="T339" s="2">
        <v>0.12</v>
      </c>
      <c r="U339" s="2">
        <f t="shared" si="420"/>
        <v>0.65645683083336492</v>
      </c>
      <c r="V339" s="2">
        <f t="shared" si="421"/>
        <v>0.86189368795279753</v>
      </c>
      <c r="W339" s="2">
        <v>0.06</v>
      </c>
      <c r="X339" s="2">
        <f t="shared" si="458"/>
        <v>0.23213279642266996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9"/>
        <v>7.1104434316400372E-2</v>
      </c>
      <c r="AD339" s="2">
        <f t="shared" si="422"/>
        <v>0.11141427221020607</v>
      </c>
      <c r="AE339" s="2">
        <f t="shared" si="423"/>
        <v>0.38192109368159244</v>
      </c>
      <c r="AF339" s="2">
        <f t="shared" si="424"/>
        <v>0.79619120653391406</v>
      </c>
      <c r="AG339" s="2">
        <f t="shared" si="425"/>
        <v>6.2247480426949524</v>
      </c>
      <c r="AH339" s="2">
        <f t="shared" si="460"/>
        <v>0.24372745263912296</v>
      </c>
      <c r="AI339" s="2">
        <f t="shared" si="426"/>
        <v>6.1509306101139812E-2</v>
      </c>
      <c r="AJ339" s="2">
        <f t="shared" si="427"/>
        <v>0.24208821337488096</v>
      </c>
      <c r="AK339" s="2">
        <f t="shared" si="428"/>
        <v>0.43054383682447184</v>
      </c>
      <c r="AL339" s="2">
        <f t="shared" si="429"/>
        <v>4.0562225704946853</v>
      </c>
      <c r="AM339" s="2">
        <f t="shared" si="461"/>
        <v>0.14877175258538211</v>
      </c>
      <c r="AN339" s="2">
        <f t="shared" si="430"/>
        <v>3.3957900204253523E-2</v>
      </c>
      <c r="AO339" s="2">
        <f t="shared" si="431"/>
        <v>0.153452385910641</v>
      </c>
      <c r="AP339" s="2">
        <f t="shared" si="432"/>
        <v>0.23281844098040999</v>
      </c>
      <c r="AQ339" s="2">
        <f t="shared" si="433"/>
        <v>2.643149799564795</v>
      </c>
      <c r="AR339" s="2">
        <f t="shared" si="462"/>
        <v>9.1279915797268518E-2</v>
      </c>
      <c r="AS339" s="2">
        <f t="shared" si="434"/>
        <v>1.8747390588115791E-2</v>
      </c>
      <c r="AT339" s="2">
        <f t="shared" si="435"/>
        <v>9.7268819548864446E-2</v>
      </c>
      <c r="AU339" s="2">
        <f t="shared" si="436"/>
        <v>0.12589757842160715</v>
      </c>
      <c r="AV339" s="2">
        <f t="shared" si="437"/>
        <v>1.7223514591526452</v>
      </c>
      <c r="AW339" s="2">
        <f t="shared" si="463"/>
        <v>5.6279641755292362E-2</v>
      </c>
      <c r="AX339" s="2">
        <f t="shared" si="438"/>
        <v>1.0350011389083142E-2</v>
      </c>
      <c r="AY339" s="2">
        <f t="shared" si="439"/>
        <v>6.1655758561740902E-2</v>
      </c>
      <c r="AZ339" s="2">
        <f t="shared" si="440"/>
        <v>6.8079659779864438E-2</v>
      </c>
      <c r="BA339" s="2">
        <f t="shared" si="441"/>
        <v>1.1223331153359875</v>
      </c>
      <c r="BB339" s="2">
        <f t="shared" si="464"/>
        <v>3.4859346399776718E-2</v>
      </c>
      <c r="BD339" s="2">
        <f t="shared" si="409"/>
        <v>0.74861620028420894</v>
      </c>
      <c r="BE339" s="2">
        <f t="shared" si="465"/>
        <v>2447.8206393141872</v>
      </c>
      <c r="BF339" s="2">
        <f t="shared" si="442"/>
        <v>28.835994653216581</v>
      </c>
      <c r="BG339" s="2">
        <f t="shared" si="443"/>
        <v>36.182786650888744</v>
      </c>
      <c r="BH339" s="2">
        <f t="shared" si="466"/>
        <v>0.16012986023213965</v>
      </c>
      <c r="BI339" s="2">
        <f t="shared" si="444"/>
        <v>1.206669374552557</v>
      </c>
      <c r="BJ339" s="2">
        <f t="shared" si="445"/>
        <v>182.63538309785255</v>
      </c>
      <c r="BK339" s="2">
        <f t="shared" si="446"/>
        <v>150.43851130652467</v>
      </c>
      <c r="BL339" s="2">
        <f t="shared" si="447"/>
        <v>163.75134114837968</v>
      </c>
      <c r="BM339" s="2">
        <f t="shared" si="448"/>
        <v>192.10306991106174</v>
      </c>
      <c r="BN339" s="2">
        <f t="shared" si="449"/>
        <v>101.55019980814902</v>
      </c>
      <c r="BO339" s="2">
        <f t="shared" si="450"/>
        <v>223.25874995089137</v>
      </c>
      <c r="BP339" s="2">
        <f t="shared" si="451"/>
        <v>35.242075568827033</v>
      </c>
      <c r="BQ339" s="2">
        <f t="shared" si="452"/>
        <v>238.26377236359332</v>
      </c>
      <c r="BR339" s="2">
        <f t="shared" si="453"/>
        <v>4.9158461811616645</v>
      </c>
      <c r="BS339" s="2">
        <f t="shared" si="454"/>
        <v>241.98172751646271</v>
      </c>
      <c r="BU339" s="2">
        <f t="shared" si="467"/>
        <v>4.1577370134046738</v>
      </c>
      <c r="BV339" s="2">
        <f t="shared" si="468"/>
        <v>5.309239218211049</v>
      </c>
      <c r="BW339" s="2">
        <f t="shared" si="469"/>
        <v>6.1703028046184922</v>
      </c>
      <c r="BX339" s="2">
        <f t="shared" si="470"/>
        <v>6.5850033791618134</v>
      </c>
      <c r="BY339" s="2">
        <f t="shared" si="471"/>
        <v>6.6877581832276869</v>
      </c>
      <c r="CA339" s="2">
        <f t="shared" si="472"/>
        <v>6.1458143170438113</v>
      </c>
      <c r="CB339" s="2">
        <f t="shared" si="473"/>
        <v>7.8479226306745975</v>
      </c>
      <c r="CC339" s="2">
        <f t="shared" si="474"/>
        <v>9.1207152339986148</v>
      </c>
      <c r="CD339" s="2">
        <f t="shared" si="481"/>
        <v>9.7337104090415849</v>
      </c>
      <c r="CE339" s="2">
        <f t="shared" si="475"/>
        <v>9.8855987906147984</v>
      </c>
      <c r="CG339" s="2">
        <f t="shared" si="476"/>
        <v>124.67251964715565</v>
      </c>
      <c r="CH339" s="2">
        <f t="shared" si="477"/>
        <v>159.20108188897655</v>
      </c>
      <c r="CI339" s="2">
        <f t="shared" si="478"/>
        <v>185.02064828957606</v>
      </c>
      <c r="CJ339" s="2">
        <f t="shared" si="479"/>
        <v>197.45572183096428</v>
      </c>
      <c r="CK339" s="2">
        <f t="shared" si="480"/>
        <v>200.53689321997715</v>
      </c>
    </row>
    <row r="340" spans="1:89">
      <c r="A340" s="2">
        <v>1.4</v>
      </c>
      <c r="B340" s="2">
        <f t="shared" si="416"/>
        <v>1490.4287220856409</v>
      </c>
      <c r="C340" s="3">
        <v>32.699999999999903</v>
      </c>
      <c r="D340" s="2">
        <f t="shared" si="417"/>
        <v>54.576215214994477</v>
      </c>
      <c r="E340" s="2">
        <f t="shared" si="413"/>
        <v>14.674331973539235</v>
      </c>
      <c r="F340" s="2">
        <v>0</v>
      </c>
      <c r="G340" s="2">
        <f t="shared" si="414"/>
        <v>0.86281598676957305</v>
      </c>
      <c r="H340" s="3">
        <f t="shared" si="415"/>
        <v>70.113363175303292</v>
      </c>
      <c r="J340" s="2">
        <f t="shared" si="410"/>
        <v>77.83996194639596</v>
      </c>
      <c r="K340" s="2">
        <f t="shared" si="455"/>
        <v>20.929436713582323</v>
      </c>
      <c r="L340" s="2">
        <f t="shared" si="456"/>
        <v>0</v>
      </c>
      <c r="M340" s="2">
        <f t="shared" si="411"/>
        <v>1.2306013400217137</v>
      </c>
      <c r="N340" s="3">
        <f t="shared" si="412"/>
        <v>99.999999999999986</v>
      </c>
      <c r="O340" s="2">
        <v>8.0000000000000002E-3</v>
      </c>
      <c r="P340" s="2">
        <f t="shared" si="418"/>
        <v>5.363589983049484E-2</v>
      </c>
      <c r="Q340" s="2">
        <f t="shared" si="419"/>
        <v>0.17410000932874917</v>
      </c>
      <c r="R340" s="2">
        <v>0.3</v>
      </c>
      <c r="S340" s="2">
        <f t="shared" si="457"/>
        <v>2.1144692686560641E-2</v>
      </c>
      <c r="T340" s="2">
        <v>0.12</v>
      </c>
      <c r="U340" s="2">
        <f t="shared" si="420"/>
        <v>0.65649232383214218</v>
      </c>
      <c r="V340" s="2">
        <f t="shared" si="421"/>
        <v>0.86092850363237883</v>
      </c>
      <c r="W340" s="2">
        <v>0.06</v>
      </c>
      <c r="X340" s="2">
        <f t="shared" si="458"/>
        <v>0.23154646058566228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9"/>
        <v>7.0888093638319175E-2</v>
      </c>
      <c r="AD340" s="2">
        <f t="shared" si="422"/>
        <v>0.11130404886520072</v>
      </c>
      <c r="AE340" s="2">
        <f t="shared" si="423"/>
        <v>0.38071457390928171</v>
      </c>
      <c r="AF340" s="2">
        <f t="shared" si="424"/>
        <v>0.79378682781025156</v>
      </c>
      <c r="AG340" s="2">
        <f t="shared" si="425"/>
        <v>6.216695212113855</v>
      </c>
      <c r="AH340" s="2">
        <f t="shared" si="460"/>
        <v>0.24282317967253675</v>
      </c>
      <c r="AI340" s="2">
        <f t="shared" si="426"/>
        <v>6.1448454279080279E-2</v>
      </c>
      <c r="AJ340" s="2">
        <f t="shared" si="427"/>
        <v>0.24132343703518061</v>
      </c>
      <c r="AK340" s="2">
        <f t="shared" si="428"/>
        <v>0.42924365863565306</v>
      </c>
      <c r="AL340" s="2">
        <f t="shared" si="429"/>
        <v>4.0509751174354811</v>
      </c>
      <c r="AM340" s="2">
        <f t="shared" si="461"/>
        <v>0.14819044353591163</v>
      </c>
      <c r="AN340" s="2">
        <f t="shared" si="430"/>
        <v>3.3924305286155351E-2</v>
      </c>
      <c r="AO340" s="2">
        <f t="shared" si="431"/>
        <v>0.15296761735301898</v>
      </c>
      <c r="AP340" s="2">
        <f t="shared" si="432"/>
        <v>0.23211536400420663</v>
      </c>
      <c r="AQ340" s="2">
        <f t="shared" si="433"/>
        <v>2.6397304101549155</v>
      </c>
      <c r="AR340" s="2">
        <f t="shared" si="462"/>
        <v>9.0906484791824463E-2</v>
      </c>
      <c r="AS340" s="2">
        <f t="shared" si="434"/>
        <v>1.8728843591759303E-2</v>
      </c>
      <c r="AT340" s="2">
        <f t="shared" si="435"/>
        <v>9.6961539443218142E-2</v>
      </c>
      <c r="AU340" s="2">
        <f t="shared" si="436"/>
        <v>0.12551738650736174</v>
      </c>
      <c r="AV340" s="2">
        <f t="shared" si="437"/>
        <v>1.720123287922817</v>
      </c>
      <c r="AW340" s="2">
        <f t="shared" si="463"/>
        <v>5.603988899031271E-2</v>
      </c>
      <c r="AX340" s="2">
        <f t="shared" si="438"/>
        <v>1.0339772010828292E-2</v>
      </c>
      <c r="AY340" s="2">
        <f t="shared" si="439"/>
        <v>6.1460983009899883E-2</v>
      </c>
      <c r="AZ340" s="2">
        <f t="shared" si="440"/>
        <v>6.7874069358687256E-2</v>
      </c>
      <c r="BA340" s="2">
        <f t="shared" si="441"/>
        <v>1.1208811756958019</v>
      </c>
      <c r="BB340" s="2">
        <f t="shared" si="464"/>
        <v>3.4705490909339103E-2</v>
      </c>
      <c r="BD340" s="2">
        <f t="shared" si="409"/>
        <v>0.70225960838830093</v>
      </c>
      <c r="BE340" s="2">
        <f t="shared" si="465"/>
        <v>2440.3370968686036</v>
      </c>
      <c r="BF340" s="2">
        <f t="shared" si="442"/>
        <v>28.767430699687029</v>
      </c>
      <c r="BG340" s="2">
        <f t="shared" si="443"/>
        <v>36.160109721374369</v>
      </c>
      <c r="BH340" s="2">
        <f t="shared" si="466"/>
        <v>0.15754190579068941</v>
      </c>
      <c r="BI340" s="2">
        <f t="shared" si="444"/>
        <v>1.2034610336694929</v>
      </c>
      <c r="BJ340" s="2">
        <f t="shared" si="445"/>
        <v>182.47224615568075</v>
      </c>
      <c r="BK340" s="2">
        <f t="shared" si="446"/>
        <v>150.53647379841811</v>
      </c>
      <c r="BL340" s="2">
        <f t="shared" si="447"/>
        <v>163.0031775562818</v>
      </c>
      <c r="BM340" s="2">
        <f t="shared" si="448"/>
        <v>192.01407941456392</v>
      </c>
      <c r="BN340" s="2">
        <f t="shared" si="449"/>
        <v>100.47310581332741</v>
      </c>
      <c r="BO340" s="2">
        <f t="shared" si="450"/>
        <v>222.88325868441564</v>
      </c>
      <c r="BP340" s="2">
        <f t="shared" si="451"/>
        <v>34.525119468970644</v>
      </c>
      <c r="BQ340" s="2">
        <f t="shared" si="452"/>
        <v>237.64071837920608</v>
      </c>
      <c r="BR340" s="2">
        <f t="shared" si="453"/>
        <v>4.7398848358126475</v>
      </c>
      <c r="BS340" s="2">
        <f t="shared" si="454"/>
        <v>241.25621729419774</v>
      </c>
      <c r="BU340" s="2">
        <f t="shared" si="467"/>
        <v>4.1630535680989782</v>
      </c>
      <c r="BV340" s="2">
        <f t="shared" si="468"/>
        <v>5.3101077649956281</v>
      </c>
      <c r="BW340" s="2">
        <f t="shared" si="469"/>
        <v>6.163788229676431</v>
      </c>
      <c r="BX340" s="2">
        <f t="shared" si="470"/>
        <v>6.5719025802273991</v>
      </c>
      <c r="BY340" s="2">
        <f t="shared" si="471"/>
        <v>6.6718884193979733</v>
      </c>
      <c r="CA340" s="2">
        <f t="shared" si="472"/>
        <v>6.1686753847074574</v>
      </c>
      <c r="CB340" s="2">
        <f t="shared" si="473"/>
        <v>7.8683424376473612</v>
      </c>
      <c r="CC340" s="2">
        <f t="shared" si="474"/>
        <v>9.1332979763498816</v>
      </c>
      <c r="CD340" s="2">
        <f t="shared" si="481"/>
        <v>9.7380283520724387</v>
      </c>
      <c r="CE340" s="2">
        <f t="shared" si="475"/>
        <v>9.8861840687408868</v>
      </c>
      <c r="CG340" s="2">
        <f t="shared" si="476"/>
        <v>125.08628828589063</v>
      </c>
      <c r="CH340" s="2">
        <f t="shared" si="477"/>
        <v>159.55155509197553</v>
      </c>
      <c r="CI340" s="2">
        <f t="shared" si="478"/>
        <v>185.20189058786443</v>
      </c>
      <c r="CJ340" s="2">
        <f t="shared" si="479"/>
        <v>197.46440618406385</v>
      </c>
      <c r="CK340" s="2">
        <f t="shared" si="480"/>
        <v>200.46865710190835</v>
      </c>
    </row>
    <row r="341" spans="1:89">
      <c r="A341" s="2">
        <v>1.4</v>
      </c>
      <c r="B341" s="2">
        <f t="shared" si="416"/>
        <v>1491.1430077999266</v>
      </c>
      <c r="C341" s="3">
        <v>32.799999999999898</v>
      </c>
      <c r="D341" s="2">
        <f t="shared" si="417"/>
        <v>54.58101521499448</v>
      </c>
      <c r="E341" s="2">
        <f t="shared" si="413"/>
        <v>14.57623197353924</v>
      </c>
      <c r="F341" s="2">
        <v>0</v>
      </c>
      <c r="G341" s="2">
        <f t="shared" si="414"/>
        <v>0.85971598676957317</v>
      </c>
      <c r="H341" s="3">
        <f t="shared" si="415"/>
        <v>70.016963175303289</v>
      </c>
      <c r="J341" s="2">
        <f t="shared" si="410"/>
        <v>77.953988204742004</v>
      </c>
      <c r="K341" s="2">
        <f t="shared" si="455"/>
        <v>20.818143650481314</v>
      </c>
      <c r="L341" s="2">
        <f t="shared" si="456"/>
        <v>0</v>
      </c>
      <c r="M341" s="2">
        <f t="shared" si="411"/>
        <v>1.2278681447766877</v>
      </c>
      <c r="N341" s="3">
        <f t="shared" si="412"/>
        <v>100.00000000000001</v>
      </c>
      <c r="O341" s="2">
        <v>8.0000000000000002E-3</v>
      </c>
      <c r="P341" s="2">
        <f t="shared" si="418"/>
        <v>5.3530445556800546E-2</v>
      </c>
      <c r="Q341" s="2">
        <f t="shared" si="419"/>
        <v>0.17402410262363419</v>
      </c>
      <c r="R341" s="2">
        <v>0.3</v>
      </c>
      <c r="S341" s="2">
        <f t="shared" si="457"/>
        <v>2.106396854346685E-2</v>
      </c>
      <c r="T341" s="2">
        <v>0.12</v>
      </c>
      <c r="U341" s="2">
        <f t="shared" si="420"/>
        <v>0.65652779000845696</v>
      </c>
      <c r="V341" s="2">
        <f t="shared" si="421"/>
        <v>0.85996518037586067</v>
      </c>
      <c r="W341" s="2">
        <v>0.06</v>
      </c>
      <c r="X341" s="2">
        <f t="shared" si="458"/>
        <v>0.23095840516184729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9"/>
        <v>7.067115724056032E-2</v>
      </c>
      <c r="AD341" s="2">
        <f t="shared" si="422"/>
        <v>0.11119402368226824</v>
      </c>
      <c r="AE341" s="2">
        <f t="shared" si="423"/>
        <v>0.37951283794120194</v>
      </c>
      <c r="AF341" s="2">
        <f t="shared" si="424"/>
        <v>0.79139164799860007</v>
      </c>
      <c r="AG341" s="2">
        <f t="shared" si="425"/>
        <v>6.2086593071542797</v>
      </c>
      <c r="AH341" s="2">
        <f t="shared" si="460"/>
        <v>0.2419218537305316</v>
      </c>
      <c r="AI341" s="2">
        <f t="shared" si="426"/>
        <v>6.138771185783054E-2</v>
      </c>
      <c r="AJ341" s="2">
        <f t="shared" si="427"/>
        <v>0.24056169300408686</v>
      </c>
      <c r="AK341" s="2">
        <f t="shared" si="428"/>
        <v>0.42794845479827048</v>
      </c>
      <c r="AL341" s="2">
        <f t="shared" si="429"/>
        <v>4.0457386935918471</v>
      </c>
      <c r="AM341" s="2">
        <f t="shared" si="461"/>
        <v>0.1476109851179537</v>
      </c>
      <c r="AN341" s="2">
        <f t="shared" si="430"/>
        <v>3.3890770765776075E-2</v>
      </c>
      <c r="AO341" s="2">
        <f t="shared" si="431"/>
        <v>0.15248477088397791</v>
      </c>
      <c r="AP341" s="2">
        <f t="shared" si="432"/>
        <v>0.23141497693004637</v>
      </c>
      <c r="AQ341" s="2">
        <f t="shared" si="433"/>
        <v>2.6363182076950671</v>
      </c>
      <c r="AR341" s="2">
        <f t="shared" si="462"/>
        <v>9.0534217560218511E-2</v>
      </c>
      <c r="AS341" s="2">
        <f t="shared" si="434"/>
        <v>1.8710329939620806E-2</v>
      </c>
      <c r="AT341" s="2">
        <f t="shared" si="435"/>
        <v>9.6655477691305627E-2</v>
      </c>
      <c r="AU341" s="2">
        <f t="shared" si="436"/>
        <v>0.12513864916927431</v>
      </c>
      <c r="AV341" s="2">
        <f t="shared" si="437"/>
        <v>1.7178997999136953</v>
      </c>
      <c r="AW341" s="2">
        <f t="shared" si="463"/>
        <v>5.5800868988357968E-2</v>
      </c>
      <c r="AX341" s="2">
        <f t="shared" si="438"/>
        <v>1.0329551041163936E-2</v>
      </c>
      <c r="AY341" s="2">
        <f t="shared" si="439"/>
        <v>6.1266979735588305E-2</v>
      </c>
      <c r="AZ341" s="2">
        <f t="shared" si="440"/>
        <v>6.7669265505855572E-2</v>
      </c>
      <c r="BA341" s="2">
        <f t="shared" si="441"/>
        <v>1.1194322877752043</v>
      </c>
      <c r="BB341" s="2">
        <f t="shared" si="464"/>
        <v>3.4552097315834425E-2</v>
      </c>
      <c r="BD341" s="2">
        <f t="shared" si="409"/>
        <v>0.65853767655882611</v>
      </c>
      <c r="BE341" s="2">
        <f t="shared" si="465"/>
        <v>2432.8990524808232</v>
      </c>
      <c r="BF341" s="2">
        <f t="shared" si="442"/>
        <v>28.698751634953101</v>
      </c>
      <c r="BG341" s="2">
        <f t="shared" si="443"/>
        <v>36.137361678427958</v>
      </c>
      <c r="BH341" s="2">
        <f t="shared" si="466"/>
        <v>0.15498417179545945</v>
      </c>
      <c r="BI341" s="2">
        <f t="shared" si="444"/>
        <v>1.2002644578710966</v>
      </c>
      <c r="BJ341" s="2">
        <f t="shared" si="445"/>
        <v>182.30417486409809</v>
      </c>
      <c r="BK341" s="2">
        <f t="shared" si="446"/>
        <v>150.63332654556959</v>
      </c>
      <c r="BL341" s="2">
        <f t="shared" si="447"/>
        <v>162.25049282003775</v>
      </c>
      <c r="BM341" s="2">
        <f t="shared" si="448"/>
        <v>191.92333677250747</v>
      </c>
      <c r="BN341" s="2">
        <f t="shared" si="449"/>
        <v>99.399016609383949</v>
      </c>
      <c r="BO341" s="2">
        <f t="shared" si="450"/>
        <v>222.50678233662592</v>
      </c>
      <c r="BP341" s="2">
        <f t="shared" si="451"/>
        <v>33.817866918836025</v>
      </c>
      <c r="BQ341" s="2">
        <f t="shared" si="452"/>
        <v>237.01930724670498</v>
      </c>
      <c r="BR341" s="2">
        <f t="shared" si="453"/>
        <v>4.5691142459436263</v>
      </c>
      <c r="BS341" s="2">
        <f t="shared" si="454"/>
        <v>240.53461027270919</v>
      </c>
      <c r="BU341" s="2">
        <f t="shared" si="467"/>
        <v>4.1683542890041556</v>
      </c>
      <c r="BV341" s="2">
        <f t="shared" si="468"/>
        <v>5.3109393674158367</v>
      </c>
      <c r="BW341" s="2">
        <f t="shared" si="469"/>
        <v>6.1572503359992208</v>
      </c>
      <c r="BX341" s="2">
        <f t="shared" si="470"/>
        <v>6.5588437074030406</v>
      </c>
      <c r="BY341" s="2">
        <f t="shared" si="471"/>
        <v>6.6561198466321709</v>
      </c>
      <c r="CA341" s="2">
        <f t="shared" si="472"/>
        <v>6.1915156895625829</v>
      </c>
      <c r="CB341" s="2">
        <f t="shared" si="473"/>
        <v>7.8886683184328401</v>
      </c>
      <c r="CC341" s="2">
        <f t="shared" si="474"/>
        <v>9.1457465984762543</v>
      </c>
      <c r="CD341" s="2">
        <f t="shared" si="481"/>
        <v>9.7422581921357061</v>
      </c>
      <c r="CE341" s="2">
        <f t="shared" si="475"/>
        <v>9.8867484874654554</v>
      </c>
      <c r="CG341" s="2">
        <f t="shared" si="476"/>
        <v>125.50011421045259</v>
      </c>
      <c r="CH341" s="2">
        <f t="shared" si="477"/>
        <v>159.90087477298209</v>
      </c>
      <c r="CI341" s="2">
        <f t="shared" si="478"/>
        <v>185.38146395777238</v>
      </c>
      <c r="CJ341" s="2">
        <f t="shared" si="479"/>
        <v>197.47257005935592</v>
      </c>
      <c r="CK341" s="2">
        <f t="shared" si="480"/>
        <v>200.40134379996914</v>
      </c>
    </row>
    <row r="342" spans="1:89">
      <c r="A342" s="2">
        <v>1.4</v>
      </c>
      <c r="B342" s="2">
        <f t="shared" si="416"/>
        <v>1491.8572935142124</v>
      </c>
      <c r="C342" s="3">
        <v>32.899999999999899</v>
      </c>
      <c r="D342" s="2">
        <f t="shared" si="417"/>
        <v>54.585815214994476</v>
      </c>
      <c r="E342" s="2">
        <f t="shared" si="413"/>
        <v>14.478131973539238</v>
      </c>
      <c r="F342" s="2">
        <v>0</v>
      </c>
      <c r="G342" s="2">
        <f t="shared" si="414"/>
        <v>0.85661598676957318</v>
      </c>
      <c r="H342" s="3">
        <f t="shared" si="415"/>
        <v>69.920563175303286</v>
      </c>
      <c r="J342" s="2">
        <f t="shared" si="410"/>
        <v>78.068328880787362</v>
      </c>
      <c r="K342" s="2">
        <f t="shared" si="455"/>
        <v>20.706543706234154</v>
      </c>
      <c r="L342" s="2">
        <f t="shared" si="456"/>
        <v>0</v>
      </c>
      <c r="M342" s="2">
        <f t="shared" si="411"/>
        <v>1.2251274129784746</v>
      </c>
      <c r="N342" s="3">
        <f t="shared" si="412"/>
        <v>100</v>
      </c>
      <c r="O342" s="2">
        <v>8.0000000000000002E-3</v>
      </c>
      <c r="P342" s="2">
        <f t="shared" si="418"/>
        <v>5.3425283719564697E-2</v>
      </c>
      <c r="Q342" s="2">
        <f t="shared" si="419"/>
        <v>0.17394829041107707</v>
      </c>
      <c r="R342" s="2">
        <v>0.3</v>
      </c>
      <c r="S342" s="2">
        <f t="shared" si="457"/>
        <v>2.0983378272969679E-2</v>
      </c>
      <c r="T342" s="2">
        <v>0.12</v>
      </c>
      <c r="U342" s="2">
        <f t="shared" si="420"/>
        <v>0.65656322939265022</v>
      </c>
      <c r="V342" s="2">
        <f t="shared" si="421"/>
        <v>0.85900371340766557</v>
      </c>
      <c r="W342" s="2">
        <v>0.06</v>
      </c>
      <c r="X342" s="2">
        <f t="shared" si="458"/>
        <v>0.23036862315798345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9"/>
        <v>7.0453622659154322E-2</v>
      </c>
      <c r="AD342" s="2">
        <f t="shared" si="422"/>
        <v>0.11108419618116197</v>
      </c>
      <c r="AE342" s="2">
        <f t="shared" si="423"/>
        <v>0.37831586335242284</v>
      </c>
      <c r="AF342" s="2">
        <f t="shared" si="424"/>
        <v>0.7890056252827391</v>
      </c>
      <c r="AG342" s="2">
        <f t="shared" si="425"/>
        <v>6.2006402812114008</v>
      </c>
      <c r="AH342" s="2">
        <f t="shared" si="460"/>
        <v>0.24102345906728151</v>
      </c>
      <c r="AI342" s="2">
        <f t="shared" si="426"/>
        <v>6.1327078572257186E-2</v>
      </c>
      <c r="AJ342" s="2">
        <f t="shared" si="427"/>
        <v>0.23980296706711554</v>
      </c>
      <c r="AK342" s="2">
        <f t="shared" si="428"/>
        <v>0.4266582027000223</v>
      </c>
      <c r="AL342" s="2">
        <f t="shared" si="429"/>
        <v>4.0405132685947569</v>
      </c>
      <c r="AM342" s="2">
        <f t="shared" si="461"/>
        <v>0.14703336725595414</v>
      </c>
      <c r="AN342" s="2">
        <f t="shared" si="430"/>
        <v>3.3857296496741546E-2</v>
      </c>
      <c r="AO342" s="2">
        <f t="shared" si="431"/>
        <v>0.15200383749338678</v>
      </c>
      <c r="AP342" s="2">
        <f t="shared" si="432"/>
        <v>0.23071726753022906</v>
      </c>
      <c r="AQ342" s="2">
        <f t="shared" si="433"/>
        <v>2.6329131723959276</v>
      </c>
      <c r="AR342" s="2">
        <f t="shared" si="462"/>
        <v>9.0163107659884473E-2</v>
      </c>
      <c r="AS342" s="2">
        <f t="shared" si="434"/>
        <v>1.8691849550890437E-2</v>
      </c>
      <c r="AT342" s="2">
        <f t="shared" si="435"/>
        <v>9.6350628581877804E-2</v>
      </c>
      <c r="AU342" s="2">
        <f t="shared" si="436"/>
        <v>0.12476135979516334</v>
      </c>
      <c r="AV342" s="2">
        <f t="shared" si="437"/>
        <v>1.7156809822299965</v>
      </c>
      <c r="AW342" s="2">
        <f t="shared" si="463"/>
        <v>5.5562577632387027E-2</v>
      </c>
      <c r="AX342" s="2">
        <f t="shared" si="438"/>
        <v>1.0319348435476763E-2</v>
      </c>
      <c r="AY342" s="2">
        <f t="shared" si="439"/>
        <v>6.1073745118618364E-2</v>
      </c>
      <c r="AZ342" s="2">
        <f t="shared" si="440"/>
        <v>6.746524464580364E-2</v>
      </c>
      <c r="BA342" s="2">
        <f t="shared" si="441"/>
        <v>1.1179864431712621</v>
      </c>
      <c r="BB342" s="2">
        <f t="shared" si="464"/>
        <v>3.4399162989657291E-2</v>
      </c>
      <c r="BD342" s="2">
        <f t="shared" si="409"/>
        <v>0.61731508617931941</v>
      </c>
      <c r="BE342" s="2">
        <f t="shared" si="465"/>
        <v>2425.506098871721</v>
      </c>
      <c r="BF342" s="2">
        <f t="shared" si="442"/>
        <v>28.629956740412037</v>
      </c>
      <c r="BG342" s="2">
        <f t="shared" si="443"/>
        <v>36.114542818433989</v>
      </c>
      <c r="BH342" s="2">
        <f t="shared" si="466"/>
        <v>0.15245644430248864</v>
      </c>
      <c r="BI342" s="2">
        <f t="shared" si="444"/>
        <v>1.1970796310821343</v>
      </c>
      <c r="BJ342" s="2">
        <f t="shared" si="445"/>
        <v>182.13115569545687</v>
      </c>
      <c r="BK342" s="2">
        <f t="shared" si="446"/>
        <v>150.72906462809203</v>
      </c>
      <c r="BL342" s="2">
        <f t="shared" si="447"/>
        <v>161.49333358611065</v>
      </c>
      <c r="BM342" s="2">
        <f t="shared" si="448"/>
        <v>191.83084436160655</v>
      </c>
      <c r="BN342" s="2">
        <f t="shared" si="449"/>
        <v>98.328026519316637</v>
      </c>
      <c r="BO342" s="2">
        <f t="shared" si="450"/>
        <v>222.12933930982558</v>
      </c>
      <c r="BP342" s="2">
        <f t="shared" si="451"/>
        <v>33.120287878625433</v>
      </c>
      <c r="BQ342" s="2">
        <f t="shared" si="452"/>
        <v>236.39955338844334</v>
      </c>
      <c r="BR342" s="2">
        <f t="shared" si="453"/>
        <v>4.4034208480545534</v>
      </c>
      <c r="BS342" s="2">
        <f t="shared" si="454"/>
        <v>239.81688629269505</v>
      </c>
      <c r="BU342" s="2">
        <f t="shared" si="467"/>
        <v>4.1736390070305758</v>
      </c>
      <c r="BV342" s="2">
        <f t="shared" si="468"/>
        <v>5.3117339827901713</v>
      </c>
      <c r="BW342" s="2">
        <f t="shared" si="469"/>
        <v>6.1506894999773838</v>
      </c>
      <c r="BX342" s="2">
        <f t="shared" si="470"/>
        <v>6.5458271084018165</v>
      </c>
      <c r="BY342" s="2">
        <f t="shared" si="471"/>
        <v>6.6404519502953541</v>
      </c>
      <c r="CA342" s="2">
        <f t="shared" si="472"/>
        <v>6.2143345959099863</v>
      </c>
      <c r="CB342" s="2">
        <f t="shared" si="473"/>
        <v>7.9088996911135787</v>
      </c>
      <c r="CC342" s="2">
        <f t="shared" si="474"/>
        <v>9.1580614624368124</v>
      </c>
      <c r="CD342" s="2">
        <f t="shared" si="481"/>
        <v>9.7464011118508402</v>
      </c>
      <c r="CE342" s="2">
        <f t="shared" si="475"/>
        <v>9.8872926522118956</v>
      </c>
      <c r="CG342" s="2">
        <f t="shared" si="476"/>
        <v>125.91398325927256</v>
      </c>
      <c r="CH342" s="2">
        <f t="shared" si="477"/>
        <v>160.24902552906659</v>
      </c>
      <c r="CI342" s="2">
        <f t="shared" si="478"/>
        <v>185.55936759948494</v>
      </c>
      <c r="CJ342" s="2">
        <f t="shared" si="479"/>
        <v>197.48022374647141</v>
      </c>
      <c r="CK342" s="2">
        <f t="shared" si="480"/>
        <v>200.33494854131442</v>
      </c>
    </row>
    <row r="343" spans="1:89">
      <c r="A343" s="2">
        <v>1.4</v>
      </c>
      <c r="B343" s="2">
        <f t="shared" si="416"/>
        <v>1492.571579228498</v>
      </c>
      <c r="C343" s="3">
        <v>32.999999999999901</v>
      </c>
      <c r="D343" s="2">
        <f t="shared" si="417"/>
        <v>54.590615214994479</v>
      </c>
      <c r="E343" s="2">
        <f t="shared" si="413"/>
        <v>14.380031973539239</v>
      </c>
      <c r="F343" s="2">
        <v>0</v>
      </c>
      <c r="G343" s="2">
        <f t="shared" si="414"/>
        <v>0.85351598676957308</v>
      </c>
      <c r="H343" s="3">
        <f t="shared" si="415"/>
        <v>69.824163175303298</v>
      </c>
      <c r="J343" s="2">
        <f t="shared" si="410"/>
        <v>78.182985276797552</v>
      </c>
      <c r="K343" s="2">
        <f t="shared" si="455"/>
        <v>20.594635609790501</v>
      </c>
      <c r="L343" s="2">
        <f t="shared" si="456"/>
        <v>0</v>
      </c>
      <c r="M343" s="2">
        <f t="shared" si="411"/>
        <v>1.222379113411932</v>
      </c>
      <c r="N343" s="3">
        <f t="shared" si="412"/>
        <v>99.999999999999986</v>
      </c>
      <c r="O343" s="2">
        <v>8.0000000000000002E-3</v>
      </c>
      <c r="P343" s="2">
        <f t="shared" si="418"/>
        <v>5.3320413306516996E-2</v>
      </c>
      <c r="Q343" s="2">
        <f t="shared" si="419"/>
        <v>0.17387257252192759</v>
      </c>
      <c r="R343" s="2">
        <v>0.3</v>
      </c>
      <c r="S343" s="2">
        <f t="shared" si="457"/>
        <v>2.090292098849102E-2</v>
      </c>
      <c r="T343" s="2">
        <v>0.12</v>
      </c>
      <c r="U343" s="2">
        <f t="shared" si="420"/>
        <v>0.65659864201501883</v>
      </c>
      <c r="V343" s="2">
        <f t="shared" si="421"/>
        <v>0.85804409796730929</v>
      </c>
      <c r="W343" s="2">
        <v>0.06</v>
      </c>
      <c r="X343" s="2">
        <f t="shared" si="458"/>
        <v>0.22977710754203012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9"/>
        <v>7.0235487416524661E-2</v>
      </c>
      <c r="AD343" s="2">
        <f t="shared" si="422"/>
        <v>0.11097456588307988</v>
      </c>
      <c r="AE343" s="2">
        <f t="shared" si="423"/>
        <v>0.37712362783833769</v>
      </c>
      <c r="AF343" s="2">
        <f t="shared" si="424"/>
        <v>0.78662871806474077</v>
      </c>
      <c r="AG343" s="2">
        <f t="shared" si="425"/>
        <v>6.1926380878369569</v>
      </c>
      <c r="AH343" s="2">
        <f t="shared" si="460"/>
        <v>0.24012798001199745</v>
      </c>
      <c r="AI343" s="2">
        <f t="shared" si="426"/>
        <v>6.1266554158024435E-2</v>
      </c>
      <c r="AJ343" s="2">
        <f t="shared" si="427"/>
        <v>0.23904724508605218</v>
      </c>
      <c r="AK343" s="2">
        <f t="shared" si="428"/>
        <v>0.42537287984664923</v>
      </c>
      <c r="AL343" s="2">
        <f t="shared" si="429"/>
        <v>4.0352988121772047</v>
      </c>
      <c r="AM343" s="2">
        <f t="shared" si="461"/>
        <v>0.14645757992149863</v>
      </c>
      <c r="AN343" s="2">
        <f t="shared" si="430"/>
        <v>3.3823882333117963E-2</v>
      </c>
      <c r="AO343" s="2">
        <f t="shared" si="431"/>
        <v>0.15152480821945957</v>
      </c>
      <c r="AP343" s="2">
        <f t="shared" si="432"/>
        <v>0.23002222364088679</v>
      </c>
      <c r="AQ343" s="2">
        <f t="shared" si="433"/>
        <v>2.6295152845346577</v>
      </c>
      <c r="AR343" s="2">
        <f t="shared" si="462"/>
        <v>8.9793148677900517E-2</v>
      </c>
      <c r="AS343" s="2">
        <f t="shared" si="434"/>
        <v>1.8673402345001412E-2</v>
      </c>
      <c r="AT343" s="2">
        <f t="shared" si="435"/>
        <v>9.604698643432999E-2</v>
      </c>
      <c r="AU343" s="2">
        <f t="shared" si="436"/>
        <v>0.1243855118073646</v>
      </c>
      <c r="AV343" s="2">
        <f t="shared" si="437"/>
        <v>1.7134668220197586</v>
      </c>
      <c r="AW343" s="2">
        <f t="shared" si="463"/>
        <v>5.5325010824017529E-2</v>
      </c>
      <c r="AX343" s="2">
        <f t="shared" si="438"/>
        <v>1.0309164149287672E-2</v>
      </c>
      <c r="AY343" s="2">
        <f t="shared" si="439"/>
        <v>6.0881275558226783E-2</v>
      </c>
      <c r="AZ343" s="2">
        <f t="shared" si="440"/>
        <v>6.7262003221631075E-2</v>
      </c>
      <c r="BA343" s="2">
        <f t="shared" si="441"/>
        <v>1.1165436335092711</v>
      </c>
      <c r="BB343" s="2">
        <f t="shared" si="464"/>
        <v>3.4246685312955723E-2</v>
      </c>
      <c r="BD343" s="2">
        <f t="shared" si="409"/>
        <v>0.57846265475534708</v>
      </c>
      <c r="BE343" s="2">
        <f t="shared" si="465"/>
        <v>2418.1578333074272</v>
      </c>
      <c r="BF343" s="2">
        <f t="shared" si="442"/>
        <v>28.561045290972558</v>
      </c>
      <c r="BG343" s="2">
        <f t="shared" si="443"/>
        <v>36.09165343198714</v>
      </c>
      <c r="BH343" s="2">
        <f t="shared" si="466"/>
        <v>0.14995850985305847</v>
      </c>
      <c r="BI343" s="2">
        <f t="shared" si="444"/>
        <v>1.1939065367753796</v>
      </c>
      <c r="BJ343" s="2">
        <f t="shared" si="445"/>
        <v>181.9531754048684</v>
      </c>
      <c r="BK343" s="2">
        <f t="shared" si="446"/>
        <v>150.82368314559741</v>
      </c>
      <c r="BL343" s="2">
        <f t="shared" si="447"/>
        <v>160.73174720066811</v>
      </c>
      <c r="BM343" s="2">
        <f t="shared" si="448"/>
        <v>191.73660467324007</v>
      </c>
      <c r="BN343" s="2">
        <f t="shared" si="449"/>
        <v>97.260229344132014</v>
      </c>
      <c r="BO343" s="2">
        <f t="shared" si="450"/>
        <v>221.75094806750531</v>
      </c>
      <c r="BP343" s="2">
        <f t="shared" si="451"/>
        <v>32.432350532874864</v>
      </c>
      <c r="BQ343" s="2">
        <f t="shared" si="452"/>
        <v>235.78147095554766</v>
      </c>
      <c r="BR343" s="2">
        <f t="shared" si="453"/>
        <v>4.242692336712814</v>
      </c>
      <c r="BS343" s="2">
        <f t="shared" si="454"/>
        <v>239.10302509888902</v>
      </c>
      <c r="BU343" s="2">
        <f t="shared" si="467"/>
        <v>4.178907553510034</v>
      </c>
      <c r="BV343" s="2">
        <f t="shared" si="468"/>
        <v>5.312491571896472</v>
      </c>
      <c r="BW343" s="2">
        <f t="shared" si="469"/>
        <v>6.1441061015778491</v>
      </c>
      <c r="BX343" s="2">
        <f t="shared" si="470"/>
        <v>6.5328531262737988</v>
      </c>
      <c r="BY343" s="2">
        <f t="shared" si="471"/>
        <v>6.624884214558536</v>
      </c>
      <c r="CA343" s="2">
        <f t="shared" si="472"/>
        <v>6.237131467109772</v>
      </c>
      <c r="CB343" s="2">
        <f t="shared" si="473"/>
        <v>7.929035980707388</v>
      </c>
      <c r="CC343" s="2">
        <f t="shared" si="474"/>
        <v>9.17024294333204</v>
      </c>
      <c r="CD343" s="2">
        <f t="shared" si="481"/>
        <v>9.7504582913456215</v>
      </c>
      <c r="CE343" s="2">
        <f t="shared" si="475"/>
        <v>9.8878171559156112</v>
      </c>
      <c r="CG343" s="2">
        <f t="shared" si="476"/>
        <v>126.32788120329492</v>
      </c>
      <c r="CH343" s="2">
        <f t="shared" si="477"/>
        <v>160.59599203728391</v>
      </c>
      <c r="CI343" s="2">
        <f t="shared" si="478"/>
        <v>185.7356009344183</v>
      </c>
      <c r="CJ343" s="2">
        <f t="shared" si="479"/>
        <v>197.48737752317655</v>
      </c>
      <c r="CK343" s="2">
        <f t="shared" si="480"/>
        <v>200.26946643971147</v>
      </c>
    </row>
    <row r="344" spans="1:89">
      <c r="A344" s="2">
        <v>1.4</v>
      </c>
      <c r="B344" s="2">
        <f t="shared" si="416"/>
        <v>1493.2858649427837</v>
      </c>
      <c r="C344" s="3">
        <v>33.099999999999902</v>
      </c>
      <c r="D344" s="2">
        <f t="shared" si="417"/>
        <v>54.595415214994482</v>
      </c>
      <c r="E344" s="2">
        <f t="shared" si="413"/>
        <v>14.281931973539237</v>
      </c>
      <c r="F344" s="2">
        <v>0</v>
      </c>
      <c r="G344" s="2">
        <f t="shared" si="414"/>
        <v>0.85041598676957308</v>
      </c>
      <c r="H344" s="3">
        <f t="shared" si="415"/>
        <v>69.727763175303295</v>
      </c>
      <c r="J344" s="2">
        <f t="shared" si="410"/>
        <v>78.297958702239711</v>
      </c>
      <c r="K344" s="2">
        <f t="shared" si="455"/>
        <v>20.482418083070993</v>
      </c>
      <c r="L344" s="2">
        <f t="shared" si="456"/>
        <v>0</v>
      </c>
      <c r="M344" s="2">
        <f t="shared" si="411"/>
        <v>1.2196232146892958</v>
      </c>
      <c r="N344" s="3">
        <f t="shared" si="412"/>
        <v>100</v>
      </c>
      <c r="O344" s="2">
        <v>8.0000000000000002E-3</v>
      </c>
      <c r="P344" s="2">
        <f t="shared" si="418"/>
        <v>5.3215833309539051E-2</v>
      </c>
      <c r="Q344" s="2">
        <f t="shared" si="419"/>
        <v>0.17379694878742649</v>
      </c>
      <c r="R344" s="2">
        <v>0.3</v>
      </c>
      <c r="S344" s="2">
        <f t="shared" si="457"/>
        <v>2.0822595805097009E-2</v>
      </c>
      <c r="T344" s="2">
        <v>0.12</v>
      </c>
      <c r="U344" s="2">
        <f t="shared" si="420"/>
        <v>0.65663402790581316</v>
      </c>
      <c r="V344" s="2">
        <f t="shared" si="421"/>
        <v>0.85708632930934237</v>
      </c>
      <c r="W344" s="2">
        <v>0.06</v>
      </c>
      <c r="X344" s="2">
        <f t="shared" si="458"/>
        <v>0.22918385124287893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9"/>
        <v>7.0016749021393571E-2</v>
      </c>
      <c r="AD344" s="2">
        <f t="shared" si="422"/>
        <v>0.11086513231065896</v>
      </c>
      <c r="AE344" s="2">
        <f t="shared" si="423"/>
        <v>0.37593610921393655</v>
      </c>
      <c r="AF344" s="2">
        <f t="shared" si="424"/>
        <v>0.78426088496368573</v>
      </c>
      <c r="AG344" s="2">
        <f t="shared" si="425"/>
        <v>6.1846526807386448</v>
      </c>
      <c r="AH344" s="2">
        <f t="shared" si="460"/>
        <v>0.2392354009684044</v>
      </c>
      <c r="AI344" s="2">
        <f t="shared" si="426"/>
        <v>6.1206138351590944E-2</v>
      </c>
      <c r="AJ344" s="2">
        <f t="shared" si="427"/>
        <v>0.23829451299849075</v>
      </c>
      <c r="AK344" s="2">
        <f t="shared" si="428"/>
        <v>0.42409246386124</v>
      </c>
      <c r="AL344" s="2">
        <f t="shared" si="429"/>
        <v>4.0300952941738082</v>
      </c>
      <c r="AM344" s="2">
        <f t="shared" si="461"/>
        <v>0.14588361313297785</v>
      </c>
      <c r="AN344" s="2">
        <f t="shared" si="430"/>
        <v>3.379052812941008E-2</v>
      </c>
      <c r="AO344" s="2">
        <f t="shared" si="431"/>
        <v>0.15104767414846323</v>
      </c>
      <c r="AP344" s="2">
        <f t="shared" si="432"/>
        <v>0.22932983316160813</v>
      </c>
      <c r="AQ344" s="2">
        <f t="shared" si="433"/>
        <v>2.6261245244546383</v>
      </c>
      <c r="AR344" s="2">
        <f t="shared" si="462"/>
        <v>8.9424334230774824E-2</v>
      </c>
      <c r="AS344" s="2">
        <f t="shared" si="434"/>
        <v>1.8654988241629117E-2</v>
      </c>
      <c r="AT344" s="2">
        <f t="shared" si="435"/>
        <v>9.5744545598516681E-2</v>
      </c>
      <c r="AU344" s="2">
        <f t="shared" si="436"/>
        <v>0.12401109866252832</v>
      </c>
      <c r="AV344" s="2">
        <f t="shared" si="437"/>
        <v>1.7112573064741698</v>
      </c>
      <c r="AW344" s="2">
        <f t="shared" si="463"/>
        <v>5.50881644833889E-2</v>
      </c>
      <c r="AX344" s="2">
        <f t="shared" si="438"/>
        <v>1.0298998138251239E-2</v>
      </c>
      <c r="AY344" s="2">
        <f t="shared" si="439"/>
        <v>6.0689567472957513E-2</v>
      </c>
      <c r="AZ344" s="2">
        <f t="shared" si="440"/>
        <v>6.7059537694993204E-2</v>
      </c>
      <c r="BA344" s="2">
        <f t="shared" si="441"/>
        <v>1.1151038504426467</v>
      </c>
      <c r="BB344" s="2">
        <f t="shared" si="464"/>
        <v>3.4094661679543739E-2</v>
      </c>
      <c r="BD344" s="2">
        <f t="shared" si="409"/>
        <v>0.54185709969189533</v>
      </c>
      <c r="BE344" s="2">
        <f t="shared" si="465"/>
        <v>2410.8538575484913</v>
      </c>
      <c r="BF344" s="2">
        <f t="shared" si="442"/>
        <v>28.492016554970945</v>
      </c>
      <c r="BG344" s="2">
        <f t="shared" si="443"/>
        <v>36.068693803959903</v>
      </c>
      <c r="BH344" s="2">
        <f t="shared" si="466"/>
        <v>0.14749015547537958</v>
      </c>
      <c r="BI344" s="2">
        <f t="shared" si="444"/>
        <v>1.1907451579799111</v>
      </c>
      <c r="BJ344" s="2">
        <f t="shared" si="445"/>
        <v>181.77022103446271</v>
      </c>
      <c r="BK344" s="2">
        <f t="shared" si="446"/>
        <v>150.91717721776922</v>
      </c>
      <c r="BL344" s="2">
        <f t="shared" si="447"/>
        <v>159.96578170802619</v>
      </c>
      <c r="BM344" s="2">
        <f t="shared" si="448"/>
        <v>191.64062031382855</v>
      </c>
      <c r="BN344" s="2">
        <f t="shared" si="449"/>
        <v>96.195718341812594</v>
      </c>
      <c r="BO344" s="2">
        <f t="shared" si="450"/>
        <v>221.37162713177813</v>
      </c>
      <c r="BP344" s="2">
        <f t="shared" si="451"/>
        <v>31.754021310202521</v>
      </c>
      <c r="BQ344" s="2">
        <f t="shared" si="452"/>
        <v>235.16507382670977</v>
      </c>
      <c r="BR344" s="2">
        <f t="shared" si="453"/>
        <v>4.0868176846844539</v>
      </c>
      <c r="BS344" s="2">
        <f t="shared" si="454"/>
        <v>238.39300634537176</v>
      </c>
      <c r="BU344" s="2">
        <f t="shared" si="467"/>
        <v>4.1841597602073506</v>
      </c>
      <c r="BV344" s="2">
        <f t="shared" si="468"/>
        <v>5.3132120989862059</v>
      </c>
      <c r="BW344" s="2">
        <f t="shared" si="469"/>
        <v>6.1375005242766569</v>
      </c>
      <c r="BX344" s="2">
        <f t="shared" si="470"/>
        <v>6.5199220993384435</v>
      </c>
      <c r="BY344" s="2">
        <f t="shared" si="471"/>
        <v>6.6094161224989829</v>
      </c>
      <c r="CA344" s="2">
        <f t="shared" si="472"/>
        <v>6.25990566558984</v>
      </c>
      <c r="CB344" s="2">
        <f t="shared" si="473"/>
        <v>7.9490766192149387</v>
      </c>
      <c r="CC344" s="2">
        <f t="shared" si="474"/>
        <v>9.1822914291819746</v>
      </c>
      <c r="CD344" s="2">
        <f t="shared" si="481"/>
        <v>9.7544309079705265</v>
      </c>
      <c r="CE344" s="2">
        <f t="shared" si="475"/>
        <v>9.8883225791124829</v>
      </c>
      <c r="CG344" s="2">
        <f t="shared" si="476"/>
        <v>126.74179374686597</v>
      </c>
      <c r="CH344" s="2">
        <f t="shared" si="477"/>
        <v>160.94175905694649</v>
      </c>
      <c r="CI344" s="2">
        <f t="shared" si="478"/>
        <v>185.91016360489189</v>
      </c>
      <c r="CJ344" s="2">
        <f t="shared" si="479"/>
        <v>197.49404165175469</v>
      </c>
      <c r="CK344" s="2">
        <f t="shared" si="480"/>
        <v>200.20489249757139</v>
      </c>
    </row>
    <row r="345" spans="1:89">
      <c r="A345" s="2">
        <v>1.4</v>
      </c>
      <c r="B345" s="2">
        <f t="shared" si="416"/>
        <v>1494.0001506570695</v>
      </c>
      <c r="C345" s="3">
        <v>33.199999999999903</v>
      </c>
      <c r="D345" s="2">
        <f t="shared" si="417"/>
        <v>54.600215214994478</v>
      </c>
      <c r="E345" s="2">
        <f t="shared" si="413"/>
        <v>14.183831973539235</v>
      </c>
      <c r="F345" s="2">
        <v>0</v>
      </c>
      <c r="G345" s="2">
        <f t="shared" si="414"/>
        <v>0.84731598676957298</v>
      </c>
      <c r="H345" s="3">
        <f t="shared" si="415"/>
        <v>69.631363175303292</v>
      </c>
      <c r="J345" s="2">
        <f t="shared" si="410"/>
        <v>78.41325047383242</v>
      </c>
      <c r="K345" s="2">
        <f t="shared" si="455"/>
        <v>20.369889840918592</v>
      </c>
      <c r="L345" s="2">
        <f t="shared" si="456"/>
        <v>0</v>
      </c>
      <c r="M345" s="2">
        <f t="shared" si="411"/>
        <v>1.2168596852489846</v>
      </c>
      <c r="N345" s="3">
        <f t="shared" si="412"/>
        <v>100</v>
      </c>
      <c r="O345" s="2">
        <v>8.0000000000000002E-3</v>
      </c>
      <c r="P345" s="2">
        <f t="shared" si="418"/>
        <v>5.3111542724645584E-2</v>
      </c>
      <c r="Q345" s="2">
        <f t="shared" si="419"/>
        <v>0.17372141903920466</v>
      </c>
      <c r="R345" s="2">
        <v>0.3</v>
      </c>
      <c r="S345" s="2">
        <f t="shared" si="457"/>
        <v>2.0742401839476267E-2</v>
      </c>
      <c r="T345" s="2">
        <v>0.12</v>
      </c>
      <c r="U345" s="2">
        <f t="shared" si="420"/>
        <v>0.65666938709523859</v>
      </c>
      <c r="V345" s="2">
        <f t="shared" si="421"/>
        <v>0.85613040270329654</v>
      </c>
      <c r="W345" s="2">
        <v>0.06</v>
      </c>
      <c r="X345" s="2">
        <f t="shared" si="458"/>
        <v>0.22858884715008373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9"/>
        <v>6.9797404968687221E-2</v>
      </c>
      <c r="AD345" s="2">
        <f t="shared" si="422"/>
        <v>0.11075589498797078</v>
      </c>
      <c r="AE345" s="2">
        <f t="shared" si="423"/>
        <v>0.37475328541309127</v>
      </c>
      <c r="AF345" s="2">
        <f t="shared" si="424"/>
        <v>0.78190208481440182</v>
      </c>
      <c r="AG345" s="2">
        <f t="shared" si="425"/>
        <v>6.1766840137795063</v>
      </c>
      <c r="AH345" s="2">
        <f t="shared" si="460"/>
        <v>0.23834570641422392</v>
      </c>
      <c r="AI345" s="2">
        <f t="shared" si="426"/>
        <v>6.1145830890207364E-2</v>
      </c>
      <c r="AJ345" s="2">
        <f t="shared" si="427"/>
        <v>0.23754475681738116</v>
      </c>
      <c r="AK345" s="2">
        <f t="shared" si="428"/>
        <v>0.42281693248355001</v>
      </c>
      <c r="AL345" s="2">
        <f t="shared" si="429"/>
        <v>4.0249026845204199</v>
      </c>
      <c r="AM345" s="2">
        <f t="shared" si="461"/>
        <v>0.14531145695525591</v>
      </c>
      <c r="AN345" s="2">
        <f t="shared" si="430"/>
        <v>3.375723374055991E-2</v>
      </c>
      <c r="AO345" s="2">
        <f t="shared" si="431"/>
        <v>0.15057242641443017</v>
      </c>
      <c r="AP345" s="2">
        <f t="shared" si="432"/>
        <v>0.22864008405506953</v>
      </c>
      <c r="AQ345" s="2">
        <f t="shared" si="433"/>
        <v>2.6227408725652155</v>
      </c>
      <c r="AR345" s="2">
        <f t="shared" si="462"/>
        <v>8.9056657964233496E-2</v>
      </c>
      <c r="AS345" s="2">
        <f t="shared" si="434"/>
        <v>1.8636607160690297E-2</v>
      </c>
      <c r="AT345" s="2">
        <f t="shared" si="435"/>
        <v>9.5443300454569655E-2</v>
      </c>
      <c r="AU345" s="2">
        <f t="shared" si="436"/>
        <v>0.12363811385141973</v>
      </c>
      <c r="AV345" s="2">
        <f t="shared" si="437"/>
        <v>1.7090524228274044</v>
      </c>
      <c r="AW345" s="2">
        <f t="shared" si="463"/>
        <v>5.4852034549026756E-2</v>
      </c>
      <c r="AX345" s="2">
        <f t="shared" si="438"/>
        <v>1.0288850358155322E-2</v>
      </c>
      <c r="AY345" s="2">
        <f t="shared" si="439"/>
        <v>6.0498617300546245E-2</v>
      </c>
      <c r="AZ345" s="2">
        <f t="shared" si="440"/>
        <v>6.6857844545993195E-2</v>
      </c>
      <c r="BA345" s="2">
        <f t="shared" si="441"/>
        <v>1.1136670856528139</v>
      </c>
      <c r="BB345" s="2">
        <f t="shared" si="464"/>
        <v>3.3943089494814692E-2</v>
      </c>
      <c r="BD345" s="2">
        <f t="shared" si="409"/>
        <v>0.5073808091504074</v>
      </c>
      <c r="BE345" s="2">
        <f t="shared" si="465"/>
        <v>2403.5937777992763</v>
      </c>
      <c r="BF345" s="2">
        <f t="shared" si="442"/>
        <v>28.422869794085347</v>
      </c>
      <c r="BG345" s="2">
        <f t="shared" si="443"/>
        <v>36.045664213568713</v>
      </c>
      <c r="BH345" s="2">
        <f t="shared" si="466"/>
        <v>0.14505116868627485</v>
      </c>
      <c r="BI345" s="2">
        <f t="shared" si="444"/>
        <v>1.1875954772892676</v>
      </c>
      <c r="BJ345" s="2">
        <f t="shared" si="445"/>
        <v>181.5822799176637</v>
      </c>
      <c r="BK345" s="2">
        <f t="shared" si="446"/>
        <v>151.00954198493758</v>
      </c>
      <c r="BL345" s="2">
        <f t="shared" si="447"/>
        <v>159.19548584894073</v>
      </c>
      <c r="BM345" s="2">
        <f t="shared" si="448"/>
        <v>191.54289400519934</v>
      </c>
      <c r="BN345" s="2">
        <f t="shared" si="449"/>
        <v>95.134586206292369</v>
      </c>
      <c r="BO345" s="2">
        <f t="shared" si="450"/>
        <v>220.99139508079776</v>
      </c>
      <c r="BP345" s="2">
        <f t="shared" si="451"/>
        <v>31.085264903675302</v>
      </c>
      <c r="BQ345" s="2">
        <f t="shared" si="452"/>
        <v>234.55037560706205</v>
      </c>
      <c r="BR345" s="2">
        <f t="shared" si="453"/>
        <v>3.9356871620505585</v>
      </c>
      <c r="BS345" s="2">
        <f t="shared" si="454"/>
        <v>237.68680960084367</v>
      </c>
      <c r="BU345" s="2">
        <f t="shared" si="467"/>
        <v>4.1893954593321903</v>
      </c>
      <c r="BV345" s="2">
        <f t="shared" si="468"/>
        <v>5.3138955317987069</v>
      </c>
      <c r="BW345" s="2">
        <f t="shared" si="469"/>
        <v>6.1308731549912654</v>
      </c>
      <c r="BX345" s="2">
        <f t="shared" si="470"/>
        <v>6.5070343611193593</v>
      </c>
      <c r="BY345" s="2">
        <f t="shared" si="471"/>
        <v>6.5940471562005767</v>
      </c>
      <c r="CA345" s="2">
        <f t="shared" si="472"/>
        <v>6.2826565528556788</v>
      </c>
      <c r="CB345" s="2">
        <f t="shared" si="473"/>
        <v>7.9690210456683523</v>
      </c>
      <c r="CC345" s="2">
        <f t="shared" si="474"/>
        <v>9.1942073208034714</v>
      </c>
      <c r="CD345" s="2">
        <f t="shared" si="481"/>
        <v>9.7583201360179803</v>
      </c>
      <c r="CE345" s="2">
        <f t="shared" si="475"/>
        <v>9.8888094900324237</v>
      </c>
      <c r="CG345" s="2">
        <f t="shared" si="476"/>
        <v>127.1557065286428</v>
      </c>
      <c r="CH345" s="2">
        <f t="shared" si="477"/>
        <v>161.28631143190555</v>
      </c>
      <c r="CI345" s="2">
        <f t="shared" si="478"/>
        <v>186.08305547375366</v>
      </c>
      <c r="CJ345" s="2">
        <f t="shared" si="479"/>
        <v>197.50022637542568</v>
      </c>
      <c r="CK345" s="2">
        <f t="shared" si="480"/>
        <v>200.14122160802847</v>
      </c>
    </row>
    <row r="346" spans="1:89">
      <c r="A346" s="2">
        <v>1.4</v>
      </c>
      <c r="B346" s="2">
        <f t="shared" si="416"/>
        <v>1494.7144363713551</v>
      </c>
      <c r="C346" s="3">
        <v>33.299999999999898</v>
      </c>
      <c r="D346" s="2">
        <f t="shared" si="417"/>
        <v>54.605015214994481</v>
      </c>
      <c r="E346" s="2">
        <f t="shared" si="413"/>
        <v>14.085731973539239</v>
      </c>
      <c r="F346" s="2">
        <v>0</v>
      </c>
      <c r="G346" s="2">
        <f t="shared" si="414"/>
        <v>0.84421598676957321</v>
      </c>
      <c r="H346" s="3">
        <f t="shared" si="415"/>
        <v>69.53496317530329</v>
      </c>
      <c r="J346" s="2">
        <f t="shared" si="410"/>
        <v>78.528861915596053</v>
      </c>
      <c r="K346" s="2">
        <f t="shared" si="455"/>
        <v>20.257049591049562</v>
      </c>
      <c r="L346" s="2">
        <f t="shared" si="456"/>
        <v>0</v>
      </c>
      <c r="M346" s="2">
        <f t="shared" si="411"/>
        <v>1.2140884933543952</v>
      </c>
      <c r="N346" s="3">
        <f t="shared" si="412"/>
        <v>100.00000000000001</v>
      </c>
      <c r="O346" s="2">
        <v>8.0000000000000002E-3</v>
      </c>
      <c r="P346" s="2">
        <f t="shared" si="418"/>
        <v>5.3007540551964341E-2</v>
      </c>
      <c r="Q346" s="2">
        <f t="shared" si="419"/>
        <v>0.17364598310928189</v>
      </c>
      <c r="R346" s="2">
        <v>0.3</v>
      </c>
      <c r="S346" s="2">
        <f t="shared" si="457"/>
        <v>2.0662338209917995E-2</v>
      </c>
      <c r="T346" s="2">
        <v>0.12</v>
      </c>
      <c r="U346" s="2">
        <f t="shared" si="420"/>
        <v>0.65670471961345511</v>
      </c>
      <c r="V346" s="2">
        <f t="shared" si="421"/>
        <v>0.8551763134336281</v>
      </c>
      <c r="W346" s="2">
        <v>0.06</v>
      </c>
      <c r="X346" s="2">
        <f t="shared" si="458"/>
        <v>0.22799208811358845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9"/>
        <v>6.9577452739440201E-2</v>
      </c>
      <c r="AD346" s="2">
        <f t="shared" si="422"/>
        <v>0.11064685344051568</v>
      </c>
      <c r="AE346" s="2">
        <f t="shared" si="423"/>
        <v>0.37357513448783969</v>
      </c>
      <c r="AF346" s="2">
        <f t="shared" si="424"/>
        <v>0.77955227666619131</v>
      </c>
      <c r="AG346" s="2">
        <f t="shared" si="425"/>
        <v>6.1687320409773241</v>
      </c>
      <c r="AH346" s="2">
        <f t="shared" si="460"/>
        <v>0.2374588809006577</v>
      </c>
      <c r="AI346" s="2">
        <f t="shared" si="426"/>
        <v>6.1085631511913145E-2</v>
      </c>
      <c r="AJ346" s="2">
        <f t="shared" si="427"/>
        <v>0.23679796263057479</v>
      </c>
      <c r="AK346" s="2">
        <f t="shared" si="428"/>
        <v>0.42154626356931246</v>
      </c>
      <c r="AL346" s="2">
        <f t="shared" si="429"/>
        <v>4.019720953253719</v>
      </c>
      <c r="AM346" s="2">
        <f t="shared" si="461"/>
        <v>0.14474110149933966</v>
      </c>
      <c r="AN346" s="2">
        <f t="shared" si="430"/>
        <v>3.3723999021944943E-2</v>
      </c>
      <c r="AO346" s="2">
        <f t="shared" si="431"/>
        <v>0.15009905619887087</v>
      </c>
      <c r="AP346" s="2">
        <f t="shared" si="432"/>
        <v>0.22795296434666301</v>
      </c>
      <c r="AQ346" s="2">
        <f t="shared" si="433"/>
        <v>2.61936430934144</v>
      </c>
      <c r="AR346" s="2">
        <f t="shared" si="462"/>
        <v>8.8690113553008987E-2</v>
      </c>
      <c r="AS346" s="2">
        <f t="shared" si="434"/>
        <v>1.8618259022342126E-2</v>
      </c>
      <c r="AT346" s="2">
        <f t="shared" si="435"/>
        <v>9.5143245412715433E-2</v>
      </c>
      <c r="AU346" s="2">
        <f t="shared" si="436"/>
        <v>0.12326655089871776</v>
      </c>
      <c r="AV346" s="2">
        <f t="shared" si="437"/>
        <v>1.7068521583564507</v>
      </c>
      <c r="AW346" s="2">
        <f t="shared" si="463"/>
        <v>5.4616616977707616E-2</v>
      </c>
      <c r="AX346" s="2">
        <f t="shared" si="438"/>
        <v>1.0278720764920497E-2</v>
      </c>
      <c r="AY346" s="2">
        <f t="shared" si="439"/>
        <v>6.030842149780493E-2</v>
      </c>
      <c r="AZ346" s="2">
        <f t="shared" si="440"/>
        <v>6.6656920273073211E-2</v>
      </c>
      <c r="BA346" s="2">
        <f t="shared" si="441"/>
        <v>1.1122333308490973</v>
      </c>
      <c r="BB346" s="2">
        <f t="shared" si="464"/>
        <v>3.3791966175654872E-2</v>
      </c>
      <c r="BD346" s="2">
        <f t="shared" si="409"/>
        <v>0.4749216199980415</v>
      </c>
      <c r="BE346" s="2">
        <f t="shared" si="465"/>
        <v>2396.3772046575973</v>
      </c>
      <c r="BF346" s="2">
        <f t="shared" si="442"/>
        <v>28.353604263248684</v>
      </c>
      <c r="BG346" s="2">
        <f t="shared" si="443"/>
        <v>36.022564934438627</v>
      </c>
      <c r="BH346" s="2">
        <f t="shared" si="466"/>
        <v>0.14264133749289365</v>
      </c>
      <c r="BI346" s="2">
        <f t="shared" si="444"/>
        <v>1.1844574768694587</v>
      </c>
      <c r="BJ346" s="2">
        <f t="shared" si="445"/>
        <v>181.38933968348272</v>
      </c>
      <c r="BK346" s="2">
        <f t="shared" si="446"/>
        <v>151.10077260865694</v>
      </c>
      <c r="BL346" s="2">
        <f t="shared" si="447"/>
        <v>158.42090905874986</v>
      </c>
      <c r="BM346" s="2">
        <f t="shared" si="448"/>
        <v>191.44342858493974</v>
      </c>
      <c r="BN346" s="2">
        <f t="shared" si="449"/>
        <v>94.076925046451819</v>
      </c>
      <c r="BO346" s="2">
        <f t="shared" si="450"/>
        <v>220.61027054616011</v>
      </c>
      <c r="BP346" s="2">
        <f t="shared" si="451"/>
        <v>30.426044291782521</v>
      </c>
      <c r="BQ346" s="2">
        <f t="shared" si="452"/>
        <v>233.93738962713633</v>
      </c>
      <c r="BR346" s="2">
        <f t="shared" si="453"/>
        <v>3.7891923543078452</v>
      </c>
      <c r="BS346" s="2">
        <f t="shared" si="454"/>
        <v>236.98441435385712</v>
      </c>
      <c r="BU346" s="2">
        <f t="shared" si="467"/>
        <v>4.1946144835511197</v>
      </c>
      <c r="BV346" s="2">
        <f t="shared" si="468"/>
        <v>5.3145418415753678</v>
      </c>
      <c r="BW346" s="2">
        <f t="shared" si="469"/>
        <v>6.1242243840124289</v>
      </c>
      <c r="BX346" s="2">
        <f t="shared" si="470"/>
        <v>6.4941902402814558</v>
      </c>
      <c r="BY346" s="2">
        <f t="shared" si="471"/>
        <v>6.5787767968541599</v>
      </c>
      <c r="CA346" s="2">
        <f t="shared" si="472"/>
        <v>6.3053834895014678</v>
      </c>
      <c r="CB346" s="2">
        <f t="shared" si="473"/>
        <v>7.9888687061807477</v>
      </c>
      <c r="CC346" s="2">
        <f t="shared" si="474"/>
        <v>9.2059910316865849</v>
      </c>
      <c r="CD346" s="2">
        <f t="shared" si="481"/>
        <v>9.7621271464465504</v>
      </c>
      <c r="CE346" s="2">
        <f t="shared" si="475"/>
        <v>9.8892784446978705</v>
      </c>
      <c r="CG346" s="2">
        <f t="shared" si="476"/>
        <v>127.56960512252314</v>
      </c>
      <c r="CH346" s="2">
        <f t="shared" si="477"/>
        <v>161.62963409284055</v>
      </c>
      <c r="CI346" s="2">
        <f t="shared" si="478"/>
        <v>186.25427662395853</v>
      </c>
      <c r="CJ346" s="2">
        <f t="shared" si="479"/>
        <v>197.50594191480545</v>
      </c>
      <c r="CK346" s="2">
        <f t="shared" si="480"/>
        <v>200.07844855706512</v>
      </c>
    </row>
    <row r="347" spans="1:89">
      <c r="A347" s="2">
        <v>1.4</v>
      </c>
      <c r="B347" s="2">
        <f t="shared" si="416"/>
        <v>1495.4287220856409</v>
      </c>
      <c r="C347" s="3">
        <v>33.399999999999899</v>
      </c>
      <c r="D347" s="2">
        <f t="shared" si="417"/>
        <v>54.609815214994477</v>
      </c>
      <c r="E347" s="2">
        <f t="shared" si="413"/>
        <v>13.987631973539241</v>
      </c>
      <c r="F347" s="2">
        <v>0</v>
      </c>
      <c r="G347" s="2">
        <f t="shared" si="414"/>
        <v>0.84111598676957311</v>
      </c>
      <c r="H347" s="3">
        <f t="shared" si="415"/>
        <v>69.438563175303301</v>
      </c>
      <c r="J347" s="2">
        <f t="shared" si="410"/>
        <v>78.644794358903368</v>
      </c>
      <c r="K347" s="2">
        <f t="shared" si="455"/>
        <v>20.143896034003941</v>
      </c>
      <c r="L347" s="2">
        <f t="shared" si="456"/>
        <v>0</v>
      </c>
      <c r="M347" s="2">
        <f t="shared" si="411"/>
        <v>1.2113096070926863</v>
      </c>
      <c r="N347" s="3">
        <f t="shared" si="412"/>
        <v>100</v>
      </c>
      <c r="O347" s="2">
        <v>8.0000000000000002E-3</v>
      </c>
      <c r="P347" s="2">
        <f t="shared" si="418"/>
        <v>5.2903825795716737E-2</v>
      </c>
      <c r="Q347" s="2">
        <f t="shared" si="419"/>
        <v>0.17357064083006588</v>
      </c>
      <c r="R347" s="2">
        <v>0.3</v>
      </c>
      <c r="S347" s="2">
        <f t="shared" si="457"/>
        <v>2.0582404036290067E-2</v>
      </c>
      <c r="T347" s="2">
        <v>0.12</v>
      </c>
      <c r="U347" s="2">
        <f t="shared" si="420"/>
        <v>0.65674002549057608</v>
      </c>
      <c r="V347" s="2">
        <f t="shared" si="421"/>
        <v>0.85422405679966262</v>
      </c>
      <c r="W347" s="2">
        <v>0.06</v>
      </c>
      <c r="X347" s="2">
        <f t="shared" si="458"/>
        <v>0.22739356694345225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9"/>
        <v>6.9356889800698915E-2</v>
      </c>
      <c r="AD347" s="2">
        <f t="shared" si="422"/>
        <v>0.11053800719521825</v>
      </c>
      <c r="AE347" s="2">
        <f t="shared" si="423"/>
        <v>0.37240163460767589</v>
      </c>
      <c r="AF347" s="2">
        <f t="shared" si="424"/>
        <v>0.77721141978157759</v>
      </c>
      <c r="AG347" s="2">
        <f t="shared" si="425"/>
        <v>6.1607967165040005</v>
      </c>
      <c r="AH347" s="2">
        <f t="shared" si="460"/>
        <v>0.23657490905187439</v>
      </c>
      <c r="AI347" s="2">
        <f t="shared" si="426"/>
        <v>6.1025539955534017E-2</v>
      </c>
      <c r="AJ347" s="2">
        <f t="shared" si="427"/>
        <v>0.23605411660037534</v>
      </c>
      <c r="AK347" s="2">
        <f t="shared" si="428"/>
        <v>0.4202804350895607</v>
      </c>
      <c r="AL347" s="2">
        <f t="shared" si="429"/>
        <v>4.0145500705108148</v>
      </c>
      <c r="AM347" s="2">
        <f t="shared" si="461"/>
        <v>0.1441725369220499</v>
      </c>
      <c r="AN347" s="2">
        <f t="shared" si="430"/>
        <v>3.3690823829376756E-2</v>
      </c>
      <c r="AO347" s="2">
        <f t="shared" si="431"/>
        <v>0.14962755473048875</v>
      </c>
      <c r="AP347" s="2">
        <f t="shared" si="432"/>
        <v>0.22726846212412957</v>
      </c>
      <c r="AQ347" s="2">
        <f t="shared" si="433"/>
        <v>2.6159948153238046</v>
      </c>
      <c r="AR347" s="2">
        <f t="shared" si="462"/>
        <v>8.8324694700629591E-2</v>
      </c>
      <c r="AS347" s="2">
        <f t="shared" si="434"/>
        <v>1.8599943746981436E-2</v>
      </c>
      <c r="AT347" s="2">
        <f t="shared" si="435"/>
        <v>9.4844374913094859E-2</v>
      </c>
      <c r="AU347" s="2">
        <f t="shared" si="436"/>
        <v>0.12289640336281699</v>
      </c>
      <c r="AV347" s="2">
        <f t="shared" si="437"/>
        <v>1.7046565003809413</v>
      </c>
      <c r="AW347" s="2">
        <f t="shared" si="463"/>
        <v>5.4381907744324318E-2</v>
      </c>
      <c r="AX347" s="2">
        <f t="shared" si="438"/>
        <v>1.0268609314599646E-2</v>
      </c>
      <c r="AY347" s="2">
        <f t="shared" si="439"/>
        <v>6.0118976540507227E-2</v>
      </c>
      <c r="AZ347" s="2">
        <f t="shared" si="440"/>
        <v>6.6456761392907182E-2</v>
      </c>
      <c r="BA347" s="2">
        <f t="shared" si="441"/>
        <v>1.1108025777686092</v>
      </c>
      <c r="BB347" s="2">
        <f t="shared" si="464"/>
        <v>3.364128915035746E-2</v>
      </c>
      <c r="BD347" s="2">
        <f t="shared" si="409"/>
        <v>0.44437260245468757</v>
      </c>
      <c r="BE347" s="2">
        <f t="shared" si="465"/>
        <v>2389.203753064618</v>
      </c>
      <c r="BF347" s="2">
        <f t="shared" si="442"/>
        <v>28.284219210560138</v>
      </c>
      <c r="BG347" s="2">
        <f t="shared" si="443"/>
        <v>35.999396234666534</v>
      </c>
      <c r="BH347" s="2">
        <f t="shared" si="466"/>
        <v>0.14026045039442545</v>
      </c>
      <c r="BI347" s="2">
        <f t="shared" si="444"/>
        <v>1.1813311384668388</v>
      </c>
      <c r="BJ347" s="2">
        <f t="shared" si="445"/>
        <v>181.19138826082934</v>
      </c>
      <c r="BK347" s="2">
        <f t="shared" si="446"/>
        <v>151.19086427228618</v>
      </c>
      <c r="BL347" s="2">
        <f t="shared" si="447"/>
        <v>157.64210146536311</v>
      </c>
      <c r="BM347" s="2">
        <f t="shared" si="448"/>
        <v>191.3422270067374</v>
      </c>
      <c r="BN347" s="2">
        <f t="shared" si="449"/>
        <v>93.022826365141896</v>
      </c>
      <c r="BO347" s="2">
        <f t="shared" si="450"/>
        <v>220.22827221028879</v>
      </c>
      <c r="BP347" s="2">
        <f t="shared" si="451"/>
        <v>29.776320760008616</v>
      </c>
      <c r="BQ347" s="2">
        <f t="shared" si="452"/>
        <v>233.32612894190541</v>
      </c>
      <c r="BR347" s="2">
        <f t="shared" si="453"/>
        <v>3.6472261794645835</v>
      </c>
      <c r="BS347" s="2">
        <f t="shared" si="454"/>
        <v>236.28580001800563</v>
      </c>
      <c r="BU347" s="2">
        <f t="shared" si="467"/>
        <v>4.1998166659998892</v>
      </c>
      <c r="BV347" s="2">
        <f t="shared" si="468"/>
        <v>5.3151510030737557</v>
      </c>
      <c r="BW347" s="2">
        <f t="shared" si="469"/>
        <v>6.1175546049356901</v>
      </c>
      <c r="BX347" s="2">
        <f t="shared" si="470"/>
        <v>6.4813900605704626</v>
      </c>
      <c r="BY347" s="2">
        <f t="shared" si="471"/>
        <v>6.5636045248577863</v>
      </c>
      <c r="CA347" s="2">
        <f t="shared" si="472"/>
        <v>6.3280858352224891</v>
      </c>
      <c r="CB347" s="2">
        <f t="shared" si="473"/>
        <v>8.008619053996707</v>
      </c>
      <c r="CC347" s="2">
        <f t="shared" si="474"/>
        <v>9.2176429878700485</v>
      </c>
      <c r="CD347" s="2">
        <f t="shared" si="481"/>
        <v>9.7658531066100718</v>
      </c>
      <c r="CE347" s="2">
        <f t="shared" si="475"/>
        <v>9.8897299870269837</v>
      </c>
      <c r="CG347" s="2">
        <f t="shared" si="476"/>
        <v>127.98347503859543</v>
      </c>
      <c r="CH347" s="2">
        <f t="shared" si="477"/>
        <v>161.97171205955524</v>
      </c>
      <c r="CI347" s="2">
        <f t="shared" si="478"/>
        <v>186.42382735809926</v>
      </c>
      <c r="CJ347" s="2">
        <f t="shared" si="479"/>
        <v>197.51119846440508</v>
      </c>
      <c r="CK347" s="2">
        <f t="shared" si="480"/>
        <v>200.01656802567931</v>
      </c>
    </row>
    <row r="348" spans="1:89">
      <c r="A348" s="2">
        <v>1.4</v>
      </c>
      <c r="B348" s="2">
        <f t="shared" si="416"/>
        <v>1496.1430077999266</v>
      </c>
      <c r="C348" s="3">
        <v>33.499999999999901</v>
      </c>
      <c r="D348" s="2">
        <f t="shared" si="417"/>
        <v>54.61461521499448</v>
      </c>
      <c r="E348" s="2">
        <f t="shared" si="413"/>
        <v>13.889531973539238</v>
      </c>
      <c r="F348" s="2">
        <v>0</v>
      </c>
      <c r="G348" s="2">
        <f t="shared" si="414"/>
        <v>0.83801598676957312</v>
      </c>
      <c r="H348" s="3">
        <f t="shared" si="415"/>
        <v>69.342163175303298</v>
      </c>
      <c r="J348" s="2">
        <f t="shared" si="410"/>
        <v>78.761049142530737</v>
      </c>
      <c r="K348" s="2">
        <f t="shared" si="455"/>
        <v>20.030427863095699</v>
      </c>
      <c r="L348" s="2">
        <f t="shared" si="456"/>
        <v>0</v>
      </c>
      <c r="M348" s="2">
        <f t="shared" si="411"/>
        <v>1.2085229943735567</v>
      </c>
      <c r="N348" s="3">
        <f t="shared" si="412"/>
        <v>99.999999999999986</v>
      </c>
      <c r="O348" s="2">
        <v>8.0000000000000002E-3</v>
      </c>
      <c r="P348" s="2">
        <f t="shared" si="418"/>
        <v>5.280039746419906E-2</v>
      </c>
      <c r="Q348" s="2">
        <f t="shared" si="419"/>
        <v>0.1734953920343511</v>
      </c>
      <c r="R348" s="2">
        <v>0.3</v>
      </c>
      <c r="S348" s="2">
        <f t="shared" si="457"/>
        <v>2.0502598440017328E-2</v>
      </c>
      <c r="T348" s="2">
        <v>0.12</v>
      </c>
      <c r="U348" s="2">
        <f t="shared" si="420"/>
        <v>0.65677530475667156</v>
      </c>
      <c r="V348" s="2">
        <f t="shared" si="421"/>
        <v>0.8532736281155382</v>
      </c>
      <c r="W348" s="2">
        <v>0.06</v>
      </c>
      <c r="X348" s="2">
        <f t="shared" si="458"/>
        <v>0.22679327640957303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9"/>
        <v>6.9135713605424462E-2</v>
      </c>
      <c r="AD348" s="2">
        <f t="shared" si="422"/>
        <v>0.11042935578042175</v>
      </c>
      <c r="AE348" s="2">
        <f t="shared" si="423"/>
        <v>0.37123276405884698</v>
      </c>
      <c r="AF348" s="2">
        <f t="shared" si="424"/>
        <v>0.7748794736350586</v>
      </c>
      <c r="AG348" s="2">
        <f t="shared" si="425"/>
        <v>6.1528779946849674</v>
      </c>
      <c r="AH348" s="2">
        <f t="shared" si="460"/>
        <v>0.23569377556450011</v>
      </c>
      <c r="AI348" s="2">
        <f t="shared" si="426"/>
        <v>6.096555596067893E-2</v>
      </c>
      <c r="AJ348" s="2">
        <f t="shared" si="427"/>
        <v>0.23531320496309252</v>
      </c>
      <c r="AK348" s="2">
        <f t="shared" si="428"/>
        <v>0.41901942512995416</v>
      </c>
      <c r="AL348" s="2">
        <f t="shared" si="429"/>
        <v>4.0093900065288643</v>
      </c>
      <c r="AM348" s="2">
        <f t="shared" si="461"/>
        <v>0.14360575342569493</v>
      </c>
      <c r="AN348" s="2">
        <f t="shared" si="430"/>
        <v>3.3657708019099335E-2</v>
      </c>
      <c r="AO348" s="2">
        <f t="shared" si="431"/>
        <v>0.14915791328489736</v>
      </c>
      <c r="AP348" s="2">
        <f t="shared" si="432"/>
        <v>0.22658656553719492</v>
      </c>
      <c r="AQ348" s="2">
        <f t="shared" si="433"/>
        <v>2.6126323711179946</v>
      </c>
      <c r="AR348" s="2">
        <f t="shared" si="462"/>
        <v>8.7960395139210584E-2</v>
      </c>
      <c r="AS348" s="2">
        <f t="shared" si="434"/>
        <v>1.858166125524377E-2</v>
      </c>
      <c r="AT348" s="2">
        <f t="shared" si="435"/>
        <v>9.4546683425583533E-2</v>
      </c>
      <c r="AU348" s="2">
        <f t="shared" si="436"/>
        <v>0.12252766483563024</v>
      </c>
      <c r="AV348" s="2">
        <f t="shared" si="437"/>
        <v>1.7024654362629901</v>
      </c>
      <c r="AW348" s="2">
        <f t="shared" si="463"/>
        <v>5.4147902841752436E-2</v>
      </c>
      <c r="AX348" s="2">
        <f t="shared" si="438"/>
        <v>1.0258515963377447E-2</v>
      </c>
      <c r="AY348" s="2">
        <f t="shared" si="439"/>
        <v>5.9930278923274787E-2</v>
      </c>
      <c r="AZ348" s="2">
        <f t="shared" si="440"/>
        <v>6.625736444029437E-2</v>
      </c>
      <c r="BA348" s="2">
        <f t="shared" si="441"/>
        <v>1.1093748181761443</v>
      </c>
      <c r="BB348" s="2">
        <f t="shared" si="464"/>
        <v>3.3491055858537205E-2</v>
      </c>
      <c r="BD348" s="2">
        <f t="shared" ref="BD348:BD379" si="482">(($W$6-BE347*C347/100)/((100-C347)/100))/((C348-C347)/100+S348*(1-(C348-C347)/100))</f>
        <v>0.41563185170579248</v>
      </c>
      <c r="BE348" s="2">
        <f t="shared" si="465"/>
        <v>2382.0730422550273</v>
      </c>
      <c r="BF348" s="2">
        <f t="shared" si="442"/>
        <v>28.214713877195102</v>
      </c>
      <c r="BG348" s="2">
        <f t="shared" si="443"/>
        <v>35.976158376883042</v>
      </c>
      <c r="BH348" s="2">
        <f t="shared" si="466"/>
        <v>0.1379082963838347</v>
      </c>
      <c r="BI348" s="2">
        <f t="shared" si="444"/>
        <v>1.1782164434158446</v>
      </c>
      <c r="BJ348" s="2">
        <f t="shared" si="445"/>
        <v>180.98841388283674</v>
      </c>
      <c r="BK348" s="2">
        <f t="shared" si="446"/>
        <v>151.27981218157143</v>
      </c>
      <c r="BL348" s="2">
        <f t="shared" si="447"/>
        <v>156.85911388709565</v>
      </c>
      <c r="BM348" s="2">
        <f t="shared" si="448"/>
        <v>191.23929234070863</v>
      </c>
      <c r="BN348" s="2">
        <f t="shared" si="449"/>
        <v>91.972381038238396</v>
      </c>
      <c r="BO348" s="2">
        <f t="shared" si="450"/>
        <v>219.84541880380505</v>
      </c>
      <c r="BP348" s="2">
        <f t="shared" si="451"/>
        <v>29.136053922996638</v>
      </c>
      <c r="BQ348" s="2">
        <f t="shared" si="452"/>
        <v>232.71660632990864</v>
      </c>
      <c r="BR348" s="2">
        <f t="shared" si="453"/>
        <v>3.5096829041219504</v>
      </c>
      <c r="BS348" s="2">
        <f t="shared" si="454"/>
        <v>235.59094593706865</v>
      </c>
      <c r="BU348" s="2">
        <f t="shared" si="467"/>
        <v>4.2050018402959415</v>
      </c>
      <c r="BV348" s="2">
        <f t="shared" si="468"/>
        <v>5.3157229945816553</v>
      </c>
      <c r="BW348" s="2">
        <f t="shared" si="469"/>
        <v>6.1108642145924517</v>
      </c>
      <c r="BX348" s="2">
        <f t="shared" si="470"/>
        <v>6.4686341407548333</v>
      </c>
      <c r="BY348" s="2">
        <f t="shared" si="471"/>
        <v>6.5485298199168129</v>
      </c>
      <c r="CA348" s="2">
        <f t="shared" si="472"/>
        <v>6.3507629488288062</v>
      </c>
      <c r="CB348" s="2">
        <f t="shared" si="473"/>
        <v>8.028271549543625</v>
      </c>
      <c r="CC348" s="2">
        <f t="shared" si="474"/>
        <v>9.2291636278157476</v>
      </c>
      <c r="CD348" s="2">
        <f t="shared" si="481"/>
        <v>9.7694991799917172</v>
      </c>
      <c r="CE348" s="2">
        <f t="shared" si="475"/>
        <v>9.8901646489413579</v>
      </c>
      <c r="CG348" s="2">
        <f t="shared" si="476"/>
        <v>128.39730172410952</v>
      </c>
      <c r="CH348" s="2">
        <f t="shared" si="477"/>
        <v>162.31253044328108</v>
      </c>
      <c r="CI348" s="2">
        <f t="shared" si="478"/>
        <v>186.59170819789</v>
      </c>
      <c r="CJ348" s="2">
        <f t="shared" si="479"/>
        <v>197.51600618917237</v>
      </c>
      <c r="CK348" s="2">
        <f t="shared" si="480"/>
        <v>199.95557459209402</v>
      </c>
    </row>
    <row r="349" spans="1:89">
      <c r="A349" s="2">
        <v>1.4</v>
      </c>
      <c r="B349" s="2">
        <f t="shared" si="416"/>
        <v>1496.8572935142124</v>
      </c>
      <c r="C349" s="3">
        <v>33.599999999999902</v>
      </c>
      <c r="D349" s="2">
        <f t="shared" si="417"/>
        <v>54.619415214994476</v>
      </c>
      <c r="E349" s="2">
        <f t="shared" si="413"/>
        <v>13.791431973539236</v>
      </c>
      <c r="F349" s="2">
        <v>0</v>
      </c>
      <c r="G349" s="2">
        <f t="shared" si="414"/>
        <v>0.83491598676957313</v>
      </c>
      <c r="H349" s="3">
        <f t="shared" si="415"/>
        <v>69.245763175303281</v>
      </c>
      <c r="J349" s="2">
        <f t="shared" ref="J349:J379" si="483">100*D349/H349</f>
        <v>78.877627612709546</v>
      </c>
      <c r="K349" s="2">
        <f t="shared" si="455"/>
        <v>19.916643764362458</v>
      </c>
      <c r="L349" s="2">
        <f t="shared" si="456"/>
        <v>0</v>
      </c>
      <c r="M349" s="2">
        <f t="shared" ref="M349:M379" si="484">100*G349/H349</f>
        <v>1.2057286229280069</v>
      </c>
      <c r="N349" s="3">
        <f t="shared" si="412"/>
        <v>100.00000000000001</v>
      </c>
      <c r="O349" s="2">
        <v>8.0000000000000002E-3</v>
      </c>
      <c r="P349" s="2">
        <f t="shared" si="418"/>
        <v>5.2697254569762854E-2</v>
      </c>
      <c r="Q349" s="2">
        <f t="shared" si="419"/>
        <v>0.17342023655531763</v>
      </c>
      <c r="R349" s="2">
        <v>0.3</v>
      </c>
      <c r="S349" s="2">
        <f t="shared" si="457"/>
        <v>2.0422920544059666E-2</v>
      </c>
      <c r="T349" s="2">
        <v>0.12</v>
      </c>
      <c r="U349" s="2">
        <f t="shared" si="420"/>
        <v>0.65681055744176597</v>
      </c>
      <c r="V349" s="2">
        <f t="shared" si="421"/>
        <v>0.85232502271015165</v>
      </c>
      <c r="W349" s="2">
        <v>0.06</v>
      </c>
      <c r="X349" s="2">
        <f t="shared" si="458"/>
        <v>0.22619120924140806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9"/>
        <v>6.8913921592394636E-2</v>
      </c>
      <c r="AD349" s="2">
        <f t="shared" si="422"/>
        <v>0.11032089872588355</v>
      </c>
      <c r="AE349" s="2">
        <f t="shared" si="423"/>
        <v>0.37006850124365143</v>
      </c>
      <c r="AF349" s="2">
        <f t="shared" si="424"/>
        <v>0.77255639791186781</v>
      </c>
      <c r="AG349" s="2">
        <f t="shared" si="425"/>
        <v>6.144975829998562</v>
      </c>
      <c r="AH349" s="2">
        <f t="shared" si="460"/>
        <v>0.23481546520711072</v>
      </c>
      <c r="AI349" s="2">
        <f t="shared" si="426"/>
        <v>6.0905679267737538E-2</v>
      </c>
      <c r="AJ349" s="2">
        <f t="shared" si="427"/>
        <v>0.23457521402859732</v>
      </c>
      <c r="AK349" s="2">
        <f t="shared" si="428"/>
        <v>0.41776321189010884</v>
      </c>
      <c r="AL349" s="2">
        <f t="shared" si="429"/>
        <v>4.0042407316446571</v>
      </c>
      <c r="AM349" s="2">
        <f t="shared" si="461"/>
        <v>0.14304074125774524</v>
      </c>
      <c r="AN349" s="2">
        <f t="shared" si="430"/>
        <v>3.3624651447787653E-2</v>
      </c>
      <c r="AO349" s="2">
        <f t="shared" si="431"/>
        <v>0.14869012318433864</v>
      </c>
      <c r="AP349" s="2">
        <f t="shared" si="432"/>
        <v>0.22590726279720716</v>
      </c>
      <c r="AQ349" s="2">
        <f t="shared" si="433"/>
        <v>2.6092769573946213</v>
      </c>
      <c r="AR349" s="2">
        <f t="shared" si="462"/>
        <v>8.7597208629245901E-2</v>
      </c>
      <c r="AS349" s="2">
        <f t="shared" si="434"/>
        <v>1.8563411468002614E-2</v>
      </c>
      <c r="AT349" s="2">
        <f t="shared" si="435"/>
        <v>9.4250165449613552E-2</v>
      </c>
      <c r="AU349" s="2">
        <f t="shared" si="436"/>
        <v>0.12216032894239301</v>
      </c>
      <c r="AV349" s="2">
        <f t="shared" si="437"/>
        <v>1.7002789534070186</v>
      </c>
      <c r="AW349" s="2">
        <f t="shared" si="463"/>
        <v>5.3914598280717048E-2</v>
      </c>
      <c r="AX349" s="2">
        <f t="shared" si="438"/>
        <v>1.0248440667569922E-2</v>
      </c>
      <c r="AY349" s="2">
        <f t="shared" si="439"/>
        <v>5.9742325159464198E-2</v>
      </c>
      <c r="AZ349" s="2">
        <f t="shared" si="440"/>
        <v>6.6058725968053289E-2</v>
      </c>
      <c r="BA349" s="2">
        <f t="shared" si="441"/>
        <v>1.1079500438640659</v>
      </c>
      <c r="BB349" s="2">
        <f t="shared" si="464"/>
        <v>3.3341263751045312E-2</v>
      </c>
      <c r="BD349" s="2">
        <f t="shared" si="482"/>
        <v>0.38860228593324198</v>
      </c>
      <c r="BE349" s="2">
        <f t="shared" si="465"/>
        <v>2374.9846957075001</v>
      </c>
      <c r="BF349" s="2">
        <f t="shared" si="442"/>
        <v>28.145087497313554</v>
      </c>
      <c r="BG349" s="2">
        <f t="shared" si="443"/>
        <v>35.952851618312891</v>
      </c>
      <c r="BH349" s="2">
        <f t="shared" si="466"/>
        <v>0.13558466494960617</v>
      </c>
      <c r="BI349" s="2">
        <f t="shared" si="444"/>
        <v>1.1751133726465999</v>
      </c>
      <c r="BJ349" s="2">
        <f t="shared" si="445"/>
        <v>180.78040509120453</v>
      </c>
      <c r="BK349" s="2">
        <f t="shared" si="446"/>
        <v>151.36761156523104</v>
      </c>
      <c r="BL349" s="2">
        <f t="shared" si="447"/>
        <v>156.07199783034716</v>
      </c>
      <c r="BM349" s="2">
        <f t="shared" si="448"/>
        <v>191.1346277737135</v>
      </c>
      <c r="BN349" s="2">
        <f t="shared" si="449"/>
        <v>90.925679293738384</v>
      </c>
      <c r="BO349" s="2">
        <f t="shared" si="450"/>
        <v>219.46172910288223</v>
      </c>
      <c r="BP349" s="2">
        <f t="shared" si="451"/>
        <v>28.50520174729083</v>
      </c>
      <c r="BQ349" s="2">
        <f t="shared" si="452"/>
        <v>232.10883429246036</v>
      </c>
      <c r="BR349" s="2">
        <f t="shared" si="453"/>
        <v>3.3764581585559266</v>
      </c>
      <c r="BS349" s="2">
        <f t="shared" si="454"/>
        <v>234.89983139010877</v>
      </c>
      <c r="BU349" s="2">
        <f t="shared" si="467"/>
        <v>4.2101698405511359</v>
      </c>
      <c r="BV349" s="2">
        <f t="shared" si="468"/>
        <v>5.3162577979310397</v>
      </c>
      <c r="BW349" s="2">
        <f t="shared" si="469"/>
        <v>6.1041536129806611</v>
      </c>
      <c r="BX349" s="2">
        <f t="shared" si="470"/>
        <v>6.4559227945700348</v>
      </c>
      <c r="BY349" s="2">
        <f t="shared" si="471"/>
        <v>6.5335521611437501</v>
      </c>
      <c r="CA349" s="2">
        <f t="shared" si="472"/>
        <v>6.3734141882602371</v>
      </c>
      <c r="CB349" s="2">
        <f t="shared" si="473"/>
        <v>8.0478256604838929</v>
      </c>
      <c r="CC349" s="2">
        <f t="shared" si="474"/>
        <v>9.240553402282254</v>
      </c>
      <c r="CD349" s="2">
        <f t="shared" si="481"/>
        <v>9.7730665259430598</v>
      </c>
      <c r="CE349" s="2">
        <f t="shared" si="475"/>
        <v>9.8905829504780396</v>
      </c>
      <c r="CG349" s="2">
        <f t="shared" si="476"/>
        <v>128.81107056446791</v>
      </c>
      <c r="CH349" s="2">
        <f t="shared" si="477"/>
        <v>162.65207444898576</v>
      </c>
      <c r="CI349" s="2">
        <f t="shared" si="478"/>
        <v>186.75791988360132</v>
      </c>
      <c r="CJ349" s="2">
        <f t="shared" si="479"/>
        <v>197.52037522107588</v>
      </c>
      <c r="CK349" s="2">
        <f t="shared" si="480"/>
        <v>199.89546273400452</v>
      </c>
    </row>
    <row r="350" spans="1:89">
      <c r="A350" s="2">
        <v>1.4</v>
      </c>
      <c r="B350" s="2">
        <f t="shared" si="416"/>
        <v>1497.5715792284982</v>
      </c>
      <c r="C350" s="3">
        <v>33.699999999999903</v>
      </c>
      <c r="D350" s="2">
        <f t="shared" si="417"/>
        <v>54.624215214994479</v>
      </c>
      <c r="E350" s="2">
        <f t="shared" si="413"/>
        <v>13.693331973539234</v>
      </c>
      <c r="F350" s="2">
        <v>0</v>
      </c>
      <c r="G350" s="2">
        <f t="shared" si="414"/>
        <v>0.83181598676957302</v>
      </c>
      <c r="H350" s="3">
        <f t="shared" si="415"/>
        <v>69.149363175303279</v>
      </c>
      <c r="J350" s="2">
        <f t="shared" si="483"/>
        <v>78.994531123178206</v>
      </c>
      <c r="K350" s="2">
        <f t="shared" si="455"/>
        <v>19.802542416514708</v>
      </c>
      <c r="L350" s="2">
        <f t="shared" si="456"/>
        <v>0</v>
      </c>
      <c r="M350" s="2">
        <f t="shared" si="484"/>
        <v>1.2029264603070944</v>
      </c>
      <c r="N350" s="3">
        <f t="shared" si="412"/>
        <v>100.00000000000001</v>
      </c>
      <c r="O350" s="2">
        <v>8.0000000000000002E-3</v>
      </c>
      <c r="P350" s="2">
        <f t="shared" si="418"/>
        <v>5.2594396128795982E-2</v>
      </c>
      <c r="Q350" s="2">
        <f t="shared" si="419"/>
        <v>0.17334517422653009</v>
      </c>
      <c r="R350" s="2">
        <v>0.3</v>
      </c>
      <c r="S350" s="2">
        <f t="shared" si="457"/>
        <v>2.0343369472890137E-2</v>
      </c>
      <c r="T350" s="2">
        <v>0.12</v>
      </c>
      <c r="U350" s="2">
        <f t="shared" si="420"/>
        <v>0.65684578357583723</v>
      </c>
      <c r="V350" s="2">
        <f t="shared" si="421"/>
        <v>0.85137823592710493</v>
      </c>
      <c r="W350" s="2">
        <v>0.06</v>
      </c>
      <c r="X350" s="2">
        <f t="shared" si="458"/>
        <v>0.22558735812769165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9"/>
        <v>6.8691511186104948E-2</v>
      </c>
      <c r="AD350" s="2">
        <f t="shared" si="422"/>
        <v>0.11021263556276965</v>
      </c>
      <c r="AE350" s="2">
        <f t="shared" si="423"/>
        <v>0.36890882467974639</v>
      </c>
      <c r="AF350" s="2">
        <f t="shared" si="424"/>
        <v>0.77024215250674233</v>
      </c>
      <c r="AG350" s="2">
        <f t="shared" si="425"/>
        <v>6.1370901770754447</v>
      </c>
      <c r="AH350" s="2">
        <f t="shared" si="460"/>
        <v>0.23393996281972776</v>
      </c>
      <c r="AI350" s="2">
        <f t="shared" si="426"/>
        <v>6.0845909617877197E-2</v>
      </c>
      <c r="AJ350" s="2">
        <f t="shared" si="427"/>
        <v>0.23384013017988339</v>
      </c>
      <c r="AK350" s="2">
        <f t="shared" si="428"/>
        <v>0.4165117736829303</v>
      </c>
      <c r="AL350" s="2">
        <f t="shared" si="429"/>
        <v>3.9991022162942453</v>
      </c>
      <c r="AM350" s="2">
        <f t="shared" si="461"/>
        <v>0.14247749071051044</v>
      </c>
      <c r="AN350" s="2">
        <f t="shared" si="430"/>
        <v>3.3591653972546043E-2</v>
      </c>
      <c r="AO350" s="2">
        <f t="shared" si="431"/>
        <v>0.14822417579740471</v>
      </c>
      <c r="AP350" s="2">
        <f t="shared" si="432"/>
        <v>0.22523054217677604</v>
      </c>
      <c r="AQ350" s="2">
        <f t="shared" si="433"/>
        <v>2.6059285548889752</v>
      </c>
      <c r="AR350" s="2">
        <f t="shared" si="462"/>
        <v>8.7235128959401373E-2</v>
      </c>
      <c r="AS350" s="2">
        <f t="shared" si="434"/>
        <v>1.8545194306368497E-2</v>
      </c>
      <c r="AT350" s="2">
        <f t="shared" si="435"/>
        <v>9.3954815513996842E-2</v>
      </c>
      <c r="AU350" s="2">
        <f t="shared" si="436"/>
        <v>0.12179438934146852</v>
      </c>
      <c r="AV350" s="2">
        <f t="shared" si="437"/>
        <v>1.6980970392595951</v>
      </c>
      <c r="AW350" s="2">
        <f t="shared" si="463"/>
        <v>5.3681990089660514E-2</v>
      </c>
      <c r="AX350" s="2">
        <f t="shared" si="438"/>
        <v>1.0238383383623999E-2</v>
      </c>
      <c r="AY350" s="2">
        <f t="shared" si="439"/>
        <v>5.9555111781055069E-2</v>
      </c>
      <c r="AZ350" s="2">
        <f t="shared" si="440"/>
        <v>6.5860842546916348E-2</v>
      </c>
      <c r="BA350" s="2">
        <f t="shared" si="441"/>
        <v>1.1065282466522017</v>
      </c>
      <c r="BB350" s="2">
        <f t="shared" si="464"/>
        <v>3.3191910289884829E-2</v>
      </c>
      <c r="BD350" s="2">
        <f t="shared" si="482"/>
        <v>0.36319145083175186</v>
      </c>
      <c r="BE350" s="2">
        <f t="shared" si="465"/>
        <v>2367.9383410954624</v>
      </c>
      <c r="BF350" s="2">
        <f t="shared" si="442"/>
        <v>28.075339297966938</v>
      </c>
      <c r="BG350" s="2">
        <f t="shared" si="443"/>
        <v>35.929476210834125</v>
      </c>
      <c r="BH350" s="2">
        <f t="shared" si="466"/>
        <v>0.13328934607749951</v>
      </c>
      <c r="BI350" s="2">
        <f t="shared" si="444"/>
        <v>1.1720219066923887</v>
      </c>
      <c r="BJ350" s="2">
        <f t="shared" si="445"/>
        <v>180.56735074055575</v>
      </c>
      <c r="BK350" s="2">
        <f t="shared" si="446"/>
        <v>151.4542576755436</v>
      </c>
      <c r="BL350" s="2">
        <f t="shared" si="447"/>
        <v>155.28080548712165</v>
      </c>
      <c r="BM350" s="2">
        <f t="shared" si="448"/>
        <v>191.02823660965834</v>
      </c>
      <c r="BN350" s="2">
        <f t="shared" si="449"/>
        <v>89.882810690903966</v>
      </c>
      <c r="BO350" s="2">
        <f t="shared" si="450"/>
        <v>219.07722192658554</v>
      </c>
      <c r="BP350" s="2">
        <f t="shared" si="451"/>
        <v>27.883720574650777</v>
      </c>
      <c r="BQ350" s="2">
        <f t="shared" si="452"/>
        <v>231.50282505294163</v>
      </c>
      <c r="BR350" s="2">
        <f t="shared" si="453"/>
        <v>3.2474489507909983</v>
      </c>
      <c r="BS350" s="2">
        <f t="shared" si="454"/>
        <v>234.21243559652027</v>
      </c>
      <c r="BU350" s="2">
        <f t="shared" si="467"/>
        <v>4.2153205013847179</v>
      </c>
      <c r="BV350" s="2">
        <f t="shared" si="468"/>
        <v>5.3167553985119316</v>
      </c>
      <c r="BW350" s="2">
        <f t="shared" si="469"/>
        <v>6.0974232031950777</v>
      </c>
      <c r="BX350" s="2">
        <f t="shared" si="470"/>
        <v>6.4432563306651991</v>
      </c>
      <c r="BY350" s="2">
        <f t="shared" si="471"/>
        <v>6.5186710271578123</v>
      </c>
      <c r="CA350" s="2">
        <f t="shared" si="472"/>
        <v>6.3960389106026039</v>
      </c>
      <c r="CB350" s="2">
        <f t="shared" si="473"/>
        <v>8.0672808617678911</v>
      </c>
      <c r="CC350" s="2">
        <f t="shared" si="474"/>
        <v>9.2518127741972975</v>
      </c>
      <c r="CD350" s="2">
        <f t="shared" si="481"/>
        <v>9.7765562994280977</v>
      </c>
      <c r="CE350" s="2">
        <f t="shared" si="475"/>
        <v>9.8909853999056505</v>
      </c>
      <c r="CG350" s="2">
        <f t="shared" si="476"/>
        <v>129.2247668842376</v>
      </c>
      <c r="CH350" s="2">
        <f t="shared" si="477"/>
        <v>162.990329377688</v>
      </c>
      <c r="CI350" s="2">
        <f t="shared" si="478"/>
        <v>186.92246337344699</v>
      </c>
      <c r="CJ350" s="2">
        <f t="shared" si="479"/>
        <v>197.52431565573318</v>
      </c>
      <c r="CK350" s="2">
        <f t="shared" si="480"/>
        <v>199.83622683086259</v>
      </c>
    </row>
    <row r="351" spans="1:89">
      <c r="A351" s="2">
        <v>1.4</v>
      </c>
      <c r="B351" s="2">
        <f t="shared" si="416"/>
        <v>1498.2858649427837</v>
      </c>
      <c r="C351" s="3">
        <v>33.799999999999898</v>
      </c>
      <c r="D351" s="2">
        <f t="shared" si="417"/>
        <v>54.629015214994482</v>
      </c>
      <c r="E351" s="2">
        <f t="shared" si="413"/>
        <v>13.595231973539239</v>
      </c>
      <c r="F351" s="2">
        <v>0</v>
      </c>
      <c r="G351" s="2">
        <f t="shared" si="414"/>
        <v>0.82871598676957325</v>
      </c>
      <c r="H351" s="3">
        <f t="shared" si="415"/>
        <v>69.05296317530329</v>
      </c>
      <c r="J351" s="2">
        <f t="shared" si="483"/>
        <v>79.111761035234593</v>
      </c>
      <c r="K351" s="2">
        <f t="shared" si="455"/>
        <v>19.688122490884734</v>
      </c>
      <c r="L351" s="2">
        <f t="shared" si="456"/>
        <v>0</v>
      </c>
      <c r="M351" s="2">
        <f t="shared" si="484"/>
        <v>1.2001164738806784</v>
      </c>
      <c r="N351" s="3">
        <f t="shared" si="412"/>
        <v>100.00000000000001</v>
      </c>
      <c r="O351" s="2">
        <v>8.0000000000000002E-3</v>
      </c>
      <c r="P351" s="2">
        <f t="shared" si="418"/>
        <v>5.2491821161703908E-2</v>
      </c>
      <c r="Q351" s="2">
        <f t="shared" si="419"/>
        <v>0.17327020488193678</v>
      </c>
      <c r="R351" s="2">
        <v>0.3</v>
      </c>
      <c r="S351" s="2">
        <f t="shared" si="457"/>
        <v>2.0263944352473223E-2</v>
      </c>
      <c r="T351" s="2">
        <v>0.12</v>
      </c>
      <c r="U351" s="2">
        <f t="shared" si="420"/>
        <v>0.65688098318882004</v>
      </c>
      <c r="V351" s="2">
        <f t="shared" si="421"/>
        <v>0.85043326312464818</v>
      </c>
      <c r="W351" s="2">
        <v>0.06</v>
      </c>
      <c r="X351" s="2">
        <f t="shared" si="458"/>
        <v>0.22498171571615275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9"/>
        <v>6.8468479796668966E-2</v>
      </c>
      <c r="AD351" s="2">
        <f t="shared" si="422"/>
        <v>0.11010456582365019</v>
      </c>
      <c r="AE351" s="2">
        <f t="shared" si="423"/>
        <v>0.3677537129994547</v>
      </c>
      <c r="AF351" s="2">
        <f t="shared" si="424"/>
        <v>0.76793669752270122</v>
      </c>
      <c r="AG351" s="2">
        <f t="shared" si="425"/>
        <v>6.129220990698002</v>
      </c>
      <c r="AH351" s="2">
        <f t="shared" si="460"/>
        <v>0.23306725331331729</v>
      </c>
      <c r="AI351" s="2">
        <f t="shared" si="426"/>
        <v>6.0786246753040389E-2</v>
      </c>
      <c r="AJ351" s="2">
        <f t="shared" si="427"/>
        <v>0.2331079398726274</v>
      </c>
      <c r="AK351" s="2">
        <f t="shared" si="428"/>
        <v>0.41526508893395364</v>
      </c>
      <c r="AL351" s="2">
        <f t="shared" si="429"/>
        <v>3.9939744310125462</v>
      </c>
      <c r="AM351" s="2">
        <f t="shared" si="461"/>
        <v>0.14191599212081785</v>
      </c>
      <c r="AN351" s="2">
        <f t="shared" si="430"/>
        <v>3.355871545090678E-2</v>
      </c>
      <c r="AO351" s="2">
        <f t="shared" si="431"/>
        <v>0.14776006253875928</v>
      </c>
      <c r="AP351" s="2">
        <f t="shared" si="432"/>
        <v>0.22455639200941663</v>
      </c>
      <c r="AQ351" s="2">
        <f t="shared" si="433"/>
        <v>2.6025871444007733</v>
      </c>
      <c r="AR351" s="2">
        <f t="shared" si="462"/>
        <v>8.6874149946308932E-2</v>
      </c>
      <c r="AS351" s="2">
        <f t="shared" si="434"/>
        <v>1.85270096916882E-2</v>
      </c>
      <c r="AT351" s="2">
        <f t="shared" si="435"/>
        <v>9.3660628176748723E-2</v>
      </c>
      <c r="AU351" s="2">
        <f t="shared" si="436"/>
        <v>0.12142983972415443</v>
      </c>
      <c r="AV351" s="2">
        <f t="shared" si="437"/>
        <v>1.6959196813092701</v>
      </c>
      <c r="AW351" s="2">
        <f t="shared" si="463"/>
        <v>5.3450074314610768E-2</v>
      </c>
      <c r="AX351" s="2">
        <f t="shared" si="438"/>
        <v>1.0228344068116998E-2</v>
      </c>
      <c r="AY351" s="2">
        <f t="shared" si="439"/>
        <v>5.936863533853818E-2</v>
      </c>
      <c r="AZ351" s="2">
        <f t="shared" si="440"/>
        <v>6.5663710765425598E-2</v>
      </c>
      <c r="BA351" s="2">
        <f t="shared" si="441"/>
        <v>1.1051094183877359</v>
      </c>
      <c r="BB351" s="2">
        <f t="shared" si="464"/>
        <v>3.3042992948126557E-2</v>
      </c>
      <c r="BD351" s="2">
        <f t="shared" si="482"/>
        <v>0.33931133055587681</v>
      </c>
      <c r="BE351" s="2">
        <f t="shared" si="465"/>
        <v>2360.9336102381703</v>
      </c>
      <c r="BF351" s="2">
        <f t="shared" si="442"/>
        <v>28.005468499003218</v>
      </c>
      <c r="BG351" s="2">
        <f t="shared" si="443"/>
        <v>35.906032401035809</v>
      </c>
      <c r="BH351" s="2">
        <f t="shared" si="466"/>
        <v>0.13102213025231987</v>
      </c>
      <c r="BI351" s="2">
        <f t="shared" si="444"/>
        <v>1.1689420256970042</v>
      </c>
      <c r="BJ351" s="2">
        <f t="shared" si="445"/>
        <v>180.34924000280904</v>
      </c>
      <c r="BK351" s="2">
        <f t="shared" si="446"/>
        <v>151.53974578893786</v>
      </c>
      <c r="BL351" s="2">
        <f t="shared" si="447"/>
        <v>154.48558973238914</v>
      </c>
      <c r="BM351" s="2">
        <f t="shared" si="448"/>
        <v>190.92012226978474</v>
      </c>
      <c r="BN351" s="2">
        <f t="shared" si="449"/>
        <v>88.843864099463431</v>
      </c>
      <c r="BO351" s="2">
        <f t="shared" si="450"/>
        <v>218.69191613419764</v>
      </c>
      <c r="BP351" s="2">
        <f t="shared" si="451"/>
        <v>27.271565145924978</v>
      </c>
      <c r="BQ351" s="2">
        <f t="shared" si="452"/>
        <v>230.89859055617532</v>
      </c>
      <c r="BR351" s="2">
        <f t="shared" si="453"/>
        <v>3.1225536796846192</v>
      </c>
      <c r="BS351" s="2">
        <f t="shared" si="454"/>
        <v>233.52873772102672</v>
      </c>
      <c r="BU351" s="2">
        <f t="shared" si="467"/>
        <v>4.2204536579364946</v>
      </c>
      <c r="BV351" s="2">
        <f t="shared" si="468"/>
        <v>5.3172157852861828</v>
      </c>
      <c r="BW351" s="2">
        <f t="shared" si="469"/>
        <v>6.090673391357182</v>
      </c>
      <c r="BX351" s="2">
        <f t="shared" si="470"/>
        <v>6.4306350525521836</v>
      </c>
      <c r="BY351" s="2">
        <f t="shared" si="471"/>
        <v>6.5038858961841166</v>
      </c>
      <c r="CA351" s="2">
        <f t="shared" si="472"/>
        <v>6.4186364721052271</v>
      </c>
      <c r="CB351" s="2">
        <f t="shared" si="473"/>
        <v>8.0866366356877251</v>
      </c>
      <c r="CC351" s="2">
        <f t="shared" si="474"/>
        <v>9.2629422185292221</v>
      </c>
      <c r="CD351" s="2">
        <f t="shared" si="481"/>
        <v>9.7799696507722782</v>
      </c>
      <c r="CE351" s="2">
        <f t="shared" si="475"/>
        <v>9.8913724938444325</v>
      </c>
      <c r="CG351" s="2">
        <f t="shared" si="476"/>
        <v>129.63837594818219</v>
      </c>
      <c r="CH351" s="2">
        <f t="shared" si="477"/>
        <v>163.32728062877621</v>
      </c>
      <c r="CI351" s="2">
        <f t="shared" si="478"/>
        <v>187.08533984292194</v>
      </c>
      <c r="CJ351" s="2">
        <f t="shared" si="479"/>
        <v>197.52783754908424</v>
      </c>
      <c r="CK351" s="2">
        <f t="shared" si="480"/>
        <v>199.77786116619487</v>
      </c>
    </row>
    <row r="352" spans="1:89">
      <c r="A352" s="2">
        <v>1.4</v>
      </c>
      <c r="B352" s="2">
        <f t="shared" si="416"/>
        <v>1499.0001506570695</v>
      </c>
      <c r="C352" s="3">
        <v>33.899999999999899</v>
      </c>
      <c r="D352" s="2">
        <f t="shared" si="417"/>
        <v>54.633815214994478</v>
      </c>
      <c r="E352" s="2">
        <f t="shared" si="413"/>
        <v>13.49713197353924</v>
      </c>
      <c r="F352" s="2">
        <v>0</v>
      </c>
      <c r="G352" s="2">
        <f t="shared" si="414"/>
        <v>0.82561598676957315</v>
      </c>
      <c r="H352" s="3">
        <f t="shared" si="415"/>
        <v>68.956563175303302</v>
      </c>
      <c r="J352" s="2">
        <f t="shared" si="483"/>
        <v>79.229318717788857</v>
      </c>
      <c r="K352" s="2">
        <f t="shared" si="455"/>
        <v>19.573382651374974</v>
      </c>
      <c r="L352" s="2">
        <f t="shared" si="456"/>
        <v>0</v>
      </c>
      <c r="M352" s="2">
        <f t="shared" si="484"/>
        <v>1.1972986308361528</v>
      </c>
      <c r="N352" s="3">
        <f t="shared" si="412"/>
        <v>99.999999999999986</v>
      </c>
      <c r="O352" s="2">
        <v>8.0000000000000002E-3</v>
      </c>
      <c r="P352" s="2">
        <f t="shared" si="418"/>
        <v>5.2389528692890375E-2</v>
      </c>
      <c r="Q352" s="2">
        <f t="shared" si="419"/>
        <v>0.17319532835586832</v>
      </c>
      <c r="R352" s="2">
        <v>0.3</v>
      </c>
      <c r="S352" s="2">
        <f t="shared" si="457"/>
        <v>2.0184644310242885E-2</v>
      </c>
      <c r="T352" s="2">
        <v>0.12</v>
      </c>
      <c r="U352" s="2">
        <f t="shared" si="420"/>
        <v>0.65691615631060341</v>
      </c>
      <c r="V352" s="2">
        <f t="shared" si="421"/>
        <v>0.84949009967562417</v>
      </c>
      <c r="W352" s="2">
        <v>0.06</v>
      </c>
      <c r="X352" s="2">
        <f t="shared" si="458"/>
        <v>0.22437427461322726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9"/>
        <v>6.8244824819717845E-2</v>
      </c>
      <c r="AD352" s="2">
        <f t="shared" si="422"/>
        <v>0.10999668904249382</v>
      </c>
      <c r="AE352" s="2">
        <f t="shared" si="423"/>
        <v>0.36660314494907847</v>
      </c>
      <c r="AF352" s="2">
        <f t="shared" si="424"/>
        <v>0.76563999326982279</v>
      </c>
      <c r="AG352" s="2">
        <f t="shared" si="425"/>
        <v>6.1213682257997233</v>
      </c>
      <c r="AH352" s="2">
        <f t="shared" si="460"/>
        <v>0.23219732166928991</v>
      </c>
      <c r="AI352" s="2">
        <f t="shared" si="426"/>
        <v>6.0726690415941725E-2</v>
      </c>
      <c r="AJ352" s="2">
        <f t="shared" si="427"/>
        <v>0.23237862963475397</v>
      </c>
      <c r="AK352" s="2">
        <f t="shared" si="428"/>
        <v>0.41402313618068209</v>
      </c>
      <c r="AL352" s="2">
        <f t="shared" si="429"/>
        <v>3.9888573464329435</v>
      </c>
      <c r="AM352" s="2">
        <f t="shared" si="461"/>
        <v>0.14135623586969218</v>
      </c>
      <c r="AN352" s="2">
        <f t="shared" si="430"/>
        <v>3.3525835740828416E-2</v>
      </c>
      <c r="AO352" s="2">
        <f t="shared" si="431"/>
        <v>0.14729777486886172</v>
      </c>
      <c r="AP352" s="2">
        <f t="shared" si="432"/>
        <v>0.22388480068919084</v>
      </c>
      <c r="AQ352" s="2">
        <f t="shared" si="433"/>
        <v>2.5992527067938931</v>
      </c>
      <c r="AR352" s="2">
        <f t="shared" si="462"/>
        <v>8.6514265434361373E-2</v>
      </c>
      <c r="AS352" s="2">
        <f t="shared" si="434"/>
        <v>1.8508857545543839E-2</v>
      </c>
      <c r="AT352" s="2">
        <f t="shared" si="435"/>
        <v>9.3367598024913109E-2</v>
      </c>
      <c r="AU352" s="2">
        <f t="shared" si="436"/>
        <v>0.12106667381448957</v>
      </c>
      <c r="AV352" s="2">
        <f t="shared" si="437"/>
        <v>1.6937468670864027</v>
      </c>
      <c r="AW352" s="2">
        <f t="shared" si="463"/>
        <v>5.3218847019050039E-2</v>
      </c>
      <c r="AX352" s="2">
        <f t="shared" si="438"/>
        <v>1.0218322677756171E-2</v>
      </c>
      <c r="AY352" s="2">
        <f t="shared" si="439"/>
        <v>5.9182892400804557E-2</v>
      </c>
      <c r="AZ352" s="2">
        <f t="shared" si="440"/>
        <v>6.5467327229827899E-2</v>
      </c>
      <c r="BA352" s="2">
        <f t="shared" si="441"/>
        <v>1.1036935509450962</v>
      </c>
      <c r="BB352" s="2">
        <f t="shared" si="464"/>
        <v>3.2894509209825083E-2</v>
      </c>
      <c r="BD352" s="2">
        <f t="shared" si="482"/>
        <v>0.31687816476869257</v>
      </c>
      <c r="BE352" s="2">
        <f t="shared" si="465"/>
        <v>2353.9701390521132</v>
      </c>
      <c r="BF352" s="2">
        <f t="shared" si="442"/>
        <v>27.935474312970545</v>
      </c>
      <c r="BG352" s="2">
        <f t="shared" si="443"/>
        <v>35.88252043027456</v>
      </c>
      <c r="BH352" s="2">
        <f t="shared" si="466"/>
        <v>0.12878280845970397</v>
      </c>
      <c r="BI352" s="2">
        <f t="shared" si="444"/>
        <v>1.1658737094219678</v>
      </c>
      <c r="BJ352" s="2">
        <f t="shared" si="445"/>
        <v>180.12606237156606</v>
      </c>
      <c r="BK352" s="2">
        <f t="shared" si="446"/>
        <v>151.62407120658571</v>
      </c>
      <c r="BL352" s="2">
        <f t="shared" si="447"/>
        <v>153.68640412128559</v>
      </c>
      <c r="BM352" s="2">
        <f t="shared" si="448"/>
        <v>190.81028829294553</v>
      </c>
      <c r="BN352" s="2">
        <f t="shared" si="449"/>
        <v>87.808927678872138</v>
      </c>
      <c r="BO352" s="2">
        <f t="shared" si="450"/>
        <v>218.30583062253001</v>
      </c>
      <c r="BP352" s="2">
        <f t="shared" si="451"/>
        <v>26.66868862547091</v>
      </c>
      <c r="BQ352" s="2">
        <f t="shared" si="452"/>
        <v>230.29614246788412</v>
      </c>
      <c r="BR352" s="2">
        <f t="shared" si="453"/>
        <v>3.00167214701281</v>
      </c>
      <c r="BS352" s="2">
        <f t="shared" si="454"/>
        <v>232.84871687862548</v>
      </c>
      <c r="BU352" s="2">
        <f t="shared" si="467"/>
        <v>4.2255691458802449</v>
      </c>
      <c r="BV352" s="2">
        <f t="shared" si="468"/>
        <v>5.3176389508011352</v>
      </c>
      <c r="BW352" s="2">
        <f t="shared" si="469"/>
        <v>6.0839045865446639</v>
      </c>
      <c r="BX352" s="2">
        <f t="shared" si="470"/>
        <v>6.418059258556994</v>
      </c>
      <c r="BY352" s="2">
        <f t="shared" si="471"/>
        <v>6.489196246152428</v>
      </c>
      <c r="CA352" s="2">
        <f t="shared" si="472"/>
        <v>6.441206228199694</v>
      </c>
      <c r="CB352" s="2">
        <f t="shared" si="473"/>
        <v>8.1058924719317051</v>
      </c>
      <c r="CC352" s="2">
        <f t="shared" si="474"/>
        <v>9.2739422221573502</v>
      </c>
      <c r="CD352" s="2">
        <f t="shared" si="481"/>
        <v>9.7833077254165524</v>
      </c>
      <c r="CE352" s="2">
        <f t="shared" si="475"/>
        <v>9.8917447173900026</v>
      </c>
      <c r="CG352" s="2">
        <f t="shared" si="476"/>
        <v>130.05188296231492</v>
      </c>
      <c r="CH352" s="2">
        <f t="shared" si="477"/>
        <v>163.66291370233228</v>
      </c>
      <c r="CI352" s="2">
        <f t="shared" si="478"/>
        <v>187.24655068409129</v>
      </c>
      <c r="CJ352" s="2">
        <f t="shared" si="479"/>
        <v>197.53095091411177</v>
      </c>
      <c r="CK352" s="2">
        <f t="shared" si="480"/>
        <v>199.72035992995356</v>
      </c>
    </row>
    <row r="353" spans="1:89">
      <c r="A353" s="2">
        <v>1.4</v>
      </c>
      <c r="B353" s="2">
        <f t="shared" si="416"/>
        <v>1499.7144363713553</v>
      </c>
      <c r="C353" s="3">
        <v>33.999999999999901</v>
      </c>
      <c r="D353" s="2">
        <f t="shared" si="417"/>
        <v>54.638615214994481</v>
      </c>
      <c r="E353" s="2">
        <f t="shared" si="413"/>
        <v>13.399031973539238</v>
      </c>
      <c r="F353" s="2">
        <v>0</v>
      </c>
      <c r="G353" s="2">
        <f t="shared" si="414"/>
        <v>0.82251598676957316</v>
      </c>
      <c r="H353" s="3">
        <f t="shared" si="415"/>
        <v>68.860163175303299</v>
      </c>
      <c r="J353" s="2">
        <f t="shared" si="483"/>
        <v>79.347205547416735</v>
      </c>
      <c r="K353" s="2">
        <f t="shared" si="455"/>
        <v>19.458321554406076</v>
      </c>
      <c r="L353" s="2">
        <f t="shared" si="456"/>
        <v>0</v>
      </c>
      <c r="M353" s="2">
        <f t="shared" si="484"/>
        <v>1.1944728981771693</v>
      </c>
      <c r="N353" s="3">
        <f t="shared" si="412"/>
        <v>99.999999999999972</v>
      </c>
      <c r="O353" s="2">
        <v>8.0000000000000002E-3</v>
      </c>
      <c r="P353" s="2">
        <f t="shared" si="418"/>
        <v>5.2287517750739282E-2</v>
      </c>
      <c r="Q353" s="2">
        <f t="shared" si="419"/>
        <v>0.17312054448303657</v>
      </c>
      <c r="R353" s="2">
        <v>0.3</v>
      </c>
      <c r="S353" s="2">
        <f t="shared" si="457"/>
        <v>2.0105468475080851E-2</v>
      </c>
      <c r="T353" s="2">
        <v>0.12</v>
      </c>
      <c r="U353" s="2">
        <f t="shared" si="420"/>
        <v>0.65695130297103121</v>
      </c>
      <c r="V353" s="2">
        <f t="shared" si="421"/>
        <v>0.8485487409674195</v>
      </c>
      <c r="W353" s="2">
        <v>0.06</v>
      </c>
      <c r="X353" s="2">
        <f t="shared" si="458"/>
        <v>0.22376502738377013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9"/>
        <v>6.8020543636298877E-2</v>
      </c>
      <c r="AD353" s="2">
        <f t="shared" si="422"/>
        <v>0.1098890047546633</v>
      </c>
      <c r="AE353" s="2">
        <f t="shared" si="423"/>
        <v>0.36545709938822118</v>
      </c>
      <c r="AF353" s="2">
        <f t="shared" si="424"/>
        <v>0.76335200026404948</v>
      </c>
      <c r="AG353" s="2">
        <f t="shared" si="425"/>
        <v>6.113531837464655</v>
      </c>
      <c r="AH353" s="2">
        <f t="shared" si="460"/>
        <v>0.23133015293900672</v>
      </c>
      <c r="AI353" s="2">
        <f t="shared" si="426"/>
        <v>6.0667240350065474E-2</v>
      </c>
      <c r="AJ353" s="2">
        <f t="shared" si="427"/>
        <v>0.23165218606600604</v>
      </c>
      <c r="AK353" s="2">
        <f t="shared" si="428"/>
        <v>0.412785894071941</v>
      </c>
      <c r="AL353" s="2">
        <f t="shared" si="429"/>
        <v>3.9837509332869265</v>
      </c>
      <c r="AM353" s="2">
        <f t="shared" si="461"/>
        <v>0.14079821238203871</v>
      </c>
      <c r="AN353" s="2">
        <f t="shared" si="430"/>
        <v>3.3493014700694379E-2</v>
      </c>
      <c r="AO353" s="2">
        <f t="shared" si="431"/>
        <v>0.14683730429369504</v>
      </c>
      <c r="AP353" s="2">
        <f t="shared" si="432"/>
        <v>0.22321575667035878</v>
      </c>
      <c r="AQ353" s="2">
        <f t="shared" si="433"/>
        <v>2.5959252229961427</v>
      </c>
      <c r="AR353" s="2">
        <f t="shared" si="462"/>
        <v>8.615546929550956E-2</v>
      </c>
      <c r="AS353" s="2">
        <f t="shared" si="434"/>
        <v>1.8490737789752111E-2</v>
      </c>
      <c r="AT353" s="2">
        <f t="shared" si="435"/>
        <v>9.3075719674389906E-2</v>
      </c>
      <c r="AU353" s="2">
        <f t="shared" si="436"/>
        <v>0.12070488536906529</v>
      </c>
      <c r="AV353" s="2">
        <f t="shared" si="437"/>
        <v>1.6915785841630111</v>
      </c>
      <c r="AW353" s="2">
        <f t="shared" si="463"/>
        <v>5.29883042837851E-2</v>
      </c>
      <c r="AX353" s="2">
        <f t="shared" si="438"/>
        <v>1.0208319169378272E-2</v>
      </c>
      <c r="AY353" s="2">
        <f t="shared" si="439"/>
        <v>5.8997879555036263E-2</v>
      </c>
      <c r="AZ353" s="2">
        <f t="shared" si="440"/>
        <v>6.5271688563972932E-2</v>
      </c>
      <c r="BA353" s="2">
        <f t="shared" si="441"/>
        <v>1.102280636225857</v>
      </c>
      <c r="BB353" s="2">
        <f t="shared" si="464"/>
        <v>3.2746456569935821E-2</v>
      </c>
      <c r="BD353" s="2">
        <f t="shared" si="482"/>
        <v>0.29581227175533575</v>
      </c>
      <c r="BE353" s="2">
        <f t="shared" si="465"/>
        <v>2347.0475675027592</v>
      </c>
      <c r="BF353" s="2">
        <f t="shared" si="442"/>
        <v>27.865355945019097</v>
      </c>
      <c r="BG353" s="2">
        <f t="shared" si="443"/>
        <v>35.858940534729683</v>
      </c>
      <c r="BH353" s="2">
        <f t="shared" si="466"/>
        <v>0.12657117218792069</v>
      </c>
      <c r="BI353" s="2">
        <f t="shared" si="444"/>
        <v>1.1628169372536323</v>
      </c>
      <c r="BJ353" s="2">
        <f t="shared" si="445"/>
        <v>179.8978076665102</v>
      </c>
      <c r="BK353" s="2">
        <f t="shared" si="446"/>
        <v>151.70722925499726</v>
      </c>
      <c r="BL353" s="2">
        <f t="shared" si="447"/>
        <v>152.88330288614901</v>
      </c>
      <c r="BM353" s="2">
        <f t="shared" si="448"/>
        <v>190.69873833586669</v>
      </c>
      <c r="BN353" s="2">
        <f t="shared" si="449"/>
        <v>86.778088857648584</v>
      </c>
      <c r="BO353" s="2">
        <f t="shared" si="450"/>
        <v>217.91898432322151</v>
      </c>
      <c r="BP353" s="2">
        <f t="shared" si="451"/>
        <v>26.075042626117462</v>
      </c>
      <c r="BQ353" s="2">
        <f t="shared" si="452"/>
        <v>229.69549217423187</v>
      </c>
      <c r="BR353" s="2">
        <f t="shared" si="453"/>
        <v>2.884705568574915</v>
      </c>
      <c r="BS353" s="2">
        <f t="shared" si="454"/>
        <v>232.17235213947828</v>
      </c>
      <c r="BU353" s="2">
        <f t="shared" si="467"/>
        <v>4.2306668014373585</v>
      </c>
      <c r="BV353" s="2">
        <f t="shared" si="468"/>
        <v>5.3180248912031676</v>
      </c>
      <c r="BW353" s="2">
        <f t="shared" si="469"/>
        <v>6.0771172007205614</v>
      </c>
      <c r="BX353" s="2">
        <f t="shared" si="470"/>
        <v>6.4055292417736069</v>
      </c>
      <c r="BY353" s="2">
        <f t="shared" si="471"/>
        <v>6.4746015547954467</v>
      </c>
      <c r="CA353" s="2">
        <f t="shared" si="472"/>
        <v>6.4637475335198511</v>
      </c>
      <c r="CB353" s="2">
        <f t="shared" si="473"/>
        <v>8.1250478676394575</v>
      </c>
      <c r="CC353" s="2">
        <f t="shared" si="474"/>
        <v>9.2848132837412276</v>
      </c>
      <c r="CD353" s="2">
        <f t="shared" si="481"/>
        <v>9.7865716636764262</v>
      </c>
      <c r="CE353" s="2">
        <f t="shared" si="475"/>
        <v>9.8921025442406307</v>
      </c>
      <c r="CG353" s="2">
        <f t="shared" si="476"/>
        <v>130.46527307497161</v>
      </c>
      <c r="CH353" s="2">
        <f t="shared" si="477"/>
        <v>163.9972142014575</v>
      </c>
      <c r="CI353" s="2">
        <f t="shared" si="478"/>
        <v>187.40609750482957</v>
      </c>
      <c r="CJ353" s="2">
        <f t="shared" si="479"/>
        <v>197.5336657176081</v>
      </c>
      <c r="CK353" s="2">
        <f t="shared" si="480"/>
        <v>199.66371722089656</v>
      </c>
    </row>
    <row r="354" spans="1:89">
      <c r="A354" s="2">
        <v>1.4</v>
      </c>
      <c r="B354" s="2">
        <f t="shared" si="416"/>
        <v>1500.4287220856409</v>
      </c>
      <c r="C354" s="3">
        <v>34.099999999999902</v>
      </c>
      <c r="D354" s="2">
        <f t="shared" si="417"/>
        <v>54.643415214994477</v>
      </c>
      <c r="E354" s="2">
        <f t="shared" si="413"/>
        <v>13.300931973539235</v>
      </c>
      <c r="F354" s="2">
        <v>0</v>
      </c>
      <c r="G354" s="2">
        <f t="shared" si="414"/>
        <v>0.81941598676957306</v>
      </c>
      <c r="H354" s="3">
        <f t="shared" si="415"/>
        <v>68.763763175303282</v>
      </c>
      <c r="J354" s="2">
        <f t="shared" si="483"/>
        <v>79.465422908413231</v>
      </c>
      <c r="K354" s="2">
        <f t="shared" si="455"/>
        <v>19.342937848864427</v>
      </c>
      <c r="L354" s="2">
        <f t="shared" si="456"/>
        <v>0</v>
      </c>
      <c r="M354" s="2">
        <f t="shared" si="484"/>
        <v>1.1916392427223483</v>
      </c>
      <c r="N354" s="3">
        <f t="shared" si="412"/>
        <v>100</v>
      </c>
      <c r="O354" s="2">
        <v>8.0000000000000002E-3</v>
      </c>
      <c r="P354" s="2">
        <f t="shared" si="418"/>
        <v>5.218578736759532E-2</v>
      </c>
      <c r="Q354" s="2">
        <f t="shared" si="419"/>
        <v>0.1730458530985339</v>
      </c>
      <c r="R354" s="2">
        <v>0.3</v>
      </c>
      <c r="S354" s="2">
        <f t="shared" si="457"/>
        <v>2.0026415977294609E-2</v>
      </c>
      <c r="T354" s="2">
        <v>0.12</v>
      </c>
      <c r="U354" s="2">
        <f t="shared" si="420"/>
        <v>0.65698642319990297</v>
      </c>
      <c r="V354" s="2">
        <f t="shared" si="421"/>
        <v>0.84760918240190553</v>
      </c>
      <c r="W354" s="2">
        <v>0.06</v>
      </c>
      <c r="X354" s="2">
        <f t="shared" si="458"/>
        <v>0.22315396655076394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9"/>
        <v>6.7795633612773368E-2</v>
      </c>
      <c r="AD354" s="2">
        <f t="shared" si="422"/>
        <v>0.10978151249691027</v>
      </c>
      <c r="AE354" s="2">
        <f t="shared" si="423"/>
        <v>0.36431555528910609</v>
      </c>
      <c r="AF354" s="2">
        <f t="shared" si="424"/>
        <v>0.76107267922597854</v>
      </c>
      <c r="AG354" s="2">
        <f t="shared" si="425"/>
        <v>6.1057117809267725</v>
      </c>
      <c r="AH354" s="2">
        <f t="shared" si="460"/>
        <v>0.23046573224328437</v>
      </c>
      <c r="AI354" s="2">
        <f t="shared" si="426"/>
        <v>6.0607896299662671E-2</v>
      </c>
      <c r="AJ354" s="2">
        <f t="shared" si="427"/>
        <v>0.23092859583751293</v>
      </c>
      <c r="AK354" s="2">
        <f t="shared" si="428"/>
        <v>0.41155334136722332</v>
      </c>
      <c r="AL354" s="2">
        <f t="shared" si="429"/>
        <v>3.978655162403681</v>
      </c>
      <c r="AM354" s="2">
        <f t="shared" si="461"/>
        <v>0.14024191212632575</v>
      </c>
      <c r="AN354" s="2">
        <f t="shared" si="430"/>
        <v>3.3460252189311458E-2</v>
      </c>
      <c r="AO354" s="2">
        <f t="shared" si="431"/>
        <v>0.14637864236449177</v>
      </c>
      <c r="AP354" s="2">
        <f t="shared" si="432"/>
        <v>0.22254924846702442</v>
      </c>
      <c r="AQ354" s="2">
        <f t="shared" si="433"/>
        <v>2.5926046739989914</v>
      </c>
      <c r="AR354" s="2">
        <f t="shared" si="462"/>
        <v>8.5797755429058903E-2</v>
      </c>
      <c r="AS354" s="2">
        <f t="shared" si="434"/>
        <v>1.8472650346363421E-2</v>
      </c>
      <c r="AT354" s="2">
        <f t="shared" si="435"/>
        <v>9.2784987769761282E-2</v>
      </c>
      <c r="AU354" s="2">
        <f t="shared" si="436"/>
        <v>0.12034446817683353</v>
      </c>
      <c r="AV354" s="2">
        <f t="shared" si="437"/>
        <v>1.6894148201525971</v>
      </c>
      <c r="AW354" s="2">
        <f t="shared" si="463"/>
        <v>5.2758442206817066E-2</v>
      </c>
      <c r="AX354" s="2">
        <f t="shared" si="438"/>
        <v>1.0198333499949109E-2</v>
      </c>
      <c r="AY354" s="2">
        <f t="shared" si="439"/>
        <v>5.8813593406596143E-2</v>
      </c>
      <c r="AZ354" s="2">
        <f t="shared" si="440"/>
        <v>6.5076791409209689E-2</v>
      </c>
      <c r="BA354" s="2">
        <f t="shared" si="441"/>
        <v>1.1008706661586243</v>
      </c>
      <c r="BB354" s="2">
        <f t="shared" si="464"/>
        <v>3.2598832534231764E-2</v>
      </c>
      <c r="BD354" s="2">
        <f t="shared" si="482"/>
        <v>0.27603787749359976</v>
      </c>
      <c r="BE354" s="2">
        <f t="shared" si="465"/>
        <v>2340.1655395566436</v>
      </c>
      <c r="BF354" s="2">
        <f t="shared" si="442"/>
        <v>27.795112592801168</v>
      </c>
      <c r="BG354" s="2">
        <f t="shared" si="443"/>
        <v>35.835292945457162</v>
      </c>
      <c r="BH354" s="2">
        <f t="shared" si="466"/>
        <v>0.12438701342967522</v>
      </c>
      <c r="BI354" s="2">
        <f t="shared" si="444"/>
        <v>1.1597716882101601</v>
      </c>
      <c r="BJ354" s="2">
        <f t="shared" si="445"/>
        <v>179.66446603782245</v>
      </c>
      <c r="BK354" s="2">
        <f t="shared" si="446"/>
        <v>151.78921528661843</v>
      </c>
      <c r="BL354" s="2">
        <f t="shared" si="447"/>
        <v>152.07634093339391</v>
      </c>
      <c r="BM354" s="2">
        <f t="shared" si="448"/>
        <v>190.5854761733961</v>
      </c>
      <c r="BN354" s="2">
        <f t="shared" si="449"/>
        <v>85.751434312784099</v>
      </c>
      <c r="BO354" s="2">
        <f t="shared" si="450"/>
        <v>217.53139620002375</v>
      </c>
      <c r="BP354" s="2">
        <f t="shared" si="451"/>
        <v>25.490577234650484</v>
      </c>
      <c r="BQ354" s="2">
        <f t="shared" si="452"/>
        <v>229.09665078144715</v>
      </c>
      <c r="BR354" s="2">
        <f t="shared" si="453"/>
        <v>2.7715565843177634</v>
      </c>
      <c r="BS354" s="2">
        <f t="shared" si="454"/>
        <v>231.49962253374466</v>
      </c>
      <c r="BU354" s="2">
        <f t="shared" si="467"/>
        <v>4.2357464613906757</v>
      </c>
      <c r="BV354" s="2">
        <f t="shared" si="468"/>
        <v>5.3183736062511136</v>
      </c>
      <c r="BW354" s="2">
        <f t="shared" si="469"/>
        <v>6.0703116486619981</v>
      </c>
      <c r="BX354" s="2">
        <f t="shared" si="470"/>
        <v>6.3930452900201482</v>
      </c>
      <c r="BY354" s="2">
        <f t="shared" si="471"/>
        <v>6.4601012997465075</v>
      </c>
      <c r="CA354" s="2">
        <f t="shared" si="472"/>
        <v>6.4862597419230301</v>
      </c>
      <c r="CB354" s="2">
        <f t="shared" si="473"/>
        <v>8.144102327457718</v>
      </c>
      <c r="CC354" s="2">
        <f t="shared" si="474"/>
        <v>9.2955559135887533</v>
      </c>
      <c r="CD354" s="2">
        <f t="shared" si="481"/>
        <v>9.7897626005060605</v>
      </c>
      <c r="CE354" s="2">
        <f t="shared" si="475"/>
        <v>9.8924464368278606</v>
      </c>
      <c r="CG354" s="2">
        <f t="shared" si="476"/>
        <v>130.87853137790427</v>
      </c>
      <c r="CH354" s="2">
        <f t="shared" si="477"/>
        <v>164.33016783460269</v>
      </c>
      <c r="CI354" s="2">
        <f t="shared" si="478"/>
        <v>187.56398212801113</v>
      </c>
      <c r="CJ354" s="2">
        <f t="shared" si="479"/>
        <v>197.53599187699172</v>
      </c>
      <c r="CK354" s="2">
        <f t="shared" si="480"/>
        <v>199.60792704899609</v>
      </c>
    </row>
    <row r="355" spans="1:89">
      <c r="A355" s="2">
        <v>1.4</v>
      </c>
      <c r="B355" s="2">
        <f t="shared" si="416"/>
        <v>1501.1430077999266</v>
      </c>
      <c r="C355" s="3">
        <v>34.199999999999903</v>
      </c>
      <c r="D355" s="2">
        <f t="shared" si="417"/>
        <v>54.64821521499448</v>
      </c>
      <c r="E355" s="2">
        <f t="shared" si="413"/>
        <v>13.202831973539237</v>
      </c>
      <c r="F355" s="2">
        <v>0</v>
      </c>
      <c r="G355" s="2">
        <f t="shared" si="414"/>
        <v>0.81631598676957307</v>
      </c>
      <c r="H355" s="3">
        <f t="shared" si="415"/>
        <v>68.667363175303279</v>
      </c>
      <c r="J355" s="2">
        <f t="shared" si="483"/>
        <v>79.583972192846787</v>
      </c>
      <c r="K355" s="2">
        <f t="shared" si="455"/>
        <v>19.227230176049243</v>
      </c>
      <c r="L355" s="2">
        <f t="shared" si="456"/>
        <v>0</v>
      </c>
      <c r="M355" s="2">
        <f t="shared" si="484"/>
        <v>1.1887976311039814</v>
      </c>
      <c r="N355" s="3">
        <f t="shared" si="412"/>
        <v>100.00000000000001</v>
      </c>
      <c r="O355" s="2">
        <v>8.0000000000000002E-3</v>
      </c>
      <c r="P355" s="2">
        <f t="shared" si="418"/>
        <v>5.2084336579746086E-2</v>
      </c>
      <c r="Q355" s="2">
        <f t="shared" si="419"/>
        <v>0.17297125403783181</v>
      </c>
      <c r="R355" s="2">
        <v>0.3</v>
      </c>
      <c r="S355" s="2">
        <f t="shared" si="457"/>
        <v>1.9947485948595682E-2</v>
      </c>
      <c r="T355" s="2">
        <v>0.12</v>
      </c>
      <c r="U355" s="2">
        <f t="shared" si="420"/>
        <v>0.6570215170269742</v>
      </c>
      <c r="V355" s="2">
        <f t="shared" si="421"/>
        <v>0.84667141939538704</v>
      </c>
      <c r="W355" s="2">
        <v>0.06</v>
      </c>
      <c r="X355" s="2">
        <f t="shared" si="458"/>
        <v>0.22254108459502542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9"/>
        <v>6.7570092100713408E-2</v>
      </c>
      <c r="AD355" s="2">
        <f t="shared" si="422"/>
        <v>0.10967421180737032</v>
      </c>
      <c r="AE355" s="2">
        <f t="shared" si="423"/>
        <v>0.36317849173590738</v>
      </c>
      <c r="AF355" s="2">
        <f t="shared" si="424"/>
        <v>0.75880199107967317</v>
      </c>
      <c r="AG355" s="2">
        <f t="shared" si="425"/>
        <v>6.0979080115694133</v>
      </c>
      <c r="AH355" s="2">
        <f t="shared" si="460"/>
        <v>0.22960404477190544</v>
      </c>
      <c r="AI355" s="2">
        <f t="shared" si="426"/>
        <v>6.0548658009748409E-2</v>
      </c>
      <c r="AJ355" s="2">
        <f t="shared" si="427"/>
        <v>0.23020784569136607</v>
      </c>
      <c r="AK355" s="2">
        <f t="shared" si="428"/>
        <v>0.41032545693604738</v>
      </c>
      <c r="AL355" s="2">
        <f t="shared" si="429"/>
        <v>3.9735700047097242</v>
      </c>
      <c r="AM355" s="2">
        <f t="shared" si="461"/>
        <v>0.13968732561427083</v>
      </c>
      <c r="AN355" s="2">
        <f t="shared" si="430"/>
        <v>3.3427548065908225E-2</v>
      </c>
      <c r="AO355" s="2">
        <f t="shared" si="431"/>
        <v>0.14592178067746528</v>
      </c>
      <c r="AP355" s="2">
        <f t="shared" si="432"/>
        <v>0.22188526465278846</v>
      </c>
      <c r="AQ355" s="2">
        <f t="shared" si="433"/>
        <v>2.589291040857332</v>
      </c>
      <c r="AR355" s="2">
        <f t="shared" si="462"/>
        <v>8.5441117761468469E-2</v>
      </c>
      <c r="AS355" s="2">
        <f t="shared" si="434"/>
        <v>1.8454595137661046E-2</v>
      </c>
      <c r="AT355" s="2">
        <f t="shared" si="435"/>
        <v>9.2495396984121431E-2</v>
      </c>
      <c r="AU355" s="2">
        <f t="shared" si="436"/>
        <v>0.11998541605891958</v>
      </c>
      <c r="AV355" s="2">
        <f t="shared" si="437"/>
        <v>1.6872555627099908</v>
      </c>
      <c r="AW355" s="2">
        <f t="shared" si="463"/>
        <v>5.2529256903212682E-2</v>
      </c>
      <c r="AX355" s="2">
        <f t="shared" si="438"/>
        <v>1.0188365626563023E-2</v>
      </c>
      <c r="AY355" s="2">
        <f t="shared" si="439"/>
        <v>5.8630030578919953E-2</v>
      </c>
      <c r="AZ355" s="2">
        <f t="shared" si="440"/>
        <v>6.488263242428495E-2</v>
      </c>
      <c r="BA355" s="2">
        <f t="shared" si="441"/>
        <v>1.0994636326989349</v>
      </c>
      <c r="BB355" s="2">
        <f t="shared" si="464"/>
        <v>3.2451634619221188E-2</v>
      </c>
      <c r="BD355" s="2">
        <f t="shared" si="482"/>
        <v>0.25748295050783804</v>
      </c>
      <c r="BE355" s="2">
        <f t="shared" si="465"/>
        <v>2333.3237031338185</v>
      </c>
      <c r="BF355" s="2">
        <f t="shared" si="442"/>
        <v>27.724743446369587</v>
      </c>
      <c r="BG355" s="2">
        <f t="shared" si="443"/>
        <v>35.811577888442287</v>
      </c>
      <c r="BH355" s="2">
        <f t="shared" si="466"/>
        <v>0.12223012468393832</v>
      </c>
      <c r="BI355" s="2">
        <f t="shared" si="444"/>
        <v>1.1567379409483876</v>
      </c>
      <c r="BJ355" s="2">
        <f t="shared" si="445"/>
        <v>179.42602797060638</v>
      </c>
      <c r="BK355" s="2">
        <f t="shared" si="446"/>
        <v>151.87002468043127</v>
      </c>
      <c r="BL355" s="2">
        <f t="shared" si="447"/>
        <v>151.26557384021621</v>
      </c>
      <c r="BM355" s="2">
        <f t="shared" si="448"/>
        <v>190.4705056987377</v>
      </c>
      <c r="BN355" s="2">
        <f t="shared" si="449"/>
        <v>84.729049949241841</v>
      </c>
      <c r="BO355" s="2">
        <f t="shared" si="450"/>
        <v>217.14308524607409</v>
      </c>
      <c r="BP355" s="2">
        <f t="shared" si="451"/>
        <v>24.91524103781051</v>
      </c>
      <c r="BQ355" s="2">
        <f t="shared" si="452"/>
        <v>228.49962911553007</v>
      </c>
      <c r="BR355" s="2">
        <f t="shared" si="453"/>
        <v>2.6621292674868253</v>
      </c>
      <c r="BS355" s="2">
        <f t="shared" si="454"/>
        <v>230.8305070563579</v>
      </c>
      <c r="BU355" s="2">
        <f t="shared" si="467"/>
        <v>4.2408079630985851</v>
      </c>
      <c r="BV355" s="2">
        <f t="shared" si="468"/>
        <v>5.3186850993295529</v>
      </c>
      <c r="BW355" s="2">
        <f t="shared" si="469"/>
        <v>6.0634883478885788</v>
      </c>
      <c r="BX355" s="2">
        <f t="shared" si="470"/>
        <v>6.3806076857974832</v>
      </c>
      <c r="BY355" s="2">
        <f t="shared" si="471"/>
        <v>6.4456949586366985</v>
      </c>
      <c r="CA355" s="2">
        <f t="shared" si="472"/>
        <v>6.5087422065124994</v>
      </c>
      <c r="CB355" s="2">
        <f t="shared" si="473"/>
        <v>8.1630553635966727</v>
      </c>
      <c r="CC355" s="2">
        <f t="shared" si="474"/>
        <v>9.3061706335231396</v>
      </c>
      <c r="CD355" s="2">
        <f t="shared" si="481"/>
        <v>9.7928816652674016</v>
      </c>
      <c r="CE355" s="2">
        <f t="shared" si="475"/>
        <v>9.8927768464502464</v>
      </c>
      <c r="CG355" s="2">
        <f t="shared" si="476"/>
        <v>131.29164290739519</v>
      </c>
      <c r="CH355" s="2">
        <f t="shared" si="477"/>
        <v>164.66176041789944</v>
      </c>
      <c r="CI355" s="2">
        <f t="shared" si="478"/>
        <v>187.72020659064972</v>
      </c>
      <c r="CJ355" s="2">
        <f t="shared" si="479"/>
        <v>197.53793925717309</v>
      </c>
      <c r="CK355" s="2">
        <f t="shared" si="480"/>
        <v>199.55298333787195</v>
      </c>
    </row>
    <row r="356" spans="1:89">
      <c r="A356" s="2">
        <v>1.4</v>
      </c>
      <c r="B356" s="2">
        <f t="shared" si="416"/>
        <v>1501.8572935142124</v>
      </c>
      <c r="C356" s="3">
        <v>34.299999999999898</v>
      </c>
      <c r="D356" s="2">
        <f t="shared" si="417"/>
        <v>54.653015214994475</v>
      </c>
      <c r="E356" s="2">
        <f t="shared" si="413"/>
        <v>13.104731973539241</v>
      </c>
      <c r="F356" s="2">
        <v>0</v>
      </c>
      <c r="G356" s="2">
        <f t="shared" si="414"/>
        <v>0.81321598676957318</v>
      </c>
      <c r="H356" s="3">
        <f t="shared" si="415"/>
        <v>68.570963175303291</v>
      </c>
      <c r="J356" s="2">
        <f t="shared" si="483"/>
        <v>79.702854800613991</v>
      </c>
      <c r="K356" s="2">
        <f t="shared" si="455"/>
        <v>19.111197169619281</v>
      </c>
      <c r="L356" s="2">
        <f t="shared" si="456"/>
        <v>0</v>
      </c>
      <c r="M356" s="2">
        <f t="shared" si="484"/>
        <v>1.1859480297667211</v>
      </c>
      <c r="N356" s="3">
        <f t="shared" si="412"/>
        <v>99.999999999999986</v>
      </c>
      <c r="O356" s="2">
        <v>8.0000000000000002E-3</v>
      </c>
      <c r="P356" s="2">
        <f t="shared" si="418"/>
        <v>5.1983164427403139E-2</v>
      </c>
      <c r="Q356" s="2">
        <f t="shared" si="419"/>
        <v>0.17289674713677985</v>
      </c>
      <c r="R356" s="2">
        <v>0.3</v>
      </c>
      <c r="S356" s="2">
        <f t="shared" si="457"/>
        <v>1.9868677522077688E-2</v>
      </c>
      <c r="T356" s="2">
        <v>0.12</v>
      </c>
      <c r="U356" s="2">
        <f t="shared" si="420"/>
        <v>0.6570565844819547</v>
      </c>
      <c r="V356" s="2">
        <f t="shared" si="421"/>
        <v>0.84573544737854855</v>
      </c>
      <c r="W356" s="2">
        <v>0.06</v>
      </c>
      <c r="X356" s="2">
        <f t="shared" si="458"/>
        <v>0.22192637395490927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9"/>
        <v>6.7343916436798032E-2</v>
      </c>
      <c r="AD356" s="2">
        <f t="shared" si="422"/>
        <v>0.1095671022255585</v>
      </c>
      <c r="AE356" s="2">
        <f t="shared" si="423"/>
        <v>0.36204588792407894</v>
      </c>
      <c r="AF356" s="2">
        <f t="shared" si="424"/>
        <v>0.75653989695147794</v>
      </c>
      <c r="AG356" s="2">
        <f t="shared" si="425"/>
        <v>6.0901204849246833</v>
      </c>
      <c r="AH356" s="2">
        <f t="shared" si="460"/>
        <v>0.2287450757831305</v>
      </c>
      <c r="AI356" s="2">
        <f t="shared" si="426"/>
        <v>6.0489525226099294E-2</v>
      </c>
      <c r="AJ356" s="2">
        <f t="shared" si="427"/>
        <v>0.22948992244019392</v>
      </c>
      <c r="AK356" s="2">
        <f t="shared" si="428"/>
        <v>0.40910221975731603</v>
      </c>
      <c r="AL356" s="2">
        <f t="shared" si="429"/>
        <v>3.9684954312285123</v>
      </c>
      <c r="AM356" s="2">
        <f t="shared" si="461"/>
        <v>0.13913444340052739</v>
      </c>
      <c r="AN356" s="2">
        <f t="shared" si="430"/>
        <v>3.339490219013367E-2</v>
      </c>
      <c r="AO356" s="2">
        <f t="shared" si="431"/>
        <v>0.14546671087354013</v>
      </c>
      <c r="AP356" s="2">
        <f t="shared" si="432"/>
        <v>0.22122379386040175</v>
      </c>
      <c r="AQ356" s="2">
        <f t="shared" si="433"/>
        <v>2.5859843046892261</v>
      </c>
      <c r="AR356" s="2">
        <f t="shared" si="462"/>
        <v>8.5085550246150082E-2</v>
      </c>
      <c r="AS356" s="2">
        <f t="shared" si="434"/>
        <v>1.8436572086160348E-2</v>
      </c>
      <c r="AT356" s="2">
        <f t="shared" si="435"/>
        <v>9.2206942018905669E-2</v>
      </c>
      <c r="AU356" s="2">
        <f t="shared" si="436"/>
        <v>0.11962772286843418</v>
      </c>
      <c r="AV356" s="2">
        <f t="shared" si="437"/>
        <v>1.6851007995311851</v>
      </c>
      <c r="AW356" s="2">
        <f t="shared" si="463"/>
        <v>5.2300744504975863E-2</v>
      </c>
      <c r="AX356" s="2">
        <f t="shared" si="438"/>
        <v>1.0178415506442495E-2</v>
      </c>
      <c r="AY356" s="2">
        <f t="shared" si="439"/>
        <v>5.8447187713407997E-2</v>
      </c>
      <c r="AZ356" s="2">
        <f t="shared" si="440"/>
        <v>6.4689208285241773E-2</v>
      </c>
      <c r="BA356" s="2">
        <f t="shared" si="441"/>
        <v>1.0980595278291483</v>
      </c>
      <c r="BB356" s="2">
        <f t="shared" si="464"/>
        <v>3.2304860352065486E-2</v>
      </c>
      <c r="BD356" s="2">
        <f t="shared" si="482"/>
        <v>0.24007904234619798</v>
      </c>
      <c r="BE356" s="2">
        <f t="shared" si="465"/>
        <v>2326.521710060666</v>
      </c>
      <c r="BF356" s="2">
        <f t="shared" si="442"/>
        <v>27.654247688074268</v>
      </c>
      <c r="BG356" s="2">
        <f t="shared" si="443"/>
        <v>35.787795584651128</v>
      </c>
      <c r="BH356" s="2">
        <f t="shared" si="466"/>
        <v>0.12010029895778823</v>
      </c>
      <c r="BI356" s="2">
        <f t="shared" si="444"/>
        <v>1.1537156737705725</v>
      </c>
      <c r="BJ356" s="2">
        <f t="shared" si="445"/>
        <v>179.18248428932765</v>
      </c>
      <c r="BK356" s="2">
        <f t="shared" si="446"/>
        <v>151.94965284255633</v>
      </c>
      <c r="BL356" s="2">
        <f t="shared" si="447"/>
        <v>150.45105785113469</v>
      </c>
      <c r="BM356" s="2">
        <f t="shared" si="448"/>
        <v>190.35383092367181</v>
      </c>
      <c r="BN356" s="2">
        <f t="shared" si="449"/>
        <v>83.711020879550048</v>
      </c>
      <c r="BO356" s="2">
        <f t="shared" si="450"/>
        <v>216.75407048115713</v>
      </c>
      <c r="BP356" s="2">
        <f t="shared" si="451"/>
        <v>24.34898114880006</v>
      </c>
      <c r="BQ356" s="2">
        <f t="shared" si="452"/>
        <v>227.90443772204108</v>
      </c>
      <c r="BR356" s="2">
        <f t="shared" si="453"/>
        <v>2.5563291328180506</v>
      </c>
      <c r="BS356" s="2">
        <f t="shared" si="454"/>
        <v>230.16498467174122</v>
      </c>
      <c r="BU356" s="2">
        <f t="shared" si="467"/>
        <v>4.245851144509313</v>
      </c>
      <c r="BV356" s="2">
        <f t="shared" si="468"/>
        <v>5.318959377461959</v>
      </c>
      <c r="BW356" s="2">
        <f t="shared" si="469"/>
        <v>6.0566477185904075</v>
      </c>
      <c r="BX356" s="2">
        <f t="shared" si="470"/>
        <v>6.3682167062501618</v>
      </c>
      <c r="BY356" s="2">
        <f t="shared" si="471"/>
        <v>6.431382009191303</v>
      </c>
      <c r="CA356" s="2">
        <f t="shared" si="472"/>
        <v>6.531194279661122</v>
      </c>
      <c r="CB356" s="2">
        <f t="shared" si="473"/>
        <v>8.1819064958868655</v>
      </c>
      <c r="CC356" s="2">
        <f t="shared" si="474"/>
        <v>9.3166579767486937</v>
      </c>
      <c r="CD356" s="2">
        <f t="shared" si="481"/>
        <v>9.7959299815043757</v>
      </c>
      <c r="CE356" s="2">
        <f t="shared" si="475"/>
        <v>9.8930942134100892</v>
      </c>
      <c r="CG356" s="2">
        <f t="shared" si="476"/>
        <v>131.70459264539124</v>
      </c>
      <c r="CH356" s="2">
        <f t="shared" si="477"/>
        <v>164.9919778774935</v>
      </c>
      <c r="CI356" s="2">
        <f t="shared" si="478"/>
        <v>187.87477314298911</v>
      </c>
      <c r="CJ356" s="2">
        <f t="shared" si="479"/>
        <v>197.53951766747176</v>
      </c>
      <c r="CK356" s="2">
        <f t="shared" si="480"/>
        <v>199.49887992724953</v>
      </c>
    </row>
    <row r="357" spans="1:89">
      <c r="A357" s="2">
        <v>1.4</v>
      </c>
      <c r="B357" s="2">
        <f t="shared" si="416"/>
        <v>1502.571579228498</v>
      </c>
      <c r="C357" s="3">
        <v>34.399999999999899</v>
      </c>
      <c r="D357" s="2">
        <f t="shared" si="417"/>
        <v>54.657815214994478</v>
      </c>
      <c r="E357" s="2">
        <f t="shared" si="413"/>
        <v>13.006631973539239</v>
      </c>
      <c r="F357" s="2">
        <v>0</v>
      </c>
      <c r="G357" s="2">
        <f t="shared" si="414"/>
        <v>0.81011598676957319</v>
      </c>
      <c r="H357" s="3">
        <f t="shared" si="415"/>
        <v>68.474563175303288</v>
      </c>
      <c r="J357" s="2">
        <f t="shared" si="483"/>
        <v>79.822072139494722</v>
      </c>
      <c r="K357" s="2">
        <f t="shared" si="455"/>
        <v>18.99483745553902</v>
      </c>
      <c r="L357" s="2">
        <f t="shared" si="456"/>
        <v>0</v>
      </c>
      <c r="M357" s="2">
        <f t="shared" si="484"/>
        <v>1.1830904049662601</v>
      </c>
      <c r="N357" s="3">
        <f t="shared" si="412"/>
        <v>100</v>
      </c>
      <c r="O357" s="2">
        <v>8.0000000000000002E-3</v>
      </c>
      <c r="P357" s="2">
        <f t="shared" si="418"/>
        <v>5.1882269954683903E-2</v>
      </c>
      <c r="Q357" s="2">
        <f t="shared" si="419"/>
        <v>0.17282233223160487</v>
      </c>
      <c r="R357" s="2">
        <v>0.3</v>
      </c>
      <c r="S357" s="2">
        <f t="shared" si="457"/>
        <v>1.9789989832194523E-2</v>
      </c>
      <c r="T357" s="2">
        <v>0.12</v>
      </c>
      <c r="U357" s="2">
        <f t="shared" si="420"/>
        <v>0.65709162559451073</v>
      </c>
      <c r="V357" s="2">
        <f t="shared" si="421"/>
        <v>0.84480126179640047</v>
      </c>
      <c r="W357" s="2">
        <v>0.06</v>
      </c>
      <c r="X357" s="2">
        <f t="shared" si="458"/>
        <v>0.22130982702600976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9"/>
        <v>6.7117103942708325E-2</v>
      </c>
      <c r="AD357" s="2">
        <f t="shared" si="422"/>
        <v>0.10946018329236359</v>
      </c>
      <c r="AE357" s="2">
        <f t="shared" si="423"/>
        <v>0.36091772315969445</v>
      </c>
      <c r="AF357" s="2">
        <f t="shared" si="424"/>
        <v>0.75428635816884215</v>
      </c>
      <c r="AG357" s="2">
        <f t="shared" si="425"/>
        <v>6.0823491566728825</v>
      </c>
      <c r="AH357" s="2">
        <f t="shared" si="460"/>
        <v>0.227888810603213</v>
      </c>
      <c r="AI357" s="2">
        <f t="shared" si="426"/>
        <v>6.0430497695250426E-2</v>
      </c>
      <c r="AJ357" s="2">
        <f t="shared" si="427"/>
        <v>0.22877481296674326</v>
      </c>
      <c r="AK357" s="2">
        <f t="shared" si="428"/>
        <v>0.40788360891868025</v>
      </c>
      <c r="AL357" s="2">
        <f t="shared" si="429"/>
        <v>3.9634314130800719</v>
      </c>
      <c r="AM357" s="2">
        <f t="shared" si="461"/>
        <v>0.13858325608237376</v>
      </c>
      <c r="AN357" s="2">
        <f t="shared" si="430"/>
        <v>3.3362314422055561E-2</v>
      </c>
      <c r="AO357" s="2">
        <f t="shared" si="431"/>
        <v>0.14501342463808686</v>
      </c>
      <c r="AP357" s="2">
        <f t="shared" si="432"/>
        <v>0.22056482478142109</v>
      </c>
      <c r="AQ357" s="2">
        <f t="shared" si="433"/>
        <v>2.5826844466756631</v>
      </c>
      <c r="AR357" s="2">
        <f t="shared" si="462"/>
        <v>8.4731046863269127E-2</v>
      </c>
      <c r="AS357" s="2">
        <f t="shared" si="434"/>
        <v>1.841858111460791E-2</v>
      </c>
      <c r="AT357" s="2">
        <f t="shared" si="435"/>
        <v>9.1919617603722192E-2</v>
      </c>
      <c r="AU357" s="2">
        <f t="shared" si="436"/>
        <v>0.11927138249028793</v>
      </c>
      <c r="AV357" s="2">
        <f t="shared" si="437"/>
        <v>1.6829505183531783</v>
      </c>
      <c r="AW357" s="2">
        <f t="shared" si="463"/>
        <v>5.2072901160920129E-2</v>
      </c>
      <c r="AX357" s="2">
        <f t="shared" si="438"/>
        <v>1.0168483096937651E-2</v>
      </c>
      <c r="AY357" s="2">
        <f t="shared" si="439"/>
        <v>5.8265061469318591E-2</v>
      </c>
      <c r="AZ357" s="2">
        <f t="shared" si="440"/>
        <v>6.4496515685319125E-2</v>
      </c>
      <c r="BA357" s="2">
        <f t="shared" si="441"/>
        <v>1.0966583435583444</v>
      </c>
      <c r="BB357" s="2">
        <f t="shared" si="464"/>
        <v>3.2158507270497551E-2</v>
      </c>
      <c r="BD357" s="2">
        <f t="shared" si="482"/>
        <v>0.22376113356918328</v>
      </c>
      <c r="BE357" s="2">
        <f t="shared" si="465"/>
        <v>2319.759216023087</v>
      </c>
      <c r="BF357" s="2">
        <f t="shared" si="442"/>
        <v>27.583624492456977</v>
      </c>
      <c r="BG357" s="2">
        <f t="shared" si="443"/>
        <v>35.763946250080792</v>
      </c>
      <c r="BH357" s="2">
        <f t="shared" si="466"/>
        <v>0.11799732976825823</v>
      </c>
      <c r="BI357" s="2">
        <f t="shared" si="444"/>
        <v>1.1507048646310309</v>
      </c>
      <c r="BJ357" s="2">
        <f t="shared" si="445"/>
        <v>178.93382616226447</v>
      </c>
      <c r="BK357" s="2">
        <f t="shared" si="446"/>
        <v>152.02809520685781</v>
      </c>
      <c r="BL357" s="2">
        <f t="shared" si="447"/>
        <v>149.63284987435961</v>
      </c>
      <c r="BM357" s="2">
        <f t="shared" si="448"/>
        <v>190.235455978761</v>
      </c>
      <c r="BN357" s="2">
        <f t="shared" si="449"/>
        <v>82.697431403494022</v>
      </c>
      <c r="BO357" s="2">
        <f t="shared" si="450"/>
        <v>216.36437094895462</v>
      </c>
      <c r="BP357" s="2">
        <f t="shared" si="451"/>
        <v>23.791743234270953</v>
      </c>
      <c r="BQ357" s="2">
        <f t="shared" si="452"/>
        <v>227.31108686597196</v>
      </c>
      <c r="BR357" s="2">
        <f t="shared" si="453"/>
        <v>2.4540631437704064</v>
      </c>
      <c r="BS357" s="2">
        <f t="shared" si="454"/>
        <v>229.50303431846223</v>
      </c>
      <c r="BU357" s="2">
        <f t="shared" si="467"/>
        <v>4.2508758441754555</v>
      </c>
      <c r="BV357" s="2">
        <f t="shared" si="468"/>
        <v>5.3191964513236911</v>
      </c>
      <c r="BW357" s="2">
        <f t="shared" si="469"/>
        <v>6.0497901835557597</v>
      </c>
      <c r="BX357" s="2">
        <f t="shared" si="470"/>
        <v>6.3558726231297378</v>
      </c>
      <c r="BY357" s="2">
        <f t="shared" si="471"/>
        <v>6.4171619293255082</v>
      </c>
      <c r="CA357" s="2">
        <f t="shared" si="472"/>
        <v>6.5536153130362118</v>
      </c>
      <c r="CB357" s="2">
        <f t="shared" si="473"/>
        <v>8.2006552518366078</v>
      </c>
      <c r="CC357" s="2">
        <f t="shared" si="474"/>
        <v>9.3270184877153763</v>
      </c>
      <c r="CD357" s="2">
        <f t="shared" si="481"/>
        <v>9.798908666722145</v>
      </c>
      <c r="CE357" s="2">
        <f t="shared" si="475"/>
        <v>9.8933989671528977</v>
      </c>
      <c r="CG357" s="2">
        <f t="shared" si="476"/>
        <v>132.11736552065852</v>
      </c>
      <c r="CH357" s="2">
        <f t="shared" si="477"/>
        <v>165.32080625187871</v>
      </c>
      <c r="CI357" s="2">
        <f t="shared" si="478"/>
        <v>188.02768424754248</v>
      </c>
      <c r="CJ357" s="2">
        <f t="shared" si="479"/>
        <v>197.54073685858484</v>
      </c>
      <c r="CK357" s="2">
        <f t="shared" si="480"/>
        <v>199.4456105754376</v>
      </c>
    </row>
    <row r="358" spans="1:89">
      <c r="A358" s="2">
        <v>1.4</v>
      </c>
      <c r="B358" s="2">
        <f t="shared" si="416"/>
        <v>1503.2858649427837</v>
      </c>
      <c r="C358" s="3">
        <v>34.499999999999901</v>
      </c>
      <c r="D358" s="2">
        <f t="shared" si="417"/>
        <v>54.662615214994482</v>
      </c>
      <c r="E358" s="2">
        <f t="shared" si="413"/>
        <v>12.908531973539237</v>
      </c>
      <c r="F358" s="2">
        <v>0</v>
      </c>
      <c r="G358" s="2">
        <f t="shared" si="414"/>
        <v>0.80701598676957309</v>
      </c>
      <c r="H358" s="3">
        <f t="shared" si="415"/>
        <v>68.378163175303285</v>
      </c>
      <c r="J358" s="2">
        <f t="shared" si="483"/>
        <v>79.94162562520755</v>
      </c>
      <c r="K358" s="2">
        <f t="shared" si="455"/>
        <v>18.878149652024462</v>
      </c>
      <c r="L358" s="2">
        <f t="shared" si="456"/>
        <v>0</v>
      </c>
      <c r="M358" s="2">
        <f t="shared" si="484"/>
        <v>1.1802247227679987</v>
      </c>
      <c r="N358" s="3">
        <f t="shared" si="412"/>
        <v>100.00000000000001</v>
      </c>
      <c r="O358" s="2">
        <v>8.0000000000000002E-3</v>
      </c>
      <c r="P358" s="2">
        <f t="shared" si="418"/>
        <v>5.1781652209593139E-2</v>
      </c>
      <c r="Q358" s="2">
        <f t="shared" si="419"/>
        <v>0.17274800915890962</v>
      </c>
      <c r="R358" s="2">
        <v>0.3</v>
      </c>
      <c r="S358" s="2">
        <f t="shared" si="457"/>
        <v>1.9711422014738425E-2</v>
      </c>
      <c r="T358" s="2">
        <v>0.12</v>
      </c>
      <c r="U358" s="2">
        <f t="shared" si="420"/>
        <v>0.65712664039426349</v>
      </c>
      <c r="V358" s="2">
        <f t="shared" si="421"/>
        <v>0.84386885810822532</v>
      </c>
      <c r="W358" s="2">
        <v>0.06</v>
      </c>
      <c r="X358" s="2">
        <f t="shared" si="458"/>
        <v>0.22069143616085957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9"/>
        <v>6.6889651925021776E-2</v>
      </c>
      <c r="AD358" s="2">
        <f t="shared" si="422"/>
        <v>0.10935345455004403</v>
      </c>
      <c r="AE358" s="2">
        <f t="shared" si="423"/>
        <v>0.35979397685878112</v>
      </c>
      <c r="AF358" s="2">
        <f t="shared" si="424"/>
        <v>0.75204133625914971</v>
      </c>
      <c r="AG358" s="2">
        <f t="shared" si="425"/>
        <v>6.074593982641912</v>
      </c>
      <c r="AH358" s="2">
        <f t="shared" si="460"/>
        <v>0.22703523462591568</v>
      </c>
      <c r="AI358" s="2">
        <f t="shared" si="426"/>
        <v>6.0371575164492992E-2</v>
      </c>
      <c r="AJ358" s="2">
        <f t="shared" si="427"/>
        <v>0.22806250422345731</v>
      </c>
      <c r="AK358" s="2">
        <f t="shared" si="428"/>
        <v>0.40666960361590648</v>
      </c>
      <c r="AL358" s="2">
        <f t="shared" si="429"/>
        <v>3.9583779214806083</v>
      </c>
      <c r="AM358" s="2">
        <f t="shared" si="461"/>
        <v>0.13803375429940284</v>
      </c>
      <c r="AN358" s="2">
        <f t="shared" si="430"/>
        <v>3.3329784622159069E-2</v>
      </c>
      <c r="AO358" s="2">
        <f t="shared" si="431"/>
        <v>0.14456191370065444</v>
      </c>
      <c r="AP358" s="2">
        <f t="shared" si="432"/>
        <v>0.21990834616586732</v>
      </c>
      <c r="AQ358" s="2">
        <f t="shared" si="433"/>
        <v>2.5793914480603046</v>
      </c>
      <c r="AR358" s="2">
        <f t="shared" si="462"/>
        <v>8.4377601619545592E-2</v>
      </c>
      <c r="AS358" s="2">
        <f t="shared" si="434"/>
        <v>1.840062214598074E-2</v>
      </c>
      <c r="AT358" s="2">
        <f t="shared" si="435"/>
        <v>9.163341849618252E-2</v>
      </c>
      <c r="AU358" s="2">
        <f t="shared" si="436"/>
        <v>0.11891638884100592</v>
      </c>
      <c r="AV358" s="2">
        <f t="shared" si="437"/>
        <v>1.6808047069538075</v>
      </c>
      <c r="AW358" s="2">
        <f t="shared" si="463"/>
        <v>5.1845723036541197E-2</v>
      </c>
      <c r="AX358" s="2">
        <f t="shared" si="438"/>
        <v>1.0158568355525836E-2</v>
      </c>
      <c r="AY358" s="2">
        <f t="shared" si="439"/>
        <v>5.8083648523660415E-2</v>
      </c>
      <c r="AZ358" s="2">
        <f t="shared" si="440"/>
        <v>6.4304551334851648E-2</v>
      </c>
      <c r="BA358" s="2">
        <f t="shared" si="441"/>
        <v>1.095260071922215</v>
      </c>
      <c r="BB358" s="2">
        <f t="shared" si="464"/>
        <v>3.2012572922740325E-2</v>
      </c>
      <c r="BD358" s="2">
        <f t="shared" si="482"/>
        <v>0.20846748524658598</v>
      </c>
      <c r="BE358" s="2">
        <f t="shared" si="465"/>
        <v>2313.0358805200785</v>
      </c>
      <c r="BF358" s="2">
        <f t="shared" si="442"/>
        <v>27.512873026144142</v>
      </c>
      <c r="BG358" s="2">
        <f t="shared" si="443"/>
        <v>35.740030095808507</v>
      </c>
      <c r="BH358" s="2">
        <f t="shared" si="466"/>
        <v>0.11592101114420643</v>
      </c>
      <c r="BI358" s="2">
        <f t="shared" si="444"/>
        <v>1.1477054911426634</v>
      </c>
      <c r="BJ358" s="2">
        <f t="shared" si="445"/>
        <v>178.68004510597001</v>
      </c>
      <c r="BK358" s="2">
        <f t="shared" si="446"/>
        <v>152.10534723555091</v>
      </c>
      <c r="BL358" s="2">
        <f t="shared" si="447"/>
        <v>148.81100747799411</v>
      </c>
      <c r="BM358" s="2">
        <f t="shared" si="448"/>
        <v>190.11538511354138</v>
      </c>
      <c r="BN358" s="2">
        <f t="shared" si="449"/>
        <v>81.688364987921531</v>
      </c>
      <c r="BO358" s="2">
        <f t="shared" si="450"/>
        <v>215.97400571428494</v>
      </c>
      <c r="BP358" s="2">
        <f t="shared" si="451"/>
        <v>23.243471541795476</v>
      </c>
      <c r="BQ358" s="2">
        <f t="shared" si="452"/>
        <v>226.71958653169901</v>
      </c>
      <c r="BR358" s="2">
        <f t="shared" si="453"/>
        <v>2.3552397188190182</v>
      </c>
      <c r="BS358" s="2">
        <f t="shared" si="454"/>
        <v>228.84463491382556</v>
      </c>
      <c r="BU358" s="2">
        <f t="shared" si="467"/>
        <v>4.2558819012687232</v>
      </c>
      <c r="BV358" s="2">
        <f t="shared" si="468"/>
        <v>5.3193963352548375</v>
      </c>
      <c r="BW358" s="2">
        <f t="shared" si="469"/>
        <v>6.0429161680984089</v>
      </c>
      <c r="BX358" s="2">
        <f t="shared" si="470"/>
        <v>6.343575702760476</v>
      </c>
      <c r="BY358" s="2">
        <f t="shared" si="471"/>
        <v>6.4030341972393536</v>
      </c>
      <c r="CA358" s="2">
        <f t="shared" si="472"/>
        <v>6.5760046576255666</v>
      </c>
      <c r="CB358" s="2">
        <f t="shared" si="473"/>
        <v>8.2193011666898386</v>
      </c>
      <c r="CC358" s="2">
        <f t="shared" si="474"/>
        <v>9.3372527219821553</v>
      </c>
      <c r="CD358" s="2">
        <f t="shared" si="481"/>
        <v>9.801818832171417</v>
      </c>
      <c r="CE358" s="2">
        <f t="shared" si="475"/>
        <v>9.8936915264094658</v>
      </c>
      <c r="CG358" s="2">
        <f t="shared" si="476"/>
        <v>132.52994640995732</v>
      </c>
      <c r="CH358" s="2">
        <f t="shared" si="477"/>
        <v>165.64823169423124</v>
      </c>
      <c r="CI358" s="2">
        <f t="shared" si="478"/>
        <v>188.17894257808226</v>
      </c>
      <c r="CJ358" s="2">
        <f t="shared" si="479"/>
        <v>197.54160651960936</v>
      </c>
      <c r="CK358" s="2">
        <f t="shared" si="480"/>
        <v>199.39316896182686</v>
      </c>
    </row>
    <row r="359" spans="1:89">
      <c r="A359" s="2">
        <v>1.4</v>
      </c>
      <c r="B359" s="2">
        <f t="shared" si="416"/>
        <v>1504.0001506570695</v>
      </c>
      <c r="C359" s="3">
        <v>34.599999999999902</v>
      </c>
      <c r="D359" s="2">
        <f t="shared" si="417"/>
        <v>54.667415214994477</v>
      </c>
      <c r="E359" s="2">
        <f t="shared" si="413"/>
        <v>12.810431973539234</v>
      </c>
      <c r="F359" s="2">
        <v>0</v>
      </c>
      <c r="G359" s="2">
        <f t="shared" si="414"/>
        <v>0.8039159867695731</v>
      </c>
      <c r="H359" s="3">
        <f t="shared" si="415"/>
        <v>68.281763175303283</v>
      </c>
      <c r="J359" s="2">
        <f t="shared" si="483"/>
        <v>80.061516681465903</v>
      </c>
      <c r="K359" s="2">
        <f t="shared" si="455"/>
        <v>18.761132369488401</v>
      </c>
      <c r="L359" s="2">
        <f t="shared" si="456"/>
        <v>0</v>
      </c>
      <c r="M359" s="2">
        <f t="shared" si="484"/>
        <v>1.1773509490457039</v>
      </c>
      <c r="N359" s="3">
        <f t="shared" ref="N359:N379" si="485">SUM(J359:M359)</f>
        <v>100.00000000000001</v>
      </c>
      <c r="O359" s="2">
        <v>8.0000000000000002E-3</v>
      </c>
      <c r="P359" s="2">
        <f t="shared" si="418"/>
        <v>5.168131024400506E-2</v>
      </c>
      <c r="Q359" s="2">
        <f t="shared" si="419"/>
        <v>0.1726737777556718</v>
      </c>
      <c r="R359" s="2">
        <v>0.3</v>
      </c>
      <c r="S359" s="2">
        <f t="shared" si="457"/>
        <v>1.9632973206818144E-2</v>
      </c>
      <c r="T359" s="2">
        <v>0.12</v>
      </c>
      <c r="U359" s="2">
        <f t="shared" si="420"/>
        <v>0.65716162891079022</v>
      </c>
      <c r="V359" s="2">
        <f t="shared" si="421"/>
        <v>0.84293823178752803</v>
      </c>
      <c r="W359" s="2">
        <v>0.06</v>
      </c>
      <c r="X359" s="2">
        <f t="shared" si="458"/>
        <v>0.22007119366862601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9"/>
        <v>6.6661557675105551E-2</v>
      </c>
      <c r="AD359" s="2">
        <f t="shared" si="422"/>
        <v>0.10924691554222282</v>
      </c>
      <c r="AE359" s="2">
        <f t="shared" si="423"/>
        <v>0.35867462854667365</v>
      </c>
      <c r="AF359" s="2">
        <f t="shared" si="424"/>
        <v>0.74980479294855895</v>
      </c>
      <c r="AG359" s="2">
        <f t="shared" si="425"/>
        <v>6.0668549188067153</v>
      </c>
      <c r="AH359" s="2">
        <f t="shared" si="460"/>
        <v>0.2261843333120328</v>
      </c>
      <c r="AI359" s="2">
        <f t="shared" si="426"/>
        <v>6.0312757381871543E-2</v>
      </c>
      <c r="AJ359" s="2">
        <f t="shared" si="427"/>
        <v>0.22735298323206582</v>
      </c>
      <c r="AK359" s="2">
        <f t="shared" si="428"/>
        <v>0.40546018315224952</v>
      </c>
      <c r="AL359" s="2">
        <f t="shared" si="429"/>
        <v>3.9533349277421448</v>
      </c>
      <c r="AM359" s="2">
        <f t="shared" si="461"/>
        <v>0.13748592873321519</v>
      </c>
      <c r="AN359" s="2">
        <f t="shared" si="430"/>
        <v>3.329731265134523E-2</v>
      </c>
      <c r="AO359" s="2">
        <f t="shared" si="431"/>
        <v>0.14411216983471037</v>
      </c>
      <c r="AP359" s="2">
        <f t="shared" si="432"/>
        <v>0.21925434682188596</v>
      </c>
      <c r="AQ359" s="2">
        <f t="shared" si="433"/>
        <v>2.5761052901492509</v>
      </c>
      <c r="AR359" s="2">
        <f t="shared" si="462"/>
        <v>8.4025208548057367E-2</v>
      </c>
      <c r="AS359" s="2">
        <f t="shared" si="434"/>
        <v>1.838269510348544E-2</v>
      </c>
      <c r="AT359" s="2">
        <f t="shared" si="435"/>
        <v>9.134833948173697E-2</v>
      </c>
      <c r="AU359" s="2">
        <f t="shared" si="436"/>
        <v>0.11856273586854442</v>
      </c>
      <c r="AV359" s="2">
        <f t="shared" si="437"/>
        <v>1.6786633531515973</v>
      </c>
      <c r="AW359" s="2">
        <f t="shared" si="463"/>
        <v>5.1619206313891081E-2</v>
      </c>
      <c r="AX359" s="2">
        <f t="shared" si="438"/>
        <v>1.0148671239811155E-2</v>
      </c>
      <c r="AY359" s="2">
        <f t="shared" si="439"/>
        <v>5.7902945571088424E-2</v>
      </c>
      <c r="AZ359" s="2">
        <f t="shared" si="440"/>
        <v>6.4113311961170538E-2</v>
      </c>
      <c r="BA359" s="2">
        <f t="shared" si="441"/>
        <v>1.0938647049829646</v>
      </c>
      <c r="BB359" s="2">
        <f t="shared" si="464"/>
        <v>3.1867054867426185E-2</v>
      </c>
      <c r="BD359" s="2">
        <f t="shared" si="482"/>
        <v>0.19413949550999943</v>
      </c>
      <c r="BE359" s="2">
        <f t="shared" si="465"/>
        <v>2306.3513668176952</v>
      </c>
      <c r="BF359" s="2">
        <f t="shared" si="442"/>
        <v>27.441992447737835</v>
      </c>
      <c r="BG359" s="2">
        <f t="shared" si="443"/>
        <v>35.716047328039522</v>
      </c>
      <c r="BH359" s="2">
        <f t="shared" si="466"/>
        <v>0.11387113762819714</v>
      </c>
      <c r="BI359" s="2">
        <f t="shared" si="444"/>
        <v>1.144717530583373</v>
      </c>
      <c r="BJ359" s="2">
        <f t="shared" si="445"/>
        <v>178.42113298974297</v>
      </c>
      <c r="BK359" s="2">
        <f t="shared" si="446"/>
        <v>152.18140441981157</v>
      </c>
      <c r="BL359" s="2">
        <f t="shared" si="447"/>
        <v>147.9855888860601</v>
      </c>
      <c r="BM359" s="2">
        <f t="shared" si="448"/>
        <v>189.99362269669894</v>
      </c>
      <c r="BN359" s="2">
        <f t="shared" si="449"/>
        <v>80.683904246662806</v>
      </c>
      <c r="BO359" s="2">
        <f t="shared" si="450"/>
        <v>215.58299386033227</v>
      </c>
      <c r="BP359" s="2">
        <f t="shared" si="451"/>
        <v>22.704108927797876</v>
      </c>
      <c r="BQ359" s="2">
        <f t="shared" si="452"/>
        <v>226.1299464230172</v>
      </c>
      <c r="BR359" s="2">
        <f t="shared" si="453"/>
        <v>2.2597687368102193</v>
      </c>
      <c r="BS359" s="2">
        <f t="shared" si="454"/>
        <v>228.18976535840065</v>
      </c>
      <c r="BU359" s="2">
        <f t="shared" si="467"/>
        <v>4.260869155594909</v>
      </c>
      <c r="BV359" s="2">
        <f t="shared" si="468"/>
        <v>5.319559047272878</v>
      </c>
      <c r="BW359" s="2">
        <f t="shared" si="469"/>
        <v>6.0360260999846131</v>
      </c>
      <c r="BX359" s="2">
        <f t="shared" si="470"/>
        <v>6.3313262060074003</v>
      </c>
      <c r="BY359" s="2">
        <f t="shared" si="471"/>
        <v>6.3889982915118431</v>
      </c>
      <c r="CA359" s="2">
        <f t="shared" si="472"/>
        <v>6.5983616637646829</v>
      </c>
      <c r="CB359" s="2">
        <f t="shared" si="473"/>
        <v>8.2378437834843989</v>
      </c>
      <c r="CC359" s="2">
        <f t="shared" si="474"/>
        <v>9.3473612460790747</v>
      </c>
      <c r="CD359" s="2">
        <f t="shared" si="481"/>
        <v>9.804661582637836</v>
      </c>
      <c r="CE359" s="2">
        <f t="shared" si="475"/>
        <v>9.8939722993403656</v>
      </c>
      <c r="CG359" s="2">
        <f t="shared" si="476"/>
        <v>132.94232013923698</v>
      </c>
      <c r="CH359" s="2">
        <f t="shared" si="477"/>
        <v>165.9742404747432</v>
      </c>
      <c r="CI359" s="2">
        <f t="shared" si="478"/>
        <v>188.32855101857876</v>
      </c>
      <c r="CJ359" s="2">
        <f t="shared" si="479"/>
        <v>197.54213627511797</v>
      </c>
      <c r="CK359" s="2">
        <f t="shared" si="480"/>
        <v>199.34154868940479</v>
      </c>
    </row>
    <row r="360" spans="1:89">
      <c r="A360" s="2">
        <v>1.4</v>
      </c>
      <c r="B360" s="2">
        <f t="shared" si="416"/>
        <v>1504.7144363713553</v>
      </c>
      <c r="C360" s="3">
        <v>34.699999999999903</v>
      </c>
      <c r="D360" s="2">
        <f t="shared" si="417"/>
        <v>54.67221521499448</v>
      </c>
      <c r="E360" s="2">
        <f t="shared" si="413"/>
        <v>12.712331973539236</v>
      </c>
      <c r="F360" s="2">
        <v>0</v>
      </c>
      <c r="G360" s="2">
        <f t="shared" si="414"/>
        <v>0.800815986769573</v>
      </c>
      <c r="H360" s="3">
        <f t="shared" si="415"/>
        <v>68.185363175303294</v>
      </c>
      <c r="J360" s="2">
        <f t="shared" si="483"/>
        <v>80.181746740034569</v>
      </c>
      <c r="K360" s="2">
        <f t="shared" si="455"/>
        <v>18.643784210485272</v>
      </c>
      <c r="L360" s="2">
        <f t="shared" si="456"/>
        <v>0</v>
      </c>
      <c r="M360" s="2">
        <f t="shared" si="484"/>
        <v>1.1744690494801502</v>
      </c>
      <c r="N360" s="3">
        <f t="shared" si="485"/>
        <v>99.999999999999986</v>
      </c>
      <c r="O360" s="2">
        <v>8.0000000000000002E-3</v>
      </c>
      <c r="P360" s="2">
        <f t="shared" si="418"/>
        <v>5.1581243113645266E-2</v>
      </c>
      <c r="Q360" s="2">
        <f t="shared" si="419"/>
        <v>0.17259963785924315</v>
      </c>
      <c r="R360" s="2">
        <v>0.3</v>
      </c>
      <c r="S360" s="2">
        <f t="shared" si="457"/>
        <v>1.9554642546837035E-2</v>
      </c>
      <c r="T360" s="2">
        <v>0.12</v>
      </c>
      <c r="U360" s="2">
        <f t="shared" si="420"/>
        <v>0.65719659117362306</v>
      </c>
      <c r="V360" s="2">
        <f t="shared" si="421"/>
        <v>0.84200937832198119</v>
      </c>
      <c r="W360" s="2">
        <v>0.06</v>
      </c>
      <c r="X360" s="2">
        <f t="shared" si="458"/>
        <v>0.21944909181480493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9"/>
        <v>6.6432818469009058E-2</v>
      </c>
      <c r="AD360" s="2">
        <f t="shared" si="422"/>
        <v>0.10914056581388244</v>
      </c>
      <c r="AE360" s="2">
        <f t="shared" si="423"/>
        <v>0.35755965785735699</v>
      </c>
      <c r="AF360" s="2">
        <f t="shared" si="424"/>
        <v>0.74757669016084738</v>
      </c>
      <c r="AG360" s="2">
        <f t="shared" si="425"/>
        <v>6.059131921288702</v>
      </c>
      <c r="AH360" s="2">
        <f t="shared" si="460"/>
        <v>0.22533609218891087</v>
      </c>
      <c r="AI360" s="2">
        <f t="shared" si="426"/>
        <v>6.0254044096181188E-2</v>
      </c>
      <c r="AJ360" s="2">
        <f t="shared" si="427"/>
        <v>0.22664623708316869</v>
      </c>
      <c r="AK360" s="2">
        <f t="shared" si="428"/>
        <v>0.4042553269378274</v>
      </c>
      <c r="AL360" s="2">
        <f t="shared" si="429"/>
        <v>3.9483024032721463</v>
      </c>
      <c r="AM360" s="2">
        <f t="shared" si="461"/>
        <v>0.13693977010711186</v>
      </c>
      <c r="AN360" s="2">
        <f t="shared" si="430"/>
        <v>3.3264898370929538E-2</v>
      </c>
      <c r="AO360" s="2">
        <f t="shared" si="431"/>
        <v>0.14366418485737703</v>
      </c>
      <c r="AP360" s="2">
        <f t="shared" si="432"/>
        <v>0.21860281561540937</v>
      </c>
      <c r="AQ360" s="2">
        <f t="shared" si="433"/>
        <v>2.5728259543107934</v>
      </c>
      <c r="AR360" s="2">
        <f t="shared" si="462"/>
        <v>8.367386170804321E-2</v>
      </c>
      <c r="AS360" s="2">
        <f t="shared" si="434"/>
        <v>1.8364799910557415E-2</v>
      </c>
      <c r="AT360" s="2">
        <f t="shared" si="435"/>
        <v>9.106437537350727E-2</v>
      </c>
      <c r="AU360" s="2">
        <f t="shared" si="436"/>
        <v>0.11821041755210825</v>
      </c>
      <c r="AV360" s="2">
        <f t="shared" si="437"/>
        <v>1.6765264448055972</v>
      </c>
      <c r="AW360" s="2">
        <f t="shared" si="463"/>
        <v>5.1393347191451874E-2</v>
      </c>
      <c r="AX360" s="2">
        <f t="shared" si="438"/>
        <v>1.0138791707524021E-2</v>
      </c>
      <c r="AY360" s="2">
        <f t="shared" si="439"/>
        <v>5.7722949323797526E-2</v>
      </c>
      <c r="AZ360" s="2">
        <f t="shared" si="440"/>
        <v>6.3922794308504782E-2</v>
      </c>
      <c r="BA360" s="2">
        <f t="shared" si="441"/>
        <v>1.0924722348292055</v>
      </c>
      <c r="BB360" s="2">
        <f t="shared" si="464"/>
        <v>3.1721950673516242E-2</v>
      </c>
      <c r="BD360" s="2">
        <f t="shared" si="482"/>
        <v>0.18072156138806753</v>
      </c>
      <c r="BE360" s="2">
        <f t="shared" si="465"/>
        <v>2299.7053419034119</v>
      </c>
      <c r="BF360" s="2">
        <f t="shared" si="442"/>
        <v>27.370981907704778</v>
      </c>
      <c r="BG360" s="2">
        <f t="shared" si="443"/>
        <v>35.691998148153829</v>
      </c>
      <c r="BH360" s="2">
        <f t="shared" si="466"/>
        <v>0.11184750427840158</v>
      </c>
      <c r="BI360" s="2">
        <f t="shared" si="444"/>
        <v>1.1417409599023787</v>
      </c>
      <c r="BJ360" s="2">
        <f t="shared" si="445"/>
        <v>178.15708204011179</v>
      </c>
      <c r="BK360" s="2">
        <f t="shared" si="446"/>
        <v>152.2562622803888</v>
      </c>
      <c r="BL360" s="2">
        <f t="shared" si="447"/>
        <v>147.15665297435439</v>
      </c>
      <c r="BM360" s="2">
        <f t="shared" si="448"/>
        <v>189.87017321623108</v>
      </c>
      <c r="BN360" s="2">
        <f t="shared" si="449"/>
        <v>79.684130920579634</v>
      </c>
      <c r="BO360" s="2">
        <f t="shared" si="450"/>
        <v>215.1913544858661</v>
      </c>
      <c r="BP360" s="2">
        <f t="shared" si="451"/>
        <v>22.173596885936782</v>
      </c>
      <c r="BQ360" s="2">
        <f t="shared" si="452"/>
        <v>225.54217596325617</v>
      </c>
      <c r="BR360" s="2">
        <f t="shared" si="453"/>
        <v>2.1675615413943019</v>
      </c>
      <c r="BS360" s="2">
        <f t="shared" si="454"/>
        <v>227.53840454048418</v>
      </c>
      <c r="BU360" s="2">
        <f t="shared" si="467"/>
        <v>4.265837447609087</v>
      </c>
      <c r="BV360" s="2">
        <f t="shared" si="468"/>
        <v>5.3196846090851917</v>
      </c>
      <c r="BW360" s="2">
        <f t="shared" si="469"/>
        <v>6.0291204093597903</v>
      </c>
      <c r="BX360" s="2">
        <f t="shared" si="470"/>
        <v>6.3191243882467356</v>
      </c>
      <c r="BY360" s="2">
        <f t="shared" si="471"/>
        <v>6.3750536911941875</v>
      </c>
      <c r="CA360" s="2">
        <f t="shared" si="472"/>
        <v>6.6206856811651305</v>
      </c>
      <c r="CB360" s="2">
        <f t="shared" si="473"/>
        <v>8.2562826531106825</v>
      </c>
      <c r="CC360" s="2">
        <f t="shared" si="474"/>
        <v>9.357344637368076</v>
      </c>
      <c r="CD360" s="2">
        <f t="shared" si="481"/>
        <v>9.8074380162364729</v>
      </c>
      <c r="CE360" s="2">
        <f t="shared" si="475"/>
        <v>9.8942416836826599</v>
      </c>
      <c r="CG360" s="2">
        <f t="shared" si="476"/>
        <v>133.35447148485156</v>
      </c>
      <c r="CH360" s="2">
        <f t="shared" si="477"/>
        <v>166.29881898295511</v>
      </c>
      <c r="CI360" s="2">
        <f t="shared" si="478"/>
        <v>188.47651266208879</v>
      </c>
      <c r="CJ360" s="2">
        <f t="shared" si="479"/>
        <v>197.54233568229043</v>
      </c>
      <c r="CK360" s="2">
        <f t="shared" si="480"/>
        <v>199.29074328728578</v>
      </c>
    </row>
    <row r="361" spans="1:89">
      <c r="A361" s="2">
        <v>1.4</v>
      </c>
      <c r="B361" s="2">
        <f t="shared" si="416"/>
        <v>1505.4287220856409</v>
      </c>
      <c r="C361" s="3">
        <v>34.799999999999898</v>
      </c>
      <c r="D361" s="2">
        <f t="shared" si="417"/>
        <v>54.677015214994476</v>
      </c>
      <c r="E361" s="2">
        <f t="shared" ref="E361:E379" si="486">$E$167+$E$6*($C361-$C$167)</f>
        <v>12.614231973539241</v>
      </c>
      <c r="F361" s="2">
        <v>0</v>
      </c>
      <c r="G361" s="2">
        <f t="shared" ref="G361:G379" si="487">$G$167+$G$6*($C361-$C$167)</f>
        <v>0.79771598676957323</v>
      </c>
      <c r="H361" s="3">
        <f t="shared" ref="H361:H379" si="488">SUM(D361:G361)</f>
        <v>68.088963175303292</v>
      </c>
      <c r="J361" s="2">
        <f t="shared" si="483"/>
        <v>80.302317240786692</v>
      </c>
      <c r="K361" s="2">
        <f t="shared" si="455"/>
        <v>18.526103769655546</v>
      </c>
      <c r="L361" s="2">
        <f t="shared" si="456"/>
        <v>0</v>
      </c>
      <c r="M361" s="2">
        <f t="shared" si="484"/>
        <v>1.1715789895577595</v>
      </c>
      <c r="N361" s="3">
        <f t="shared" si="485"/>
        <v>100</v>
      </c>
      <c r="O361" s="2">
        <v>8.0000000000000002E-3</v>
      </c>
      <c r="P361" s="2">
        <f t="shared" si="418"/>
        <v>5.1481449878072461E-2</v>
      </c>
      <c r="Q361" s="2">
        <f t="shared" si="419"/>
        <v>0.17252558930734832</v>
      </c>
      <c r="R361" s="2">
        <v>0.3</v>
      </c>
      <c r="S361" s="2">
        <f t="shared" si="457"/>
        <v>1.9476429174471125E-2</v>
      </c>
      <c r="T361" s="2">
        <v>0.12</v>
      </c>
      <c r="U361" s="2">
        <f t="shared" si="420"/>
        <v>0.65723152721225231</v>
      </c>
      <c r="V361" s="2">
        <f t="shared" si="421"/>
        <v>0.84108229321337102</v>
      </c>
      <c r="W361" s="2">
        <v>0.06</v>
      </c>
      <c r="X361" s="2">
        <f t="shared" si="458"/>
        <v>0.21882512282091249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9"/>
        <v>6.6203431567355489E-2</v>
      </c>
      <c r="AD361" s="2">
        <f t="shared" si="422"/>
        <v>0.10903440491136047</v>
      </c>
      <c r="AE361" s="2">
        <f t="shared" si="423"/>
        <v>0.35644904453282239</v>
      </c>
      <c r="AF361" s="2">
        <f t="shared" si="424"/>
        <v>0.74535699001626687</v>
      </c>
      <c r="AG361" s="2">
        <f t="shared" si="425"/>
        <v>6.0514249463551586</v>
      </c>
      <c r="AH361" s="2">
        <f t="shared" si="460"/>
        <v>0.22449049684997494</v>
      </c>
      <c r="AI361" s="2">
        <f t="shared" si="426"/>
        <v>6.0195435056965119E-2</v>
      </c>
      <c r="AJ361" s="2">
        <f t="shared" si="427"/>
        <v>0.2259422529358279</v>
      </c>
      <c r="AK361" s="2">
        <f t="shared" si="428"/>
        <v>0.40305501448900249</v>
      </c>
      <c r="AL361" s="2">
        <f t="shared" si="429"/>
        <v>3.943280319573133</v>
      </c>
      <c r="AM361" s="2">
        <f t="shared" si="461"/>
        <v>0.13639526918578984</v>
      </c>
      <c r="AN361" s="2">
        <f t="shared" si="430"/>
        <v>3.3232541642640431E-2</v>
      </c>
      <c r="AO361" s="2">
        <f t="shared" si="431"/>
        <v>0.14321795062917264</v>
      </c>
      <c r="AP361" s="2">
        <f t="shared" si="432"/>
        <v>0.21795374146982191</v>
      </c>
      <c r="AQ361" s="2">
        <f t="shared" si="433"/>
        <v>2.5695534219751668</v>
      </c>
      <c r="AR361" s="2">
        <f t="shared" si="462"/>
        <v>8.3323555184707743E-2</v>
      </c>
      <c r="AS361" s="2">
        <f t="shared" si="434"/>
        <v>1.8346936490860059E-2</v>
      </c>
      <c r="AT361" s="2">
        <f t="shared" si="435"/>
        <v>9.0781521012122404E-2</v>
      </c>
      <c r="AU361" s="2">
        <f t="shared" si="436"/>
        <v>0.11785942790196961</v>
      </c>
      <c r="AV361" s="2">
        <f t="shared" si="437"/>
        <v>1.6743939698152206</v>
      </c>
      <c r="AW361" s="2">
        <f t="shared" si="463"/>
        <v>5.1168141884010768E-2</v>
      </c>
      <c r="AX361" s="2">
        <f t="shared" si="438"/>
        <v>1.0128929716520706E-2</v>
      </c>
      <c r="AY361" s="2">
        <f t="shared" si="439"/>
        <v>5.7543656511418739E-2</v>
      </c>
      <c r="AZ361" s="2">
        <f t="shared" si="440"/>
        <v>6.373299513788315E-2</v>
      </c>
      <c r="BA361" s="2">
        <f t="shared" si="441"/>
        <v>1.0910826535758515</v>
      </c>
      <c r="BB361" s="2">
        <f t="shared" si="464"/>
        <v>3.1577257920220314E-2</v>
      </c>
      <c r="BD361" s="2">
        <f t="shared" si="482"/>
        <v>0.16816094561351647</v>
      </c>
      <c r="BE361" s="2">
        <f t="shared" si="465"/>
        <v>2293.0974764408897</v>
      </c>
      <c r="BF361" s="2">
        <f t="shared" si="442"/>
        <v>27.299840548263116</v>
      </c>
      <c r="BG361" s="2">
        <f t="shared" si="443"/>
        <v>35.667882752751844</v>
      </c>
      <c r="BH361" s="2">
        <f t="shared" si="466"/>
        <v>0.1098499066705043</v>
      </c>
      <c r="BI361" s="2">
        <f t="shared" si="444"/>
        <v>1.1387757557264251</v>
      </c>
      <c r="BJ361" s="2">
        <f t="shared" si="445"/>
        <v>177.88788484532475</v>
      </c>
      <c r="BK361" s="2">
        <f t="shared" si="446"/>
        <v>152.32991636821905</v>
      </c>
      <c r="BL361" s="2">
        <f t="shared" si="447"/>
        <v>146.32425926612646</v>
      </c>
      <c r="BM361" s="2">
        <f t="shared" si="448"/>
        <v>189.74504127959287</v>
      </c>
      <c r="BN361" s="2">
        <f t="shared" si="449"/>
        <v>78.689125857744727</v>
      </c>
      <c r="BO361" s="2">
        <f t="shared" si="450"/>
        <v>214.79910670245198</v>
      </c>
      <c r="BP361" s="2">
        <f t="shared" si="451"/>
        <v>21.651875575921068</v>
      </c>
      <c r="BQ361" s="2">
        <f t="shared" si="452"/>
        <v>224.95628429547648</v>
      </c>
      <c r="BR361" s="2">
        <f t="shared" si="453"/>
        <v>2.078530944544041</v>
      </c>
      <c r="BS361" s="2">
        <f t="shared" si="454"/>
        <v>226.8905313404959</v>
      </c>
      <c r="BU361" s="2">
        <f t="shared" si="467"/>
        <v>4.2707866184310168</v>
      </c>
      <c r="BV361" s="2">
        <f t="shared" si="468"/>
        <v>5.3197730461013606</v>
      </c>
      <c r="BW361" s="2">
        <f t="shared" si="469"/>
        <v>6.0221995286748502</v>
      </c>
      <c r="BX361" s="2">
        <f t="shared" si="470"/>
        <v>6.3069704993386715</v>
      </c>
      <c r="BY361" s="2">
        <f t="shared" si="471"/>
        <v>6.3611998759021064</v>
      </c>
      <c r="CA361" s="2">
        <f t="shared" si="472"/>
        <v>6.6429760589440745</v>
      </c>
      <c r="CB361" s="2">
        <f t="shared" si="473"/>
        <v>8.2746173343706104</v>
      </c>
      <c r="CC361" s="2">
        <f t="shared" si="474"/>
        <v>9.3672034839025287</v>
      </c>
      <c r="CD361" s="2">
        <f t="shared" si="481"/>
        <v>9.8101492242113704</v>
      </c>
      <c r="CE361" s="2">
        <f t="shared" si="475"/>
        <v>9.8945000668986864</v>
      </c>
      <c r="CG361" s="2">
        <f t="shared" si="476"/>
        <v>133.76638517479483</v>
      </c>
      <c r="CH361" s="2">
        <f t="shared" si="477"/>
        <v>166.62195373008666</v>
      </c>
      <c r="CI361" s="2">
        <f t="shared" si="478"/>
        <v>188.62283080959307</v>
      </c>
      <c r="CJ361" s="2">
        <f t="shared" si="479"/>
        <v>197.54221422810048</v>
      </c>
      <c r="CK361" s="2">
        <f t="shared" si="480"/>
        <v>199.24074621325462</v>
      </c>
    </row>
    <row r="362" spans="1:89">
      <c r="A362" s="2">
        <v>1.4</v>
      </c>
      <c r="B362" s="2">
        <f t="shared" ref="B362:B379" si="489">$B$167+(C362-$C$167)/0.14</f>
        <v>1506.1430077999266</v>
      </c>
      <c r="C362" s="3">
        <v>34.899999999999899</v>
      </c>
      <c r="D362" s="2">
        <f t="shared" si="417"/>
        <v>54.681815214994479</v>
      </c>
      <c r="E362" s="2">
        <f t="shared" si="486"/>
        <v>12.516131973539238</v>
      </c>
      <c r="F362" s="2">
        <v>0</v>
      </c>
      <c r="G362" s="2">
        <f t="shared" si="487"/>
        <v>0.79461598676957312</v>
      </c>
      <c r="H362" s="3">
        <f t="shared" si="488"/>
        <v>67.992563175303289</v>
      </c>
      <c r="J362" s="2">
        <f t="shared" si="483"/>
        <v>80.423229631761217</v>
      </c>
      <c r="K362" s="2">
        <f t="shared" si="455"/>
        <v>18.408089633669572</v>
      </c>
      <c r="L362" s="2">
        <f t="shared" si="456"/>
        <v>0</v>
      </c>
      <c r="M362" s="2">
        <f t="shared" si="484"/>
        <v>1.1686807345692165</v>
      </c>
      <c r="N362" s="3">
        <f t="shared" si="485"/>
        <v>100.00000000000001</v>
      </c>
      <c r="O362" s="2">
        <v>8.0000000000000002E-3</v>
      </c>
      <c r="P362" s="2">
        <f t="shared" si="418"/>
        <v>5.1381929600660778E-2</v>
      </c>
      <c r="Q362" s="2">
        <f t="shared" si="419"/>
        <v>0.17245163193808363</v>
      </c>
      <c r="R362" s="2">
        <v>0.3</v>
      </c>
      <c r="S362" s="2">
        <f t="shared" si="457"/>
        <v>1.9398332230647179E-2</v>
      </c>
      <c r="T362" s="2">
        <v>0.12</v>
      </c>
      <c r="U362" s="2">
        <f t="shared" si="420"/>
        <v>0.6572664370561212</v>
      </c>
      <c r="V362" s="2">
        <f t="shared" si="421"/>
        <v>0.84015697197754957</v>
      </c>
      <c r="W362" s="2">
        <v>0.06</v>
      </c>
      <c r="X362" s="2">
        <f t="shared" si="458"/>
        <v>0.21819927886417217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9"/>
        <v>6.5973394215232434E-2</v>
      </c>
      <c r="AD362" s="2">
        <f t="shared" si="422"/>
        <v>0.10892843238234448</v>
      </c>
      <c r="AE362" s="2">
        <f t="shared" si="423"/>
        <v>0.35534276842242452</v>
      </c>
      <c r="AF362" s="2">
        <f t="shared" si="424"/>
        <v>0.74314565483040085</v>
      </c>
      <c r="AG362" s="2">
        <f t="shared" si="425"/>
        <v>6.0437339504186998</v>
      </c>
      <c r="AH362" s="2">
        <f t="shared" si="460"/>
        <v>0.22364753295425582</v>
      </c>
      <c r="AI362" s="2">
        <f t="shared" si="426"/>
        <v>6.0136930014511869E-2</v>
      </c>
      <c r="AJ362" s="2">
        <f t="shared" si="427"/>
        <v>0.22524101801715957</v>
      </c>
      <c r="AK362" s="2">
        <f t="shared" si="428"/>
        <v>0.40185922542776376</v>
      </c>
      <c r="AL362" s="2">
        <f t="shared" si="429"/>
        <v>3.9382686482423295</v>
      </c>
      <c r="AM362" s="2">
        <f t="shared" si="461"/>
        <v>0.13585241677503859</v>
      </c>
      <c r="AN362" s="2">
        <f t="shared" si="430"/>
        <v>3.3200242328617825E-2</v>
      </c>
      <c r="AO362" s="2">
        <f t="shared" si="431"/>
        <v>0.14277345905375305</v>
      </c>
      <c r="AP362" s="2">
        <f t="shared" si="432"/>
        <v>0.21730711336562603</v>
      </c>
      <c r="AQ362" s="2">
        <f t="shared" si="433"/>
        <v>2.5662876746343146</v>
      </c>
      <c r="AR362" s="2">
        <f t="shared" si="462"/>
        <v>8.2974283089026463E-2</v>
      </c>
      <c r="AS362" s="2">
        <f t="shared" si="434"/>
        <v>1.8329104768283935E-2</v>
      </c>
      <c r="AT362" s="2">
        <f t="shared" si="435"/>
        <v>9.0499771265555057E-2</v>
      </c>
      <c r="AU362" s="2">
        <f t="shared" si="436"/>
        <v>0.11750976095928761</v>
      </c>
      <c r="AV362" s="2">
        <f t="shared" si="437"/>
        <v>1.6722659161200926</v>
      </c>
      <c r="AW362" s="2">
        <f t="shared" si="463"/>
        <v>5.0943586622535335E-2</v>
      </c>
      <c r="AX362" s="2">
        <f t="shared" si="438"/>
        <v>1.0119085224782913E-2</v>
      </c>
      <c r="AY362" s="2">
        <f t="shared" si="439"/>
        <v>5.7365063880915376E-2</v>
      </c>
      <c r="AZ362" s="2">
        <f t="shared" si="440"/>
        <v>6.354391122703669E-2</v>
      </c>
      <c r="BA362" s="2">
        <f t="shared" si="441"/>
        <v>1.0896959533640198</v>
      </c>
      <c r="BB362" s="2">
        <f t="shared" si="464"/>
        <v>3.1432974196917145E-2</v>
      </c>
      <c r="BD362" s="2">
        <f t="shared" si="482"/>
        <v>0.15640764819425268</v>
      </c>
      <c r="BE362" s="2">
        <f t="shared" si="465"/>
        <v>2286.5274447251513</v>
      </c>
      <c r="BF362" s="2">
        <f t="shared" si="442"/>
        <v>27.228567503267623</v>
      </c>
      <c r="BG362" s="2">
        <f t="shared" si="443"/>
        <v>35.643701333698878</v>
      </c>
      <c r="BH362" s="2">
        <f t="shared" si="466"/>
        <v>0.10787814089962443</v>
      </c>
      <c r="BI362" s="2">
        <f t="shared" si="444"/>
        <v>1.13582189436589</v>
      </c>
      <c r="BJ362" s="2">
        <f t="shared" si="445"/>
        <v>177.61353435985131</v>
      </c>
      <c r="BK362" s="2">
        <f t="shared" si="446"/>
        <v>152.40236226504322</v>
      </c>
      <c r="BL362" s="2">
        <f t="shared" si="447"/>
        <v>145.48846792758283</v>
      </c>
      <c r="BM362" s="2">
        <f t="shared" si="448"/>
        <v>189.61823161382782</v>
      </c>
      <c r="BN362" s="2">
        <f t="shared" si="449"/>
        <v>77.698968993767224</v>
      </c>
      <c r="BO362" s="2">
        <f t="shared" si="450"/>
        <v>214.40626963165346</v>
      </c>
      <c r="BP362" s="2">
        <f t="shared" si="451"/>
        <v>21.138883852751984</v>
      </c>
      <c r="BQ362" s="2">
        <f t="shared" si="452"/>
        <v>224.37228028274663</v>
      </c>
      <c r="BR362" s="2">
        <f t="shared" si="453"/>
        <v>1.99259122917767</v>
      </c>
      <c r="BS362" s="2">
        <f t="shared" si="454"/>
        <v>226.24612463530588</v>
      </c>
      <c r="BU362" s="2">
        <f t="shared" si="467"/>
        <v>4.2757165098607866</v>
      </c>
      <c r="BV362" s="2">
        <f t="shared" si="468"/>
        <v>5.3198243874452986</v>
      </c>
      <c r="BW362" s="2">
        <f t="shared" si="469"/>
        <v>6.0152638926122357</v>
      </c>
      <c r="BX362" s="2">
        <f t="shared" si="470"/>
        <v>6.2948647836025025</v>
      </c>
      <c r="BY362" s="2">
        <f t="shared" si="471"/>
        <v>6.3474363259071636</v>
      </c>
      <c r="CA362" s="2">
        <f t="shared" si="472"/>
        <v>6.6652321456549384</v>
      </c>
      <c r="CB362" s="2">
        <f t="shared" si="473"/>
        <v>8.2928473940368814</v>
      </c>
      <c r="CC362" s="2">
        <f t="shared" si="474"/>
        <v>9.3769383842854257</v>
      </c>
      <c r="CD362" s="2">
        <f t="shared" si="481"/>
        <v>9.8127962907402129</v>
      </c>
      <c r="CE362" s="2">
        <f t="shared" si="475"/>
        <v>9.8947478263267232</v>
      </c>
      <c r="CG362" s="2">
        <f t="shared" si="476"/>
        <v>134.17804588995608</v>
      </c>
      <c r="CH362" s="2">
        <f t="shared" si="477"/>
        <v>166.94363135136467</v>
      </c>
      <c r="CI362" s="2">
        <f t="shared" si="478"/>
        <v>188.7675089687832</v>
      </c>
      <c r="CJ362" s="2">
        <f t="shared" si="479"/>
        <v>197.54178132656077</v>
      </c>
      <c r="CK362" s="2">
        <f t="shared" si="480"/>
        <v>199.19155085632087</v>
      </c>
    </row>
    <row r="363" spans="1:89">
      <c r="A363" s="2">
        <v>1.4</v>
      </c>
      <c r="B363" s="2">
        <f t="shared" si="489"/>
        <v>1506.8572935142124</v>
      </c>
      <c r="C363" s="3">
        <v>34.999999999999901</v>
      </c>
      <c r="D363" s="2">
        <f t="shared" si="417"/>
        <v>54.686615214994482</v>
      </c>
      <c r="E363" s="2">
        <f t="shared" si="486"/>
        <v>12.418031973539236</v>
      </c>
      <c r="F363" s="2">
        <v>0</v>
      </c>
      <c r="G363" s="2">
        <f t="shared" si="487"/>
        <v>0.79151598676957313</v>
      </c>
      <c r="H363" s="3">
        <f t="shared" si="488"/>
        <v>67.896163175303286</v>
      </c>
      <c r="J363" s="2">
        <f t="shared" si="483"/>
        <v>80.544485369220865</v>
      </c>
      <c r="K363" s="2">
        <f t="shared" si="455"/>
        <v>18.289740381171054</v>
      </c>
      <c r="L363" s="2">
        <f t="shared" si="456"/>
        <v>0</v>
      </c>
      <c r="M363" s="2">
        <f t="shared" si="484"/>
        <v>1.1657742496080856</v>
      </c>
      <c r="N363" s="3">
        <f t="shared" si="485"/>
        <v>100.00000000000001</v>
      </c>
      <c r="O363" s="2">
        <v>8.0000000000000002E-3</v>
      </c>
      <c r="P363" s="2">
        <f t="shared" si="418"/>
        <v>5.1282681348582111E-2</v>
      </c>
      <c r="Q363" s="2">
        <f t="shared" si="419"/>
        <v>0.17237776558991638</v>
      </c>
      <c r="R363" s="2">
        <v>0.3</v>
      </c>
      <c r="S363" s="2">
        <f t="shared" si="457"/>
        <v>1.9320350857520822E-2</v>
      </c>
      <c r="T363" s="2">
        <v>0.12</v>
      </c>
      <c r="U363" s="2">
        <f t="shared" si="420"/>
        <v>0.65730132073463132</v>
      </c>
      <c r="V363" s="2">
        <f t="shared" si="421"/>
        <v>0.83923341014437935</v>
      </c>
      <c r="W363" s="2">
        <v>0.06</v>
      </c>
      <c r="X363" s="2">
        <f t="shared" si="458"/>
        <v>0.21757155207720241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9"/>
        <v>6.5742703642081624E-2</v>
      </c>
      <c r="AD363" s="2">
        <f t="shared" si="422"/>
        <v>0.10882264777586739</v>
      </c>
      <c r="AE363" s="2">
        <f t="shared" si="423"/>
        <v>0.35424080948224368</v>
      </c>
      <c r="AF363" s="2">
        <f t="shared" si="424"/>
        <v>0.74094264711303537</v>
      </c>
      <c r="AG363" s="2">
        <f t="shared" si="425"/>
        <v>6.0360588900366885</v>
      </c>
      <c r="AH363" s="2">
        <f t="shared" si="460"/>
        <v>0.22280718622592077</v>
      </c>
      <c r="AI363" s="2">
        <f t="shared" si="426"/>
        <v>6.007852871985267E-2</v>
      </c>
      <c r="AJ363" s="2">
        <f t="shared" si="427"/>
        <v>0.22454251962193009</v>
      </c>
      <c r="AK363" s="2">
        <f t="shared" si="428"/>
        <v>0.40066793948111601</v>
      </c>
      <c r="AL363" s="2">
        <f t="shared" si="429"/>
        <v>3.9332673609712807</v>
      </c>
      <c r="AM363" s="2">
        <f t="shared" si="461"/>
        <v>0.13531120372143868</v>
      </c>
      <c r="AN363" s="2">
        <f t="shared" si="430"/>
        <v>3.3168000291411696E-2</v>
      </c>
      <c r="AO363" s="2">
        <f t="shared" si="431"/>
        <v>0.14233070207765555</v>
      </c>
      <c r="AP363" s="2">
        <f t="shared" si="432"/>
        <v>0.21666292034011192</v>
      </c>
      <c r="AQ363" s="2">
        <f t="shared" si="433"/>
        <v>2.5630286938416438</v>
      </c>
      <c r="AR363" s="2">
        <f t="shared" si="462"/>
        <v>8.2626039557552822E-2</v>
      </c>
      <c r="AS363" s="2">
        <f t="shared" si="434"/>
        <v>1.8311304666945988E-2</v>
      </c>
      <c r="AT363" s="2">
        <f t="shared" si="435"/>
        <v>9.0219121028959112E-2</v>
      </c>
      <c r="AU363" s="2">
        <f t="shared" si="436"/>
        <v>0.11716141079592944</v>
      </c>
      <c r="AV363" s="2">
        <f t="shared" si="437"/>
        <v>1.6701422716998893</v>
      </c>
      <c r="AW363" s="2">
        <f t="shared" si="463"/>
        <v>5.0719677654049701E-2</v>
      </c>
      <c r="AX363" s="2">
        <f t="shared" si="438"/>
        <v>1.0109258190417317E-2</v>
      </c>
      <c r="AY363" s="2">
        <f t="shared" si="439"/>
        <v>5.718716819648012E-2</v>
      </c>
      <c r="AZ363" s="2">
        <f t="shared" si="440"/>
        <v>6.3355539370301958E-2</v>
      </c>
      <c r="BA363" s="2">
        <f t="shared" si="441"/>
        <v>1.0883121263609266</v>
      </c>
      <c r="BB363" s="2">
        <f t="shared" si="464"/>
        <v>3.1289097103075161E-2</v>
      </c>
      <c r="BD363" s="2">
        <f t="shared" si="482"/>
        <v>0.14541428282991783</v>
      </c>
      <c r="BE363" s="2">
        <f t="shared" si="465"/>
        <v>2279.9949246381734</v>
      </c>
      <c r="BF363" s="2">
        <f t="shared" si="442"/>
        <v>27.157161898092244</v>
      </c>
      <c r="BG363" s="2">
        <f t="shared" si="443"/>
        <v>35.619454078168566</v>
      </c>
      <c r="BH363" s="2">
        <f t="shared" si="466"/>
        <v>0.10593200358226842</v>
      </c>
      <c r="BI363" s="2">
        <f t="shared" si="444"/>
        <v>1.1328793518207938</v>
      </c>
      <c r="BJ363" s="2">
        <f t="shared" si="445"/>
        <v>177.33402390889017</v>
      </c>
      <c r="BK363" s="2">
        <f t="shared" si="446"/>
        <v>152.47359558402562</v>
      </c>
      <c r="BL363" s="2">
        <f t="shared" si="447"/>
        <v>144.64933976321035</v>
      </c>
      <c r="BM363" s="2">
        <f t="shared" si="448"/>
        <v>189.48974906568318</v>
      </c>
      <c r="BN363" s="2">
        <f t="shared" si="449"/>
        <v>76.713739332264623</v>
      </c>
      <c r="BO363" s="2">
        <f t="shared" si="450"/>
        <v>214.01286240222663</v>
      </c>
      <c r="BP363" s="2">
        <f t="shared" si="451"/>
        <v>20.634559296366302</v>
      </c>
      <c r="BQ363" s="2">
        <f t="shared" si="452"/>
        <v>223.79017250849984</v>
      </c>
      <c r="BR363" s="2">
        <f t="shared" si="453"/>
        <v>1.9096581508896022</v>
      </c>
      <c r="BS363" s="2">
        <f t="shared" si="454"/>
        <v>225.60516330249325</v>
      </c>
      <c r="BU363" s="2">
        <f t="shared" si="467"/>
        <v>4.2806269643946573</v>
      </c>
      <c r="BV363" s="2">
        <f t="shared" si="468"/>
        <v>5.319838665967171</v>
      </c>
      <c r="BW363" s="2">
        <f t="shared" si="469"/>
        <v>6.008313938011665</v>
      </c>
      <c r="BX363" s="2">
        <f t="shared" si="470"/>
        <v>6.2828074797940978</v>
      </c>
      <c r="BY363" s="2">
        <f t="shared" si="471"/>
        <v>6.333762522227099</v>
      </c>
      <c r="CA363" s="2">
        <f t="shared" si="472"/>
        <v>6.6874532893191683</v>
      </c>
      <c r="CB363" s="2">
        <f t="shared" si="473"/>
        <v>8.3109724069124624</v>
      </c>
      <c r="CC363" s="2">
        <f t="shared" si="474"/>
        <v>9.3865499475262943</v>
      </c>
      <c r="CD363" s="2">
        <f t="shared" si="481"/>
        <v>9.8153802927440488</v>
      </c>
      <c r="CE363" s="2">
        <f t="shared" si="475"/>
        <v>9.8949853293333945</v>
      </c>
      <c r="CG363" s="2">
        <f t="shared" si="476"/>
        <v>134.58943826539516</v>
      </c>
      <c r="CH363" s="2">
        <f t="shared" si="477"/>
        <v>167.26383860834804</v>
      </c>
      <c r="CI363" s="2">
        <f t="shared" si="478"/>
        <v>188.91055085279777</v>
      </c>
      <c r="CJ363" s="2">
        <f t="shared" si="479"/>
        <v>197.54104631602502</v>
      </c>
      <c r="CK363" s="2">
        <f t="shared" si="480"/>
        <v>199.14315053928263</v>
      </c>
    </row>
    <row r="364" spans="1:89">
      <c r="A364" s="2">
        <v>1.4</v>
      </c>
      <c r="B364" s="2">
        <f t="shared" si="489"/>
        <v>1507.5715792284982</v>
      </c>
      <c r="C364" s="3">
        <v>35.099999999999902</v>
      </c>
      <c r="D364" s="2">
        <f t="shared" si="417"/>
        <v>54.691415214994478</v>
      </c>
      <c r="E364" s="2">
        <f t="shared" si="486"/>
        <v>12.319931973539237</v>
      </c>
      <c r="F364" s="2">
        <v>0</v>
      </c>
      <c r="G364" s="2">
        <f t="shared" si="487"/>
        <v>0.78841598676957303</v>
      </c>
      <c r="H364" s="3">
        <f t="shared" si="488"/>
        <v>67.799763175303298</v>
      </c>
      <c r="J364" s="2">
        <f t="shared" si="483"/>
        <v>80.666085917710603</v>
      </c>
      <c r="K364" s="2">
        <f t="shared" si="455"/>
        <v>18.171054582719972</v>
      </c>
      <c r="L364" s="2">
        <f t="shared" si="456"/>
        <v>0</v>
      </c>
      <c r="M364" s="2">
        <f t="shared" si="484"/>
        <v>1.1628594995694042</v>
      </c>
      <c r="N364" s="3">
        <f t="shared" si="485"/>
        <v>99.999999999999986</v>
      </c>
      <c r="O364" s="2">
        <v>8.0000000000000002E-3</v>
      </c>
      <c r="P364" s="2">
        <f t="shared" si="418"/>
        <v>5.1183704192788088E-2</v>
      </c>
      <c r="Q364" s="2">
        <f t="shared" si="419"/>
        <v>0.1723039901016836</v>
      </c>
      <c r="R364" s="2">
        <v>0.3</v>
      </c>
      <c r="S364" s="2">
        <f t="shared" si="457"/>
        <v>1.9242484198454514E-2</v>
      </c>
      <c r="T364" s="2">
        <v>0.12</v>
      </c>
      <c r="U364" s="2">
        <f t="shared" si="420"/>
        <v>0.65733617827713875</v>
      </c>
      <c r="V364" s="2">
        <f t="shared" si="421"/>
        <v>0.83831160325768228</v>
      </c>
      <c r="W364" s="2">
        <v>0.06</v>
      </c>
      <c r="X364" s="2">
        <f t="shared" si="458"/>
        <v>0.21694193454769872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9"/>
        <v>6.5511357061587686E-2</v>
      </c>
      <c r="AD364" s="2">
        <f t="shared" si="422"/>
        <v>0.10871705064230282</v>
      </c>
      <c r="AE364" s="2">
        <f t="shared" si="423"/>
        <v>0.35314314777445255</v>
      </c>
      <c r="AF364" s="2">
        <f t="shared" si="424"/>
        <v>0.73874792956703317</v>
      </c>
      <c r="AG364" s="2">
        <f t="shared" si="425"/>
        <v>6.0283997219106871</v>
      </c>
      <c r="AH364" s="2">
        <f t="shared" si="460"/>
        <v>0.22196944245380615</v>
      </c>
      <c r="AI364" s="2">
        <f t="shared" si="426"/>
        <v>6.0020230924758972E-2</v>
      </c>
      <c r="AJ364" s="2">
        <f t="shared" si="427"/>
        <v>0.22384674511215477</v>
      </c>
      <c r="AK364" s="2">
        <f t="shared" si="428"/>
        <v>0.39948113648047079</v>
      </c>
      <c r="AL364" s="2">
        <f t="shared" si="429"/>
        <v>3.9282764295454924</v>
      </c>
      <c r="AM364" s="2">
        <f t="shared" si="461"/>
        <v>0.13477162091206166</v>
      </c>
      <c r="AN364" s="2">
        <f t="shared" si="430"/>
        <v>3.3135815393980653E-2</v>
      </c>
      <c r="AO364" s="2">
        <f t="shared" si="431"/>
        <v>0.14188967169004432</v>
      </c>
      <c r="AP364" s="2">
        <f t="shared" si="432"/>
        <v>0.21602115148702819</v>
      </c>
      <c r="AQ364" s="2">
        <f t="shared" si="433"/>
        <v>2.5597764612117899</v>
      </c>
      <c r="AR364" s="2">
        <f t="shared" si="462"/>
        <v>8.2278818752225341E-2</v>
      </c>
      <c r="AS364" s="2">
        <f t="shared" si="434"/>
        <v>1.8293536111188727E-2</v>
      </c>
      <c r="AT364" s="2">
        <f t="shared" si="435"/>
        <v>8.993956522450848E-2</v>
      </c>
      <c r="AU364" s="2">
        <f t="shared" si="436"/>
        <v>0.11681437151429262</v>
      </c>
      <c r="AV364" s="2">
        <f t="shared" si="437"/>
        <v>1.6680230245741854</v>
      </c>
      <c r="AW364" s="2">
        <f t="shared" si="463"/>
        <v>5.0496411241511191E-2</v>
      </c>
      <c r="AX364" s="2">
        <f t="shared" si="438"/>
        <v>1.009944857165514E-2</v>
      </c>
      <c r="AY364" s="2">
        <f t="shared" si="439"/>
        <v>5.7009966239432802E-2</v>
      </c>
      <c r="AZ364" s="2">
        <f t="shared" si="440"/>
        <v>6.3167876378524918E-2</v>
      </c>
      <c r="BA364" s="2">
        <f t="shared" si="441"/>
        <v>1.0869311647597861</v>
      </c>
      <c r="BB364" s="2">
        <f t="shared" si="464"/>
        <v>3.1145624248173444E-2</v>
      </c>
      <c r="BD364" s="2">
        <f t="shared" si="482"/>
        <v>0.13513595789260771</v>
      </c>
      <c r="BE364" s="2">
        <f t="shared" si="465"/>
        <v>2273.4995976048963</v>
      </c>
      <c r="BF364" s="2">
        <f t="shared" si="442"/>
        <v>27.085622849510901</v>
      </c>
      <c r="BG364" s="2">
        <f t="shared" si="443"/>
        <v>35.59514116868521</v>
      </c>
      <c r="BH364" s="2">
        <f t="shared" si="466"/>
        <v>0.10401129185827662</v>
      </c>
      <c r="BI364" s="2">
        <f t="shared" si="444"/>
        <v>1.1299481037867127</v>
      </c>
      <c r="BJ364" s="2">
        <f t="shared" si="445"/>
        <v>177.04934719288562</v>
      </c>
      <c r="BK364" s="2">
        <f t="shared" si="446"/>
        <v>152.54361197037565</v>
      </c>
      <c r="BL364" s="2">
        <f t="shared" si="447"/>
        <v>143.80693621092468</v>
      </c>
      <c r="BM364" s="2">
        <f t="shared" si="448"/>
        <v>189.35959860170954</v>
      </c>
      <c r="BN364" s="2">
        <f t="shared" si="449"/>
        <v>75.733514925496408</v>
      </c>
      <c r="BO364" s="2">
        <f t="shared" si="450"/>
        <v>213.61890414730718</v>
      </c>
      <c r="BP364" s="2">
        <f t="shared" si="451"/>
        <v>20.138838241678588</v>
      </c>
      <c r="BQ364" s="2">
        <f t="shared" si="452"/>
        <v>223.20996927697044</v>
      </c>
      <c r="BR364" s="2">
        <f t="shared" si="453"/>
        <v>1.8296489388117843</v>
      </c>
      <c r="BS364" s="2">
        <f t="shared" si="454"/>
        <v>224.96762622453403</v>
      </c>
      <c r="BU364" s="2">
        <f t="shared" si="467"/>
        <v>4.2855178252411523</v>
      </c>
      <c r="BV364" s="2">
        <f t="shared" si="468"/>
        <v>5.3198159182551148</v>
      </c>
      <c r="BW364" s="2">
        <f t="shared" si="469"/>
        <v>6.0013501037955761</v>
      </c>
      <c r="BX364" s="2">
        <f t="shared" si="470"/>
        <v>6.2707988210857044</v>
      </c>
      <c r="BY364" s="2">
        <f t="shared" si="471"/>
        <v>6.3201779467150727</v>
      </c>
      <c r="CA364" s="2">
        <f t="shared" si="472"/>
        <v>6.7096388374591509</v>
      </c>
      <c r="CB364" s="2">
        <f t="shared" si="473"/>
        <v>8.3289919558902739</v>
      </c>
      <c r="CC364" s="2">
        <f t="shared" si="474"/>
        <v>9.3960387928967339</v>
      </c>
      <c r="CD364" s="2">
        <f t="shared" si="481"/>
        <v>9.8179022997021583</v>
      </c>
      <c r="CE364" s="2">
        <f t="shared" si="475"/>
        <v>9.8952129334676222</v>
      </c>
      <c r="CG364" s="2">
        <f t="shared" si="476"/>
        <v>135.00054689163809</v>
      </c>
      <c r="CH364" s="2">
        <f t="shared" si="477"/>
        <v>167.58256239124833</v>
      </c>
      <c r="CI364" s="2">
        <f t="shared" si="478"/>
        <v>189.05196037890741</v>
      </c>
      <c r="CJ364" s="2">
        <f t="shared" si="479"/>
        <v>197.54001845654957</v>
      </c>
      <c r="CK364" s="2">
        <f t="shared" si="480"/>
        <v>199.09553852129704</v>
      </c>
    </row>
    <row r="365" spans="1:89">
      <c r="A365" s="2">
        <v>1.4</v>
      </c>
      <c r="B365" s="2">
        <f t="shared" si="489"/>
        <v>1508.2858649427837</v>
      </c>
      <c r="C365" s="3">
        <v>35.199999999999903</v>
      </c>
      <c r="D365" s="2">
        <f t="shared" ref="D365:D379" si="490">$D$167+$D$6*($C365-$C$167)</f>
        <v>54.696215214994481</v>
      </c>
      <c r="E365" s="2">
        <f t="shared" si="486"/>
        <v>12.221831973539235</v>
      </c>
      <c r="F365" s="2">
        <v>0</v>
      </c>
      <c r="G365" s="2">
        <f t="shared" si="487"/>
        <v>0.78531598676957304</v>
      </c>
      <c r="H365" s="3">
        <f t="shared" si="488"/>
        <v>67.703363175303295</v>
      </c>
      <c r="J365" s="2">
        <f t="shared" si="483"/>
        <v>80.788032750116713</v>
      </c>
      <c r="K365" s="2">
        <f t="shared" si="455"/>
        <v>18.052030800735011</v>
      </c>
      <c r="L365" s="2">
        <f t="shared" si="456"/>
        <v>0</v>
      </c>
      <c r="M365" s="2">
        <f t="shared" si="484"/>
        <v>1.1599364491482738</v>
      </c>
      <c r="N365" s="3">
        <f t="shared" si="485"/>
        <v>100</v>
      </c>
      <c r="O365" s="2">
        <v>8.0000000000000002E-3</v>
      </c>
      <c r="P365" s="2">
        <f t="shared" si="418"/>
        <v>5.108499720799279E-2</v>
      </c>
      <c r="Q365" s="2">
        <f t="shared" si="419"/>
        <v>0.17223030531259109</v>
      </c>
      <c r="R365" s="2">
        <v>0.3</v>
      </c>
      <c r="S365" s="2">
        <f t="shared" si="457"/>
        <v>1.9164731397995637E-2</v>
      </c>
      <c r="T365" s="2">
        <v>0.12</v>
      </c>
      <c r="U365" s="2">
        <f t="shared" si="420"/>
        <v>0.65737100971295681</v>
      </c>
      <c r="V365" s="2">
        <f t="shared" si="421"/>
        <v>0.83739154687518969</v>
      </c>
      <c r="W365" s="2">
        <v>0.06</v>
      </c>
      <c r="X365" s="2">
        <f t="shared" si="458"/>
        <v>0.21631041831811473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9"/>
        <v>6.5279351671566052E-2</v>
      </c>
      <c r="AD365" s="2">
        <f t="shared" si="422"/>
        <v>0.10861164053336017</v>
      </c>
      <c r="AE365" s="2">
        <f t="shared" si="423"/>
        <v>0.35204976346668609</v>
      </c>
      <c r="AF365" s="2">
        <f t="shared" si="424"/>
        <v>0.73656146508721598</v>
      </c>
      <c r="AG365" s="2">
        <f t="shared" si="425"/>
        <v>6.0207564028858851</v>
      </c>
      <c r="AH365" s="2">
        <f t="shared" si="460"/>
        <v>0.22113428749095285</v>
      </c>
      <c r="AI365" s="2">
        <f t="shared" si="426"/>
        <v>5.9962036381739595E-2</v>
      </c>
      <c r="AJ365" s="2">
        <f t="shared" si="427"/>
        <v>0.22315368191669796</v>
      </c>
      <c r="AK365" s="2">
        <f t="shared" si="428"/>
        <v>0.3982987963610426</v>
      </c>
      <c r="AL365" s="2">
        <f t="shared" si="429"/>
        <v>3.923295825844066</v>
      </c>
      <c r="AM365" s="2">
        <f t="shared" si="461"/>
        <v>0.13423365927417133</v>
      </c>
      <c r="AN365" s="2">
        <f t="shared" si="430"/>
        <v>3.31036874996904E-2</v>
      </c>
      <c r="AO365" s="2">
        <f t="shared" si="431"/>
        <v>0.14145035992245736</v>
      </c>
      <c r="AP365" s="2">
        <f t="shared" si="432"/>
        <v>0.21538179595625545</v>
      </c>
      <c r="AQ365" s="2">
        <f t="shared" si="433"/>
        <v>2.5565309584203759</v>
      </c>
      <c r="AR365" s="2">
        <f t="shared" si="462"/>
        <v>8.1932614860176348E-2</v>
      </c>
      <c r="AS365" s="2">
        <f t="shared" si="434"/>
        <v>1.8275799025579499E-2</v>
      </c>
      <c r="AT365" s="2">
        <f t="shared" si="435"/>
        <v>8.9661098801236336E-2</v>
      </c>
      <c r="AU365" s="2">
        <f t="shared" si="436"/>
        <v>0.11646863724712807</v>
      </c>
      <c r="AV365" s="2">
        <f t="shared" si="437"/>
        <v>1.6659081628022963</v>
      </c>
      <c r="AW365" s="2">
        <f t="shared" si="463"/>
        <v>5.027378366368751E-2</v>
      </c>
      <c r="AX365" s="2">
        <f t="shared" si="438"/>
        <v>1.0089656326851684E-2</v>
      </c>
      <c r="AY365" s="2">
        <f t="shared" si="439"/>
        <v>5.6833454808118543E-2</v>
      </c>
      <c r="AZ365" s="2">
        <f t="shared" si="440"/>
        <v>6.2980919078965275E-2</v>
      </c>
      <c r="BA365" s="2">
        <f t="shared" si="441"/>
        <v>1.0855530607797093</v>
      </c>
      <c r="BB365" s="2">
        <f t="shared" si="464"/>
        <v>3.1002553251623096E-2</v>
      </c>
      <c r="BD365" s="2">
        <f t="shared" si="482"/>
        <v>0.12553016193625907</v>
      </c>
      <c r="BE365" s="2">
        <f t="shared" si="465"/>
        <v>2267.0411485496602</v>
      </c>
      <c r="BF365" s="2">
        <f t="shared" si="442"/>
        <v>27.013949465575898</v>
      </c>
      <c r="BG365" s="2">
        <f t="shared" si="443"/>
        <v>35.570762783165016</v>
      </c>
      <c r="BH365" s="2">
        <f t="shared" si="466"/>
        <v>0.10211580339280238</v>
      </c>
      <c r="BI365" s="2">
        <f t="shared" si="444"/>
        <v>1.1270281256605936</v>
      </c>
      <c r="BJ365" s="2">
        <f t="shared" si="445"/>
        <v>176.75949829204944</v>
      </c>
      <c r="BK365" s="2">
        <f t="shared" si="446"/>
        <v>152.61240710197131</v>
      </c>
      <c r="BL365" s="2">
        <f t="shared" si="447"/>
        <v>142.96131933703322</v>
      </c>
      <c r="BM365" s="2">
        <f t="shared" si="448"/>
        <v>189.22778530834398</v>
      </c>
      <c r="BN365" s="2">
        <f t="shared" si="449"/>
        <v>74.758372855162975</v>
      </c>
      <c r="BO365" s="2">
        <f t="shared" si="450"/>
        <v>213.22441400159084</v>
      </c>
      <c r="BP365" s="2">
        <f t="shared" si="451"/>
        <v>19.651655808995251</v>
      </c>
      <c r="BQ365" s="2">
        <f t="shared" si="452"/>
        <v>222.63167861370911</v>
      </c>
      <c r="BR365" s="2">
        <f t="shared" si="453"/>
        <v>1.7524822956092856</v>
      </c>
      <c r="BS365" s="2">
        <f t="shared" si="454"/>
        <v>224.33349229291773</v>
      </c>
      <c r="BU365" s="2">
        <f t="shared" si="467"/>
        <v>4.2903889363373438</v>
      </c>
      <c r="BV365" s="2">
        <f t="shared" si="468"/>
        <v>5.3197561846467343</v>
      </c>
      <c r="BW365" s="2">
        <f t="shared" si="469"/>
        <v>5.9943728308943101</v>
      </c>
      <c r="BX365" s="2">
        <f t="shared" si="470"/>
        <v>6.2588390350480925</v>
      </c>
      <c r="BY365" s="2">
        <f t="shared" si="471"/>
        <v>6.3066820821478311</v>
      </c>
      <c r="CA365" s="2">
        <f t="shared" si="472"/>
        <v>6.7317881371321873</v>
      </c>
      <c r="CB365" s="2">
        <f t="shared" si="473"/>
        <v>8.3469056320130086</v>
      </c>
      <c r="CC365" s="2">
        <f t="shared" si="474"/>
        <v>9.405405549784625</v>
      </c>
      <c r="CD365" s="2">
        <f t="shared" si="481"/>
        <v>9.8203633734719702</v>
      </c>
      <c r="CE365" s="2">
        <f t="shared" si="475"/>
        <v>9.8954309866159722</v>
      </c>
      <c r="CG365" s="2">
        <f t="shared" si="476"/>
        <v>135.41135631599207</v>
      </c>
      <c r="CH365" s="2">
        <f t="shared" si="477"/>
        <v>167.89978972124626</v>
      </c>
      <c r="CI365" s="2">
        <f t="shared" si="478"/>
        <v>189.19174166714959</v>
      </c>
      <c r="CJ365" s="2">
        <f t="shared" si="479"/>
        <v>197.53870692731496</v>
      </c>
      <c r="CK365" s="2">
        <f t="shared" si="480"/>
        <v>199.04870800045688</v>
      </c>
    </row>
    <row r="366" spans="1:89">
      <c r="A366" s="2">
        <v>1.4</v>
      </c>
      <c r="B366" s="2">
        <f t="shared" si="489"/>
        <v>1509.0001506570695</v>
      </c>
      <c r="C366" s="3">
        <v>35.299999999999898</v>
      </c>
      <c r="D366" s="2">
        <f t="shared" si="490"/>
        <v>54.701015214994477</v>
      </c>
      <c r="E366" s="2">
        <f t="shared" si="486"/>
        <v>12.12373197353924</v>
      </c>
      <c r="F366" s="2">
        <v>0</v>
      </c>
      <c r="G366" s="2">
        <f t="shared" si="487"/>
        <v>0.78221598676957316</v>
      </c>
      <c r="H366" s="3">
        <f t="shared" si="488"/>
        <v>67.606963175303292</v>
      </c>
      <c r="J366" s="2">
        <f t="shared" si="483"/>
        <v>80.91032734772601</v>
      </c>
      <c r="K366" s="2">
        <f t="shared" si="455"/>
        <v>17.93266758943555</v>
      </c>
      <c r="L366" s="2">
        <f t="shared" si="456"/>
        <v>0</v>
      </c>
      <c r="M366" s="2">
        <f t="shared" si="484"/>
        <v>1.1570050628384316</v>
      </c>
      <c r="N366" s="3">
        <f t="shared" si="485"/>
        <v>100</v>
      </c>
      <c r="O366" s="2">
        <v>8.0000000000000002E-3</v>
      </c>
      <c r="P366" s="2">
        <f t="shared" si="418"/>
        <v>5.0986559472654895E-2</v>
      </c>
      <c r="Q366" s="2">
        <f t="shared" si="419"/>
        <v>0.17215671106221225</v>
      </c>
      <c r="R366" s="2">
        <v>0.3</v>
      </c>
      <c r="S366" s="2">
        <f t="shared" si="457"/>
        <v>1.9087091601854442E-2</v>
      </c>
      <c r="T366" s="2">
        <v>0.12</v>
      </c>
      <c r="U366" s="2">
        <f t="shared" si="420"/>
        <v>0.65740581507135532</v>
      </c>
      <c r="V366" s="2">
        <f t="shared" si="421"/>
        <v>0.83647323656848938</v>
      </c>
      <c r="W366" s="2">
        <v>0.06</v>
      </c>
      <c r="X366" s="2">
        <f t="shared" si="458"/>
        <v>0.2156769953853398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9"/>
        <v>6.5046684653849662E-2</v>
      </c>
      <c r="AD366" s="2">
        <f t="shared" si="422"/>
        <v>0.1085064170020798</v>
      </c>
      <c r="AE366" s="2">
        <f t="shared" si="423"/>
        <v>0.35096063683141415</v>
      </c>
      <c r="AF366" s="2">
        <f t="shared" si="424"/>
        <v>0.73438321675925133</v>
      </c>
      <c r="AG366" s="2">
        <f t="shared" si="425"/>
        <v>6.0131288899505249</v>
      </c>
      <c r="AH366" s="2">
        <f t="shared" si="460"/>
        <v>0.22030170725414294</v>
      </c>
      <c r="AI366" s="2">
        <f t="shared" si="426"/>
        <v>5.9903944844038243E-2</v>
      </c>
      <c r="AJ366" s="2">
        <f t="shared" si="427"/>
        <v>0.22246331753087592</v>
      </c>
      <c r="AK366" s="2">
        <f t="shared" si="428"/>
        <v>0.39712089916124682</v>
      </c>
      <c r="AL366" s="2">
        <f t="shared" si="429"/>
        <v>3.9183255218393187</v>
      </c>
      <c r="AM366" s="2">
        <f t="shared" si="461"/>
        <v>0.13369730977492636</v>
      </c>
      <c r="AN366" s="2">
        <f t="shared" si="430"/>
        <v>3.3071616472312354E-2</v>
      </c>
      <c r="AO366" s="2">
        <f t="shared" si="431"/>
        <v>0.14101275884855424</v>
      </c>
      <c r="AP366" s="2">
        <f t="shared" si="432"/>
        <v>0.21474484295348034</v>
      </c>
      <c r="AQ366" s="2">
        <f t="shared" si="433"/>
        <v>2.5532921672037681</v>
      </c>
      <c r="AR366" s="2">
        <f t="shared" si="462"/>
        <v>8.1587422093540696E-2</v>
      </c>
      <c r="AS366" s="2">
        <f t="shared" si="434"/>
        <v>1.8258093334909516E-2</v>
      </c>
      <c r="AT366" s="2">
        <f t="shared" si="435"/>
        <v>8.9383716734875648E-2</v>
      </c>
      <c r="AU366" s="2">
        <f t="shared" si="436"/>
        <v>0.11612420215736427</v>
      </c>
      <c r="AV366" s="2">
        <f t="shared" si="437"/>
        <v>1.6637976744831198</v>
      </c>
      <c r="AW366" s="2">
        <f t="shared" si="463"/>
        <v>5.005179121503435E-2</v>
      </c>
      <c r="AX366" s="2">
        <f t="shared" si="438"/>
        <v>1.0079881414485913E-2</v>
      </c>
      <c r="AY366" s="2">
        <f t="shared" si="439"/>
        <v>5.6657630717806648E-2</v>
      </c>
      <c r="AZ366" s="2">
        <f t="shared" si="440"/>
        <v>6.2794664315201351E-2</v>
      </c>
      <c r="BA366" s="2">
        <f t="shared" si="441"/>
        <v>1.0841778066656003</v>
      </c>
      <c r="BB366" s="2">
        <f t="shared" si="464"/>
        <v>3.0859881742689003E-2</v>
      </c>
      <c r="BD366" s="2">
        <f t="shared" si="482"/>
        <v>0.11655665345006576</v>
      </c>
      <c r="BE366" s="2">
        <f t="shared" si="465"/>
        <v>2260.6192658530708</v>
      </c>
      <c r="BF366" s="2">
        <f t="shared" si="442"/>
        <v>26.942140845494091</v>
      </c>
      <c r="BG366" s="2">
        <f t="shared" si="443"/>
        <v>35.546319094956317</v>
      </c>
      <c r="BH366" s="2">
        <f t="shared" si="466"/>
        <v>0.1002453363782906</v>
      </c>
      <c r="BI366" s="2">
        <f t="shared" si="444"/>
        <v>1.1241193925464794</v>
      </c>
      <c r="BJ366" s="2">
        <f t="shared" si="445"/>
        <v>176.4644716708915</v>
      </c>
      <c r="BK366" s="2">
        <f t="shared" si="446"/>
        <v>152.67997668998524</v>
      </c>
      <c r="BL366" s="2">
        <f t="shared" si="447"/>
        <v>142.11255183102119</v>
      </c>
      <c r="BM366" s="2">
        <f t="shared" si="448"/>
        <v>189.09431439197763</v>
      </c>
      <c r="BN366" s="2">
        <f t="shared" si="449"/>
        <v>73.788389213379034</v>
      </c>
      <c r="BO366" s="2">
        <f t="shared" si="450"/>
        <v>212.82941109850813</v>
      </c>
      <c r="BP366" s="2">
        <f t="shared" si="451"/>
        <v>19.17294593479529</v>
      </c>
      <c r="BQ366" s="2">
        <f t="shared" si="452"/>
        <v>222.05530826617684</v>
      </c>
      <c r="BR366" s="2">
        <f t="shared" si="453"/>
        <v>1.6780783966376673</v>
      </c>
      <c r="BS366" s="2">
        <f t="shared" si="454"/>
        <v>223.70274041219173</v>
      </c>
      <c r="BU366" s="2">
        <f t="shared" si="467"/>
        <v>4.2952401423653752</v>
      </c>
      <c r="BV366" s="2">
        <f t="shared" si="468"/>
        <v>5.31965950924039</v>
      </c>
      <c r="BW366" s="2">
        <f t="shared" si="469"/>
        <v>5.9873825621710175</v>
      </c>
      <c r="BX366" s="2">
        <f t="shared" si="470"/>
        <v>6.2469283436350054</v>
      </c>
      <c r="BY366" s="2">
        <f t="shared" si="471"/>
        <v>6.2932744123127229</v>
      </c>
      <c r="CA366" s="2">
        <f t="shared" si="472"/>
        <v>6.7539005349655676</v>
      </c>
      <c r="CB366" s="2">
        <f t="shared" si="473"/>
        <v>8.3647130345330716</v>
      </c>
      <c r="CC366" s="2">
        <f t="shared" si="474"/>
        <v>9.4146508575469685</v>
      </c>
      <c r="CD366" s="2">
        <f t="shared" si="481"/>
        <v>9.8227645681141134</v>
      </c>
      <c r="CE366" s="2">
        <f t="shared" si="475"/>
        <v>9.8956398271592594</v>
      </c>
      <c r="CG366" s="2">
        <f t="shared" si="476"/>
        <v>135.8218510438804</v>
      </c>
      <c r="CH366" s="2">
        <f t="shared" si="477"/>
        <v>168.21550775280221</v>
      </c>
      <c r="CI366" s="2">
        <f t="shared" si="478"/>
        <v>189.32989903891209</v>
      </c>
      <c r="CJ366" s="2">
        <f t="shared" si="479"/>
        <v>197.53712082410803</v>
      </c>
      <c r="CK366" s="2">
        <f t="shared" si="480"/>
        <v>199.00265211636957</v>
      </c>
    </row>
    <row r="367" spans="1:89">
      <c r="A367" s="2">
        <v>1.4</v>
      </c>
      <c r="B367" s="2">
        <f t="shared" si="489"/>
        <v>1509.7144363713551</v>
      </c>
      <c r="C367" s="3">
        <v>35.399999999999899</v>
      </c>
      <c r="D367" s="2">
        <f t="shared" si="490"/>
        <v>54.70581521499448</v>
      </c>
      <c r="E367" s="2">
        <f t="shared" si="486"/>
        <v>12.025631973539237</v>
      </c>
      <c r="F367" s="2">
        <v>0</v>
      </c>
      <c r="G367" s="2">
        <f t="shared" si="487"/>
        <v>0.77911598676957317</v>
      </c>
      <c r="H367" s="3">
        <f t="shared" si="488"/>
        <v>67.51056317530329</v>
      </c>
      <c r="J367" s="2">
        <f t="shared" si="483"/>
        <v>81.032971200286127</v>
      </c>
      <c r="K367" s="2">
        <f t="shared" si="455"/>
        <v>17.81296349478307</v>
      </c>
      <c r="L367" s="2">
        <f t="shared" si="456"/>
        <v>0</v>
      </c>
      <c r="M367" s="2">
        <f t="shared" si="484"/>
        <v>1.1540653049308132</v>
      </c>
      <c r="N367" s="3">
        <f t="shared" si="485"/>
        <v>100</v>
      </c>
      <c r="O367" s="2">
        <v>8.0000000000000002E-3</v>
      </c>
      <c r="P367" s="2">
        <f t="shared" si="418"/>
        <v>5.0888390068960662E-2</v>
      </c>
      <c r="Q367" s="2">
        <f t="shared" si="419"/>
        <v>0.17208320719048725</v>
      </c>
      <c r="R367" s="2">
        <v>0.3</v>
      </c>
      <c r="S367" s="2">
        <f t="shared" si="457"/>
        <v>1.9009563956882105E-2</v>
      </c>
      <c r="T367" s="2">
        <v>0.12</v>
      </c>
      <c r="U367" s="2">
        <f t="shared" si="420"/>
        <v>0.65744059438155911</v>
      </c>
      <c r="V367" s="2">
        <f t="shared" si="421"/>
        <v>0.83555666792297556</v>
      </c>
      <c r="W367" s="2">
        <v>0.06</v>
      </c>
      <c r="X367" s="2">
        <f t="shared" si="458"/>
        <v>0.21504165770037378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9"/>
        <v>6.4813353174174915E-2</v>
      </c>
      <c r="AD367" s="2">
        <f t="shared" si="422"/>
        <v>0.10840137960282883</v>
      </c>
      <c r="AE367" s="2">
        <f t="shared" si="423"/>
        <v>0.3498757482453243</v>
      </c>
      <c r="AF367" s="2">
        <f t="shared" si="424"/>
        <v>0.73221314785855585</v>
      </c>
      <c r="AG367" s="2">
        <f t="shared" si="425"/>
        <v>6.005517140235388</v>
      </c>
      <c r="AH367" s="2">
        <f t="shared" si="460"/>
        <v>0.21947168772344167</v>
      </c>
      <c r="AI367" s="2">
        <f t="shared" si="426"/>
        <v>5.9845956065631062E-2</v>
      </c>
      <c r="AJ367" s="2">
        <f t="shared" si="427"/>
        <v>0.22177563951606521</v>
      </c>
      <c r="AK367" s="2">
        <f t="shared" si="428"/>
        <v>0.39594742502210595</v>
      </c>
      <c r="AL367" s="2">
        <f t="shared" si="429"/>
        <v>3.9133654895964511</v>
      </c>
      <c r="AM367" s="2">
        <f t="shared" si="461"/>
        <v>0.13316256342108559</v>
      </c>
      <c r="AN367" s="2">
        <f t="shared" si="430"/>
        <v>3.3039602176022302E-2</v>
      </c>
      <c r="AO367" s="2">
        <f t="shared" si="431"/>
        <v>0.1405768605838684</v>
      </c>
      <c r="AP367" s="2">
        <f t="shared" si="432"/>
        <v>0.21411028173987509</v>
      </c>
      <c r="AQ367" s="2">
        <f t="shared" si="433"/>
        <v>2.550060069358858</v>
      </c>
      <c r="AR367" s="2">
        <f t="shared" si="462"/>
        <v>8.1243234689267044E-2</v>
      </c>
      <c r="AS367" s="2">
        <f t="shared" si="434"/>
        <v>1.8240418964193334E-2</v>
      </c>
      <c r="AT367" s="2">
        <f t="shared" si="435"/>
        <v>8.9107414027701878E-2</v>
      </c>
      <c r="AU367" s="2">
        <f t="shared" si="436"/>
        <v>0.11578106043793363</v>
      </c>
      <c r="AV367" s="2">
        <f t="shared" si="437"/>
        <v>1.6616915477549936</v>
      </c>
      <c r="AW367" s="2">
        <f t="shared" si="463"/>
        <v>4.9830430205574275E-2</v>
      </c>
      <c r="AX367" s="2">
        <f t="shared" si="438"/>
        <v>1.0070123793160015E-2</v>
      </c>
      <c r="AY367" s="2">
        <f t="shared" si="439"/>
        <v>5.6482490800590895E-2</v>
      </c>
      <c r="AZ367" s="2">
        <f t="shared" si="440"/>
        <v>6.2609108947036252E-2</v>
      </c>
      <c r="BA367" s="2">
        <f t="shared" si="441"/>
        <v>1.0828053946880627</v>
      </c>
      <c r="BB367" s="2">
        <f t="shared" si="464"/>
        <v>3.0717607360412066E-2</v>
      </c>
      <c r="BD367" s="2">
        <f t="shared" si="482"/>
        <v>0.10817735497809995</v>
      </c>
      <c r="BE367" s="2">
        <f t="shared" si="465"/>
        <v>2254.2336413092912</v>
      </c>
      <c r="BF367" s="2">
        <f t="shared" si="442"/>
        <v>26.870196079500996</v>
      </c>
      <c r="BG367" s="2">
        <f t="shared" si="443"/>
        <v>35.52181027287876</v>
      </c>
      <c r="BH367" s="2">
        <f t="shared" si="466"/>
        <v>9.8399689536487589E-2</v>
      </c>
      <c r="BI367" s="2">
        <f t="shared" si="444"/>
        <v>1.1212218792611404</v>
      </c>
      <c r="BJ367" s="2">
        <f t="shared" si="445"/>
        <v>176.16426218275211</v>
      </c>
      <c r="BK367" s="2">
        <f t="shared" si="446"/>
        <v>152.74631647951281</v>
      </c>
      <c r="BL367" s="2">
        <f t="shared" si="447"/>
        <v>141.26069700015043</v>
      </c>
      <c r="BM367" s="2">
        <f t="shared" si="448"/>
        <v>188.95919117900638</v>
      </c>
      <c r="BN367" s="2">
        <f t="shared" si="449"/>
        <v>72.823639083832731</v>
      </c>
      <c r="BO367" s="2">
        <f t="shared" si="450"/>
        <v>212.43391456739323</v>
      </c>
      <c r="BP367" s="2">
        <f t="shared" si="451"/>
        <v>18.70264140285094</v>
      </c>
      <c r="BQ367" s="2">
        <f t="shared" si="452"/>
        <v>221.480865704416</v>
      </c>
      <c r="BR367" s="2">
        <f t="shared" si="453"/>
        <v>1.6063588882624835</v>
      </c>
      <c r="BS367" s="2">
        <f t="shared" si="454"/>
        <v>223.07534950393205</v>
      </c>
      <c r="BU367" s="2">
        <f t="shared" si="467"/>
        <v>4.3000712887692014</v>
      </c>
      <c r="BV367" s="2">
        <f t="shared" si="468"/>
        <v>5.319525939906236</v>
      </c>
      <c r="BW367" s="2">
        <f t="shared" si="469"/>
        <v>5.9803797423463116</v>
      </c>
      <c r="BX367" s="2">
        <f t="shared" si="470"/>
        <v>6.2350669631699134</v>
      </c>
      <c r="BY367" s="2">
        <f t="shared" si="471"/>
        <v>6.2799544220935211</v>
      </c>
      <c r="CA367" s="2">
        <f t="shared" si="472"/>
        <v>6.7759753771927365</v>
      </c>
      <c r="CB367" s="2">
        <f t="shared" si="473"/>
        <v>8.3824137709725672</v>
      </c>
      <c r="CC367" s="2">
        <f t="shared" si="474"/>
        <v>9.4237753653613545</v>
      </c>
      <c r="CD367" s="2">
        <f t="shared" si="481"/>
        <v>9.8251069297225442</v>
      </c>
      <c r="CE367" s="2">
        <f t="shared" si="475"/>
        <v>9.8958397841302155</v>
      </c>
      <c r="CG367" s="2">
        <f t="shared" si="476"/>
        <v>136.23201554019724</v>
      </c>
      <c r="CH367" s="2">
        <f t="shared" si="477"/>
        <v>168.52970377596108</v>
      </c>
      <c r="CI367" s="2">
        <f t="shared" si="478"/>
        <v>189.46643701546597</v>
      </c>
      <c r="CJ367" s="2">
        <f t="shared" si="479"/>
        <v>197.53526915686558</v>
      </c>
      <c r="CK367" s="2">
        <f t="shared" si="480"/>
        <v>198.95736395273843</v>
      </c>
    </row>
    <row r="368" spans="1:89">
      <c r="A368" s="2">
        <v>1.4</v>
      </c>
      <c r="B368" s="2">
        <f t="shared" si="489"/>
        <v>1510.4287220856409</v>
      </c>
      <c r="C368" s="3">
        <v>35.499999999999901</v>
      </c>
      <c r="D368" s="2">
        <f t="shared" si="490"/>
        <v>54.710615214994476</v>
      </c>
      <c r="E368" s="2">
        <f t="shared" si="486"/>
        <v>11.927531973539239</v>
      </c>
      <c r="F368" s="2">
        <v>0</v>
      </c>
      <c r="G368" s="2">
        <f t="shared" si="487"/>
        <v>0.77601598676957317</v>
      </c>
      <c r="H368" s="3">
        <f t="shared" si="488"/>
        <v>67.414163175303287</v>
      </c>
      <c r="J368" s="2">
        <f t="shared" si="483"/>
        <v>81.155965806065709</v>
      </c>
      <c r="K368" s="2">
        <f t="shared" si="455"/>
        <v>17.692917054422189</v>
      </c>
      <c r="L368" s="2">
        <f t="shared" si="456"/>
        <v>0</v>
      </c>
      <c r="M368" s="2">
        <f t="shared" si="484"/>
        <v>1.1511171395121038</v>
      </c>
      <c r="N368" s="3">
        <f t="shared" si="485"/>
        <v>100</v>
      </c>
      <c r="O368" s="2">
        <v>8.0000000000000002E-3</v>
      </c>
      <c r="P368" s="2">
        <f t="shared" si="418"/>
        <v>5.0790488082806354E-2</v>
      </c>
      <c r="Q368" s="2">
        <f t="shared" si="419"/>
        <v>0.17200979353772186</v>
      </c>
      <c r="R368" s="2">
        <v>0.3</v>
      </c>
      <c r="S368" s="2">
        <f t="shared" si="457"/>
        <v>1.8932147611048684E-2</v>
      </c>
      <c r="T368" s="2">
        <v>0.12</v>
      </c>
      <c r="U368" s="2">
        <f t="shared" si="420"/>
        <v>0.65747534767274984</v>
      </c>
      <c r="V368" s="2">
        <f t="shared" si="421"/>
        <v>0.83464183653779778</v>
      </c>
      <c r="W368" s="2">
        <v>0.06</v>
      </c>
      <c r="X368" s="2">
        <f t="shared" si="458"/>
        <v>0.21440439716799964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9"/>
        <v>6.4579354382066662E-2</v>
      </c>
      <c r="AD368" s="2">
        <f t="shared" si="422"/>
        <v>0.10829652789129612</v>
      </c>
      <c r="AE368" s="2">
        <f t="shared" si="423"/>
        <v>0.34879507818870081</v>
      </c>
      <c r="AF368" s="2">
        <f t="shared" si="424"/>
        <v>0.73005122184919291</v>
      </c>
      <c r="AG368" s="2">
        <f t="shared" si="425"/>
        <v>5.9979211110132029</v>
      </c>
      <c r="AH368" s="2">
        <f t="shared" si="460"/>
        <v>0.21864421494173833</v>
      </c>
      <c r="AI368" s="2">
        <f t="shared" si="426"/>
        <v>5.9788069801223878E-2</v>
      </c>
      <c r="AJ368" s="2">
        <f t="shared" si="427"/>
        <v>0.22109063549930932</v>
      </c>
      <c r="AK368" s="2">
        <f t="shared" si="428"/>
        <v>0.39477835418665441</v>
      </c>
      <c r="AL368" s="2">
        <f t="shared" si="429"/>
        <v>3.9084157012731597</v>
      </c>
      <c r="AM368" s="2">
        <f t="shared" si="461"/>
        <v>0.13262941125871319</v>
      </c>
      <c r="AN368" s="2">
        <f t="shared" si="430"/>
        <v>3.3007644475398855E-2</v>
      </c>
      <c r="AO368" s="2">
        <f t="shared" si="431"/>
        <v>0.14014265728555755</v>
      </c>
      <c r="AP368" s="2">
        <f t="shared" si="432"/>
        <v>0.21347810163177508</v>
      </c>
      <c r="AQ368" s="2">
        <f t="shared" si="433"/>
        <v>2.5468346467428109</v>
      </c>
      <c r="AR368" s="2">
        <f t="shared" si="462"/>
        <v>8.0900046908928311E-2</v>
      </c>
      <c r="AS368" s="2">
        <f t="shared" si="434"/>
        <v>1.8222775838667833E-2</v>
      </c>
      <c r="AT368" s="2">
        <f t="shared" si="435"/>
        <v>8.8832185708374756E-2</v>
      </c>
      <c r="AU368" s="2">
        <f t="shared" si="436"/>
        <v>0.11543920631159835</v>
      </c>
      <c r="AV368" s="2">
        <f t="shared" si="437"/>
        <v>1.6595897707955312</v>
      </c>
      <c r="AW368" s="2">
        <f t="shared" si="463"/>
        <v>4.9609696960775294E-2</v>
      </c>
      <c r="AX368" s="2">
        <f t="shared" si="438"/>
        <v>1.0060383421598987E-2</v>
      </c>
      <c r="AY368" s="2">
        <f t="shared" si="439"/>
        <v>5.6308031905289276E-2</v>
      </c>
      <c r="AZ368" s="2">
        <f t="shared" si="440"/>
        <v>6.2424249850403665E-2</v>
      </c>
      <c r="BA368" s="2">
        <f t="shared" si="441"/>
        <v>1.0814358171432941</v>
      </c>
      <c r="BB368" s="2">
        <f t="shared" si="464"/>
        <v>3.0575727753531626E-2</v>
      </c>
      <c r="BD368" s="2">
        <f t="shared" si="482"/>
        <v>0.10035625128815925</v>
      </c>
      <c r="BE368" s="2">
        <f t="shared" si="465"/>
        <v>2247.8839700837761</v>
      </c>
      <c r="BF368" s="2">
        <f t="shared" si="442"/>
        <v>26.79811424873208</v>
      </c>
      <c r="BG368" s="2">
        <f t="shared" si="443"/>
        <v>35.497236481261439</v>
      </c>
      <c r="BH368" s="2">
        <f t="shared" si="466"/>
        <v>9.6578662120455155E-2</v>
      </c>
      <c r="BI368" s="2">
        <f t="shared" si="444"/>
        <v>1.1183355603396172</v>
      </c>
      <c r="BJ368" s="2">
        <f t="shared" si="445"/>
        <v>175.85886507434245</v>
      </c>
      <c r="BK368" s="2">
        <f t="shared" si="446"/>
        <v>152.81142225020247</v>
      </c>
      <c r="BL368" s="2">
        <f t="shared" si="447"/>
        <v>140.40581876387716</v>
      </c>
      <c r="BM368" s="2">
        <f t="shared" si="448"/>
        <v>188.82242111586515</v>
      </c>
      <c r="BN368" s="2">
        <f t="shared" si="449"/>
        <v>71.864196523134567</v>
      </c>
      <c r="BO368" s="2">
        <f t="shared" si="450"/>
        <v>212.03794353064885</v>
      </c>
      <c r="BP368" s="2">
        <f t="shared" si="451"/>
        <v>18.240673875686699</v>
      </c>
      <c r="BQ368" s="2">
        <f t="shared" si="452"/>
        <v>220.90835812179986</v>
      </c>
      <c r="BR368" s="2">
        <f t="shared" si="453"/>
        <v>1.5372468853691152</v>
      </c>
      <c r="BS368" s="2">
        <f t="shared" si="454"/>
        <v>222.45129851064033</v>
      </c>
      <c r="BU368" s="2">
        <f t="shared" si="467"/>
        <v>4.304882221771539</v>
      </c>
      <c r="BV368" s="2">
        <f t="shared" si="468"/>
        <v>5.3193555282970326</v>
      </c>
      <c r="BW368" s="2">
        <f t="shared" si="469"/>
        <v>5.9733648179226888</v>
      </c>
      <c r="BX368" s="2">
        <f t="shared" si="470"/>
        <v>6.2232551043350854</v>
      </c>
      <c r="BY368" s="2">
        <f t="shared" si="471"/>
        <v>6.2667215975550565</v>
      </c>
      <c r="CA368" s="2">
        <f t="shared" si="472"/>
        <v>6.7980120096904892</v>
      </c>
      <c r="CB368" s="2">
        <f t="shared" si="473"/>
        <v>8.4000074571832961</v>
      </c>
      <c r="CC368" s="2">
        <f t="shared" si="474"/>
        <v>9.4327797320760478</v>
      </c>
      <c r="CD368" s="2">
        <f t="shared" si="481"/>
        <v>9.8273914962597857</v>
      </c>
      <c r="CE368" s="2">
        <f t="shared" si="475"/>
        <v>9.8960311773721052</v>
      </c>
      <c r="CG368" s="2">
        <f t="shared" si="476"/>
        <v>136.64183423068167</v>
      </c>
      <c r="CH368" s="2">
        <f t="shared" si="477"/>
        <v>168.84236521864992</v>
      </c>
      <c r="CI368" s="2">
        <f t="shared" si="478"/>
        <v>189.60136031644828</v>
      </c>
      <c r="CJ368" s="2">
        <f t="shared" si="479"/>
        <v>197.53316084728112</v>
      </c>
      <c r="CK368" s="2">
        <f t="shared" si="480"/>
        <v>198.91283653994344</v>
      </c>
    </row>
    <row r="369" spans="1:89">
      <c r="A369" s="2">
        <v>1.4</v>
      </c>
      <c r="B369" s="2">
        <f t="shared" si="489"/>
        <v>1511.1430077999266</v>
      </c>
      <c r="C369" s="3">
        <v>35.599999999999902</v>
      </c>
      <c r="D369" s="2">
        <f t="shared" si="490"/>
        <v>54.715415214994479</v>
      </c>
      <c r="E369" s="2">
        <f t="shared" si="486"/>
        <v>11.829431973539236</v>
      </c>
      <c r="F369" s="2">
        <v>0</v>
      </c>
      <c r="G369" s="2">
        <f t="shared" si="487"/>
        <v>0.77291598676957307</v>
      </c>
      <c r="H369" s="3">
        <f t="shared" si="488"/>
        <v>67.317763175303284</v>
      </c>
      <c r="J369" s="2">
        <f t="shared" si="483"/>
        <v>81.279312671915704</v>
      </c>
      <c r="K369" s="2">
        <f t="shared" si="455"/>
        <v>17.572526797621038</v>
      </c>
      <c r="L369" s="2">
        <f t="shared" si="456"/>
        <v>0</v>
      </c>
      <c r="M369" s="2">
        <f t="shared" si="484"/>
        <v>1.1481605304632745</v>
      </c>
      <c r="N369" s="3">
        <f t="shared" si="485"/>
        <v>100.00000000000001</v>
      </c>
      <c r="O369" s="2">
        <v>8.0000000000000002E-3</v>
      </c>
      <c r="P369" s="2">
        <f t="shared" si="418"/>
        <v>5.0692852603781036E-2</v>
      </c>
      <c r="Q369" s="2">
        <f t="shared" si="419"/>
        <v>0.17193646994458661</v>
      </c>
      <c r="R369" s="2">
        <v>0.3</v>
      </c>
      <c r="S369" s="2">
        <f t="shared" si="457"/>
        <v>1.8854841713421035E-2</v>
      </c>
      <c r="T369" s="2">
        <v>0.12</v>
      </c>
      <c r="U369" s="2">
        <f t="shared" si="420"/>
        <v>0.65751007497406744</v>
      </c>
      <c r="V369" s="2">
        <f t="shared" si="421"/>
        <v>0.83372873802581104</v>
      </c>
      <c r="W369" s="2">
        <v>0.06</v>
      </c>
      <c r="X369" s="2">
        <f t="shared" si="458"/>
        <v>0.21376520564645302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9"/>
        <v>6.4344685410722038E-2</v>
      </c>
      <c r="AD369" s="2">
        <f t="shared" si="422"/>
        <v>0.10819186142448753</v>
      </c>
      <c r="AE369" s="2">
        <f t="shared" si="423"/>
        <v>0.34771860724481329</v>
      </c>
      <c r="AF369" s="2">
        <f t="shared" si="424"/>
        <v>0.72789740238278655</v>
      </c>
      <c r="AG369" s="2">
        <f t="shared" si="425"/>
        <v>5.9903407596981104</v>
      </c>
      <c r="AH369" s="2">
        <f t="shared" si="460"/>
        <v>0.21781927501429199</v>
      </c>
      <c r="AI369" s="2">
        <f t="shared" si="426"/>
        <v>5.9730285806249617E-2</v>
      </c>
      <c r="AJ369" s="2">
        <f t="shared" si="427"/>
        <v>0.22040829317293084</v>
      </c>
      <c r="AK369" s="2">
        <f t="shared" si="428"/>
        <v>0.3936136669993508</v>
      </c>
      <c r="AL369" s="2">
        <f t="shared" si="429"/>
        <v>3.9034761291192885</v>
      </c>
      <c r="AM369" s="2">
        <f t="shared" si="461"/>
        <v>0.13209784437288621</v>
      </c>
      <c r="AN369" s="2">
        <f t="shared" si="430"/>
        <v>3.2975743235422052E-2</v>
      </c>
      <c r="AO369" s="2">
        <f t="shared" si="431"/>
        <v>0.13971014115215763</v>
      </c>
      <c r="AP369" s="2">
        <f t="shared" si="432"/>
        <v>0.21284829200036134</v>
      </c>
      <c r="AQ369" s="2">
        <f t="shared" si="433"/>
        <v>2.5436158812728364</v>
      </c>
      <c r="AR369" s="2">
        <f t="shared" si="462"/>
        <v>8.0557853038534161E-2</v>
      </c>
      <c r="AS369" s="2">
        <f t="shared" si="434"/>
        <v>1.8205163883791571E-2</v>
      </c>
      <c r="AT369" s="2">
        <f t="shared" si="435"/>
        <v>8.8558026831782571E-2</v>
      </c>
      <c r="AU369" s="2">
        <f t="shared" si="436"/>
        <v>0.11509863403077859</v>
      </c>
      <c r="AV369" s="2">
        <f t="shared" si="437"/>
        <v>1.6574923318214732</v>
      </c>
      <c r="AW369" s="2">
        <f t="shared" si="463"/>
        <v>4.9389587821430575E-2</v>
      </c>
      <c r="AX369" s="2">
        <f t="shared" si="438"/>
        <v>1.0050660258650172E-2</v>
      </c>
      <c r="AY369" s="2">
        <f t="shared" si="439"/>
        <v>5.6134250897345264E-2</v>
      </c>
      <c r="AZ369" s="2">
        <f t="shared" si="440"/>
        <v>6.2240083917274938E-2</v>
      </c>
      <c r="BA369" s="2">
        <f t="shared" si="441"/>
        <v>1.0800690663529879</v>
      </c>
      <c r="BB369" s="2">
        <f t="shared" si="464"/>
        <v>3.0434240580408271E-2</v>
      </c>
      <c r="BD369" s="2">
        <f t="shared" si="482"/>
        <v>9.305929160292338E-2</v>
      </c>
      <c r="BE369" s="2">
        <f t="shared" si="465"/>
        <v>2241.5699506714382</v>
      </c>
      <c r="BF369" s="2">
        <f t="shared" si="442"/>
        <v>26.7258944250921</v>
      </c>
      <c r="BG369" s="2">
        <f t="shared" si="443"/>
        <v>35.472597879980064</v>
      </c>
      <c r="BH369" s="2">
        <f t="shared" si="466"/>
        <v>9.4782053916606532E-2</v>
      </c>
      <c r="BI369" s="2">
        <f t="shared" si="444"/>
        <v>1.1154604100406762</v>
      </c>
      <c r="BJ369" s="2">
        <f t="shared" si="445"/>
        <v>175.54827599028715</v>
      </c>
      <c r="BK369" s="2">
        <f t="shared" si="446"/>
        <v>152.87528981688811</v>
      </c>
      <c r="BL369" s="2">
        <f t="shared" si="447"/>
        <v>139.54798164808236</v>
      </c>
      <c r="BM369" s="2">
        <f t="shared" si="448"/>
        <v>188.68400976904553</v>
      </c>
      <c r="BN369" s="2">
        <f t="shared" si="449"/>
        <v>70.910134542368013</v>
      </c>
      <c r="BO369" s="2">
        <f t="shared" si="450"/>
        <v>211.64151710090647</v>
      </c>
      <c r="BP369" s="2">
        <f t="shared" si="451"/>
        <v>17.786973926346263</v>
      </c>
      <c r="BQ369" s="2">
        <f t="shared" si="452"/>
        <v>220.33779243585758</v>
      </c>
      <c r="BR369" s="2">
        <f t="shared" si="453"/>
        <v>1.4706669680703304</v>
      </c>
      <c r="BS369" s="2">
        <f t="shared" si="454"/>
        <v>221.83056639956567</v>
      </c>
      <c r="BU369" s="2">
        <f t="shared" si="467"/>
        <v>4.3096727883910493</v>
      </c>
      <c r="BV369" s="2">
        <f t="shared" si="468"/>
        <v>5.3191483298587086</v>
      </c>
      <c r="BW369" s="2">
        <f t="shared" si="469"/>
        <v>5.9663382371087117</v>
      </c>
      <c r="BX369" s="2">
        <f t="shared" si="470"/>
        <v>6.2114929721629233</v>
      </c>
      <c r="BY369" s="2">
        <f t="shared" si="471"/>
        <v>6.2535754260265737</v>
      </c>
      <c r="CA369" s="2">
        <f t="shared" si="472"/>
        <v>6.8200097780172309</v>
      </c>
      <c r="CB369" s="2">
        <f t="shared" si="473"/>
        <v>8.4174937174067335</v>
      </c>
      <c r="CC369" s="2">
        <f t="shared" si="474"/>
        <v>9.4416646260586923</v>
      </c>
      <c r="CD369" s="2">
        <f t="shared" si="481"/>
        <v>9.8296192973972456</v>
      </c>
      <c r="CE369" s="2">
        <f t="shared" si="475"/>
        <v>9.8962143176981243</v>
      </c>
      <c r="CG369" s="2">
        <f t="shared" si="476"/>
        <v>137.05129150331152</v>
      </c>
      <c r="CH369" s="2">
        <f t="shared" si="477"/>
        <v>169.15347964896844</v>
      </c>
      <c r="CI369" s="2">
        <f t="shared" si="478"/>
        <v>189.73467385829389</v>
      </c>
      <c r="CJ369" s="2">
        <f t="shared" si="479"/>
        <v>197.53080472647414</v>
      </c>
      <c r="CK369" s="2">
        <f t="shared" si="480"/>
        <v>198.86906285761987</v>
      </c>
    </row>
    <row r="370" spans="1:89">
      <c r="A370" s="2">
        <v>1.4</v>
      </c>
      <c r="B370" s="2">
        <f t="shared" si="489"/>
        <v>1511.8572935142124</v>
      </c>
      <c r="C370" s="3">
        <v>35.699999999999903</v>
      </c>
      <c r="D370" s="2">
        <f t="shared" si="490"/>
        <v>54.720215214994482</v>
      </c>
      <c r="E370" s="2">
        <f t="shared" si="486"/>
        <v>11.731331973539234</v>
      </c>
      <c r="F370" s="2">
        <v>0</v>
      </c>
      <c r="G370" s="2">
        <f t="shared" si="487"/>
        <v>0.76981598676957308</v>
      </c>
      <c r="H370" s="3">
        <f t="shared" si="488"/>
        <v>67.221363175303281</v>
      </c>
      <c r="J370" s="2">
        <f t="shared" si="483"/>
        <v>81.403013313330646</v>
      </c>
      <c r="K370" s="2">
        <f t="shared" si="455"/>
        <v>17.451791245211243</v>
      </c>
      <c r="L370" s="2">
        <f t="shared" si="456"/>
        <v>0</v>
      </c>
      <c r="M370" s="2">
        <f t="shared" si="484"/>
        <v>1.1451954414581089</v>
      </c>
      <c r="N370" s="3">
        <f t="shared" si="485"/>
        <v>100</v>
      </c>
      <c r="O370" s="2">
        <v>8.0000000000000002E-3</v>
      </c>
      <c r="P370" s="2">
        <f t="shared" si="418"/>
        <v>5.05954827251495E-2</v>
      </c>
      <c r="Q370" s="2">
        <f t="shared" si="419"/>
        <v>0.17186323625211566</v>
      </c>
      <c r="R370" s="2">
        <v>0.3</v>
      </c>
      <c r="S370" s="2">
        <f t="shared" si="457"/>
        <v>1.8777645414140787E-2</v>
      </c>
      <c r="T370" s="2">
        <v>0.12</v>
      </c>
      <c r="U370" s="2">
        <f t="shared" si="420"/>
        <v>0.65754477631460506</v>
      </c>
      <c r="V370" s="2">
        <f t="shared" si="421"/>
        <v>0.83281736801352368</v>
      </c>
      <c r="W370" s="2">
        <v>0.06</v>
      </c>
      <c r="X370" s="2">
        <f t="shared" si="458"/>
        <v>0.21312407494708771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9"/>
        <v>6.4109343376893432E-2</v>
      </c>
      <c r="AD370" s="2">
        <f t="shared" si="422"/>
        <v>0.10808737976072155</v>
      </c>
      <c r="AE370" s="2">
        <f t="shared" si="423"/>
        <v>0.34664631609930668</v>
      </c>
      <c r="AF370" s="2">
        <f t="shared" si="424"/>
        <v>0.72575165329743641</v>
      </c>
      <c r="AG370" s="2">
        <f t="shared" si="425"/>
        <v>5.9827760438451065</v>
      </c>
      <c r="AH370" s="2">
        <f t="shared" si="460"/>
        <v>0.21699685410827846</v>
      </c>
      <c r="AI370" s="2">
        <f t="shared" si="426"/>
        <v>5.9672603836865901E-2</v>
      </c>
      <c r="AJ370" s="2">
        <f t="shared" si="427"/>
        <v>0.2197286002941452</v>
      </c>
      <c r="AK370" s="2">
        <f t="shared" si="428"/>
        <v>0.39245334390549125</v>
      </c>
      <c r="AL370" s="2">
        <f t="shared" si="429"/>
        <v>3.8985467454764686</v>
      </c>
      <c r="AM370" s="2">
        <f t="shared" si="461"/>
        <v>0.13156785388740383</v>
      </c>
      <c r="AN370" s="2">
        <f t="shared" si="430"/>
        <v>3.2943898321472022E-2</v>
      </c>
      <c r="AO370" s="2">
        <f t="shared" si="431"/>
        <v>0.13927930442333841</v>
      </c>
      <c r="AP370" s="2">
        <f t="shared" si="432"/>
        <v>0.21222084227134319</v>
      </c>
      <c r="AQ370" s="2">
        <f t="shared" si="433"/>
        <v>2.5404037549259559</v>
      </c>
      <c r="AR370" s="2">
        <f t="shared" si="462"/>
        <v>8.0216647388343956E-2</v>
      </c>
      <c r="AS370" s="2">
        <f t="shared" si="434"/>
        <v>1.8187583025243918E-2</v>
      </c>
      <c r="AT370" s="2">
        <f t="shared" si="435"/>
        <v>8.8284932478887065E-2</v>
      </c>
      <c r="AU370" s="2">
        <f t="shared" si="436"/>
        <v>0.11475933787738098</v>
      </c>
      <c r="AV370" s="2">
        <f t="shared" si="437"/>
        <v>1.6553992190885349</v>
      </c>
      <c r="AW370" s="2">
        <f t="shared" si="463"/>
        <v>4.9170099143538482E-2</v>
      </c>
      <c r="AX370" s="2">
        <f t="shared" si="438"/>
        <v>1.0040954263282827E-2</v>
      </c>
      <c r="AY370" s="2">
        <f t="shared" si="439"/>
        <v>5.5961144658729499E-2</v>
      </c>
      <c r="AZ370" s="2">
        <f t="shared" si="440"/>
        <v>6.205660805556637E-2</v>
      </c>
      <c r="BA370" s="2">
        <f t="shared" si="441"/>
        <v>1.0787051346642351</v>
      </c>
      <c r="BB370" s="2">
        <f t="shared" si="464"/>
        <v>3.0293143508947091E-2</v>
      </c>
      <c r="BD370" s="2">
        <f t="shared" si="482"/>
        <v>8.6254295582998047E-2</v>
      </c>
      <c r="BE370" s="2">
        <f t="shared" si="465"/>
        <v>2235.2912848552592</v>
      </c>
      <c r="BF370" s="2">
        <f t="shared" si="442"/>
        <v>26.653535671121759</v>
      </c>
      <c r="BG370" s="2">
        <f t="shared" si="443"/>
        <v>35.44789462449306</v>
      </c>
      <c r="BH370" s="2">
        <f t="shared" si="466"/>
        <v>9.3009665246761283E-2</v>
      </c>
      <c r="BI370" s="2">
        <f t="shared" si="444"/>
        <v>1.1125964023521777</v>
      </c>
      <c r="BJ370" s="2">
        <f t="shared" si="445"/>
        <v>175.23249097767103</v>
      </c>
      <c r="BK370" s="2">
        <f t="shared" si="446"/>
        <v>152.93791503022365</v>
      </c>
      <c r="BL370" s="2">
        <f t="shared" si="447"/>
        <v>138.68725077911597</v>
      </c>
      <c r="BM370" s="2">
        <f t="shared" si="448"/>
        <v>188.54396282509614</v>
      </c>
      <c r="BN370" s="2">
        <f t="shared" si="449"/>
        <v>69.961525088847921</v>
      </c>
      <c r="BO370" s="2">
        <f t="shared" si="450"/>
        <v>211.24465437818361</v>
      </c>
      <c r="BP370" s="2">
        <f t="shared" si="451"/>
        <v>17.341471070460884</v>
      </c>
      <c r="BQ370" s="2">
        <f t="shared" si="452"/>
        <v>219.76917528917579</v>
      </c>
      <c r="BR370" s="2">
        <f t="shared" si="453"/>
        <v>1.4065451776327595</v>
      </c>
      <c r="BS370" s="2">
        <f t="shared" si="454"/>
        <v>221.213132166451</v>
      </c>
      <c r="BU370" s="2">
        <f t="shared" si="467"/>
        <v>4.3144428364597358</v>
      </c>
      <c r="BV370" s="2">
        <f t="shared" si="468"/>
        <v>5.3189044038406701</v>
      </c>
      <c r="BW370" s="2">
        <f t="shared" si="469"/>
        <v>5.9593004497429902</v>
      </c>
      <c r="BX370" s="2">
        <f t="shared" si="470"/>
        <v>6.1997807660295905</v>
      </c>
      <c r="BY370" s="2">
        <f t="shared" si="471"/>
        <v>6.2405153961838309</v>
      </c>
      <c r="CA370" s="2">
        <f t="shared" si="472"/>
        <v>6.8419680274522596</v>
      </c>
      <c r="CB370" s="2">
        <f t="shared" si="473"/>
        <v>8.4348721843339014</v>
      </c>
      <c r="CC370" s="2">
        <f t="shared" si="474"/>
        <v>9.4504307250436153</v>
      </c>
      <c r="CD370" s="2">
        <f t="shared" si="481"/>
        <v>9.8317913543606199</v>
      </c>
      <c r="CE370" s="2">
        <f t="shared" si="475"/>
        <v>9.8963895070514312</v>
      </c>
      <c r="CG370" s="2">
        <f t="shared" si="476"/>
        <v>137.4603717097165</v>
      </c>
      <c r="CH370" s="2">
        <f t="shared" si="477"/>
        <v>169.46303477747094</v>
      </c>
      <c r="CI370" s="2">
        <f t="shared" si="478"/>
        <v>189.86638275261734</v>
      </c>
      <c r="CJ370" s="2">
        <f t="shared" si="479"/>
        <v>197.52820953272393</v>
      </c>
      <c r="CK370" s="2">
        <f t="shared" si="480"/>
        <v>198.82603583723338</v>
      </c>
    </row>
    <row r="371" spans="1:89">
      <c r="A371" s="2">
        <v>1.4</v>
      </c>
      <c r="B371" s="2">
        <f t="shared" si="489"/>
        <v>1512.571579228498</v>
      </c>
      <c r="C371" s="3">
        <v>35.799999999999898</v>
      </c>
      <c r="D371" s="2">
        <f t="shared" si="490"/>
        <v>54.725015214994478</v>
      </c>
      <c r="E371" s="2">
        <f t="shared" si="486"/>
        <v>11.633231973539239</v>
      </c>
      <c r="F371" s="2">
        <v>0</v>
      </c>
      <c r="G371" s="2">
        <f t="shared" si="487"/>
        <v>0.7667159867695732</v>
      </c>
      <c r="H371" s="3">
        <f t="shared" si="488"/>
        <v>67.124963175303279</v>
      </c>
      <c r="J371" s="2">
        <f t="shared" si="483"/>
        <v>81.527069254510963</v>
      </c>
      <c r="K371" s="2">
        <f t="shared" si="455"/>
        <v>17.330708909527353</v>
      </c>
      <c r="L371" s="2">
        <f t="shared" si="456"/>
        <v>0</v>
      </c>
      <c r="M371" s="2">
        <f t="shared" si="484"/>
        <v>1.1422218359617133</v>
      </c>
      <c r="N371" s="3">
        <f t="shared" si="485"/>
        <v>100.00000000000003</v>
      </c>
      <c r="O371" s="2">
        <v>8.0000000000000002E-3</v>
      </c>
      <c r="P371" s="2">
        <f t="shared" si="418"/>
        <v>5.0498377543834967E-2</v>
      </c>
      <c r="Q371" s="2">
        <f t="shared" si="419"/>
        <v>0.17179009230170564</v>
      </c>
      <c r="R371" s="2">
        <v>0.3</v>
      </c>
      <c r="S371" s="2">
        <f t="shared" si="457"/>
        <v>1.8700557864402181E-2</v>
      </c>
      <c r="T371" s="2">
        <v>0.12</v>
      </c>
      <c r="U371" s="2">
        <f t="shared" si="420"/>
        <v>0.65757945172341659</v>
      </c>
      <c r="V371" s="2">
        <f t="shared" si="421"/>
        <v>0.83190772214104902</v>
      </c>
      <c r="W371" s="2">
        <v>0.06</v>
      </c>
      <c r="X371" s="2">
        <f t="shared" si="458"/>
        <v>0.21248099683404148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9"/>
        <v>6.3873325380770438E-2</v>
      </c>
      <c r="AD371" s="2">
        <f t="shared" si="422"/>
        <v>0.10798308245962462</v>
      </c>
      <c r="AE371" s="2">
        <f t="shared" si="423"/>
        <v>0.34557818553959613</v>
      </c>
      <c r="AF371" s="2">
        <f t="shared" si="424"/>
        <v>0.72361393861664824</v>
      </c>
      <c r="AG371" s="2">
        <f t="shared" si="425"/>
        <v>5.9752269211495133</v>
      </c>
      <c r="AH371" s="2">
        <f t="shared" si="460"/>
        <v>0.21617693845234015</v>
      </c>
      <c r="AI371" s="2">
        <f t="shared" si="426"/>
        <v>5.9615023649952421E-2</v>
      </c>
      <c r="AJ371" s="2">
        <f t="shared" si="427"/>
        <v>0.21905154468467677</v>
      </c>
      <c r="AK371" s="2">
        <f t="shared" si="428"/>
        <v>0.39129736545063076</v>
      </c>
      <c r="AL371" s="2">
        <f t="shared" si="429"/>
        <v>3.8936275227777717</v>
      </c>
      <c r="AM371" s="2">
        <f t="shared" si="461"/>
        <v>0.13103943096449722</v>
      </c>
      <c r="AN371" s="2">
        <f t="shared" si="430"/>
        <v>3.2912109599327513E-2</v>
      </c>
      <c r="AO371" s="2">
        <f t="shared" si="431"/>
        <v>0.13885013937965973</v>
      </c>
      <c r="AP371" s="2">
        <f t="shared" si="432"/>
        <v>0.21159574192464542</v>
      </c>
      <c r="AQ371" s="2">
        <f t="shared" si="433"/>
        <v>2.5371982497387759</v>
      </c>
      <c r="AR371" s="2">
        <f t="shared" si="462"/>
        <v>7.9876424292680839E-2</v>
      </c>
      <c r="AS371" s="2">
        <f t="shared" si="434"/>
        <v>1.8170033188924371E-2</v>
      </c>
      <c r="AT371" s="2">
        <f t="shared" si="435"/>
        <v>8.8012897756568911E-2</v>
      </c>
      <c r="AU371" s="2">
        <f t="shared" si="436"/>
        <v>0.11442131216262935</v>
      </c>
      <c r="AV371" s="2">
        <f t="shared" si="437"/>
        <v>1.6533104208912592</v>
      </c>
      <c r="AW371" s="2">
        <f t="shared" si="463"/>
        <v>4.895122729818336E-2</v>
      </c>
      <c r="AX371" s="2">
        <f t="shared" si="438"/>
        <v>1.0031265394587737E-2</v>
      </c>
      <c r="AY371" s="2">
        <f t="shared" si="439"/>
        <v>5.5788710087841829E-2</v>
      </c>
      <c r="AZ371" s="2">
        <f t="shared" si="440"/>
        <v>6.1873819189047698E-2</v>
      </c>
      <c r="BA371" s="2">
        <f t="shared" si="441"/>
        <v>1.0773440144494273</v>
      </c>
      <c r="BB371" s="2">
        <f t="shared" si="464"/>
        <v>3.0152434216521203E-2</v>
      </c>
      <c r="BD371" s="2">
        <f t="shared" si="482"/>
        <v>7.9910863175528771E-2</v>
      </c>
      <c r="BE371" s="2">
        <f t="shared" si="465"/>
        <v>2229.0476776653372</v>
      </c>
      <c r="BF371" s="2">
        <f t="shared" si="442"/>
        <v>26.581037039861702</v>
      </c>
      <c r="BG371" s="2">
        <f t="shared" si="443"/>
        <v>35.423126865876775</v>
      </c>
      <c r="BH371" s="2">
        <f t="shared" si="466"/>
        <v>9.1261296970207628E-2</v>
      </c>
      <c r="BI371" s="2">
        <f t="shared" si="444"/>
        <v>1.1097435109963625</v>
      </c>
      <c r="BJ371" s="2">
        <f t="shared" si="445"/>
        <v>174.91150649058727</v>
      </c>
      <c r="BK371" s="2">
        <f t="shared" si="446"/>
        <v>152.99929377731962</v>
      </c>
      <c r="BL371" s="2">
        <f t="shared" si="447"/>
        <v>137.82369187765337</v>
      </c>
      <c r="BM371" s="2">
        <f t="shared" si="448"/>
        <v>188.40228609060611</v>
      </c>
      <c r="BN371" s="2">
        <f t="shared" si="449"/>
        <v>69.018439028097035</v>
      </c>
      <c r="BO371" s="2">
        <f t="shared" si="450"/>
        <v>210.84737444703816</v>
      </c>
      <c r="BP371" s="2">
        <f t="shared" si="451"/>
        <v>16.904093798596918</v>
      </c>
      <c r="BQ371" s="2">
        <f t="shared" si="452"/>
        <v>219.2025130503753</v>
      </c>
      <c r="BR371" s="2">
        <f t="shared" si="453"/>
        <v>1.3448090116327456</v>
      </c>
      <c r="BS371" s="2">
        <f t="shared" si="454"/>
        <v>220.59897483920295</v>
      </c>
      <c r="BU371" s="2">
        <f t="shared" si="467"/>
        <v>4.3191922146405544</v>
      </c>
      <c r="BV371" s="2">
        <f t="shared" si="468"/>
        <v>5.318623813305841</v>
      </c>
      <c r="BW371" s="2">
        <f t="shared" si="469"/>
        <v>5.9522519072179421</v>
      </c>
      <c r="BX371" s="2">
        <f t="shared" si="470"/>
        <v>6.1881186796508887</v>
      </c>
      <c r="BY371" s="2">
        <f t="shared" si="471"/>
        <v>6.2275409981298608</v>
      </c>
      <c r="CA371" s="2">
        <f t="shared" si="472"/>
        <v>6.8638861030360827</v>
      </c>
      <c r="CB371" s="2">
        <f t="shared" si="473"/>
        <v>8.4521424991651646</v>
      </c>
      <c r="CC371" s="2">
        <f t="shared" si="474"/>
        <v>9.4590787159777463</v>
      </c>
      <c r="CD371" s="2">
        <f t="shared" si="481"/>
        <v>9.8339086797804125</v>
      </c>
      <c r="CE371" s="2">
        <f t="shared" si="475"/>
        <v>9.8965570386656871</v>
      </c>
      <c r="CG371" s="2">
        <f t="shared" si="476"/>
        <v>137.86905916661055</v>
      </c>
      <c r="CH371" s="2">
        <f t="shared" si="477"/>
        <v>169.77101845943901</v>
      </c>
      <c r="CI371" s="2">
        <f t="shared" si="478"/>
        <v>189.99649230454412</v>
      </c>
      <c r="CJ371" s="2">
        <f t="shared" si="479"/>
        <v>197.52538390926784</v>
      </c>
      <c r="CK371" s="2">
        <f t="shared" si="480"/>
        <v>198.78374836464894</v>
      </c>
    </row>
    <row r="372" spans="1:89">
      <c r="A372" s="2">
        <v>1.4</v>
      </c>
      <c r="B372" s="2">
        <f t="shared" si="489"/>
        <v>1513.2858649427837</v>
      </c>
      <c r="C372" s="3">
        <v>35.899999999999899</v>
      </c>
      <c r="D372" s="2">
        <f t="shared" si="490"/>
        <v>54.729815214994481</v>
      </c>
      <c r="E372" s="2">
        <f t="shared" si="486"/>
        <v>11.53513197353924</v>
      </c>
      <c r="F372" s="2">
        <v>0</v>
      </c>
      <c r="G372" s="2">
        <f t="shared" si="487"/>
        <v>0.76361598676957321</v>
      </c>
      <c r="H372" s="3">
        <f t="shared" si="488"/>
        <v>67.028563175303304</v>
      </c>
      <c r="J372" s="2">
        <f t="shared" si="483"/>
        <v>81.651482028425306</v>
      </c>
      <c r="K372" s="2">
        <f t="shared" si="455"/>
        <v>17.209278294345658</v>
      </c>
      <c r="L372" s="2">
        <f t="shared" si="456"/>
        <v>0</v>
      </c>
      <c r="M372" s="2">
        <f t="shared" si="484"/>
        <v>1.139239677229017</v>
      </c>
      <c r="N372" s="3">
        <f t="shared" si="485"/>
        <v>99.999999999999986</v>
      </c>
      <c r="O372" s="2">
        <v>8.0000000000000002E-3</v>
      </c>
      <c r="P372" s="2">
        <f t="shared" si="418"/>
        <v>5.0401536160402459E-2</v>
      </c>
      <c r="Q372" s="2">
        <f t="shared" si="419"/>
        <v>0.17171703793511489</v>
      </c>
      <c r="R372" s="2">
        <v>0.3</v>
      </c>
      <c r="S372" s="2">
        <f t="shared" si="457"/>
        <v>1.8623578216429994E-2</v>
      </c>
      <c r="T372" s="2">
        <v>0.12</v>
      </c>
      <c r="U372" s="2">
        <f t="shared" si="420"/>
        <v>0.65761410122950892</v>
      </c>
      <c r="V372" s="2">
        <f t="shared" si="421"/>
        <v>0.83099979606205421</v>
      </c>
      <c r="W372" s="2">
        <v>0.06</v>
      </c>
      <c r="X372" s="2">
        <f t="shared" si="458"/>
        <v>0.21183596302389396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9"/>
        <v>6.3636628505860535E-2</v>
      </c>
      <c r="AD372" s="2">
        <f t="shared" si="422"/>
        <v>0.1078789690821262</v>
      </c>
      <c r="AE372" s="2">
        <f t="shared" si="423"/>
        <v>0.3445141964542639</v>
      </c>
      <c r="AF372" s="2">
        <f t="shared" si="424"/>
        <v>0.72148422254825451</v>
      </c>
      <c r="AG372" s="2">
        <f t="shared" si="425"/>
        <v>5.9676933494464004</v>
      </c>
      <c r="AH372" s="2">
        <f t="shared" si="460"/>
        <v>0.21535951433613648</v>
      </c>
      <c r="AI372" s="2">
        <f t="shared" si="426"/>
        <v>5.9557545003108218E-2</v>
      </c>
      <c r="AJ372" s="2">
        <f t="shared" si="427"/>
        <v>0.21837711423037673</v>
      </c>
      <c r="AK372" s="2">
        <f t="shared" si="428"/>
        <v>0.39014571228000022</v>
      </c>
      <c r="AL372" s="2">
        <f t="shared" si="429"/>
        <v>3.8887184335473304</v>
      </c>
      <c r="AM372" s="2">
        <f t="shared" si="461"/>
        <v>0.13051256680454076</v>
      </c>
      <c r="AN372" s="2">
        <f t="shared" si="430"/>
        <v>3.2880376935164449E-2</v>
      </c>
      <c r="AO372" s="2">
        <f t="shared" si="431"/>
        <v>0.13842263834232971</v>
      </c>
      <c r="AP372" s="2">
        <f t="shared" si="432"/>
        <v>0.21097298049409299</v>
      </c>
      <c r="AQ372" s="2">
        <f t="shared" si="433"/>
        <v>2.5339993478072418</v>
      </c>
      <c r="AR372" s="2">
        <f t="shared" si="462"/>
        <v>7.953717810974606E-2</v>
      </c>
      <c r="AS372" s="2">
        <f t="shared" si="434"/>
        <v>1.8152514300951664E-2</v>
      </c>
      <c r="AT372" s="2">
        <f t="shared" si="435"/>
        <v>8.7741917797474478E-2</v>
      </c>
      <c r="AU372" s="2">
        <f t="shared" si="436"/>
        <v>0.11408455122689438</v>
      </c>
      <c r="AV372" s="2">
        <f t="shared" si="437"/>
        <v>1.6512259255628556</v>
      </c>
      <c r="AW372" s="2">
        <f t="shared" si="463"/>
        <v>4.8732968671416389E-2</v>
      </c>
      <c r="AX372" s="2">
        <f t="shared" si="438"/>
        <v>1.0021593611776724E-2</v>
      </c>
      <c r="AY372" s="2">
        <f t="shared" si="439"/>
        <v>5.5616944099414228E-2</v>
      </c>
      <c r="AZ372" s="2">
        <f t="shared" si="440"/>
        <v>6.1691714257249772E-2</v>
      </c>
      <c r="BA372" s="2">
        <f t="shared" si="441"/>
        <v>1.0759856981061522</v>
      </c>
      <c r="BB372" s="2">
        <f t="shared" si="464"/>
        <v>3.0012110389895454E-2</v>
      </c>
      <c r="BD372" s="2">
        <f t="shared" si="482"/>
        <v>7.4000288128632699E-2</v>
      </c>
      <c r="BE372" s="2">
        <f t="shared" si="465"/>
        <v>2222.8388373383814</v>
      </c>
      <c r="BF372" s="2">
        <f t="shared" si="442"/>
        <v>26.508397574714465</v>
      </c>
      <c r="BG372" s="2">
        <f t="shared" si="443"/>
        <v>35.398294750859606</v>
      </c>
      <c r="BH372" s="2">
        <f t="shared" si="466"/>
        <v>8.9536750485784966E-2</v>
      </c>
      <c r="BI372" s="2">
        <f t="shared" si="444"/>
        <v>1.1069017094350517</v>
      </c>
      <c r="BJ372" s="2">
        <f t="shared" si="445"/>
        <v>174.58531939468998</v>
      </c>
      <c r="BK372" s="2">
        <f t="shared" si="446"/>
        <v>153.05942198238193</v>
      </c>
      <c r="BL372" s="2">
        <f t="shared" si="447"/>
        <v>136.95737125236354</v>
      </c>
      <c r="BM372" s="2">
        <f t="shared" si="448"/>
        <v>188.25898549217089</v>
      </c>
      <c r="BN372" s="2">
        <f t="shared" si="449"/>
        <v>68.080946126046925</v>
      </c>
      <c r="BO372" s="2">
        <f t="shared" si="450"/>
        <v>210.44969637372063</v>
      </c>
      <c r="BP372" s="2">
        <f t="shared" si="451"/>
        <v>16.474769608867977</v>
      </c>
      <c r="BQ372" s="2">
        <f t="shared" si="452"/>
        <v>218.63781181516217</v>
      </c>
      <c r="BR372" s="2">
        <f t="shared" si="453"/>
        <v>1.2853874183744705</v>
      </c>
      <c r="BS372" s="2">
        <f t="shared" si="454"/>
        <v>219.98807348148475</v>
      </c>
      <c r="BU372" s="2">
        <f t="shared" si="467"/>
        <v>4.3239207724452617</v>
      </c>
      <c r="BV372" s="2">
        <f t="shared" si="468"/>
        <v>5.3183066251404458</v>
      </c>
      <c r="BW372" s="2">
        <f t="shared" si="469"/>
        <v>5.9451930624033835</v>
      </c>
      <c r="BX372" s="2">
        <f t="shared" si="470"/>
        <v>6.1765069010803924</v>
      </c>
      <c r="BY372" s="2">
        <f t="shared" si="471"/>
        <v>6.2146517234744083</v>
      </c>
      <c r="CA372" s="2">
        <f t="shared" si="472"/>
        <v>6.8857633496117376</v>
      </c>
      <c r="CB372" s="2">
        <f t="shared" si="473"/>
        <v>8.4693043116698234</v>
      </c>
      <c r="CC372" s="2">
        <f t="shared" si="474"/>
        <v>9.4676092948651309</v>
      </c>
      <c r="CD372" s="2">
        <f t="shared" si="481"/>
        <v>9.8359722775474907</v>
      </c>
      <c r="CE372" s="2">
        <f t="shared" si="475"/>
        <v>9.8967171972259411</v>
      </c>
      <c r="CG372" s="2">
        <f t="shared" si="476"/>
        <v>138.27733815724386</v>
      </c>
      <c r="CH372" s="2">
        <f t="shared" si="477"/>
        <v>170.07741869714505</v>
      </c>
      <c r="CI372" s="2">
        <f t="shared" si="478"/>
        <v>190.12500801099262</v>
      </c>
      <c r="CJ372" s="2">
        <f t="shared" si="479"/>
        <v>197.52233640216534</v>
      </c>
      <c r="CK372" s="2">
        <f t="shared" si="480"/>
        <v>198.74219328269336</v>
      </c>
    </row>
    <row r="373" spans="1:89">
      <c r="A373" s="2">
        <v>1.4</v>
      </c>
      <c r="B373" s="2">
        <f t="shared" si="489"/>
        <v>1514.0001506570695</v>
      </c>
      <c r="C373" s="3">
        <v>35.999999999999901</v>
      </c>
      <c r="D373" s="2">
        <f t="shared" si="490"/>
        <v>54.734615214994477</v>
      </c>
      <c r="E373" s="2">
        <f t="shared" si="486"/>
        <v>11.437031973539238</v>
      </c>
      <c r="F373" s="2">
        <v>0</v>
      </c>
      <c r="G373" s="2">
        <f t="shared" si="487"/>
        <v>0.7605159867695731</v>
      </c>
      <c r="H373" s="3">
        <f t="shared" si="488"/>
        <v>66.932163175303288</v>
      </c>
      <c r="J373" s="2">
        <f t="shared" si="483"/>
        <v>81.77625317687405</v>
      </c>
      <c r="K373" s="2">
        <f t="shared" si="455"/>
        <v>17.08749789482269</v>
      </c>
      <c r="L373" s="2">
        <f t="shared" si="456"/>
        <v>0</v>
      </c>
      <c r="M373" s="2">
        <f t="shared" si="484"/>
        <v>1.1362489283032604</v>
      </c>
      <c r="N373" s="3">
        <f t="shared" si="485"/>
        <v>100</v>
      </c>
      <c r="O373" s="2">
        <v>8.0000000000000002E-3</v>
      </c>
      <c r="P373" s="2">
        <f t="shared" si="418"/>
        <v>5.0304957679041654E-2</v>
      </c>
      <c r="Q373" s="2">
        <f t="shared" si="419"/>
        <v>0.17164407299446233</v>
      </c>
      <c r="R373" s="2">
        <v>0.3</v>
      </c>
      <c r="S373" s="2">
        <f t="shared" si="457"/>
        <v>1.8546705623457393E-2</v>
      </c>
      <c r="T373" s="2">
        <v>0.12</v>
      </c>
      <c r="U373" s="2">
        <f t="shared" si="420"/>
        <v>0.65764872486184778</v>
      </c>
      <c r="V373" s="2">
        <f t="shared" si="421"/>
        <v>0.83009358544371137</v>
      </c>
      <c r="W373" s="2">
        <v>0.06</v>
      </c>
      <c r="X373" s="2">
        <f t="shared" si="458"/>
        <v>0.21118896518532729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9"/>
        <v>6.3399249818869324E-2</v>
      </c>
      <c r="AD373" s="2">
        <f t="shared" si="422"/>
        <v>0.10777503919045471</v>
      </c>
      <c r="AE373" s="2">
        <f t="shared" si="423"/>
        <v>0.34345432983246532</v>
      </c>
      <c r="AF373" s="2">
        <f t="shared" si="424"/>
        <v>0.71936246948336435</v>
      </c>
      <c r="AG373" s="2">
        <f t="shared" si="425"/>
        <v>5.960175286710089</v>
      </c>
      <c r="AH373" s="2">
        <f t="shared" si="460"/>
        <v>0.21454456810990052</v>
      </c>
      <c r="AI373" s="2">
        <f t="shared" si="426"/>
        <v>5.9500167654649501E-2</v>
      </c>
      <c r="AJ373" s="2">
        <f t="shared" si="427"/>
        <v>0.21770529688084642</v>
      </c>
      <c r="AK373" s="2">
        <f t="shared" si="428"/>
        <v>0.38899836513793778</v>
      </c>
      <c r="AL373" s="2">
        <f t="shared" si="429"/>
        <v>3.8838194504000185</v>
      </c>
      <c r="AM373" s="2">
        <f t="shared" si="461"/>
        <v>0.1299872526457666</v>
      </c>
      <c r="AN373" s="2">
        <f t="shared" si="430"/>
        <v>3.2848700195554636E-2</v>
      </c>
      <c r="AO373" s="2">
        <f t="shared" si="431"/>
        <v>0.13799679367296555</v>
      </c>
      <c r="AP373" s="2">
        <f t="shared" si="432"/>
        <v>0.21035254756710348</v>
      </c>
      <c r="AQ373" s="2">
        <f t="shared" si="433"/>
        <v>2.5308070312864284</v>
      </c>
      <c r="AR373" s="2">
        <f t="shared" si="462"/>
        <v>7.9198903221435482E-2</v>
      </c>
      <c r="AS373" s="2">
        <f t="shared" si="434"/>
        <v>1.8135026287663114E-2</v>
      </c>
      <c r="AT373" s="2">
        <f t="shared" si="435"/>
        <v>8.7471987759864284E-2</v>
      </c>
      <c r="AU373" s="2">
        <f t="shared" si="436"/>
        <v>0.11374904943952699</v>
      </c>
      <c r="AV373" s="2">
        <f t="shared" si="437"/>
        <v>1.649145721475064</v>
      </c>
      <c r="AW373" s="2">
        <f t="shared" si="463"/>
        <v>4.8515319664137906E-2</v>
      </c>
      <c r="AX373" s="2">
        <f t="shared" si="438"/>
        <v>1.0011938874182275E-2</v>
      </c>
      <c r="AY373" s="2">
        <f t="shared" si="439"/>
        <v>5.5445843624414688E-2</v>
      </c>
      <c r="AZ373" s="2">
        <f t="shared" si="440"/>
        <v>6.1510290215374921E-2</v>
      </c>
      <c r="BA373" s="2">
        <f t="shared" si="441"/>
        <v>1.0746301780571057</v>
      </c>
      <c r="BB373" s="2">
        <f t="shared" si="464"/>
        <v>2.9872169725150995E-2</v>
      </c>
      <c r="BD373" s="2">
        <f t="shared" si="482"/>
        <v>6.8495474951700469E-2</v>
      </c>
      <c r="BE373" s="2">
        <f t="shared" si="465"/>
        <v>2216.6644752776497</v>
      </c>
      <c r="BF373" s="2">
        <f t="shared" si="442"/>
        <v>26.43561630930299</v>
      </c>
      <c r="BG373" s="2">
        <f t="shared" si="443"/>
        <v>35.373398421855285</v>
      </c>
      <c r="BH373" s="2">
        <f t="shared" si="466"/>
        <v>8.783582773399129E-2</v>
      </c>
      <c r="BI373" s="2">
        <f t="shared" si="444"/>
        <v>1.1040709708747709</v>
      </c>
      <c r="BJ373" s="2">
        <f t="shared" si="445"/>
        <v>174.25392697174297</v>
      </c>
      <c r="BK373" s="2">
        <f t="shared" si="446"/>
        <v>153.11829560735239</v>
      </c>
      <c r="BL373" s="2">
        <f t="shared" si="447"/>
        <v>136.08835579338563</v>
      </c>
      <c r="BM373" s="2">
        <f t="shared" si="448"/>
        <v>188.11406707634094</v>
      </c>
      <c r="BN373" s="2">
        <f t="shared" si="449"/>
        <v>67.149115031474608</v>
      </c>
      <c r="BO373" s="2">
        <f t="shared" si="450"/>
        <v>210.05163920332549</v>
      </c>
      <c r="BP373" s="2">
        <f t="shared" si="451"/>
        <v>16.053425039797801</v>
      </c>
      <c r="BQ373" s="2">
        <f t="shared" si="452"/>
        <v>218.0750774074528</v>
      </c>
      <c r="BR373" s="2">
        <f t="shared" si="453"/>
        <v>1.2282107905629307</v>
      </c>
      <c r="BS373" s="2">
        <f t="shared" si="454"/>
        <v>219.38040719623217</v>
      </c>
      <c r="BU373" s="2">
        <f t="shared" si="467"/>
        <v>4.32862836025246</v>
      </c>
      <c r="BV373" s="2">
        <f t="shared" si="468"/>
        <v>5.3179529100635001</v>
      </c>
      <c r="BW373" s="2">
        <f t="shared" si="469"/>
        <v>5.9381243695699331</v>
      </c>
      <c r="BX373" s="2">
        <f t="shared" si="470"/>
        <v>6.1649456127098086</v>
      </c>
      <c r="BY373" s="2">
        <f t="shared" si="471"/>
        <v>6.2018470654119859</v>
      </c>
      <c r="CA373" s="2">
        <f t="shared" si="472"/>
        <v>6.9075991118670981</v>
      </c>
      <c r="CB373" s="2">
        <f t="shared" si="473"/>
        <v>8.4863572802455192</v>
      </c>
      <c r="CC373" s="2">
        <f t="shared" si="474"/>
        <v>9.4760231666100641</v>
      </c>
      <c r="CD373" s="2">
        <f t="shared" si="481"/>
        <v>9.837983142673755</v>
      </c>
      <c r="CE373" s="2">
        <f t="shared" si="475"/>
        <v>9.8968702590297752</v>
      </c>
      <c r="CG373" s="2">
        <f t="shared" si="476"/>
        <v>138.68519293287335</v>
      </c>
      <c r="CH373" s="2">
        <f t="shared" si="477"/>
        <v>170.38222364210475</v>
      </c>
      <c r="CI373" s="2">
        <f t="shared" si="478"/>
        <v>190.25193555890581</v>
      </c>
      <c r="CJ373" s="2">
        <f t="shared" si="479"/>
        <v>197.51907545822789</v>
      </c>
      <c r="CK373" s="2">
        <f t="shared" si="480"/>
        <v>198.70136339370828</v>
      </c>
    </row>
    <row r="374" spans="1:89">
      <c r="A374" s="2">
        <v>1.4</v>
      </c>
      <c r="B374" s="2">
        <f t="shared" si="489"/>
        <v>1514.7144363713553</v>
      </c>
      <c r="C374" s="3">
        <v>36.099999999999902</v>
      </c>
      <c r="D374" s="2">
        <f t="shared" si="490"/>
        <v>54.73941521499448</v>
      </c>
      <c r="E374" s="2">
        <f t="shared" si="486"/>
        <v>11.338931973539236</v>
      </c>
      <c r="F374" s="2">
        <v>0</v>
      </c>
      <c r="G374" s="2">
        <f t="shared" si="487"/>
        <v>0.75741598676957311</v>
      </c>
      <c r="H374" s="3">
        <f t="shared" si="488"/>
        <v>66.835763175303285</v>
      </c>
      <c r="J374" s="2">
        <f t="shared" si="483"/>
        <v>81.901384250552596</v>
      </c>
      <c r="K374" s="2">
        <f t="shared" si="455"/>
        <v>16.965366197432939</v>
      </c>
      <c r="L374" s="2">
        <f t="shared" si="456"/>
        <v>0</v>
      </c>
      <c r="M374" s="2">
        <f t="shared" si="484"/>
        <v>1.1332495520144648</v>
      </c>
      <c r="N374" s="3">
        <f t="shared" si="485"/>
        <v>100</v>
      </c>
      <c r="O374" s="2">
        <v>8.0000000000000002E-3</v>
      </c>
      <c r="P374" s="2">
        <f t="shared" si="418"/>
        <v>5.0208641207550364E-2</v>
      </c>
      <c r="Q374" s="2">
        <f t="shared" si="419"/>
        <v>0.1715711973222265</v>
      </c>
      <c r="R374" s="2">
        <v>0.3</v>
      </c>
      <c r="S374" s="2">
        <f t="shared" si="457"/>
        <v>1.8469939239703737E-2</v>
      </c>
      <c r="T374" s="2">
        <v>0.12</v>
      </c>
      <c r="U374" s="2">
        <f t="shared" si="420"/>
        <v>0.65768332264935581</v>
      </c>
      <c r="V374" s="2">
        <f t="shared" si="421"/>
        <v>0.82918908596664709</v>
      </c>
      <c r="W374" s="2">
        <v>0.06</v>
      </c>
      <c r="X374" s="2">
        <f t="shared" si="458"/>
        <v>0.2105399949387794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9"/>
        <v>6.3161186369579042E-2</v>
      </c>
      <c r="AD374" s="2">
        <f t="shared" si="422"/>
        <v>0.10767129234813277</v>
      </c>
      <c r="AE374" s="2">
        <f t="shared" si="423"/>
        <v>0.34239856676333325</v>
      </c>
      <c r="AF374" s="2">
        <f t="shared" si="424"/>
        <v>0.71724864399530253</v>
      </c>
      <c r="AG374" s="2">
        <f t="shared" si="425"/>
        <v>5.9526726910535741</v>
      </c>
      <c r="AH374" s="2">
        <f t="shared" si="460"/>
        <v>0.21373208618399345</v>
      </c>
      <c r="AI374" s="2">
        <f t="shared" si="426"/>
        <v>5.9442891363606934E-2</v>
      </c>
      <c r="AJ374" s="2">
        <f t="shared" si="427"/>
        <v>0.21703608064905991</v>
      </c>
      <c r="AK374" s="2">
        <f t="shared" si="428"/>
        <v>0.38785530486731579</v>
      </c>
      <c r="AL374" s="2">
        <f t="shared" si="429"/>
        <v>3.8789305460410755</v>
      </c>
      <c r="AM374" s="2">
        <f t="shared" si="461"/>
        <v>0.12946347976397787</v>
      </c>
      <c r="AN374" s="2">
        <f t="shared" si="430"/>
        <v>3.2817079247464361E-2</v>
      </c>
      <c r="AO374" s="2">
        <f t="shared" si="431"/>
        <v>0.13757259777335459</v>
      </c>
      <c r="AP374" s="2">
        <f t="shared" si="432"/>
        <v>0.20973443278437728</v>
      </c>
      <c r="AQ374" s="2">
        <f t="shared" si="433"/>
        <v>2.5276212823902933</v>
      </c>
      <c r="AR374" s="2">
        <f t="shared" si="462"/>
        <v>7.8861594033155485E-2</v>
      </c>
      <c r="AS374" s="2">
        <f t="shared" si="434"/>
        <v>1.8117569075613797E-2</v>
      </c>
      <c r="AT374" s="2">
        <f t="shared" si="435"/>
        <v>8.7203102827461534E-2</v>
      </c>
      <c r="AU374" s="2">
        <f t="shared" si="436"/>
        <v>0.11341480119869125</v>
      </c>
      <c r="AV374" s="2">
        <f t="shared" si="437"/>
        <v>1.6470697970379944</v>
      </c>
      <c r="AW374" s="2">
        <f t="shared" si="463"/>
        <v>4.8298276691979218E-2</v>
      </c>
      <c r="AX374" s="2">
        <f t="shared" si="438"/>
        <v>1.0002301141257107E-2</v>
      </c>
      <c r="AY374" s="2">
        <f t="shared" si="439"/>
        <v>5.5275405609951214E-2</v>
      </c>
      <c r="AZ374" s="2">
        <f t="shared" si="440"/>
        <v>6.1329544034206006E-2</v>
      </c>
      <c r="BA374" s="2">
        <f t="shared" si="441"/>
        <v>1.0732774467499864</v>
      </c>
      <c r="BB374" s="2">
        <f t="shared" si="464"/>
        <v>2.973260992760951E-2</v>
      </c>
      <c r="BD374" s="2">
        <f t="shared" si="482"/>
        <v>6.3370859372784333E-2</v>
      </c>
      <c r="BE374" s="2">
        <f t="shared" si="465"/>
        <v>2210.524306013333</v>
      </c>
      <c r="BF374" s="2">
        <f t="shared" si="442"/>
        <v>26.362692267327155</v>
      </c>
      <c r="BG374" s="2">
        <f t="shared" si="443"/>
        <v>35.348438016995097</v>
      </c>
      <c r="BH374" s="2">
        <f t="shared" si="466"/>
        <v>8.6158331199097271E-2</v>
      </c>
      <c r="BI374" s="2">
        <f t="shared" si="444"/>
        <v>1.1012512682717912</v>
      </c>
      <c r="BJ374" s="2">
        <f t="shared" si="445"/>
        <v>173.91732692417409</v>
      </c>
      <c r="BK374" s="2">
        <f t="shared" si="446"/>
        <v>153.17591065255132</v>
      </c>
      <c r="BL374" s="2">
        <f t="shared" si="447"/>
        <v>135.2167129656161</v>
      </c>
      <c r="BM374" s="2">
        <f t="shared" si="448"/>
        <v>187.96753700955225</v>
      </c>
      <c r="BN374" s="2">
        <f t="shared" si="449"/>
        <v>66.223013258680055</v>
      </c>
      <c r="BO374" s="2">
        <f t="shared" si="450"/>
        <v>209.65322195694142</v>
      </c>
      <c r="BP374" s="2">
        <f t="shared" si="451"/>
        <v>15.63998570340584</v>
      </c>
      <c r="BQ374" s="2">
        <f t="shared" si="452"/>
        <v>217.51431538057179</v>
      </c>
      <c r="BR374" s="2">
        <f t="shared" si="453"/>
        <v>1.1732109582770995</v>
      </c>
      <c r="BS374" s="2">
        <f t="shared" si="454"/>
        <v>218.77595512909102</v>
      </c>
      <c r="BU374" s="2">
        <f t="shared" si="467"/>
        <v>4.3333148293258734</v>
      </c>
      <c r="BV374" s="2">
        <f t="shared" si="468"/>
        <v>5.3175627426360323</v>
      </c>
      <c r="BW374" s="2">
        <f t="shared" si="469"/>
        <v>5.9310462843122718</v>
      </c>
      <c r="BX374" s="2">
        <f t="shared" si="470"/>
        <v>6.1534349912715678</v>
      </c>
      <c r="BY374" s="2">
        <f t="shared" si="471"/>
        <v>6.1891265187985454</v>
      </c>
      <c r="CA374" s="2">
        <f t="shared" si="472"/>
        <v>6.9293927343781681</v>
      </c>
      <c r="CB374" s="2">
        <f t="shared" si="473"/>
        <v>8.5033010719773792</v>
      </c>
      <c r="CC374" s="2">
        <f t="shared" si="474"/>
        <v>9.4843210448587971</v>
      </c>
      <c r="CD374" s="2">
        <f t="shared" si="481"/>
        <v>9.8399422611578302</v>
      </c>
      <c r="CE374" s="2">
        <f t="shared" si="475"/>
        <v>9.8970164921485129</v>
      </c>
      <c r="CG374" s="2">
        <f t="shared" si="476"/>
        <v>139.09260771425252</v>
      </c>
      <c r="CH374" s="2">
        <f t="shared" si="477"/>
        <v>170.68542159731837</v>
      </c>
      <c r="CI374" s="2">
        <f t="shared" si="478"/>
        <v>190.37728082343381</v>
      </c>
      <c r="CJ374" s="2">
        <f t="shared" si="479"/>
        <v>197.51560942301569</v>
      </c>
      <c r="CK374" s="2">
        <f t="shared" si="480"/>
        <v>198.66125146209288</v>
      </c>
    </row>
    <row r="375" spans="1:89">
      <c r="A375" s="2">
        <v>1.4</v>
      </c>
      <c r="B375" s="2">
        <f t="shared" si="489"/>
        <v>1515.4287220856409</v>
      </c>
      <c r="C375" s="3">
        <v>36.199999999999903</v>
      </c>
      <c r="D375" s="2">
        <f t="shared" si="490"/>
        <v>54.744215214994476</v>
      </c>
      <c r="E375" s="2">
        <f t="shared" si="486"/>
        <v>11.240831973539233</v>
      </c>
      <c r="F375" s="2">
        <v>0</v>
      </c>
      <c r="G375" s="2">
        <f t="shared" si="487"/>
        <v>0.75431598676957301</v>
      </c>
      <c r="H375" s="3">
        <f t="shared" si="488"/>
        <v>66.739363175303282</v>
      </c>
      <c r="J375" s="2">
        <f t="shared" si="483"/>
        <v>82.02687680911589</v>
      </c>
      <c r="K375" s="2">
        <f t="shared" si="455"/>
        <v>16.84288167990622</v>
      </c>
      <c r="L375" s="2">
        <f t="shared" si="456"/>
        <v>0</v>
      </c>
      <c r="M375" s="2">
        <f t="shared" si="484"/>
        <v>1.1302415109778956</v>
      </c>
      <c r="N375" s="3">
        <f t="shared" si="485"/>
        <v>100</v>
      </c>
      <c r="O375" s="2">
        <v>8.0000000000000002E-3</v>
      </c>
      <c r="P375" s="2">
        <f t="shared" si="418"/>
        <v>5.0112585857317413E-2</v>
      </c>
      <c r="Q375" s="2">
        <f t="shared" si="419"/>
        <v>0.17149841076124445</v>
      </c>
      <c r="R375" s="2">
        <v>0.3</v>
      </c>
      <c r="S375" s="2">
        <f t="shared" si="457"/>
        <v>1.8393278220352346E-2</v>
      </c>
      <c r="T375" s="2">
        <v>0.12</v>
      </c>
      <c r="U375" s="2">
        <f t="shared" si="420"/>
        <v>0.65771789462091224</v>
      </c>
      <c r="V375" s="2">
        <f t="shared" si="421"/>
        <v>0.82828629332489445</v>
      </c>
      <c r="W375" s="2">
        <v>0.06</v>
      </c>
      <c r="X375" s="2">
        <f t="shared" si="458"/>
        <v>0.20988904385609633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9"/>
        <v>6.2922435190726489E-2</v>
      </c>
      <c r="AD375" s="2">
        <f t="shared" si="422"/>
        <v>0.10756772811997246</v>
      </c>
      <c r="AE375" s="2">
        <f t="shared" si="423"/>
        <v>0.34134688843538835</v>
      </c>
      <c r="AF375" s="2">
        <f t="shared" si="424"/>
        <v>0.71514271083856162</v>
      </c>
      <c r="AG375" s="2">
        <f t="shared" si="425"/>
        <v>5.9451855207280095</v>
      </c>
      <c r="AH375" s="2">
        <f t="shared" si="460"/>
        <v>0.21292205502846379</v>
      </c>
      <c r="AI375" s="2">
        <f t="shared" si="426"/>
        <v>5.9385715889723106E-2</v>
      </c>
      <c r="AJ375" s="2">
        <f t="shared" si="427"/>
        <v>0.2163694536109903</v>
      </c>
      <c r="AK375" s="2">
        <f t="shared" si="428"/>
        <v>0.38671651240897376</v>
      </c>
      <c r="AL375" s="2">
        <f t="shared" si="429"/>
        <v>3.8740516932657671</v>
      </c>
      <c r="AM375" s="2">
        <f t="shared" si="461"/>
        <v>0.12894123947226516</v>
      </c>
      <c r="AN375" s="2">
        <f t="shared" si="430"/>
        <v>3.278551395825291E-2</v>
      </c>
      <c r="AO375" s="2">
        <f t="shared" si="431"/>
        <v>0.1371500430852173</v>
      </c>
      <c r="AP375" s="2">
        <f t="shared" si="432"/>
        <v>0.20911862583959098</v>
      </c>
      <c r="AQ375" s="2">
        <f t="shared" si="433"/>
        <v>2.52444208339146</v>
      </c>
      <c r="AR375" s="2">
        <f t="shared" si="462"/>
        <v>7.8525244973640676E-2</v>
      </c>
      <c r="AS375" s="2">
        <f t="shared" si="434"/>
        <v>1.8100142591575791E-2</v>
      </c>
      <c r="AT375" s="2">
        <f t="shared" si="435"/>
        <v>8.6935258209301702E-2</v>
      </c>
      <c r="AU375" s="2">
        <f t="shared" si="436"/>
        <v>0.11308180093119817</v>
      </c>
      <c r="AV375" s="2">
        <f t="shared" si="437"/>
        <v>1.6449981406999847</v>
      </c>
      <c r="AW375" s="2">
        <f t="shared" si="463"/>
        <v>4.8081836185185634E-2</v>
      </c>
      <c r="AX375" s="2">
        <f t="shared" si="438"/>
        <v>9.9926803725737291E-3</v>
      </c>
      <c r="AY375" s="2">
        <f t="shared" si="439"/>
        <v>5.5105627019176519E-2</v>
      </c>
      <c r="AZ375" s="2">
        <f t="shared" si="440"/>
        <v>6.1149472700017096E-2</v>
      </c>
      <c r="BA375" s="2">
        <f t="shared" si="441"/>
        <v>1.0719274966574033</v>
      </c>
      <c r="BB375" s="2">
        <f t="shared" si="464"/>
        <v>2.9593428711758255E-2</v>
      </c>
      <c r="BD375" s="2">
        <f t="shared" si="482"/>
        <v>5.8602332068993283E-2</v>
      </c>
      <c r="BE375" s="2">
        <f t="shared" si="465"/>
        <v>2204.4180471633849</v>
      </c>
      <c r="BF375" s="2">
        <f t="shared" si="442"/>
        <v>26.289624462417137</v>
      </c>
      <c r="BG375" s="2">
        <f t="shared" si="443"/>
        <v>35.323413670159248</v>
      </c>
      <c r="BH375" s="2">
        <f t="shared" si="466"/>
        <v>8.4504063911279473E-2</v>
      </c>
      <c r="BI375" s="2">
        <f t="shared" si="444"/>
        <v>1.0984425743370936</v>
      </c>
      <c r="BJ375" s="2">
        <f t="shared" si="445"/>
        <v>173.57551737962518</v>
      </c>
      <c r="BK375" s="2">
        <f t="shared" si="446"/>
        <v>153.23226315732228</v>
      </c>
      <c r="BL375" s="2">
        <f t="shared" si="447"/>
        <v>134.34251080180303</v>
      </c>
      <c r="BM375" s="2">
        <f t="shared" si="448"/>
        <v>187.81940157803913</v>
      </c>
      <c r="BN375" s="2">
        <f t="shared" si="449"/>
        <v>65.302707170416596</v>
      </c>
      <c r="BO375" s="2">
        <f t="shared" si="450"/>
        <v>209.25446362880186</v>
      </c>
      <c r="BP375" s="2">
        <f t="shared" si="451"/>
        <v>15.234376318514579</v>
      </c>
      <c r="BQ375" s="2">
        <f t="shared" si="452"/>
        <v>216.9555310185219</v>
      </c>
      <c r="BR375" s="2">
        <f t="shared" si="453"/>
        <v>1.1203211812396814</v>
      </c>
      <c r="BS375" s="2">
        <f t="shared" si="454"/>
        <v>218.17469647177651</v>
      </c>
      <c r="BU375" s="2">
        <f t="shared" si="467"/>
        <v>4.3379800318328483</v>
      </c>
      <c r="BV375" s="2">
        <f t="shared" si="468"/>
        <v>5.3171362012699941</v>
      </c>
      <c r="BW375" s="2">
        <f t="shared" si="469"/>
        <v>5.9239592634722404</v>
      </c>
      <c r="BX375" s="2">
        <f t="shared" si="470"/>
        <v>6.1419752078436023</v>
      </c>
      <c r="BY375" s="2">
        <f t="shared" si="471"/>
        <v>6.1764895802267157</v>
      </c>
      <c r="CA375" s="2">
        <f t="shared" si="472"/>
        <v>6.9511435616533568</v>
      </c>
      <c r="CB375" s="2">
        <f t="shared" si="473"/>
        <v>8.5201353626968626</v>
      </c>
      <c r="CC375" s="2">
        <f t="shared" si="474"/>
        <v>9.492503651839888</v>
      </c>
      <c r="CD375" s="2">
        <f t="shared" si="481"/>
        <v>9.8418506098558449</v>
      </c>
      <c r="CE375" s="2">
        <f t="shared" si="475"/>
        <v>9.897156156588391</v>
      </c>
      <c r="CG375" s="2">
        <f t="shared" si="476"/>
        <v>139.49956669314045</v>
      </c>
      <c r="CH375" s="2">
        <f t="shared" si="477"/>
        <v>170.98700101950027</v>
      </c>
      <c r="CI375" s="2">
        <f t="shared" si="478"/>
        <v>190.50104986606718</v>
      </c>
      <c r="CJ375" s="2">
        <f t="shared" si="479"/>
        <v>197.51194653890198</v>
      </c>
      <c r="CK375" s="2">
        <f t="shared" si="480"/>
        <v>198.6218502168347</v>
      </c>
    </row>
    <row r="376" spans="1:89">
      <c r="A376" s="2">
        <v>1.4</v>
      </c>
      <c r="B376" s="2">
        <f t="shared" si="489"/>
        <v>1516.1430077999266</v>
      </c>
      <c r="C376" s="3">
        <v>36.299999999999898</v>
      </c>
      <c r="D376" s="2">
        <f t="shared" si="490"/>
        <v>54.749015214994479</v>
      </c>
      <c r="E376" s="2">
        <f t="shared" si="486"/>
        <v>11.142731973539242</v>
      </c>
      <c r="F376" s="2">
        <v>0</v>
      </c>
      <c r="G376" s="2">
        <f t="shared" si="487"/>
        <v>0.75121598676957324</v>
      </c>
      <c r="H376" s="3">
        <f t="shared" si="488"/>
        <v>66.642963175303294</v>
      </c>
      <c r="J376" s="2">
        <f t="shared" si="483"/>
        <v>82.152732421243087</v>
      </c>
      <c r="K376" s="2">
        <f t="shared" si="455"/>
        <v>16.720042811164408</v>
      </c>
      <c r="L376" s="2">
        <f t="shared" si="456"/>
        <v>0</v>
      </c>
      <c r="M376" s="2">
        <f t="shared" si="484"/>
        <v>1.127224767592508</v>
      </c>
      <c r="N376" s="3">
        <f t="shared" si="485"/>
        <v>100</v>
      </c>
      <c r="O376" s="2">
        <v>8.0000000000000002E-3</v>
      </c>
      <c r="P376" s="2">
        <f t="shared" si="418"/>
        <v>5.0016790743306457E-2</v>
      </c>
      <c r="Q376" s="2">
        <f t="shared" si="419"/>
        <v>0.17142571315471108</v>
      </c>
      <c r="R376" s="2">
        <v>0.3</v>
      </c>
      <c r="S376" s="2">
        <f t="shared" si="457"/>
        <v>1.8316721721528328E-2</v>
      </c>
      <c r="T376" s="2">
        <v>0.12</v>
      </c>
      <c r="U376" s="2">
        <f t="shared" si="420"/>
        <v>0.65775244080535267</v>
      </c>
      <c r="V376" s="2">
        <f t="shared" si="421"/>
        <v>0.82738520322584275</v>
      </c>
      <c r="W376" s="2">
        <v>0.06</v>
      </c>
      <c r="X376" s="2">
        <f t="shared" si="458"/>
        <v>0.20923610346018101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9"/>
        <v>6.2682993297879699E-2</v>
      </c>
      <c r="AD376" s="2">
        <f t="shared" si="422"/>
        <v>0.10746434607207112</v>
      </c>
      <c r="AE376" s="2">
        <f t="shared" si="423"/>
        <v>0.34029927613595357</v>
      </c>
      <c r="AF376" s="2">
        <f t="shared" si="424"/>
        <v>0.71304463494776193</v>
      </c>
      <c r="AG376" s="2">
        <f t="shared" si="425"/>
        <v>5.93771373412216</v>
      </c>
      <c r="AH376" s="2">
        <f t="shared" si="460"/>
        <v>0.21211446117260821</v>
      </c>
      <c r="AI376" s="2">
        <f t="shared" si="426"/>
        <v>5.9328640993450123E-2</v>
      </c>
      <c r="AJ376" s="2">
        <f t="shared" si="427"/>
        <v>0.21570540390523837</v>
      </c>
      <c r="AK376" s="2">
        <f t="shared" si="428"/>
        <v>0.38558196880115592</v>
      </c>
      <c r="AL376" s="2">
        <f t="shared" si="429"/>
        <v>3.8691828649590323</v>
      </c>
      <c r="AM376" s="2">
        <f t="shared" si="461"/>
        <v>0.12842052312072355</v>
      </c>
      <c r="AN376" s="2">
        <f t="shared" si="430"/>
        <v>3.2754004195671309E-2</v>
      </c>
      <c r="AO376" s="2">
        <f t="shared" si="431"/>
        <v>0.13672912208997212</v>
      </c>
      <c r="AP376" s="2">
        <f t="shared" si="432"/>
        <v>0.2085051164790932</v>
      </c>
      <c r="AQ376" s="2">
        <f t="shared" si="433"/>
        <v>2.5212694166209846</v>
      </c>
      <c r="AR376" s="2">
        <f t="shared" si="462"/>
        <v>7.8189850494772048E-2</v>
      </c>
      <c r="AS376" s="2">
        <f t="shared" si="434"/>
        <v>1.8082746762537395E-2</v>
      </c>
      <c r="AT376" s="2">
        <f t="shared" si="435"/>
        <v>8.6668449139583645E-2</v>
      </c>
      <c r="AU376" s="2">
        <f t="shared" si="436"/>
        <v>0.11275004309234141</v>
      </c>
      <c r="AV376" s="2">
        <f t="shared" si="437"/>
        <v>1.6429307409474496</v>
      </c>
      <c r="AW376" s="2">
        <f t="shared" si="463"/>
        <v>4.7865994588499737E-2</v>
      </c>
      <c r="AX376" s="2">
        <f t="shared" si="438"/>
        <v>9.9830765278240453E-3</v>
      </c>
      <c r="AY376" s="2">
        <f t="shared" si="439"/>
        <v>5.4936504831193604E-2</v>
      </c>
      <c r="AZ376" s="2">
        <f t="shared" si="440"/>
        <v>6.0970073214484215E-2</v>
      </c>
      <c r="BA376" s="2">
        <f t="shared" si="441"/>
        <v>1.070580320276777</v>
      </c>
      <c r="BB376" s="2">
        <f t="shared" si="464"/>
        <v>2.9454623801175216E-2</v>
      </c>
      <c r="BD376" s="2">
        <f t="shared" si="482"/>
        <v>5.4167165673835761E-2</v>
      </c>
      <c r="BE376" s="2">
        <f t="shared" si="465"/>
        <v>2198.3454193947964</v>
      </c>
      <c r="BF376" s="2">
        <f t="shared" si="442"/>
        <v>26.216411897984074</v>
      </c>
      <c r="BG376" s="2">
        <f t="shared" si="443"/>
        <v>35.298325511007249</v>
      </c>
      <c r="BH376" s="2">
        <f t="shared" si="466"/>
        <v>8.2872829448775734E-2</v>
      </c>
      <c r="BI376" s="2">
        <f t="shared" si="444"/>
        <v>1.0956448615412582</v>
      </c>
      <c r="BJ376" s="2">
        <f t="shared" si="445"/>
        <v>173.22849689550239</v>
      </c>
      <c r="BK376" s="2">
        <f t="shared" si="446"/>
        <v>153.28734920067814</v>
      </c>
      <c r="BL376" s="2">
        <f t="shared" si="447"/>
        <v>133.46581789544842</v>
      </c>
      <c r="BM376" s="2">
        <f t="shared" si="448"/>
        <v>187.66966718772898</v>
      </c>
      <c r="BN376" s="2">
        <f t="shared" si="449"/>
        <v>64.388261961078882</v>
      </c>
      <c r="BO376" s="2">
        <f t="shared" si="450"/>
        <v>208.85538318343626</v>
      </c>
      <c r="BP376" s="2">
        <f t="shared" si="451"/>
        <v>14.836520744245842</v>
      </c>
      <c r="BQ376" s="2">
        <f t="shared" si="452"/>
        <v>216.39872933732559</v>
      </c>
      <c r="BR376" s="2">
        <f t="shared" si="453"/>
        <v>1.0694761404158646</v>
      </c>
      <c r="BS376" s="2">
        <f t="shared" si="454"/>
        <v>217.57661046535407</v>
      </c>
      <c r="BU376" s="2">
        <f t="shared" si="467"/>
        <v>4.3426238208630545</v>
      </c>
      <c r="BV376" s="2">
        <f t="shared" si="468"/>
        <v>5.3166733682368879</v>
      </c>
      <c r="BW376" s="2">
        <f t="shared" si="469"/>
        <v>5.9168637650618265</v>
      </c>
      <c r="BX376" s="2">
        <f t="shared" si="470"/>
        <v>6.1305664278563272</v>
      </c>
      <c r="BY376" s="2">
        <f t="shared" si="471"/>
        <v>6.1639357480996111</v>
      </c>
      <c r="CA376" s="2">
        <f t="shared" si="472"/>
        <v>6.9728509381786825</v>
      </c>
      <c r="CB376" s="2">
        <f t="shared" si="473"/>
        <v>8.5368598370402768</v>
      </c>
      <c r="CC376" s="2">
        <f t="shared" si="474"/>
        <v>9.5005717182031404</v>
      </c>
      <c r="CD376" s="2">
        <f t="shared" si="481"/>
        <v>9.8437091563572423</v>
      </c>
      <c r="CE376" s="2">
        <f t="shared" si="475"/>
        <v>9.8972895044516171</v>
      </c>
      <c r="CG376" s="2">
        <f t="shared" si="476"/>
        <v>139.90605403382881</v>
      </c>
      <c r="CH376" s="2">
        <f t="shared" si="477"/>
        <v>171.28695052129535</v>
      </c>
      <c r="CI376" s="2">
        <f t="shared" si="478"/>
        <v>190.62324893272134</v>
      </c>
      <c r="CJ376" s="2">
        <f t="shared" si="479"/>
        <v>197.50809494320507</v>
      </c>
      <c r="CK376" s="2">
        <f t="shared" si="480"/>
        <v>198.58315235402662</v>
      </c>
    </row>
    <row r="377" spans="1:89">
      <c r="A377" s="2">
        <v>1.4</v>
      </c>
      <c r="B377" s="2">
        <f t="shared" si="489"/>
        <v>1516.8572935142124</v>
      </c>
      <c r="C377" s="3">
        <v>36.399999999999899</v>
      </c>
      <c r="D377" s="2">
        <f t="shared" si="490"/>
        <v>54.753815214994482</v>
      </c>
      <c r="E377" s="2">
        <f t="shared" si="486"/>
        <v>11.044631973539239</v>
      </c>
      <c r="F377" s="2">
        <v>0</v>
      </c>
      <c r="G377" s="2">
        <f t="shared" si="487"/>
        <v>0.74811598676957314</v>
      </c>
      <c r="H377" s="3">
        <f t="shared" si="488"/>
        <v>66.546563175303291</v>
      </c>
      <c r="J377" s="2">
        <f t="shared" si="483"/>
        <v>82.278952664703013</v>
      </c>
      <c r="K377" s="2">
        <f t="shared" si="455"/>
        <v>16.596848051257613</v>
      </c>
      <c r="L377" s="2">
        <f t="shared" si="456"/>
        <v>0</v>
      </c>
      <c r="M377" s="2">
        <f t="shared" si="484"/>
        <v>1.1241992840393797</v>
      </c>
      <c r="N377" s="3">
        <f t="shared" si="485"/>
        <v>100</v>
      </c>
      <c r="O377" s="2">
        <v>8.0000000000000002E-3</v>
      </c>
      <c r="P377" s="2">
        <f t="shared" si="418"/>
        <v>4.9921254984039272E-2</v>
      </c>
      <c r="Q377" s="2">
        <f t="shared" si="419"/>
        <v>0.17135310434617759</v>
      </c>
      <c r="R377" s="2">
        <v>0.3</v>
      </c>
      <c r="S377" s="2">
        <f t="shared" si="457"/>
        <v>1.8240268900276246E-2</v>
      </c>
      <c r="T377" s="2">
        <v>0.12</v>
      </c>
      <c r="U377" s="2">
        <f t="shared" si="420"/>
        <v>0.65778696123147085</v>
      </c>
      <c r="V377" s="2">
        <f t="shared" si="421"/>
        <v>0.82648581139018873</v>
      </c>
      <c r="W377" s="2">
        <v>0.06</v>
      </c>
      <c r="X377" s="2">
        <f t="shared" si="458"/>
        <v>0.20858116522463926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9"/>
        <v>6.2442857689313583E-2</v>
      </c>
      <c r="AD377" s="2">
        <f t="shared" si="422"/>
        <v>0.10736114577180654</v>
      </c>
      <c r="AE377" s="2">
        <f t="shared" si="423"/>
        <v>0.33925571125057208</v>
      </c>
      <c r="AF377" s="2">
        <f t="shared" si="424"/>
        <v>0.71095438143661482</v>
      </c>
      <c r="AG377" s="2">
        <f t="shared" si="425"/>
        <v>5.9302572897618857</v>
      </c>
      <c r="AH377" s="2">
        <f t="shared" si="460"/>
        <v>0.21130929120453446</v>
      </c>
      <c r="AI377" s="2">
        <f t="shared" si="426"/>
        <v>5.9271666435947057E-2</v>
      </c>
      <c r="AJ377" s="2">
        <f t="shared" si="427"/>
        <v>0.21504391973266374</v>
      </c>
      <c r="AK377" s="2">
        <f t="shared" si="428"/>
        <v>0.38445165517895091</v>
      </c>
      <c r="AL377" s="2">
        <f t="shared" si="429"/>
        <v>3.8643240340951435</v>
      </c>
      <c r="AM377" s="2">
        <f t="shared" si="461"/>
        <v>0.12790132209617142</v>
      </c>
      <c r="AN377" s="2">
        <f t="shared" si="430"/>
        <v>3.272254982786086E-2</v>
      </c>
      <c r="AO377" s="2">
        <f t="shared" si="431"/>
        <v>0.13630982730850122</v>
      </c>
      <c r="AP377" s="2">
        <f t="shared" si="432"/>
        <v>0.20789389450160153</v>
      </c>
      <c r="AQ377" s="2">
        <f t="shared" si="433"/>
        <v>2.5181032644681349</v>
      </c>
      <c r="AR377" s="2">
        <f t="shared" si="462"/>
        <v>7.7855405071396114E-2</v>
      </c>
      <c r="AS377" s="2">
        <f t="shared" si="434"/>
        <v>1.806538151570241E-2</v>
      </c>
      <c r="AT377" s="2">
        <f t="shared" si="435"/>
        <v>8.6402670877521154E-2</v>
      </c>
      <c r="AU377" s="2">
        <f t="shared" si="436"/>
        <v>0.11241952216573348</v>
      </c>
      <c r="AV377" s="2">
        <f t="shared" si="437"/>
        <v>1.6408675863047359</v>
      </c>
      <c r="AW377" s="2">
        <f t="shared" si="463"/>
        <v>4.7650748361045284E-2</v>
      </c>
      <c r="AX377" s="2">
        <f t="shared" si="438"/>
        <v>9.9734895668189168E-3</v>
      </c>
      <c r="AY377" s="2">
        <f t="shared" si="439"/>
        <v>5.4768036040961678E-2</v>
      </c>
      <c r="AZ377" s="2">
        <f t="shared" si="440"/>
        <v>6.0791342594596995E-2</v>
      </c>
      <c r="BA377" s="2">
        <f t="shared" si="441"/>
        <v>1.0692359101302464</v>
      </c>
      <c r="BB377" s="2">
        <f t="shared" si="464"/>
        <v>2.931619292845462E-2</v>
      </c>
      <c r="BD377" s="2">
        <f t="shared" si="482"/>
        <v>5.0043944812956126E-2</v>
      </c>
      <c r="BE377" s="2">
        <f t="shared" si="465"/>
        <v>2192.3061463853182</v>
      </c>
      <c r="BF377" s="2">
        <f t="shared" si="442"/>
        <v>26.143053567067685</v>
      </c>
      <c r="BG377" s="2">
        <f t="shared" si="443"/>
        <v>35.27317366500742</v>
      </c>
      <c r="BH377" s="2">
        <f t="shared" si="466"/>
        <v>8.1264431940050216E-2</v>
      </c>
      <c r="BI377" s="2">
        <f t="shared" si="444"/>
        <v>1.0928581021192769</v>
      </c>
      <c r="BJ377" s="2">
        <f t="shared" si="445"/>
        <v>172.8762644635238</v>
      </c>
      <c r="BK377" s="2">
        <f t="shared" si="446"/>
        <v>153.3411649019497</v>
      </c>
      <c r="BL377" s="2">
        <f t="shared" si="447"/>
        <v>132.58670339351482</v>
      </c>
      <c r="BM377" s="2">
        <f t="shared" si="448"/>
        <v>187.5183403641185</v>
      </c>
      <c r="BN377" s="2">
        <f t="shared" si="449"/>
        <v>63.47974164016037</v>
      </c>
      <c r="BO377" s="2">
        <f t="shared" si="450"/>
        <v>208.45599955282285</v>
      </c>
      <c r="BP377" s="2">
        <f t="shared" si="451"/>
        <v>14.446342013692357</v>
      </c>
      <c r="BQ377" s="2">
        <f t="shared" si="452"/>
        <v>215.84391508643648</v>
      </c>
      <c r="BR377" s="2">
        <f t="shared" si="453"/>
        <v>1.0206119289570341</v>
      </c>
      <c r="BS377" s="2">
        <f t="shared" si="454"/>
        <v>216.9816764034409</v>
      </c>
      <c r="BU377" s="2">
        <f t="shared" si="467"/>
        <v>4.3472460504474268</v>
      </c>
      <c r="BV377" s="2">
        <f t="shared" si="468"/>
        <v>5.3161743296760724</v>
      </c>
      <c r="BW377" s="2">
        <f t="shared" si="469"/>
        <v>5.9097602481860205</v>
      </c>
      <c r="BX377" s="2">
        <f t="shared" si="470"/>
        <v>6.1192088111017746</v>
      </c>
      <c r="BY377" s="2">
        <f t="shared" si="471"/>
        <v>6.1514645227031703</v>
      </c>
      <c r="CA377" s="2">
        <f t="shared" si="472"/>
        <v>6.994514208463956</v>
      </c>
      <c r="CB377" s="2">
        <f t="shared" si="473"/>
        <v>8.5534741885069003</v>
      </c>
      <c r="CC377" s="2">
        <f t="shared" si="474"/>
        <v>9.508525982857174</v>
      </c>
      <c r="CD377" s="2">
        <f t="shared" si="481"/>
        <v>9.8455188588656117</v>
      </c>
      <c r="CE377" s="2">
        <f t="shared" si="475"/>
        <v>9.8974167800971156</v>
      </c>
      <c r="CG377" s="2">
        <f t="shared" si="476"/>
        <v>140.31205387468839</v>
      </c>
      <c r="CH377" s="2">
        <f t="shared" si="477"/>
        <v>171.58525887348213</v>
      </c>
      <c r="CI377" s="2">
        <f t="shared" si="478"/>
        <v>190.7438844517726</v>
      </c>
      <c r="CJ377" s="2">
        <f t="shared" si="479"/>
        <v>197.50406266638888</v>
      </c>
      <c r="CK377" s="2">
        <f t="shared" si="480"/>
        <v>198.54515053936896</v>
      </c>
    </row>
    <row r="378" spans="1:89">
      <c r="A378" s="2">
        <v>1.4</v>
      </c>
      <c r="B378" s="2">
        <f t="shared" si="489"/>
        <v>1517.571579228498</v>
      </c>
      <c r="C378" s="3">
        <v>36.499999999999901</v>
      </c>
      <c r="D378" s="2">
        <f t="shared" si="490"/>
        <v>54.758615214994478</v>
      </c>
      <c r="E378" s="2">
        <f t="shared" si="486"/>
        <v>10.946531973539237</v>
      </c>
      <c r="F378" s="2">
        <v>0</v>
      </c>
      <c r="G378" s="2">
        <f t="shared" si="487"/>
        <v>0.74501598676957315</v>
      </c>
      <c r="H378" s="3">
        <f t="shared" si="488"/>
        <v>66.450163175303288</v>
      </c>
      <c r="J378" s="2">
        <f t="shared" si="483"/>
        <v>82.405539126419995</v>
      </c>
      <c r="K378" s="2">
        <f t="shared" si="455"/>
        <v>16.473295851299877</v>
      </c>
      <c r="L378" s="2">
        <f t="shared" si="456"/>
        <v>0</v>
      </c>
      <c r="M378" s="2">
        <f t="shared" si="484"/>
        <v>1.1211650222801319</v>
      </c>
      <c r="N378" s="3">
        <f t="shared" si="485"/>
        <v>100.00000000000001</v>
      </c>
      <c r="O378" s="2">
        <v>8.0000000000000002E-3</v>
      </c>
      <c r="P378" s="2">
        <f t="shared" si="418"/>
        <v>4.9825977701579177E-2</v>
      </c>
      <c r="Q378" s="2">
        <f t="shared" si="419"/>
        <v>0.171280584179551</v>
      </c>
      <c r="R378" s="2">
        <v>0.3</v>
      </c>
      <c r="S378" s="2">
        <f t="shared" si="457"/>
        <v>1.8163918914537842E-2</v>
      </c>
      <c r="T378" s="2">
        <v>0.12</v>
      </c>
      <c r="U378" s="2">
        <f t="shared" si="420"/>
        <v>0.65782145592801744</v>
      </c>
      <c r="V378" s="2">
        <f t="shared" si="421"/>
        <v>0.82558811355188899</v>
      </c>
      <c r="W378" s="2">
        <v>0.06</v>
      </c>
      <c r="X378" s="2">
        <f t="shared" si="458"/>
        <v>0.20792422057342264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9"/>
        <v>6.2202025345884537E-2</v>
      </c>
      <c r="AD378" s="2">
        <f t="shared" si="422"/>
        <v>0.10725812678783282</v>
      </c>
      <c r="AE378" s="2">
        <f t="shared" si="423"/>
        <v>0.33821617526243025</v>
      </c>
      <c r="AF378" s="2">
        <f t="shared" si="424"/>
        <v>0.70887191559689666</v>
      </c>
      <c r="AG378" s="2">
        <f t="shared" si="425"/>
        <v>5.9228161463095974</v>
      </c>
      <c r="AH378" s="2">
        <f t="shared" si="460"/>
        <v>0.21050653177072703</v>
      </c>
      <c r="AI378" s="2">
        <f t="shared" si="426"/>
        <v>5.9214791979077565E-2</v>
      </c>
      <c r="AJ378" s="2">
        <f t="shared" si="427"/>
        <v>0.2143849893560191</v>
      </c>
      <c r="AK378" s="2">
        <f t="shared" si="428"/>
        <v>0.38332555277373681</v>
      </c>
      <c r="AL378" s="2">
        <f t="shared" si="429"/>
        <v>3.8594751737373527</v>
      </c>
      <c r="AM378" s="2">
        <f t="shared" si="461"/>
        <v>0.12738362782187029</v>
      </c>
      <c r="AN378" s="2">
        <f t="shared" si="430"/>
        <v>3.2691150723351867E-2</v>
      </c>
      <c r="AO378" s="2">
        <f t="shared" si="431"/>
        <v>0.13589215130091908</v>
      </c>
      <c r="AP378" s="2">
        <f t="shared" si="432"/>
        <v>0.20728494975790263</v>
      </c>
      <c r="AQ378" s="2">
        <f t="shared" si="433"/>
        <v>2.5149436093801625</v>
      </c>
      <c r="AR378" s="2">
        <f t="shared" si="462"/>
        <v>7.7521903201144965E-2</v>
      </c>
      <c r="AS378" s="2">
        <f t="shared" si="434"/>
        <v>1.8048046778489368E-2</v>
      </c>
      <c r="AT378" s="2">
        <f t="shared" si="435"/>
        <v>8.6137918707196115E-2</v>
      </c>
      <c r="AU378" s="2">
        <f t="shared" si="436"/>
        <v>0.11209023266314327</v>
      </c>
      <c r="AV378" s="2">
        <f t="shared" si="437"/>
        <v>1.6388086653339744</v>
      </c>
      <c r="AW378" s="2">
        <f t="shared" si="463"/>
        <v>4.7436093976211631E-2</v>
      </c>
      <c r="AX378" s="2">
        <f t="shared" si="438"/>
        <v>9.9639194494877265E-3</v>
      </c>
      <c r="AY378" s="2">
        <f t="shared" si="439"/>
        <v>5.4600217659203101E-2</v>
      </c>
      <c r="AZ378" s="2">
        <f t="shared" si="440"/>
        <v>6.0613277872570745E-2</v>
      </c>
      <c r="BA378" s="2">
        <f t="shared" si="441"/>
        <v>1.0678942587645708</v>
      </c>
      <c r="BB378" s="2">
        <f t="shared" si="464"/>
        <v>2.917813383513284E-2</v>
      </c>
      <c r="BD378" s="2">
        <f t="shared" si="482"/>
        <v>4.6212499130750505E-2</v>
      </c>
      <c r="BE378" s="2">
        <f t="shared" si="465"/>
        <v>2186.2999547856302</v>
      </c>
      <c r="BF378" s="2">
        <f t="shared" si="442"/>
        <v>26.06954845218111</v>
      </c>
      <c r="BG378" s="2">
        <f t="shared" si="443"/>
        <v>35.247958253465427</v>
      </c>
      <c r="BH378" s="2">
        <f t="shared" si="466"/>
        <v>7.9678676065983112E-2</v>
      </c>
      <c r="BI378" s="2">
        <f t="shared" si="444"/>
        <v>1.0900822680752953</v>
      </c>
      <c r="BJ378" s="2">
        <f t="shared" si="445"/>
        <v>172.51881951426247</v>
      </c>
      <c r="BK378" s="2">
        <f t="shared" si="446"/>
        <v>153.39370642143547</v>
      </c>
      <c r="BL378" s="2">
        <f t="shared" si="447"/>
        <v>131.70523698893945</v>
      </c>
      <c r="BM378" s="2">
        <f t="shared" si="448"/>
        <v>187.36542775213169</v>
      </c>
      <c r="BN378" s="2">
        <f t="shared" si="449"/>
        <v>62.577209015986178</v>
      </c>
      <c r="BO378" s="2">
        <f t="shared" si="450"/>
        <v>208.05633163354383</v>
      </c>
      <c r="BP378" s="2">
        <f t="shared" si="451"/>
        <v>14.063762367758654</v>
      </c>
      <c r="BQ378" s="2">
        <f t="shared" si="452"/>
        <v>215.29109275022091</v>
      </c>
      <c r="BR378" s="2">
        <f t="shared" si="453"/>
        <v>0.97366604250143074</v>
      </c>
      <c r="BS378" s="2">
        <f t="shared" si="454"/>
        <v>216.38987363532871</v>
      </c>
      <c r="BU378" s="2">
        <f t="shared" si="467"/>
        <v>4.3518465755773095</v>
      </c>
      <c r="BV378" s="2">
        <f t="shared" si="468"/>
        <v>5.315639175602767</v>
      </c>
      <c r="BW378" s="2">
        <f t="shared" si="469"/>
        <v>5.9026491729656039</v>
      </c>
      <c r="BX378" s="2">
        <f t="shared" si="470"/>
        <v>6.1079025117449017</v>
      </c>
      <c r="BY378" s="2">
        <f t="shared" si="471"/>
        <v>6.1390754062770201</v>
      </c>
      <c r="CA378" s="2">
        <f t="shared" si="472"/>
        <v>7.0161327170898629</v>
      </c>
      <c r="CB378" s="2">
        <f t="shared" si="473"/>
        <v>8.5699781195166853</v>
      </c>
      <c r="CC378" s="2">
        <f t="shared" si="474"/>
        <v>9.516367192805621</v>
      </c>
      <c r="CD378" s="2">
        <f t="shared" si="481"/>
        <v>9.8472806660845631</v>
      </c>
      <c r="CE378" s="2">
        <f t="shared" si="475"/>
        <v>9.8975382203008841</v>
      </c>
      <c r="CG378" s="2">
        <f t="shared" si="476"/>
        <v>140.71755032973354</v>
      </c>
      <c r="CH378" s="2">
        <f t="shared" si="477"/>
        <v>171.88191500716147</v>
      </c>
      <c r="CI378" s="2">
        <f t="shared" si="478"/>
        <v>190.86296303204591</v>
      </c>
      <c r="CJ378" s="2">
        <f t="shared" si="479"/>
        <v>197.49985763033263</v>
      </c>
      <c r="CK378" s="2">
        <f t="shared" si="480"/>
        <v>198.50783741065496</v>
      </c>
    </row>
    <row r="379" spans="1:89">
      <c r="A379" s="2">
        <v>1.4</v>
      </c>
      <c r="B379" s="2">
        <f t="shared" si="489"/>
        <v>1518.2858649427837</v>
      </c>
      <c r="C379" s="3">
        <v>36.599999999999902</v>
      </c>
      <c r="D379" s="2">
        <f t="shared" si="490"/>
        <v>54.763415214994481</v>
      </c>
      <c r="E379" s="2">
        <f t="shared" si="486"/>
        <v>10.848431973539235</v>
      </c>
      <c r="F379" s="2">
        <v>0</v>
      </c>
      <c r="G379" s="2">
        <f t="shared" si="487"/>
        <v>0.74191598676957304</v>
      </c>
      <c r="H379" s="3">
        <f t="shared" si="488"/>
        <v>66.353763175303285</v>
      </c>
      <c r="J379" s="2">
        <f t="shared" si="483"/>
        <v>82.532493402540425</v>
      </c>
      <c r="K379" s="2">
        <f t="shared" si="455"/>
        <v>16.349384653404247</v>
      </c>
      <c r="L379" s="2">
        <f t="shared" si="456"/>
        <v>0</v>
      </c>
      <c r="M379" s="2">
        <f t="shared" si="484"/>
        <v>1.1181219440553334</v>
      </c>
      <c r="N379" s="2">
        <f t="shared" si="485"/>
        <v>100</v>
      </c>
      <c r="O379" s="2">
        <v>8.0000000000000002E-3</v>
      </c>
      <c r="P379" s="2">
        <f t="shared" si="418"/>
        <v>4.9730958021514858E-2</v>
      </c>
      <c r="Q379" s="2">
        <f t="shared" si="419"/>
        <v>0.17120815249909294</v>
      </c>
      <c r="R379" s="2">
        <v>0.3</v>
      </c>
      <c r="S379" s="2">
        <f t="shared" si="457"/>
        <v>1.8087670923129694E-2</v>
      </c>
      <c r="T379" s="2">
        <v>0.12</v>
      </c>
      <c r="U379" s="2">
        <f t="shared" si="420"/>
        <v>0.65785592492370104</v>
      </c>
      <c r="V379" s="2">
        <f t="shared" si="421"/>
        <v>0.82469210545810911</v>
      </c>
      <c r="W379" s="2">
        <v>0.06</v>
      </c>
      <c r="X379" s="2">
        <f t="shared" si="458"/>
        <v>0.20726526088046784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9"/>
        <v>6.1960493230903878E-2</v>
      </c>
      <c r="AD379" s="2">
        <f t="shared" si="422"/>
        <v>0.10715528869007543</v>
      </c>
      <c r="AE379" s="2">
        <f t="shared" si="423"/>
        <v>0.33718064975177925</v>
      </c>
      <c r="AF379" s="2">
        <f t="shared" si="424"/>
        <v>0.70679720289742232</v>
      </c>
      <c r="AG379" s="2">
        <f t="shared" si="425"/>
        <v>5.9153902625637231</v>
      </c>
      <c r="AH379" s="2">
        <f t="shared" si="460"/>
        <v>0.20970616957561317</v>
      </c>
      <c r="AI379" s="2">
        <f t="shared" si="426"/>
        <v>5.9158017385407137E-2</v>
      </c>
      <c r="AJ379" s="2">
        <f t="shared" si="427"/>
        <v>0.21372860109958355</v>
      </c>
      <c r="AK379" s="2">
        <f t="shared" si="428"/>
        <v>0.38220364291262598</v>
      </c>
      <c r="AL379" s="2">
        <f t="shared" si="429"/>
        <v>3.8546362570375452</v>
      </c>
      <c r="AM379" s="2">
        <f t="shared" si="461"/>
        <v>0.12686743175724569</v>
      </c>
      <c r="AN379" s="2">
        <f t="shared" si="430"/>
        <v>3.2659806751062087E-2</v>
      </c>
      <c r="AO379" s="2">
        <f t="shared" si="431"/>
        <v>0.13547608666633981</v>
      </c>
      <c r="AP379" s="2">
        <f t="shared" si="432"/>
        <v>0.20667827215055165</v>
      </c>
      <c r="AQ379" s="2">
        <f t="shared" si="433"/>
        <v>2.5117904338620733</v>
      </c>
      <c r="AR379" s="2">
        <f t="shared" si="462"/>
        <v>7.7189339404256485E-2</v>
      </c>
      <c r="AS379" s="2">
        <f t="shared" si="434"/>
        <v>1.8030742478530749E-2</v>
      </c>
      <c r="AT379" s="2">
        <f t="shared" si="435"/>
        <v>8.5874187937411139E-2</v>
      </c>
      <c r="AU379" s="2">
        <f t="shared" si="436"/>
        <v>0.11176216912433397</v>
      </c>
      <c r="AV379" s="2">
        <f t="shared" si="437"/>
        <v>1.6367539666349298</v>
      </c>
      <c r="AW379" s="2">
        <f t="shared" si="463"/>
        <v>4.7222027921538318E-2</v>
      </c>
      <c r="AX379" s="2">
        <f t="shared" si="438"/>
        <v>9.9543661358780251E-3</v>
      </c>
      <c r="AY379" s="2">
        <f t="shared" si="439"/>
        <v>5.4433046712309932E-2</v>
      </c>
      <c r="AZ379" s="2">
        <f t="shared" si="440"/>
        <v>6.0435876095758789E-2</v>
      </c>
      <c r="BA379" s="2">
        <f t="shared" si="441"/>
        <v>1.0665553587510335</v>
      </c>
      <c r="BB379" s="2">
        <f t="shared" si="464"/>
        <v>2.9040444271614403E-2</v>
      </c>
      <c r="BD379" s="2">
        <f t="shared" si="482"/>
        <v>4.2653839351319417E-2</v>
      </c>
      <c r="BE379" s="2">
        <f t="shared" si="465"/>
        <v>2180.3265741819514</v>
      </c>
      <c r="BF379" s="2">
        <f t="shared" si="442"/>
        <v>25.995895525152587</v>
      </c>
      <c r="BG379" s="2">
        <f t="shared" si="443"/>
        <v>35.222679393551999</v>
      </c>
      <c r="BH379" s="2">
        <f t="shared" si="466"/>
        <v>7.811536706208283E-2</v>
      </c>
      <c r="BI379" s="2">
        <f t="shared" si="444"/>
        <v>1.087317331187281</v>
      </c>
      <c r="BJ379" s="2">
        <f t="shared" si="445"/>
        <v>172.15616192168909</v>
      </c>
      <c r="BK379" s="2">
        <f t="shared" si="446"/>
        <v>153.44496996105366</v>
      </c>
      <c r="BL379" s="2">
        <f t="shared" si="447"/>
        <v>130.82148891295185</v>
      </c>
      <c r="BM379" s="2">
        <f t="shared" si="448"/>
        <v>187.21093611595904</v>
      </c>
      <c r="BN379" s="2">
        <f t="shared" si="449"/>
        <v>61.680725679732646</v>
      </c>
      <c r="BO379" s="2">
        <f t="shared" si="450"/>
        <v>207.65639828394325</v>
      </c>
      <c r="BP379" s="2">
        <f t="shared" si="451"/>
        <v>13.688703289129069</v>
      </c>
      <c r="BQ379" s="2">
        <f t="shared" si="452"/>
        <v>214.74026654950754</v>
      </c>
      <c r="BR379" s="2">
        <f t="shared" si="453"/>
        <v>0.9285773688653961</v>
      </c>
      <c r="BS379" s="2">
        <f t="shared" si="454"/>
        <v>215.80118156902691</v>
      </c>
      <c r="BU379" s="2">
        <f t="shared" si="467"/>
        <v>4.3564252522238238</v>
      </c>
      <c r="BV379" s="2">
        <f t="shared" si="468"/>
        <v>5.3150679999157191</v>
      </c>
      <c r="BW379" s="2">
        <f t="shared" si="469"/>
        <v>5.8955310004598243</v>
      </c>
      <c r="BX379" s="2">
        <f t="shared" si="470"/>
        <v>6.0966476783370069</v>
      </c>
      <c r="BY379" s="2">
        <f t="shared" si="471"/>
        <v>6.126767903083838</v>
      </c>
      <c r="CA379" s="2">
        <f t="shared" si="472"/>
        <v>7.0377058087559901</v>
      </c>
      <c r="CB379" s="2">
        <f t="shared" si="473"/>
        <v>8.5863713414674923</v>
      </c>
      <c r="CC379" s="2">
        <f t="shared" si="474"/>
        <v>9.5240961029819573</v>
      </c>
      <c r="CD379" s="2">
        <f t="shared" si="481"/>
        <v>9.8489955171085839</v>
      </c>
      <c r="CE379" s="2">
        <f t="shared" si="475"/>
        <v>9.8976540544158862</v>
      </c>
      <c r="CG379" s="2">
        <f t="shared" si="476"/>
        <v>141.12252749020524</v>
      </c>
      <c r="CH379" s="2">
        <f t="shared" si="477"/>
        <v>172.17690801593005</v>
      </c>
      <c r="CI379" s="2">
        <f t="shared" si="478"/>
        <v>190.98049146075482</v>
      </c>
      <c r="CJ379" s="2">
        <f t="shared" si="479"/>
        <v>197.49548764666972</v>
      </c>
      <c r="CK379" s="2">
        <f t="shared" si="480"/>
        <v>198.47120558023829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E1B1-56DD-4796-810A-B76D77B9D364}">
  <dimension ref="A1:CK379"/>
  <sheetViews>
    <sheetView zoomScale="90" zoomScaleNormal="90" workbookViewId="0">
      <selection activeCell="I5" sqref="I5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6" t="s">
        <v>76</v>
      </c>
      <c r="D1" s="36"/>
      <c r="E1" s="36"/>
      <c r="F1" s="36"/>
      <c r="G1" s="36"/>
      <c r="H1" s="23"/>
      <c r="I1" s="19" t="s">
        <v>63</v>
      </c>
      <c r="J1" s="20" t="s">
        <v>65</v>
      </c>
      <c r="K1" s="21" t="s">
        <v>66</v>
      </c>
      <c r="L1" s="21" t="s">
        <v>64</v>
      </c>
      <c r="M1" s="20" t="s">
        <v>67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75</v>
      </c>
      <c r="Y2" s="7"/>
    </row>
    <row r="3" spans="1:89" s="2" customFormat="1" ht="13">
      <c r="C3" s="9"/>
      <c r="D3" s="8">
        <v>1300</v>
      </c>
      <c r="E3" s="8">
        <v>1.4</v>
      </c>
      <c r="F3" s="8"/>
      <c r="G3" s="8"/>
      <c r="H3" s="3"/>
      <c r="I3" s="19" t="s">
        <v>62</v>
      </c>
      <c r="J3" s="19" t="s">
        <v>62</v>
      </c>
      <c r="K3" s="19" t="s">
        <v>62</v>
      </c>
      <c r="L3" s="21" t="s">
        <v>77</v>
      </c>
      <c r="M3" s="19" t="s">
        <v>62</v>
      </c>
      <c r="N3" s="17"/>
      <c r="T3" s="7"/>
      <c r="W3" s="2" t="s">
        <v>18</v>
      </c>
    </row>
    <row r="4" spans="1:89" s="2" customFormat="1" ht="13">
      <c r="C4" s="11"/>
      <c r="D4" s="6" t="s">
        <v>7</v>
      </c>
      <c r="E4" s="6" t="s">
        <v>81</v>
      </c>
      <c r="F4" s="6" t="s">
        <v>82</v>
      </c>
      <c r="G4" s="6" t="s">
        <v>83</v>
      </c>
      <c r="T4" s="7"/>
      <c r="V4" s="37" t="s">
        <v>27</v>
      </c>
      <c r="W4" s="37"/>
      <c r="X4" s="37"/>
      <c r="Y4" s="37"/>
    </row>
    <row r="5" spans="1:89" s="2" customFormat="1" ht="13">
      <c r="C5" s="11" t="s">
        <v>10</v>
      </c>
      <c r="D5" s="6">
        <v>51</v>
      </c>
      <c r="E5" s="6">
        <v>33</v>
      </c>
      <c r="F5" s="6">
        <v>14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86</v>
      </c>
      <c r="W6" s="4">
        <v>1265</v>
      </c>
      <c r="X6" s="4">
        <v>16.399999999999999</v>
      </c>
      <c r="Y6" s="4">
        <v>0.47739999999999999</v>
      </c>
      <c r="Z6" s="5" t="s">
        <v>19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70</v>
      </c>
      <c r="S10" s="18"/>
      <c r="T10" s="30" t="s">
        <v>4</v>
      </c>
      <c r="U10" s="30" t="s">
        <v>5</v>
      </c>
      <c r="V10" s="30" t="s">
        <v>6</v>
      </c>
      <c r="W10" s="30" t="s">
        <v>70</v>
      </c>
      <c r="X10" s="18"/>
      <c r="Y10" s="30" t="s">
        <v>4</v>
      </c>
      <c r="Z10" s="30" t="s">
        <v>5</v>
      </c>
      <c r="AA10" s="30" t="s">
        <v>6</v>
      </c>
      <c r="AB10" s="30" t="s">
        <v>70</v>
      </c>
      <c r="AC10" s="18"/>
      <c r="AD10" s="30" t="s">
        <v>4</v>
      </c>
      <c r="AE10" s="30" t="s">
        <v>5</v>
      </c>
      <c r="AF10" s="30" t="s">
        <v>6</v>
      </c>
      <c r="AG10" s="30" t="s">
        <v>70</v>
      </c>
      <c r="AH10" s="18"/>
      <c r="AI10" s="30" t="s">
        <v>4</v>
      </c>
      <c r="AJ10" s="30" t="s">
        <v>5</v>
      </c>
      <c r="AK10" s="30" t="s">
        <v>6</v>
      </c>
      <c r="AL10" s="30" t="s">
        <v>70</v>
      </c>
      <c r="AM10" s="18"/>
      <c r="AN10" s="30" t="s">
        <v>4</v>
      </c>
      <c r="AO10" s="30" t="s">
        <v>5</v>
      </c>
      <c r="AP10" s="30" t="s">
        <v>6</v>
      </c>
      <c r="AQ10" s="30" t="s">
        <v>70</v>
      </c>
      <c r="AR10" s="18"/>
      <c r="AS10" s="30" t="s">
        <v>4</v>
      </c>
      <c r="AT10" s="30" t="s">
        <v>5</v>
      </c>
      <c r="AU10" s="30" t="s">
        <v>6</v>
      </c>
      <c r="AV10" s="30" t="s">
        <v>70</v>
      </c>
      <c r="AW10" s="18"/>
      <c r="AX10" s="30" t="s">
        <v>4</v>
      </c>
      <c r="AY10" s="30" t="s">
        <v>5</v>
      </c>
      <c r="AZ10" s="30" t="s">
        <v>6</v>
      </c>
      <c r="BA10" s="30" t="s">
        <v>70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8" t="s">
        <v>71</v>
      </c>
      <c r="BV10" s="38"/>
      <c r="BW10" s="38"/>
      <c r="BX10" s="38"/>
      <c r="BY10" s="38"/>
      <c r="BZ10" s="18"/>
      <c r="CA10" s="39" t="s">
        <v>72</v>
      </c>
      <c r="CB10" s="39"/>
      <c r="CC10" s="39"/>
      <c r="CD10" s="39"/>
      <c r="CE10" s="39"/>
      <c r="CF10" s="18"/>
      <c r="CG10" s="40" t="s">
        <v>73</v>
      </c>
      <c r="CH10" s="40"/>
      <c r="CI10" s="40"/>
      <c r="CJ10" s="40"/>
      <c r="CK10" s="40"/>
    </row>
    <row r="11" spans="1:89" s="31" customFormat="1" ht="15">
      <c r="A11" s="32" t="s">
        <v>30</v>
      </c>
      <c r="B11" s="32" t="s">
        <v>69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70</v>
      </c>
      <c r="H11" s="33" t="s">
        <v>15</v>
      </c>
      <c r="I11" s="32"/>
      <c r="J11" s="32" t="s">
        <v>24</v>
      </c>
      <c r="K11" s="32" t="s">
        <v>25</v>
      </c>
      <c r="L11" s="32" t="s">
        <v>26</v>
      </c>
      <c r="M11" s="32" t="s">
        <v>74</v>
      </c>
      <c r="N11" s="33" t="s">
        <v>15</v>
      </c>
      <c r="O11" s="32" t="s">
        <v>85</v>
      </c>
      <c r="P11" s="32" t="s">
        <v>86</v>
      </c>
      <c r="Q11" s="32" t="s">
        <v>87</v>
      </c>
      <c r="R11" s="32" t="s">
        <v>78</v>
      </c>
      <c r="S11" s="32" t="s">
        <v>88</v>
      </c>
      <c r="T11" s="32" t="s">
        <v>89</v>
      </c>
      <c r="U11" s="32" t="s">
        <v>90</v>
      </c>
      <c r="V11" s="32" t="s">
        <v>91</v>
      </c>
      <c r="W11" s="32" t="s">
        <v>79</v>
      </c>
      <c r="X11" s="32" t="s">
        <v>92</v>
      </c>
      <c r="Y11" s="32" t="s">
        <v>93</v>
      </c>
      <c r="Z11" s="32" t="s">
        <v>94</v>
      </c>
      <c r="AA11" s="32" t="s">
        <v>95</v>
      </c>
      <c r="AB11" s="32" t="s">
        <v>80</v>
      </c>
      <c r="AC11" s="34" t="s">
        <v>96</v>
      </c>
      <c r="AD11" s="32" t="s">
        <v>97</v>
      </c>
      <c r="AE11" s="32" t="s">
        <v>97</v>
      </c>
      <c r="AF11" s="32" t="s">
        <v>98</v>
      </c>
      <c r="AG11" s="32" t="s">
        <v>97</v>
      </c>
      <c r="AH11" s="32" t="s">
        <v>99</v>
      </c>
      <c r="AI11" s="32" t="s">
        <v>100</v>
      </c>
      <c r="AJ11" s="32" t="s">
        <v>100</v>
      </c>
      <c r="AK11" s="32" t="s">
        <v>101</v>
      </c>
      <c r="AL11" s="32" t="s">
        <v>100</v>
      </c>
      <c r="AM11" s="32" t="s">
        <v>102</v>
      </c>
      <c r="AN11" s="32" t="s">
        <v>103</v>
      </c>
      <c r="AO11" s="32" t="s">
        <v>103</v>
      </c>
      <c r="AP11" s="32" t="s">
        <v>104</v>
      </c>
      <c r="AQ11" s="32" t="s">
        <v>103</v>
      </c>
      <c r="AR11" s="32" t="s">
        <v>105</v>
      </c>
      <c r="AS11" s="32" t="s">
        <v>106</v>
      </c>
      <c r="AT11" s="32" t="s">
        <v>106</v>
      </c>
      <c r="AU11" s="32" t="s">
        <v>107</v>
      </c>
      <c r="AV11" s="32" t="s">
        <v>106</v>
      </c>
      <c r="AW11" s="32" t="s">
        <v>108</v>
      </c>
      <c r="AX11" s="32" t="s">
        <v>106</v>
      </c>
      <c r="AY11" s="32" t="s">
        <v>106</v>
      </c>
      <c r="AZ11" s="32" t="s">
        <v>107</v>
      </c>
      <c r="BA11" s="32" t="s">
        <v>106</v>
      </c>
      <c r="BB11" s="32" t="s">
        <v>109</v>
      </c>
      <c r="BC11" s="32"/>
      <c r="BD11" s="32" t="s">
        <v>31</v>
      </c>
      <c r="BE11" s="32" t="s">
        <v>32</v>
      </c>
      <c r="BF11" s="32" t="s">
        <v>33</v>
      </c>
      <c r="BG11" s="32" t="s">
        <v>34</v>
      </c>
      <c r="BH11" s="32" t="s">
        <v>35</v>
      </c>
      <c r="BI11" s="32" t="s">
        <v>36</v>
      </c>
      <c r="BJ11" s="32" t="s">
        <v>37</v>
      </c>
      <c r="BK11" s="32" t="s">
        <v>38</v>
      </c>
      <c r="BL11" s="32" t="s">
        <v>39</v>
      </c>
      <c r="BM11" s="32" t="s">
        <v>40</v>
      </c>
      <c r="BN11" s="32" t="s">
        <v>41</v>
      </c>
      <c r="BO11" s="32" t="s">
        <v>42</v>
      </c>
      <c r="BP11" s="32" t="s">
        <v>43</v>
      </c>
      <c r="BQ11" s="32" t="s">
        <v>44</v>
      </c>
      <c r="BR11" s="32" t="s">
        <v>45</v>
      </c>
      <c r="BS11" s="32" t="s">
        <v>46</v>
      </c>
      <c r="BT11" s="32"/>
      <c r="BU11" s="32" t="s">
        <v>47</v>
      </c>
      <c r="BV11" s="32" t="s">
        <v>48</v>
      </c>
      <c r="BW11" s="32" t="s">
        <v>49</v>
      </c>
      <c r="BX11" s="32" t="s">
        <v>50</v>
      </c>
      <c r="BY11" s="32" t="s">
        <v>51</v>
      </c>
      <c r="BZ11" s="32"/>
      <c r="CA11" s="32" t="s">
        <v>52</v>
      </c>
      <c r="CB11" s="32" t="s">
        <v>53</v>
      </c>
      <c r="CC11" s="32" t="s">
        <v>54</v>
      </c>
      <c r="CD11" s="32" t="s">
        <v>55</v>
      </c>
      <c r="CE11" s="32" t="s">
        <v>56</v>
      </c>
      <c r="CF11" s="32"/>
      <c r="CG11" s="32" t="s">
        <v>57</v>
      </c>
      <c r="CH11" s="32" t="s">
        <v>58</v>
      </c>
      <c r="CI11" s="32" t="s">
        <v>59</v>
      </c>
      <c r="CJ11" s="32" t="s">
        <v>60</v>
      </c>
      <c r="CK11" s="32" t="s">
        <v>61</v>
      </c>
    </row>
    <row r="12" spans="1:89">
      <c r="A12" s="2">
        <v>1.4</v>
      </c>
      <c r="B12" s="2">
        <f>$D$3+C12/0.23</f>
        <v>1300.4347826086957</v>
      </c>
      <c r="C12" s="3">
        <v>0.1</v>
      </c>
      <c r="D12" s="2">
        <f>$D$5+$D$7*$C12</f>
        <v>51.017800000000001</v>
      </c>
      <c r="E12" s="2">
        <f>$E$5+$E$7*$C12</f>
        <v>32.991</v>
      </c>
      <c r="F12" s="2">
        <f>$F$5+$F$7*$C12</f>
        <v>13.9093</v>
      </c>
      <c r="G12" s="2">
        <f>$G$5+$G$7*$C12</f>
        <v>1.9961</v>
      </c>
      <c r="H12" s="3">
        <f>SUM(D12:G12)</f>
        <v>99.914200000000008</v>
      </c>
      <c r="J12" s="2">
        <f>100*D12/H12</f>
        <v>51.061610862119693</v>
      </c>
      <c r="K12" s="2">
        <f>100*E12/H12</f>
        <v>33.019330585642479</v>
      </c>
      <c r="L12" s="2">
        <f>100*F12/H12</f>
        <v>13.921244427718982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9.6461660141777275E-2</v>
      </c>
      <c r="Q12" s="2">
        <f t="shared" ref="Q12:Q75" si="1">10^(-1.48+2.53*$M$2+1154/(B12+273.15)-235*A12/(B12+273.15))</f>
        <v>0.19828077902597904</v>
      </c>
      <c r="R12" s="2">
        <v>0.3</v>
      </c>
      <c r="S12" s="2">
        <f>(J12*O12+K12*P12+L12*Q12+M12*R12)/100</f>
        <v>6.9532517594530344E-2</v>
      </c>
      <c r="T12" s="2">
        <v>0.12</v>
      </c>
      <c r="U12" s="2">
        <f t="shared" ref="U12:U75" si="2">10^(3.31-(73*A12)/(B12+273.15)-0.038*$I$2)</f>
        <v>0.64600034913892079</v>
      </c>
      <c r="V12" s="2">
        <f t="shared" ref="V12:V75" si="3">10^(-1.51+2.44*$M$2+2342/(B12+273.15)-160*A12/(B12+273.15))</f>
        <v>1.2021850648355776</v>
      </c>
      <c r="W12" s="2">
        <v>0.06</v>
      </c>
      <c r="X12" s="2">
        <f>(J12*T12+K12*U12+L12*V12+M12*W12)/100</f>
        <v>0.44313673372513251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0.15449501532314724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0.85385862642906307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0.51289573166861313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0.31007338203500434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0.18861084433609648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0.11539483327356009</v>
      </c>
      <c r="BD12" s="2">
        <f>$W$6/(C12/100+S12*(1-C12/100))</f>
        <v>17952.68818967569</v>
      </c>
      <c r="BE12" s="2">
        <f>BD12</f>
        <v>17952.68818967569</v>
      </c>
      <c r="BF12" s="2">
        <f>$X$6*100/(C12+X12*(100-C12))</f>
        <v>36.962444604125309</v>
      </c>
      <c r="BG12" s="2">
        <f>BF12</f>
        <v>36.962444604125309</v>
      </c>
      <c r="BH12" s="2">
        <f>$Y$6*100/(C12+AC12*(100-C12))</f>
        <v>3.0732483646506403</v>
      </c>
      <c r="BI12" s="2">
        <f>BH12</f>
        <v>3.0732483646506403</v>
      </c>
      <c r="BJ12" s="2">
        <f>$V$6*100/(C12+AH12*(100-C12))</f>
        <v>100.70201390242724</v>
      </c>
      <c r="BK12" s="2">
        <f>BJ12</f>
        <v>100.70201390242724</v>
      </c>
      <c r="BL12" s="2">
        <f>$V$6*100/(C12+AM12*(100-C12))</f>
        <v>167.516313324045</v>
      </c>
      <c r="BM12" s="2">
        <f>BL12</f>
        <v>167.516313324045</v>
      </c>
      <c r="BN12" s="2">
        <f>$V$6*100/(C12+AR12*(100-C12))</f>
        <v>276.73794687273244</v>
      </c>
      <c r="BO12" s="2">
        <f>BN12</f>
        <v>276.73794687273244</v>
      </c>
      <c r="BP12" s="2">
        <f>$V$6*100/(C12+AW12*(100-C12))</f>
        <v>454.01217383354782</v>
      </c>
      <c r="BQ12" s="2">
        <f>BP12</f>
        <v>454.01217383354782</v>
      </c>
      <c r="BR12" s="2">
        <f>$V$6*100/(C12+BB12*(100-C12))</f>
        <v>739.59765504168593</v>
      </c>
      <c r="BS12" s="2">
        <f>BR12</f>
        <v>739.59765504168593</v>
      </c>
      <c r="BU12" s="2">
        <f>BK12/BG12</f>
        <v>2.7244413885760164</v>
      </c>
      <c r="BV12" s="2">
        <f>BM12/BG12</f>
        <v>4.5320680252125101</v>
      </c>
      <c r="BW12" s="2">
        <f>BO12/BG12</f>
        <v>7.4870033580475415</v>
      </c>
      <c r="BX12" s="2">
        <f>BQ12/BG12</f>
        <v>12.283066736957013</v>
      </c>
      <c r="BY12" s="2">
        <f>BS12/BG12</f>
        <v>20.00943560316194</v>
      </c>
      <c r="CA12" s="2">
        <f>100*BK12/BE12</f>
        <v>0.56093000022325012</v>
      </c>
      <c r="CB12" s="2">
        <f>100*BM12/BE12</f>
        <v>0.93309877358857607</v>
      </c>
      <c r="CC12" s="2">
        <f>100*BO12/BE12</f>
        <v>1.5414847289102926</v>
      </c>
      <c r="CD12" s="2">
        <f>100*BQ12/BE12</f>
        <v>2.5289369983858077</v>
      </c>
      <c r="CE12" s="2">
        <f>100*BS12/BE12</f>
        <v>4.1197042316315446</v>
      </c>
      <c r="CG12" s="2">
        <f>BK12/BI12</f>
        <v>32.767287883638005</v>
      </c>
      <c r="CH12" s="2">
        <f>BM12/BI12</f>
        <v>54.507899605793121</v>
      </c>
      <c r="CI12" s="2">
        <f>BO12/BI12</f>
        <v>90.047374646269873</v>
      </c>
      <c r="CJ12" s="2">
        <f>BQ12/BI12</f>
        <v>147.73038816378215</v>
      </c>
      <c r="CK12" s="2">
        <f>BS12/BI12</f>
        <v>240.65664967034374</v>
      </c>
    </row>
    <row r="13" spans="1:89">
      <c r="A13" s="2">
        <v>1.4</v>
      </c>
      <c r="B13" s="2">
        <f t="shared" ref="B13:B76" si="24">$D$3+C13/0.23</f>
        <v>1300.8695652173913</v>
      </c>
      <c r="C13" s="3">
        <v>0.2</v>
      </c>
      <c r="D13" s="2">
        <f>$D$5+$D$7*$C13</f>
        <v>51.035600000000002</v>
      </c>
      <c r="E13" s="2">
        <f>$E$5+$E$7*$C13</f>
        <v>32.981999999999999</v>
      </c>
      <c r="F13" s="2">
        <f>$F$5+$F$7*$C13</f>
        <v>13.8186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51.123327630213453</v>
      </c>
      <c r="K13" s="2">
        <f t="shared" ref="K13:K76" si="26">100*E13/H13</f>
        <v>33.038694399589694</v>
      </c>
      <c r="L13" s="2">
        <f t="shared" ref="L13:L76" si="27">100*F13/H13</f>
        <v>13.842353478569224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9.6316606354018411E-2</v>
      </c>
      <c r="Q13" s="2">
        <f t="shared" si="1"/>
        <v>0.19821467167772475</v>
      </c>
      <c r="R13" s="2">
        <v>0.3</v>
      </c>
      <c r="S13" s="2">
        <f>(J13*O13+K13*P13+L13*Q13+M13*R13)/100</f>
        <v>6.9336064414676005E-2</v>
      </c>
      <c r="T13" s="2">
        <v>0.12</v>
      </c>
      <c r="U13" s="2">
        <f t="shared" si="2"/>
        <v>0.64602703493713565</v>
      </c>
      <c r="V13" s="2">
        <f t="shared" si="3"/>
        <v>1.2011563405762371</v>
      </c>
      <c r="W13" s="2">
        <v>0.06</v>
      </c>
      <c r="X13" s="2">
        <f t="shared" ref="X13:X76" si="30">(J13*T13+K13*U13+L13*V13+M13*W13)/100</f>
        <v>0.442252572155653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1">(J13*Y13+K13*Z13+L13*AA13+M13*AB13)/100</f>
        <v>0.15419251154981947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2">(J13*AD13+K13*AE13+L13*AF13+M13*AG13)/100</f>
        <v>0.85075536459726375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3">(J13*AI13+K13*AJ13+L13*AK13+M13*AL13)/100</f>
        <v>0.5111208443827584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4">(J13*AN13+K13*AO13+L13*AP13+M13*AQ13)/100</f>
        <v>0.30905147368369978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5">(J13*AS13+K13*AT13+L13*AU13+M13*AV13)/100</f>
        <v>0.18801835448988224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6">(J13*AX13+K13*AY13+L13*AZ13+M13*BA13)/100</f>
        <v>0.11504882980580927</v>
      </c>
      <c r="BD13" s="2">
        <f>(($W$6-BE12*C12/100)/((100-C12)/100))/((C13-C12)/100+S13*(1-(C13-C12)/100))</f>
        <v>17765.102157529142</v>
      </c>
      <c r="BE13" s="2">
        <f>(BE12*C12+BD13*(C13-C12))/C13</f>
        <v>17858.895173602417</v>
      </c>
      <c r="BF13" s="2">
        <f t="shared" ref="BF13:BF76" si="37">(($X$6-BG12*C12/100)/((100-C12)/100))/((C13-C12)/100+X13*(1-(C13-C12)/100))</f>
        <v>36.989691179226682</v>
      </c>
      <c r="BG13" s="2">
        <f t="shared" ref="BG13:BG76" si="38">(BG12*C12+BF13*(C13-C12))/C13</f>
        <v>36.976067891675996</v>
      </c>
      <c r="BH13" s="2">
        <f>(($Y$6-BI12*C12/100)/((100-C12)/100))/((C13-C12)/100
+AC13*(1-(C13-C12)/100))</f>
        <v>3.0624787222527732</v>
      </c>
      <c r="BI13" s="2">
        <f t="shared" ref="BI13:BI76" si="39">(BI12*C12+BH13*(C13-C12))/C13</f>
        <v>3.0678635434517063</v>
      </c>
      <c r="BJ13" s="2">
        <f t="shared" ref="BJ13:BJ76" si="40">(($V$6-BK12*C12/100)/((100-C12)/100))/((C13-C12)/100+AH13*(1-(C13-C12)/100))</f>
        <v>101.05161299679317</v>
      </c>
      <c r="BK13" s="2">
        <f t="shared" ref="BK13:BK76" si="41">(BK12*C12+BJ13*(C13-C12))/C13</f>
        <v>100.8768134496102</v>
      </c>
      <c r="BL13" s="2">
        <f t="shared" ref="BL13:BL76" si="42">(($V$6-BM12*C12/100)/((100-C12)/100))/((C13-C12)/100+AM13*(1-(C13-C12)/100))</f>
        <v>167.9373908191954</v>
      </c>
      <c r="BM13" s="2">
        <f t="shared" ref="BM13:BM76" si="43">(BM12*C12+BL13*(C13-C12))/C13</f>
        <v>167.72685207162019</v>
      </c>
      <c r="BN13" s="2">
        <f t="shared" ref="BN13:BN76" si="44">(($V$6-BO12*C12/100)/((100-C12)/100))/((C13-C12)/100+AR13*(1-(C13-C12)/100))</f>
        <v>277.03364141083006</v>
      </c>
      <c r="BO13" s="2">
        <f t="shared" ref="BO13:BO76" si="45">(BO12*C12+BN13*(C13-C12))/C13</f>
        <v>276.88579414178122</v>
      </c>
      <c r="BP13" s="2">
        <f t="shared" ref="BP13:BP76" si="46">(($V$6-BQ12*C12/100)/((100-C12)/100))/((C13-C12)/100+AW13*(1-(C13-C12)/100))</f>
        <v>453.48444110279894</v>
      </c>
      <c r="BQ13" s="2">
        <f t="shared" ref="BQ13:BQ76" si="47">(BQ12*C12+BP13*(C13-C12))/C13</f>
        <v>453.74830746817338</v>
      </c>
      <c r="BR13" s="2">
        <f t="shared" ref="BR13:BR76" si="48">(($V$6-BS12*C12/100)/((100-C12)/100))/((C13-C12)/100+BB13*(1-(C13-C12)/100))</f>
        <v>736.15944700981186</v>
      </c>
      <c r="BS13" s="2">
        <f t="shared" ref="BS13:BS76" si="49">(BS12*C12+BR13*(C13-C12))/C13</f>
        <v>737.87855102574895</v>
      </c>
      <c r="BU13" s="2">
        <f t="shared" ref="BU13:BU76" si="50">BK13/BG13</f>
        <v>2.7281649780916659</v>
      </c>
      <c r="BV13" s="2">
        <f t="shared" ref="BV13:BV76" si="51">BM13/BG13</f>
        <v>4.5360921708329789</v>
      </c>
      <c r="BW13" s="2">
        <f t="shared" ref="BW13:BW76" si="52">BO13/BG13</f>
        <v>7.4882433403394248</v>
      </c>
      <c r="BX13" s="2">
        <f t="shared" ref="BX13:BX76" si="53">BQ13/BG13</f>
        <v>12.271405082808187</v>
      </c>
      <c r="BY13" s="2">
        <f t="shared" ref="BY13:BY76" si="54">BS13/BG13</f>
        <v>19.955571078769552</v>
      </c>
      <c r="CA13" s="2">
        <f t="shared" ref="CA13:CA76" si="55">100*BK13/BE13</f>
        <v>0.56485472628070632</v>
      </c>
      <c r="CB13" s="2">
        <f t="shared" ref="CB13:CB76" si="56">100*BM13/BE13</f>
        <v>0.939178210304636</v>
      </c>
      <c r="CC13" s="2">
        <f t="shared" ref="CC13:CC76" si="57">100*BO13/BE13</f>
        <v>1.5504083060583251</v>
      </c>
      <c r="CD13" s="2">
        <f>100*BQ13/BE13</f>
        <v>2.5407411995948532</v>
      </c>
      <c r="CE13" s="2">
        <f t="shared" ref="CE13:CE76" si="58">100*BS13/BE13</f>
        <v>4.1317144417557339</v>
      </c>
      <c r="CG13" s="2">
        <f t="shared" ref="CG13:CG76" si="59">BK13/BI13</f>
        <v>32.881779786108723</v>
      </c>
      <c r="CH13" s="2">
        <f t="shared" ref="CH13:CH76" si="60">BM13/BI13</f>
        <v>54.67220092941546</v>
      </c>
      <c r="CI13" s="2">
        <f t="shared" ref="CI13:CI76" si="61">BO13/BI13</f>
        <v>90.253621199283273</v>
      </c>
      <c r="CJ13" s="2">
        <f t="shared" ref="CJ13:CJ76" si="62">BQ13/BI13</f>
        <v>147.90367988716125</v>
      </c>
      <c r="CK13" s="2">
        <f t="shared" ref="CK13:CK76" si="63">BS13/BI13</f>
        <v>240.51869992742539</v>
      </c>
    </row>
    <row r="14" spans="1:89">
      <c r="A14" s="2">
        <v>1.4</v>
      </c>
      <c r="B14" s="2">
        <f t="shared" si="24"/>
        <v>1301.304347826087</v>
      </c>
      <c r="C14" s="3">
        <v>0.3</v>
      </c>
      <c r="D14" s="2">
        <f>$D$5+$D$7*$C14</f>
        <v>51.053400000000003</v>
      </c>
      <c r="E14" s="2">
        <f>$E$5+$E$7*$C14</f>
        <v>32.972999999999999</v>
      </c>
      <c r="F14" s="2">
        <f>$F$5+$F$7*$C14</f>
        <v>13.7279</v>
      </c>
      <c r="G14" s="2">
        <f>$G$5+$G$7*$C14</f>
        <v>1.9883</v>
      </c>
      <c r="H14" s="3">
        <f t="shared" ref="H14:H31" si="64">SUM(D14:G14)</f>
        <v>99.742599999999996</v>
      </c>
      <c r="J14" s="2">
        <f t="shared" si="25"/>
        <v>51.185150577586711</v>
      </c>
      <c r="K14" s="2">
        <f t="shared" si="26"/>
        <v>33.058091527592019</v>
      </c>
      <c r="L14" s="2">
        <f t="shared" si="27"/>
        <v>13.763326803191415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9.6171850622028696E-2</v>
      </c>
      <c r="Q14" s="2">
        <f t="shared" si="1"/>
        <v>0.19814862286242443</v>
      </c>
      <c r="R14" s="2">
        <v>0.3</v>
      </c>
      <c r="S14" s="2">
        <f t="shared" ref="S14:S77" si="65">(J14*O14+K14*P14+L14*Q14+M14*R14)/100</f>
        <v>6.9139526244084551E-2</v>
      </c>
      <c r="T14" s="2">
        <v>0.12</v>
      </c>
      <c r="U14" s="2">
        <f t="shared" si="2"/>
        <v>0.64605370709834242</v>
      </c>
      <c r="V14" s="2">
        <f t="shared" si="3"/>
        <v>1.2001290640401927</v>
      </c>
      <c r="W14" s="2">
        <v>0.06</v>
      </c>
      <c r="X14" s="2">
        <f t="shared" si="30"/>
        <v>0.44136895030198731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1"/>
        <v>0.15388948734041422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2"/>
        <v>0.84766050321310704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3"/>
        <v>0.50935069773828279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4"/>
        <v>0.30803225496208908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5"/>
        <v>0.18742739938264016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6"/>
        <v>0.11470370740973912</v>
      </c>
      <c r="BD14" s="2">
        <f t="shared" ref="BD14:BD77" si="66">(($W$6-BE13*C13/100)/((100-C13)/100))/((C14-C13)/100+S14*(1-(C14-C13)/100))</f>
        <v>17578.691352381149</v>
      </c>
      <c r="BE14" s="2">
        <f t="shared" ref="BE14:BE77" si="67">(BE13*C13+BD14*(C14-C13))/C14</f>
        <v>17765.493899861995</v>
      </c>
      <c r="BF14" s="2">
        <f t="shared" si="37"/>
        <v>37.016846391373747</v>
      </c>
      <c r="BG14" s="2">
        <f t="shared" si="38"/>
        <v>36.989660724908575</v>
      </c>
      <c r="BH14" s="2">
        <f t="shared" ref="BH14:BH77" si="68">(($Y$6-BI13*C13/100)/((100-C13)/100))/((C14-C13)/100+AC14*(1-(C14-C13)/100))</f>
        <v>3.0517133539113641</v>
      </c>
      <c r="BI14" s="2">
        <f t="shared" si="39"/>
        <v>3.0624801469382588</v>
      </c>
      <c r="BJ14" s="2">
        <f t="shared" si="40"/>
        <v>101.40231713381982</v>
      </c>
      <c r="BK14" s="2">
        <f t="shared" si="41"/>
        <v>101.05198134434673</v>
      </c>
      <c r="BL14" s="2">
        <f t="shared" si="42"/>
        <v>168.35868497440126</v>
      </c>
      <c r="BM14" s="2">
        <f t="shared" si="43"/>
        <v>167.93746303921387</v>
      </c>
      <c r="BN14" s="2">
        <f t="shared" si="44"/>
        <v>277.32667876733052</v>
      </c>
      <c r="BO14" s="2">
        <f t="shared" si="45"/>
        <v>277.03275568363097</v>
      </c>
      <c r="BP14" s="2">
        <f t="shared" si="46"/>
        <v>452.94858762269166</v>
      </c>
      <c r="BQ14" s="2">
        <f t="shared" si="47"/>
        <v>453.4817341863461</v>
      </c>
      <c r="BR14" s="2">
        <f t="shared" si="48"/>
        <v>732.71355791224153</v>
      </c>
      <c r="BS14" s="2">
        <f t="shared" si="49"/>
        <v>736.15688665457981</v>
      </c>
      <c r="BU14" s="2">
        <f t="shared" si="50"/>
        <v>2.7318980321519697</v>
      </c>
      <c r="BV14" s="2">
        <f t="shared" si="51"/>
        <v>4.5401190426741591</v>
      </c>
      <c r="BW14" s="2">
        <f t="shared" si="52"/>
        <v>7.4894646302359584</v>
      </c>
      <c r="BX14" s="2">
        <f t="shared" si="53"/>
        <v>12.25968893196619</v>
      </c>
      <c r="BY14" s="2">
        <f t="shared" si="54"/>
        <v>19.901693398308382</v>
      </c>
      <c r="CA14" s="2">
        <f t="shared" si="55"/>
        <v>0.56881042493916656</v>
      </c>
      <c r="CB14" s="2">
        <f t="shared" si="56"/>
        <v>0.94530140274072783</v>
      </c>
      <c r="CC14" s="2">
        <f t="shared" si="57"/>
        <v>1.5593867372625256</v>
      </c>
      <c r="CD14" s="2">
        <f t="shared" ref="CD14:CD77" si="69">100*BQ14/BE14</f>
        <v>2.5525985190305844</v>
      </c>
      <c r="CE14" s="2">
        <f t="shared" si="58"/>
        <v>4.1437456836496871</v>
      </c>
      <c r="CG14" s="2">
        <f t="shared" si="59"/>
        <v>32.996779242919935</v>
      </c>
      <c r="CH14" s="2">
        <f t="shared" si="60"/>
        <v>54.837078113669016</v>
      </c>
      <c r="CI14" s="2">
        <f t="shared" si="61"/>
        <v>90.460261745891444</v>
      </c>
      <c r="CJ14" s="2">
        <f t="shared" si="62"/>
        <v>148.07662823209432</v>
      </c>
      <c r="CK14" s="2">
        <f t="shared" si="63"/>
        <v>240.37931719836914</v>
      </c>
    </row>
    <row r="15" spans="1:89">
      <c r="A15" s="2">
        <v>1.4</v>
      </c>
      <c r="B15" s="2">
        <f t="shared" si="24"/>
        <v>1301.7391304347825</v>
      </c>
      <c r="C15" s="3">
        <v>0.4</v>
      </c>
      <c r="D15" s="2">
        <f>$D$5+$D$7*$C15</f>
        <v>51.071199999999997</v>
      </c>
      <c r="E15" s="2">
        <f>$E$5+$E$7*$C15</f>
        <v>32.963999999999999</v>
      </c>
      <c r="F15" s="2">
        <f>$F$5+$F$7*$C15</f>
        <v>13.6372</v>
      </c>
      <c r="G15" s="2">
        <f>$G$5+$G$7*$C15</f>
        <v>1.9843999999999999</v>
      </c>
      <c r="H15" s="3">
        <f t="shared" si="64"/>
        <v>99.656800000000004</v>
      </c>
      <c r="J15" s="2">
        <f t="shared" si="25"/>
        <v>51.247079978486163</v>
      </c>
      <c r="K15" s="2">
        <f t="shared" si="26"/>
        <v>33.077522055695141</v>
      </c>
      <c r="L15" s="2">
        <f t="shared" si="27"/>
        <v>13.68416405102311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9.6027392191312358E-2</v>
      </c>
      <c r="Q15" s="2">
        <f t="shared" si="1"/>
        <v>0.19808263250603653</v>
      </c>
      <c r="R15" s="2">
        <v>0.3</v>
      </c>
      <c r="S15" s="2">
        <f t="shared" si="65"/>
        <v>6.8942902362967115E-2</v>
      </c>
      <c r="T15" s="2">
        <v>0.12</v>
      </c>
      <c r="U15" s="2">
        <f t="shared" si="2"/>
        <v>0.64608036563296845</v>
      </c>
      <c r="V15" s="2">
        <f t="shared" si="3"/>
        <v>1.1991032325487467</v>
      </c>
      <c r="W15" s="2">
        <v>0.06</v>
      </c>
      <c r="X15" s="2">
        <f t="shared" si="30"/>
        <v>0.44048586524591338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1"/>
        <v>0.15358594135071565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2"/>
        <v>0.84457401068708304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3"/>
        <v>0.50758527399864162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4"/>
        <v>0.30701571586146043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5"/>
        <v>0.18683797333560179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6"/>
        <v>0.11435946284442534</v>
      </c>
      <c r="BD15" s="2">
        <f t="shared" si="66"/>
        <v>17393.454963528267</v>
      </c>
      <c r="BE15" s="2">
        <f t="shared" si="67"/>
        <v>17672.484165778562</v>
      </c>
      <c r="BF15" s="2">
        <f t="shared" si="37"/>
        <v>37.043909577349226</v>
      </c>
      <c r="BG15" s="2">
        <f t="shared" si="38"/>
        <v>37.003222938018737</v>
      </c>
      <c r="BH15" s="2">
        <f t="shared" si="68"/>
        <v>3.0409522835147986</v>
      </c>
      <c r="BI15" s="2">
        <f t="shared" si="39"/>
        <v>3.0570981810823938</v>
      </c>
      <c r="BJ15" s="2">
        <f t="shared" si="40"/>
        <v>101.75412913121498</v>
      </c>
      <c r="BK15" s="2">
        <f t="shared" si="41"/>
        <v>101.2275182910638</v>
      </c>
      <c r="BL15" s="2">
        <f t="shared" si="42"/>
        <v>168.78018826215651</v>
      </c>
      <c r="BM15" s="2">
        <f t="shared" si="43"/>
        <v>168.14814434494954</v>
      </c>
      <c r="BN15" s="2">
        <f t="shared" si="44"/>
        <v>277.61703593145916</v>
      </c>
      <c r="BO15" s="2">
        <f t="shared" si="45"/>
        <v>277.17882574558803</v>
      </c>
      <c r="BP15" s="2">
        <f t="shared" si="46"/>
        <v>452.40460360700718</v>
      </c>
      <c r="BQ15" s="2">
        <f t="shared" si="47"/>
        <v>453.21245154151131</v>
      </c>
      <c r="BR15" s="2">
        <f t="shared" si="48"/>
        <v>729.26014082114625</v>
      </c>
      <c r="BS15" s="2">
        <f t="shared" si="49"/>
        <v>734.43270019622139</v>
      </c>
      <c r="BU15" s="2">
        <f t="shared" si="50"/>
        <v>2.7356405808386546</v>
      </c>
      <c r="BV15" s="2">
        <f t="shared" si="51"/>
        <v>4.5441486171786067</v>
      </c>
      <c r="BW15" s="2">
        <f t="shared" si="52"/>
        <v>7.4906671294516434</v>
      </c>
      <c r="BX15" s="2">
        <f t="shared" si="53"/>
        <v>12.247918304323187</v>
      </c>
      <c r="BY15" s="2">
        <f t="shared" si="54"/>
        <v>19.847803566365375</v>
      </c>
      <c r="CA15" s="2">
        <f t="shared" si="55"/>
        <v>0.57279733478037731</v>
      </c>
      <c r="CB15" s="2">
        <f t="shared" si="56"/>
        <v>0.95146863772867762</v>
      </c>
      <c r="CC15" s="2">
        <f t="shared" si="57"/>
        <v>1.5684202806208989</v>
      </c>
      <c r="CD15" s="2">
        <f t="shared" si="69"/>
        <v>2.5645090259530305</v>
      </c>
      <c r="CE15" s="2">
        <f t="shared" si="58"/>
        <v>4.1557977548985168</v>
      </c>
      <c r="CG15" s="2">
        <f t="shared" si="59"/>
        <v>33.11228894036477</v>
      </c>
      <c r="CH15" s="2">
        <f t="shared" si="60"/>
        <v>55.002533247203445</v>
      </c>
      <c r="CI15" s="2">
        <f t="shared" si="61"/>
        <v>90.667296019734081</v>
      </c>
      <c r="CJ15" s="2">
        <f t="shared" si="62"/>
        <v>148.24923005287559</v>
      </c>
      <c r="CK15" s="2">
        <f t="shared" si="63"/>
        <v>240.23850615624937</v>
      </c>
    </row>
    <row r="16" spans="1:89">
      <c r="A16" s="2">
        <v>1.4</v>
      </c>
      <c r="B16" s="2">
        <f t="shared" si="24"/>
        <v>1302.1739130434783</v>
      </c>
      <c r="C16" s="3">
        <v>0.5</v>
      </c>
      <c r="D16" s="2">
        <f>$D$5+$D$7*$C16</f>
        <v>51.088999999999999</v>
      </c>
      <c r="E16" s="2">
        <f>$E$5+$E$7*$C16</f>
        <v>32.954999999999998</v>
      </c>
      <c r="F16" s="2">
        <f>$F$5+$F$7*$C16</f>
        <v>13.5465</v>
      </c>
      <c r="G16" s="2">
        <f>$G$5+$G$7*$C16</f>
        <v>1.9804999999999999</v>
      </c>
      <c r="H16" s="3">
        <f t="shared" si="64"/>
        <v>99.570999999999998</v>
      </c>
      <c r="J16" s="2">
        <f t="shared" si="25"/>
        <v>51.309116108103765</v>
      </c>
      <c r="K16" s="2">
        <f t="shared" si="26"/>
        <v>33.096986070241336</v>
      </c>
      <c r="L16" s="2">
        <f t="shared" si="27"/>
        <v>13.604864870293561</v>
      </c>
      <c r="M16" s="2">
        <f t="shared" si="28"/>
        <v>1.9890329513613401</v>
      </c>
      <c r="N16" s="3">
        <f t="shared" si="29"/>
        <v>100</v>
      </c>
      <c r="O16" s="2">
        <v>8.0000000000000002E-3</v>
      </c>
      <c r="P16" s="2">
        <f t="shared" si="0"/>
        <v>9.5883230309617776E-2</v>
      </c>
      <c r="Q16" s="2">
        <f t="shared" si="1"/>
        <v>0.19801670053463929</v>
      </c>
      <c r="R16" s="2">
        <v>0.3</v>
      </c>
      <c r="S16" s="2">
        <f t="shared" si="65"/>
        <v>6.8746192050355481E-2</v>
      </c>
      <c r="T16" s="2">
        <v>0.12</v>
      </c>
      <c r="U16" s="2">
        <f t="shared" si="2"/>
        <v>0.64610701055143083</v>
      </c>
      <c r="V16" s="2">
        <f t="shared" si="3"/>
        <v>1.198078843429258</v>
      </c>
      <c r="W16" s="2">
        <v>0.06</v>
      </c>
      <c r="X16" s="2">
        <f t="shared" si="30"/>
        <v>0.43960331406972764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1"/>
        <v>0.15328187223187476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2"/>
        <v>0.84149585554705253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>(J16*AI16+K16*AJ16+L16*AK16+M16*AL16)/100</f>
        <v>0.50582455549288641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4"/>
        <v>0.30600184640992367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5"/>
        <v>0.18625007069076699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6"/>
        <v>0.11401609288071793</v>
      </c>
      <c r="BD16" s="2">
        <f t="shared" si="66"/>
        <v>17209.392142940269</v>
      </c>
      <c r="BE16" s="2">
        <f t="shared" si="67"/>
        <v>17579.865761210902</v>
      </c>
      <c r="BF16" s="2">
        <f t="shared" si="37"/>
        <v>37.070880070431379</v>
      </c>
      <c r="BG16" s="2">
        <f t="shared" si="38"/>
        <v>37.016754364501267</v>
      </c>
      <c r="BH16" s="2">
        <f t="shared" si="68"/>
        <v>3.0301955351128971</v>
      </c>
      <c r="BI16" s="2">
        <f t="shared" si="39"/>
        <v>3.0517176518884943</v>
      </c>
      <c r="BJ16" s="2">
        <f t="shared" si="40"/>
        <v>102.10705180635847</v>
      </c>
      <c r="BK16" s="2">
        <f t="shared" si="41"/>
        <v>101.40342499412273</v>
      </c>
      <c r="BL16" s="2">
        <f t="shared" si="42"/>
        <v>169.20189307455857</v>
      </c>
      <c r="BM16" s="2">
        <f t="shared" si="43"/>
        <v>168.35889409087136</v>
      </c>
      <c r="BN16" s="2">
        <f t="shared" si="44"/>
        <v>277.90468981581449</v>
      </c>
      <c r="BO16" s="2">
        <f t="shared" si="45"/>
        <v>277.32399855963331</v>
      </c>
      <c r="BP16" s="2">
        <f t="shared" si="46"/>
        <v>451.85247964275231</v>
      </c>
      <c r="BQ16" s="2">
        <f t="shared" si="47"/>
        <v>452.94045716175953</v>
      </c>
      <c r="BR16" s="2">
        <f t="shared" si="48"/>
        <v>725.79934968139298</v>
      </c>
      <c r="BS16" s="2">
        <f t="shared" si="49"/>
        <v>732.70603009325578</v>
      </c>
      <c r="BU16" s="2">
        <f t="shared" si="50"/>
        <v>2.7393926543535025</v>
      </c>
      <c r="BV16" s="2">
        <f t="shared" si="51"/>
        <v>4.5481808705607651</v>
      </c>
      <c r="BW16" s="2">
        <f t="shared" si="52"/>
        <v>7.4918507395014764</v>
      </c>
      <c r="BX16" s="2">
        <f t="shared" si="53"/>
        <v>12.236093221509591</v>
      </c>
      <c r="BY16" s="2">
        <f t="shared" si="54"/>
        <v>19.793902590117792</v>
      </c>
      <c r="CA16" s="2">
        <f t="shared" si="55"/>
        <v>0.57681569570266189</v>
      </c>
      <c r="CB16" s="2">
        <f t="shared" si="56"/>
        <v>0.95768020289635469</v>
      </c>
      <c r="CC16" s="2">
        <f t="shared" si="57"/>
        <v>1.5775091933382956</v>
      </c>
      <c r="CD16" s="2">
        <f t="shared" si="69"/>
        <v>2.5764727860502217</v>
      </c>
      <c r="CE16" s="2">
        <f t="shared" si="58"/>
        <v>4.1678704493292278</v>
      </c>
      <c r="CG16" s="2">
        <f t="shared" si="59"/>
        <v>33.228311580978421</v>
      </c>
      <c r="CH16" s="2">
        <f t="shared" si="60"/>
        <v>55.1685684246332</v>
      </c>
      <c r="CI16" s="2">
        <f t="shared" si="61"/>
        <v>90.874723743861722</v>
      </c>
      <c r="CJ16" s="2">
        <f t="shared" si="62"/>
        <v>148.42148220411755</v>
      </c>
      <c r="CK16" s="2">
        <f t="shared" si="63"/>
        <v>240.09627156687819</v>
      </c>
    </row>
    <row r="17" spans="1:89">
      <c r="A17" s="2">
        <v>1.4</v>
      </c>
      <c r="B17" s="2">
        <f t="shared" si="24"/>
        <v>1302.608695652174</v>
      </c>
      <c r="C17" s="3">
        <v>0.6</v>
      </c>
      <c r="D17" s="2">
        <f t="shared" ref="D17:D26" si="70">$D$5+$D$7*$C17</f>
        <v>51.1068</v>
      </c>
      <c r="E17" s="2">
        <f t="shared" ref="E17:E26" si="71">$E$5+$E$7*$C17</f>
        <v>32.945999999999998</v>
      </c>
      <c r="F17" s="2">
        <f t="shared" ref="F17:F26" si="72">$F$5+$F$7*$C17</f>
        <v>13.4558</v>
      </c>
      <c r="G17" s="2">
        <f t="shared" ref="G17:G26" si="73">$G$5+$G$7*$C17</f>
        <v>1.9765999999999999</v>
      </c>
      <c r="H17" s="3">
        <f t="shared" si="64"/>
        <v>99.485199999999992</v>
      </c>
      <c r="J17" s="2">
        <f t="shared" si="25"/>
        <v>51.371259242580813</v>
      </c>
      <c r="K17" s="2">
        <f t="shared" si="26"/>
        <v>33.116483657870724</v>
      </c>
      <c r="L17" s="2">
        <f t="shared" si="27"/>
        <v>13.52542890801848</v>
      </c>
      <c r="M17" s="2">
        <f t="shared" si="28"/>
        <v>1.9868281915299966</v>
      </c>
      <c r="N17" s="3">
        <f t="shared" si="29"/>
        <v>100.00000000000001</v>
      </c>
      <c r="O17" s="2">
        <v>8.0000000000000002E-3</v>
      </c>
      <c r="P17" s="2">
        <f t="shared" si="0"/>
        <v>9.5739364226931092E-2</v>
      </c>
      <c r="Q17" s="2">
        <f t="shared" si="1"/>
        <v>0.1979508268744313</v>
      </c>
      <c r="R17" s="2">
        <v>0.3</v>
      </c>
      <c r="S17" s="2">
        <f t="shared" si="65"/>
        <v>6.8549394584093357E-2</v>
      </c>
      <c r="T17" s="2">
        <v>0.12</v>
      </c>
      <c r="U17" s="2">
        <f t="shared" si="2"/>
        <v>0.64613364186413647</v>
      </c>
      <c r="V17" s="2">
        <f t="shared" si="3"/>
        <v>1.197055894015131</v>
      </c>
      <c r="W17" s="2">
        <v>0.06</v>
      </c>
      <c r="X17" s="2">
        <f t="shared" si="30"/>
        <v>0.43872129385621828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1"/>
        <v>0.15297727863038926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2"/>
        <v>0.83842600643770837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3"/>
        <v>0.504068524615365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4"/>
        <v>0.30499063667224169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5"/>
        <v>0.18566368581080878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6"/>
        <v>0.11367359430118729</v>
      </c>
      <c r="BD17" s="2">
        <f t="shared" si="66"/>
        <v>17026.502005221497</v>
      </c>
      <c r="BE17" s="2">
        <f t="shared" si="67"/>
        <v>17487.638468546003</v>
      </c>
      <c r="BF17" s="2">
        <f t="shared" si="37"/>
        <v>37.097757200373266</v>
      </c>
      <c r="BG17" s="2">
        <f t="shared" si="38"/>
        <v>37.0302548371466</v>
      </c>
      <c r="BH17" s="2">
        <f t="shared" si="68"/>
        <v>3.019443132918278</v>
      </c>
      <c r="BI17" s="2">
        <f t="shared" si="39"/>
        <v>3.0463385653934583</v>
      </c>
      <c r="BJ17" s="2">
        <f t="shared" si="40"/>
        <v>102.46108797618065</v>
      </c>
      <c r="BK17" s="2">
        <f t="shared" si="41"/>
        <v>101.57970215779905</v>
      </c>
      <c r="BL17" s="2">
        <f t="shared" si="42"/>
        <v>169.62379172266813</v>
      </c>
      <c r="BM17" s="2">
        <f t="shared" si="43"/>
        <v>168.5697103628375</v>
      </c>
      <c r="BN17" s="2">
        <f t="shared" si="44"/>
        <v>278.18961725688808</v>
      </c>
      <c r="BO17" s="2">
        <f t="shared" si="45"/>
        <v>277.46826834250913</v>
      </c>
      <c r="BP17" s="2">
        <f t="shared" si="46"/>
        <v>451.29220669395647</v>
      </c>
      <c r="BQ17" s="2">
        <f t="shared" si="47"/>
        <v>452.66574875045899</v>
      </c>
      <c r="BR17" s="2">
        <f t="shared" si="48"/>
        <v>722.3313392999861</v>
      </c>
      <c r="BS17" s="2">
        <f t="shared" si="49"/>
        <v>730.97691496104414</v>
      </c>
      <c r="BU17" s="2">
        <f t="shared" si="50"/>
        <v>2.7431542830188733</v>
      </c>
      <c r="BV17" s="2">
        <f t="shared" si="51"/>
        <v>4.5522157788052313</v>
      </c>
      <c r="BW17" s="2">
        <f t="shared" si="52"/>
        <v>7.4930153617028061</v>
      </c>
      <c r="BX17" s="2">
        <f t="shared" si="53"/>
        <v>12.224213706905712</v>
      </c>
      <c r="BY17" s="2">
        <f t="shared" si="54"/>
        <v>19.739991479285489</v>
      </c>
      <c r="CA17" s="2">
        <f t="shared" si="55"/>
        <v>0.58086574891460929</v>
      </c>
      <c r="CB17" s="2">
        <f t="shared" si="56"/>
        <v>0.96393638664267922</v>
      </c>
      <c r="CC17" s="2">
        <f t="shared" si="57"/>
        <v>1.5866537316720903</v>
      </c>
      <c r="CD17" s="2">
        <f t="shared" si="69"/>
        <v>2.5884898613648866</v>
      </c>
      <c r="CE17" s="2">
        <f t="shared" si="58"/>
        <v>4.1799635569766016</v>
      </c>
      <c r="CG17" s="2">
        <f t="shared" si="59"/>
        <v>33.34484988364359</v>
      </c>
      <c r="CH17" s="2">
        <f t="shared" si="60"/>
        <v>55.335185746521056</v>
      </c>
      <c r="CI17" s="2">
        <f t="shared" si="61"/>
        <v>91.082544630646453</v>
      </c>
      <c r="CJ17" s="2">
        <f t="shared" si="62"/>
        <v>148.59338154096267</v>
      </c>
      <c r="CK17" s="2">
        <f t="shared" si="63"/>
        <v>239.95261828904194</v>
      </c>
    </row>
    <row r="18" spans="1:89">
      <c r="A18" s="2">
        <v>1.4</v>
      </c>
      <c r="B18" s="2">
        <f t="shared" si="24"/>
        <v>1303.0434782608695</v>
      </c>
      <c r="C18" s="3">
        <v>0.7</v>
      </c>
      <c r="D18" s="2">
        <f t="shared" si="70"/>
        <v>51.124600000000001</v>
      </c>
      <c r="E18" s="2">
        <f t="shared" si="71"/>
        <v>32.936999999999998</v>
      </c>
      <c r="F18" s="2">
        <f t="shared" si="72"/>
        <v>13.3651</v>
      </c>
      <c r="G18" s="2">
        <f t="shared" si="73"/>
        <v>1.9726999999999999</v>
      </c>
      <c r="H18" s="3">
        <f t="shared" si="64"/>
        <v>99.3994</v>
      </c>
      <c r="J18" s="2">
        <f t="shared" si="25"/>
        <v>51.433509659012024</v>
      </c>
      <c r="K18" s="2">
        <f t="shared" si="26"/>
        <v>33.136014905522565</v>
      </c>
      <c r="L18" s="2">
        <f t="shared" si="27"/>
        <v>13.445855809994828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9.5595793195468418E-2</v>
      </c>
      <c r="Q18" s="2">
        <f t="shared" si="1"/>
        <v>0.19788501145173154</v>
      </c>
      <c r="R18" s="2">
        <v>0.3</v>
      </c>
      <c r="S18" s="2">
        <f t="shared" si="65"/>
        <v>6.8352509240827211E-2</v>
      </c>
      <c r="T18" s="2">
        <v>0.12</v>
      </c>
      <c r="U18" s="2">
        <f t="shared" si="2"/>
        <v>0.64616025958148171</v>
      </c>
      <c r="V18" s="2">
        <f t="shared" si="3"/>
        <v>1.1960343816458019</v>
      </c>
      <c r="W18" s="2">
        <v>0.06</v>
      </c>
      <c r="X18" s="2">
        <f t="shared" si="30"/>
        <v>0.43783980168863756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1"/>
        <v>0.15267215918808361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2"/>
        <v>0.83536443212004174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3"/>
        <v>0.50231716382542235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4"/>
        <v>0.30398207674966349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5"/>
        <v>0.1850788130789795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6"/>
        <v>0.11333196390007122</v>
      </c>
      <c r="BD18" s="2">
        <f t="shared" si="66"/>
        <v>16844.783627574023</v>
      </c>
      <c r="BE18" s="2">
        <f t="shared" si="67"/>
        <v>17395.802062692863</v>
      </c>
      <c r="BF18" s="2">
        <f t="shared" si="37"/>
        <v>37.124540293381955</v>
      </c>
      <c r="BG18" s="2">
        <f t="shared" si="38"/>
        <v>37.043724188037359</v>
      </c>
      <c r="BH18" s="2">
        <f t="shared" si="68"/>
        <v>3.0086951013077319</v>
      </c>
      <c r="BI18" s="2">
        <f t="shared" si="39"/>
        <v>3.0409609276669261</v>
      </c>
      <c r="BJ18" s="2">
        <f t="shared" si="40"/>
        <v>102.81624045703865</v>
      </c>
      <c r="BK18" s="2">
        <f t="shared" si="41"/>
        <v>101.75635048626185</v>
      </c>
      <c r="BL18" s="2">
        <f t="shared" si="42"/>
        <v>170.04587643586473</v>
      </c>
      <c r="BM18" s="2">
        <f t="shared" si="43"/>
        <v>168.78059123041282</v>
      </c>
      <c r="BN18" s="2">
        <f t="shared" si="44"/>
        <v>278.47179501559566</v>
      </c>
      <c r="BO18" s="2">
        <f t="shared" si="45"/>
        <v>277.61162929580718</v>
      </c>
      <c r="BP18" s="2">
        <f t="shared" si="46"/>
        <v>450.7237761054688</v>
      </c>
      <c r="BQ18" s="2">
        <f t="shared" si="47"/>
        <v>452.38832408688899</v>
      </c>
      <c r="BR18" s="2">
        <f t="shared" si="48"/>
        <v>718.85626533532252</v>
      </c>
      <c r="BS18" s="2">
        <f t="shared" si="49"/>
        <v>729.24539358594109</v>
      </c>
      <c r="BU18" s="2">
        <f t="shared" si="50"/>
        <v>2.7469254972782227</v>
      </c>
      <c r="BV18" s="2">
        <f t="shared" si="51"/>
        <v>4.5562533176650106</v>
      </c>
      <c r="BW18" s="2">
        <f t="shared" si="52"/>
        <v>7.4941608971772098</v>
      </c>
      <c r="BX18" s="2">
        <f t="shared" si="53"/>
        <v>12.212279785653411</v>
      </c>
      <c r="BY18" s="2">
        <f t="shared" si="54"/>
        <v>19.686071246082715</v>
      </c>
      <c r="CA18" s="2">
        <f t="shared" si="55"/>
        <v>0.5849477369283772</v>
      </c>
      <c r="CB18" s="2">
        <f t="shared" si="56"/>
        <v>0.9702374781119214</v>
      </c>
      <c r="CC18" s="2">
        <f t="shared" si="57"/>
        <v>1.595854150876864</v>
      </c>
      <c r="CD18" s="2">
        <f t="shared" si="69"/>
        <v>2.6005603102203811</v>
      </c>
      <c r="CE18" s="2">
        <f t="shared" si="58"/>
        <v>4.1920768640492003</v>
      </c>
      <c r="CG18" s="2">
        <f t="shared" si="59"/>
        <v>33.461906583696539</v>
      </c>
      <c r="CH18" s="2">
        <f t="shared" si="60"/>
        <v>55.502387319360921</v>
      </c>
      <c r="CI18" s="2">
        <f t="shared" si="61"/>
        <v>91.290758381691958</v>
      </c>
      <c r="CJ18" s="2">
        <f t="shared" si="62"/>
        <v>148.76492491929798</v>
      </c>
      <c r="CK18" s="2">
        <f t="shared" si="63"/>
        <v>239.8075512747314</v>
      </c>
    </row>
    <row r="19" spans="1:89">
      <c r="A19" s="2">
        <v>1.4</v>
      </c>
      <c r="B19" s="2">
        <f t="shared" si="24"/>
        <v>1303.4782608695652</v>
      </c>
      <c r="C19" s="3">
        <v>0.8</v>
      </c>
      <c r="D19" s="2">
        <f t="shared" si="70"/>
        <v>51.142400000000002</v>
      </c>
      <c r="E19" s="2">
        <f t="shared" si="71"/>
        <v>32.927999999999997</v>
      </c>
      <c r="F19" s="2">
        <f t="shared" si="72"/>
        <v>13.2744</v>
      </c>
      <c r="G19" s="2">
        <f t="shared" si="73"/>
        <v>1.9688000000000001</v>
      </c>
      <c r="H19" s="3">
        <f t="shared" si="64"/>
        <v>99.313600000000008</v>
      </c>
      <c r="J19" s="2">
        <f t="shared" si="25"/>
        <v>51.49586763544972</v>
      </c>
      <c r="K19" s="2">
        <f t="shared" si="26"/>
        <v>33.155579900436592</v>
      </c>
      <c r="L19" s="2">
        <f t="shared" si="27"/>
        <v>13.36614522079554</v>
      </c>
      <c r="M19" s="2">
        <f t="shared" si="28"/>
        <v>1.9824072433181357</v>
      </c>
      <c r="N19" s="3">
        <f t="shared" si="29"/>
        <v>100</v>
      </c>
      <c r="O19" s="2">
        <v>8.0000000000000002E-3</v>
      </c>
      <c r="P19" s="2">
        <f t="shared" si="0"/>
        <v>9.545251646966775E-2</v>
      </c>
      <c r="Q19" s="2">
        <f t="shared" si="1"/>
        <v>0.19781925419297824</v>
      </c>
      <c r="R19" s="2">
        <v>0.3</v>
      </c>
      <c r="S19" s="2">
        <f t="shared" si="65"/>
        <v>6.8155535295996619E-2</v>
      </c>
      <c r="T19" s="2">
        <v>0.12</v>
      </c>
      <c r="U19" s="2">
        <f t="shared" si="2"/>
        <v>0.64618686371385059</v>
      </c>
      <c r="V19" s="2">
        <f t="shared" si="3"/>
        <v>1.1950143036667158</v>
      </c>
      <c r="W19" s="2">
        <v>0.06</v>
      </c>
      <c r="X19" s="2">
        <f t="shared" si="30"/>
        <v>0.43695883465067342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1"/>
        <v>0.15236651254208888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2"/>
        <v>0.8323111014707959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3"/>
        <v>0.50057045564709668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4"/>
        <v>0.30297615677975254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5"/>
        <v>0.18449544689901387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6"/>
        <v>0.11299119848321972</v>
      </c>
      <c r="BD19" s="2">
        <f t="shared" si="66"/>
        <v>16664.23604976241</v>
      </c>
      <c r="BE19" s="2">
        <f t="shared" si="67"/>
        <v>17304.356311076554</v>
      </c>
      <c r="BF19" s="2">
        <f t="shared" si="37"/>
        <v>37.151228672097581</v>
      </c>
      <c r="BG19" s="2">
        <f t="shared" si="38"/>
        <v>37.057162248544891</v>
      </c>
      <c r="BH19" s="2">
        <f t="shared" si="68"/>
        <v>2.9979514648236103</v>
      </c>
      <c r="BI19" s="2">
        <f t="shared" si="39"/>
        <v>3.0355847448115116</v>
      </c>
      <c r="BJ19" s="2">
        <f t="shared" si="40"/>
        <v>103.17251206459235</v>
      </c>
      <c r="BK19" s="2">
        <f t="shared" si="41"/>
        <v>101.93337068355316</v>
      </c>
      <c r="BL19" s="2">
        <f t="shared" si="42"/>
        <v>170.46813936120043</v>
      </c>
      <c r="BM19" s="2">
        <f t="shared" si="43"/>
        <v>168.99153474676126</v>
      </c>
      <c r="BN19" s="2">
        <f t="shared" si="44"/>
        <v>278.7511997778268</v>
      </c>
      <c r="BO19" s="2">
        <f t="shared" si="45"/>
        <v>277.75407560605959</v>
      </c>
      <c r="BP19" s="2">
        <f t="shared" si="46"/>
        <v>450.14717960677064</v>
      </c>
      <c r="BQ19" s="2">
        <f t="shared" si="47"/>
        <v>452.10818102687415</v>
      </c>
      <c r="BR19" s="2">
        <f t="shared" si="48"/>
        <v>715.37428428628232</v>
      </c>
      <c r="BS19" s="2">
        <f t="shared" si="49"/>
        <v>727.51150492348381</v>
      </c>
      <c r="BU19" s="2">
        <f t="shared" si="50"/>
        <v>2.7507063276966313</v>
      </c>
      <c r="BV19" s="2">
        <f t="shared" si="51"/>
        <v>4.5602934626597582</v>
      </c>
      <c r="BW19" s="2">
        <f t="shared" si="52"/>
        <v>7.4952872468524232</v>
      </c>
      <c r="BX19" s="2">
        <f t="shared" si="53"/>
        <v>12.200291484667769</v>
      </c>
      <c r="BY19" s="2">
        <f t="shared" si="54"/>
        <v>19.632142905169452</v>
      </c>
      <c r="CA19" s="2">
        <f t="shared" si="55"/>
        <v>0.58906190355260668</v>
      </c>
      <c r="CB19" s="2">
        <f t="shared" si="56"/>
        <v>0.97658376716728501</v>
      </c>
      <c r="CC19" s="2">
        <f t="shared" si="57"/>
        <v>1.6051107051480942</v>
      </c>
      <c r="CD19" s="2">
        <f t="shared" si="69"/>
        <v>2.6126841871458621</v>
      </c>
      <c r="CE19" s="2">
        <f t="shared" si="58"/>
        <v>4.2042101528954436</v>
      </c>
      <c r="CG19" s="2">
        <f t="shared" si="59"/>
        <v>33.579484433033841</v>
      </c>
      <c r="CH19" s="2">
        <f t="shared" si="60"/>
        <v>55.670175255560011</v>
      </c>
      <c r="CI19" s="2">
        <f t="shared" si="61"/>
        <v>91.499364687743594</v>
      </c>
      <c r="CJ19" s="2">
        <f t="shared" si="62"/>
        <v>148.93610919597202</v>
      </c>
      <c r="CK19" s="2">
        <f t="shared" si="63"/>
        <v>239.66107556936518</v>
      </c>
    </row>
    <row r="20" spans="1:89">
      <c r="A20" s="2">
        <v>1.4</v>
      </c>
      <c r="B20" s="2">
        <f t="shared" si="24"/>
        <v>1303.9130434782608</v>
      </c>
      <c r="C20" s="3">
        <v>0.9</v>
      </c>
      <c r="D20" s="2">
        <f t="shared" si="70"/>
        <v>51.160200000000003</v>
      </c>
      <c r="E20" s="2">
        <f t="shared" si="71"/>
        <v>32.918999999999997</v>
      </c>
      <c r="F20" s="2">
        <f t="shared" si="72"/>
        <v>13.1837</v>
      </c>
      <c r="G20" s="2">
        <f t="shared" si="73"/>
        <v>1.9649000000000001</v>
      </c>
      <c r="H20" s="3">
        <f t="shared" si="64"/>
        <v>99.227800000000002</v>
      </c>
      <c r="J20" s="2">
        <f t="shared" si="25"/>
        <v>51.558333450907917</v>
      </c>
      <c r="K20" s="2">
        <f t="shared" si="26"/>
        <v>33.175178730154244</v>
      </c>
      <c r="L20" s="2">
        <f t="shared" si="27"/>
        <v>13.286296783764225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9.5309533306181873E-2</v>
      </c>
      <c r="Q20" s="2">
        <f t="shared" si="1"/>
        <v>0.19775355502472966</v>
      </c>
      <c r="R20" s="2">
        <v>0.3</v>
      </c>
      <c r="S20" s="2">
        <f t="shared" si="65"/>
        <v>6.7958472023825267E-2</v>
      </c>
      <c r="T20" s="2">
        <v>0.12</v>
      </c>
      <c r="U20" s="2">
        <f t="shared" si="2"/>
        <v>0.64621345427162014</v>
      </c>
      <c r="V20" s="2">
        <f t="shared" si="3"/>
        <v>1.1939956574293162</v>
      </c>
      <c r="W20" s="2">
        <v>0.06</v>
      </c>
      <c r="X20" s="2">
        <f t="shared" si="30"/>
        <v>0.43607838982642294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1"/>
        <v>0.15206033732482227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2"/>
        <v>0.82926598348193725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3"/>
        <v>0.49882838266882279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4"/>
        <v>0.30197286693622177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5"/>
        <v>0.18391358169503594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6"/>
        <v>0.1126512948680424</v>
      </c>
      <c r="BD20" s="2">
        <f t="shared" si="66"/>
        <v>16484.858274079907</v>
      </c>
      <c r="BE20" s="2">
        <f t="shared" si="67"/>
        <v>17213.300973632482</v>
      </c>
      <c r="BF20" s="2">
        <f t="shared" si="37"/>
        <v>37.177821655572139</v>
      </c>
      <c r="BG20" s="2">
        <f t="shared" si="38"/>
        <v>37.070568849325696</v>
      </c>
      <c r="BH20" s="2">
        <f t="shared" si="68"/>
        <v>2.9872122481752315</v>
      </c>
      <c r="BI20" s="2">
        <f t="shared" si="39"/>
        <v>3.0302100229630358</v>
      </c>
      <c r="BJ20" s="2">
        <f t="shared" si="40"/>
        <v>103.52990561367638</v>
      </c>
      <c r="BK20" s="2">
        <f t="shared" si="41"/>
        <v>102.11076345356686</v>
      </c>
      <c r="BL20" s="2">
        <f t="shared" si="42"/>
        <v>170.890572562746</v>
      </c>
      <c r="BM20" s="2">
        <f t="shared" si="43"/>
        <v>169.20253894853735</v>
      </c>
      <c r="BN20" s="2">
        <f t="shared" si="44"/>
        <v>279.02780815500108</v>
      </c>
      <c r="BO20" s="2">
        <f t="shared" si="45"/>
        <v>277.89560144483085</v>
      </c>
      <c r="BP20" s="2">
        <f t="shared" si="46"/>
        <v>449.56240931578083</v>
      </c>
      <c r="BQ20" s="2">
        <f t="shared" si="47"/>
        <v>451.82531750341934</v>
      </c>
      <c r="BR20" s="2">
        <f t="shared" si="48"/>
        <v>711.8855534811197</v>
      </c>
      <c r="BS20" s="2">
        <f t="shared" si="49"/>
        <v>725.7752880965545</v>
      </c>
      <c r="BU20" s="2">
        <f t="shared" si="50"/>
        <v>2.7544968049613359</v>
      </c>
      <c r="BV20" s="2">
        <f t="shared" si="51"/>
        <v>4.5643361890740204</v>
      </c>
      <c r="BW20" s="2">
        <f t="shared" si="52"/>
        <v>7.4963943114643001</v>
      </c>
      <c r="BX20" s="2">
        <f t="shared" si="53"/>
        <v>12.188248832648759</v>
      </c>
      <c r="BY20" s="2">
        <f t="shared" si="54"/>
        <v>19.578207473602234</v>
      </c>
      <c r="CA20" s="2">
        <f t="shared" si="55"/>
        <v>0.59320849388493946</v>
      </c>
      <c r="CB20" s="2">
        <f t="shared" si="56"/>
        <v>0.98297554436376622</v>
      </c>
      <c r="CC20" s="2">
        <f t="shared" si="57"/>
        <v>1.6144236475648353</v>
      </c>
      <c r="CD20" s="2">
        <f t="shared" si="69"/>
        <v>2.6248615428007107</v>
      </c>
      <c r="CE20" s="2">
        <f t="shared" si="58"/>
        <v>4.2163632019698305</v>
      </c>
      <c r="CG20" s="2">
        <f t="shared" si="59"/>
        <v>33.697586200219781</v>
      </c>
      <c r="CH20" s="2">
        <f t="shared" si="60"/>
        <v>55.83855167342022</v>
      </c>
      <c r="CI20" s="2">
        <f t="shared" si="61"/>
        <v>91.708363228597491</v>
      </c>
      <c r="CJ20" s="2">
        <f t="shared" si="62"/>
        <v>149.10693122901435</v>
      </c>
      <c r="CK20" s="2">
        <f t="shared" si="63"/>
        <v>239.51319631200624</v>
      </c>
    </row>
    <row r="21" spans="1:89">
      <c r="A21" s="2">
        <v>1.4</v>
      </c>
      <c r="B21" s="2">
        <f t="shared" si="24"/>
        <v>1304.3478260869565</v>
      </c>
      <c r="C21" s="3">
        <v>1</v>
      </c>
      <c r="D21" s="2">
        <f t="shared" si="70"/>
        <v>51.177999999999997</v>
      </c>
      <c r="E21" s="2">
        <f t="shared" si="71"/>
        <v>32.909999999999997</v>
      </c>
      <c r="F21" s="2">
        <f t="shared" si="72"/>
        <v>13.093</v>
      </c>
      <c r="G21" s="2">
        <f t="shared" si="73"/>
        <v>1.9610000000000001</v>
      </c>
      <c r="H21" s="3">
        <f t="shared" si="64"/>
        <v>99.141999999999996</v>
      </c>
      <c r="J21" s="2">
        <f t="shared" si="25"/>
        <v>51.620907385366436</v>
      </c>
      <c r="K21" s="2">
        <f t="shared" si="26"/>
        <v>33.194811482520016</v>
      </c>
      <c r="L21" s="2">
        <f t="shared" si="27"/>
        <v>13.206310141009865</v>
      </c>
      <c r="M21" s="2">
        <f t="shared" si="28"/>
        <v>1.9779709911036696</v>
      </c>
      <c r="N21" s="3">
        <f t="shared" si="29"/>
        <v>100</v>
      </c>
      <c r="O21" s="2">
        <v>8.0000000000000002E-3</v>
      </c>
      <c r="P21" s="2">
        <f t="shared" si="0"/>
        <v>9.5166842963870499E-2</v>
      </c>
      <c r="Q21" s="2">
        <f t="shared" si="1"/>
        <v>0.19768791387366286</v>
      </c>
      <c r="R21" s="2">
        <v>0.3</v>
      </c>
      <c r="S21" s="2">
        <f t="shared" si="65"/>
        <v>6.7761318697311376E-2</v>
      </c>
      <c r="T21" s="2">
        <v>0.12</v>
      </c>
      <c r="U21" s="2">
        <f t="shared" si="2"/>
        <v>0.64624003126515306</v>
      </c>
      <c r="V21" s="2">
        <f t="shared" si="3"/>
        <v>1.1929784402910264</v>
      </c>
      <c r="W21" s="2">
        <v>0.06</v>
      </c>
      <c r="X21" s="2">
        <f t="shared" si="30"/>
        <v>0.43519846430036307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1"/>
        <v>0.15175363216396684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2"/>
        <v>0.82622904726012092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3"/>
        <v>0.49709092754313466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4"/>
        <v>0.30097219742876535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5"/>
        <v>0.18333321191146432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6"/>
        <v>0.1123122498834549</v>
      </c>
      <c r="BD21" s="2">
        <f t="shared" si="66"/>
        <v>16306.649265316402</v>
      </c>
      <c r="BE21" s="2">
        <f t="shared" si="67"/>
        <v>17122.635802800873</v>
      </c>
      <c r="BF21" s="2">
        <f t="shared" si="37"/>
        <v>37.204318559248392</v>
      </c>
      <c r="BG21" s="2">
        <f t="shared" si="38"/>
        <v>37.083943820317963</v>
      </c>
      <c r="BH21" s="2">
        <f t="shared" si="68"/>
        <v>2.9764774762403006</v>
      </c>
      <c r="BI21" s="2">
        <f t="shared" si="39"/>
        <v>3.0248367682907622</v>
      </c>
      <c r="BJ21" s="2">
        <f t="shared" si="40"/>
        <v>103.88842391817104</v>
      </c>
      <c r="BK21" s="2">
        <f t="shared" si="41"/>
        <v>102.28852950002728</v>
      </c>
      <c r="BL21" s="2">
        <f t="shared" si="42"/>
        <v>171.31316802093383</v>
      </c>
      <c r="BM21" s="2">
        <f t="shared" si="43"/>
        <v>169.41360185577699</v>
      </c>
      <c r="BN21" s="2">
        <f t="shared" si="44"/>
        <v>279.3015966846429</v>
      </c>
      <c r="BO21" s="2">
        <f t="shared" si="45"/>
        <v>278.03620096881207</v>
      </c>
      <c r="BP21" s="2">
        <f t="shared" si="46"/>
        <v>448.96945774267317</v>
      </c>
      <c r="BQ21" s="2">
        <f t="shared" si="47"/>
        <v>451.53973152734471</v>
      </c>
      <c r="BR21" s="2">
        <f t="shared" si="48"/>
        <v>708.39023106618424</v>
      </c>
      <c r="BS21" s="2">
        <f t="shared" si="49"/>
        <v>724.03678239351757</v>
      </c>
      <c r="BU21" s="2">
        <f t="shared" si="50"/>
        <v>2.7582969598822524</v>
      </c>
      <c r="BV21" s="2">
        <f t="shared" si="51"/>
        <v>4.5683814719554396</v>
      </c>
      <c r="BW21" s="2">
        <f t="shared" si="52"/>
        <v>7.4974819915587974</v>
      </c>
      <c r="BX21" s="2">
        <f t="shared" si="53"/>
        <v>12.176151860092888</v>
      </c>
      <c r="BY21" s="2">
        <f t="shared" si="54"/>
        <v>19.524265970784484</v>
      </c>
      <c r="CA21" s="2">
        <f t="shared" si="55"/>
        <v>0.59738775430413127</v>
      </c>
      <c r="CB21" s="2">
        <f t="shared" si="56"/>
        <v>0.9894131009202729</v>
      </c>
      <c r="CC21" s="2">
        <f t="shared" si="57"/>
        <v>1.6237932300313933</v>
      </c>
      <c r="CD21" s="2">
        <f t="shared" si="69"/>
        <v>2.6370924238982125</v>
      </c>
      <c r="CE21" s="2">
        <f t="shared" si="58"/>
        <v>4.2285357857992958</v>
      </c>
      <c r="CG21" s="2">
        <f t="shared" si="59"/>
        <v>33.816214670594348</v>
      </c>
      <c r="CH21" s="2">
        <f t="shared" si="60"/>
        <v>56.007518697118705</v>
      </c>
      <c r="CI21" s="2">
        <f t="shared" si="61"/>
        <v>91.917753673009386</v>
      </c>
      <c r="CJ21" s="2">
        <f t="shared" si="62"/>
        <v>149.27738787785736</v>
      </c>
      <c r="CK21" s="2">
        <f t="shared" si="63"/>
        <v>239.36391873557113</v>
      </c>
    </row>
    <row r="22" spans="1:89">
      <c r="A22" s="2">
        <v>1.4</v>
      </c>
      <c r="B22" s="2">
        <f t="shared" si="24"/>
        <v>1304.7826086956522</v>
      </c>
      <c r="C22" s="3">
        <v>1.1000000000000001</v>
      </c>
      <c r="D22" s="2">
        <f t="shared" si="70"/>
        <v>51.195799999999998</v>
      </c>
      <c r="E22" s="2">
        <f t="shared" si="71"/>
        <v>32.901000000000003</v>
      </c>
      <c r="F22" s="2">
        <f t="shared" si="72"/>
        <v>13.0023</v>
      </c>
      <c r="G22" s="2">
        <f t="shared" si="73"/>
        <v>1.9571000000000001</v>
      </c>
      <c r="H22" s="3">
        <f t="shared" si="64"/>
        <v>99.056200000000004</v>
      </c>
      <c r="J22" s="2">
        <f t="shared" si="25"/>
        <v>51.683589719775235</v>
      </c>
      <c r="K22" s="2">
        <f t="shared" si="26"/>
        <v>33.214478245682756</v>
      </c>
      <c r="L22" s="2">
        <f t="shared" si="27"/>
        <v>13.126184933401442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9.5024444703793703E-2</v>
      </c>
      <c r="Q22" s="2">
        <f t="shared" si="1"/>
        <v>0.19762233066657439</v>
      </c>
      <c r="R22" s="2">
        <v>0.3</v>
      </c>
      <c r="S22" s="2">
        <f t="shared" si="65"/>
        <v>6.7564074588218781E-2</v>
      </c>
      <c r="T22" s="2">
        <v>0.12</v>
      </c>
      <c r="U22" s="2">
        <f t="shared" si="2"/>
        <v>0.64626659470480441</v>
      </c>
      <c r="V22" s="2">
        <f t="shared" si="3"/>
        <v>1.1919626496152362</v>
      </c>
      <c r="W22" s="2">
        <v>0.06</v>
      </c>
      <c r="X22" s="2">
        <f t="shared" si="30"/>
        <v>0.43431905515732444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1"/>
        <v>0.151446395682451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2"/>
        <v>0.82320026202616758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3"/>
        <v>0.4953580729863728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4"/>
        <v>0.29997413850289545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5"/>
        <v>0.18275433201292035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6"/>
        <v>0.11197406036982667</v>
      </c>
      <c r="BD22" s="2">
        <f t="shared" si="66"/>
        <v>16129.607950727846</v>
      </c>
      <c r="BE22" s="2">
        <f t="shared" si="67"/>
        <v>17032.360543521507</v>
      </c>
      <c r="BF22" s="2">
        <f t="shared" si="37"/>
        <v>37.230718694938254</v>
      </c>
      <c r="BG22" s="2">
        <f t="shared" si="38"/>
        <v>37.097286990737992</v>
      </c>
      <c r="BH22" s="2">
        <f t="shared" si="68"/>
        <v>2.9657471740663408</v>
      </c>
      <c r="BI22" s="2">
        <f t="shared" si="39"/>
        <v>3.0194649869976327</v>
      </c>
      <c r="BJ22" s="2">
        <f t="shared" si="40"/>
        <v>104.24806979086991</v>
      </c>
      <c r="BK22" s="2">
        <f t="shared" si="41"/>
        <v>102.46666952646751</v>
      </c>
      <c r="BL22" s="2">
        <f t="shared" si="42"/>
        <v>171.73591763189501</v>
      </c>
      <c r="BM22" s="2">
        <f t="shared" si="43"/>
        <v>169.62472147178772</v>
      </c>
      <c r="BN22" s="2">
        <f t="shared" si="44"/>
        <v>279.5725418309645</v>
      </c>
      <c r="BO22" s="2">
        <f t="shared" si="45"/>
        <v>278.17586831991684</v>
      </c>
      <c r="BP22" s="2">
        <f t="shared" si="46"/>
        <v>448.36831779368788</v>
      </c>
      <c r="BQ22" s="2">
        <f t="shared" si="47"/>
        <v>451.25142118792138</v>
      </c>
      <c r="BR22" s="2">
        <f t="shared" si="48"/>
        <v>704.88847599444989</v>
      </c>
      <c r="BS22" s="2">
        <f t="shared" si="49"/>
        <v>722.29602726632959</v>
      </c>
      <c r="BU22" s="2">
        <f t="shared" si="50"/>
        <v>2.7621068233925077</v>
      </c>
      <c r="BV22" s="2">
        <f t="shared" si="51"/>
        <v>4.5724292861129605</v>
      </c>
      <c r="BW22" s="2">
        <f t="shared" si="52"/>
        <v>7.4985501874939935</v>
      </c>
      <c r="BX22" s="2">
        <f t="shared" si="53"/>
        <v>12.164000599304861</v>
      </c>
      <c r="BY22" s="2">
        <f t="shared" si="54"/>
        <v>19.470319418416334</v>
      </c>
      <c r="CA22" s="2">
        <f t="shared" si="55"/>
        <v>0.60159993246175225</v>
      </c>
      <c r="CB22" s="2">
        <f t="shared" si="56"/>
        <v>0.99589672869100232</v>
      </c>
      <c r="CC22" s="2">
        <f t="shared" si="57"/>
        <v>1.6332197032179716</v>
      </c>
      <c r="CD22" s="2">
        <f t="shared" si="69"/>
        <v>2.6493768731284932</v>
      </c>
      <c r="CE22" s="2">
        <f t="shared" si="58"/>
        <v>4.2407276749496994</v>
      </c>
      <c r="CG22" s="2">
        <f t="shared" si="59"/>
        <v>33.935372646381957</v>
      </c>
      <c r="CH22" s="2">
        <f t="shared" si="60"/>
        <v>56.177078456687767</v>
      </c>
      <c r="CI22" s="2">
        <f t="shared" si="61"/>
        <v>92.127535678602968</v>
      </c>
      <c r="CJ22" s="2">
        <f t="shared" si="62"/>
        <v>149.44747600356101</v>
      </c>
      <c r="CK22" s="2">
        <f t="shared" si="63"/>
        <v>239.21324816703228</v>
      </c>
    </row>
    <row r="23" spans="1:89">
      <c r="A23" s="2">
        <v>1.4</v>
      </c>
      <c r="B23" s="2">
        <f t="shared" si="24"/>
        <v>1305.2173913043478</v>
      </c>
      <c r="C23" s="3">
        <v>1.2</v>
      </c>
      <c r="D23" s="2">
        <f t="shared" si="70"/>
        <v>51.2136</v>
      </c>
      <c r="E23" s="2">
        <f t="shared" si="71"/>
        <v>32.892000000000003</v>
      </c>
      <c r="F23" s="2">
        <f t="shared" si="72"/>
        <v>12.9116</v>
      </c>
      <c r="G23" s="2">
        <f t="shared" si="73"/>
        <v>1.9532</v>
      </c>
      <c r="H23" s="3">
        <f t="shared" si="64"/>
        <v>98.970399999999998</v>
      </c>
      <c r="J23" s="2">
        <f t="shared" si="25"/>
        <v>51.746380736058455</v>
      </c>
      <c r="K23" s="2">
        <f t="shared" si="26"/>
        <v>33.234179108096967</v>
      </c>
      <c r="L23" s="2">
        <f t="shared" si="27"/>
        <v>13.045920800562593</v>
      </c>
      <c r="M23" s="2">
        <f t="shared" si="28"/>
        <v>1.9735193552819832</v>
      </c>
      <c r="N23" s="3">
        <f t="shared" si="29"/>
        <v>100</v>
      </c>
      <c r="O23" s="2">
        <v>8.0000000000000002E-3</v>
      </c>
      <c r="P23" s="2">
        <f t="shared" si="0"/>
        <v>9.4882337789203047E-2</v>
      </c>
      <c r="Q23" s="2">
        <f t="shared" si="1"/>
        <v>0.19755680533037945</v>
      </c>
      <c r="R23" s="2">
        <v>0.3</v>
      </c>
      <c r="S23" s="2">
        <f t="shared" si="65"/>
        <v>6.7366738967066866E-2</v>
      </c>
      <c r="T23" s="2">
        <v>0.12</v>
      </c>
      <c r="U23" s="2">
        <f t="shared" si="2"/>
        <v>0.64629314460091669</v>
      </c>
      <c r="V23" s="2">
        <f t="shared" si="3"/>
        <v>1.1909482827712847</v>
      </c>
      <c r="W23" s="2">
        <v>0.06</v>
      </c>
      <c r="X23" s="2">
        <f t="shared" si="30"/>
        <v>0.43344015948246217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1"/>
        <v>0.15113862649842782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2"/>
        <v>0.82017959711452448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3"/>
        <v>0.49362980177838345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4"/>
        <v>0.29897868043977299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5"/>
        <v>0.18217693648413241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6"/>
        <v>0.11163672317892674</v>
      </c>
      <c r="BD23" s="2">
        <f t="shared" si="66"/>
        <v>15953.733220007529</v>
      </c>
      <c r="BE23" s="2">
        <f t="shared" si="67"/>
        <v>16942.474933228677</v>
      </c>
      <c r="BF23" s="2">
        <f t="shared" si="37"/>
        <v>37.257021370801361</v>
      </c>
      <c r="BG23" s="2">
        <f t="shared" si="38"/>
        <v>37.110598189076605</v>
      </c>
      <c r="BH23" s="2">
        <f t="shared" si="68"/>
        <v>2.9550213668721459</v>
      </c>
      <c r="BI23" s="2">
        <f t="shared" si="39"/>
        <v>3.0140946853205093</v>
      </c>
      <c r="BJ23" s="2">
        <f t="shared" si="40"/>
        <v>104.60884604334755</v>
      </c>
      <c r="BK23" s="2">
        <f t="shared" si="41"/>
        <v>102.64518423620751</v>
      </c>
      <c r="BL23" s="2">
        <f t="shared" si="42"/>
        <v>172.15881320679438</v>
      </c>
      <c r="BM23" s="2">
        <f t="shared" si="43"/>
        <v>169.8358957830383</v>
      </c>
      <c r="BN23" s="2">
        <f t="shared" si="44"/>
        <v>279.84061998546889</v>
      </c>
      <c r="BO23" s="2">
        <f t="shared" si="45"/>
        <v>278.31459762537952</v>
      </c>
      <c r="BP23" s="2">
        <f t="shared" si="46"/>
        <v>447.75898277495833</v>
      </c>
      <c r="BQ23" s="2">
        <f t="shared" si="47"/>
        <v>450.96038465350773</v>
      </c>
      <c r="BR23" s="2">
        <f t="shared" si="48"/>
        <v>701.38044801387866</v>
      </c>
      <c r="BS23" s="2">
        <f t="shared" si="49"/>
        <v>720.5530623286254</v>
      </c>
      <c r="BU23" s="2">
        <f t="shared" si="50"/>
        <v>2.7659264265489751</v>
      </c>
      <c r="BV23" s="2">
        <f t="shared" si="51"/>
        <v>4.5764796061150257</v>
      </c>
      <c r="BW23" s="2">
        <f t="shared" si="52"/>
        <v>7.4995987994421656</v>
      </c>
      <c r="BX23" s="2">
        <f t="shared" si="53"/>
        <v>12.151795084409246</v>
      </c>
      <c r="BY23" s="2">
        <f t="shared" si="54"/>
        <v>19.416368840444022</v>
      </c>
      <c r="CA23" s="2">
        <f t="shared" si="55"/>
        <v>0.60584527727347048</v>
      </c>
      <c r="CB23" s="2">
        <f t="shared" si="56"/>
        <v>1.0024267201360597</v>
      </c>
      <c r="CC23" s="2">
        <f t="shared" si="57"/>
        <v>1.6427033165003004</v>
      </c>
      <c r="CD23" s="2">
        <f t="shared" si="69"/>
        <v>2.6617149290807274</v>
      </c>
      <c r="CE23" s="2">
        <f t="shared" si="58"/>
        <v>4.252938635992491</v>
      </c>
      <c r="CG23" s="2">
        <f t="shared" si="59"/>
        <v>34.055062946800739</v>
      </c>
      <c r="CH23" s="2">
        <f t="shared" si="60"/>
        <v>56.347233087993878</v>
      </c>
      <c r="CI23" s="2">
        <f t="shared" si="61"/>
        <v>92.337708891777709</v>
      </c>
      <c r="CJ23" s="2">
        <f t="shared" si="62"/>
        <v>149.61719246903951</v>
      </c>
      <c r="CK23" s="2">
        <f t="shared" si="63"/>
        <v>239.06119002761324</v>
      </c>
    </row>
    <row r="24" spans="1:89">
      <c r="A24" s="2">
        <v>1.4</v>
      </c>
      <c r="B24" s="2">
        <f t="shared" si="24"/>
        <v>1305.6521739130435</v>
      </c>
      <c r="C24" s="3">
        <v>1.3</v>
      </c>
      <c r="D24" s="2">
        <f t="shared" si="70"/>
        <v>51.231400000000001</v>
      </c>
      <c r="E24" s="2">
        <f t="shared" si="71"/>
        <v>32.883000000000003</v>
      </c>
      <c r="F24" s="2">
        <f t="shared" si="72"/>
        <v>12.8209</v>
      </c>
      <c r="G24" s="2">
        <f t="shared" si="73"/>
        <v>1.9493</v>
      </c>
      <c r="H24" s="3">
        <f t="shared" si="64"/>
        <v>98.884599999999992</v>
      </c>
      <c r="J24" s="2">
        <f t="shared" si="25"/>
        <v>51.809280717118753</v>
      </c>
      <c r="K24" s="2">
        <f t="shared" si="26"/>
        <v>33.253914158524182</v>
      </c>
      <c r="L24" s="2">
        <f t="shared" si="27"/>
        <v>12.965517380866181</v>
      </c>
      <c r="M24" s="2">
        <f t="shared" si="28"/>
        <v>1.9712877434908977</v>
      </c>
      <c r="N24" s="3">
        <f t="shared" si="29"/>
        <v>100.00000000000003</v>
      </c>
      <c r="O24" s="2">
        <v>8.0000000000000002E-3</v>
      </c>
      <c r="P24" s="2">
        <f t="shared" si="0"/>
        <v>9.4740521485534968E-2</v>
      </c>
      <c r="Q24" s="2">
        <f t="shared" si="1"/>
        <v>0.19749133779211167</v>
      </c>
      <c r="R24" s="2">
        <v>0.3</v>
      </c>
      <c r="S24" s="2">
        <f t="shared" si="65"/>
        <v>6.7169311103121535E-2</v>
      </c>
      <c r="T24" s="2">
        <v>0.12</v>
      </c>
      <c r="U24" s="2">
        <f t="shared" si="2"/>
        <v>0.64631968096382342</v>
      </c>
      <c r="V24" s="2">
        <f t="shared" si="3"/>
        <v>1.1899353371344401</v>
      </c>
      <c r="W24" s="2">
        <v>0.06</v>
      </c>
      <c r="X24" s="2">
        <f t="shared" si="30"/>
        <v>0.43256177436122861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1"/>
        <v>0.1508303232252545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2"/>
        <v>0.8171670219727486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3"/>
        <v>0.49190609676222918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4"/>
        <v>0.29798581355604581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5"/>
        <v>0.18160101982984475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6"/>
        <v>0.11130023517387221</v>
      </c>
      <c r="BD24" s="2">
        <f t="shared" si="66"/>
        <v>15779.023925258827</v>
      </c>
      <c r="BE24" s="2">
        <f t="shared" si="67"/>
        <v>16852.978701846383</v>
      </c>
      <c r="BF24" s="2">
        <f t="shared" si="37"/>
        <v>37.283225891323291</v>
      </c>
      <c r="BG24" s="2">
        <f t="shared" si="38"/>
        <v>37.123877243095585</v>
      </c>
      <c r="BH24" s="2">
        <f t="shared" si="68"/>
        <v>2.944300080049242</v>
      </c>
      <c r="BI24" s="2">
        <f t="shared" si="39"/>
        <v>3.0087258695304118</v>
      </c>
      <c r="BJ24" s="2">
        <f t="shared" si="40"/>
        <v>104.97075548582256</v>
      </c>
      <c r="BK24" s="2">
        <f t="shared" si="41"/>
        <v>102.82407433233175</v>
      </c>
      <c r="BL24" s="2">
        <f t="shared" si="42"/>
        <v>172.58184647115837</v>
      </c>
      <c r="BM24" s="2">
        <f t="shared" si="43"/>
        <v>170.04712275904754</v>
      </c>
      <c r="BN24" s="2">
        <f t="shared" si="44"/>
        <v>280.10580746756131</v>
      </c>
      <c r="BO24" s="2">
        <f t="shared" si="45"/>
        <v>278.45238299785501</v>
      </c>
      <c r="BP24" s="2">
        <f t="shared" si="46"/>
        <v>447.14144639632894</v>
      </c>
      <c r="BQ24" s="2">
        <f t="shared" si="47"/>
        <v>450.66662017218624</v>
      </c>
      <c r="BR24" s="2">
        <f t="shared" si="48"/>
        <v>697.86630765558709</v>
      </c>
      <c r="BS24" s="2">
        <f t="shared" si="49"/>
        <v>718.80792735377634</v>
      </c>
      <c r="BU24" s="2">
        <f t="shared" si="50"/>
        <v>2.7697558005328036</v>
      </c>
      <c r="BV24" s="2">
        <f t="shared" si="51"/>
        <v>4.5805324062877464</v>
      </c>
      <c r="BW24" s="2">
        <f t="shared" si="52"/>
        <v>7.5006277273918762</v>
      </c>
      <c r="BX24" s="2">
        <f t="shared" si="53"/>
        <v>12.139535351362111</v>
      </c>
      <c r="BY24" s="2">
        <f t="shared" si="54"/>
        <v>19.362415263008728</v>
      </c>
      <c r="CA24" s="2">
        <f t="shared" si="55"/>
        <v>0.61012403890990807</v>
      </c>
      <c r="CB24" s="2">
        <f t="shared" si="56"/>
        <v>1.0090033682913127</v>
      </c>
      <c r="CC24" s="2">
        <f t="shared" si="57"/>
        <v>1.6522443178982256</v>
      </c>
      <c r="CD24" s="2">
        <f t="shared" si="69"/>
        <v>2.6741066261646198</v>
      </c>
      <c r="CE24" s="2">
        <f t="shared" si="58"/>
        <v>4.2651684314715537</v>
      </c>
      <c r="CG24" s="2">
        <f t="shared" si="59"/>
        <v>34.175288408172612</v>
      </c>
      <c r="CH24" s="2">
        <f t="shared" si="60"/>
        <v>56.517984732716016</v>
      </c>
      <c r="CI24" s="2">
        <f t="shared" si="61"/>
        <v>92.548272947616397</v>
      </c>
      <c r="CJ24" s="2">
        <f t="shared" si="62"/>
        <v>149.7865341392914</v>
      </c>
      <c r="CK24" s="2">
        <f t="shared" si="63"/>
        <v>238.90774983297652</v>
      </c>
    </row>
    <row r="25" spans="1:89">
      <c r="A25" s="2">
        <v>1.4</v>
      </c>
      <c r="B25" s="2">
        <f t="shared" si="24"/>
        <v>1306.0869565217392</v>
      </c>
      <c r="C25" s="3">
        <v>1.4</v>
      </c>
      <c r="D25" s="2">
        <f t="shared" si="70"/>
        <v>51.249200000000002</v>
      </c>
      <c r="E25" s="2">
        <f t="shared" si="71"/>
        <v>32.874000000000002</v>
      </c>
      <c r="F25" s="2">
        <f t="shared" si="72"/>
        <v>12.7302</v>
      </c>
      <c r="G25" s="2">
        <f t="shared" si="73"/>
        <v>1.9454</v>
      </c>
      <c r="H25" s="3">
        <f t="shared" si="64"/>
        <v>98.7988</v>
      </c>
      <c r="J25" s="2">
        <f t="shared" si="25"/>
        <v>51.872289946841462</v>
      </c>
      <c r="K25" s="2">
        <f t="shared" si="26"/>
        <v>33.273683486034244</v>
      </c>
      <c r="L25" s="2">
        <f t="shared" si="27"/>
        <v>12.884974311428884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9.4598995060403812E-2</v>
      </c>
      <c r="Q25" s="2">
        <f t="shared" si="1"/>
        <v>0.19742592797892339</v>
      </c>
      <c r="R25" s="2">
        <v>0.3</v>
      </c>
      <c r="S25" s="2">
        <f t="shared" si="65"/>
        <v>6.6971790264385864E-2</v>
      </c>
      <c r="T25" s="2">
        <v>0.12</v>
      </c>
      <c r="U25" s="2">
        <f t="shared" si="2"/>
        <v>0.64634620380384578</v>
      </c>
      <c r="V25" s="2">
        <f t="shared" si="3"/>
        <v>1.1889238100858945</v>
      </c>
      <c r="W25" s="2">
        <v>0.06</v>
      </c>
      <c r="X25" s="2">
        <f t="shared" si="30"/>
        <v>0.4316838968793455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1"/>
        <v>0.15052148447147132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2"/>
        <v>0.81416250616098584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3"/>
        <v>0.49018694084389947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4"/>
        <v>0.29699552820368591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5"/>
        <v>0.18102657657472584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6"/>
        <v>0.11096459322907619</v>
      </c>
      <c r="BD25" s="2">
        <f t="shared" si="66"/>
        <v>15605.47888096962</v>
      </c>
      <c r="BE25" s="2">
        <f t="shared" si="67"/>
        <v>16763.871571783755</v>
      </c>
      <c r="BF25" s="2">
        <f t="shared" si="37"/>
        <v>37.309331557293639</v>
      </c>
      <c r="BG25" s="2">
        <f t="shared" si="38"/>
        <v>37.137123979824018</v>
      </c>
      <c r="BH25" s="2">
        <f t="shared" si="68"/>
        <v>2.933583339163369</v>
      </c>
      <c r="BI25" s="2">
        <f t="shared" si="39"/>
        <v>3.0033585459327656</v>
      </c>
      <c r="BJ25" s="2">
        <f t="shared" si="40"/>
        <v>105.33380092701888</v>
      </c>
      <c r="BK25" s="2">
        <f t="shared" si="41"/>
        <v>103.00334051766653</v>
      </c>
      <c r="BL25" s="2">
        <f t="shared" si="42"/>
        <v>173.00500906419745</v>
      </c>
      <c r="BM25" s="2">
        <f t="shared" si="43"/>
        <v>170.25840035227256</v>
      </c>
      <c r="BN25" s="2">
        <f t="shared" si="44"/>
        <v>280.36808052517449</v>
      </c>
      <c r="BO25" s="2">
        <f t="shared" si="45"/>
        <v>278.58921853552067</v>
      </c>
      <c r="BP25" s="2">
        <f t="shared" si="46"/>
        <v>446.51570277517732</v>
      </c>
      <c r="BQ25" s="2">
        <f t="shared" si="47"/>
        <v>450.3701260723999</v>
      </c>
      <c r="BR25" s="2">
        <f t="shared" si="48"/>
        <v>694.34621622183454</v>
      </c>
      <c r="BS25" s="2">
        <f t="shared" si="49"/>
        <v>717.06066227292331</v>
      </c>
      <c r="BU25" s="2">
        <f t="shared" si="50"/>
        <v>2.7735949766499561</v>
      </c>
      <c r="BV25" s="2">
        <f t="shared" si="51"/>
        <v>4.5845876607130673</v>
      </c>
      <c r="BW25" s="2">
        <f t="shared" si="52"/>
        <v>7.5016368711501071</v>
      </c>
      <c r="BX25" s="2">
        <f t="shared" si="53"/>
        <v>12.127221437962683</v>
      </c>
      <c r="BY25" s="2">
        <f t="shared" si="54"/>
        <v>19.308459714394967</v>
      </c>
      <c r="CA25" s="2">
        <f t="shared" si="55"/>
        <v>0.61443646878706371</v>
      </c>
      <c r="CB25" s="2">
        <f t="shared" si="56"/>
        <v>1.0156269667374709</v>
      </c>
      <c r="CC25" s="2">
        <f t="shared" si="57"/>
        <v>1.6618429540132624</v>
      </c>
      <c r="CD25" s="2">
        <f t="shared" si="69"/>
        <v>2.6865519945311678</v>
      </c>
      <c r="CE25" s="2">
        <f t="shared" si="58"/>
        <v>4.2774168198702371</v>
      </c>
      <c r="CG25" s="2">
        <f t="shared" si="59"/>
        <v>34.29605188403383</v>
      </c>
      <c r="CH25" s="2">
        <f t="shared" si="60"/>
        <v>56.689335538323043</v>
      </c>
      <c r="CI25" s="2">
        <f t="shared" si="61"/>
        <v>92.759227469791838</v>
      </c>
      <c r="CJ25" s="2">
        <f t="shared" si="62"/>
        <v>149.95549788163123</v>
      </c>
      <c r="CK25" s="2">
        <f t="shared" si="63"/>
        <v>238.75293319340358</v>
      </c>
    </row>
    <row r="26" spans="1:89">
      <c r="A26" s="2">
        <v>1.4</v>
      </c>
      <c r="B26" s="2">
        <f t="shared" si="24"/>
        <v>1306.5217391304348</v>
      </c>
      <c r="C26" s="3">
        <v>1.5</v>
      </c>
      <c r="D26" s="2">
        <f t="shared" si="70"/>
        <v>51.267000000000003</v>
      </c>
      <c r="E26" s="2">
        <f t="shared" si="71"/>
        <v>32.865000000000002</v>
      </c>
      <c r="F26" s="2">
        <f t="shared" si="72"/>
        <v>12.6395</v>
      </c>
      <c r="G26" s="2">
        <f t="shared" si="73"/>
        <v>1.9415</v>
      </c>
      <c r="H26" s="3">
        <f t="shared" si="64"/>
        <v>98.713000000000008</v>
      </c>
      <c r="J26" s="2">
        <f t="shared" si="25"/>
        <v>51.935408710098976</v>
      </c>
      <c r="K26" s="2">
        <f t="shared" si="26"/>
        <v>33.293487180006686</v>
      </c>
      <c r="L26" s="2">
        <f t="shared" si="27"/>
        <v>12.80429122810572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9.4457757783593166E-2</v>
      </c>
      <c r="Q26" s="2">
        <f t="shared" si="1"/>
        <v>0.19736057581808478</v>
      </c>
      <c r="R26" s="2">
        <v>0.3</v>
      </c>
      <c r="S26" s="2">
        <f t="shared" si="65"/>
        <v>6.6774175717590104E-2</v>
      </c>
      <c r="T26" s="2">
        <v>0.12</v>
      </c>
      <c r="U26" s="2">
        <f t="shared" si="2"/>
        <v>0.64637271313129741</v>
      </c>
      <c r="V26" s="2">
        <f t="shared" si="3"/>
        <v>1.1879136990127377</v>
      </c>
      <c r="W26" s="2">
        <v>0.06</v>
      </c>
      <c r="X26" s="2">
        <f t="shared" si="30"/>
        <v>0.43080652412277604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1"/>
        <v>0.15021210884078084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2"/>
        <v>0.81116601935144284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3"/>
        <v>0.48847231699201432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4"/>
        <v>0.29600781476982296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5"/>
        <v>0.18045360126327467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6"/>
        <v>0.11062979423019464</v>
      </c>
      <c r="BD26" s="2">
        <f t="shared" si="66"/>
        <v>15433.096863988651</v>
      </c>
      <c r="BE26" s="2">
        <f t="shared" si="67"/>
        <v>16675.153257930746</v>
      </c>
      <c r="BF26" s="2">
        <f t="shared" si="37"/>
        <v>37.335337665783946</v>
      </c>
      <c r="BG26" s="2">
        <f t="shared" si="38"/>
        <v>37.150338225554684</v>
      </c>
      <c r="BH26" s="2">
        <f t="shared" si="68"/>
        <v>2.9228711699559757</v>
      </c>
      <c r="BI26" s="2">
        <f t="shared" si="39"/>
        <v>2.9979927208676465</v>
      </c>
      <c r="BJ26" s="2">
        <f t="shared" si="40"/>
        <v>105.69798517402651</v>
      </c>
      <c r="BK26" s="2">
        <f t="shared" si="41"/>
        <v>103.1829834947572</v>
      </c>
      <c r="BL26" s="2">
        <f t="shared" si="42"/>
        <v>173.42829253812786</v>
      </c>
      <c r="BM26" s="2">
        <f t="shared" si="43"/>
        <v>170.46972649799625</v>
      </c>
      <c r="BN26" s="2">
        <f t="shared" si="44"/>
        <v>280.62741533541401</v>
      </c>
      <c r="BO26" s="2">
        <f t="shared" si="45"/>
        <v>278.72509832218026</v>
      </c>
      <c r="BP26" s="2">
        <f t="shared" si="46"/>
        <v>445.8817464402448</v>
      </c>
      <c r="BQ26" s="2">
        <f t="shared" si="47"/>
        <v>450.07090076358958</v>
      </c>
      <c r="BR26" s="2">
        <f t="shared" si="48"/>
        <v>690.82033577384209</v>
      </c>
      <c r="BS26" s="2">
        <f t="shared" si="49"/>
        <v>715.31130717298458</v>
      </c>
      <c r="BU26" s="2">
        <f t="shared" si="50"/>
        <v>2.7774439863317446</v>
      </c>
      <c r="BV26" s="2">
        <f t="shared" si="51"/>
        <v>4.5886453432269123</v>
      </c>
      <c r="BW26" s="2">
        <f t="shared" si="52"/>
        <v>7.5026261303444342</v>
      </c>
      <c r="BX26" s="2">
        <f t="shared" si="53"/>
        <v>12.114853383864977</v>
      </c>
      <c r="BY26" s="2">
        <f t="shared" si="54"/>
        <v>19.254503224978496</v>
      </c>
      <c r="CA26" s="2">
        <f t="shared" si="55"/>
        <v>0.61878281955629466</v>
      </c>
      <c r="CB26" s="2">
        <f t="shared" si="56"/>
        <v>1.0222978095683792</v>
      </c>
      <c r="CC26" s="2">
        <f t="shared" si="57"/>
        <v>1.6714994699650985</v>
      </c>
      <c r="CD26" s="2">
        <f t="shared" si="69"/>
        <v>2.6990510599927151</v>
      </c>
      <c r="CE26" s="2">
        <f t="shared" si="58"/>
        <v>4.289683555578601</v>
      </c>
      <c r="CG26" s="2">
        <f t="shared" si="59"/>
        <v>34.417356245246353</v>
      </c>
      <c r="CH26" s="2">
        <f t="shared" si="60"/>
        <v>56.861287658050337</v>
      </c>
      <c r="CI26" s="2">
        <f t="shared" si="61"/>
        <v>92.970572070473423</v>
      </c>
      <c r="CJ26" s="2">
        <f t="shared" si="62"/>
        <v>150.12408056592443</v>
      </c>
      <c r="CK26" s="2">
        <f t="shared" si="63"/>
        <v>238.59674581396814</v>
      </c>
    </row>
    <row r="27" spans="1:89">
      <c r="A27" s="2">
        <v>1.4</v>
      </c>
      <c r="B27" s="2">
        <f t="shared" si="24"/>
        <v>1306.9565217391305</v>
      </c>
      <c r="C27" s="3">
        <v>1.6</v>
      </c>
      <c r="D27" s="2">
        <f>$D$5+$D$7*$C27</f>
        <v>51.284799999999997</v>
      </c>
      <c r="E27" s="2">
        <f>$E$5+$E$7*$C27</f>
        <v>32.856000000000002</v>
      </c>
      <c r="F27" s="2">
        <f>$F$5+$F$7*$C27</f>
        <v>12.5488</v>
      </c>
      <c r="G27" s="2">
        <f>$G$5+$G$7*$C27</f>
        <v>1.9376</v>
      </c>
      <c r="H27" s="3">
        <f t="shared" si="64"/>
        <v>98.627200000000002</v>
      </c>
      <c r="J27" s="2">
        <f t="shared" si="25"/>
        <v>51.998637292754935</v>
      </c>
      <c r="K27" s="2">
        <f t="shared" si="26"/>
        <v>33.313325330132059</v>
      </c>
      <c r="L27" s="2">
        <f t="shared" si="27"/>
        <v>12.723467765484573</v>
      </c>
      <c r="M27" s="2">
        <f t="shared" si="28"/>
        <v>1.964569611628435</v>
      </c>
      <c r="N27" s="3">
        <f t="shared" si="74"/>
        <v>100</v>
      </c>
      <c r="O27" s="2">
        <v>8.0000000000000002E-3</v>
      </c>
      <c r="P27" s="2">
        <f t="shared" si="0"/>
        <v>9.431680892704962E-2</v>
      </c>
      <c r="Q27" s="2">
        <f t="shared" si="1"/>
        <v>0.19729528123698392</v>
      </c>
      <c r="R27" s="2">
        <v>0.3</v>
      </c>
      <c r="S27" s="2">
        <f t="shared" si="65"/>
        <v>6.6576466728182557E-2</v>
      </c>
      <c r="T27" s="2">
        <v>0.12</v>
      </c>
      <c r="U27" s="2">
        <f t="shared" si="2"/>
        <v>0.64639920895647907</v>
      </c>
      <c r="V27" s="2">
        <f t="shared" si="3"/>
        <v>1.1869050013079463</v>
      </c>
      <c r="W27" s="2">
        <v>0.06</v>
      </c>
      <c r="X27" s="2">
        <f t="shared" si="30"/>
        <v>0.42992965317769571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1"/>
        <v>0.14990219493202686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2"/>
        <v>0.80817753132787473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3"/>
        <v>0.48676220823753868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4"/>
        <v>0.2950226636765847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5"/>
        <v>0.17988208845973019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6"/>
        <v>0.11029583507407534</v>
      </c>
      <c r="BD27" s="2">
        <f t="shared" si="66"/>
        <v>15261.876613503244</v>
      </c>
      <c r="BE27" s="2">
        <f t="shared" si="67"/>
        <v>16586.823467654027</v>
      </c>
      <c r="BF27" s="2">
        <f t="shared" si="37"/>
        <v>37.361243510125675</v>
      </c>
      <c r="BG27" s="2">
        <f t="shared" si="38"/>
        <v>37.163519805840366</v>
      </c>
      <c r="BH27" s="2">
        <f t="shared" si="68"/>
        <v>2.9121635983457317</v>
      </c>
      <c r="BI27" s="2">
        <f t="shared" si="39"/>
        <v>2.9926284007100268</v>
      </c>
      <c r="BJ27" s="2">
        <f t="shared" si="40"/>
        <v>106.06331103215767</v>
      </c>
      <c r="BK27" s="2">
        <f t="shared" si="41"/>
        <v>103.36300396584473</v>
      </c>
      <c r="BL27" s="2">
        <f t="shared" si="42"/>
        <v>173.85168835748414</v>
      </c>
      <c r="BM27" s="2">
        <f t="shared" si="43"/>
        <v>170.68109911421422</v>
      </c>
      <c r="BN27" s="2">
        <f t="shared" si="44"/>
        <v>280.88378800521014</v>
      </c>
      <c r="BO27" s="2">
        <f t="shared" si="45"/>
        <v>278.8600164273696</v>
      </c>
      <c r="BP27" s="2">
        <f t="shared" si="46"/>
        <v>445.23957233545963</v>
      </c>
      <c r="BQ27" s="2">
        <f t="shared" si="47"/>
        <v>449.76894273683143</v>
      </c>
      <c r="BR27" s="2">
        <f t="shared" si="48"/>
        <v>687.28882911941537</v>
      </c>
      <c r="BS27" s="2">
        <f t="shared" si="49"/>
        <v>713.55990229463657</v>
      </c>
      <c r="BU27" s="2">
        <f t="shared" si="50"/>
        <v>2.7813028611353681</v>
      </c>
      <c r="BV27" s="2">
        <f t="shared" si="51"/>
        <v>4.5927054274173225</v>
      </c>
      <c r="BW27" s="2">
        <f t="shared" si="52"/>
        <v>7.5035954044252247</v>
      </c>
      <c r="BX27" s="2">
        <f t="shared" si="53"/>
        <v>12.102431230589435</v>
      </c>
      <c r="BY27" s="2">
        <f t="shared" si="54"/>
        <v>19.200546827173739</v>
      </c>
      <c r="CA27" s="2">
        <f t="shared" si="55"/>
        <v>0.62316334509385096</v>
      </c>
      <c r="CB27" s="2">
        <f t="shared" si="56"/>
        <v>1.0290161913585174</v>
      </c>
      <c r="CC27" s="2">
        <f t="shared" si="57"/>
        <v>1.681214109327049</v>
      </c>
      <c r="CD27" s="2">
        <f t="shared" si="69"/>
        <v>2.7116038439423082</v>
      </c>
      <c r="CE27" s="2">
        <f t="shared" si="58"/>
        <v>4.3019683888608933</v>
      </c>
      <c r="CG27" s="2">
        <f t="shared" si="59"/>
        <v>34.539204380109794</v>
      </c>
      <c r="CH27" s="2">
        <f t="shared" si="60"/>
        <v>57.033843250875606</v>
      </c>
      <c r="CI27" s="2">
        <f t="shared" si="61"/>
        <v>93.18230635023302</v>
      </c>
      <c r="CJ27" s="2">
        <f t="shared" si="62"/>
        <v>150.29227906482473</v>
      </c>
      <c r="CK27" s="2">
        <f t="shared" si="63"/>
        <v>238.4391934947013</v>
      </c>
    </row>
    <row r="28" spans="1:89">
      <c r="A28" s="2">
        <v>1.4</v>
      </c>
      <c r="B28" s="2">
        <f t="shared" si="24"/>
        <v>1307.391304347826</v>
      </c>
      <c r="C28" s="3">
        <v>1.7</v>
      </c>
      <c r="D28" s="2">
        <f>$D$5+$D$7*$C28</f>
        <v>51.302599999999998</v>
      </c>
      <c r="E28" s="2">
        <f>$E$5+$E$7*$C28</f>
        <v>32.847000000000001</v>
      </c>
      <c r="F28" s="2">
        <f>$F$5+$F$7*$C28</f>
        <v>12.4581</v>
      </c>
      <c r="G28" s="2">
        <f>$G$5+$G$7*$C28</f>
        <v>1.9337</v>
      </c>
      <c r="H28" s="3">
        <f t="shared" si="64"/>
        <v>98.541399999999996</v>
      </c>
      <c r="J28" s="2">
        <f t="shared" si="25"/>
        <v>52.061975981668624</v>
      </c>
      <c r="K28" s="2">
        <f t="shared" si="26"/>
        <v>33.333198026413271</v>
      </c>
      <c r="L28" s="2">
        <f t="shared" si="27"/>
        <v>12.642503556880662</v>
      </c>
      <c r="M28" s="2">
        <f t="shared" si="28"/>
        <v>1.9623224350374564</v>
      </c>
      <c r="N28" s="3">
        <f t="shared" si="74"/>
        <v>100.00000000000001</v>
      </c>
      <c r="O28" s="2">
        <v>8.0000000000000002E-3</v>
      </c>
      <c r="P28" s="2">
        <f t="shared" si="0"/>
        <v>9.4176147764875554E-2</v>
      </c>
      <c r="Q28" s="2">
        <f t="shared" si="1"/>
        <v>0.19723004416312684</v>
      </c>
      <c r="R28" s="2">
        <v>0.3</v>
      </c>
      <c r="S28" s="2">
        <f t="shared" si="65"/>
        <v>6.6378662560320018E-2</v>
      </c>
      <c r="T28" s="2">
        <v>0.12</v>
      </c>
      <c r="U28" s="2">
        <f t="shared" si="2"/>
        <v>0.64642569128968086</v>
      </c>
      <c r="V28" s="2">
        <f t="shared" si="3"/>
        <v>1.1858977143703704</v>
      </c>
      <c r="W28" s="2">
        <v>0.06</v>
      </c>
      <c r="X28" s="2">
        <f t="shared" si="30"/>
        <v>0.42905328113046559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1"/>
        <v>0.14959174133917322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2"/>
        <v>0.80519701198507188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3"/>
        <v>0.48505659767349618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4"/>
        <v>0.29404006538093597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5"/>
        <v>0.17931203274798133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6"/>
        <v>0.10996271266870644</v>
      </c>
      <c r="BD28" s="2">
        <f t="shared" si="66"/>
        <v>15091.816831018954</v>
      </c>
      <c r="BE28" s="2">
        <f t="shared" si="67"/>
        <v>16498.881900793142</v>
      </c>
      <c r="BF28" s="2">
        <f t="shared" si="37"/>
        <v>37.387048379887609</v>
      </c>
      <c r="BG28" s="2">
        <f t="shared" si="38"/>
        <v>37.176668545490202</v>
      </c>
      <c r="BH28" s="2">
        <f t="shared" si="68"/>
        <v>2.9014606504300544</v>
      </c>
      <c r="BI28" s="2">
        <f t="shared" si="39"/>
        <v>2.9872655918700279</v>
      </c>
      <c r="BJ28" s="2">
        <f t="shared" si="40"/>
        <v>106.42978130480138</v>
      </c>
      <c r="BK28" s="2">
        <f t="shared" si="41"/>
        <v>103.54340263284217</v>
      </c>
      <c r="BL28" s="2">
        <f t="shared" si="42"/>
        <v>174.27518789842847</v>
      </c>
      <c r="BM28" s="2">
        <f t="shared" si="43"/>
        <v>170.89251610152095</v>
      </c>
      <c r="BN28" s="2">
        <f t="shared" si="44"/>
        <v>281.13717457198766</v>
      </c>
      <c r="BO28" s="2">
        <f t="shared" si="45"/>
        <v>278.99396690646478</v>
      </c>
      <c r="BP28" s="2">
        <f t="shared" si="46"/>
        <v>444.58917582376216</v>
      </c>
      <c r="BQ28" s="2">
        <f t="shared" si="47"/>
        <v>449.46425056547446</v>
      </c>
      <c r="BR28" s="2">
        <f t="shared" si="48"/>
        <v>683.75185980039237</v>
      </c>
      <c r="BS28" s="2">
        <f t="shared" si="49"/>
        <v>711.80648803026918</v>
      </c>
      <c r="BU28" s="2">
        <f t="shared" si="50"/>
        <v>2.7851716327444498</v>
      </c>
      <c r="BV28" s="2">
        <f t="shared" si="51"/>
        <v>4.5967678866225752</v>
      </c>
      <c r="BW28" s="2">
        <f t="shared" si="52"/>
        <v>7.5045445926678864</v>
      </c>
      <c r="BX28" s="2">
        <f t="shared" si="53"/>
        <v>12.089955021534541</v>
      </c>
      <c r="BY28" s="2">
        <f t="shared" si="54"/>
        <v>19.146591555380677</v>
      </c>
      <c r="CA28" s="2">
        <f t="shared" si="55"/>
        <v>0.62757830048995378</v>
      </c>
      <c r="CB28" s="2">
        <f t="shared" si="56"/>
        <v>1.0357824071296962</v>
      </c>
      <c r="CC28" s="2">
        <f t="shared" si="57"/>
        <v>1.6909871140604555</v>
      </c>
      <c r="CD28" s="2">
        <f t="shared" si="69"/>
        <v>2.7242103632723595</v>
      </c>
      <c r="CE28" s="2">
        <f t="shared" si="58"/>
        <v>4.3142710658232604</v>
      </c>
      <c r="CG28" s="2">
        <f t="shared" si="59"/>
        <v>34.661599194474036</v>
      </c>
      <c r="CH28" s="2">
        <f t="shared" si="60"/>
        <v>57.207004481493811</v>
      </c>
      <c r="CI28" s="2">
        <f t="shared" si="61"/>
        <v>93.394429897950445</v>
      </c>
      <c r="CJ28" s="2">
        <f t="shared" si="62"/>
        <v>150.46009025401383</v>
      </c>
      <c r="CK28" s="2">
        <f t="shared" si="63"/>
        <v>238.28028213074901</v>
      </c>
    </row>
    <row r="29" spans="1:89">
      <c r="A29" s="2">
        <v>1.4</v>
      </c>
      <c r="B29" s="2">
        <f t="shared" si="24"/>
        <v>1307.8260869565217</v>
      </c>
      <c r="C29" s="3">
        <v>1.8</v>
      </c>
      <c r="D29" s="2">
        <f>$D$5+$D$7*$C29</f>
        <v>51.320399999999999</v>
      </c>
      <c r="E29" s="2">
        <f>$E$5+$E$7*$C29</f>
        <v>32.838000000000001</v>
      </c>
      <c r="F29" s="2">
        <f>$F$5+$F$7*$C29</f>
        <v>12.3674</v>
      </c>
      <c r="G29" s="2">
        <f>$G$5+$G$7*$C29</f>
        <v>1.9298</v>
      </c>
      <c r="H29" s="3">
        <f t="shared" si="64"/>
        <v>98.455600000000004</v>
      </c>
      <c r="J29" s="2">
        <f t="shared" si="25"/>
        <v>52.125425064699215</v>
      </c>
      <c r="K29" s="2">
        <f t="shared" si="26"/>
        <v>33.353105359166975</v>
      </c>
      <c r="L29" s="2">
        <f t="shared" si="27"/>
        <v>12.561398234331008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9.4035773573320519E-2</v>
      </c>
      <c r="Q29" s="2">
        <f t="shared" si="1"/>
        <v>0.19716486452413662</v>
      </c>
      <c r="R29" s="2">
        <v>0.3</v>
      </c>
      <c r="S29" s="2">
        <f t="shared" si="65"/>
        <v>6.6180762476857655E-2</v>
      </c>
      <c r="T29" s="2">
        <v>0.12</v>
      </c>
      <c r="U29" s="2">
        <f t="shared" si="2"/>
        <v>0.64645216014118445</v>
      </c>
      <c r="V29" s="2">
        <f t="shared" si="3"/>
        <v>1.1848918356047125</v>
      </c>
      <c r="W29" s="2">
        <v>0.06</v>
      </c>
      <c r="X29" s="2">
        <f t="shared" si="30"/>
        <v>0.42817740506760343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1"/>
        <v>0.14928074665128241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2"/>
        <v>0.80222443132833843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3"/>
        <v>0.4833554684546772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4"/>
        <v>0.29306001037451496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5"/>
        <v>0.17874342873147406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6"/>
        <v>0.10963042393316429</v>
      </c>
      <c r="BD29" s="2">
        <f t="shared" si="66"/>
        <v>14922.916180341079</v>
      </c>
      <c r="BE29" s="2">
        <f t="shared" si="67"/>
        <v>16411.328249656915</v>
      </c>
      <c r="BF29" s="2">
        <f t="shared" si="37"/>
        <v>37.412751560853458</v>
      </c>
      <c r="BG29" s="2">
        <f t="shared" si="38"/>
        <v>37.189784268565937</v>
      </c>
      <c r="BH29" s="2">
        <f t="shared" si="68"/>
        <v>2.890762352486659</v>
      </c>
      <c r="BI29" s="2">
        <f t="shared" si="39"/>
        <v>2.9819043007931745</v>
      </c>
      <c r="BJ29" s="2">
        <f t="shared" si="40"/>
        <v>106.79739879327677</v>
      </c>
      <c r="BK29" s="2">
        <f t="shared" si="41"/>
        <v>103.72418019731076</v>
      </c>
      <c r="BL29" s="2">
        <f t="shared" si="42"/>
        <v>174.69878244805668</v>
      </c>
      <c r="BM29" s="2">
        <f t="shared" si="43"/>
        <v>171.10397534299517</v>
      </c>
      <c r="BN29" s="2">
        <f t="shared" si="44"/>
        <v>281.38755100435299</v>
      </c>
      <c r="BO29" s="2">
        <f t="shared" si="45"/>
        <v>279.12694380079188</v>
      </c>
      <c r="BP29" s="2">
        <f t="shared" si="46"/>
        <v>443.93055269093696</v>
      </c>
      <c r="BQ29" s="2">
        <f t="shared" si="47"/>
        <v>449.15682290577791</v>
      </c>
      <c r="BR29" s="2">
        <f t="shared" si="48"/>
        <v>680.20959207991746</v>
      </c>
      <c r="BS29" s="2">
        <f t="shared" si="49"/>
        <v>710.05110492191636</v>
      </c>
      <c r="BU29" s="2">
        <f t="shared" si="50"/>
        <v>2.7890503329695822</v>
      </c>
      <c r="BV29" s="2">
        <f t="shared" si="51"/>
        <v>4.6008326939292852</v>
      </c>
      <c r="BW29" s="2">
        <f t="shared" si="52"/>
        <v>7.5054735941751458</v>
      </c>
      <c r="BX29" s="2">
        <f t="shared" si="53"/>
        <v>12.077424801988444</v>
      </c>
      <c r="BY29" s="2">
        <f t="shared" si="54"/>
        <v>19.092638445931389</v>
      </c>
      <c r="CA29" s="2">
        <f t="shared" si="55"/>
        <v>0.63202794203741031</v>
      </c>
      <c r="CB29" s="2">
        <f t="shared" si="56"/>
        <v>1.0425967523169379</v>
      </c>
      <c r="CC29" s="2">
        <f t="shared" si="57"/>
        <v>1.7008187244480173</v>
      </c>
      <c r="CD29" s="2">
        <f t="shared" si="69"/>
        <v>2.7368706302926311</v>
      </c>
      <c r="CE29" s="2">
        <f t="shared" si="58"/>
        <v>4.326591328381725</v>
      </c>
      <c r="CG29" s="2">
        <f t="shared" si="59"/>
        <v>34.784543611852513</v>
      </c>
      <c r="CH29" s="2">
        <f t="shared" si="60"/>
        <v>57.380773520291115</v>
      </c>
      <c r="CI29" s="2">
        <f t="shared" si="61"/>
        <v>93.606942290718465</v>
      </c>
      <c r="CJ29" s="2">
        <f t="shared" si="62"/>
        <v>150.62751101244396</v>
      </c>
      <c r="CK29" s="2">
        <f t="shared" si="63"/>
        <v>238.12001771252204</v>
      </c>
    </row>
    <row r="30" spans="1:89">
      <c r="A30" s="2">
        <v>1.4</v>
      </c>
      <c r="B30" s="2">
        <f t="shared" si="24"/>
        <v>1308.2608695652175</v>
      </c>
      <c r="C30" s="3">
        <v>1.9</v>
      </c>
      <c r="D30" s="2">
        <f t="shared" ref="D30:D34" si="75">$D$5+$D$7*$C30</f>
        <v>51.338200000000001</v>
      </c>
      <c r="E30" s="2">
        <f t="shared" ref="E30:E34" si="76">$E$5+$E$7*$C30</f>
        <v>32.829000000000001</v>
      </c>
      <c r="F30" s="2">
        <f t="shared" ref="F30:F34" si="77">$F$5+$F$7*$C30</f>
        <v>12.2767</v>
      </c>
      <c r="G30" s="2">
        <f t="shared" ref="G30:G34" si="78">$G$5+$G$7*$C30</f>
        <v>1.9258999999999999</v>
      </c>
      <c r="H30" s="3">
        <f t="shared" si="64"/>
        <v>98.369800000000012</v>
      </c>
      <c r="J30" s="2">
        <f t="shared" si="25"/>
        <v>52.188984830710226</v>
      </c>
      <c r="K30" s="2">
        <f t="shared" si="26"/>
        <v>33.373047419024942</v>
      </c>
      <c r="L30" s="2">
        <f t="shared" si="27"/>
        <v>12.480151428588854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9.3895685630775327E-2</v>
      </c>
      <c r="Q30" s="2">
        <f t="shared" si="1"/>
        <v>0.19709974224775356</v>
      </c>
      <c r="R30" s="2">
        <v>0.3</v>
      </c>
      <c r="S30" s="2">
        <f t="shared" si="65"/>
        <v>6.5982765739339908E-2</v>
      </c>
      <c r="T30" s="2">
        <v>0.12</v>
      </c>
      <c r="U30" s="2">
        <f t="shared" si="2"/>
        <v>0.6464786155212594</v>
      </c>
      <c r="V30" s="2">
        <f t="shared" si="3"/>
        <v>1.183887362421514</v>
      </c>
      <c r="W30" s="2">
        <v>0.06</v>
      </c>
      <c r="X30" s="2">
        <f t="shared" si="30"/>
        <v>0.42730202207575524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1"/>
        <v>0.14896920945249453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2"/>
        <v>0.79925975947298733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3"/>
        <v>0.48165880379735698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4"/>
        <v>0.29208248918347512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5"/>
        <v>0.17817627103312261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6"/>
        <v>0.10929896579756258</v>
      </c>
      <c r="BD30" s="2">
        <f t="shared" si="66"/>
        <v>14755.173287557594</v>
      </c>
      <c r="BE30" s="2">
        <f t="shared" si="67"/>
        <v>16324.162199020111</v>
      </c>
      <c r="BF30" s="2">
        <f t="shared" si="37"/>
        <v>37.438352334999131</v>
      </c>
      <c r="BG30" s="2">
        <f t="shared" si="38"/>
        <v>37.20286679837821</v>
      </c>
      <c r="BH30" s="2">
        <f t="shared" si="68"/>
        <v>2.8800687309751072</v>
      </c>
      <c r="BI30" s="2">
        <f t="shared" si="39"/>
        <v>2.9765445339606442</v>
      </c>
      <c r="BJ30" s="2">
        <f t="shared" si="40"/>
        <v>107.16616629668215</v>
      </c>
      <c r="BK30" s="2">
        <f t="shared" si="41"/>
        <v>103.90533736043558</v>
      </c>
      <c r="BL30" s="2">
        <f t="shared" si="42"/>
        <v>175.12246320369729</v>
      </c>
      <c r="BM30" s="2">
        <f t="shared" si="43"/>
        <v>171.31547470408472</v>
      </c>
      <c r="BN30" s="2">
        <f t="shared" si="44"/>
        <v>281.63489320279052</v>
      </c>
      <c r="BO30" s="2">
        <f t="shared" si="45"/>
        <v>279.25894113773916</v>
      </c>
      <c r="BP30" s="2">
        <f t="shared" si="46"/>
        <v>443.26369914943564</v>
      </c>
      <c r="BQ30" s="2">
        <f t="shared" si="47"/>
        <v>448.84665849754936</v>
      </c>
      <c r="BR30" s="2">
        <f t="shared" si="48"/>
        <v>676.66219092952645</v>
      </c>
      <c r="BS30" s="2">
        <f t="shared" si="49"/>
        <v>708.29379365915895</v>
      </c>
      <c r="BU30" s="2">
        <f t="shared" si="50"/>
        <v>2.7929389937488671</v>
      </c>
      <c r="BV30" s="2">
        <f t="shared" si="51"/>
        <v>4.6048998221705029</v>
      </c>
      <c r="BW30" s="2">
        <f t="shared" si="52"/>
        <v>7.5063823078793739</v>
      </c>
      <c r="BX30" s="2">
        <f t="shared" si="53"/>
        <v>12.064840619140565</v>
      </c>
      <c r="BY30" s="2">
        <f t="shared" si="54"/>
        <v>19.038688537035959</v>
      </c>
      <c r="CA30" s="2">
        <f t="shared" si="55"/>
        <v>0.63651252721975959</v>
      </c>
      <c r="CB30" s="2">
        <f t="shared" si="56"/>
        <v>1.0494595227335359</v>
      </c>
      <c r="CC30" s="2">
        <f t="shared" si="57"/>
        <v>1.7107091790260587</v>
      </c>
      <c r="CD30" s="2">
        <f t="shared" si="69"/>
        <v>2.7495846526475476</v>
      </c>
      <c r="CE30" s="2">
        <f t="shared" si="58"/>
        <v>4.3389289142304381</v>
      </c>
      <c r="CG30" s="2">
        <f t="shared" si="59"/>
        <v>34.908040573536205</v>
      </c>
      <c r="CH30" s="2">
        <f t="shared" si="60"/>
        <v>57.555152543318151</v>
      </c>
      <c r="CI30" s="2">
        <f t="shared" si="61"/>
        <v>93.819843093747409</v>
      </c>
      <c r="CJ30" s="2">
        <f t="shared" si="62"/>
        <v>150.79453822258316</v>
      </c>
      <c r="CK30" s="2">
        <f t="shared" si="63"/>
        <v>237.95840632583796</v>
      </c>
    </row>
    <row r="31" spans="1:89">
      <c r="A31" s="2">
        <v>1.4</v>
      </c>
      <c r="B31" s="2">
        <f t="shared" si="24"/>
        <v>1308.695652173913</v>
      </c>
      <c r="C31" s="3">
        <v>2</v>
      </c>
      <c r="D31" s="2">
        <f t="shared" si="75"/>
        <v>51.356000000000002</v>
      </c>
      <c r="E31" s="2">
        <f t="shared" si="76"/>
        <v>32.82</v>
      </c>
      <c r="F31" s="2">
        <f t="shared" si="77"/>
        <v>12.186</v>
      </c>
      <c r="G31" s="2">
        <f t="shared" si="78"/>
        <v>1.9219999999999999</v>
      </c>
      <c r="H31" s="3">
        <f t="shared" si="64"/>
        <v>98.283999999999992</v>
      </c>
      <c r="J31" s="2">
        <f t="shared" si="25"/>
        <v>52.252655569573896</v>
      </c>
      <c r="K31" s="2">
        <f t="shared" si="26"/>
        <v>33.393024296935415</v>
      </c>
      <c r="L31" s="2">
        <f t="shared" si="27"/>
        <v>12.398762769118067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9.3755883217764638E-2</v>
      </c>
      <c r="Q31" s="2">
        <f t="shared" si="1"/>
        <v>0.19703467726183535</v>
      </c>
      <c r="R31" s="2">
        <v>0.3</v>
      </c>
      <c r="S31" s="2">
        <f t="shared" si="65"/>
        <v>6.5784671607990744E-2</v>
      </c>
      <c r="T31" s="2">
        <v>0.12</v>
      </c>
      <c r="U31" s="2">
        <f t="shared" si="2"/>
        <v>0.64650505744016618</v>
      </c>
      <c r="V31" s="2">
        <f t="shared" si="3"/>
        <v>1.1828842922371452</v>
      </c>
      <c r="W31" s="2">
        <v>0.06</v>
      </c>
      <c r="X31" s="2">
        <f t="shared" si="30"/>
        <v>0.42642712924166815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1"/>
        <v>0.14865712832200562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2"/>
        <v>0.79630296664383393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3"/>
        <v>0.47996658697901301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4"/>
        <v>0.29110749236832661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5"/>
        <v>0.17761055429521985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6"/>
        <v>0.10896833520300216</v>
      </c>
      <c r="BD31" s="2">
        <f t="shared" si="66"/>
        <v>14588.586741024135</v>
      </c>
      <c r="BE31" s="2">
        <f t="shared" si="67"/>
        <v>16237.383426120312</v>
      </c>
      <c r="BF31" s="2">
        <f t="shared" si="37"/>
        <v>37.46384998046981</v>
      </c>
      <c r="BG31" s="2">
        <f t="shared" si="38"/>
        <v>37.215915957482785</v>
      </c>
      <c r="BH31" s="2">
        <f t="shared" si="68"/>
        <v>2.8693798125383942</v>
      </c>
      <c r="BI31" s="2">
        <f t="shared" si="39"/>
        <v>2.971186297889532</v>
      </c>
      <c r="BJ31" s="2">
        <f t="shared" si="40"/>
        <v>107.53608661174216</v>
      </c>
      <c r="BK31" s="2">
        <f t="shared" si="41"/>
        <v>104.0868748230009</v>
      </c>
      <c r="BL31" s="2">
        <f t="shared" si="42"/>
        <v>175.54622127220549</v>
      </c>
      <c r="BM31" s="2">
        <f t="shared" si="43"/>
        <v>171.52701203249077</v>
      </c>
      <c r="BN31" s="2">
        <f t="shared" si="44"/>
        <v>281.87917700037605</v>
      </c>
      <c r="BO31" s="2">
        <f t="shared" si="45"/>
        <v>279.389952930871</v>
      </c>
      <c r="BP31" s="2">
        <f t="shared" si="46"/>
        <v>442.58861184220234</v>
      </c>
      <c r="BQ31" s="2">
        <f t="shared" si="47"/>
        <v>448.53375616478201</v>
      </c>
      <c r="BR31" s="2">
        <f t="shared" si="48"/>
        <v>673.10982201605168</v>
      </c>
      <c r="BS31" s="2">
        <f t="shared" si="49"/>
        <v>706.53459507700359</v>
      </c>
      <c r="BU31" s="2">
        <f t="shared" si="50"/>
        <v>2.796837647148458</v>
      </c>
      <c r="BV31" s="2">
        <f t="shared" si="51"/>
        <v>4.6089692439237906</v>
      </c>
      <c r="BW31" s="2">
        <f t="shared" si="52"/>
        <v>7.5072706325449374</v>
      </c>
      <c r="BX31" s="2">
        <f t="shared" si="53"/>
        <v>12.052202522093184</v>
      </c>
      <c r="BY31" s="2">
        <f t="shared" si="54"/>
        <v>18.984742868728045</v>
      </c>
      <c r="CA31" s="2">
        <f t="shared" si="55"/>
        <v>0.64103231469893884</v>
      </c>
      <c r="CB31" s="2">
        <f t="shared" si="56"/>
        <v>1.0563710145352814</v>
      </c>
      <c r="CC31" s="2">
        <f t="shared" si="57"/>
        <v>1.7206587145157242</v>
      </c>
      <c r="CD31" s="2">
        <f t="shared" si="69"/>
        <v>2.7623524332328504</v>
      </c>
      <c r="CE31" s="2">
        <f t="shared" si="58"/>
        <v>4.3512835568102357</v>
      </c>
      <c r="CG31" s="2">
        <f t="shared" si="59"/>
        <v>35.032093038708148</v>
      </c>
      <c r="CH31" s="2">
        <f t="shared" si="60"/>
        <v>57.730143732262228</v>
      </c>
      <c r="CI31" s="2">
        <f t="shared" si="61"/>
        <v>94.033131860269052</v>
      </c>
      <c r="CJ31" s="2">
        <f t="shared" si="62"/>
        <v>150.96116877066265</v>
      </c>
      <c r="CK31" s="2">
        <f t="shared" si="63"/>
        <v>237.79545415205479</v>
      </c>
    </row>
    <row r="32" spans="1:89">
      <c r="A32" s="2">
        <v>1.4</v>
      </c>
      <c r="B32" s="2">
        <f t="shared" si="24"/>
        <v>1309.1304347826087</v>
      </c>
      <c r="C32" s="3">
        <v>2.1</v>
      </c>
      <c r="D32" s="2">
        <f t="shared" si="75"/>
        <v>51.373800000000003</v>
      </c>
      <c r="E32" s="2">
        <f t="shared" si="76"/>
        <v>32.811</v>
      </c>
      <c r="F32" s="2">
        <f t="shared" si="77"/>
        <v>12.0953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52.316437572175467</v>
      </c>
      <c r="K32" s="2">
        <f t="shared" si="26"/>
        <v>33.413036084164482</v>
      </c>
      <c r="L32" s="2">
        <f t="shared" si="27"/>
        <v>12.317231884087489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9.3616365616938868E-2</v>
      </c>
      <c r="Q32" s="2">
        <f t="shared" si="1"/>
        <v>0.19696966949435599</v>
      </c>
      <c r="R32" s="2">
        <v>0.3</v>
      </c>
      <c r="S32" s="2">
        <f t="shared" si="65"/>
        <v>6.5586479341703474E-2</v>
      </c>
      <c r="T32" s="2">
        <v>0.12</v>
      </c>
      <c r="U32" s="2">
        <f t="shared" si="2"/>
        <v>0.64653148590815346</v>
      </c>
      <c r="V32" s="2">
        <f t="shared" si="3"/>
        <v>1.1818826224737811</v>
      </c>
      <c r="W32" s="2">
        <v>0.06</v>
      </c>
      <c r="X32" s="2">
        <f t="shared" si="30"/>
        <v>0.42555272365216013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1"/>
        <v>0.14834450183404585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2"/>
        <v>0.79335402317468218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3"/>
        <v>0.47827880133803852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4"/>
        <v>0.29013501052377544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5"/>
        <v>0.17704627317934687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6"/>
        <v>0.10863852910151924</v>
      </c>
      <c r="BD32" s="2">
        <f t="shared" si="66"/>
        <v>14423.155091350784</v>
      </c>
      <c r="BE32" s="2">
        <f t="shared" si="67"/>
        <v>16150.991600655096</v>
      </c>
      <c r="BF32" s="2">
        <f t="shared" si="37"/>
        <v>37.489243771557064</v>
      </c>
      <c r="BG32" s="2">
        <f t="shared" si="38"/>
        <v>37.228931567676796</v>
      </c>
      <c r="BH32" s="2">
        <f t="shared" si="68"/>
        <v>2.8586956240045422</v>
      </c>
      <c r="BI32" s="2">
        <f t="shared" si="39"/>
        <v>2.9658295991331038</v>
      </c>
      <c r="BJ32" s="2">
        <f t="shared" si="40"/>
        <v>107.90716253265356</v>
      </c>
      <c r="BK32" s="2">
        <f t="shared" si="41"/>
        <v>104.26879328536532</v>
      </c>
      <c r="BL32" s="2">
        <f t="shared" si="42"/>
        <v>175.97004766925446</v>
      </c>
      <c r="BM32" s="2">
        <f t="shared" si="43"/>
        <v>171.73858515805094</v>
      </c>
      <c r="BN32" s="2">
        <f t="shared" si="44"/>
        <v>282.12037816350784</v>
      </c>
      <c r="BO32" s="2">
        <f t="shared" si="45"/>
        <v>279.51997318004419</v>
      </c>
      <c r="BP32" s="2">
        <f t="shared" si="46"/>
        <v>441.90528784650041</v>
      </c>
      <c r="BQ32" s="2">
        <f t="shared" si="47"/>
        <v>448.21811481629237</v>
      </c>
      <c r="BR32" s="2">
        <f t="shared" si="48"/>
        <v>669.55265168835717</v>
      </c>
      <c r="BS32" s="2">
        <f t="shared" si="49"/>
        <v>704.77355015373462</v>
      </c>
      <c r="BU32" s="2">
        <f t="shared" si="50"/>
        <v>2.800746325363106</v>
      </c>
      <c r="BV32" s="2">
        <f t="shared" si="51"/>
        <v>4.6130409315092784</v>
      </c>
      <c r="BW32" s="2">
        <f t="shared" si="52"/>
        <v>7.5081384667705935</v>
      </c>
      <c r="BX32" s="2">
        <f t="shared" si="53"/>
        <v>12.039510561873012</v>
      </c>
      <c r="BY32" s="2">
        <f t="shared" si="54"/>
        <v>18.93080248280987</v>
      </c>
      <c r="CA32" s="2">
        <f t="shared" si="55"/>
        <v>0.64558756430246733</v>
      </c>
      <c r="CB32" s="2">
        <f t="shared" si="56"/>
        <v>1.063331524183847</v>
      </c>
      <c r="CC32" s="2">
        <f t="shared" si="57"/>
        <v>1.7306675657530939</v>
      </c>
      <c r="CD32" s="2">
        <f t="shared" si="69"/>
        <v>2.775173970111608</v>
      </c>
      <c r="CE32" s="2">
        <f t="shared" si="58"/>
        <v>4.3636549852774893</v>
      </c>
      <c r="CG32" s="2">
        <f t="shared" si="59"/>
        <v>35.156703984558831</v>
      </c>
      <c r="CH32" s="2">
        <f t="shared" si="60"/>
        <v>57.905749274418604</v>
      </c>
      <c r="CI32" s="2">
        <f t="shared" si="61"/>
        <v>94.246808131440318</v>
      </c>
      <c r="CJ32" s="2">
        <f t="shared" si="62"/>
        <v>151.12739954692748</v>
      </c>
      <c r="CK32" s="2">
        <f t="shared" si="63"/>
        <v>237.63116746819716</v>
      </c>
    </row>
    <row r="33" spans="1:89">
      <c r="A33" s="2">
        <v>1.4</v>
      </c>
      <c r="B33" s="2">
        <f t="shared" si="24"/>
        <v>1309.5652173913043</v>
      </c>
      <c r="C33" s="3">
        <v>2.2000000000000002</v>
      </c>
      <c r="D33" s="2">
        <f t="shared" si="75"/>
        <v>51.391599999999997</v>
      </c>
      <c r="E33" s="2">
        <f t="shared" si="76"/>
        <v>32.802</v>
      </c>
      <c r="F33" s="2">
        <f t="shared" si="77"/>
        <v>12.0046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52.380331130417765</v>
      </c>
      <c r="K33" s="2">
        <f t="shared" si="26"/>
        <v>33.43308287229749</v>
      </c>
      <c r="L33" s="2">
        <f t="shared" si="27"/>
        <v>12.235558400365296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9.3477132113067782E-2</v>
      </c>
      <c r="Q33" s="2">
        <f t="shared" si="1"/>
        <v>0.19690471887340608</v>
      </c>
      <c r="R33" s="2">
        <v>0.3</v>
      </c>
      <c r="S33" s="2">
        <f t="shared" si="65"/>
        <v>6.5388188198031452E-2</v>
      </c>
      <c r="T33" s="2">
        <v>0.12</v>
      </c>
      <c r="U33" s="2">
        <f t="shared" si="2"/>
        <v>0.64655790093545995</v>
      </c>
      <c r="V33" s="2">
        <f t="shared" si="3"/>
        <v>1.1808823505593924</v>
      </c>
      <c r="W33" s="2">
        <v>0.06</v>
      </c>
      <c r="X33" s="2">
        <f t="shared" si="30"/>
        <v>0.42467880239409328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1"/>
        <v>0.14803132855785817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2"/>
        <v>0.79041289950782512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3"/>
        <v>0.4765954302734618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4"/>
        <v>0.2891650342785661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5"/>
        <v>0.17648342236628409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6"/>
        <v>0.10830954445603522</v>
      </c>
      <c r="BD33" s="2">
        <f t="shared" si="66"/>
        <v>14258.876851390491</v>
      </c>
      <c r="BE33" s="2">
        <f t="shared" si="67"/>
        <v>16064.986384779433</v>
      </c>
      <c r="BF33" s="2">
        <f t="shared" si="37"/>
        <v>37.514532978675518</v>
      </c>
      <c r="BG33" s="2">
        <f t="shared" si="38"/>
        <v>37.241913449994918</v>
      </c>
      <c r="BH33" s="2">
        <f t="shared" si="68"/>
        <v>2.8480161923882092</v>
      </c>
      <c r="BI33" s="2">
        <f t="shared" si="39"/>
        <v>2.9604744442810631</v>
      </c>
      <c r="BJ33" s="2">
        <f t="shared" si="40"/>
        <v>108.27939685092689</v>
      </c>
      <c r="BK33" s="2">
        <f t="shared" si="41"/>
        <v>104.45109344743629</v>
      </c>
      <c r="BL33" s="2">
        <f t="shared" si="42"/>
        <v>176.39393331862001</v>
      </c>
      <c r="BM33" s="2">
        <f t="shared" si="43"/>
        <v>171.95019189262229</v>
      </c>
      <c r="BN33" s="2">
        <f t="shared" si="44"/>
        <v>282.35847239264984</v>
      </c>
      <c r="BO33" s="2">
        <f t="shared" si="45"/>
        <v>279.64899587152627</v>
      </c>
      <c r="BP33" s="2">
        <f t="shared" si="46"/>
        <v>441.21372467773421</v>
      </c>
      <c r="BQ33" s="2">
        <f t="shared" si="47"/>
        <v>447.89973344635791</v>
      </c>
      <c r="BR33" s="2">
        <f t="shared" si="48"/>
        <v>665.99084696388832</v>
      </c>
      <c r="BS33" s="2">
        <f t="shared" si="49"/>
        <v>703.01070000874165</v>
      </c>
      <c r="BU33" s="2">
        <f t="shared" si="50"/>
        <v>2.8046650607167054</v>
      </c>
      <c r="BV33" s="2">
        <f t="shared" si="51"/>
        <v>4.617114856987719</v>
      </c>
      <c r="BW33" s="2">
        <f t="shared" si="52"/>
        <v>7.5089857089919319</v>
      </c>
      <c r="BX33" s="2">
        <f t="shared" si="53"/>
        <v>12.026764791442773</v>
      </c>
      <c r="BY33" s="2">
        <f t="shared" si="54"/>
        <v>18.876868422796832</v>
      </c>
      <c r="CA33" s="2">
        <f t="shared" si="55"/>
        <v>0.65017853701013495</v>
      </c>
      <c r="CB33" s="2">
        <f t="shared" si="56"/>
        <v>1.0703413484093227</v>
      </c>
      <c r="CC33" s="2">
        <f t="shared" si="57"/>
        <v>1.7407359656182226</v>
      </c>
      <c r="CD33" s="2">
        <f t="shared" si="69"/>
        <v>2.7880492564295905</v>
      </c>
      <c r="CE33" s="2">
        <f t="shared" si="58"/>
        <v>4.3760429244733148</v>
      </c>
      <c r="CG33" s="2">
        <f t="shared" si="59"/>
        <v>35.281876406402063</v>
      </c>
      <c r="CH33" s="2">
        <f t="shared" si="60"/>
        <v>58.081971362660944</v>
      </c>
      <c r="CI33" s="2">
        <f t="shared" si="61"/>
        <v>94.460871436246322</v>
      </c>
      <c r="CJ33" s="2">
        <f t="shared" si="62"/>
        <v>151.29322744588941</v>
      </c>
      <c r="CK33" s="2">
        <f t="shared" si="63"/>
        <v>237.46555264707391</v>
      </c>
    </row>
    <row r="34" spans="1:89">
      <c r="A34" s="2">
        <v>1.4</v>
      </c>
      <c r="B34" s="2">
        <f t="shared" si="24"/>
        <v>1310</v>
      </c>
      <c r="C34" s="3">
        <v>2.2999999999999998</v>
      </c>
      <c r="D34" s="2">
        <f t="shared" si="75"/>
        <v>51.409399999999998</v>
      </c>
      <c r="E34" s="2">
        <f t="shared" si="76"/>
        <v>32.792999999999999</v>
      </c>
      <c r="F34" s="2">
        <f t="shared" si="77"/>
        <v>11.9139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52.444336537225603</v>
      </c>
      <c r="K34" s="2">
        <f t="shared" si="26"/>
        <v>33.453164753240443</v>
      </c>
      <c r="L34" s="2">
        <f t="shared" si="27"/>
        <v>12.153741943513293</v>
      </c>
      <c r="M34" s="2">
        <f t="shared" si="28"/>
        <v>1.9487567660206515</v>
      </c>
      <c r="N34" s="3">
        <f t="shared" si="74"/>
        <v>99.999999999999986</v>
      </c>
      <c r="O34" s="2">
        <v>8.0000000000000002E-3</v>
      </c>
      <c r="P34" s="2">
        <f t="shared" si="0"/>
        <v>9.3338181993033106E-2</v>
      </c>
      <c r="Q34" s="2">
        <f t="shared" si="1"/>
        <v>0.19683982532719249</v>
      </c>
      <c r="R34" s="2">
        <v>0.3</v>
      </c>
      <c r="S34" s="2">
        <f t="shared" si="65"/>
        <v>6.5189797433178057E-2</v>
      </c>
      <c r="T34" s="2">
        <v>0.12</v>
      </c>
      <c r="U34" s="2">
        <f t="shared" si="2"/>
        <v>0.64658430253231569</v>
      </c>
      <c r="V34" s="2">
        <f t="shared" si="3"/>
        <v>1.1798834739277257</v>
      </c>
      <c r="W34" s="2">
        <v>0.06</v>
      </c>
      <c r="X34" s="2">
        <f t="shared" si="30"/>
        <v>0.42380536255434509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1"/>
        <v>0.14771760705767614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2"/>
        <v>0.78747956619354231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3"/>
        <v>0.47491645724466758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4"/>
        <v>0.28819755429532512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5"/>
        <v>0.17592199655592292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6"/>
        <v>0.10798137824030682</v>
      </c>
      <c r="BD34" s="2">
        <f t="shared" si="66"/>
        <v>14095.750496229504</v>
      </c>
      <c r="BE34" s="2">
        <f t="shared" si="67"/>
        <v>15979.367433103349</v>
      </c>
      <c r="BF34" s="2">
        <f t="shared" si="37"/>
        <v>37.539716868339511</v>
      </c>
      <c r="BG34" s="2">
        <f t="shared" si="38"/>
        <v>37.254861424705553</v>
      </c>
      <c r="BH34" s="2">
        <f t="shared" si="68"/>
        <v>2.8373415448923209</v>
      </c>
      <c r="BI34" s="2">
        <f t="shared" si="39"/>
        <v>2.9551208399598132</v>
      </c>
      <c r="BJ34" s="2">
        <f t="shared" si="40"/>
        <v>108.65279235522634</v>
      </c>
      <c r="BK34" s="2">
        <f t="shared" si="41"/>
        <v>104.63377600864456</v>
      </c>
      <c r="BL34" s="2">
        <f t="shared" si="42"/>
        <v>176.81786905146009</v>
      </c>
      <c r="BM34" s="2">
        <f t="shared" si="43"/>
        <v>172.16183002996306</v>
      </c>
      <c r="BN34" s="2">
        <f t="shared" si="44"/>
        <v>282.59343532309066</v>
      </c>
      <c r="BO34" s="2">
        <f t="shared" si="45"/>
        <v>279.77701497811609</v>
      </c>
      <c r="BP34" s="2">
        <f t="shared" si="46"/>
        <v>440.51392029326911</v>
      </c>
      <c r="BQ34" s="2">
        <f t="shared" si="47"/>
        <v>447.57861113535409</v>
      </c>
      <c r="BR34" s="2">
        <f t="shared" si="48"/>
        <v>662.42457551503958</v>
      </c>
      <c r="BS34" s="2">
        <f t="shared" si="49"/>
        <v>701.24608590031983</v>
      </c>
      <c r="BU34" s="2">
        <f t="shared" si="50"/>
        <v>2.8085938856628441</v>
      </c>
      <c r="BV34" s="2">
        <f t="shared" si="51"/>
        <v>4.6211909921585157</v>
      </c>
      <c r="BW34" s="2">
        <f t="shared" si="52"/>
        <v>7.5098122574838522</v>
      </c>
      <c r="BX34" s="2">
        <f t="shared" si="53"/>
        <v>12.013965265712743</v>
      </c>
      <c r="BY34" s="2">
        <f t="shared" si="54"/>
        <v>18.822941733861576</v>
      </c>
      <c r="CA34" s="2">
        <f t="shared" si="55"/>
        <v>0.65480549494019402</v>
      </c>
      <c r="CB34" s="2">
        <f t="shared" si="56"/>
        <v>1.0774007841718898</v>
      </c>
      <c r="CC34" s="2">
        <f t="shared" si="57"/>
        <v>1.7508641449630942</v>
      </c>
      <c r="CD34" s="2">
        <f t="shared" si="69"/>
        <v>2.8009782803300238</v>
      </c>
      <c r="CE34" s="2">
        <f t="shared" si="58"/>
        <v>4.3884470948931114</v>
      </c>
      <c r="CG34" s="2">
        <f t="shared" si="59"/>
        <v>35.407613317791593</v>
      </c>
      <c r="CH34" s="2">
        <f t="shared" si="60"/>
        <v>58.258812195410691</v>
      </c>
      <c r="CI34" s="2">
        <f t="shared" si="61"/>
        <v>94.675321291403023</v>
      </c>
      <c r="CJ34" s="2">
        <f t="shared" si="62"/>
        <v>151.45864936658251</v>
      </c>
      <c r="CK34" s="2">
        <f t="shared" si="63"/>
        <v>237.29861615738736</v>
      </c>
    </row>
    <row r="35" spans="1:89">
      <c r="A35" s="2">
        <v>1.4</v>
      </c>
      <c r="B35" s="2">
        <f t="shared" si="24"/>
        <v>1310.4347826086957</v>
      </c>
      <c r="C35" s="3">
        <v>2.4</v>
      </c>
      <c r="D35" s="2">
        <f>$D$5+$D$7*$C35</f>
        <v>51.427199999999999</v>
      </c>
      <c r="E35" s="2">
        <f>$E$5+$E$7*$C35</f>
        <v>32.783999999999999</v>
      </c>
      <c r="F35" s="2">
        <f>$F$5+$F$7*$C35</f>
        <v>11.8232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52.508454086550245</v>
      </c>
      <c r="K35" s="2">
        <f t="shared" si="26"/>
        <v>33.473281819221413</v>
      </c>
      <c r="L35" s="2">
        <f t="shared" si="27"/>
        <v>12.07178213778119</v>
      </c>
      <c r="M35" s="2">
        <f t="shared" si="28"/>
        <v>1.94648195644716</v>
      </c>
      <c r="N35" s="3">
        <f t="shared" si="74"/>
        <v>100</v>
      </c>
      <c r="O35" s="2">
        <v>8.0000000000000002E-3</v>
      </c>
      <c r="P35" s="2">
        <f t="shared" si="0"/>
        <v>9.3199514545821788E-2</v>
      </c>
      <c r="Q35" s="2">
        <f t="shared" si="1"/>
        <v>0.19677498878403832</v>
      </c>
      <c r="R35" s="2">
        <v>0.3</v>
      </c>
      <c r="S35" s="2">
        <f t="shared" si="65"/>
        <v>6.4991306301987156E-2</v>
      </c>
      <c r="T35" s="2">
        <v>0.12</v>
      </c>
      <c r="U35" s="2">
        <f t="shared" si="2"/>
        <v>0.64661069070893729</v>
      </c>
      <c r="V35" s="2">
        <f t="shared" si="3"/>
        <v>1.1788859900182955</v>
      </c>
      <c r="W35" s="2">
        <v>0.06</v>
      </c>
      <c r="X35" s="2">
        <f t="shared" si="30"/>
        <v>0.42293240121977876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1"/>
        <v>0.14740333589270255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2"/>
        <v>0.78455399388960334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3"/>
        <v>0.47324186577111815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4"/>
        <v>0.28723256127040492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5"/>
        <v>0.17536199046717818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6"/>
        <v>0.10765402743887603</v>
      </c>
      <c r="BD35" s="2">
        <f t="shared" si="66"/>
        <v>13933.77446317951</v>
      </c>
      <c r="BE35" s="2">
        <f t="shared" si="67"/>
        <v>15894.134392689855</v>
      </c>
      <c r="BF35" s="2">
        <f t="shared" si="37"/>
        <v>37.564794703139626</v>
      </c>
      <c r="BG35" s="2">
        <f t="shared" si="38"/>
        <v>37.26777531130697</v>
      </c>
      <c r="BH35" s="2">
        <f t="shared" si="68"/>
        <v>2.8266717089097111</v>
      </c>
      <c r="BI35" s="2">
        <f t="shared" si="39"/>
        <v>2.9497687928327259</v>
      </c>
      <c r="BJ35" s="2">
        <f t="shared" si="40"/>
        <v>109.0273518312062</v>
      </c>
      <c r="BK35" s="2">
        <f t="shared" si="41"/>
        <v>104.81684166791796</v>
      </c>
      <c r="BL35" s="2">
        <f t="shared" si="42"/>
        <v>177.24184560558911</v>
      </c>
      <c r="BM35" s="2">
        <f t="shared" si="43"/>
        <v>172.37349734561414</v>
      </c>
      <c r="BN35" s="2">
        <f t="shared" si="44"/>
        <v>282.8252425257175</v>
      </c>
      <c r="BO35" s="2">
        <f t="shared" si="45"/>
        <v>279.90402445926617</v>
      </c>
      <c r="BP35" s="2">
        <f t="shared" si="46"/>
        <v>439.80587309624593</v>
      </c>
      <c r="BQ35" s="2">
        <f t="shared" si="47"/>
        <v>447.25474705039119</v>
      </c>
      <c r="BR35" s="2">
        <f t="shared" si="48"/>
        <v>658.85400565535087</v>
      </c>
      <c r="BS35" s="2">
        <f t="shared" si="49"/>
        <v>699.47974922344611</v>
      </c>
      <c r="BU35" s="2">
        <f t="shared" si="50"/>
        <v>2.8125328327853456</v>
      </c>
      <c r="BV35" s="2">
        <f t="shared" si="51"/>
        <v>4.6252693085577441</v>
      </c>
      <c r="BW35" s="2">
        <f t="shared" si="52"/>
        <v>7.5106180103630669</v>
      </c>
      <c r="BX35" s="2">
        <f t="shared" si="53"/>
        <v>12.00111204155229</v>
      </c>
      <c r="BY35" s="2">
        <f t="shared" si="54"/>
        <v>18.76902346277765</v>
      </c>
      <c r="CA35" s="2">
        <f t="shared" si="55"/>
        <v>0.65946870133504143</v>
      </c>
      <c r="CB35" s="2">
        <f t="shared" si="56"/>
        <v>1.0845101286226282</v>
      </c>
      <c r="CC35" s="2">
        <f t="shared" si="57"/>
        <v>1.7610523325384846</v>
      </c>
      <c r="CD35" s="2">
        <f t="shared" si="69"/>
        <v>2.8139610248677385</v>
      </c>
      <c r="CE35" s="2">
        <f t="shared" si="58"/>
        <v>4.4008672126564869</v>
      </c>
      <c r="CG35" s="2">
        <f t="shared" si="59"/>
        <v>35.533917750638388</v>
      </c>
      <c r="CH35" s="2">
        <f t="shared" si="60"/>
        <v>58.436273976605534</v>
      </c>
      <c r="CI35" s="2">
        <f t="shared" si="61"/>
        <v>94.890157201259271</v>
      </c>
      <c r="CJ35" s="2">
        <f t="shared" si="62"/>
        <v>151.62366221282142</v>
      </c>
      <c r="CK35" s="2">
        <f t="shared" si="63"/>
        <v>237.13036456383443</v>
      </c>
    </row>
    <row r="36" spans="1:89">
      <c r="A36" s="2">
        <v>1.4</v>
      </c>
      <c r="B36" s="2">
        <f t="shared" si="24"/>
        <v>1310.8695652173913</v>
      </c>
      <c r="C36" s="3">
        <v>2.5</v>
      </c>
      <c r="D36" s="2">
        <f>$D$5+$D$7*$C36</f>
        <v>51.445</v>
      </c>
      <c r="E36" s="2">
        <f>$E$5+$E$7*$C36</f>
        <v>32.774999999999999</v>
      </c>
      <c r="F36" s="2">
        <f>$F$5+$F$7*$C36</f>
        <v>11.7325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52.572684073373864</v>
      </c>
      <c r="K36" s="2">
        <f t="shared" si="26"/>
        <v>33.493434162791885</v>
      </c>
      <c r="L36" s="2">
        <f t="shared" si="27"/>
        <v>11.989678606100863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9.3061129062518136E-2</v>
      </c>
      <c r="Q36" s="2">
        <f t="shared" si="1"/>
        <v>0.19671020917238227</v>
      </c>
      <c r="R36" s="2">
        <v>0.3</v>
      </c>
      <c r="S36" s="2">
        <f t="shared" si="65"/>
        <v>6.4792714057932729E-2</v>
      </c>
      <c r="T36" s="2">
        <v>0.12</v>
      </c>
      <c r="U36" s="2">
        <f t="shared" si="2"/>
        <v>0.64663706547553379</v>
      </c>
      <c r="V36" s="2">
        <f t="shared" si="3"/>
        <v>1.1778898962763593</v>
      </c>
      <c r="W36" s="2">
        <v>0.06</v>
      </c>
      <c r="X36" s="2">
        <f t="shared" si="30"/>
        <v>0.42205991547721639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1"/>
        <v>0.1470885136170865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2"/>
        <v>0.78163615336076309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3"/>
        <v>0.47157163943207214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4"/>
        <v>0.28627004593372551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5"/>
        <v>0.17480339883789814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6"/>
        <v>0.10732748904701957</v>
      </c>
      <c r="BD36" s="2">
        <f t="shared" si="66"/>
        <v>13772.947151771834</v>
      </c>
      <c r="BE36" s="2">
        <f t="shared" si="67"/>
        <v>15809.286903053135</v>
      </c>
      <c r="BF36" s="2">
        <f t="shared" si="37"/>
        <v>37.589765741718864</v>
      </c>
      <c r="BG36" s="2">
        <f t="shared" si="38"/>
        <v>37.280654928523447</v>
      </c>
      <c r="BH36" s="2">
        <f t="shared" si="68"/>
        <v>2.8160067120247976</v>
      </c>
      <c r="BI36" s="2">
        <f t="shared" si="39"/>
        <v>2.9444183096004091</v>
      </c>
      <c r="BJ36" s="2">
        <f t="shared" si="40"/>
        <v>109.40307806134643</v>
      </c>
      <c r="BK36" s="2">
        <f t="shared" si="41"/>
        <v>105.0002911236551</v>
      </c>
      <c r="BL36" s="2">
        <f t="shared" si="42"/>
        <v>177.66585362474976</v>
      </c>
      <c r="BM36" s="2">
        <f t="shared" si="43"/>
        <v>172.58519159677957</v>
      </c>
      <c r="BN36" s="2">
        <f t="shared" si="44"/>
        <v>283.05386950781019</v>
      </c>
      <c r="BO36" s="2">
        <f t="shared" si="45"/>
        <v>280.03001826120794</v>
      </c>
      <c r="BP36" s="2">
        <f t="shared" si="46"/>
        <v>439.08958193940128</v>
      </c>
      <c r="BQ36" s="2">
        <f t="shared" si="47"/>
        <v>446.92814044595161</v>
      </c>
      <c r="BR36" s="2">
        <f t="shared" si="48"/>
        <v>655.2793063255275</v>
      </c>
      <c r="BS36" s="2">
        <f t="shared" si="49"/>
        <v>697.71173150752941</v>
      </c>
      <c r="BU36" s="2">
        <f t="shared" si="50"/>
        <v>2.8164819347988259</v>
      </c>
      <c r="BV36" s="2">
        <f t="shared" si="51"/>
        <v>4.6293497774561505</v>
      </c>
      <c r="BW36" s="2">
        <f t="shared" si="52"/>
        <v>7.5114028655906697</v>
      </c>
      <c r="BX36" s="2">
        <f t="shared" si="53"/>
        <v>11.988205177801389</v>
      </c>
      <c r="BY36" s="2">
        <f t="shared" si="54"/>
        <v>18.715114657862671</v>
      </c>
      <c r="CA36" s="2">
        <f t="shared" si="55"/>
        <v>0.66416842054638869</v>
      </c>
      <c r="CB36" s="2">
        <f t="shared" si="56"/>
        <v>1.0916696790634459</v>
      </c>
      <c r="CC36" s="2">
        <f t="shared" si="57"/>
        <v>1.7713007549197413</v>
      </c>
      <c r="CD36" s="2">
        <f t="shared" si="69"/>
        <v>2.8269974679227281</v>
      </c>
      <c r="CE36" s="2">
        <f t="shared" si="58"/>
        <v>4.4133029894775673</v>
      </c>
      <c r="CG36" s="2">
        <f t="shared" si="59"/>
        <v>35.660792755328586</v>
      </c>
      <c r="CH36" s="2">
        <f t="shared" si="60"/>
        <v>58.614358915666891</v>
      </c>
      <c r="CI36" s="2">
        <f t="shared" si="61"/>
        <v>95.105378657698665</v>
      </c>
      <c r="CJ36" s="2">
        <f t="shared" si="62"/>
        <v>151.78826289346259</v>
      </c>
      <c r="CK36" s="2">
        <f t="shared" si="63"/>
        <v>236.9608045271994</v>
      </c>
    </row>
    <row r="37" spans="1:89">
      <c r="A37" s="2">
        <v>1.4</v>
      </c>
      <c r="B37" s="2">
        <f t="shared" si="24"/>
        <v>1311.304347826087</v>
      </c>
      <c r="C37" s="3">
        <v>2.6</v>
      </c>
      <c r="D37" s="2">
        <f>$D$5+$D$7*$C37</f>
        <v>51.462800000000001</v>
      </c>
      <c r="E37" s="2">
        <f>$E$5+$E$7*$C37</f>
        <v>32.765999999999998</v>
      </c>
      <c r="F37" s="2">
        <f>$F$5+$F$7*$C37</f>
        <v>11.6418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52.637026793714163</v>
      </c>
      <c r="K37" s="2">
        <f t="shared" si="26"/>
        <v>33.513621876828282</v>
      </c>
      <c r="L37" s="2">
        <f t="shared" si="27"/>
        <v>11.907430970080556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9.2923024836297274E-2</v>
      </c>
      <c r="Q37" s="2">
        <f t="shared" si="1"/>
        <v>0.19664548642077856</v>
      </c>
      <c r="R37" s="2">
        <v>0.3</v>
      </c>
      <c r="S37" s="2">
        <f t="shared" si="65"/>
        <v>6.4594019953109316E-2</v>
      </c>
      <c r="T37" s="2">
        <v>0.12</v>
      </c>
      <c r="U37" s="2">
        <f t="shared" si="2"/>
        <v>0.64666342684230249</v>
      </c>
      <c r="V37" s="2">
        <f t="shared" si="3"/>
        <v>1.1768951901529086</v>
      </c>
      <c r="W37" s="2">
        <v>0.06</v>
      </c>
      <c r="X37" s="2">
        <f t="shared" si="30"/>
        <v>0.42118790241340848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1"/>
        <v>0.14677313877990206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2"/>
        <v>0.77872601547827103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3"/>
        <v>0.46990576186631006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4"/>
        <v>0.28530999904862109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5"/>
        <v>0.17424621642477858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6"/>
        <v>0.1070017600706997</v>
      </c>
      <c r="BD37" s="2">
        <f t="shared" si="66"/>
        <v>13613.266923753363</v>
      </c>
      <c r="BE37" s="2">
        <f t="shared" si="67"/>
        <v>15724.82459615699</v>
      </c>
      <c r="BF37" s="2">
        <f t="shared" si="37"/>
        <v>37.614629238748869</v>
      </c>
      <c r="BG37" s="2">
        <f t="shared" si="38"/>
        <v>37.293500094301351</v>
      </c>
      <c r="BH37" s="2">
        <f t="shared" si="68"/>
        <v>2.8053465820152539</v>
      </c>
      <c r="BI37" s="2">
        <f t="shared" si="39"/>
        <v>2.93906939700098</v>
      </c>
      <c r="BJ37" s="2">
        <f t="shared" si="40"/>
        <v>109.77997382478345</v>
      </c>
      <c r="BK37" s="2">
        <f t="shared" si="41"/>
        <v>105.1841250736985</v>
      </c>
      <c r="BL37" s="2">
        <f t="shared" si="42"/>
        <v>178.08988365787636</v>
      </c>
      <c r="BM37" s="2">
        <f t="shared" si="43"/>
        <v>172.79691052220636</v>
      </c>
      <c r="BN37" s="2">
        <f t="shared" si="44"/>
        <v>283.27929171384517</v>
      </c>
      <c r="BO37" s="2">
        <f t="shared" si="45"/>
        <v>280.15499031707861</v>
      </c>
      <c r="BP37" s="2">
        <f t="shared" si="46"/>
        <v>438.36504612887279</v>
      </c>
      <c r="BQ37" s="2">
        <f t="shared" si="47"/>
        <v>446.59879066452544</v>
      </c>
      <c r="BR37" s="2">
        <f t="shared" si="48"/>
        <v>651.70064707927816</v>
      </c>
      <c r="BS37" s="2">
        <f t="shared" si="49"/>
        <v>695.94207441413505</v>
      </c>
      <c r="BU37" s="2">
        <f t="shared" si="50"/>
        <v>2.8204412245492398</v>
      </c>
      <c r="BV37" s="2">
        <f t="shared" si="51"/>
        <v>4.6334323698571449</v>
      </c>
      <c r="BW37" s="2">
        <f t="shared" si="52"/>
        <v>7.5121667209747311</v>
      </c>
      <c r="BX37" s="2">
        <f t="shared" si="53"/>
        <v>11.975244735282118</v>
      </c>
      <c r="BY37" s="2">
        <f t="shared" si="54"/>
        <v>18.66121636892105</v>
      </c>
      <c r="CA37" s="2">
        <f t="shared" si="55"/>
        <v>0.66890491801990959</v>
      </c>
      <c r="CB37" s="2">
        <f t="shared" si="56"/>
        <v>1.0988797329061235</v>
      </c>
      <c r="CC37" s="2">
        <f t="shared" si="57"/>
        <v>1.7816096364314682</v>
      </c>
      <c r="CD37" s="2">
        <f t="shared" si="69"/>
        <v>2.8400875821131275</v>
      </c>
      <c r="CE37" s="2">
        <f t="shared" si="58"/>
        <v>4.4257541326357126</v>
      </c>
      <c r="CG37" s="2">
        <f t="shared" si="59"/>
        <v>35.788241400842097</v>
      </c>
      <c r="CH37" s="2">
        <f t="shared" si="60"/>
        <v>58.79306922746634</v>
      </c>
      <c r="CI37" s="2">
        <f t="shared" si="61"/>
        <v>95.320985140040634</v>
      </c>
      <c r="CJ37" s="2">
        <f t="shared" si="62"/>
        <v>151.95244832266766</v>
      </c>
      <c r="CK37" s="2">
        <f t="shared" si="63"/>
        <v>236.78994280443763</v>
      </c>
    </row>
    <row r="38" spans="1:89">
      <c r="A38" s="2">
        <v>1.4</v>
      </c>
      <c r="B38" s="2">
        <f t="shared" si="24"/>
        <v>1311.7391304347825</v>
      </c>
      <c r="C38" s="3">
        <v>2.7</v>
      </c>
      <c r="D38" s="2">
        <f t="shared" ref="D38:D46" si="80">$D$5+$D$7*$C38</f>
        <v>51.480600000000003</v>
      </c>
      <c r="E38" s="2">
        <f t="shared" ref="E38:E46" si="81">$E$5+$E$7*$C38</f>
        <v>32.756999999999998</v>
      </c>
      <c r="F38" s="2">
        <f t="shared" ref="F38:F45" si="82">$F$5+$F$7*$C38</f>
        <v>11.5511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52.701482544628874</v>
      </c>
      <c r="K38" s="2">
        <f t="shared" si="26"/>
        <v>33.533845054533316</v>
      </c>
      <c r="L38" s="2">
        <f t="shared" si="27"/>
        <v>11.825038849999077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9.2785201162418243E-2</v>
      </c>
      <c r="Q38" s="2">
        <f t="shared" si="1"/>
        <v>0.19658082045789721</v>
      </c>
      <c r="R38" s="2">
        <v>0.3</v>
      </c>
      <c r="S38" s="2">
        <f t="shared" si="65"/>
        <v>6.4395223238222152E-2</v>
      </c>
      <c r="T38" s="2">
        <v>0.12</v>
      </c>
      <c r="U38" s="2">
        <f t="shared" si="2"/>
        <v>0.64668977481943013</v>
      </c>
      <c r="V38" s="2">
        <f t="shared" si="3"/>
        <v>1.1759018691046559</v>
      </c>
      <c r="W38" s="2">
        <v>0.06</v>
      </c>
      <c r="X38" s="2">
        <f t="shared" si="30"/>
        <v>0.42031635911500687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1"/>
        <v>0.14645720992512545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2"/>
        <v>0.77582355121938207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3"/>
        <v>0.46824421677186145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4"/>
        <v>0.28435241141168632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5"/>
        <v>0.17369043800327624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6"/>
        <v>0.10667683752651552</v>
      </c>
      <c r="BD38" s="2">
        <f t="shared" si="66"/>
        <v>13454.732103084398</v>
      </c>
      <c r="BE38" s="2">
        <f t="shared" si="67"/>
        <v>15640.747096413561</v>
      </c>
      <c r="BF38" s="2">
        <f t="shared" si="37"/>
        <v>37.639384444905751</v>
      </c>
      <c r="BG38" s="2">
        <f t="shared" si="38"/>
        <v>37.306310625805217</v>
      </c>
      <c r="BH38" s="2">
        <f t="shared" si="68"/>
        <v>2.7946913468537171</v>
      </c>
      <c r="BI38" s="2">
        <f t="shared" si="39"/>
        <v>2.9337220618103408</v>
      </c>
      <c r="BJ38" s="2">
        <f t="shared" si="40"/>
        <v>110.15804189713865</v>
      </c>
      <c r="BK38" s="2">
        <f t="shared" si="41"/>
        <v>105.36834421530739</v>
      </c>
      <c r="BL38" s="2">
        <f t="shared" si="42"/>
        <v>178.51392615835408</v>
      </c>
      <c r="BM38" s="2">
        <f t="shared" si="43"/>
        <v>173.0086518420637</v>
      </c>
      <c r="BN38" s="2">
        <f t="shared" si="44"/>
        <v>283.50148452631817</v>
      </c>
      <c r="BO38" s="2">
        <f t="shared" si="45"/>
        <v>280.27893454705043</v>
      </c>
      <c r="BP38" s="2">
        <f t="shared" si="46"/>
        <v>437.63226542800328</v>
      </c>
      <c r="BQ38" s="2">
        <f t="shared" si="47"/>
        <v>446.26669713724687</v>
      </c>
      <c r="BR38" s="2">
        <f t="shared" si="48"/>
        <v>648.11819806897518</v>
      </c>
      <c r="BS38" s="2">
        <f t="shared" si="49"/>
        <v>694.17081973468464</v>
      </c>
      <c r="BU38" s="2">
        <f t="shared" si="50"/>
        <v>2.8244107350144363</v>
      </c>
      <c r="BV38" s="2">
        <f t="shared" si="51"/>
        <v>4.6375170564947679</v>
      </c>
      <c r="BW38" s="2">
        <f t="shared" si="52"/>
        <v>7.5129094741729343</v>
      </c>
      <c r="BX38" s="2">
        <f t="shared" si="53"/>
        <v>11.962230776810154</v>
      </c>
      <c r="BY38" s="2">
        <f t="shared" si="54"/>
        <v>18.607329647186244</v>
      </c>
      <c r="CA38" s="2">
        <f t="shared" si="55"/>
        <v>0.67367846027935874</v>
      </c>
      <c r="CB38" s="2">
        <f t="shared" si="56"/>
        <v>1.106140587630464</v>
      </c>
      <c r="CC38" s="2">
        <f t="shared" si="57"/>
        <v>1.7919791990711151</v>
      </c>
      <c r="CD38" s="2">
        <f t="shared" si="69"/>
        <v>2.8532313347076386</v>
      </c>
      <c r="CE38" s="2">
        <f t="shared" si="58"/>
        <v>4.4382203449466857</v>
      </c>
      <c r="CG38" s="2">
        <f t="shared" si="59"/>
        <v>35.916266774871886</v>
      </c>
      <c r="CH38" s="2">
        <f t="shared" si="60"/>
        <v>58.972407132291032</v>
      </c>
      <c r="CI38" s="2">
        <f t="shared" si="61"/>
        <v>95.536976114941154</v>
      </c>
      <c r="CJ38" s="2">
        <f t="shared" si="62"/>
        <v>152.11621542016994</v>
      </c>
      <c r="CK38" s="2">
        <f t="shared" si="63"/>
        <v>236.61778624875112</v>
      </c>
    </row>
    <row r="39" spans="1:89">
      <c r="A39" s="2">
        <v>1.4</v>
      </c>
      <c r="B39" s="2">
        <f t="shared" si="24"/>
        <v>1312.1739130434783</v>
      </c>
      <c r="C39" s="3">
        <v>2.8</v>
      </c>
      <c r="D39" s="2">
        <f t="shared" si="80"/>
        <v>51.498399999999997</v>
      </c>
      <c r="E39" s="2">
        <f t="shared" si="81"/>
        <v>32.747999999999998</v>
      </c>
      <c r="F39" s="2">
        <f t="shared" si="82"/>
        <v>11.4604</v>
      </c>
      <c r="G39" s="2">
        <f t="shared" si="83"/>
        <v>1.8908</v>
      </c>
      <c r="H39" s="3">
        <f t="shared" si="79"/>
        <v>97.597599999999986</v>
      </c>
      <c r="J39" s="2">
        <f t="shared" si="25"/>
        <v>52.766051624220268</v>
      </c>
      <c r="K39" s="2">
        <f t="shared" si="26"/>
        <v>33.554103789437448</v>
      </c>
      <c r="L39" s="2">
        <f t="shared" si="27"/>
        <v>11.742501864799955</v>
      </c>
      <c r="M39" s="2">
        <f t="shared" si="28"/>
        <v>1.9373427215423333</v>
      </c>
      <c r="N39" s="3">
        <f t="shared" si="74"/>
        <v>100</v>
      </c>
      <c r="O39" s="2">
        <v>8.0000000000000002E-3</v>
      </c>
      <c r="P39" s="2">
        <f t="shared" si="0"/>
        <v>9.2647657338216394E-2</v>
      </c>
      <c r="Q39" s="2">
        <f t="shared" si="1"/>
        <v>0.19651621121252291</v>
      </c>
      <c r="R39" s="2">
        <v>0.3</v>
      </c>
      <c r="S39" s="2">
        <f t="shared" si="65"/>
        <v>6.419632316257684E-2</v>
      </c>
      <c r="T39" s="2">
        <v>0.12</v>
      </c>
      <c r="U39" s="2">
        <f t="shared" si="2"/>
        <v>0.64671610941709445</v>
      </c>
      <c r="V39" s="2">
        <f t="shared" si="3"/>
        <v>1.1749099305940109</v>
      </c>
      <c r="W39" s="2">
        <v>0.06</v>
      </c>
      <c r="X39" s="2">
        <f t="shared" si="30"/>
        <v>0.41944528266853504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1"/>
        <v>0.14614072559161292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2"/>
        <v>0.77292873166685738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3"/>
        <v>0.46658698790572584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4"/>
        <v>0.28339727385262015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5"/>
        <v>0.17313605836752013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6"/>
        <v>0.1063527184416526</v>
      </c>
      <c r="BD39" s="2">
        <f t="shared" si="66"/>
        <v>13297.340975938572</v>
      </c>
      <c r="BE39" s="2">
        <f t="shared" si="67"/>
        <v>15557.05402068231</v>
      </c>
      <c r="BF39" s="2">
        <f t="shared" si="37"/>
        <v>37.664030606845955</v>
      </c>
      <c r="BG39" s="2">
        <f t="shared" si="38"/>
        <v>37.319086339413815</v>
      </c>
      <c r="BH39" s="2">
        <f t="shared" si="68"/>
        <v>2.7840410347095057</v>
      </c>
      <c r="BI39" s="2">
        <f t="shared" si="39"/>
        <v>2.9283763108424541</v>
      </c>
      <c r="BJ39" s="2">
        <f t="shared" si="40"/>
        <v>110.53728505034543</v>
      </c>
      <c r="BK39" s="2">
        <f t="shared" si="41"/>
        <v>105.55294924513018</v>
      </c>
      <c r="BL39" s="2">
        <f t="shared" si="42"/>
        <v>178.93797148327502</v>
      </c>
      <c r="BM39" s="2">
        <f t="shared" si="43"/>
        <v>173.22041325782124</v>
      </c>
      <c r="BN39" s="2">
        <f t="shared" si="44"/>
        <v>283.72042326658521</v>
      </c>
      <c r="BO39" s="2">
        <f t="shared" si="45"/>
        <v>280.40184485846237</v>
      </c>
      <c r="BP39" s="2">
        <f t="shared" si="46"/>
        <v>436.89124006114673</v>
      </c>
      <c r="BQ39" s="2">
        <f t="shared" si="47"/>
        <v>445.93185938452899</v>
      </c>
      <c r="BR39" s="2">
        <f t="shared" si="48"/>
        <v>644.53213003115036</v>
      </c>
      <c r="BS39" s="2">
        <f t="shared" si="49"/>
        <v>692.39800938812982</v>
      </c>
      <c r="BU39" s="2">
        <f t="shared" si="50"/>
        <v>2.8283904993047089</v>
      </c>
      <c r="BV39" s="2">
        <f t="shared" si="51"/>
        <v>4.6416038078316486</v>
      </c>
      <c r="BW39" s="2">
        <f t="shared" si="52"/>
        <v>7.5136310226952556</v>
      </c>
      <c r="BX39" s="2">
        <f t="shared" si="53"/>
        <v>11.949163367206204</v>
      </c>
      <c r="BY39" s="2">
        <f t="shared" si="54"/>
        <v>18.553455545262569</v>
      </c>
      <c r="CA39" s="2">
        <f t="shared" si="55"/>
        <v>0.67848931491015541</v>
      </c>
      <c r="CB39" s="2">
        <f t="shared" si="56"/>
        <v>1.113452540741541</v>
      </c>
      <c r="CC39" s="2">
        <f t="shared" si="57"/>
        <v>1.8024096624314758</v>
      </c>
      <c r="CD39" s="2">
        <f t="shared" si="69"/>
        <v>2.8664286875374048</v>
      </c>
      <c r="CE39" s="2">
        <f t="shared" si="58"/>
        <v>4.4507013247342462</v>
      </c>
      <c r="CG39" s="2">
        <f t="shared" si="59"/>
        <v>36.044871983943906</v>
      </c>
      <c r="CH39" s="2">
        <f t="shared" si="60"/>
        <v>59.152374855808091</v>
      </c>
      <c r="CI39" s="2">
        <f t="shared" si="61"/>
        <v>95.753351036293068</v>
      </c>
      <c r="CJ39" s="2">
        <f t="shared" si="62"/>
        <v>152.27956111154322</v>
      </c>
      <c r="CK39" s="2">
        <f t="shared" si="63"/>
        <v>236.44434180965504</v>
      </c>
    </row>
    <row r="40" spans="1:89">
      <c r="A40" s="2">
        <v>1.4</v>
      </c>
      <c r="B40" s="2">
        <f t="shared" si="24"/>
        <v>1312.608695652174</v>
      </c>
      <c r="C40" s="3">
        <v>2.9</v>
      </c>
      <c r="D40" s="2">
        <f t="shared" si="80"/>
        <v>51.516199999999998</v>
      </c>
      <c r="E40" s="2">
        <f t="shared" si="81"/>
        <v>32.738999999999997</v>
      </c>
      <c r="F40" s="2">
        <f t="shared" si="82"/>
        <v>11.3697</v>
      </c>
      <c r="G40" s="2">
        <f t="shared" si="83"/>
        <v>1.8869</v>
      </c>
      <c r="H40" s="3">
        <f t="shared" si="79"/>
        <v>97.511799999999994</v>
      </c>
      <c r="J40" s="2">
        <f t="shared" si="25"/>
        <v>52.830734331639867</v>
      </c>
      <c r="K40" s="2">
        <f t="shared" si="26"/>
        <v>33.574398175400312</v>
      </c>
      <c r="L40" s="2">
        <f t="shared" si="27"/>
        <v>11.659819632085554</v>
      </c>
      <c r="M40" s="2">
        <f t="shared" si="28"/>
        <v>1.9350478608742738</v>
      </c>
      <c r="N40" s="3">
        <f t="shared" si="74"/>
        <v>100.00000000000001</v>
      </c>
      <c r="O40" s="2">
        <v>8.0000000000000002E-3</v>
      </c>
      <c r="P40" s="2">
        <f t="shared" si="0"/>
        <v>9.2510392663096574E-2</v>
      </c>
      <c r="Q40" s="2">
        <f t="shared" si="1"/>
        <v>0.1964516586135554</v>
      </c>
      <c r="R40" s="2">
        <v>0.3</v>
      </c>
      <c r="S40" s="2">
        <f t="shared" si="65"/>
        <v>6.3997318974069406E-2</v>
      </c>
      <c r="T40" s="2">
        <v>0.12</v>
      </c>
      <c r="U40" s="2">
        <f t="shared" si="2"/>
        <v>0.64674243064546155</v>
      </c>
      <c r="V40" s="2">
        <f t="shared" si="3"/>
        <v>1.1739193720890744</v>
      </c>
      <c r="W40" s="2">
        <v>0.06</v>
      </c>
      <c r="X40" s="2">
        <f t="shared" si="30"/>
        <v>0.41857467016035926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1"/>
        <v>0.14582368431307802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2"/>
        <v>0.77004152800847858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3"/>
        <v>0.46493405908360103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4"/>
        <v>0.28244457723407324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5"/>
        <v>0.17258307233022582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6"/>
        <v>0.10602939985383429</v>
      </c>
      <c r="BD40" s="2">
        <f t="shared" si="66"/>
        <v>13141.091790704591</v>
      </c>
      <c r="BE40" s="2">
        <f t="shared" si="67"/>
        <v>15473.744978269286</v>
      </c>
      <c r="BF40" s="2">
        <f t="shared" si="37"/>
        <v>37.688566967181742</v>
      </c>
      <c r="BG40" s="2">
        <f t="shared" si="38"/>
        <v>37.331827050716157</v>
      </c>
      <c r="BH40" s="2">
        <f t="shared" si="68"/>
        <v>2.7733956739503589</v>
      </c>
      <c r="BI40" s="2">
        <f t="shared" si="39"/>
        <v>2.9230321509496231</v>
      </c>
      <c r="BJ40" s="2">
        <f t="shared" si="40"/>
        <v>110.91770605247211</v>
      </c>
      <c r="BK40" s="2">
        <f t="shared" si="41"/>
        <v>105.73794085917645</v>
      </c>
      <c r="BL40" s="2">
        <f t="shared" si="42"/>
        <v>179.36200989268704</v>
      </c>
      <c r="BM40" s="2">
        <f t="shared" si="43"/>
        <v>173.43219245212694</v>
      </c>
      <c r="BN40" s="2">
        <f t="shared" si="44"/>
        <v>283.93608319571746</v>
      </c>
      <c r="BO40" s="2">
        <f t="shared" si="45"/>
        <v>280.52371514595387</v>
      </c>
      <c r="BP40" s="2">
        <f t="shared" si="46"/>
        <v>436.14197071746094</v>
      </c>
      <c r="BQ40" s="2">
        <f t="shared" si="47"/>
        <v>445.59427701669904</v>
      </c>
      <c r="BR40" s="2">
        <f t="shared" si="48"/>
        <v>640.94261427180697</v>
      </c>
      <c r="BS40" s="2">
        <f t="shared" si="49"/>
        <v>690.62368541860144</v>
      </c>
      <c r="BU40" s="2">
        <f t="shared" si="50"/>
        <v>2.8323805506633519</v>
      </c>
      <c r="BV40" s="2">
        <f t="shared" si="51"/>
        <v>4.6456925940569498</v>
      </c>
      <c r="BW40" s="2">
        <f t="shared" si="52"/>
        <v>7.5143312639066888</v>
      </c>
      <c r="BX40" s="2">
        <f t="shared" si="53"/>
        <v>11.936042573307457</v>
      </c>
      <c r="BY40" s="2">
        <f t="shared" si="54"/>
        <v>18.499595117066548</v>
      </c>
      <c r="CA40" s="2">
        <f t="shared" si="55"/>
        <v>0.68333775054242285</v>
      </c>
      <c r="CB40" s="2">
        <f t="shared" si="56"/>
        <v>1.1208158897260376</v>
      </c>
      <c r="CC40" s="2">
        <f t="shared" si="57"/>
        <v>1.8129012436220855</v>
      </c>
      <c r="CD40" s="2">
        <f t="shared" si="69"/>
        <v>2.8796795969073679</v>
      </c>
      <c r="CE40" s="2">
        <f t="shared" si="58"/>
        <v>4.4631967658022402</v>
      </c>
      <c r="CG40" s="2">
        <f t="shared" si="59"/>
        <v>36.174060153537731</v>
      </c>
      <c r="CH40" s="2">
        <f t="shared" si="60"/>
        <v>59.332974629027937</v>
      </c>
      <c r="CI40" s="2">
        <f t="shared" si="61"/>
        <v>95.970109345125891</v>
      </c>
      <c r="CJ40" s="2">
        <f t="shared" si="62"/>
        <v>152.44248232847391</v>
      </c>
      <c r="CK40" s="2">
        <f t="shared" si="63"/>
        <v>236.26961653303553</v>
      </c>
    </row>
    <row r="41" spans="1:89">
      <c r="A41" s="2">
        <v>1.4</v>
      </c>
      <c r="B41" s="2">
        <f t="shared" si="24"/>
        <v>1313.0434782608695</v>
      </c>
      <c r="C41" s="3">
        <v>3</v>
      </c>
      <c r="D41" s="2">
        <f t="shared" si="80"/>
        <v>51.533999999999999</v>
      </c>
      <c r="E41" s="2">
        <f t="shared" si="81"/>
        <v>32.729999999999997</v>
      </c>
      <c r="F41" s="2">
        <f t="shared" si="82"/>
        <v>11.279</v>
      </c>
      <c r="G41" s="2">
        <f t="shared" si="83"/>
        <v>1.883</v>
      </c>
      <c r="H41" s="3">
        <f t="shared" si="79"/>
        <v>97.425999999999988</v>
      </c>
      <c r="J41" s="2">
        <f t="shared" si="25"/>
        <v>52.895530967092974</v>
      </c>
      <c r="K41" s="2">
        <f t="shared" si="26"/>
        <v>33.594728306612197</v>
      </c>
      <c r="L41" s="2">
        <f t="shared" si="27"/>
        <v>11.576991768111185</v>
      </c>
      <c r="M41" s="2">
        <f t="shared" si="28"/>
        <v>1.9327489581836474</v>
      </c>
      <c r="N41" s="3">
        <f t="shared" si="74"/>
        <v>100</v>
      </c>
      <c r="O41" s="2">
        <v>8.0000000000000002E-3</v>
      </c>
      <c r="P41" s="2">
        <f t="shared" si="0"/>
        <v>9.2373406438527025E-2</v>
      </c>
      <c r="Q41" s="2">
        <f t="shared" si="1"/>
        <v>0.1963871625900093</v>
      </c>
      <c r="R41" s="2">
        <v>0.3</v>
      </c>
      <c r="S41" s="2">
        <f t="shared" si="65"/>
        <v>6.379820991917666E-2</v>
      </c>
      <c r="T41" s="2">
        <v>0.12</v>
      </c>
      <c r="U41" s="2">
        <f t="shared" si="2"/>
        <v>0.64676873851468919</v>
      </c>
      <c r="V41" s="2">
        <f t="shared" si="3"/>
        <v>1.1729301910636194</v>
      </c>
      <c r="W41" s="2">
        <v>0.06</v>
      </c>
      <c r="X41" s="2">
        <f t="shared" si="30"/>
        <v>0.4177045186766607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1"/>
        <v>0.1455060846180691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2"/>
        <v>0.7671619115365681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3"/>
        <v>0.46328541417961588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4"/>
        <v>0.2814943124514982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5"/>
        <v>0.17203147472261116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6"/>
        <v>0.10570687881127414</v>
      </c>
      <c r="BD41" s="2">
        <f t="shared" si="66"/>
        <v>12985.982757989896</v>
      </c>
      <c r="BE41" s="2">
        <f t="shared" si="67"/>
        <v>15390.819570926638</v>
      </c>
      <c r="BF41" s="2">
        <f t="shared" si="37"/>
        <v>37.712992764456594</v>
      </c>
      <c r="BG41" s="2">
        <f t="shared" si="38"/>
        <v>37.344532574507504</v>
      </c>
      <c r="BH41" s="2">
        <f t="shared" si="68"/>
        <v>2.7627552931441928</v>
      </c>
      <c r="BI41" s="2">
        <f t="shared" si="39"/>
        <v>2.9176895890227752</v>
      </c>
      <c r="BJ41" s="2">
        <f t="shared" si="40"/>
        <v>111.29930766754114</v>
      </c>
      <c r="BK41" s="2">
        <f t="shared" si="41"/>
        <v>105.9233197527886</v>
      </c>
      <c r="BL41" s="2">
        <f t="shared" si="42"/>
        <v>179.78603154883641</v>
      </c>
      <c r="BM41" s="2">
        <f t="shared" si="43"/>
        <v>173.64398708868393</v>
      </c>
      <c r="BN41" s="2">
        <f t="shared" si="44"/>
        <v>284.1484395153708</v>
      </c>
      <c r="BO41" s="2">
        <f t="shared" si="45"/>
        <v>280.64453929160112</v>
      </c>
      <c r="BP41" s="2">
        <f t="shared" si="46"/>
        <v>435.38445855469286</v>
      </c>
      <c r="BQ41" s="2">
        <f t="shared" si="47"/>
        <v>445.25394973463216</v>
      </c>
      <c r="BR41" s="2">
        <f t="shared" si="48"/>
        <v>637.34982265155418</v>
      </c>
      <c r="BS41" s="2">
        <f t="shared" si="49"/>
        <v>688.84788999303328</v>
      </c>
      <c r="BU41" s="2">
        <f t="shared" si="50"/>
        <v>2.8363809224672161</v>
      </c>
      <c r="BV41" s="2">
        <f t="shared" si="51"/>
        <v>4.6497833850842873</v>
      </c>
      <c r="BW41" s="2">
        <f t="shared" si="52"/>
        <v>7.5150100950300152</v>
      </c>
      <c r="BX41" s="2">
        <f t="shared" si="53"/>
        <v>11.922868463979004</v>
      </c>
      <c r="BY41" s="2">
        <f t="shared" si="54"/>
        <v>18.445749417767821</v>
      </c>
      <c r="CA41" s="2">
        <f t="shared" si="55"/>
        <v>0.68822403683347999</v>
      </c>
      <c r="CB41" s="2">
        <f t="shared" si="56"/>
        <v>1.1282309320076664</v>
      </c>
      <c r="CC41" s="2">
        <f t="shared" si="57"/>
        <v>1.8234541571895271</v>
      </c>
      <c r="CD41" s="2">
        <f t="shared" si="69"/>
        <v>2.8929840135071161</v>
      </c>
      <c r="CE41" s="2">
        <f t="shared" si="58"/>
        <v>4.475706357407188</v>
      </c>
      <c r="CG41" s="2">
        <f t="shared" si="59"/>
        <v>36.303834428207836</v>
      </c>
      <c r="CH41" s="2">
        <f t="shared" si="60"/>
        <v>59.514208688266486</v>
      </c>
      <c r="CI41" s="2">
        <f t="shared" si="61"/>
        <v>96.187250469505116</v>
      </c>
      <c r="CJ41" s="2">
        <f t="shared" si="62"/>
        <v>152.60497600903511</v>
      </c>
      <c r="CK41" s="2">
        <f t="shared" si="63"/>
        <v>236.09361756119841</v>
      </c>
    </row>
    <row r="42" spans="1:89">
      <c r="A42" s="2">
        <v>1.4</v>
      </c>
      <c r="B42" s="2">
        <f t="shared" si="24"/>
        <v>1313.4782608695652</v>
      </c>
      <c r="C42" s="3">
        <v>3.1</v>
      </c>
      <c r="D42" s="2">
        <f t="shared" si="80"/>
        <v>51.5518</v>
      </c>
      <c r="E42" s="2">
        <f t="shared" si="81"/>
        <v>32.720999999999997</v>
      </c>
      <c r="F42" s="2">
        <f t="shared" si="82"/>
        <v>11.1883</v>
      </c>
      <c r="G42" s="2">
        <f>$G$5+$G$7*$C42</f>
        <v>1.8791</v>
      </c>
      <c r="H42" s="3">
        <f t="shared" si="79"/>
        <v>97.340199999999982</v>
      </c>
      <c r="J42" s="2">
        <f t="shared" si="25"/>
        <v>52.960441831843383</v>
      </c>
      <c r="K42" s="2">
        <f t="shared" si="26"/>
        <v>33.615094277595489</v>
      </c>
      <c r="L42" s="2">
        <f t="shared" si="27"/>
        <v>11.494017887779151</v>
      </c>
      <c r="M42" s="2">
        <f t="shared" si="28"/>
        <v>1.9304460027819959</v>
      </c>
      <c r="N42" s="3">
        <f t="shared" si="74"/>
        <v>100.00000000000001</v>
      </c>
      <c r="O42" s="2">
        <v>8.0000000000000002E-3</v>
      </c>
      <c r="P42" s="2">
        <f t="shared" si="0"/>
        <v>9.2236697968031078E-2</v>
      </c>
      <c r="Q42" s="2">
        <f t="shared" si="1"/>
        <v>0.19632272307101334</v>
      </c>
      <c r="R42" s="2">
        <v>0.3</v>
      </c>
      <c r="S42" s="2">
        <f t="shared" si="65"/>
        <v>6.3598995242945516E-2</v>
      </c>
      <c r="T42" s="2">
        <v>0.12</v>
      </c>
      <c r="U42" s="2">
        <f t="shared" si="2"/>
        <v>0.64679503303492158</v>
      </c>
      <c r="V42" s="2">
        <f t="shared" si="3"/>
        <v>1.1719423849970754</v>
      </c>
      <c r="W42" s="2">
        <v>0.06</v>
      </c>
      <c r="X42" s="2">
        <f t="shared" si="30"/>
        <v>0.41683482530340449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1"/>
        <v>0.14518792502994654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2"/>
        <v>0.76428985364749491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3"/>
        <v>0.46164103712605375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4"/>
        <v>0.28054647043299402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5"/>
        <v>0.17148126039430842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6"/>
        <v>0.10538515237262583</v>
      </c>
      <c r="BD42" s="2">
        <f t="shared" si="66"/>
        <v>12832.01205062649</v>
      </c>
      <c r="BE42" s="2">
        <f t="shared" si="67"/>
        <v>15308.27739285244</v>
      </c>
      <c r="BF42" s="2">
        <f t="shared" si="37"/>
        <v>37.737307233120553</v>
      </c>
      <c r="BG42" s="2">
        <f t="shared" si="38"/>
        <v>37.357202724785346</v>
      </c>
      <c r="BH42" s="2">
        <f t="shared" si="68"/>
        <v>2.7521199210608787</v>
      </c>
      <c r="BI42" s="2">
        <f t="shared" si="39"/>
        <v>2.9123486319917467</v>
      </c>
      <c r="BJ42" s="2">
        <f t="shared" si="40"/>
        <v>111.68209265534786</v>
      </c>
      <c r="BK42" s="2">
        <f t="shared" si="41"/>
        <v>106.1090866206131</v>
      </c>
      <c r="BL42" s="2">
        <f t="shared" si="42"/>
        <v>180.21002651540888</v>
      </c>
      <c r="BM42" s="2">
        <f t="shared" si="43"/>
        <v>173.85579481212667</v>
      </c>
      <c r="BN42" s="2">
        <f t="shared" si="44"/>
        <v>284.35746736867839</v>
      </c>
      <c r="BO42" s="2">
        <f t="shared" si="45"/>
        <v>280.76431116505518</v>
      </c>
      <c r="BP42" s="2">
        <f t="shared" si="46"/>
        <v>434.61870520296583</v>
      </c>
      <c r="BQ42" s="2">
        <f t="shared" si="47"/>
        <v>444.91087733038484</v>
      </c>
      <c r="BR42" s="2">
        <f t="shared" si="48"/>
        <v>633.75392757058216</v>
      </c>
      <c r="BS42" s="2">
        <f t="shared" si="49"/>
        <v>687.07066539876064</v>
      </c>
      <c r="BU42" s="2">
        <f t="shared" si="50"/>
        <v>2.8403916482272642</v>
      </c>
      <c r="BV42" s="2">
        <f t="shared" si="51"/>
        <v>4.6538761505496433</v>
      </c>
      <c r="BW42" s="2">
        <f t="shared" si="52"/>
        <v>7.5156674131485968</v>
      </c>
      <c r="BX42" s="2">
        <f t="shared" si="53"/>
        <v>11.909641110125204</v>
      </c>
      <c r="BY42" s="2">
        <f t="shared" si="54"/>
        <v>18.391919503729614</v>
      </c>
      <c r="CA42" s="2">
        <f t="shared" si="55"/>
        <v>0.69314844444977397</v>
      </c>
      <c r="CB42" s="2">
        <f t="shared" si="56"/>
        <v>1.1356979649016639</v>
      </c>
      <c r="CC42" s="2">
        <f t="shared" si="57"/>
        <v>1.8340686150366359</v>
      </c>
      <c r="CD42" s="2">
        <f t="shared" si="69"/>
        <v>2.9063418823212426</v>
      </c>
      <c r="CE42" s="2">
        <f t="shared" si="58"/>
        <v>4.4882297842313692</v>
      </c>
      <c r="CG42" s="2">
        <f t="shared" si="59"/>
        <v>36.434197971705537</v>
      </c>
      <c r="CH42" s="2">
        <f t="shared" si="60"/>
        <v>59.696079275106293</v>
      </c>
      <c r="CI42" s="2">
        <f t="shared" si="61"/>
        <v>96.404773824430933</v>
      </c>
      <c r="CJ42" s="2">
        <f t="shared" si="62"/>
        <v>152.7670390979639</v>
      </c>
      <c r="CK42" s="2">
        <f t="shared" si="63"/>
        <v>235.91635213290897</v>
      </c>
    </row>
    <row r="43" spans="1:89">
      <c r="A43" s="2">
        <v>1.4</v>
      </c>
      <c r="B43" s="2">
        <f t="shared" si="24"/>
        <v>1313.9130434782608</v>
      </c>
      <c r="C43" s="3">
        <v>3.2</v>
      </c>
      <c r="D43" s="2">
        <f t="shared" si="80"/>
        <v>51.569600000000001</v>
      </c>
      <c r="E43" s="2">
        <f t="shared" si="81"/>
        <v>32.712000000000003</v>
      </c>
      <c r="F43" s="2">
        <f t="shared" si="82"/>
        <v>11.0976</v>
      </c>
      <c r="G43" s="2">
        <f t="shared" si="83"/>
        <v>1.8752</v>
      </c>
      <c r="H43" s="3">
        <f t="shared" si="79"/>
        <v>97.254400000000004</v>
      </c>
      <c r="J43" s="2">
        <f t="shared" si="25"/>
        <v>53.025467228217948</v>
      </c>
      <c r="K43" s="2">
        <f t="shared" si="26"/>
        <v>33.635496183206108</v>
      </c>
      <c r="L43" s="2">
        <f t="shared" si="27"/>
        <v>11.410897604632797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9.2100266557181149E-2</v>
      </c>
      <c r="Q43" s="2">
        <f t="shared" si="1"/>
        <v>0.19625833998581071</v>
      </c>
      <c r="R43" s="2">
        <v>0.3</v>
      </c>
      <c r="S43" s="2">
        <f t="shared" si="65"/>
        <v>6.3399674188983152E-2</v>
      </c>
      <c r="T43" s="2">
        <v>0.12</v>
      </c>
      <c r="U43" s="2">
        <f t="shared" si="2"/>
        <v>0.64682131421629563</v>
      </c>
      <c r="V43" s="2">
        <f t="shared" si="3"/>
        <v>1.1709559513745154</v>
      </c>
      <c r="W43" s="2">
        <v>0.06</v>
      </c>
      <c r="X43" s="2">
        <f t="shared" si="30"/>
        <v>0.41596558712631287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1"/>
        <v>0.14486920406685969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2"/>
        <v>0.76142532584119682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3"/>
        <v>0.4600009119130854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4"/>
        <v>0.27960104213915654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5"/>
        <v>0.17093242421327981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6"/>
        <v>0.10506421760693549</v>
      </c>
      <c r="BD43" s="2">
        <f t="shared" si="66"/>
        <v>12679.177803678644</v>
      </c>
      <c r="BE43" s="2">
        <f t="shared" si="67"/>
        <v>15226.118030690761</v>
      </c>
      <c r="BF43" s="2">
        <f t="shared" si="37"/>
        <v>37.761509603505061</v>
      </c>
      <c r="BG43" s="2">
        <f t="shared" si="38"/>
        <v>37.369837314745332</v>
      </c>
      <c r="BH43" s="2">
        <f t="shared" si="68"/>
        <v>2.7414895866740419</v>
      </c>
      <c r="BI43" s="2">
        <f t="shared" si="39"/>
        <v>2.9070092868255681</v>
      </c>
      <c r="BJ43" s="2">
        <f t="shared" si="40"/>
        <v>112.06606377127429</v>
      </c>
      <c r="BK43" s="2">
        <f t="shared" si="41"/>
        <v>106.29524215657128</v>
      </c>
      <c r="BL43" s="2">
        <f t="shared" si="42"/>
        <v>180.63398475676243</v>
      </c>
      <c r="BM43" s="2">
        <f t="shared" si="43"/>
        <v>174.06761324789656</v>
      </c>
      <c r="BN43" s="2">
        <f t="shared" si="44"/>
        <v>284.56314184115496</v>
      </c>
      <c r="BO43" s="2">
        <f t="shared" si="45"/>
        <v>280.8830246236833</v>
      </c>
      <c r="BP43" s="2">
        <f t="shared" si="46"/>
        <v>433.84471276855311</v>
      </c>
      <c r="BQ43" s="2">
        <f t="shared" si="47"/>
        <v>444.56505968782756</v>
      </c>
      <c r="BR43" s="2">
        <f t="shared" si="48"/>
        <v>630.15510195345371</v>
      </c>
      <c r="BS43" s="2">
        <f t="shared" si="49"/>
        <v>685.29205404109484</v>
      </c>
      <c r="BU43" s="2">
        <f t="shared" si="50"/>
        <v>2.8444127615891297</v>
      </c>
      <c r="BV43" s="2">
        <f t="shared" si="51"/>
        <v>4.6579708598092617</v>
      </c>
      <c r="BW43" s="2">
        <f t="shared" si="52"/>
        <v>7.5163031152092525</v>
      </c>
      <c r="BX43" s="2">
        <f t="shared" si="53"/>
        <v>11.896360584701068</v>
      </c>
      <c r="BY43" s="2">
        <f t="shared" si="54"/>
        <v>18.338106432448754</v>
      </c>
      <c r="CA43" s="2">
        <f t="shared" si="55"/>
        <v>0.69811124504824951</v>
      </c>
      <c r="CB43" s="2">
        <f t="shared" si="56"/>
        <v>1.1432172855683536</v>
      </c>
      <c r="CC43" s="2">
        <f t="shared" si="57"/>
        <v>1.8447448263406148</v>
      </c>
      <c r="CD43" s="2">
        <f t="shared" si="69"/>
        <v>2.9197531425392413</v>
      </c>
      <c r="CE43" s="2">
        <f t="shared" si="58"/>
        <v>4.500766726356483</v>
      </c>
      <c r="CG43" s="2">
        <f t="shared" si="59"/>
        <v>36.565153967101658</v>
      </c>
      <c r="CH43" s="2">
        <f t="shared" si="60"/>
        <v>59.878588636356596</v>
      </c>
      <c r="CI43" s="2">
        <f t="shared" si="61"/>
        <v>96.622678811736932</v>
      </c>
      <c r="CJ43" s="2">
        <f t="shared" si="62"/>
        <v>152.92866854694131</v>
      </c>
      <c r="CK43" s="2">
        <f t="shared" si="63"/>
        <v>235.73782758342287</v>
      </c>
    </row>
    <row r="44" spans="1:89">
      <c r="A44" s="2">
        <v>1.4</v>
      </c>
      <c r="B44" s="2">
        <f t="shared" si="24"/>
        <v>1314.3478260869565</v>
      </c>
      <c r="C44" s="3">
        <v>3.3</v>
      </c>
      <c r="D44" s="2">
        <f t="shared" si="80"/>
        <v>51.587400000000002</v>
      </c>
      <c r="E44" s="2">
        <f t="shared" si="81"/>
        <v>32.703000000000003</v>
      </c>
      <c r="F44" s="2">
        <f t="shared" si="82"/>
        <v>11.0069</v>
      </c>
      <c r="G44" s="2">
        <f t="shared" si="83"/>
        <v>1.8713</v>
      </c>
      <c r="H44" s="3">
        <f t="shared" si="79"/>
        <v>97.168600000000012</v>
      </c>
      <c r="J44" s="2">
        <f t="shared" si="25"/>
        <v>53.090607459611427</v>
      </c>
      <c r="K44" s="2">
        <f t="shared" si="26"/>
        <v>33.655934118635031</v>
      </c>
      <c r="L44" s="2">
        <f t="shared" si="27"/>
        <v>11.327630530850501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9.1964111513591323E-2</v>
      </c>
      <c r="Q44" s="2">
        <f t="shared" si="1"/>
        <v>0.19619401326375871</v>
      </c>
      <c r="R44" s="2">
        <v>0.3</v>
      </c>
      <c r="S44" s="2">
        <f t="shared" si="65"/>
        <v>6.320024599944675E-2</v>
      </c>
      <c r="T44" s="2">
        <v>0.12</v>
      </c>
      <c r="U44" s="2">
        <f t="shared" si="2"/>
        <v>0.64684758206893744</v>
      </c>
      <c r="V44" s="2">
        <f t="shared" si="3"/>
        <v>1.1699708876866393</v>
      </c>
      <c r="W44" s="2">
        <v>0.06</v>
      </c>
      <c r="X44" s="2">
        <f t="shared" si="30"/>
        <v>0.41509680123083514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1"/>
        <v>0.14454992024172419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2"/>
        <v>0.75856829972069983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3"/>
        <v>0.45836502258850109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4"/>
        <v>0.27865801856292788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5"/>
        <v>0.17038496106573275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6"/>
        <v>0.10474407159359357</v>
      </c>
      <c r="BD44" s="2">
        <f t="shared" si="66"/>
        <v>12527.478114452633</v>
      </c>
      <c r="BE44" s="2">
        <f t="shared" si="67"/>
        <v>15144.341063532031</v>
      </c>
      <c r="BF44" s="2">
        <f t="shared" si="37"/>
        <v>37.785599101797906</v>
      </c>
      <c r="BG44" s="2">
        <f t="shared" si="38"/>
        <v>37.382436156777231</v>
      </c>
      <c r="BH44" s="2">
        <f t="shared" si="68"/>
        <v>2.7308643191628761</v>
      </c>
      <c r="BI44" s="2">
        <f t="shared" si="39"/>
        <v>2.9016715605327592</v>
      </c>
      <c r="BJ44" s="2">
        <f t="shared" si="40"/>
        <v>112.4512237661003</v>
      </c>
      <c r="BK44" s="2">
        <f t="shared" si="41"/>
        <v>106.48178705382972</v>
      </c>
      <c r="BL44" s="2">
        <f t="shared" si="42"/>
        <v>181.05789613715575</v>
      </c>
      <c r="BM44" s="2">
        <f t="shared" si="43"/>
        <v>174.27944000211653</v>
      </c>
      <c r="BN44" s="2">
        <f t="shared" si="44"/>
        <v>284.76543796162008</v>
      </c>
      <c r="BO44" s="2">
        <f t="shared" si="45"/>
        <v>281.00067351271167</v>
      </c>
      <c r="BP44" s="2">
        <f t="shared" si="46"/>
        <v>433.06248383764506</v>
      </c>
      <c r="BQ44" s="2">
        <f t="shared" si="47"/>
        <v>444.21649678327657</v>
      </c>
      <c r="BR44" s="2">
        <f t="shared" si="48"/>
        <v>626.55351923372859</v>
      </c>
      <c r="BS44" s="2">
        <f t="shared" si="49"/>
        <v>683.51209844087168</v>
      </c>
      <c r="BU44" s="2">
        <f t="shared" si="50"/>
        <v>2.8484442963336716</v>
      </c>
      <c r="BV44" s="2">
        <f t="shared" si="51"/>
        <v>4.6620674819375196</v>
      </c>
      <c r="BW44" s="2">
        <f t="shared" si="52"/>
        <v>7.5169170980251323</v>
      </c>
      <c r="BX44" s="2">
        <f t="shared" si="53"/>
        <v>11.883026962723577</v>
      </c>
      <c r="BY44" s="2">
        <f t="shared" si="54"/>
        <v>18.284311262495251</v>
      </c>
      <c r="CA44" s="2">
        <f t="shared" si="55"/>
        <v>0.70311271125714836</v>
      </c>
      <c r="CB44" s="2">
        <f t="shared" si="56"/>
        <v>1.1507891909657659</v>
      </c>
      <c r="CC44" s="2">
        <f t="shared" si="57"/>
        <v>1.8554829974700493</v>
      </c>
      <c r="CD44" s="2">
        <f t="shared" si="69"/>
        <v>2.9332177274649576</v>
      </c>
      <c r="CE44" s="2">
        <f t="shared" si="58"/>
        <v>4.5133168592378485</v>
      </c>
      <c r="CG44" s="2">
        <f t="shared" si="59"/>
        <v>36.696705616909725</v>
      </c>
      <c r="CH44" s="2">
        <f t="shared" si="60"/>
        <v>60.061739024012105</v>
      </c>
      <c r="CI44" s="2">
        <f t="shared" si="61"/>
        <v>96.840964819987676</v>
      </c>
      <c r="CJ44" s="2">
        <f t="shared" si="62"/>
        <v>153.08986131487484</v>
      </c>
      <c r="CK44" s="2">
        <f t="shared" si="63"/>
        <v>235.55805134450708</v>
      </c>
    </row>
    <row r="45" spans="1:89">
      <c r="A45" s="2">
        <v>1.4</v>
      </c>
      <c r="B45" s="2">
        <f t="shared" si="24"/>
        <v>1314.7826086956522</v>
      </c>
      <c r="C45" s="3">
        <v>3.4</v>
      </c>
      <c r="D45" s="2">
        <f t="shared" si="80"/>
        <v>51.605199999999996</v>
      </c>
      <c r="E45" s="2">
        <f t="shared" si="81"/>
        <v>32.694000000000003</v>
      </c>
      <c r="F45" s="2">
        <f t="shared" si="82"/>
        <v>10.9162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53.155862830491081</v>
      </c>
      <c r="K45" s="2">
        <f t="shared" si="26"/>
        <v>33.676408179409741</v>
      </c>
      <c r="L45" s="2">
        <f t="shared" si="27"/>
        <v>11.244216277239634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9.1828232146911284E-2</v>
      </c>
      <c r="Q45" s="2">
        <f t="shared" si="1"/>
        <v>0.1961297428343283</v>
      </c>
      <c r="R45" s="2">
        <v>0.3</v>
      </c>
      <c r="S45" s="2">
        <f t="shared" si="65"/>
        <v>6.3000709915033482E-2</v>
      </c>
      <c r="T45" s="2">
        <v>0.12</v>
      </c>
      <c r="U45" s="2">
        <f t="shared" si="2"/>
        <v>0.6468738366029616</v>
      </c>
      <c r="V45" s="2">
        <f t="shared" si="3"/>
        <v>1.1689871914297632</v>
      </c>
      <c r="W45" s="2">
        <v>0.06</v>
      </c>
      <c r="X45" s="2">
        <f t="shared" si="30"/>
        <v>0.41422846470211822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1"/>
        <v>0.14423007206219843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2"/>
        <v>0.75571874699164465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3"/>
        <v>0.45673335325744546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4"/>
        <v>0.2777173907294479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5"/>
        <v>0.16983886585603622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6"/>
        <v>0.10442471142228749</v>
      </c>
      <c r="BD45" s="2">
        <f t="shared" si="66"/>
        <v>12376.911042508524</v>
      </c>
      <c r="BE45" s="2">
        <f t="shared" si="67"/>
        <v>15062.94606291369</v>
      </c>
      <c r="BF45" s="2">
        <f t="shared" si="37"/>
        <v>37.809574950017861</v>
      </c>
      <c r="BG45" s="2">
        <f t="shared" si="38"/>
        <v>37.394999062460776</v>
      </c>
      <c r="BH45" s="2">
        <f t="shared" si="68"/>
        <v>2.7202441479139807</v>
      </c>
      <c r="BI45" s="2">
        <f t="shared" si="39"/>
        <v>2.8963354601616187</v>
      </c>
      <c r="BJ45" s="2">
        <f t="shared" si="40"/>
        <v>112.83757538581128</v>
      </c>
      <c r="BK45" s="2">
        <f t="shared" si="41"/>
        <v>106.66872200477036</v>
      </c>
      <c r="BL45" s="2">
        <f t="shared" si="42"/>
        <v>181.48175041997004</v>
      </c>
      <c r="BM45" s="2">
        <f t="shared" si="43"/>
        <v>174.49127266146513</v>
      </c>
      <c r="BN45" s="2">
        <f t="shared" si="44"/>
        <v>284.96433070313719</v>
      </c>
      <c r="BO45" s="2">
        <f t="shared" si="45"/>
        <v>281.11725166537127</v>
      </c>
      <c r="BP45" s="2">
        <f t="shared" si="46"/>
        <v>432.27202148010491</v>
      </c>
      <c r="BQ45" s="2">
        <f t="shared" si="47"/>
        <v>443.86518868612444</v>
      </c>
      <c r="BR45" s="2">
        <f t="shared" si="48"/>
        <v>622.94935333841147</v>
      </c>
      <c r="BS45" s="2">
        <f t="shared" si="49"/>
        <v>681.73084123197577</v>
      </c>
      <c r="BU45" s="2">
        <f t="shared" si="50"/>
        <v>2.8524862863775406</v>
      </c>
      <c r="BV45" s="2">
        <f t="shared" si="51"/>
        <v>4.6661659857247964</v>
      </c>
      <c r="BW45" s="2">
        <f t="shared" si="52"/>
        <v>7.5175092582786753</v>
      </c>
      <c r="BX45" s="2">
        <f t="shared" si="53"/>
        <v>11.869640321283001</v>
      </c>
      <c r="BY45" s="2">
        <f t="shared" si="54"/>
        <v>18.230535053451462</v>
      </c>
      <c r="CA45" s="2">
        <f t="shared" si="55"/>
        <v>0.70815311665623104</v>
      </c>
      <c r="CB45" s="2">
        <f t="shared" si="56"/>
        <v>1.1584139778013154</v>
      </c>
      <c r="CC45" s="2">
        <f t="shared" si="57"/>
        <v>1.866283331900835</v>
      </c>
      <c r="CD45" s="2">
        <f t="shared" si="69"/>
        <v>2.946735564425607</v>
      </c>
      <c r="CE45" s="2">
        <f t="shared" si="58"/>
        <v>4.5258798536792053</v>
      </c>
      <c r="CG45" s="2">
        <f t="shared" si="59"/>
        <v>36.828856143210061</v>
      </c>
      <c r="CH45" s="2">
        <f t="shared" si="60"/>
        <v>60.24553269521077</v>
      </c>
      <c r="CI45" s="2">
        <f t="shared" si="61"/>
        <v>97.059631224376417</v>
      </c>
      <c r="CJ45" s="2">
        <f t="shared" si="62"/>
        <v>153.25061436818382</v>
      </c>
      <c r="CK45" s="2">
        <f t="shared" si="63"/>
        <v>235.37703094445229</v>
      </c>
    </row>
    <row r="46" spans="1:89">
      <c r="A46" s="2">
        <v>1.4</v>
      </c>
      <c r="B46" s="2">
        <f t="shared" si="24"/>
        <v>1315.2173913043478</v>
      </c>
      <c r="C46" s="3">
        <v>3.5</v>
      </c>
      <c r="D46" s="2">
        <f t="shared" si="80"/>
        <v>51.622999999999998</v>
      </c>
      <c r="E46" s="2">
        <f t="shared" si="81"/>
        <v>32.685000000000002</v>
      </c>
      <c r="F46" s="2">
        <f>$F$5+$F$7*$C46</f>
        <v>10.8255</v>
      </c>
      <c r="G46" s="2">
        <f t="shared" si="83"/>
        <v>1.8634999999999999</v>
      </c>
      <c r="H46" s="3">
        <f t="shared" si="79"/>
        <v>96.997</v>
      </c>
      <c r="J46" s="2">
        <f t="shared" si="25"/>
        <v>53.221233646401437</v>
      </c>
      <c r="K46" s="2">
        <f t="shared" si="26"/>
        <v>33.696918461395711</v>
      </c>
      <c r="L46" s="2">
        <f t="shared" si="27"/>
        <v>11.160654453230512</v>
      </c>
      <c r="M46" s="2">
        <f t="shared" si="28"/>
        <v>1.9211934389723393</v>
      </c>
      <c r="N46" s="3">
        <f t="shared" si="74"/>
        <v>99.999999999999986</v>
      </c>
      <c r="O46" s="2">
        <v>8.0000000000000002E-3</v>
      </c>
      <c r="P46" s="2">
        <f t="shared" si="0"/>
        <v>9.1692627768818508E-2</v>
      </c>
      <c r="Q46" s="2">
        <f t="shared" si="1"/>
        <v>0.19606552862710386</v>
      </c>
      <c r="R46" s="2">
        <v>0.3</v>
      </c>
      <c r="S46" s="2">
        <f t="shared" si="65"/>
        <v>6.2801065174969792E-2</v>
      </c>
      <c r="T46" s="2">
        <v>0.12</v>
      </c>
      <c r="U46" s="2">
        <f t="shared" si="2"/>
        <v>0.64690007782847381</v>
      </c>
      <c r="V46" s="2">
        <f t="shared" si="3"/>
        <v>1.1680048601057984</v>
      </c>
      <c r="W46" s="2">
        <v>0.06</v>
      </c>
      <c r="X46" s="2">
        <f t="shared" si="30"/>
        <v>0.41336057462497794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1"/>
        <v>0.14390965803066075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2"/>
        <v>0.7528766394618015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3"/>
        <v>0.4551058880821468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4"/>
        <v>0.276779149695902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5"/>
        <v>0.1692941335066345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6"/>
        <v>0.10410613419295262</v>
      </c>
      <c r="BD46" s="2">
        <f t="shared" si="66"/>
        <v>12227.474609674127</v>
      </c>
      <c r="BE46" s="2">
        <f t="shared" si="67"/>
        <v>14981.932592821133</v>
      </c>
      <c r="BF46" s="2">
        <f t="shared" si="37"/>
        <v>37.833436365989151</v>
      </c>
      <c r="BG46" s="2">
        <f t="shared" si="38"/>
        <v>37.40752584256159</v>
      </c>
      <c r="BH46" s="2">
        <f t="shared" si="68"/>
        <v>2.7096291025232206</v>
      </c>
      <c r="BI46" s="2">
        <f t="shared" si="39"/>
        <v>2.8910009928005214</v>
      </c>
      <c r="BJ46" s="2">
        <f t="shared" si="40"/>
        <v>113.22512137140447</v>
      </c>
      <c r="BK46" s="2">
        <f t="shared" si="41"/>
        <v>106.85604770095991</v>
      </c>
      <c r="BL46" s="2">
        <f t="shared" si="42"/>
        <v>181.90553726692917</v>
      </c>
      <c r="BM46" s="2">
        <f t="shared" si="43"/>
        <v>174.70310879304981</v>
      </c>
      <c r="BN46" s="2">
        <f t="shared" si="44"/>
        <v>285.1597949839749</v>
      </c>
      <c r="BO46" s="2">
        <f t="shared" si="45"/>
        <v>281.23275290304565</v>
      </c>
      <c r="BP46" s="2">
        <f t="shared" si="46"/>
        <v>431.47332925322462</v>
      </c>
      <c r="BQ46" s="2">
        <f t="shared" si="47"/>
        <v>443.51113555947012</v>
      </c>
      <c r="BR46" s="2">
        <f t="shared" si="48"/>
        <v>619.34277867224614</v>
      </c>
      <c r="BS46" s="2">
        <f t="shared" si="49"/>
        <v>679.9483251588407</v>
      </c>
      <c r="BU46" s="2">
        <f t="shared" si="50"/>
        <v>2.8565387657737329</v>
      </c>
      <c r="BV46" s="2">
        <f t="shared" si="51"/>
        <v>4.6702663396753135</v>
      </c>
      <c r="BW46" s="2">
        <f t="shared" si="52"/>
        <v>7.5180794925245831</v>
      </c>
      <c r="BX46" s="2">
        <f t="shared" si="53"/>
        <v>11.856200739554161</v>
      </c>
      <c r="BY46" s="2">
        <f t="shared" si="54"/>
        <v>18.176778865850789</v>
      </c>
      <c r="CA46" s="2">
        <f t="shared" si="55"/>
        <v>0.71323273575641322</v>
      </c>
      <c r="CB46" s="2">
        <f t="shared" si="56"/>
        <v>1.1660919424825205</v>
      </c>
      <c r="CC46" s="2">
        <f t="shared" si="57"/>
        <v>1.877146030131009</v>
      </c>
      <c r="CD46" s="2">
        <f t="shared" si="69"/>
        <v>2.9603065746804029</v>
      </c>
      <c r="CE46" s="2">
        <f t="shared" si="58"/>
        <v>4.5384553758081276</v>
      </c>
      <c r="CG46" s="2">
        <f t="shared" si="59"/>
        <v>36.961608787774274</v>
      </c>
      <c r="CH46" s="2">
        <f t="shared" si="60"/>
        <v>60.429971912190311</v>
      </c>
      <c r="CI46" s="2">
        <f t="shared" si="61"/>
        <v>97.278677386621936</v>
      </c>
      <c r="CJ46" s="2">
        <f t="shared" si="62"/>
        <v>153.41092468108755</v>
      </c>
      <c r="CK46" s="2">
        <f t="shared" si="63"/>
        <v>235.19477400807557</v>
      </c>
    </row>
    <row r="47" spans="1:89">
      <c r="A47" s="2">
        <v>1.4</v>
      </c>
      <c r="B47" s="2">
        <f t="shared" si="24"/>
        <v>1315.6521739130435</v>
      </c>
      <c r="C47" s="3">
        <v>3.6</v>
      </c>
      <c r="D47" s="2">
        <f>$D$5+$D$7*$C47</f>
        <v>51.640799999999999</v>
      </c>
      <c r="E47" s="2">
        <f>$E$5+$E$7*$C47</f>
        <v>32.676000000000002</v>
      </c>
      <c r="F47" s="2">
        <f>$F$5+$F$7*$C47</f>
        <v>10.7348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53.286720213969069</v>
      </c>
      <c r="K47" s="2">
        <f t="shared" si="26"/>
        <v>33.717465060797927</v>
      </c>
      <c r="L47" s="2">
        <f t="shared" si="27"/>
        <v>11.076944666870288</v>
      </c>
      <c r="M47" s="2">
        <f t="shared" si="28"/>
        <v>1.918870058362707</v>
      </c>
      <c r="N47" s="3">
        <f t="shared" si="74"/>
        <v>100</v>
      </c>
      <c r="O47" s="2">
        <v>8.0000000000000002E-3</v>
      </c>
      <c r="P47" s="2">
        <f t="shared" si="0"/>
        <v>9.1557297693011949E-2</v>
      </c>
      <c r="Q47" s="2">
        <f t="shared" si="1"/>
        <v>0.19600137057178321</v>
      </c>
      <c r="R47" s="2">
        <v>0.3</v>
      </c>
      <c r="S47" s="2">
        <f t="shared" si="65"/>
        <v>6.2601311017001518E-2</v>
      </c>
      <c r="T47" s="2">
        <v>0.12</v>
      </c>
      <c r="U47" s="2">
        <f t="shared" si="2"/>
        <v>0.64692630575556953</v>
      </c>
      <c r="V47" s="2">
        <f t="shared" si="3"/>
        <v>1.1670238912222393</v>
      </c>
      <c r="W47" s="2">
        <v>0.06</v>
      </c>
      <c r="X47" s="2">
        <f t="shared" si="30"/>
        <v>0.4124931280838694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1"/>
        <v>0.14358867664418559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2"/>
        <v>0.75004194904060228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3"/>
        <v>0.45348261128165596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4"/>
        <v>0.2758432865513748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5"/>
        <v>0.16875075895796507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6"/>
        <v>0.10378833701572578</v>
      </c>
      <c r="BD47" s="2">
        <f t="shared" si="66"/>
        <v>12079.16680006087</v>
      </c>
      <c r="BE47" s="2">
        <f t="shared" si="67"/>
        <v>14901.300209688903</v>
      </c>
      <c r="BF47" s="2">
        <f t="shared" si="37"/>
        <v>37.857182563315718</v>
      </c>
      <c r="BG47" s="2">
        <f t="shared" si="38"/>
        <v>37.420016307026977</v>
      </c>
      <c r="BH47" s="2">
        <f t="shared" si="68"/>
        <v>2.6990192127976016</v>
      </c>
      <c r="BI47" s="2">
        <f t="shared" si="39"/>
        <v>2.8856681655782181</v>
      </c>
      <c r="BJ47" s="2">
        <f t="shared" si="40"/>
        <v>113.61386445869003</v>
      </c>
      <c r="BK47" s="2">
        <f t="shared" si="41"/>
        <v>107.04376483311907</v>
      </c>
      <c r="BL47" s="2">
        <f t="shared" si="42"/>
        <v>182.32924623731023</v>
      </c>
      <c r="BM47" s="2">
        <f t="shared" si="43"/>
        <v>174.91494594427928</v>
      </c>
      <c r="BN47" s="2">
        <f t="shared" si="44"/>
        <v>285.35180566858031</v>
      </c>
      <c r="BO47" s="2">
        <f t="shared" si="45"/>
        <v>281.34717103542158</v>
      </c>
      <c r="BP47" s="2">
        <f t="shared" si="46"/>
        <v>430.66641120546075</v>
      </c>
      <c r="BQ47" s="2">
        <f t="shared" si="47"/>
        <v>443.15433766074767</v>
      </c>
      <c r="BR47" s="2">
        <f t="shared" si="48"/>
        <v>615.73397010182282</v>
      </c>
      <c r="BS47" s="2">
        <f t="shared" si="49"/>
        <v>678.16459307392358</v>
      </c>
      <c r="BU47" s="2">
        <f t="shared" si="50"/>
        <v>2.8606017687121557</v>
      </c>
      <c r="BV47" s="2">
        <f t="shared" si="51"/>
        <v>4.6743685120049667</v>
      </c>
      <c r="BW47" s="2">
        <f t="shared" si="52"/>
        <v>7.5186276971928621</v>
      </c>
      <c r="BX47" s="2">
        <f t="shared" si="53"/>
        <v>11.842708298807695</v>
      </c>
      <c r="BY47" s="2">
        <f t="shared" si="54"/>
        <v>18.123043761115984</v>
      </c>
      <c r="CA47" s="2">
        <f t="shared" si="55"/>
        <v>0.7183518439788138</v>
      </c>
      <c r="CB47" s="2">
        <f t="shared" si="56"/>
        <v>1.1738233810667653</v>
      </c>
      <c r="CC47" s="2">
        <f t="shared" si="57"/>
        <v>1.8880712895945027</v>
      </c>
      <c r="CD47" s="2">
        <f t="shared" si="69"/>
        <v>2.973930673328804</v>
      </c>
      <c r="CE47" s="2">
        <f t="shared" si="58"/>
        <v>4.5510430870520775</v>
      </c>
      <c r="CG47" s="2">
        <f t="shared" si="59"/>
        <v>37.094966812190648</v>
      </c>
      <c r="CH47" s="2">
        <f t="shared" si="60"/>
        <v>60.615058942243472</v>
      </c>
      <c r="CI47" s="2">
        <f t="shared" si="61"/>
        <v>97.498102654865178</v>
      </c>
      <c r="CJ47" s="2">
        <f t="shared" si="62"/>
        <v>153.57078923589617</v>
      </c>
      <c r="CK47" s="2">
        <f t="shared" si="63"/>
        <v>235.01128825671324</v>
      </c>
    </row>
    <row r="48" spans="1:89">
      <c r="A48" s="2">
        <v>1.4</v>
      </c>
      <c r="B48" s="2">
        <f t="shared" si="24"/>
        <v>1316.0869565217392</v>
      </c>
      <c r="C48" s="3">
        <v>3.7</v>
      </c>
      <c r="D48" s="2">
        <f>$D$5+$D$7*$C48</f>
        <v>51.6586</v>
      </c>
      <c r="E48" s="2">
        <f>$E$5+$E$7*$C48</f>
        <v>32.667000000000002</v>
      </c>
      <c r="F48" s="2">
        <f>$F$5+$F$7*$C48</f>
        <v>10.6441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53.352322840907441</v>
      </c>
      <c r="K48" s="2">
        <f t="shared" si="26"/>
        <v>33.738048074162357</v>
      </c>
      <c r="L48" s="2">
        <f t="shared" si="27"/>
        <v>10.993086524816835</v>
      </c>
      <c r="M48" s="2">
        <f t="shared" si="28"/>
        <v>1.9165425601133586</v>
      </c>
      <c r="N48" s="3">
        <f t="shared" si="74"/>
        <v>99.999999999999986</v>
      </c>
      <c r="O48" s="2">
        <v>8.0000000000000002E-3</v>
      </c>
      <c r="P48" s="2">
        <f t="shared" si="0"/>
        <v>9.1422241235205412E-2</v>
      </c>
      <c r="Q48" s="2">
        <f t="shared" si="1"/>
        <v>0.19593726859817759</v>
      </c>
      <c r="R48" s="2">
        <v>0.3</v>
      </c>
      <c r="S48" s="2">
        <f t="shared" si="65"/>
        <v>6.2401446677383385E-2</v>
      </c>
      <c r="T48" s="2">
        <v>0.12</v>
      </c>
      <c r="U48" s="2">
        <f t="shared" si="2"/>
        <v>0.64695252039433293</v>
      </c>
      <c r="V48" s="2">
        <f t="shared" si="3"/>
        <v>1.1660442822921535</v>
      </c>
      <c r="W48" s="2">
        <v>0.06</v>
      </c>
      <c r="X48" s="2">
        <f t="shared" si="30"/>
        <v>0.41162612216285793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1"/>
        <v>0.14326712639452047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2"/>
        <v>0.74721464773867163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3"/>
        <v>0.45186350713158363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4"/>
        <v>0.27490979241670266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5"/>
        <v>0.16820873716837537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6"/>
        <v>0.10347131701089812</v>
      </c>
      <c r="BD48" s="2">
        <f t="shared" si="66"/>
        <v>11931.985560081881</v>
      </c>
      <c r="BE48" s="2">
        <f t="shared" si="67"/>
        <v>14821.048462402227</v>
      </c>
      <c r="BF48" s="2">
        <f t="shared" si="37"/>
        <v>37.880812751355279</v>
      </c>
      <c r="BG48" s="2">
        <f t="shared" si="38"/>
        <v>37.432470264981802</v>
      </c>
      <c r="BH48" s="2">
        <f t="shared" si="68"/>
        <v>2.6884145087571696</v>
      </c>
      <c r="BI48" s="2">
        <f t="shared" si="39"/>
        <v>2.8803369856641359</v>
      </c>
      <c r="BJ48" s="2">
        <f t="shared" si="40"/>
        <v>114.00380737808916</v>
      </c>
      <c r="BK48" s="2">
        <f t="shared" si="41"/>
        <v>107.23187409109123</v>
      </c>
      <c r="BL48" s="2">
        <f t="shared" si="42"/>
        <v>182.75286678715014</v>
      </c>
      <c r="BM48" s="2">
        <f t="shared" si="43"/>
        <v>175.12678164273524</v>
      </c>
      <c r="BN48" s="2">
        <f t="shared" si="44"/>
        <v>285.54033756857245</v>
      </c>
      <c r="BO48" s="2">
        <f t="shared" si="45"/>
        <v>281.46049986064185</v>
      </c>
      <c r="BP48" s="2">
        <f t="shared" si="46"/>
        <v>429.85127188016349</v>
      </c>
      <c r="BQ48" s="2">
        <f t="shared" si="47"/>
        <v>442.7947953423535</v>
      </c>
      <c r="BR48" s="2">
        <f t="shared" si="48"/>
        <v>612.12310293952669</v>
      </c>
      <c r="BS48" s="2">
        <f t="shared" si="49"/>
        <v>676.37968793515608</v>
      </c>
      <c r="BU48" s="2">
        <f t="shared" si="50"/>
        <v>2.8646753295201837</v>
      </c>
      <c r="BV48" s="2">
        <f t="shared" si="51"/>
        <v>4.6784724706391314</v>
      </c>
      <c r="BW48" s="2">
        <f t="shared" si="52"/>
        <v>7.5191537685918917</v>
      </c>
      <c r="BX48" s="2">
        <f t="shared" si="53"/>
        <v>11.829163082421239</v>
      </c>
      <c r="BY48" s="2">
        <f t="shared" si="54"/>
        <v>18.069330801496996</v>
      </c>
      <c r="CA48" s="2">
        <f t="shared" si="55"/>
        <v>0.72351071763320352</v>
      </c>
      <c r="CB48" s="2">
        <f t="shared" si="56"/>
        <v>1.1816085892100936</v>
      </c>
      <c r="CC48" s="2">
        <f t="shared" si="57"/>
        <v>1.8990593045738016</v>
      </c>
      <c r="CD48" s="2">
        <f t="shared" si="69"/>
        <v>2.9876077692184024</v>
      </c>
      <c r="CE48" s="2">
        <f t="shared" si="58"/>
        <v>4.5636426441151183</v>
      </c>
      <c r="CG48" s="2">
        <f t="shared" si="59"/>
        <v>37.228933497990049</v>
      </c>
      <c r="CH48" s="2">
        <f t="shared" si="60"/>
        <v>60.800796057672137</v>
      </c>
      <c r="CI48" s="2">
        <f t="shared" si="61"/>
        <v>97.717906363565262</v>
      </c>
      <c r="CJ48" s="2">
        <f t="shared" si="62"/>
        <v>153.73020502330417</v>
      </c>
      <c r="CK48" s="2">
        <f t="shared" si="63"/>
        <v>234.82658150820478</v>
      </c>
    </row>
    <row r="49" spans="1:89">
      <c r="A49" s="2">
        <v>1.4</v>
      </c>
      <c r="B49" s="2">
        <f t="shared" si="24"/>
        <v>1316.5217391304348</v>
      </c>
      <c r="C49" s="3">
        <v>3.8</v>
      </c>
      <c r="D49" s="2">
        <f>$D$5+$D$7*$C49</f>
        <v>51.676400000000001</v>
      </c>
      <c r="E49" s="2">
        <f>$E$5+$E$7*$C49</f>
        <v>32.658000000000001</v>
      </c>
      <c r="F49" s="2">
        <f>$F$5+$F$7*$C49</f>
        <v>10.5534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53.418041836021658</v>
      </c>
      <c r="K49" s="2">
        <f t="shared" si="26"/>
        <v>33.758667598377507</v>
      </c>
      <c r="L49" s="2">
        <f t="shared" si="27"/>
        <v>10.90907963233257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9.1287457713120523E-2</v>
      </c>
      <c r="Q49" s="2">
        <f t="shared" si="1"/>
        <v>0.19587322263621076</v>
      </c>
      <c r="R49" s="2">
        <v>0.3</v>
      </c>
      <c r="S49" s="2">
        <f t="shared" si="65"/>
        <v>6.2201471390868651E-2</v>
      </c>
      <c r="T49" s="2">
        <v>0.12</v>
      </c>
      <c r="U49" s="2">
        <f t="shared" si="2"/>
        <v>0.64697872175483906</v>
      </c>
      <c r="V49" s="2">
        <f t="shared" si="3"/>
        <v>1.16506603083416</v>
      </c>
      <c r="W49" s="2">
        <v>0.06</v>
      </c>
      <c r="X49" s="2">
        <f t="shared" si="30"/>
        <v>0.41075955394558961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1"/>
        <v>0.14294500576806191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2"/>
        <v>0.74439470766735016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3"/>
        <v>0.4502485599638345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4"/>
        <v>0.2739786584443244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5"/>
        <v>0.16766806311403837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6"/>
        <v>0.10315507130886722</v>
      </c>
      <c r="BD49" s="2">
        <f t="shared" si="66"/>
        <v>11785.92879847218</v>
      </c>
      <c r="BE49" s="2">
        <f t="shared" si="67"/>
        <v>14741.176892298805</v>
      </c>
      <c r="BF49" s="2">
        <f t="shared" si="37"/>
        <v>37.904326135193259</v>
      </c>
      <c r="BG49" s="2">
        <f t="shared" si="38"/>
        <v>37.444887524724201</v>
      </c>
      <c r="BH49" s="2">
        <f t="shared" si="68"/>
        <v>2.6778150206369382</v>
      </c>
      <c r="BI49" s="2">
        <f t="shared" si="39"/>
        <v>2.8750074602686833</v>
      </c>
      <c r="BJ49" s="2">
        <f t="shared" si="40"/>
        <v>114.39495285443051</v>
      </c>
      <c r="BK49" s="2">
        <f t="shared" si="41"/>
        <v>107.42037616381069</v>
      </c>
      <c r="BL49" s="2">
        <f t="shared" si="42"/>
        <v>183.17638826844862</v>
      </c>
      <c r="BM49" s="2">
        <f t="shared" si="43"/>
        <v>175.33861339604348</v>
      </c>
      <c r="BN49" s="2">
        <f t="shared" si="44"/>
        <v>285.72536544375646</v>
      </c>
      <c r="BO49" s="2">
        <f t="shared" si="45"/>
        <v>281.57273316546065</v>
      </c>
      <c r="BP49" s="2">
        <f t="shared" si="46"/>
        <v>429.02791631930012</v>
      </c>
      <c r="BQ49" s="2">
        <f t="shared" si="47"/>
        <v>442.43250905227313</v>
      </c>
      <c r="BR49" s="2">
        <f t="shared" si="48"/>
        <v>608.51035292732422</v>
      </c>
      <c r="BS49" s="2">
        <f t="shared" si="49"/>
        <v>674.59365280337101</v>
      </c>
      <c r="BU49" s="2">
        <f t="shared" si="50"/>
        <v>2.8687594826632314</v>
      </c>
      <c r="BV49" s="2">
        <f t="shared" si="51"/>
        <v>4.6825781832104711</v>
      </c>
      <c r="BW49" s="2">
        <f t="shared" si="52"/>
        <v>7.519657602911562</v>
      </c>
      <c r="BX49" s="2">
        <f t="shared" si="53"/>
        <v>11.81556517589064</v>
      </c>
      <c r="BY49" s="2">
        <f t="shared" si="54"/>
        <v>18.015641050008462</v>
      </c>
      <c r="CA49" s="2">
        <f t="shared" si="55"/>
        <v>0.72870963389585286</v>
      </c>
      <c r="CB49" s="2">
        <f t="shared" si="56"/>
        <v>1.1894478621150335</v>
      </c>
      <c r="CC49" s="2">
        <f t="shared" si="57"/>
        <v>1.9101102661115339</v>
      </c>
      <c r="CD49" s="2">
        <f t="shared" si="69"/>
        <v>3.0013377648524933</v>
      </c>
      <c r="CE49" s="2">
        <f t="shared" si="58"/>
        <v>4.5762536989553206</v>
      </c>
      <c r="CG49" s="2">
        <f t="shared" si="59"/>
        <v>37.363512146772564</v>
      </c>
      <c r="CH49" s="2">
        <f t="shared" si="60"/>
        <v>60.987185535740224</v>
      </c>
      <c r="CI49" s="2">
        <f t="shared" si="61"/>
        <v>97.938087833395159</v>
      </c>
      <c r="CJ49" s="2">
        <f t="shared" si="62"/>
        <v>153.88916904268683</v>
      </c>
      <c r="CK49" s="2">
        <f t="shared" si="63"/>
        <v>234.64066167686639</v>
      </c>
    </row>
    <row r="50" spans="1:89">
      <c r="A50" s="2">
        <v>1.4</v>
      </c>
      <c r="B50" s="2">
        <f t="shared" si="24"/>
        <v>1316.9565217391305</v>
      </c>
      <c r="C50" s="3">
        <v>3.9</v>
      </c>
      <c r="D50" s="2">
        <f t="shared" ref="D50:D59" si="84">$D$5+$D$7*$C50</f>
        <v>51.694200000000002</v>
      </c>
      <c r="E50" s="2">
        <f t="shared" ref="E50:E59" si="85">$E$5+$E$7*$C50</f>
        <v>32.649000000000001</v>
      </c>
      <c r="F50" s="2">
        <f t="shared" ref="F50:F59" si="86">$F$5+$F$7*$C50</f>
        <v>10.4627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53.483877509213301</v>
      </c>
      <c r="K50" s="2">
        <f t="shared" si="26"/>
        <v>33.779323730675884</v>
      </c>
      <c r="L50" s="2">
        <f t="shared" si="27"/>
        <v>10.824923593278278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9.1152946446479713E-2</v>
      </c>
      <c r="Q50" s="2">
        <f t="shared" si="1"/>
        <v>0.19580923261591932</v>
      </c>
      <c r="R50" s="2">
        <v>0.3</v>
      </c>
      <c r="S50" s="2">
        <f t="shared" si="65"/>
        <v>6.2001384390698515E-2</v>
      </c>
      <c r="T50" s="2">
        <v>0.12</v>
      </c>
      <c r="U50" s="2">
        <f t="shared" si="2"/>
        <v>0.64700490984715187</v>
      </c>
      <c r="V50" s="2">
        <f t="shared" si="3"/>
        <v>1.164089134372416</v>
      </c>
      <c r="W50" s="2">
        <v>0.06</v>
      </c>
      <c r="X50" s="2">
        <f t="shared" si="30"/>
        <v>0.40989342051526106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1"/>
        <v>0.14262231324583205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2"/>
        <v>0.74158210103822941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3"/>
        <v>0.44863775416634732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4"/>
        <v>0.2730498758181355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5"/>
        <v>0.16712873178887055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6"/>
        <v>0.10283959705009041</v>
      </c>
      <c r="BD50" s="2">
        <f t="shared" si="66"/>
        <v>11640.994386311031</v>
      </c>
      <c r="BE50" s="2">
        <f t="shared" si="67"/>
        <v>14661.685033170914</v>
      </c>
      <c r="BF50" s="2">
        <f t="shared" si="37"/>
        <v>37.927721915616459</v>
      </c>
      <c r="BG50" s="2">
        <f t="shared" si="38"/>
        <v>37.457267893721443</v>
      </c>
      <c r="BH50" s="2">
        <f t="shared" si="68"/>
        <v>2.6672207788888191</v>
      </c>
      <c r="BI50" s="2">
        <f t="shared" si="39"/>
        <v>2.8696795966435587</v>
      </c>
      <c r="BJ50" s="2">
        <f t="shared" si="40"/>
        <v>114.7873036067417</v>
      </c>
      <c r="BK50" s="2">
        <f t="shared" si="41"/>
        <v>107.60927173927045</v>
      </c>
      <c r="BL50" s="2">
        <f t="shared" si="42"/>
        <v>183.59979992836344</v>
      </c>
      <c r="BM50" s="2">
        <f t="shared" si="43"/>
        <v>175.55043869174398</v>
      </c>
      <c r="BN50" s="2">
        <f t="shared" si="44"/>
        <v>285.90686400315246</v>
      </c>
      <c r="BO50" s="2">
        <f t="shared" si="45"/>
        <v>281.68386472540141</v>
      </c>
      <c r="BP50" s="2">
        <f t="shared" si="46"/>
        <v>428.1963500671601</v>
      </c>
      <c r="BQ50" s="2">
        <f t="shared" si="47"/>
        <v>442.06747933470615</v>
      </c>
      <c r="BR50" s="2">
        <f t="shared" si="48"/>
        <v>604.89589622037909</v>
      </c>
      <c r="BS50" s="2">
        <f t="shared" si="49"/>
        <v>672.80653083970458</v>
      </c>
      <c r="BU50" s="2">
        <f t="shared" si="50"/>
        <v>2.872854262745304</v>
      </c>
      <c r="BV50" s="2">
        <f t="shared" si="51"/>
        <v>4.6866856170566997</v>
      </c>
      <c r="BW50" s="2">
        <f t="shared" si="52"/>
        <v>7.5201390962264236</v>
      </c>
      <c r="BX50" s="2">
        <f t="shared" si="53"/>
        <v>11.801914666841068</v>
      </c>
      <c r="BY50" s="2">
        <f t="shared" si="54"/>
        <v>17.961975570366675</v>
      </c>
      <c r="CA50" s="2">
        <f t="shared" si="55"/>
        <v>0.73394887078676774</v>
      </c>
      <c r="CB50" s="2">
        <f t="shared" si="56"/>
        <v>1.1973414944774414</v>
      </c>
      <c r="CC50" s="2">
        <f t="shared" si="57"/>
        <v>1.9212243619209779</v>
      </c>
      <c r="CD50" s="2">
        <f t="shared" si="69"/>
        <v>3.0151205562973362</v>
      </c>
      <c r="CE50" s="2">
        <f t="shared" si="58"/>
        <v>4.5888758987628817</v>
      </c>
      <c r="CG50" s="2">
        <f t="shared" si="59"/>
        <v>37.498706080334777</v>
      </c>
      <c r="CH50" s="2">
        <f t="shared" si="60"/>
        <v>61.174229658625194</v>
      </c>
      <c r="CI50" s="2">
        <f t="shared" si="61"/>
        <v>98.15864637113674</v>
      </c>
      <c r="CJ50" s="2">
        <f t="shared" si="62"/>
        <v>154.04767830239939</v>
      </c>
      <c r="CK50" s="2">
        <f t="shared" si="63"/>
        <v>234.45353677345517</v>
      </c>
    </row>
    <row r="51" spans="1:89">
      <c r="A51" s="2">
        <v>1.4</v>
      </c>
      <c r="B51" s="2">
        <f t="shared" si="24"/>
        <v>1317.391304347826</v>
      </c>
      <c r="C51" s="3">
        <v>4</v>
      </c>
      <c r="D51" s="2">
        <f t="shared" si="84"/>
        <v>51.712000000000003</v>
      </c>
      <c r="E51" s="2">
        <f t="shared" si="85"/>
        <v>32.64</v>
      </c>
      <c r="F51" s="2">
        <f t="shared" si="86"/>
        <v>10.372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53.549830171485389</v>
      </c>
      <c r="K51" s="2">
        <f t="shared" si="26"/>
        <v>33.800016568635577</v>
      </c>
      <c r="L51" s="2">
        <f t="shared" si="27"/>
        <v>10.740618010106868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9.1018706757000509E-2</v>
      </c>
      <c r="Q51" s="2">
        <f t="shared" si="1"/>
        <v>0.1957452984674522</v>
      </c>
      <c r="R51" s="2">
        <v>0.3</v>
      </c>
      <c r="S51" s="2">
        <f t="shared" si="65"/>
        <v>6.1801184908591988E-2</v>
      </c>
      <c r="T51" s="2">
        <v>0.12</v>
      </c>
      <c r="U51" s="2">
        <f t="shared" si="2"/>
        <v>0.64703108468132686</v>
      </c>
      <c r="V51" s="2">
        <f t="shared" si="3"/>
        <v>1.163113590436609</v>
      </c>
      <c r="W51" s="2">
        <v>0.06</v>
      </c>
      <c r="X51" s="2">
        <f t="shared" si="30"/>
        <v>0.40902771895459183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1"/>
        <v>0.14229904730345455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2"/>
        <v>0.73877680016269176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3"/>
        <v>0.44703107418283805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4"/>
        <v>0.27212343575334397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5"/>
        <v>0.16659073820445061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6"/>
        <v>0.10252489138503894</v>
      </c>
      <c r="BD51" s="2">
        <f t="shared" si="66"/>
        <v>11497.180157046378</v>
      </c>
      <c r="BE51" s="2">
        <f t="shared" si="67"/>
        <v>14582.5724112678</v>
      </c>
      <c r="BF51" s="2">
        <f t="shared" si="37"/>
        <v>37.950999289086447</v>
      </c>
      <c r="BG51" s="2">
        <f t="shared" si="38"/>
        <v>37.469611178605568</v>
      </c>
      <c r="BH51" s="2">
        <f t="shared" si="68"/>
        <v>2.6566318141835983</v>
      </c>
      <c r="BI51" s="2">
        <f t="shared" si="39"/>
        <v>2.8643534020820596</v>
      </c>
      <c r="BJ51" s="2">
        <f t="shared" si="40"/>
        <v>115.18086234803719</v>
      </c>
      <c r="BK51" s="2">
        <f t="shared" si="41"/>
        <v>107.79856150448963</v>
      </c>
      <c r="BL51" s="2">
        <f t="shared" si="42"/>
        <v>184.02309090839975</v>
      </c>
      <c r="BM51" s="2">
        <f t="shared" si="43"/>
        <v>175.76225499716037</v>
      </c>
      <c r="BN51" s="2">
        <f t="shared" si="44"/>
        <v>286.0848079060429</v>
      </c>
      <c r="BO51" s="2">
        <f t="shared" si="45"/>
        <v>281.79388830491746</v>
      </c>
      <c r="BP51" s="2">
        <f t="shared" si="46"/>
        <v>427.35657917404865</v>
      </c>
      <c r="BQ51" s="2">
        <f t="shared" si="47"/>
        <v>441.69970683068971</v>
      </c>
      <c r="BR51" s="2">
        <f t="shared" si="48"/>
        <v>601.27990937049969</v>
      </c>
      <c r="BS51" s="2">
        <f t="shared" si="49"/>
        <v>671.01836530297442</v>
      </c>
      <c r="BU51" s="2">
        <f t="shared" si="50"/>
        <v>2.8769597045095718</v>
      </c>
      <c r="BV51" s="2">
        <f t="shared" si="51"/>
        <v>4.690794739218358</v>
      </c>
      <c r="BW51" s="2">
        <f t="shared" si="52"/>
        <v>7.5205981444989316</v>
      </c>
      <c r="BX51" s="2">
        <f t="shared" si="53"/>
        <v>11.788211645038148</v>
      </c>
      <c r="BY51" s="2">
        <f t="shared" si="54"/>
        <v>17.908335426926264</v>
      </c>
      <c r="CA51" s="2">
        <f t="shared" si="55"/>
        <v>0.73922870714631128</v>
      </c>
      <c r="CB51" s="2">
        <f t="shared" si="56"/>
        <v>1.2052897804323655</v>
      </c>
      <c r="CC51" s="2">
        <f t="shared" si="57"/>
        <v>1.9324017762955066</v>
      </c>
      <c r="CD51" s="2">
        <f t="shared" si="69"/>
        <v>3.0289560330891483</v>
      </c>
      <c r="CE51" s="2">
        <f t="shared" si="58"/>
        <v>4.6015088859389826</v>
      </c>
      <c r="CG51" s="2">
        <f t="shared" si="59"/>
        <v>37.634518640797715</v>
      </c>
      <c r="CH51" s="2">
        <f t="shared" si="60"/>
        <v>61.361930713368388</v>
      </c>
      <c r="CI51" s="2">
        <f t="shared" si="61"/>
        <v>98.379581269575638</v>
      </c>
      <c r="CJ51" s="2">
        <f t="shared" si="62"/>
        <v>154.20572982007883</v>
      </c>
      <c r="CK51" s="2">
        <f t="shared" si="63"/>
        <v>234.2652149051232</v>
      </c>
    </row>
    <row r="52" spans="1:89">
      <c r="A52" s="2">
        <v>1.4</v>
      </c>
      <c r="B52" s="2">
        <f t="shared" si="24"/>
        <v>1317.8260869565217</v>
      </c>
      <c r="C52" s="3">
        <v>4.0999999999999996</v>
      </c>
      <c r="D52" s="2">
        <f t="shared" si="84"/>
        <v>51.729799999999997</v>
      </c>
      <c r="E52" s="2">
        <f t="shared" si="85"/>
        <v>32.631</v>
      </c>
      <c r="F52" s="2">
        <f t="shared" si="86"/>
        <v>10.2813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53.615900134947161</v>
      </c>
      <c r="K52" s="2">
        <f t="shared" si="26"/>
        <v>33.820746210181774</v>
      </c>
      <c r="L52" s="2">
        <f t="shared" si="27"/>
        <v>10.656162483857123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9.0884737968387794E-2</v>
      </c>
      <c r="Q52" s="2">
        <f t="shared" si="1"/>
        <v>0.19568142012107084</v>
      </c>
      <c r="R52" s="2">
        <v>0.3</v>
      </c>
      <c r="S52" s="2">
        <f t="shared" si="65"/>
        <v>6.1600872174735102E-2</v>
      </c>
      <c r="T52" s="2">
        <v>0.12</v>
      </c>
      <c r="U52" s="2">
        <f t="shared" si="2"/>
        <v>0.64705724626740779</v>
      </c>
      <c r="V52" s="2">
        <f t="shared" si="3"/>
        <v>1.1621393965619335</v>
      </c>
      <c r="W52" s="2">
        <v>0.06</v>
      </c>
      <c r="X52" s="2">
        <f t="shared" si="30"/>
        <v>0.40816244634579213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1"/>
        <v>0.14197520641113073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2"/>
        <v>0.73597877745143847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3"/>
        <v>0.44542850451253568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4"/>
        <v>0.27119932949632214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5"/>
        <v>0.1660540773899358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6"/>
        <v>0.10221095147415031</v>
      </c>
      <c r="BD52" s="2">
        <f t="shared" si="66"/>
        <v>11354.48390652158</v>
      </c>
      <c r="BE52" s="2">
        <f t="shared" si="67"/>
        <v>14503.83854529838</v>
      </c>
      <c r="BF52" s="2">
        <f t="shared" si="37"/>
        <v>37.974157447713033</v>
      </c>
      <c r="BG52" s="2">
        <f t="shared" si="38"/>
        <v>37.481917185169166</v>
      </c>
      <c r="BH52" s="2">
        <f t="shared" si="68"/>
        <v>2.6460481574129124</v>
      </c>
      <c r="BI52" s="2">
        <f t="shared" si="39"/>
        <v>2.8590288839193976</v>
      </c>
      <c r="BJ52" s="2">
        <f t="shared" si="40"/>
        <v>115.57563178510459</v>
      </c>
      <c r="BK52" s="2">
        <f t="shared" si="41"/>
        <v>107.98824614548023</v>
      </c>
      <c r="BL52" s="2">
        <f t="shared" si="42"/>
        <v>184.44625024359701</v>
      </c>
      <c r="BM52" s="2">
        <f t="shared" si="43"/>
        <v>175.97405975926858</v>
      </c>
      <c r="BN52" s="2">
        <f t="shared" si="44"/>
        <v>286.25917176304279</v>
      </c>
      <c r="BO52" s="2">
        <f t="shared" si="45"/>
        <v>281.90279765755469</v>
      </c>
      <c r="BP52" s="2">
        <f t="shared" si="46"/>
        <v>426.50861019997279</v>
      </c>
      <c r="BQ52" s="2">
        <f t="shared" si="47"/>
        <v>441.329192278721</v>
      </c>
      <c r="BR52" s="2">
        <f t="shared" si="48"/>
        <v>597.66256930943734</v>
      </c>
      <c r="BS52" s="2">
        <f t="shared" si="49"/>
        <v>669.22919954703457</v>
      </c>
      <c r="BU52" s="2">
        <f t="shared" si="50"/>
        <v>2.8810758428389303</v>
      </c>
      <c r="BV52" s="2">
        <f t="shared" si="51"/>
        <v>4.6949055164365481</v>
      </c>
      <c r="BW52" s="2">
        <f t="shared" si="52"/>
        <v>7.5210346435826905</v>
      </c>
      <c r="BX52" s="2">
        <f t="shared" si="53"/>
        <v>11.774456202399007</v>
      </c>
      <c r="BY52" s="2">
        <f t="shared" si="54"/>
        <v>17.854721684616361</v>
      </c>
      <c r="CA52" s="2">
        <f t="shared" si="55"/>
        <v>0.74454942261120316</v>
      </c>
      <c r="CB52" s="2">
        <f t="shared" si="56"/>
        <v>1.2132930134989195</v>
      </c>
      <c r="CC52" s="2">
        <f t="shared" si="57"/>
        <v>1.9436426900169637</v>
      </c>
      <c r="CD52" s="2">
        <f t="shared" si="69"/>
        <v>3.042844078140845</v>
      </c>
      <c r="CE52" s="2">
        <f t="shared" si="58"/>
        <v>4.6141522980754255</v>
      </c>
      <c r="CG52" s="2">
        <f t="shared" si="59"/>
        <v>37.770953190735469</v>
      </c>
      <c r="CH52" s="2">
        <f t="shared" si="60"/>
        <v>61.55029099182395</v>
      </c>
      <c r="CI52" s="2">
        <f t="shared" si="61"/>
        <v>98.600891807395314</v>
      </c>
      <c r="CJ52" s="2">
        <f t="shared" si="62"/>
        <v>154.36332062294863</v>
      </c>
      <c r="CK52" s="2">
        <f t="shared" si="63"/>
        <v>234.07570427536177</v>
      </c>
    </row>
    <row r="53" spans="1:89">
      <c r="A53" s="2">
        <v>1.4</v>
      </c>
      <c r="B53" s="2">
        <f t="shared" si="24"/>
        <v>1318.2608695652175</v>
      </c>
      <c r="C53" s="3">
        <v>4.2</v>
      </c>
      <c r="D53" s="2">
        <f t="shared" si="84"/>
        <v>51.747599999999998</v>
      </c>
      <c r="E53" s="2">
        <f t="shared" si="85"/>
        <v>32.622</v>
      </c>
      <c r="F53" s="2">
        <f t="shared" si="86"/>
        <v>10.1906</v>
      </c>
      <c r="G53" s="2">
        <f t="shared" si="87"/>
        <v>1.8362000000000001</v>
      </c>
      <c r="H53" s="3">
        <f t="shared" si="79"/>
        <v>96.3964</v>
      </c>
      <c r="J53" s="2">
        <f t="shared" si="25"/>
        <v>53.682087712819154</v>
      </c>
      <c r="K53" s="2">
        <f t="shared" si="26"/>
        <v>33.841512753588304</v>
      </c>
      <c r="L53" s="2">
        <f t="shared" si="27"/>
        <v>10.571556614147415</v>
      </c>
      <c r="M53" s="2">
        <f t="shared" si="28"/>
        <v>1.9048429194451246</v>
      </c>
      <c r="N53" s="3">
        <f t="shared" si="74"/>
        <v>100</v>
      </c>
      <c r="O53" s="2">
        <v>8.0000000000000002E-3</v>
      </c>
      <c r="P53" s="2">
        <f t="shared" si="0"/>
        <v>9.0751039406327255E-2</v>
      </c>
      <c r="Q53" s="2">
        <f t="shared" si="1"/>
        <v>0.19561759750714838</v>
      </c>
      <c r="R53" s="2">
        <v>0.3</v>
      </c>
      <c r="S53" s="2">
        <f t="shared" si="65"/>
        <v>6.1400445417770302E-2</v>
      </c>
      <c r="T53" s="2">
        <v>0.12</v>
      </c>
      <c r="U53" s="2">
        <f t="shared" si="2"/>
        <v>0.64708339461542863</v>
      </c>
      <c r="V53" s="2">
        <f t="shared" si="3"/>
        <v>1.1611665502890798</v>
      </c>
      <c r="W53" s="2">
        <v>0.06</v>
      </c>
      <c r="X53" s="2">
        <f t="shared" si="30"/>
        <v>0.40729759977053503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1"/>
        <v>0.14165078903361533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2"/>
        <v>0.73318800541403106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3"/>
        <v>0.4438300297099268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4"/>
        <v>0.27027754832446277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5"/>
        <v>0.16551874439198072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6"/>
        <v>0.10189777448778244</v>
      </c>
      <c r="BD53" s="2">
        <f t="shared" si="66"/>
        <v>11212.903393004293</v>
      </c>
      <c r="BE53" s="2">
        <f t="shared" si="67"/>
        <v>14425.482946434237</v>
      </c>
      <c r="BF53" s="2">
        <f t="shared" si="37"/>
        <v>37.997195579227203</v>
      </c>
      <c r="BG53" s="2">
        <f t="shared" si="38"/>
        <v>37.494185718361024</v>
      </c>
      <c r="BH53" s="2">
        <f t="shared" si="68"/>
        <v>2.6354698396912655</v>
      </c>
      <c r="BI53" s="2">
        <f t="shared" si="39"/>
        <v>2.8537060495330131</v>
      </c>
      <c r="BJ53" s="2">
        <f t="shared" si="40"/>
        <v>115.97161461828568</v>
      </c>
      <c r="BK53" s="2">
        <f t="shared" si="41"/>
        <v>108.1783263472137</v>
      </c>
      <c r="BL53" s="2">
        <f t="shared" si="42"/>
        <v>184.86926686170739</v>
      </c>
      <c r="BM53" s="2">
        <f t="shared" si="43"/>
        <v>176.18585040456475</v>
      </c>
      <c r="BN53" s="2">
        <f t="shared" si="44"/>
        <v>286.42993013718501</v>
      </c>
      <c r="BO53" s="2">
        <f t="shared" si="45"/>
        <v>282.01058652611732</v>
      </c>
      <c r="BP53" s="2">
        <f t="shared" si="46"/>
        <v>425.65245021831072</v>
      </c>
      <c r="BQ53" s="2">
        <f t="shared" si="47"/>
        <v>440.95593651537791</v>
      </c>
      <c r="BR53" s="2">
        <f t="shared" si="48"/>
        <v>594.04405333201362</v>
      </c>
      <c r="BS53" s="2">
        <f t="shared" si="49"/>
        <v>667.43907701810542</v>
      </c>
      <c r="BU53" s="2">
        <f t="shared" si="50"/>
        <v>2.8852027127565654</v>
      </c>
      <c r="BV53" s="2">
        <f t="shared" si="51"/>
        <v>4.6990179151506677</v>
      </c>
      <c r="BW53" s="2">
        <f t="shared" si="52"/>
        <v>7.5214484892257794</v>
      </c>
      <c r="BX53" s="2">
        <f t="shared" si="53"/>
        <v>11.760648433003317</v>
      </c>
      <c r="BY53" s="2">
        <f t="shared" si="54"/>
        <v>17.80113540887643</v>
      </c>
      <c r="CA53" s="2">
        <f t="shared" si="55"/>
        <v>0.74991129758989294</v>
      </c>
      <c r="CB53" s="2">
        <f t="shared" si="56"/>
        <v>1.2213514865241668</v>
      </c>
      <c r="CC53" s="2">
        <f t="shared" si="57"/>
        <v>1.9549472802629886</v>
      </c>
      <c r="CD53" s="2">
        <f t="shared" si="69"/>
        <v>3.0567845676485694</v>
      </c>
      <c r="CE53" s="2">
        <f t="shared" si="58"/>
        <v>4.6268057679350445</v>
      </c>
      <c r="CG53" s="2">
        <f t="shared" si="59"/>
        <v>37.908013113304449</v>
      </c>
      <c r="CH53" s="2">
        <f t="shared" si="60"/>
        <v>61.739312790606519</v>
      </c>
      <c r="CI53" s="2">
        <f t="shared" si="61"/>
        <v>98.82257724907096</v>
      </c>
      <c r="CJ53" s="2">
        <f t="shared" si="62"/>
        <v>154.52044774812632</v>
      </c>
      <c r="CK53" s="2">
        <f t="shared" si="63"/>
        <v>233.88501318393557</v>
      </c>
    </row>
    <row r="54" spans="1:89">
      <c r="A54" s="2">
        <v>1.4</v>
      </c>
      <c r="B54" s="2">
        <f t="shared" si="24"/>
        <v>1318.695652173913</v>
      </c>
      <c r="C54" s="3">
        <v>4.3</v>
      </c>
      <c r="D54" s="2">
        <f t="shared" si="84"/>
        <v>51.7654</v>
      </c>
      <c r="E54" s="2">
        <f t="shared" si="85"/>
        <v>32.613</v>
      </c>
      <c r="F54" s="2">
        <f t="shared" si="86"/>
        <v>10.0999</v>
      </c>
      <c r="G54" s="2">
        <f t="shared" si="87"/>
        <v>1.8323</v>
      </c>
      <c r="H54" s="3">
        <f t="shared" si="79"/>
        <v>96.310600000000008</v>
      </c>
      <c r="J54" s="2">
        <f t="shared" si="25"/>
        <v>53.748393219437936</v>
      </c>
      <c r="K54" s="2">
        <f t="shared" si="26"/>
        <v>33.862316297479197</v>
      </c>
      <c r="L54" s="2">
        <f t="shared" si="27"/>
        <v>10.486799999169353</v>
      </c>
      <c r="M54" s="2">
        <f t="shared" si="28"/>
        <v>1.9024904839135048</v>
      </c>
      <c r="N54" s="3">
        <f t="shared" si="74"/>
        <v>99.999999999999986</v>
      </c>
      <c r="O54" s="2">
        <v>8.0000000000000002E-3</v>
      </c>
      <c r="P54" s="2">
        <f t="shared" si="0"/>
        <v>9.0617610398479806E-2</v>
      </c>
      <c r="Q54" s="2">
        <f t="shared" si="1"/>
        <v>0.19555383055616996</v>
      </c>
      <c r="R54" s="2">
        <v>0.3</v>
      </c>
      <c r="S54" s="2">
        <f t="shared" si="65"/>
        <v>6.1199903864786249E-2</v>
      </c>
      <c r="T54" s="2">
        <v>0.12</v>
      </c>
      <c r="U54" s="2">
        <f t="shared" si="2"/>
        <v>0.64710952973541325</v>
      </c>
      <c r="V54" s="2">
        <f t="shared" si="3"/>
        <v>1.1601950491642239</v>
      </c>
      <c r="W54" s="2">
        <v>0.06</v>
      </c>
      <c r="X54" s="2">
        <f t="shared" si="30"/>
        <v>0.4064331763099262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1"/>
        <v>0.14132579363019229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2"/>
        <v>0.73040445665843889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3"/>
        <v>0.44223563438450131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4"/>
        <v>0.26935808354603752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5"/>
        <v>0.16498473427465768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6"/>
        <v>0.10158535760616835</v>
      </c>
      <c r="BD54" s="2">
        <f t="shared" si="66"/>
        <v>11072.436337217563</v>
      </c>
      <c r="BE54" s="2">
        <f t="shared" si="67"/>
        <v>14347.505118312918</v>
      </c>
      <c r="BF54" s="2">
        <f t="shared" si="37"/>
        <v>38.020112866954058</v>
      </c>
      <c r="BG54" s="2">
        <f t="shared" si="38"/>
        <v>37.506416582281794</v>
      </c>
      <c r="BH54" s="2">
        <f t="shared" si="68"/>
        <v>2.6248968923580573</v>
      </c>
      <c r="BI54" s="2">
        <f t="shared" si="39"/>
        <v>2.8483849063428979</v>
      </c>
      <c r="BJ54" s="2">
        <f t="shared" si="40"/>
        <v>116.36881354125372</v>
      </c>
      <c r="BK54" s="2">
        <f t="shared" si="41"/>
        <v>108.36880279358672</v>
      </c>
      <c r="BL54" s="2">
        <f t="shared" si="42"/>
        <v>185.29212958236869</v>
      </c>
      <c r="BM54" s="2">
        <f t="shared" si="43"/>
        <v>176.39762433893227</v>
      </c>
      <c r="BN54" s="2">
        <f t="shared" si="44"/>
        <v>286.59705754502374</v>
      </c>
      <c r="BO54" s="2">
        <f t="shared" si="45"/>
        <v>282.1172486428361</v>
      </c>
      <c r="BP54" s="2">
        <f t="shared" si="46"/>
        <v>424.78810681946203</v>
      </c>
      <c r="BQ54" s="2">
        <f t="shared" si="47"/>
        <v>440.57994047593797</v>
      </c>
      <c r="BR54" s="2">
        <f t="shared" si="48"/>
        <v>590.42453907908441</v>
      </c>
      <c r="BS54" s="2">
        <f t="shared" si="49"/>
        <v>665.64804125208173</v>
      </c>
      <c r="BU54" s="2">
        <f t="shared" si="50"/>
        <v>2.8893403494265204</v>
      </c>
      <c r="BV54" s="2">
        <f t="shared" si="51"/>
        <v>4.7031319014961115</v>
      </c>
      <c r="BW54" s="2">
        <f t="shared" si="52"/>
        <v>7.5218395770741164</v>
      </c>
      <c r="BX54" s="2">
        <f t="shared" si="53"/>
        <v>11.746788433104269</v>
      </c>
      <c r="BY54" s="2">
        <f t="shared" si="54"/>
        <v>17.747577665591677</v>
      </c>
      <c r="CA54" s="2">
        <f t="shared" si="55"/>
        <v>0.75531461323729787</v>
      </c>
      <c r="CB54" s="2">
        <f t="shared" si="56"/>
        <v>1.2294654916260059</v>
      </c>
      <c r="CC54" s="2">
        <f t="shared" si="57"/>
        <v>1.966315720513292</v>
      </c>
      <c r="CD54" s="2">
        <f t="shared" si="69"/>
        <v>3.0707773709980355</v>
      </c>
      <c r="CE54" s="2">
        <f t="shared" si="58"/>
        <v>4.6394689234329638</v>
      </c>
      <c r="CG54" s="2">
        <f t="shared" si="59"/>
        <v>38.045701812373295</v>
      </c>
      <c r="CH54" s="2">
        <f t="shared" si="60"/>
        <v>61.928998411037412</v>
      </c>
      <c r="CI54" s="2">
        <f t="shared" si="61"/>
        <v>99.044636844762834</v>
      </c>
      <c r="CJ54" s="2">
        <f t="shared" si="62"/>
        <v>154.67710824293334</v>
      </c>
      <c r="CK54" s="2">
        <f t="shared" si="63"/>
        <v>233.69315002680639</v>
      </c>
    </row>
    <row r="55" spans="1:89">
      <c r="A55" s="2">
        <v>1.4</v>
      </c>
      <c r="B55" s="2">
        <f t="shared" si="24"/>
        <v>1319.1304347826087</v>
      </c>
      <c r="C55" s="3">
        <v>4.4000000000000004</v>
      </c>
      <c r="D55" s="2">
        <f t="shared" si="84"/>
        <v>51.783200000000001</v>
      </c>
      <c r="E55" s="2">
        <f t="shared" si="85"/>
        <v>32.603999999999999</v>
      </c>
      <c r="F55" s="2">
        <f t="shared" si="86"/>
        <v>10.0092</v>
      </c>
      <c r="G55" s="2">
        <f t="shared" si="87"/>
        <v>1.8284</v>
      </c>
      <c r="H55" s="3">
        <f t="shared" si="79"/>
        <v>96.224800000000002</v>
      </c>
      <c r="J55" s="2">
        <f t="shared" si="25"/>
        <v>53.814816970261298</v>
      </c>
      <c r="K55" s="2">
        <f t="shared" si="26"/>
        <v>33.883156940830226</v>
      </c>
      <c r="L55" s="2">
        <f t="shared" si="27"/>
        <v>10.401892235681446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9.0484450274473618E-2</v>
      </c>
      <c r="Q55" s="2">
        <f t="shared" si="1"/>
        <v>0.19549011919873233</v>
      </c>
      <c r="R55" s="2">
        <v>0.3</v>
      </c>
      <c r="S55" s="2">
        <f t="shared" si="65"/>
        <v>6.099924674130671E-2</v>
      </c>
      <c r="T55" s="2">
        <v>0.12</v>
      </c>
      <c r="U55" s="2">
        <f t="shared" si="2"/>
        <v>0.64713565163737574</v>
      </c>
      <c r="V55" s="2">
        <f t="shared" si="3"/>
        <v>1.159224890739007</v>
      </c>
      <c r="W55" s="2">
        <v>0.06</v>
      </c>
      <c r="X55" s="2">
        <f t="shared" si="30"/>
        <v>0.40556917304447365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1"/>
        <v>0.14100021865465034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2"/>
        <v>0.72762810389056909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3"/>
        <v>0.44064530320049189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4"/>
        <v>0.26844092650004919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5"/>
        <v>0.1644520421193732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6"/>
        <v>0.10127369801936885</v>
      </c>
      <c r="BD55" s="2">
        <f t="shared" si="66"/>
        <v>10933.080422373198</v>
      </c>
      <c r="BE55" s="2">
        <f t="shared" si="67"/>
        <v>14269.90455704156</v>
      </c>
      <c r="BF55" s="2">
        <f t="shared" si="37"/>
        <v>38.042908489785475</v>
      </c>
      <c r="BG55" s="2">
        <f t="shared" si="38"/>
        <v>37.518609580179607</v>
      </c>
      <c r="BH55" s="2">
        <f t="shared" si="68"/>
        <v>2.6143293469796385</v>
      </c>
      <c r="BI55" s="2">
        <f t="shared" si="39"/>
        <v>2.8430654618119142</v>
      </c>
      <c r="BJ55" s="2">
        <f t="shared" si="40"/>
        <v>116.76723124078939</v>
      </c>
      <c r="BK55" s="2">
        <f t="shared" si="41"/>
        <v>108.55967616738678</v>
      </c>
      <c r="BL55" s="2">
        <f t="shared" si="42"/>
        <v>185.71482711627425</v>
      </c>
      <c r="BM55" s="2">
        <f t="shared" si="43"/>
        <v>176.60937894750822</v>
      </c>
      <c r="BN55" s="2">
        <f t="shared" si="44"/>
        <v>286.76052845776297</v>
      </c>
      <c r="BO55" s="2">
        <f t="shared" si="45"/>
        <v>282.22277772953896</v>
      </c>
      <c r="BP55" s="2">
        <f t="shared" si="46"/>
        <v>423.91558811449482</v>
      </c>
      <c r="BQ55" s="2">
        <f t="shared" si="47"/>
        <v>440.20120519499608</v>
      </c>
      <c r="BR55" s="2">
        <f t="shared" si="48"/>
        <v>586.80420452035992</v>
      </c>
      <c r="BS55" s="2">
        <f t="shared" si="49"/>
        <v>663.85613587181524</v>
      </c>
      <c r="BU55" s="2">
        <f t="shared" si="50"/>
        <v>2.8934887881542624</v>
      </c>
      <c r="BV55" s="2">
        <f t="shared" si="51"/>
        <v>4.7072474413019751</v>
      </c>
      <c r="BW55" s="2">
        <f t="shared" si="52"/>
        <v>7.5222078026748642</v>
      </c>
      <c r="BX55" s="2">
        <f t="shared" si="53"/>
        <v>11.732876301139536</v>
      </c>
      <c r="BY55" s="2">
        <f t="shared" si="54"/>
        <v>17.694049521028045</v>
      </c>
      <c r="CA55" s="2">
        <f t="shared" si="55"/>
        <v>0.76075965142890489</v>
      </c>
      <c r="CB55" s="2">
        <f t="shared" si="56"/>
        <v>1.2376353201350558</v>
      </c>
      <c r="CC55" s="2">
        <f t="shared" si="57"/>
        <v>1.9777481804548906</v>
      </c>
      <c r="CD55" s="2">
        <f t="shared" si="69"/>
        <v>3.0848223506707089</v>
      </c>
      <c r="CE55" s="2">
        <f t="shared" si="58"/>
        <v>4.652141387618685</v>
      </c>
      <c r="CG55" s="2">
        <f t="shared" si="59"/>
        <v>38.18402271265348</v>
      </c>
      <c r="CH55" s="2">
        <f t="shared" si="60"/>
        <v>62.119350159089649</v>
      </c>
      <c r="CI55" s="2">
        <f t="shared" si="61"/>
        <v>99.267069830209095</v>
      </c>
      <c r="CJ55" s="2">
        <f t="shared" si="62"/>
        <v>154.83329916520862</v>
      </c>
      <c r="CK55" s="2">
        <f t="shared" si="63"/>
        <v>233.50012329604718</v>
      </c>
    </row>
    <row r="56" spans="1:89">
      <c r="A56" s="2">
        <v>1.4</v>
      </c>
      <c r="B56" s="2">
        <f t="shared" si="24"/>
        <v>1319.5652173913043</v>
      </c>
      <c r="C56" s="3">
        <v>4.5</v>
      </c>
      <c r="D56" s="2">
        <f t="shared" si="84"/>
        <v>51.801000000000002</v>
      </c>
      <c r="E56" s="2">
        <f t="shared" si="85"/>
        <v>32.594999999999999</v>
      </c>
      <c r="F56" s="2">
        <f t="shared" si="86"/>
        <v>9.9184999999999999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53.881359281873131</v>
      </c>
      <c r="K56" s="2">
        <f t="shared" si="26"/>
        <v>33.904034782970491</v>
      </c>
      <c r="L56" s="2">
        <f t="shared" si="27"/>
        <v>10.316832919002694</v>
      </c>
      <c r="M56" s="2">
        <f t="shared" si="28"/>
        <v>1.8977730161536941</v>
      </c>
      <c r="N56" s="3">
        <f t="shared" si="74"/>
        <v>100</v>
      </c>
      <c r="O56" s="2">
        <v>8.0000000000000002E-3</v>
      </c>
      <c r="P56" s="2">
        <f t="shared" si="0"/>
        <v>9.0351558365898296E-2</v>
      </c>
      <c r="Q56" s="2">
        <f t="shared" si="1"/>
        <v>0.19542646336554351</v>
      </c>
      <c r="R56" s="2">
        <v>0.3</v>
      </c>
      <c r="S56" s="2">
        <f t="shared" si="65"/>
        <v>6.0798473271280115E-2</v>
      </c>
      <c r="T56" s="2">
        <v>0.12</v>
      </c>
      <c r="U56" s="2">
        <f t="shared" si="2"/>
        <v>0.64716176033132056</v>
      </c>
      <c r="V56" s="2">
        <f t="shared" si="3"/>
        <v>1.1582560725705227</v>
      </c>
      <c r="W56" s="2">
        <v>0.06</v>
      </c>
      <c r="X56" s="2">
        <f t="shared" si="30"/>
        <v>0.4047055870540584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1"/>
        <v>0.14067406255525852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2"/>
        <v>0.72485891991381945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3"/>
        <v>0.43905902087662241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4"/>
        <v>0.26752606855609184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5"/>
        <v>0.16392066302478903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6"/>
        <v>0.10096279292722776</v>
      </c>
      <c r="BD56" s="2">
        <f t="shared" si="66"/>
        <v>10794.833294207439</v>
      </c>
      <c r="BE56" s="2">
        <f t="shared" si="67"/>
        <v>14192.680751200802</v>
      </c>
      <c r="BF56" s="2">
        <f t="shared" si="37"/>
        <v>38.065581622152614</v>
      </c>
      <c r="BG56" s="2">
        <f t="shared" si="38"/>
        <v>37.530764514445679</v>
      </c>
      <c r="BH56" s="2">
        <f t="shared" si="68"/>
        <v>2.6037672353513912</v>
      </c>
      <c r="BI56" s="2">
        <f t="shared" si="39"/>
        <v>2.837747723446125</v>
      </c>
      <c r="BJ56" s="2">
        <f t="shared" si="40"/>
        <v>117.16687039655046</v>
      </c>
      <c r="BK56" s="2">
        <f t="shared" si="41"/>
        <v>108.75094715025709</v>
      </c>
      <c r="BL56" s="2">
        <f t="shared" si="42"/>
        <v>186.13734806433456</v>
      </c>
      <c r="BM56" s="2">
        <f t="shared" si="43"/>
        <v>176.82111159454882</v>
      </c>
      <c r="BN56" s="2">
        <f t="shared" si="44"/>
        <v>286.92031730239887</v>
      </c>
      <c r="BO56" s="2">
        <f t="shared" si="45"/>
        <v>282.32716749782475</v>
      </c>
      <c r="BP56" s="2">
        <f t="shared" si="46"/>
        <v>423.03490273876713</v>
      </c>
      <c r="BQ56" s="2">
        <f t="shared" si="47"/>
        <v>439.8197318070799</v>
      </c>
      <c r="BR56" s="2">
        <f t="shared" si="48"/>
        <v>583.1832279370534</v>
      </c>
      <c r="BS56" s="2">
        <f t="shared" si="49"/>
        <v>662.06340458437614</v>
      </c>
      <c r="BU56" s="2">
        <f t="shared" si="50"/>
        <v>2.8976480643872469</v>
      </c>
      <c r="BV56" s="2">
        <f t="shared" si="51"/>
        <v>4.7113645000887194</v>
      </c>
      <c r="BW56" s="2">
        <f t="shared" si="52"/>
        <v>7.5225530614799059</v>
      </c>
      <c r="BX56" s="2">
        <f t="shared" si="53"/>
        <v>11.718912137742151</v>
      </c>
      <c r="BY56" s="2">
        <f t="shared" si="54"/>
        <v>17.640552041766867</v>
      </c>
      <c r="CA56" s="2">
        <f t="shared" si="55"/>
        <v>0.76624669473422757</v>
      </c>
      <c r="CB56" s="2">
        <f t="shared" si="56"/>
        <v>1.2458612625355396</v>
      </c>
      <c r="CC56" s="2">
        <f t="shared" si="57"/>
        <v>1.9892448258863136</v>
      </c>
      <c r="CD56" s="2">
        <f t="shared" si="69"/>
        <v>3.0989193621498745</v>
      </c>
      <c r="CE56" s="2">
        <f t="shared" si="58"/>
        <v>4.6648227786590697</v>
      </c>
      <c r="CG56" s="2">
        <f t="shared" si="59"/>
        <v>38.322979259830511</v>
      </c>
      <c r="CH56" s="2">
        <f t="shared" si="60"/>
        <v>62.310370345331293</v>
      </c>
      <c r="CI56" s="2">
        <f t="shared" si="61"/>
        <v>99.489875426618326</v>
      </c>
      <c r="CJ56" s="2">
        <f t="shared" si="62"/>
        <v>154.98901758362382</v>
      </c>
      <c r="CK56" s="2">
        <f t="shared" si="63"/>
        <v>233.30594157974505</v>
      </c>
    </row>
    <row r="57" spans="1:89">
      <c r="A57" s="2">
        <v>1.4</v>
      </c>
      <c r="B57" s="2">
        <f t="shared" si="24"/>
        <v>1320</v>
      </c>
      <c r="C57" s="3">
        <v>4.5999999999999996</v>
      </c>
      <c r="D57" s="2">
        <f t="shared" si="84"/>
        <v>51.818800000000003</v>
      </c>
      <c r="E57" s="2">
        <f t="shared" si="85"/>
        <v>32.585999999999999</v>
      </c>
      <c r="F57" s="2">
        <f t="shared" si="86"/>
        <v>9.8277999999999999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53.94802047198845</v>
      </c>
      <c r="K57" s="2">
        <f t="shared" si="26"/>
        <v>33.924949923584016</v>
      </c>
      <c r="L57" s="2">
        <f t="shared" si="27"/>
        <v>10.231621643006168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9.0218934006298199E-2</v>
      </c>
      <c r="Q57" s="2">
        <f t="shared" si="1"/>
        <v>0.19536286298742248</v>
      </c>
      <c r="R57" s="2">
        <v>0.3</v>
      </c>
      <c r="S57" s="2">
        <f t="shared" si="65"/>
        <v>6.0597582677068794E-2</v>
      </c>
      <c r="T57" s="2">
        <v>0.12</v>
      </c>
      <c r="U57" s="2">
        <f t="shared" si="2"/>
        <v>0.64718785582724114</v>
      </c>
      <c r="V57" s="2">
        <f t="shared" si="3"/>
        <v>1.157288592221305</v>
      </c>
      <c r="W57" s="2">
        <v>0.06</v>
      </c>
      <c r="X57" s="2">
        <f t="shared" si="30"/>
        <v>0.40384241541790411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1"/>
        <v>0.14034732377474152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2"/>
        <v>0.72209687762862307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3"/>
        <v>0.43747677218585407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4"/>
        <v>0.2666135011142074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5"/>
        <v>0.16339059210674159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6"/>
        <v>0.10065263953932621</v>
      </c>
      <c r="BD57" s="2">
        <f t="shared" si="66"/>
        <v>10657.692561018828</v>
      </c>
      <c r="BE57" s="2">
        <f t="shared" si="67"/>
        <v>14115.833181849019</v>
      </c>
      <c r="BF57" s="2">
        <f t="shared" si="37"/>
        <v>38.088131433998086</v>
      </c>
      <c r="BG57" s="2">
        <f t="shared" si="38"/>
        <v>37.542881186609854</v>
      </c>
      <c r="BH57" s="2">
        <f t="shared" si="68"/>
        <v>2.5932105894998281</v>
      </c>
      <c r="BI57" s="2">
        <f t="shared" si="39"/>
        <v>2.8324316987951188</v>
      </c>
      <c r="BJ57" s="2">
        <f t="shared" si="40"/>
        <v>117.56773368083898</v>
      </c>
      <c r="BK57" s="2">
        <f t="shared" si="41"/>
        <v>108.94261642266103</v>
      </c>
      <c r="BL57" s="2">
        <f t="shared" si="42"/>
        <v>186.55968091683394</v>
      </c>
      <c r="BM57" s="2">
        <f t="shared" si="43"/>
        <v>177.03281962329413</v>
      </c>
      <c r="BN57" s="2">
        <f t="shared" si="44"/>
        <v>287.07639846288384</v>
      </c>
      <c r="BO57" s="2">
        <f t="shared" si="45"/>
        <v>282.43041164923903</v>
      </c>
      <c r="BP57" s="2">
        <f t="shared" si="46"/>
        <v>422.14605985553521</v>
      </c>
      <c r="BQ57" s="2">
        <f t="shared" si="47"/>
        <v>439.4355215472637</v>
      </c>
      <c r="BR57" s="2">
        <f t="shared" si="48"/>
        <v>579.56178790438139</v>
      </c>
      <c r="BS57" s="2">
        <f t="shared" si="49"/>
        <v>660.26989117828941</v>
      </c>
      <c r="BU57" s="2">
        <f t="shared" si="50"/>
        <v>2.9018182137154889</v>
      </c>
      <c r="BV57" s="2">
        <f t="shared" si="51"/>
        <v>4.7154830430658352</v>
      </c>
      <c r="BW57" s="2">
        <f t="shared" si="52"/>
        <v>7.5228752488493456</v>
      </c>
      <c r="BX57" s="2">
        <f t="shared" si="53"/>
        <v>11.704896045751385</v>
      </c>
      <c r="BY57" s="2">
        <f t="shared" si="54"/>
        <v>17.587086294639079</v>
      </c>
      <c r="CA57" s="2">
        <f t="shared" si="55"/>
        <v>0.7717760263896144</v>
      </c>
      <c r="CB57" s="2">
        <f t="shared" si="56"/>
        <v>1.2541436084051596</v>
      </c>
      <c r="CC57" s="2">
        <f t="shared" si="57"/>
        <v>2.0008058186207878</v>
      </c>
      <c r="CD57" s="2">
        <f t="shared" si="69"/>
        <v>3.1130682538266048</v>
      </c>
      <c r="CE57" s="2">
        <f t="shared" si="58"/>
        <v>4.6775127098222145</v>
      </c>
      <c r="CG57" s="2">
        <f t="shared" si="59"/>
        <v>38.462574920695836</v>
      </c>
      <c r="CH57" s="2">
        <f t="shared" si="60"/>
        <v>62.502061284867587</v>
      </c>
      <c r="CI57" s="2">
        <f t="shared" si="61"/>
        <v>99.713052840561488</v>
      </c>
      <c r="CJ57" s="2">
        <f t="shared" si="62"/>
        <v>155.14426057800233</v>
      </c>
      <c r="CK57" s="2">
        <f t="shared" si="63"/>
        <v>233.11061356189455</v>
      </c>
    </row>
    <row r="58" spans="1:89">
      <c r="A58" s="2">
        <v>1.4</v>
      </c>
      <c r="B58" s="2">
        <f t="shared" si="24"/>
        <v>1320.4347826086957</v>
      </c>
      <c r="C58" s="3">
        <v>4.7</v>
      </c>
      <c r="D58" s="2">
        <f t="shared" si="84"/>
        <v>51.836599999999997</v>
      </c>
      <c r="E58" s="2">
        <f t="shared" si="85"/>
        <v>32.576999999999998</v>
      </c>
      <c r="F58" s="2">
        <f t="shared" si="86"/>
        <v>9.7370999999999999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54.014800859458525</v>
      </c>
      <c r="K58" s="2">
        <f t="shared" si="26"/>
        <v>33.945902462711295</v>
      </c>
      <c r="L58" s="2">
        <f t="shared" si="27"/>
        <v>10.146258000112539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9.0086576531165988E-2</v>
      </c>
      <c r="Q58" s="2">
        <f t="shared" si="1"/>
        <v>0.19529931799529965</v>
      </c>
      <c r="R58" s="2">
        <v>0.3</v>
      </c>
      <c r="S58" s="2">
        <f t="shared" si="65"/>
        <v>6.0396574179438299E-2</v>
      </c>
      <c r="T58" s="2">
        <v>0.12</v>
      </c>
      <c r="U58" s="2">
        <f t="shared" si="2"/>
        <v>0.64721393813512018</v>
      </c>
      <c r="V58" s="2">
        <f t="shared" si="3"/>
        <v>1.1563224472593143</v>
      </c>
      <c r="W58" s="2">
        <v>0.06</v>
      </c>
      <c r="X58" s="2">
        <f t="shared" si="30"/>
        <v>0.40297965521454659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1"/>
        <v>0.14002000075025478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2"/>
        <v>0.71934195003199841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3"/>
        <v>0.43589854195513489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4"/>
        <v>0.26570321560474564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5"/>
        <v>0.16286182449816258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6"/>
        <v>0.10034323507493774</v>
      </c>
      <c r="BD58" s="2">
        <f t="shared" si="66"/>
        <v>10521.655793708458</v>
      </c>
      <c r="BE58" s="2">
        <f t="shared" si="67"/>
        <v>14039.361322526878</v>
      </c>
      <c r="BF58" s="2">
        <f t="shared" si="37"/>
        <v>38.110557090748138</v>
      </c>
      <c r="BG58" s="2">
        <f t="shared" si="38"/>
        <v>37.554959397336198</v>
      </c>
      <c r="BH58" s="2">
        <f t="shared" si="68"/>
        <v>2.5826594416847217</v>
      </c>
      <c r="BI58" s="2">
        <f t="shared" si="39"/>
        <v>2.8271173954523441</v>
      </c>
      <c r="BJ58" s="2">
        <f t="shared" si="40"/>
        <v>117.96982375836414</v>
      </c>
      <c r="BK58" s="2">
        <f t="shared" si="41"/>
        <v>109.1346846638462</v>
      </c>
      <c r="BL58" s="2">
        <f t="shared" si="42"/>
        <v>186.98181405258111</v>
      </c>
      <c r="BM58" s="2">
        <f t="shared" si="43"/>
        <v>177.24450035583214</v>
      </c>
      <c r="BN58" s="2">
        <f t="shared" si="44"/>
        <v>287.22874628130955</v>
      </c>
      <c r="BO58" s="2">
        <f t="shared" si="45"/>
        <v>282.5325038754533</v>
      </c>
      <c r="BP58" s="2">
        <f t="shared" si="46"/>
        <v>421.24906915954608</v>
      </c>
      <c r="BQ58" s="2">
        <f t="shared" si="47"/>
        <v>439.04857575178033</v>
      </c>
      <c r="BR58" s="2">
        <f t="shared" si="48"/>
        <v>575.94006327390537</v>
      </c>
      <c r="BS58" s="2">
        <f t="shared" si="49"/>
        <v>658.47563952074927</v>
      </c>
      <c r="BU58" s="2">
        <f t="shared" si="50"/>
        <v>2.9059992718721248</v>
      </c>
      <c r="BV58" s="2">
        <f t="shared" si="51"/>
        <v>4.7196030351294755</v>
      </c>
      <c r="BW58" s="2">
        <f t="shared" si="52"/>
        <v>7.5231742600550797</v>
      </c>
      <c r="BX58" s="2">
        <f t="shared" si="53"/>
        <v>11.690828130223524</v>
      </c>
      <c r="BY58" s="2">
        <f t="shared" si="54"/>
        <v>17.533653346659069</v>
      </c>
      <c r="CA58" s="2">
        <f t="shared" si="55"/>
        <v>0.77734793027040328</v>
      </c>
      <c r="CB58" s="2">
        <f t="shared" si="56"/>
        <v>1.2624826463539633</v>
      </c>
      <c r="CC58" s="2">
        <f t="shared" si="57"/>
        <v>2.0124313163884127</v>
      </c>
      <c r="CD58" s="2">
        <f t="shared" si="69"/>
        <v>3.1272688669056778</v>
      </c>
      <c r="CE58" s="2">
        <f t="shared" si="58"/>
        <v>4.6902107894622755</v>
      </c>
      <c r="CG58" s="2">
        <f t="shared" si="59"/>
        <v>38.602813183279373</v>
      </c>
      <c r="CH58" s="2">
        <f t="shared" si="60"/>
        <v>62.694425297281541</v>
      </c>
      <c r="CI58" s="2">
        <f t="shared" si="61"/>
        <v>99.936601263863537</v>
      </c>
      <c r="CJ58" s="2">
        <f t="shared" si="62"/>
        <v>155.29902523964051</v>
      </c>
      <c r="CK58" s="2">
        <f t="shared" si="63"/>
        <v>232.91414802227976</v>
      </c>
    </row>
    <row r="59" spans="1:89">
      <c r="A59" s="2">
        <v>1.4</v>
      </c>
      <c r="B59" s="2">
        <f t="shared" si="24"/>
        <v>1320.8695652173913</v>
      </c>
      <c r="C59" s="3">
        <v>4.8</v>
      </c>
      <c r="D59" s="2">
        <f t="shared" si="84"/>
        <v>51.854399999999998</v>
      </c>
      <c r="E59" s="2">
        <f t="shared" si="85"/>
        <v>32.567999999999998</v>
      </c>
      <c r="F59" s="2">
        <f t="shared" si="86"/>
        <v>9.6463999999999999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54.081700764275944</v>
      </c>
      <c r="K59" s="2">
        <f t="shared" si="26"/>
        <v>33.966892500750923</v>
      </c>
      <c r="L59" s="2">
        <f t="shared" si="27"/>
        <v>10.060741581283583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8.9954485277935703E-2</v>
      </c>
      <c r="Q59" s="2">
        <f t="shared" si="1"/>
        <v>0.19523582832021566</v>
      </c>
      <c r="R59" s="2">
        <v>0.3</v>
      </c>
      <c r="S59" s="2">
        <f t="shared" si="65"/>
        <v>6.019544699754633E-2</v>
      </c>
      <c r="T59" s="2">
        <v>0.12</v>
      </c>
      <c r="U59" s="2">
        <f t="shared" si="2"/>
        <v>0.64724000726493292</v>
      </c>
      <c r="V59" s="2">
        <f t="shared" si="3"/>
        <v>1.1553576352579187</v>
      </c>
      <c r="W59" s="2">
        <v>0.06</v>
      </c>
      <c r="X59" s="2">
        <f t="shared" si="30"/>
        <v>0.40211730352180519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1"/>
        <v>0.13969209191335982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2"/>
        <v>0.71659411021709563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3"/>
        <v>0.43432431506514418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4"/>
        <v>0.26479520348822044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5"/>
        <v>0.16233435534899829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6"/>
        <v>0.10003457676298229</v>
      </c>
      <c r="BD59" s="2">
        <f t="shared" si="66"/>
        <v>10386.720525822604</v>
      </c>
      <c r="BE59" s="2">
        <f t="shared" si="67"/>
        <v>13963.264639262206</v>
      </c>
      <c r="BF59" s="2">
        <f t="shared" si="37"/>
        <v>38.132857753284327</v>
      </c>
      <c r="BG59" s="2">
        <f t="shared" si="38"/>
        <v>37.566998946418451</v>
      </c>
      <c r="BH59" s="2">
        <f t="shared" si="68"/>
        <v>2.572113824401256</v>
      </c>
      <c r="BI59" s="2">
        <f t="shared" si="39"/>
        <v>2.8218048210554465</v>
      </c>
      <c r="BJ59" s="2">
        <f t="shared" si="40"/>
        <v>118.37314328600232</v>
      </c>
      <c r="BK59" s="2">
        <f t="shared" si="41"/>
        <v>109.3271525518078</v>
      </c>
      <c r="BL59" s="2">
        <f t="shared" si="42"/>
        <v>187.40373573805641</v>
      </c>
      <c r="BM59" s="2">
        <f t="shared" si="43"/>
        <v>177.45615109296179</v>
      </c>
      <c r="BN59" s="2">
        <f t="shared" si="44"/>
        <v>287.3773350591141</v>
      </c>
      <c r="BO59" s="2">
        <f t="shared" si="45"/>
        <v>282.63343785844626</v>
      </c>
      <c r="BP59" s="2">
        <f t="shared" si="46"/>
        <v>420.34394088061373</v>
      </c>
      <c r="BQ59" s="2">
        <f t="shared" si="47"/>
        <v>438.65889585863101</v>
      </c>
      <c r="BR59" s="2">
        <f t="shared" si="48"/>
        <v>572.31823315573035</v>
      </c>
      <c r="BS59" s="2">
        <f t="shared" si="49"/>
        <v>656.68069355481146</v>
      </c>
      <c r="BU59" s="2">
        <f t="shared" si="50"/>
        <v>2.9101912747339855</v>
      </c>
      <c r="BV59" s="2">
        <f t="shared" si="51"/>
        <v>4.7237244408600825</v>
      </c>
      <c r="BW59" s="2">
        <f t="shared" si="52"/>
        <v>7.5234499902844076</v>
      </c>
      <c r="BX59" s="2">
        <f t="shared" si="53"/>
        <v>11.676708498442666</v>
      </c>
      <c r="BY59" s="2">
        <f t="shared" si="54"/>
        <v>17.480254264958202</v>
      </c>
      <c r="CA59" s="2">
        <f t="shared" si="55"/>
        <v>0.78296269086241743</v>
      </c>
      <c r="CB59" s="2">
        <f t="shared" si="56"/>
        <v>1.2708786639621996</v>
      </c>
      <c r="CC59" s="2">
        <f t="shared" si="57"/>
        <v>2.0241214727373391</v>
      </c>
      <c r="CD59" s="2">
        <f t="shared" si="69"/>
        <v>3.1415210353114738</v>
      </c>
      <c r="CE59" s="2">
        <f t="shared" si="58"/>
        <v>4.7029166210052527</v>
      </c>
      <c r="CG59" s="2">
        <f t="shared" si="59"/>
        <v>38.74369755698266</v>
      </c>
      <c r="CH59" s="2">
        <f t="shared" si="60"/>
        <v>62.887464706572949</v>
      </c>
      <c r="CI59" s="2">
        <f t="shared" si="61"/>
        <v>100.16051987349437</v>
      </c>
      <c r="CJ59" s="2">
        <f t="shared" si="62"/>
        <v>155.45330867163179</v>
      </c>
      <c r="CK59" s="2">
        <f t="shared" si="63"/>
        <v>232.71655383634635</v>
      </c>
    </row>
    <row r="60" spans="1:89">
      <c r="A60" s="2">
        <v>1.4</v>
      </c>
      <c r="B60" s="2">
        <f t="shared" si="24"/>
        <v>1321.304347826087</v>
      </c>
      <c r="C60" s="3">
        <v>4.9000000000000004</v>
      </c>
      <c r="D60" s="2">
        <f>$D$5+$D$7*$C60</f>
        <v>51.872199999999999</v>
      </c>
      <c r="E60" s="2">
        <f>$E$5+$E$7*$C60</f>
        <v>32.558999999999997</v>
      </c>
      <c r="F60" s="2">
        <f>$F$5+$F$7*$C60</f>
        <v>9.5556999999999999</v>
      </c>
      <c r="G60" s="2">
        <f>$G$5+$G$7*$C60</f>
        <v>1.8089</v>
      </c>
      <c r="H60" s="3">
        <f t="shared" si="79"/>
        <v>95.795799999999986</v>
      </c>
      <c r="J60" s="2">
        <f t="shared" si="25"/>
        <v>54.148720507579675</v>
      </c>
      <c r="K60" s="2">
        <f t="shared" si="26"/>
        <v>33.987920138461185</v>
      </c>
      <c r="L60" s="2">
        <f t="shared" si="27"/>
        <v>9.9750719760156503</v>
      </c>
      <c r="M60" s="2">
        <f t="shared" si="28"/>
        <v>1.8882873779435008</v>
      </c>
      <c r="N60" s="3">
        <f t="shared" si="74"/>
        <v>100.00000000000001</v>
      </c>
      <c r="O60" s="2">
        <v>8.0000000000000002E-3</v>
      </c>
      <c r="P60" s="2">
        <f t="shared" si="0"/>
        <v>8.9822659585976683E-2</v>
      </c>
      <c r="Q60" s="2">
        <f t="shared" si="1"/>
        <v>0.19517239389332192</v>
      </c>
      <c r="R60" s="2">
        <v>0.3</v>
      </c>
      <c r="S60" s="2">
        <f t="shared" si="65"/>
        <v>5.9994200348932117E-2</v>
      </c>
      <c r="T60" s="2">
        <v>0.12</v>
      </c>
      <c r="U60" s="2">
        <f t="shared" si="2"/>
        <v>0.64726606322664249</v>
      </c>
      <c r="V60" s="2">
        <f t="shared" si="3"/>
        <v>1.1543941537958837</v>
      </c>
      <c r="W60" s="2">
        <v>0.06</v>
      </c>
      <c r="X60" s="2">
        <f t="shared" si="30"/>
        <v>0.40125535741675078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1"/>
        <v>0.13936359568999895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2"/>
        <v>0.71385333137274987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3"/>
        <v>0.43275407645004516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4"/>
        <v>0.26388945625517091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5"/>
        <v>0.16180817982613088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6"/>
        <v>9.9726661841981715E-2</v>
      </c>
      <c r="BD60" s="2">
        <f t="shared" si="66"/>
        <v>10252.884253597544</v>
      </c>
      <c r="BE60" s="2">
        <f t="shared" si="67"/>
        <v>13887.542590575173</v>
      </c>
      <c r="BF60" s="2">
        <f t="shared" si="37"/>
        <v>38.155032577915236</v>
      </c>
      <c r="BG60" s="2">
        <f t="shared" si="38"/>
        <v>37.578999632775528</v>
      </c>
      <c r="BH60" s="2">
        <f t="shared" si="68"/>
        <v>2.5615737703821977</v>
      </c>
      <c r="BI60" s="2">
        <f t="shared" si="39"/>
        <v>2.8164939832866049</v>
      </c>
      <c r="BJ60" s="2">
        <f t="shared" si="40"/>
        <v>118.77769491255226</v>
      </c>
      <c r="BK60" s="2">
        <f t="shared" si="41"/>
        <v>109.52002076325157</v>
      </c>
      <c r="BL60" s="2">
        <f t="shared" si="42"/>
        <v>187.82543412654985</v>
      </c>
      <c r="BM60" s="2">
        <f t="shared" si="43"/>
        <v>177.66776911405543</v>
      </c>
      <c r="BN60" s="2">
        <f t="shared" si="44"/>
        <v>287.52213905830456</v>
      </c>
      <c r="BO60" s="2">
        <f t="shared" si="45"/>
        <v>282.73320727068824</v>
      </c>
      <c r="BP60" s="2">
        <f t="shared" si="46"/>
        <v>419.4306857871739</v>
      </c>
      <c r="BQ60" s="2">
        <f t="shared" si="47"/>
        <v>438.2664834081931</v>
      </c>
      <c r="BR60" s="2">
        <f t="shared" si="48"/>
        <v>568.69647690054319</v>
      </c>
      <c r="BS60" s="2">
        <f t="shared" si="49"/>
        <v>654.88509729656107</v>
      </c>
      <c r="BU60" s="2">
        <f t="shared" si="50"/>
        <v>2.9143942583221603</v>
      </c>
      <c r="BV60" s="2">
        <f t="shared" si="51"/>
        <v>4.7278472245199881</v>
      </c>
      <c r="BW60" s="2">
        <f t="shared" si="52"/>
        <v>7.5237023346437066</v>
      </c>
      <c r="BX60" s="2">
        <f t="shared" si="53"/>
        <v>11.662537259931403</v>
      </c>
      <c r="BY60" s="2">
        <f t="shared" si="54"/>
        <v>17.426890116717889</v>
      </c>
      <c r="CA60" s="2">
        <f t="shared" si="55"/>
        <v>0.78862059323279909</v>
      </c>
      <c r="CB60" s="2">
        <f t="shared" si="56"/>
        <v>1.2793319477171596</v>
      </c>
      <c r="CC60" s="2">
        <f t="shared" si="57"/>
        <v>2.0358764369339619</v>
      </c>
      <c r="CD60" s="2">
        <f t="shared" si="69"/>
        <v>3.155824585593884</v>
      </c>
      <c r="CE60" s="2">
        <f t="shared" si="58"/>
        <v>4.7156298029357693</v>
      </c>
      <c r="CG60" s="2">
        <f t="shared" si="59"/>
        <v>38.885231572712669</v>
      </c>
      <c r="CH60" s="2">
        <f t="shared" si="60"/>
        <v>63.081181841096111</v>
      </c>
      <c r="CI60" s="2">
        <f t="shared" si="61"/>
        <v>100.38480783145968</v>
      </c>
      <c r="CJ60" s="2">
        <f t="shared" si="62"/>
        <v>155.60710798919371</v>
      </c>
      <c r="CK60" s="2">
        <f t="shared" si="63"/>
        <v>232.51783997506246</v>
      </c>
    </row>
    <row r="61" spans="1:89">
      <c r="A61" s="2">
        <v>1.4</v>
      </c>
      <c r="B61" s="2">
        <f t="shared" si="24"/>
        <v>1321.7391304347825</v>
      </c>
      <c r="C61" s="3">
        <v>5</v>
      </c>
      <c r="D61" s="2">
        <f>$D$5+$D$7*$C61</f>
        <v>51.89</v>
      </c>
      <c r="E61" s="2">
        <f>$E$5+$E$7*$C61</f>
        <v>32.549999999999997</v>
      </c>
      <c r="F61" s="2">
        <f>$F$5+$F$7*$C61</f>
        <v>9.4649999999999999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54.215860411660216</v>
      </c>
      <c r="K61" s="2">
        <f t="shared" si="26"/>
        <v>34.008985476961648</v>
      </c>
      <c r="L61" s="2">
        <f t="shared" si="27"/>
        <v>9.8892487723330884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8.969109879658739E-2</v>
      </c>
      <c r="Q61" s="2">
        <f t="shared" si="1"/>
        <v>0.1951090146458801</v>
      </c>
      <c r="R61" s="2">
        <v>0.3</v>
      </c>
      <c r="S61" s="2">
        <f t="shared" si="65"/>
        <v>5.979283344950552E-2</v>
      </c>
      <c r="T61" s="2">
        <v>0.12</v>
      </c>
      <c r="U61" s="2">
        <f t="shared" si="2"/>
        <v>0.64729210603020204</v>
      </c>
      <c r="V61" s="2">
        <f t="shared" si="3"/>
        <v>1.1534320004573588</v>
      </c>
      <c r="W61" s="2">
        <v>0.06</v>
      </c>
      <c r="X61" s="2">
        <f t="shared" si="30"/>
        <v>0.40039381397567625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1"/>
        <v>0.13903451050047014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2"/>
        <v>0.71111958678304088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3"/>
        <v>0.43118781109723742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4"/>
        <v>0.26298596542602271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5"/>
        <v>0.16128329311330056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6"/>
        <v>9.9419487560015729E-2</v>
      </c>
      <c r="BD61" s="2">
        <f t="shared" si="66"/>
        <v>10120.144436006933</v>
      </c>
      <c r="BE61" s="2">
        <f t="shared" si="67"/>
        <v>13812.194627483808</v>
      </c>
      <c r="BF61" s="2">
        <f t="shared" si="37"/>
        <v>38.177080716347881</v>
      </c>
      <c r="BG61" s="2">
        <f t="shared" si="38"/>
        <v>37.590961254446974</v>
      </c>
      <c r="BH61" s="2">
        <f t="shared" si="68"/>
        <v>2.5510393126001056</v>
      </c>
      <c r="BI61" s="2">
        <f t="shared" si="39"/>
        <v>2.8111848898728748</v>
      </c>
      <c r="BJ61" s="2">
        <f t="shared" si="40"/>
        <v>119.18348127848557</v>
      </c>
      <c r="BK61" s="2">
        <f t="shared" si="41"/>
        <v>109.71328997355624</v>
      </c>
      <c r="BL61" s="2">
        <f t="shared" si="42"/>
        <v>188.24689725729468</v>
      </c>
      <c r="BM61" s="2">
        <f t="shared" si="43"/>
        <v>177.87935167692021</v>
      </c>
      <c r="BN61" s="2">
        <f t="shared" si="44"/>
        <v>287.6631325027011</v>
      </c>
      <c r="BO61" s="2">
        <f t="shared" si="45"/>
        <v>282.83180577532846</v>
      </c>
      <c r="BP61" s="2">
        <f t="shared" si="46"/>
        <v>418.50931518981895</v>
      </c>
      <c r="BQ61" s="2">
        <f t="shared" si="47"/>
        <v>437.87134004382563</v>
      </c>
      <c r="BR61" s="2">
        <f t="shared" si="48"/>
        <v>565.07497408150255</v>
      </c>
      <c r="BS61" s="2">
        <f t="shared" si="49"/>
        <v>653.08889483225983</v>
      </c>
      <c r="BU61" s="2">
        <f t="shared" si="50"/>
        <v>2.9186082588025672</v>
      </c>
      <c r="BV61" s="2">
        <f t="shared" si="51"/>
        <v>4.7319713500509986</v>
      </c>
      <c r="BW61" s="2">
        <f t="shared" si="52"/>
        <v>7.5239311881621473</v>
      </c>
      <c r="BX61" s="2">
        <f t="shared" si="53"/>
        <v>11.648314526461487</v>
      </c>
      <c r="BY61" s="2">
        <f t="shared" si="54"/>
        <v>17.373561969102347</v>
      </c>
      <c r="CA61" s="2">
        <f t="shared" si="55"/>
        <v>0.79432192300017501</v>
      </c>
      <c r="CB61" s="2">
        <f t="shared" si="56"/>
        <v>1.2878427829490033</v>
      </c>
      <c r="CC61" s="2">
        <f t="shared" si="57"/>
        <v>2.0476963538621411</v>
      </c>
      <c r="CD61" s="2">
        <f t="shared" si="69"/>
        <v>3.1701793368342757</v>
      </c>
      <c r="CE61" s="2">
        <f t="shared" si="58"/>
        <v>4.7283499287848816</v>
      </c>
      <c r="CG61" s="2">
        <f t="shared" si="59"/>
        <v>39.027418783016302</v>
      </c>
      <c r="CH61" s="2">
        <f t="shared" si="60"/>
        <v>63.275579033495774</v>
      </c>
      <c r="CI61" s="2">
        <f t="shared" si="61"/>
        <v>100.60946428469116</v>
      </c>
      <c r="CJ61" s="2">
        <f t="shared" si="62"/>
        <v>155.76042031999776</v>
      </c>
      <c r="CK61" s="2">
        <f t="shared" si="63"/>
        <v>232.31801550476933</v>
      </c>
    </row>
    <row r="62" spans="1:89">
      <c r="A62" s="2">
        <v>1.4</v>
      </c>
      <c r="B62" s="2">
        <f t="shared" si="24"/>
        <v>1322.1739130434783</v>
      </c>
      <c r="C62" s="3">
        <v>5.0999999999999996</v>
      </c>
      <c r="D62" s="2">
        <f>$D$5+$D$7*$C62</f>
        <v>51.907800000000002</v>
      </c>
      <c r="E62" s="2">
        <f>$E$5+$E$7*$C62</f>
        <v>32.540999999999997</v>
      </c>
      <c r="F62" s="2">
        <f>$F$5+$F$7*$C62</f>
        <v>9.3742999999999999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54.283120799964848</v>
      </c>
      <c r="K62" s="2">
        <f t="shared" si="26"/>
        <v>34.030088617734833</v>
      </c>
      <c r="L62" s="2">
        <f t="shared" si="27"/>
        <v>9.8032715567816489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8.9559802252987944E-2</v>
      </c>
      <c r="Q62" s="2">
        <f t="shared" si="1"/>
        <v>0.19504569050926179</v>
      </c>
      <c r="R62" s="2">
        <v>0.3</v>
      </c>
      <c r="S62" s="2">
        <f t="shared" si="65"/>
        <v>5.9591345513535822E-2</v>
      </c>
      <c r="T62" s="2">
        <v>0.12</v>
      </c>
      <c r="U62" s="2">
        <f t="shared" si="2"/>
        <v>0.6473181356855563</v>
      </c>
      <c r="V62" s="2">
        <f t="shared" si="3"/>
        <v>1.1524711728318602</v>
      </c>
      <c r="W62" s="2">
        <v>0.06</v>
      </c>
      <c r="X62" s="2">
        <f t="shared" si="30"/>
        <v>0.39953267027406647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1"/>
        <v>0.13870483475940187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2"/>
        <v>0.70839284982684192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3"/>
        <v>0.4296255040471052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4"/>
        <v>0.26208472255094634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5"/>
        <v>0.16075969041102517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6"/>
        <v>9.9113051174676142E-2</v>
      </c>
      <c r="BD62" s="2">
        <f t="shared" si="66"/>
        <v>9988.4984948114779</v>
      </c>
      <c r="BE62" s="2">
        <f t="shared" si="67"/>
        <v>13737.220193509844</v>
      </c>
      <c r="BF62" s="2">
        <f t="shared" si="37"/>
        <v>38.199001315658798</v>
      </c>
      <c r="BG62" s="2">
        <f t="shared" si="38"/>
        <v>37.602883608588385</v>
      </c>
      <c r="BH62" s="2">
        <f t="shared" si="68"/>
        <v>2.5405104842695496</v>
      </c>
      <c r="BI62" s="2">
        <f t="shared" si="39"/>
        <v>2.805877548586535</v>
      </c>
      <c r="BJ62" s="2">
        <f t="shared" si="40"/>
        <v>119.59050501569519</v>
      </c>
      <c r="BK62" s="2">
        <f t="shared" si="41"/>
        <v>109.90696085673542</v>
      </c>
      <c r="BL62" s="2">
        <f t="shared" si="42"/>
        <v>188.66811305459652</v>
      </c>
      <c r="BM62" s="2">
        <f t="shared" si="43"/>
        <v>178.09089601765896</v>
      </c>
      <c r="BN62" s="2">
        <f t="shared" si="44"/>
        <v>287.80028957920501</v>
      </c>
      <c r="BO62" s="2">
        <f t="shared" si="45"/>
        <v>282.92922702638486</v>
      </c>
      <c r="BP62" s="2">
        <f t="shared" si="46"/>
        <v>417.57984094482026</v>
      </c>
      <c r="BQ62" s="2">
        <f t="shared" si="47"/>
        <v>437.47346751247255</v>
      </c>
      <c r="BR62" s="2">
        <f t="shared" si="48"/>
        <v>561.4539044759905</v>
      </c>
      <c r="BS62" s="2">
        <f t="shared" si="49"/>
        <v>651.29213031547022</v>
      </c>
      <c r="BU62" s="2">
        <f t="shared" si="50"/>
        <v>2.9228333124865191</v>
      </c>
      <c r="BV62" s="2">
        <f t="shared" si="51"/>
        <v>4.7360967810719581</v>
      </c>
      <c r="BW62" s="2">
        <f t="shared" si="52"/>
        <v>7.5241364457954676</v>
      </c>
      <c r="BX62" s="2">
        <f t="shared" si="53"/>
        <v>11.634040412064433</v>
      </c>
      <c r="BY62" s="2">
        <f t="shared" si="54"/>
        <v>17.320270889190983</v>
      </c>
      <c r="CA62" s="2">
        <f t="shared" si="55"/>
        <v>0.80006696630415097</v>
      </c>
      <c r="CB62" s="2">
        <f t="shared" si="56"/>
        <v>1.296411453765574</v>
      </c>
      <c r="CC62" s="2">
        <f t="shared" si="57"/>
        <v>2.0595813639214642</v>
      </c>
      <c r="CD62" s="2">
        <f t="shared" si="69"/>
        <v>3.1845851005515446</v>
      </c>
      <c r="CE62" s="2">
        <f t="shared" si="58"/>
        <v>4.7410765871189389</v>
      </c>
      <c r="CG62" s="2">
        <f t="shared" si="59"/>
        <v>39.170262762215415</v>
      </c>
      <c r="CH62" s="2">
        <f t="shared" si="60"/>
        <v>63.4706586206417</v>
      </c>
      <c r="CI62" s="2">
        <f t="shared" si="61"/>
        <v>100.83448836493626</v>
      </c>
      <c r="CJ62" s="2">
        <f t="shared" si="62"/>
        <v>155.91324280450175</v>
      </c>
      <c r="CK62" s="2">
        <f t="shared" si="63"/>
        <v>232.1170895870205</v>
      </c>
    </row>
    <row r="63" spans="1:89">
      <c r="A63" s="2">
        <v>1.4</v>
      </c>
      <c r="B63" s="2">
        <f t="shared" si="24"/>
        <v>1322.608695652174</v>
      </c>
      <c r="C63" s="3">
        <v>5.2</v>
      </c>
      <c r="D63" s="2">
        <f t="shared" ref="D63:D64" si="88">$D$5+$D$7*$C63</f>
        <v>51.925600000000003</v>
      </c>
      <c r="E63" s="2">
        <f t="shared" ref="E63:E64" si="89">$E$5+$E$7*$C63</f>
        <v>32.531999999999996</v>
      </c>
      <c r="F63" s="2">
        <f t="shared" ref="F63:F64" si="90">$F$5+$F$7*$C63</f>
        <v>9.2835999999999999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54.350501997102739</v>
      </c>
      <c r="K63" s="2">
        <f t="shared" si="26"/>
        <v>34.051229662627804</v>
      </c>
      <c r="L63" s="2">
        <f t="shared" si="27"/>
        <v>9.7171399144218462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8.9428769300314639E-2</v>
      </c>
      <c r="Q63" s="2">
        <f t="shared" si="1"/>
        <v>0.19498242141494856</v>
      </c>
      <c r="R63" s="2">
        <v>0.3</v>
      </c>
      <c r="S63" s="2">
        <f t="shared" si="65"/>
        <v>5.9389735753640975E-2</v>
      </c>
      <c r="T63" s="2">
        <v>0.12</v>
      </c>
      <c r="U63" s="2">
        <f t="shared" si="2"/>
        <v>0.64734415220263741</v>
      </c>
      <c r="V63" s="2">
        <f t="shared" si="3"/>
        <v>1.1515116685142577</v>
      </c>
      <c r="W63" s="2">
        <v>0.06</v>
      </c>
      <c r="X63" s="2">
        <f t="shared" si="30"/>
        <v>0.39867192338656671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1"/>
        <v>0.13837456687572744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2"/>
        <v>0.70567309397737998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3"/>
        <v>0.42806714039277205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4"/>
        <v>0.26118571920971995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5"/>
        <v>0.16023736693652324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6"/>
        <v>9.8807349953023149E-2</v>
      </c>
      <c r="BD63" s="2">
        <f t="shared" si="66"/>
        <v>9857.9438146110551</v>
      </c>
      <c r="BE63" s="2">
        <f t="shared" si="67"/>
        <v>13662.618724684866</v>
      </c>
      <c r="BF63" s="2">
        <f t="shared" si="37"/>
        <v>38.220793518265125</v>
      </c>
      <c r="BG63" s="2">
        <f t="shared" si="38"/>
        <v>37.614766491466789</v>
      </c>
      <c r="BH63" s="2">
        <f t="shared" si="68"/>
        <v>2.5299873188493649</v>
      </c>
      <c r="BI63" s="2">
        <f t="shared" si="39"/>
        <v>2.8005719672454359</v>
      </c>
      <c r="BJ63" s="2">
        <f t="shared" si="40"/>
        <v>119.99876874723842</v>
      </c>
      <c r="BK63" s="2">
        <f t="shared" si="41"/>
        <v>110.10103408539895</v>
      </c>
      <c r="BL63" s="2">
        <f t="shared" si="42"/>
        <v>189.08906932695504</v>
      </c>
      <c r="BM63" s="2">
        <f t="shared" si="43"/>
        <v>178.30239935053004</v>
      </c>
      <c r="BN63" s="2">
        <f t="shared" si="44"/>
        <v>287.93358443908483</v>
      </c>
      <c r="BO63" s="2">
        <f t="shared" si="45"/>
        <v>283.02546466893676</v>
      </c>
      <c r="BP63" s="2">
        <f t="shared" si="46"/>
        <v>416.64227545762111</v>
      </c>
      <c r="BQ63" s="2">
        <f t="shared" si="47"/>
        <v>437.07286766526391</v>
      </c>
      <c r="BR63" s="2">
        <f t="shared" si="48"/>
        <v>557.83344804720934</v>
      </c>
      <c r="BS63" s="2">
        <f t="shared" si="49"/>
        <v>649.49484796415754</v>
      </c>
      <c r="BU63" s="2">
        <f t="shared" si="50"/>
        <v>2.9270694558312957</v>
      </c>
      <c r="BV63" s="2">
        <f t="shared" si="51"/>
        <v>4.7402234808763035</v>
      </c>
      <c r="BW63" s="2">
        <f t="shared" si="52"/>
        <v>7.5243180024298004</v>
      </c>
      <c r="BX63" s="2">
        <f t="shared" si="53"/>
        <v>11.619715033042073</v>
      </c>
      <c r="BY63" s="2">
        <f t="shared" si="54"/>
        <v>17.267017943910425</v>
      </c>
      <c r="CA63" s="2">
        <f t="shared" si="55"/>
        <v>0.80585600977413263</v>
      </c>
      <c r="CB63" s="2">
        <f t="shared" si="56"/>
        <v>1.3050382429861933</v>
      </c>
      <c r="CC63" s="2">
        <f t="shared" si="57"/>
        <v>2.0715316029245696</v>
      </c>
      <c r="CD63" s="2">
        <f t="shared" si="69"/>
        <v>3.1990416806083064</v>
      </c>
      <c r="CE63" s="2">
        <f t="shared" si="58"/>
        <v>4.7538093615295436</v>
      </c>
      <c r="CG63" s="2">
        <f t="shared" si="59"/>
        <v>39.313767106542613</v>
      </c>
      <c r="CH63" s="2">
        <f t="shared" si="60"/>
        <v>63.666422943561521</v>
      </c>
      <c r="CI63" s="2">
        <f t="shared" si="61"/>
        <v>101.05987918864756</v>
      </c>
      <c r="CJ63" s="2">
        <f t="shared" si="62"/>
        <v>156.06557259628522</v>
      </c>
      <c r="CK63" s="2">
        <f t="shared" si="63"/>
        <v>231.91507147841034</v>
      </c>
    </row>
    <row r="64" spans="1:89">
      <c r="A64" s="2">
        <v>1.4</v>
      </c>
      <c r="B64" s="2">
        <f t="shared" si="24"/>
        <v>1323.0434782608695</v>
      </c>
      <c r="C64" s="3">
        <v>5.3</v>
      </c>
      <c r="D64" s="2">
        <f t="shared" si="88"/>
        <v>51.943399999999997</v>
      </c>
      <c r="E64" s="2">
        <f t="shared" si="89"/>
        <v>32.523000000000003</v>
      </c>
      <c r="F64" s="2">
        <f t="shared" si="90"/>
        <v>9.1928999999999998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54.418004328850138</v>
      </c>
      <c r="K64" s="2">
        <f t="shared" si="26"/>
        <v>34.07240871385379</v>
      </c>
      <c r="L64" s="2">
        <f t="shared" si="27"/>
        <v>9.6308534288222649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8.9297999285613466E-2</v>
      </c>
      <c r="Q64" s="2">
        <f t="shared" si="1"/>
        <v>0.19491920729453172</v>
      </c>
      <c r="R64" s="2">
        <v>0.3</v>
      </c>
      <c r="S64" s="2">
        <f t="shared" si="65"/>
        <v>5.9188003380776504E-2</v>
      </c>
      <c r="T64" s="2">
        <v>0.12</v>
      </c>
      <c r="U64" s="2">
        <f t="shared" si="2"/>
        <v>0.64737015559137023</v>
      </c>
      <c r="V64" s="2">
        <f t="shared" si="3"/>
        <v>1.1505534851047652</v>
      </c>
      <c r="W64" s="2">
        <v>0.06</v>
      </c>
      <c r="X64" s="2">
        <f t="shared" si="30"/>
        <v>0.39781157038695364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1"/>
        <v>0.13804370525265944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2"/>
        <v>0.70296029280180083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3"/>
        <v>0.42651270527985718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4"/>
        <v>0.26028894701159205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5"/>
        <v>0.15971631792363625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6"/>
        <v>9.8502381171541628E-2</v>
      </c>
      <c r="BD64" s="2">
        <f t="shared" si="66"/>
        <v>9728.4777428992675</v>
      </c>
      <c r="BE64" s="2">
        <f t="shared" si="67"/>
        <v>13588.389649556835</v>
      </c>
      <c r="BF64" s="2">
        <f t="shared" si="37"/>
        <v>38.242456461895237</v>
      </c>
      <c r="BG64" s="2">
        <f t="shared" si="38"/>
        <v>37.626609698456008</v>
      </c>
      <c r="BH64" s="2">
        <f t="shared" si="68"/>
        <v>2.5194698500449371</v>
      </c>
      <c r="BI64" s="2">
        <f t="shared" si="39"/>
        <v>2.795268153713351</v>
      </c>
      <c r="BJ64" s="2">
        <f t="shared" si="40"/>
        <v>120.4082750870749</v>
      </c>
      <c r="BK64" s="2">
        <f t="shared" si="41"/>
        <v>110.2955103307136</v>
      </c>
      <c r="BL64" s="2">
        <f t="shared" si="42"/>
        <v>189.50975376617907</v>
      </c>
      <c r="BM64" s="2">
        <f t="shared" si="43"/>
        <v>178.51385886780645</v>
      </c>
      <c r="BN64" s="2">
        <f t="shared" si="44"/>
        <v>288.06299119928275</v>
      </c>
      <c r="BO64" s="2">
        <f t="shared" si="45"/>
        <v>283.12051233932061</v>
      </c>
      <c r="BP64" s="2">
        <f t="shared" si="46"/>
        <v>415.69663168631348</v>
      </c>
      <c r="BQ64" s="2">
        <f t="shared" si="47"/>
        <v>436.66954245811382</v>
      </c>
      <c r="BR64" s="2">
        <f t="shared" si="48"/>
        <v>554.21378492563656</v>
      </c>
      <c r="BS64" s="2">
        <f t="shared" si="49"/>
        <v>647.69709205777031</v>
      </c>
      <c r="BU64" s="2">
        <f t="shared" si="50"/>
        <v>2.9313167254407064</v>
      </c>
      <c r="BV64" s="2">
        <f t="shared" si="51"/>
        <v>4.7443514124295838</v>
      </c>
      <c r="BW64" s="2">
        <f t="shared" si="52"/>
        <v>7.5244757528855528</v>
      </c>
      <c r="BX64" s="2">
        <f t="shared" si="53"/>
        <v>11.605338507977038</v>
      </c>
      <c r="BY64" s="2">
        <f t="shared" si="54"/>
        <v>17.213804199966184</v>
      </c>
      <c r="CA64" s="2">
        <f t="shared" si="55"/>
        <v>0.81168934049746455</v>
      </c>
      <c r="CB64" s="2">
        <f t="shared" si="56"/>
        <v>1.3137234320744431</v>
      </c>
      <c r="CC64" s="2">
        <f t="shared" si="57"/>
        <v>2.0835472019935355</v>
      </c>
      <c r="CD64" s="2">
        <f t="shared" si="69"/>
        <v>3.2135488731172432</v>
      </c>
      <c r="CE64" s="2">
        <f t="shared" si="58"/>
        <v>4.7665478306246092</v>
      </c>
      <c r="CG64" s="2">
        <f t="shared" si="59"/>
        <v>39.457935434277545</v>
      </c>
      <c r="CH64" s="2">
        <f t="shared" si="60"/>
        <v>63.86287434737207</v>
      </c>
      <c r="CI64" s="2">
        <f t="shared" si="61"/>
        <v>101.28563585687172</v>
      </c>
      <c r="CJ64" s="2">
        <f t="shared" si="62"/>
        <v>156.21740686238769</v>
      </c>
      <c r="CK64" s="2">
        <f t="shared" si="63"/>
        <v>231.71197053039165</v>
      </c>
    </row>
    <row r="65" spans="1:89">
      <c r="A65" s="2">
        <v>1.4</v>
      </c>
      <c r="B65" s="2">
        <f t="shared" si="24"/>
        <v>1323.4782608695652</v>
      </c>
      <c r="C65" s="3">
        <v>5.4</v>
      </c>
      <c r="D65" s="2">
        <f>$D$5+$D$7*$C65</f>
        <v>51.961199999999998</v>
      </c>
      <c r="E65" s="2">
        <f>$E$5+$E$7*$C65</f>
        <v>32.514000000000003</v>
      </c>
      <c r="F65" s="2">
        <f>$F$5+$F$7*$C65</f>
        <v>9.1021999999999998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54.485628122155717</v>
      </c>
      <c r="K65" s="2">
        <f t="shared" si="26"/>
        <v>34.093625873993886</v>
      </c>
      <c r="L65" s="2">
        <f t="shared" si="27"/>
        <v>9.5444116820528748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8.916749155783317E-2</v>
      </c>
      <c r="Q65" s="2">
        <f t="shared" si="1"/>
        <v>0.19485604807971174</v>
      </c>
      <c r="R65" s="2">
        <v>0.3</v>
      </c>
      <c r="S65" s="2">
        <f t="shared" si="65"/>
        <v>5.8986147604224326E-2</v>
      </c>
      <c r="T65" s="2">
        <v>0.12</v>
      </c>
      <c r="U65" s="2">
        <f t="shared" si="2"/>
        <v>0.64739614586166816</v>
      </c>
      <c r="V65" s="2">
        <f t="shared" si="3"/>
        <v>1.1495966202089192</v>
      </c>
      <c r="W65" s="2">
        <v>0.06</v>
      </c>
      <c r="X65" s="2">
        <f t="shared" si="30"/>
        <v>0.39695160834810339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1"/>
        <v>0.13771224828766407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2"/>
        <v>0.70025441996072202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3"/>
        <v>0.42496218390622631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4"/>
        <v>0.25939439759514182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5"/>
        <v>0.15919653862274996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6"/>
        <v>9.8198142116095996E-2</v>
      </c>
      <c r="BD65" s="2">
        <f t="shared" si="66"/>
        <v>9600.0975901204529</v>
      </c>
      <c r="BE65" s="2">
        <f t="shared" si="67"/>
        <v>13514.532389196904</v>
      </c>
      <c r="BF65" s="2">
        <f t="shared" si="37"/>
        <v>38.263989279559269</v>
      </c>
      <c r="BG65" s="2">
        <f t="shared" si="38"/>
        <v>37.638413024031998</v>
      </c>
      <c r="BH65" s="2">
        <f t="shared" si="68"/>
        <v>2.5089581118105002</v>
      </c>
      <c r="BI65" s="2">
        <f t="shared" si="39"/>
        <v>2.7899661159003353</v>
      </c>
      <c r="BJ65" s="2">
        <f t="shared" si="40"/>
        <v>120.81902663980294</v>
      </c>
      <c r="BK65" s="2">
        <f t="shared" si="41"/>
        <v>110.49039026236341</v>
      </c>
      <c r="BL65" s="2">
        <f t="shared" si="42"/>
        <v>189.93015394649868</v>
      </c>
      <c r="BM65" s="2">
        <f t="shared" si="43"/>
        <v>178.72527173963411</v>
      </c>
      <c r="BN65" s="2">
        <f t="shared" si="44"/>
        <v>288.18848394374697</v>
      </c>
      <c r="BO65" s="2">
        <f t="shared" si="45"/>
        <v>283.21436366532851</v>
      </c>
      <c r="BP65" s="2">
        <f t="shared" si="46"/>
        <v>414.74292314509285</v>
      </c>
      <c r="BQ65" s="2">
        <f t="shared" si="47"/>
        <v>436.26349395231716</v>
      </c>
      <c r="BR65" s="2">
        <f t="shared" si="48"/>
        <v>550.59509539034514</v>
      </c>
      <c r="BS65" s="2">
        <f t="shared" si="49"/>
        <v>645.89890693429948</v>
      </c>
      <c r="BU65" s="2">
        <f t="shared" si="50"/>
        <v>2.9355751580656619</v>
      </c>
      <c r="BV65" s="2">
        <f t="shared" si="51"/>
        <v>4.7484805383669775</v>
      </c>
      <c r="BW65" s="2">
        <f t="shared" si="52"/>
        <v>7.5246095919213465</v>
      </c>
      <c r="BX65" s="2">
        <f t="shared" si="53"/>
        <v>11.590910957743208</v>
      </c>
      <c r="BY65" s="2">
        <f t="shared" si="54"/>
        <v>17.160630723774013</v>
      </c>
      <c r="CA65" s="2">
        <f t="shared" si="55"/>
        <v>0.81756724598689023</v>
      </c>
      <c r="CB65" s="2">
        <f t="shared" si="56"/>
        <v>1.3224673010699322</v>
      </c>
      <c r="CC65" s="2">
        <f t="shared" si="57"/>
        <v>2.0956282874553707</v>
      </c>
      <c r="CD65" s="2">
        <f t="shared" si="69"/>
        <v>3.2281064663476822</v>
      </c>
      <c r="CE65" s="2">
        <f t="shared" si="58"/>
        <v>4.7792915680205921</v>
      </c>
      <c r="CG65" s="2">
        <f t="shared" si="59"/>
        <v>39.602771385883884</v>
      </c>
      <c r="CH65" s="2">
        <f t="shared" si="60"/>
        <v>64.060015181208968</v>
      </c>
      <c r="CI65" s="2">
        <f t="shared" si="61"/>
        <v>101.51175745513808</v>
      </c>
      <c r="CJ65" s="2">
        <f t="shared" si="62"/>
        <v>156.36874278364951</v>
      </c>
      <c r="CK65" s="2">
        <f t="shared" si="63"/>
        <v>231.50779618908197</v>
      </c>
    </row>
    <row r="66" spans="1:89">
      <c r="A66" s="2">
        <v>1.4</v>
      </c>
      <c r="B66" s="2">
        <f t="shared" si="24"/>
        <v>1323.9130434782608</v>
      </c>
      <c r="C66" s="3">
        <v>5.5</v>
      </c>
      <c r="D66" s="2">
        <f>$D$5+$D$7*$C66</f>
        <v>51.978999999999999</v>
      </c>
      <c r="E66" s="2">
        <f>$E$5+$E$7*$C66</f>
        <v>32.505000000000003</v>
      </c>
      <c r="F66" s="2">
        <f>$F$5+$F$7*$C66</f>
        <v>9.0114999999999998</v>
      </c>
      <c r="G66" s="2">
        <f>$G$5+$G$7*$C66</f>
        <v>1.7855000000000001</v>
      </c>
      <c r="H66" s="3">
        <f t="shared" si="79"/>
        <v>95.281000000000006</v>
      </c>
      <c r="J66" s="2">
        <f t="shared" si="25"/>
        <v>54.553373705145823</v>
      </c>
      <c r="K66" s="2">
        <f t="shared" si="26"/>
        <v>34.114881245998681</v>
      </c>
      <c r="L66" s="2">
        <f t="shared" si="27"/>
        <v>9.4578142546782669</v>
      </c>
      <c r="M66" s="2">
        <f t="shared" si="28"/>
        <v>1.8739307941772232</v>
      </c>
      <c r="N66" s="3">
        <f t="shared" si="74"/>
        <v>100</v>
      </c>
      <c r="O66" s="2">
        <v>8.0000000000000002E-3</v>
      </c>
      <c r="P66" s="2">
        <f t="shared" si="0"/>
        <v>8.9037245467819465E-2</v>
      </c>
      <c r="Q66" s="2">
        <f t="shared" si="1"/>
        <v>0.19479294370229835</v>
      </c>
      <c r="R66" s="2">
        <v>0.3</v>
      </c>
      <c r="S66" s="2">
        <f t="shared" si="65"/>
        <v>5.8784167631581674E-2</v>
      </c>
      <c r="T66" s="2">
        <v>0.12</v>
      </c>
      <c r="U66" s="2">
        <f t="shared" si="2"/>
        <v>0.64742212302343449</v>
      </c>
      <c r="V66" s="2">
        <f t="shared" si="3"/>
        <v>1.148641071437569</v>
      </c>
      <c r="W66" s="2">
        <v>0.06</v>
      </c>
      <c r="X66" s="2">
        <f t="shared" si="30"/>
        <v>0.39609203434196105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1"/>
        <v>0.1373801943724352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2"/>
        <v>0.69755544920780355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3"/>
        <v>0.42341556152175103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4"/>
        <v>0.25850206262814418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5"/>
        <v>0.15867802430071823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6"/>
        <v>9.7894630081887382E-2</v>
      </c>
      <c r="BD66" s="2">
        <f t="shared" si="66"/>
        <v>9472.8006297292268</v>
      </c>
      <c r="BE66" s="2">
        <f t="shared" si="67"/>
        <v>13441.046357206582</v>
      </c>
      <c r="BF66" s="2">
        <f t="shared" si="37"/>
        <v>38.285391099519472</v>
      </c>
      <c r="BG66" s="2">
        <f t="shared" si="38"/>
        <v>37.650176261768138</v>
      </c>
      <c r="BH66" s="2">
        <f t="shared" si="68"/>
        <v>2.4984521383514773</v>
      </c>
      <c r="BI66" s="2">
        <f t="shared" si="39"/>
        <v>2.7846658617630835</v>
      </c>
      <c r="BJ66" s="2">
        <f t="shared" si="40"/>
        <v>121.23102600038887</v>
      </c>
      <c r="BK66" s="2">
        <f t="shared" si="41"/>
        <v>110.68567454850931</v>
      </c>
      <c r="BL66" s="2">
        <f t="shared" si="42"/>
        <v>190.35025732366822</v>
      </c>
      <c r="BM66" s="2">
        <f t="shared" si="43"/>
        <v>178.93663511388928</v>
      </c>
      <c r="BN66" s="2">
        <f t="shared" si="44"/>
        <v>288.31003672478067</v>
      </c>
      <c r="BO66" s="2">
        <f t="shared" si="45"/>
        <v>283.30701226640946</v>
      </c>
      <c r="BP66" s="2">
        <f t="shared" si="46"/>
        <v>413.78116390768798</v>
      </c>
      <c r="BQ66" s="2">
        <f t="shared" si="47"/>
        <v>435.85472431514211</v>
      </c>
      <c r="BR66" s="2">
        <f t="shared" si="48"/>
        <v>546.97755985017432</v>
      </c>
      <c r="BS66" s="2">
        <f t="shared" si="49"/>
        <v>644.10033698731536</v>
      </c>
      <c r="BU66" s="2">
        <f t="shared" si="50"/>
        <v>2.9398447906047402</v>
      </c>
      <c r="BV66" s="2">
        <f t="shared" si="51"/>
        <v>4.7526108209907756</v>
      </c>
      <c r="BW66" s="2">
        <f t="shared" si="52"/>
        <v>7.5247194142380014</v>
      </c>
      <c r="BX66" s="2">
        <f t="shared" si="53"/>
        <v>11.576432505516069</v>
      </c>
      <c r="BY66" s="2">
        <f t="shared" si="54"/>
        <v>17.107498581390889</v>
      </c>
      <c r="CA66" s="2">
        <f t="shared" si="55"/>
        <v>0.82349001414732736</v>
      </c>
      <c r="CB66" s="2">
        <f t="shared" si="56"/>
        <v>1.3312701285190509</v>
      </c>
      <c r="CC66" s="2">
        <f t="shared" si="57"/>
        <v>2.1077749807366071</v>
      </c>
      <c r="CD66" s="2">
        <f t="shared" si="69"/>
        <v>3.2427142406324134</v>
      </c>
      <c r="CE66" s="2">
        <f t="shared" si="58"/>
        <v>4.7920401423358907</v>
      </c>
      <c r="CG66" s="2">
        <f t="shared" si="59"/>
        <v>39.748278624146948</v>
      </c>
      <c r="CH66" s="2">
        <f t="shared" si="60"/>
        <v>64.257847798154614</v>
      </c>
      <c r="CI66" s="2">
        <f t="shared" si="61"/>
        <v>101.73824305334661</v>
      </c>
      <c r="CJ66" s="2">
        <f t="shared" si="62"/>
        <v>156.51957755505541</v>
      </c>
      <c r="CK66" s="2">
        <f t="shared" si="63"/>
        <v>231.30255799505858</v>
      </c>
    </row>
    <row r="67" spans="1:89">
      <c r="A67" s="2">
        <v>1.4</v>
      </c>
      <c r="B67" s="2">
        <f t="shared" si="24"/>
        <v>1324.3478260869565</v>
      </c>
      <c r="C67" s="3">
        <v>5.6</v>
      </c>
      <c r="D67" s="2">
        <f>$D$5+$D$7*$C67</f>
        <v>51.9968</v>
      </c>
      <c r="E67" s="2">
        <f>$E$5+$E$7*$C67</f>
        <v>32.496000000000002</v>
      </c>
      <c r="F67" s="2">
        <f>$F$5+$F$7*$C67</f>
        <v>8.9207999999999998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54.621241407129773</v>
      </c>
      <c r="K67" s="2">
        <f t="shared" si="26"/>
        <v>34.136174933189913</v>
      </c>
      <c r="L67" s="2">
        <f t="shared" si="27"/>
        <v>9.371060725750878</v>
      </c>
      <c r="M67" s="2">
        <f t="shared" si="28"/>
        <v>1.8715229339294417</v>
      </c>
      <c r="N67" s="3">
        <f t="shared" si="74"/>
        <v>100</v>
      </c>
      <c r="O67" s="2">
        <v>8.0000000000000002E-3</v>
      </c>
      <c r="P67" s="2">
        <f t="shared" si="0"/>
        <v>8.8907260368308288E-2</v>
      </c>
      <c r="Q67" s="2">
        <f t="shared" si="1"/>
        <v>0.19472989409421054</v>
      </c>
      <c r="R67" s="2">
        <v>0.3</v>
      </c>
      <c r="S67" s="2">
        <f t="shared" si="65"/>
        <v>5.85820626687499E-2</v>
      </c>
      <c r="T67" s="2">
        <v>0.12</v>
      </c>
      <c r="U67" s="2">
        <f t="shared" si="2"/>
        <v>0.64744808708656343</v>
      </c>
      <c r="V67" s="2">
        <f t="shared" si="3"/>
        <v>1.147686836406864</v>
      </c>
      <c r="W67" s="2">
        <v>0.06</v>
      </c>
      <c r="X67" s="2">
        <f t="shared" si="30"/>
        <v>0.39523284543951076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1"/>
        <v>0.13704754189286855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2"/>
        <v>0.6948633543893098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3"/>
        <v>0.42187282342806415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4"/>
        <v>0.2576119338074323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5"/>
        <v>0.15816077024078529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6"/>
        <v>9.7591842373409357E-2</v>
      </c>
      <c r="BD67" s="2">
        <f t="shared" si="66"/>
        <v>9346.584098252466</v>
      </c>
      <c r="BE67" s="2">
        <f t="shared" si="67"/>
        <v>13367.93095972526</v>
      </c>
      <c r="BF67" s="2">
        <f t="shared" si="37"/>
        <v>38.306661045260149</v>
      </c>
      <c r="BG67" s="2">
        <f t="shared" si="38"/>
        <v>37.661899204330496</v>
      </c>
      <c r="BH67" s="2">
        <f t="shared" si="68"/>
        <v>2.4879519641268302</v>
      </c>
      <c r="BI67" s="2">
        <f t="shared" si="39"/>
        <v>2.7793673993052934</v>
      </c>
      <c r="BJ67" s="2">
        <f t="shared" si="40"/>
        <v>121.6442757538934</v>
      </c>
      <c r="BK67" s="2">
        <f t="shared" si="41"/>
        <v>110.8813638557483</v>
      </c>
      <c r="BL67" s="2">
        <f t="shared" si="42"/>
        <v>190.77005123406528</v>
      </c>
      <c r="BM67" s="2">
        <f t="shared" si="43"/>
        <v>179.14794611603529</v>
      </c>
      <c r="BN67" s="2">
        <f t="shared" si="44"/>
        <v>288.42762356441585</v>
      </c>
      <c r="BO67" s="2">
        <f t="shared" si="45"/>
        <v>283.39845175387381</v>
      </c>
      <c r="BP67" s="2">
        <f t="shared" si="46"/>
        <v>412.81136861076988</v>
      </c>
      <c r="BQ67" s="2">
        <f t="shared" si="47"/>
        <v>435.44323582042119</v>
      </c>
      <c r="BR67" s="2">
        <f t="shared" si="48"/>
        <v>543.36135882477049</v>
      </c>
      <c r="BS67" s="2">
        <f t="shared" si="49"/>
        <v>642.30142666298423</v>
      </c>
      <c r="BU67" s="2">
        <f t="shared" si="50"/>
        <v>2.9441256601047558</v>
      </c>
      <c r="BV67" s="2">
        <f t="shared" si="51"/>
        <v>4.7567422222678628</v>
      </c>
      <c r="BW67" s="2">
        <f t="shared" si="52"/>
        <v>7.5248051144825876</v>
      </c>
      <c r="BX67" s="2">
        <f t="shared" si="53"/>
        <v>11.561903276783037</v>
      </c>
      <c r="BY67" s="2">
        <f t="shared" si="54"/>
        <v>17.054408838445678</v>
      </c>
      <c r="CA67" s="2">
        <f t="shared" si="55"/>
        <v>0.82945793324195305</v>
      </c>
      <c r="CB67" s="2">
        <f t="shared" si="56"/>
        <v>1.3401321914047135</v>
      </c>
      <c r="CC67" s="2">
        <f t="shared" si="57"/>
        <v>2.1199873982570172</v>
      </c>
      <c r="CD67" s="2">
        <f t="shared" si="69"/>
        <v>3.2573719682748159</v>
      </c>
      <c r="CE67" s="2">
        <f t="shared" si="58"/>
        <v>4.8047931171854659</v>
      </c>
      <c r="CG67" s="2">
        <f t="shared" si="59"/>
        <v>39.894460834311886</v>
      </c>
      <c r="CH67" s="2">
        <f t="shared" si="60"/>
        <v>64.456374555164444</v>
      </c>
      <c r="CI67" s="2">
        <f t="shared" si="61"/>
        <v>101.96509170565562</v>
      </c>
      <c r="CJ67" s="2">
        <f t="shared" si="62"/>
        <v>156.66990838608123</v>
      </c>
      <c r="CK67" s="2">
        <f t="shared" si="63"/>
        <v>231.09626558314253</v>
      </c>
    </row>
    <row r="68" spans="1:89">
      <c r="A68" s="2">
        <v>1.4</v>
      </c>
      <c r="B68" s="2">
        <f t="shared" si="24"/>
        <v>1324.7826086956522</v>
      </c>
      <c r="C68" s="3">
        <v>5.7</v>
      </c>
      <c r="D68" s="2">
        <f t="shared" ref="D68:D93" si="92">$D$5+$D$7*$C68</f>
        <v>52.014600000000002</v>
      </c>
      <c r="E68" s="2">
        <f t="shared" ref="E68:E93" si="93">$E$5+$E$7*$C68</f>
        <v>32.487000000000002</v>
      </c>
      <c r="F68" s="2">
        <f t="shared" ref="F68:F93" si="94">$F$5+$F$7*$C68</f>
        <v>8.8300999999999998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54.689231558605144</v>
      </c>
      <c r="K68" s="2">
        <f t="shared" si="26"/>
        <v>34.157507039262157</v>
      </c>
      <c r="L68" s="2">
        <f t="shared" si="27"/>
        <v>9.2841506728041612</v>
      </c>
      <c r="M68" s="2">
        <f t="shared" si="28"/>
        <v>1.8691107293285418</v>
      </c>
      <c r="N68" s="3">
        <f t="shared" si="74"/>
        <v>100</v>
      </c>
      <c r="O68" s="2">
        <v>8.0000000000000002E-3</v>
      </c>
      <c r="P68" s="2">
        <f t="shared" si="0"/>
        <v>8.8777535613920294E-2</v>
      </c>
      <c r="Q68" s="2">
        <f t="shared" si="1"/>
        <v>0.19466689918747596</v>
      </c>
      <c r="R68" s="2">
        <v>0.3</v>
      </c>
      <c r="S68" s="2">
        <f t="shared" si="65"/>
        <v>5.8379831919923381E-2</v>
      </c>
      <c r="T68" s="2">
        <v>0.12</v>
      </c>
      <c r="U68" s="2">
        <f t="shared" si="2"/>
        <v>0.64747403806093884</v>
      </c>
      <c r="V68" s="2">
        <f t="shared" si="3"/>
        <v>1.1467339127382403</v>
      </c>
      <c r="W68" s="2">
        <v>0.06</v>
      </c>
      <c r="X68" s="2">
        <f t="shared" si="30"/>
        <v>0.39437403871074422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1"/>
        <v>0.13671428922903522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2"/>
        <v>0.69217810944368185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3"/>
        <v>0.42033395497832154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4"/>
        <v>0.25672400285876407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5"/>
        <v>0.15764477174251088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6"/>
        <v>9.7289776304405565E-2</v>
      </c>
      <c r="BD68" s="2">
        <f t="shared" si="66"/>
        <v>9221.4451953538319</v>
      </c>
      <c r="BE68" s="2">
        <f t="shared" si="67"/>
        <v>13295.185595438043</v>
      </c>
      <c r="BF68" s="2">
        <f t="shared" si="37"/>
        <v>38.327798235457493</v>
      </c>
      <c r="BG68" s="2">
        <f t="shared" si="38"/>
        <v>37.673581643473078</v>
      </c>
      <c r="BH68" s="2">
        <f t="shared" si="68"/>
        <v>2.4774576238514583</v>
      </c>
      <c r="BI68" s="2">
        <f t="shared" si="39"/>
        <v>2.7740707365780328</v>
      </c>
      <c r="BJ68" s="2">
        <f t="shared" si="40"/>
        <v>122.05877847519263</v>
      </c>
      <c r="BK68" s="2">
        <f t="shared" si="41"/>
        <v>111.07745884907189</v>
      </c>
      <c r="BL68" s="2">
        <f t="shared" si="42"/>
        <v>191.18952289378174</v>
      </c>
      <c r="BM68" s="2">
        <f t="shared" si="43"/>
        <v>179.35920184897822</v>
      </c>
      <c r="BN68" s="2">
        <f t="shared" si="44"/>
        <v>288.54121845580624</v>
      </c>
      <c r="BO68" s="2">
        <f t="shared" si="45"/>
        <v>283.48867573110073</v>
      </c>
      <c r="BP68" s="2">
        <f t="shared" si="46"/>
        <v>411.83355245733071</v>
      </c>
      <c r="BQ68" s="2">
        <f t="shared" si="47"/>
        <v>435.02903084913891</v>
      </c>
      <c r="BR68" s="2">
        <f t="shared" si="48"/>
        <v>539.74667292548361</v>
      </c>
      <c r="BS68" s="2">
        <f t="shared" si="49"/>
        <v>640.50222045706312</v>
      </c>
      <c r="BU68" s="2">
        <f t="shared" si="50"/>
        <v>2.9484178037613256</v>
      </c>
      <c r="BV68" s="2">
        <f t="shared" si="51"/>
        <v>4.7608747038271595</v>
      </c>
      <c r="BW68" s="2">
        <f t="shared" si="52"/>
        <v>7.5248665872525278</v>
      </c>
      <c r="BX68" s="2">
        <f t="shared" si="53"/>
        <v>11.547323399353706</v>
      </c>
      <c r="BY68" s="2">
        <f t="shared" si="54"/>
        <v>17.001362560069456</v>
      </c>
      <c r="CA68" s="2">
        <f t="shared" si="55"/>
        <v>0.83547129185760094</v>
      </c>
      <c r="CB68" s="2">
        <f t="shared" si="56"/>
        <v>1.3490537650750922</v>
      </c>
      <c r="CC68" s="2">
        <f t="shared" si="57"/>
        <v>2.1322656513224891</v>
      </c>
      <c r="CD68" s="2">
        <f t="shared" si="69"/>
        <v>3.2720794134563245</v>
      </c>
      <c r="CE68" s="2">
        <f t="shared" si="58"/>
        <v>4.8175500511767035</v>
      </c>
      <c r="CG68" s="2">
        <f t="shared" si="59"/>
        <v>40.041321724222499</v>
      </c>
      <c r="CH68" s="2">
        <f t="shared" si="60"/>
        <v>64.655597812991445</v>
      </c>
      <c r="CI68" s="2">
        <f t="shared" si="61"/>
        <v>102.19230245036917</v>
      </c>
      <c r="CJ68" s="2">
        <f t="shared" si="62"/>
        <v>156.81973250104318</v>
      </c>
      <c r="CK68" s="2">
        <f t="shared" si="63"/>
        <v>230.88892868217104</v>
      </c>
    </row>
    <row r="69" spans="1:89">
      <c r="A69" s="2">
        <v>1.4</v>
      </c>
      <c r="B69" s="2">
        <f t="shared" si="24"/>
        <v>1325.2173913043478</v>
      </c>
      <c r="C69" s="3">
        <v>5.8</v>
      </c>
      <c r="D69" s="2">
        <f t="shared" si="92"/>
        <v>52.032400000000003</v>
      </c>
      <c r="E69" s="2">
        <f t="shared" si="93"/>
        <v>32.478000000000002</v>
      </c>
      <c r="F69" s="2">
        <f t="shared" si="94"/>
        <v>8.7393999999999998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54.757344491263233</v>
      </c>
      <c r="K69" s="2">
        <f t="shared" si="26"/>
        <v>34.178877668284514</v>
      </c>
      <c r="L69" s="2">
        <f t="shared" si="27"/>
        <v>9.1970836718457303</v>
      </c>
      <c r="M69" s="2">
        <f t="shared" si="28"/>
        <v>1.8666941686065355</v>
      </c>
      <c r="N69" s="3">
        <f t="shared" si="74"/>
        <v>100.00000000000001</v>
      </c>
      <c r="O69" s="2">
        <v>8.0000000000000002E-3</v>
      </c>
      <c r="P69" s="2">
        <f t="shared" si="0"/>
        <v>8.8648070561153633E-2</v>
      </c>
      <c r="Q69" s="2">
        <f t="shared" si="1"/>
        <v>0.19460395891423071</v>
      </c>
      <c r="R69" s="2">
        <v>0.3</v>
      </c>
      <c r="S69" s="2">
        <f t="shared" si="65"/>
        <v>5.8177474587577986E-2</v>
      </c>
      <c r="T69" s="2">
        <v>0.12</v>
      </c>
      <c r="U69" s="2">
        <f t="shared" si="2"/>
        <v>0.64749997595643405</v>
      </c>
      <c r="V69" s="2">
        <f t="shared" si="3"/>
        <v>1.1457822980584014</v>
      </c>
      <c r="W69" s="2">
        <v>0.06</v>
      </c>
      <c r="X69" s="2">
        <f t="shared" si="30"/>
        <v>0.39351561122462902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1"/>
        <v>0.13638043475515554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2"/>
        <v>0.68949968840109899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3"/>
        <v>0.41879894157695602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4"/>
        <v>0.25583826153668354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5"/>
        <v>0.1571300241216915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6"/>
        <v>9.6988429197824952E-2</v>
      </c>
      <c r="BD69" s="2">
        <f t="shared" si="66"/>
        <v>9097.3810839009366</v>
      </c>
      <c r="BE69" s="2">
        <f t="shared" si="67"/>
        <v>13222.809655583953</v>
      </c>
      <c r="BF69" s="2">
        <f t="shared" si="37"/>
        <v>38.348801783949312</v>
      </c>
      <c r="BG69" s="2">
        <f t="shared" si="38"/>
        <v>37.685223370033007</v>
      </c>
      <c r="BH69" s="2">
        <f t="shared" si="68"/>
        <v>2.4669691524986126</v>
      </c>
      <c r="BI69" s="2">
        <f t="shared" si="39"/>
        <v>2.7687758816801118</v>
      </c>
      <c r="BJ69" s="2">
        <f t="shared" si="40"/>
        <v>122.47453672869638</v>
      </c>
      <c r="BK69" s="2">
        <f t="shared" si="41"/>
        <v>111.27396019182403</v>
      </c>
      <c r="BL69" s="2">
        <f t="shared" si="42"/>
        <v>191.60865939771207</v>
      </c>
      <c r="BM69" s="2">
        <f t="shared" si="43"/>
        <v>179.57039939292187</v>
      </c>
      <c r="BN69" s="2">
        <f t="shared" si="44"/>
        <v>288.65079536464833</v>
      </c>
      <c r="BO69" s="2">
        <f t="shared" si="45"/>
        <v>283.57767779374808</v>
      </c>
      <c r="BP69" s="2">
        <f t="shared" si="46"/>
        <v>410.84773122004759</v>
      </c>
      <c r="BQ69" s="2">
        <f t="shared" si="47"/>
        <v>434.61211189001665</v>
      </c>
      <c r="BR69" s="2">
        <f t="shared" si="48"/>
        <v>536.13368283614454</v>
      </c>
      <c r="BS69" s="2">
        <f t="shared" si="49"/>
        <v>638.70276291187486</v>
      </c>
      <c r="BU69" s="2">
        <f t="shared" si="50"/>
        <v>2.9527212589194365</v>
      </c>
      <c r="BV69" s="2">
        <f t="shared" si="51"/>
        <v>4.7650082269570637</v>
      </c>
      <c r="BW69" s="2">
        <f t="shared" si="52"/>
        <v>7.524903727099753</v>
      </c>
      <c r="BX69" s="2">
        <f t="shared" si="53"/>
        <v>11.532693003370037</v>
      </c>
      <c r="BY69" s="2">
        <f t="shared" si="54"/>
        <v>16.948360810825559</v>
      </c>
      <c r="CA69" s="2">
        <f t="shared" si="55"/>
        <v>0.84153037886946647</v>
      </c>
      <c r="CB69" s="2">
        <f t="shared" si="56"/>
        <v>1.3580351231713437</v>
      </c>
      <c r="CC69" s="2">
        <f t="shared" si="57"/>
        <v>2.1446098460170608</v>
      </c>
      <c r="CD69" s="2">
        <f t="shared" si="69"/>
        <v>3.2868363321442904</v>
      </c>
      <c r="CE69" s="2">
        <f t="shared" si="58"/>
        <v>4.8303104979065674</v>
      </c>
      <c r="CG69" s="2">
        <f t="shared" si="59"/>
        <v>40.188865024460647</v>
      </c>
      <c r="CH69" s="2">
        <f t="shared" si="60"/>
        <v>64.855519936108863</v>
      </c>
      <c r="CI69" s="2">
        <f t="shared" si="61"/>
        <v>102.4198743098236</v>
      </c>
      <c r="CJ69" s="2">
        <f t="shared" si="62"/>
        <v>156.96904713944963</v>
      </c>
      <c r="CK69" s="2">
        <f t="shared" si="63"/>
        <v>230.6805571147585</v>
      </c>
    </row>
    <row r="70" spans="1:89">
      <c r="A70" s="2">
        <v>1.4</v>
      </c>
      <c r="B70" s="2">
        <f t="shared" si="24"/>
        <v>1325.6521739130435</v>
      </c>
      <c r="C70" s="3">
        <v>5.9</v>
      </c>
      <c r="D70" s="2">
        <f t="shared" si="92"/>
        <v>52.050199999999997</v>
      </c>
      <c r="E70" s="2">
        <f t="shared" si="93"/>
        <v>32.469000000000001</v>
      </c>
      <c r="F70" s="2">
        <f t="shared" si="94"/>
        <v>8.6486999999999998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54.825580537994341</v>
      </c>
      <c r="K70" s="2">
        <f t="shared" si="26"/>
        <v>34.200286924702276</v>
      </c>
      <c r="L70" s="2">
        <f t="shared" si="27"/>
        <v>9.1098592973504751</v>
      </c>
      <c r="M70" s="2">
        <f t="shared" si="28"/>
        <v>1.8642732399528954</v>
      </c>
      <c r="N70" s="3">
        <f t="shared" si="74"/>
        <v>100</v>
      </c>
      <c r="O70" s="2">
        <v>8.0000000000000002E-3</v>
      </c>
      <c r="P70" s="2">
        <f t="shared" si="0"/>
        <v>8.8518864568377917E-2</v>
      </c>
      <c r="Q70" s="2">
        <f t="shared" si="1"/>
        <v>0.19454107320671943</v>
      </c>
      <c r="R70" s="2">
        <v>0.3</v>
      </c>
      <c r="S70" s="2">
        <f t="shared" si="65"/>
        <v>5.7974989872459817E-2</v>
      </c>
      <c r="T70" s="2">
        <v>0.12</v>
      </c>
      <c r="U70" s="2">
        <f t="shared" si="2"/>
        <v>0.64752590078291405</v>
      </c>
      <c r="V70" s="2">
        <f t="shared" si="3"/>
        <v>1.1448319899993085</v>
      </c>
      <c r="W70" s="2">
        <v>0.06</v>
      </c>
      <c r="X70" s="2">
        <f t="shared" si="30"/>
        <v>0.39265756004907898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1"/>
        <v>0.13604597683957284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2"/>
        <v>0.6868280653830543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3"/>
        <v>0.41726776867944032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4"/>
        <v>0.25495470162438821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5"/>
        <v>0.15661652271028592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6"/>
        <v>9.6687798385779566E-2</v>
      </c>
      <c r="BD70" s="2">
        <f t="shared" si="66"/>
        <v>8974.3888900349721</v>
      </c>
      <c r="BE70" s="2">
        <f t="shared" si="67"/>
        <v>13150.802523964479</v>
      </c>
      <c r="BF70" s="2">
        <f t="shared" si="37"/>
        <v>38.369670799704146</v>
      </c>
      <c r="BG70" s="2">
        <f t="shared" si="38"/>
        <v>37.696824173925741</v>
      </c>
      <c r="BH70" s="2">
        <f t="shared" si="68"/>
        <v>2.4564865853023319</v>
      </c>
      <c r="BI70" s="2">
        <f t="shared" si="39"/>
        <v>2.7634828427584548</v>
      </c>
      <c r="BJ70" s="2">
        <f t="shared" si="40"/>
        <v>122.89155306805948</v>
      </c>
      <c r="BK70" s="2">
        <f t="shared" si="41"/>
        <v>111.47086854565855</v>
      </c>
      <c r="BL70" s="2">
        <f t="shared" si="42"/>
        <v>192.02744771863257</v>
      </c>
      <c r="BM70" s="2">
        <f t="shared" si="43"/>
        <v>179.78153580522206</v>
      </c>
      <c r="BN70" s="2">
        <f t="shared" si="44"/>
        <v>288.75632823061869</v>
      </c>
      <c r="BO70" s="2">
        <f t="shared" si="45"/>
        <v>283.66545152996622</v>
      </c>
      <c r="BP70" s="2">
        <f t="shared" si="46"/>
        <v>409.85392124461231</v>
      </c>
      <c r="BQ70" s="2">
        <f t="shared" si="47"/>
        <v>434.1924815400946</v>
      </c>
      <c r="BR70" s="2">
        <f t="shared" si="48"/>
        <v>532.52256929369707</v>
      </c>
      <c r="BS70" s="2">
        <f t="shared" si="49"/>
        <v>636.9030986132617</v>
      </c>
      <c r="BU70" s="2">
        <f t="shared" si="50"/>
        <v>2.95703606307401</v>
      </c>
      <c r="BV70" s="2">
        <f t="shared" si="51"/>
        <v>4.7691427526028551</v>
      </c>
      <c r="BW70" s="2">
        <f t="shared" si="52"/>
        <v>7.5249164285349224</v>
      </c>
      <c r="BX70" s="2">
        <f t="shared" si="53"/>
        <v>11.518012221316464</v>
      </c>
      <c r="BY70" s="2">
        <f t="shared" si="54"/>
        <v>16.895404654639233</v>
      </c>
      <c r="CA70" s="2">
        <f t="shared" si="55"/>
        <v>0.84763548340511619</v>
      </c>
      <c r="CB70" s="2">
        <f t="shared" si="56"/>
        <v>1.3670765375543377</v>
      </c>
      <c r="CC70" s="2">
        <f t="shared" si="57"/>
        <v>2.1570200830941504</v>
      </c>
      <c r="CD70" s="2">
        <f t="shared" si="69"/>
        <v>3.3016424720002688</v>
      </c>
      <c r="CE70" s="2">
        <f t="shared" si="58"/>
        <v>4.8430740059600481</v>
      </c>
      <c r="CG70" s="2">
        <f t="shared" si="59"/>
        <v>40.337094488486308</v>
      </c>
      <c r="CH70" s="2">
        <f t="shared" si="60"/>
        <v>65.056143292631276</v>
      </c>
      <c r="CI70" s="2">
        <f t="shared" si="61"/>
        <v>102.64780629027423</v>
      </c>
      <c r="CJ70" s="2">
        <f t="shared" si="62"/>
        <v>157.11784955635625</v>
      </c>
      <c r="CK70" s="2">
        <f t="shared" si="63"/>
        <v>230.47116079704602</v>
      </c>
    </row>
    <row r="71" spans="1:89">
      <c r="A71" s="2">
        <v>1.4</v>
      </c>
      <c r="B71" s="2">
        <f t="shared" si="24"/>
        <v>1326.0869565217392</v>
      </c>
      <c r="C71" s="3">
        <v>6</v>
      </c>
      <c r="D71" s="2">
        <f t="shared" si="92"/>
        <v>52.067999999999998</v>
      </c>
      <c r="E71" s="2">
        <f t="shared" si="93"/>
        <v>32.46</v>
      </c>
      <c r="F71" s="2">
        <f t="shared" si="94"/>
        <v>8.5579999999999998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54.893940032893354</v>
      </c>
      <c r="K71" s="2">
        <f t="shared" si="26"/>
        <v>34.221734913338679</v>
      </c>
      <c r="L71" s="2">
        <f t="shared" si="27"/>
        <v>9.0224771222536173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8.8389916995828752E-2</v>
      </c>
      <c r="Q71" s="2">
        <f t="shared" si="1"/>
        <v>0.19447824199729472</v>
      </c>
      <c r="R71" s="2">
        <v>0.3</v>
      </c>
      <c r="S71" s="2">
        <f t="shared" si="65"/>
        <v>5.7772376973574097E-2</v>
      </c>
      <c r="T71" s="2">
        <v>0.12</v>
      </c>
      <c r="U71" s="2">
        <f t="shared" si="2"/>
        <v>0.64755181255023309</v>
      </c>
      <c r="V71" s="2">
        <f t="shared" si="3"/>
        <v>1.1438829861981703</v>
      </c>
      <c r="W71" s="2">
        <v>0.06</v>
      </c>
      <c r="X71" s="2">
        <f t="shared" si="30"/>
        <v>0.39179988225092266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1"/>
        <v>0.13571091384472653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2"/>
        <v>0.68416321460193119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3"/>
        <v>0.41574042179205128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4"/>
        <v>0.25407331493359642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5"/>
        <v>0.15610426285634021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6"/>
        <v>9.6387881209502063E-2</v>
      </c>
      <c r="BD71" s="2">
        <f t="shared" si="66"/>
        <v>8852.4657032429604</v>
      </c>
      <c r="BE71" s="2">
        <f t="shared" si="67"/>
        <v>13079.163576952453</v>
      </c>
      <c r="BF71" s="2">
        <f t="shared" si="37"/>
        <v>38.390404386790493</v>
      </c>
      <c r="BG71" s="2">
        <f t="shared" si="38"/>
        <v>37.708383844140151</v>
      </c>
      <c r="BH71" s="2">
        <f t="shared" si="68"/>
        <v>2.4460099577599319</v>
      </c>
      <c r="BI71" s="2">
        <f t="shared" si="39"/>
        <v>2.7581916280084795</v>
      </c>
      <c r="BJ71" s="2">
        <f t="shared" si="40"/>
        <v>123.30983003588938</v>
      </c>
      <c r="BK71" s="2">
        <f t="shared" si="41"/>
        <v>111.66818457049573</v>
      </c>
      <c r="BL71" s="2">
        <f t="shared" si="42"/>
        <v>192.44587470627411</v>
      </c>
      <c r="BM71" s="2">
        <f t="shared" si="43"/>
        <v>179.99260812023957</v>
      </c>
      <c r="BN71" s="2">
        <f t="shared" si="44"/>
        <v>288.85779096883567</v>
      </c>
      <c r="BO71" s="2">
        <f t="shared" si="45"/>
        <v>283.75199052061402</v>
      </c>
      <c r="BP71" s="2">
        <f t="shared" si="46"/>
        <v>408.85213945303332</v>
      </c>
      <c r="BQ71" s="2">
        <f t="shared" si="47"/>
        <v>433.77014250531028</v>
      </c>
      <c r="BR71" s="2">
        <f t="shared" si="48"/>
        <v>528.91351306870456</v>
      </c>
      <c r="BS71" s="2">
        <f t="shared" si="49"/>
        <v>635.10327218751911</v>
      </c>
      <c r="BU71" s="2">
        <f t="shared" si="50"/>
        <v>2.9613622538704707</v>
      </c>
      <c r="BV71" s="2">
        <f t="shared" si="51"/>
        <v>4.7732782413640953</v>
      </c>
      <c r="BW71" s="2">
        <f t="shared" si="52"/>
        <v>7.5249045860317034</v>
      </c>
      <c r="BX71" s="2">
        <f t="shared" si="53"/>
        <v>11.503281188029961</v>
      </c>
      <c r="BY71" s="2">
        <f t="shared" si="54"/>
        <v>16.842495154727072</v>
      </c>
      <c r="CA71" s="2">
        <f t="shared" si="55"/>
        <v>0.85378689480780456</v>
      </c>
      <c r="CB71" s="2">
        <f t="shared" si="56"/>
        <v>1.3761782782303824</v>
      </c>
      <c r="CC71" s="2">
        <f t="shared" si="57"/>
        <v>2.1694964578669982</v>
      </c>
      <c r="CD71" s="2">
        <f t="shared" si="69"/>
        <v>3.3164975722888093</v>
      </c>
      <c r="CE71" s="2">
        <f t="shared" si="58"/>
        <v>4.8558401189099829</v>
      </c>
      <c r="CG71" s="2">
        <f t="shared" si="59"/>
        <v>40.486013892778168</v>
      </c>
      <c r="CH71" s="2">
        <f t="shared" si="60"/>
        <v>65.257470254233624</v>
      </c>
      <c r="CI71" s="2">
        <f t="shared" si="61"/>
        <v>102.87609738178122</v>
      </c>
      <c r="CJ71" s="2">
        <f t="shared" si="62"/>
        <v>157.26613702272348</v>
      </c>
      <c r="CK71" s="2">
        <f t="shared" si="63"/>
        <v>230.26074973843936</v>
      </c>
    </row>
    <row r="72" spans="1:89">
      <c r="A72" s="2">
        <v>1.4</v>
      </c>
      <c r="B72" s="2">
        <f t="shared" si="24"/>
        <v>1326.5217391304348</v>
      </c>
      <c r="C72" s="3">
        <v>6.1</v>
      </c>
      <c r="D72" s="2">
        <f t="shared" si="92"/>
        <v>52.085799999999999</v>
      </c>
      <c r="E72" s="2">
        <f t="shared" si="93"/>
        <v>32.451000000000001</v>
      </c>
      <c r="F72" s="2">
        <f t="shared" si="94"/>
        <v>8.4672999999999998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54.962423311264985</v>
      </c>
      <c r="K72" s="2">
        <f t="shared" si="26"/>
        <v>34.243221739396539</v>
      </c>
      <c r="L72" s="2">
        <f t="shared" si="27"/>
        <v>8.9349367179437404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8.8261227205600534E-2</v>
      </c>
      <c r="Q72" s="2">
        <f t="shared" si="1"/>
        <v>0.19441546521841727</v>
      </c>
      <c r="R72" s="2">
        <v>0.3</v>
      </c>
      <c r="S72" s="2">
        <f t="shared" si="65"/>
        <v>5.7569635088173303E-2</v>
      </c>
      <c r="T72" s="2">
        <v>0.12</v>
      </c>
      <c r="U72" s="2">
        <f t="shared" si="2"/>
        <v>0.64757771126823438</v>
      </c>
      <c r="V72" s="2">
        <f t="shared" si="3"/>
        <v>1.1429352842974221</v>
      </c>
      <c r="W72" s="2">
        <v>0.06</v>
      </c>
      <c r="X72" s="2">
        <f t="shared" si="30"/>
        <v>0.39094257489587042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1"/>
        <v>0.13537524412712551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2"/>
        <v>0.68150511036057082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3"/>
        <v>0.41421688647162702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4"/>
        <v>0.25319409330441139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5"/>
        <v>0.15559323992391103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6"/>
        <v>9.6088675019302142E-2</v>
      </c>
      <c r="BD72" s="2">
        <f t="shared" si="66"/>
        <v>8731.6085764327036</v>
      </c>
      <c r="BE72" s="2">
        <f t="shared" si="67"/>
        <v>13007.89218350131</v>
      </c>
      <c r="BF72" s="2">
        <f t="shared" si="37"/>
        <v>38.411001644345774</v>
      </c>
      <c r="BG72" s="2">
        <f t="shared" si="38"/>
        <v>37.71990216873369</v>
      </c>
      <c r="BH72" s="2">
        <f t="shared" si="68"/>
        <v>2.4355393056344998</v>
      </c>
      <c r="BI72" s="2">
        <f t="shared" si="39"/>
        <v>2.7529022456744801</v>
      </c>
      <c r="BJ72" s="2">
        <f t="shared" si="40"/>
        <v>123.72937016344977</v>
      </c>
      <c r="BK72" s="2">
        <f t="shared" si="41"/>
        <v>111.86590892447859</v>
      </c>
      <c r="BL72" s="2">
        <f t="shared" si="42"/>
        <v>192.86392708639252</v>
      </c>
      <c r="BM72" s="2">
        <f t="shared" si="43"/>
        <v>180.20361334919289</v>
      </c>
      <c r="BN72" s="2">
        <f t="shared" si="44"/>
        <v>288.95515747134675</v>
      </c>
      <c r="BO72" s="2">
        <f t="shared" si="45"/>
        <v>283.83728833947845</v>
      </c>
      <c r="BP72" s="2">
        <f t="shared" si="46"/>
        <v>407.8424033469185</v>
      </c>
      <c r="BQ72" s="2">
        <f t="shared" si="47"/>
        <v>433.34509760107431</v>
      </c>
      <c r="BR72" s="2">
        <f t="shared" si="48"/>
        <v>525.30669494573556</v>
      </c>
      <c r="BS72" s="2">
        <f t="shared" si="49"/>
        <v>633.30332829830957</v>
      </c>
      <c r="BU72" s="2">
        <f t="shared" si="50"/>
        <v>2.9656998691053098</v>
      </c>
      <c r="BV72" s="2">
        <f t="shared" si="51"/>
        <v>4.7774146534919968</v>
      </c>
      <c r="BW72" s="2">
        <f t="shared" si="52"/>
        <v>7.5248680940310955</v>
      </c>
      <c r="BX72" s="2">
        <f t="shared" si="53"/>
        <v>11.488500040710003</v>
      </c>
      <c r="BY72" s="2">
        <f t="shared" si="54"/>
        <v>16.789633373526069</v>
      </c>
      <c r="CA72" s="2">
        <f t="shared" si="55"/>
        <v>0.85998490259909166</v>
      </c>
      <c r="CB72" s="2">
        <f t="shared" si="56"/>
        <v>1.3853406132759614</v>
      </c>
      <c r="CC72" s="2">
        <f t="shared" si="57"/>
        <v>2.1820390600983477</v>
      </c>
      <c r="CD72" s="2">
        <f t="shared" si="69"/>
        <v>3.3314013637867625</v>
      </c>
      <c r="CE72" s="2">
        <f t="shared" si="58"/>
        <v>4.8686083753182254</v>
      </c>
      <c r="CG72" s="2">
        <f t="shared" si="59"/>
        <v>40.635627036974817</v>
      </c>
      <c r="CH72" s="2">
        <f t="shared" si="60"/>
        <v>65.459503196068539</v>
      </c>
      <c r="CI72" s="2">
        <f t="shared" si="61"/>
        <v>103.10474655809521</v>
      </c>
      <c r="CJ72" s="2">
        <f t="shared" si="62"/>
        <v>157.41390682577679</v>
      </c>
      <c r="CK72" s="2">
        <f t="shared" si="63"/>
        <v>230.04933404133493</v>
      </c>
    </row>
    <row r="73" spans="1:89">
      <c r="A73" s="2">
        <v>1.4</v>
      </c>
      <c r="B73" s="2">
        <f t="shared" si="24"/>
        <v>1326.9565217391305</v>
      </c>
      <c r="C73" s="3">
        <v>6.2</v>
      </c>
      <c r="D73" s="2">
        <f t="shared" si="92"/>
        <v>52.1036</v>
      </c>
      <c r="E73" s="2">
        <f t="shared" si="93"/>
        <v>32.442</v>
      </c>
      <c r="F73" s="2">
        <f t="shared" si="94"/>
        <v>8.3765999999999998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55.031030709629441</v>
      </c>
      <c r="K73" s="2">
        <f t="shared" si="26"/>
        <v>34.264747508460033</v>
      </c>
      <c r="L73" s="2">
        <f t="shared" si="27"/>
        <v>8.8472376542557907</v>
      </c>
      <c r="M73" s="2">
        <f t="shared" si="28"/>
        <v>1.8569841276547203</v>
      </c>
      <c r="N73" s="3">
        <f t="shared" si="74"/>
        <v>100</v>
      </c>
      <c r="O73" s="2">
        <v>8.0000000000000002E-3</v>
      </c>
      <c r="P73" s="2">
        <f t="shared" si="0"/>
        <v>8.8132794561640776E-2</v>
      </c>
      <c r="Q73" s="2">
        <f t="shared" si="1"/>
        <v>0.19435274280265555</v>
      </c>
      <c r="R73" s="2">
        <v>0.3</v>
      </c>
      <c r="S73" s="2">
        <f t="shared" si="65"/>
        <v>5.7366763411745972E-2</v>
      </c>
      <c r="T73" s="2">
        <v>0.12</v>
      </c>
      <c r="U73" s="2">
        <f t="shared" si="2"/>
        <v>0.64760359694675274</v>
      </c>
      <c r="V73" s="2">
        <f t="shared" si="3"/>
        <v>1.1419888819447157</v>
      </c>
      <c r="W73" s="2">
        <v>0.06</v>
      </c>
      <c r="X73" s="2">
        <f t="shared" si="30"/>
        <v>0.39008563504848576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1"/>
        <v>0.13503896603732132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2"/>
        <v>0.67885372705185076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3"/>
        <v>0.41269714832533194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4"/>
        <v>0.25231702860518868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5"/>
        <v>0.15508344929299075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6"/>
        <v>9.5790177174523983E-2</v>
      </c>
      <c r="BD73" s="2">
        <f t="shared" si="66"/>
        <v>8611.8145260102883</v>
      </c>
      <c r="BE73" s="2">
        <f t="shared" si="67"/>
        <v>12936.987705154679</v>
      </c>
      <c r="BF73" s="2">
        <f t="shared" si="37"/>
        <v>38.43146166654472</v>
      </c>
      <c r="BG73" s="2">
        <f t="shared" si="38"/>
        <v>37.731378934827418</v>
      </c>
      <c r="BH73" s="2">
        <f t="shared" si="68"/>
        <v>2.42507466495743</v>
      </c>
      <c r="BI73" s="2">
        <f t="shared" si="39"/>
        <v>2.7476147040500116</v>
      </c>
      <c r="BJ73" s="2">
        <f t="shared" si="40"/>
        <v>124.1501759703588</v>
      </c>
      <c r="BK73" s="2">
        <f t="shared" si="41"/>
        <v>112.06404226392826</v>
      </c>
      <c r="BL73" s="2">
        <f t="shared" si="42"/>
        <v>193.28159145982929</v>
      </c>
      <c r="BM73" s="2">
        <f t="shared" si="43"/>
        <v>180.41454848000964</v>
      </c>
      <c r="BN73" s="2">
        <f t="shared" si="44"/>
        <v>289.04840160863745</v>
      </c>
      <c r="BO73" s="2">
        <f t="shared" si="45"/>
        <v>283.92133855349709</v>
      </c>
      <c r="BP73" s="2">
        <f t="shared" si="46"/>
        <v>406.82473101072338</v>
      </c>
      <c r="BQ73" s="2">
        <f t="shared" si="47"/>
        <v>432.91734975284282</v>
      </c>
      <c r="BR73" s="2">
        <f t="shared" si="48"/>
        <v>521.70229570362108</v>
      </c>
      <c r="BS73" s="2">
        <f t="shared" si="49"/>
        <v>631.50331164355657</v>
      </c>
      <c r="BU73" s="2">
        <f t="shared" si="50"/>
        <v>2.9700489467266493</v>
      </c>
      <c r="BV73" s="2">
        <f t="shared" si="51"/>
        <v>4.7815519488867801</v>
      </c>
      <c r="BW73" s="2">
        <f t="shared" si="52"/>
        <v>7.5248068469458325</v>
      </c>
      <c r="BX73" s="2">
        <f t="shared" si="53"/>
        <v>11.473668918928498</v>
      </c>
      <c r="BY73" s="2">
        <f t="shared" si="54"/>
        <v>16.736820372622436</v>
      </c>
      <c r="CA73" s="2">
        <f t="shared" si="55"/>
        <v>0.8662297964407657</v>
      </c>
      <c r="CB73" s="2">
        <f t="shared" si="56"/>
        <v>1.3945638087614813</v>
      </c>
      <c r="CC73" s="2">
        <f t="shared" si="57"/>
        <v>2.1946479738893934</v>
      </c>
      <c r="CD73" s="2">
        <f t="shared" si="69"/>
        <v>3.34635356869319</v>
      </c>
      <c r="CE73" s="2">
        <f t="shared" si="58"/>
        <v>4.8813783087382641</v>
      </c>
      <c r="CG73" s="2">
        <f t="shared" si="59"/>
        <v>40.785937744016557</v>
      </c>
      <c r="CH73" s="2">
        <f t="shared" si="60"/>
        <v>65.662244496681723</v>
      </c>
      <c r="CI73" s="2">
        <f t="shared" si="61"/>
        <v>103.33375277654258</v>
      </c>
      <c r="CJ73" s="2">
        <f t="shared" si="62"/>
        <v>157.56115626937006</v>
      </c>
      <c r="CK73" s="2">
        <f t="shared" si="63"/>
        <v>229.83692390083456</v>
      </c>
    </row>
    <row r="74" spans="1:89">
      <c r="A74" s="2">
        <v>1.4</v>
      </c>
      <c r="B74" s="2">
        <f t="shared" si="24"/>
        <v>1327.391304347826</v>
      </c>
      <c r="C74" s="3">
        <v>6.3</v>
      </c>
      <c r="D74" s="2">
        <f t="shared" si="92"/>
        <v>52.121400000000001</v>
      </c>
      <c r="E74" s="2">
        <f t="shared" si="93"/>
        <v>32.433</v>
      </c>
      <c r="F74" s="2">
        <f t="shared" si="94"/>
        <v>8.2858999999999998</v>
      </c>
      <c r="G74" s="2">
        <f t="shared" si="95"/>
        <v>1.7543</v>
      </c>
      <c r="H74" s="3">
        <f t="shared" si="79"/>
        <v>94.5946</v>
      </c>
      <c r="J74" s="2">
        <f t="shared" si="25"/>
        <v>55.099762565727858</v>
      </c>
      <c r="K74" s="2">
        <f t="shared" si="26"/>
        <v>34.286312326496443</v>
      </c>
      <c r="L74" s="2">
        <f t="shared" si="27"/>
        <v>8.7593794994640284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8.8004618429744053E-2</v>
      </c>
      <c r="Q74" s="2">
        <f t="shared" si="1"/>
        <v>0.19429007468268558</v>
      </c>
      <c r="R74" s="2">
        <v>0.3</v>
      </c>
      <c r="S74" s="2">
        <f t="shared" si="65"/>
        <v>5.7163761138005274E-2</v>
      </c>
      <c r="T74" s="2">
        <v>0.12</v>
      </c>
      <c r="U74" s="2">
        <f t="shared" si="2"/>
        <v>0.64762946959561285</v>
      </c>
      <c r="V74" s="2">
        <f t="shared" si="3"/>
        <v>1.1410437767929091</v>
      </c>
      <c r="W74" s="2">
        <v>0.06</v>
      </c>
      <c r="X74" s="2">
        <f t="shared" si="30"/>
        <v>0.38922905977215272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1"/>
        <v>0.13470207791988126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2"/>
        <v>0.67620903915827024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3"/>
        <v>0.41118119301042511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4"/>
        <v>0.25144211273240674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5"/>
        <v>0.15457488635943473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6"/>
        <v>9.5492385043505254E-2</v>
      </c>
      <c r="BD74" s="2">
        <f t="shared" si="66"/>
        <v>8493.080531960275</v>
      </c>
      <c r="BE74" s="2">
        <f t="shared" si="67"/>
        <v>12866.449496056355</v>
      </c>
      <c r="BF74" s="2">
        <f t="shared" si="37"/>
        <v>38.45178354256791</v>
      </c>
      <c r="BG74" s="2">
        <f t="shared" si="38"/>
        <v>37.742813928601073</v>
      </c>
      <c r="BH74" s="2">
        <f t="shared" si="68"/>
        <v>2.4146160720309875</v>
      </c>
      <c r="BI74" s="2">
        <f t="shared" si="39"/>
        <v>2.7423290114782817</v>
      </c>
      <c r="BJ74" s="2">
        <f t="shared" si="40"/>
        <v>124.5722499642805</v>
      </c>
      <c r="BK74" s="2">
        <f t="shared" si="41"/>
        <v>112.26258524329891</v>
      </c>
      <c r="BL74" s="2">
        <f t="shared" si="42"/>
        <v>193.69885430156594</v>
      </c>
      <c r="BM74" s="2">
        <f t="shared" si="43"/>
        <v>180.62541047717718</v>
      </c>
      <c r="BN74" s="2">
        <f t="shared" si="44"/>
        <v>289.13749723115995</v>
      </c>
      <c r="BO74" s="2">
        <f t="shared" si="45"/>
        <v>284.00413472298379</v>
      </c>
      <c r="BP74" s="2">
        <f t="shared" si="46"/>
        <v>405.79914111496709</v>
      </c>
      <c r="BQ74" s="2">
        <f t="shared" si="47"/>
        <v>432.48690199668613</v>
      </c>
      <c r="BR74" s="2">
        <f t="shared" si="48"/>
        <v>518.10049609558234</v>
      </c>
      <c r="BS74" s="2">
        <f t="shared" si="49"/>
        <v>629.70326695231893</v>
      </c>
      <c r="BU74" s="2">
        <f t="shared" si="50"/>
        <v>2.9744095248348086</v>
      </c>
      <c r="BV74" s="2">
        <f t="shared" si="51"/>
        <v>4.7856900870949985</v>
      </c>
      <c r="BW74" s="2">
        <f t="shared" si="52"/>
        <v>7.5247207391648319</v>
      </c>
      <c r="BX74" s="2">
        <f t="shared" si="53"/>
        <v>11.458787964639608</v>
      </c>
      <c r="BY74" s="2">
        <f t="shared" si="54"/>
        <v>16.684057212680081</v>
      </c>
      <c r="CA74" s="2">
        <f t="shared" si="55"/>
        <v>0.87252186609606697</v>
      </c>
      <c r="CB74" s="2">
        <f t="shared" si="56"/>
        <v>1.4038481286740367</v>
      </c>
      <c r="CC74" s="2">
        <f t="shared" si="57"/>
        <v>2.2073232775680096</v>
      </c>
      <c r="CD74" s="2">
        <f t="shared" si="69"/>
        <v>3.3613539005398962</v>
      </c>
      <c r="CE74" s="2">
        <f t="shared" si="58"/>
        <v>4.8941494477192551</v>
      </c>
      <c r="CG74" s="2">
        <f t="shared" si="59"/>
        <v>40.936949860287761</v>
      </c>
      <c r="CH74" s="2">
        <f t="shared" si="60"/>
        <v>65.865696537925302</v>
      </c>
      <c r="CI74" s="2">
        <f t="shared" si="61"/>
        <v>103.56311497791009</v>
      </c>
      <c r="CJ74" s="2">
        <f t="shared" si="62"/>
        <v>157.70788267435111</v>
      </c>
      <c r="CK74" s="2">
        <f t="shared" si="63"/>
        <v>229.62352960444767</v>
      </c>
    </row>
    <row r="75" spans="1:89">
      <c r="A75" s="2">
        <v>1.4</v>
      </c>
      <c r="B75" s="2">
        <f t="shared" si="24"/>
        <v>1327.8260869565217</v>
      </c>
      <c r="C75" s="3">
        <v>6.4</v>
      </c>
      <c r="D75" s="2">
        <f t="shared" si="92"/>
        <v>52.139200000000002</v>
      </c>
      <c r="E75" s="2">
        <f t="shared" si="93"/>
        <v>32.423999999999999</v>
      </c>
      <c r="F75" s="2">
        <f t="shared" si="94"/>
        <v>8.1951999999999998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55.168619218527802</v>
      </c>
      <c r="K75" s="2">
        <f t="shared" si="26"/>
        <v>34.307916299857794</v>
      </c>
      <c r="L75" s="2">
        <f t="shared" si="27"/>
        <v>8.671361820274937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8.787669817754569E-2</v>
      </c>
      <c r="Q75" s="2">
        <f t="shared" si="1"/>
        <v>0.1942274607912905</v>
      </c>
      <c r="R75" s="2">
        <v>0.3</v>
      </c>
      <c r="S75" s="2">
        <f t="shared" si="65"/>
        <v>5.6960627458877117E-2</v>
      </c>
      <c r="T75" s="2">
        <v>0.12</v>
      </c>
      <c r="U75" s="2">
        <f t="shared" si="2"/>
        <v>0.64765532922462898</v>
      </c>
      <c r="V75" s="2">
        <f t="shared" si="3"/>
        <v>1.1400999665000455</v>
      </c>
      <c r="W75" s="2">
        <v>0.06</v>
      </c>
      <c r="X75" s="2">
        <f t="shared" si="30"/>
        <v>0.38837284612904349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1"/>
        <v>0.13436457811336086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2"/>
        <v>0.67357102125151913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3"/>
        <v>0.40966900623401897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4"/>
        <v>0.25056933761053096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5"/>
        <v>0.15406754653488428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6"/>
        <v>9.5195296003532978E-2</v>
      </c>
      <c r="BD75" s="2">
        <f t="shared" si="66"/>
        <v>8375.4035379286161</v>
      </c>
      <c r="BE75" s="2">
        <f t="shared" si="67"/>
        <v>12796.27690296061</v>
      </c>
      <c r="BF75" s="2">
        <f t="shared" si="37"/>
        <v>38.471966356569865</v>
      </c>
      <c r="BG75" s="2">
        <f t="shared" si="38"/>
        <v>37.754206935288089</v>
      </c>
      <c r="BH75" s="2">
        <f t="shared" si="68"/>
        <v>2.4041635634309055</v>
      </c>
      <c r="BI75" s="2">
        <f t="shared" si="39"/>
        <v>2.7370451763525416</v>
      </c>
      <c r="BJ75" s="2">
        <f t="shared" si="40"/>
        <v>124.99559464061528</v>
      </c>
      <c r="BK75" s="2">
        <f t="shared" si="41"/>
        <v>112.46153851513199</v>
      </c>
      <c r="BL75" s="2">
        <f t="shared" si="42"/>
        <v>194.11570195977575</v>
      </c>
      <c r="BM75" s="2">
        <f t="shared" si="43"/>
        <v>180.83619628159278</v>
      </c>
      <c r="BN75" s="2">
        <f t="shared" si="44"/>
        <v>289.22241817089298</v>
      </c>
      <c r="BO75" s="2">
        <f t="shared" si="45"/>
        <v>284.08567040185733</v>
      </c>
      <c r="BP75" s="2">
        <f t="shared" si="46"/>
        <v>404.76565291942808</v>
      </c>
      <c r="BQ75" s="2">
        <f t="shared" si="47"/>
        <v>432.05375747985397</v>
      </c>
      <c r="BR75" s="2">
        <f t="shared" si="48"/>
        <v>514.50147682925615</v>
      </c>
      <c r="BS75" s="2">
        <f t="shared" si="49"/>
        <v>627.90323898164604</v>
      </c>
      <c r="BU75" s="2">
        <f t="shared" si="50"/>
        <v>2.978781641682863</v>
      </c>
      <c r="BV75" s="2">
        <f t="shared" si="51"/>
        <v>4.7898290273068582</v>
      </c>
      <c r="BW75" s="2">
        <f t="shared" si="52"/>
        <v>7.524609665057703</v>
      </c>
      <c r="BX75" s="2">
        <f t="shared" si="53"/>
        <v>11.443857322189494</v>
      </c>
      <c r="BY75" s="2">
        <f t="shared" si="54"/>
        <v>16.631344953368831</v>
      </c>
      <c r="CA75" s="2">
        <f t="shared" si="55"/>
        <v>0.87886140139021485</v>
      </c>
      <c r="CB75" s="2">
        <f t="shared" si="56"/>
        <v>1.4131938348392072</v>
      </c>
      <c r="CC75" s="2">
        <f t="shared" si="57"/>
        <v>2.2200650435763065</v>
      </c>
      <c r="CD75" s="2">
        <f t="shared" si="69"/>
        <v>3.3764020641026598</v>
      </c>
      <c r="CE75" s="2">
        <f t="shared" si="58"/>
        <v>4.9069213158115641</v>
      </c>
      <c r="CG75" s="2">
        <f t="shared" si="59"/>
        <v>41.088667255759802</v>
      </c>
      <c r="CH75" s="2">
        <f t="shared" si="60"/>
        <v>66.069861704869567</v>
      </c>
      <c r="CI75" s="2">
        <f t="shared" si="61"/>
        <v>103.79283208632945</v>
      </c>
      <c r="CJ75" s="2">
        <f t="shared" si="62"/>
        <v>157.85408337893062</v>
      </c>
      <c r="CK75" s="2">
        <f t="shared" si="63"/>
        <v>229.40916153178239</v>
      </c>
    </row>
    <row r="76" spans="1:89">
      <c r="A76" s="2">
        <v>1.4</v>
      </c>
      <c r="B76" s="2">
        <f t="shared" si="24"/>
        <v>1328.2608695652175</v>
      </c>
      <c r="C76" s="3">
        <v>6.5</v>
      </c>
      <c r="D76" s="2">
        <f t="shared" si="92"/>
        <v>52.156999999999996</v>
      </c>
      <c r="E76" s="2">
        <f t="shared" si="93"/>
        <v>32.414999999999999</v>
      </c>
      <c r="F76" s="2">
        <f t="shared" si="94"/>
        <v>8.1044999999999998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55.237601008228921</v>
      </c>
      <c r="K76" s="2">
        <f t="shared" si="26"/>
        <v>34.329559535282719</v>
      </c>
      <c r="L76" s="2">
        <f t="shared" si="27"/>
        <v>8.5831841818201067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8.7749033174515295E-2</v>
      </c>
      <c r="Q76" s="2">
        <f t="shared" ref="Q76:Q139" si="97">10^(-1.48+2.53*$M$2+1154/(B76+273.15)-235*A76/(B76+273.15))</f>
        <v>0.19416490106136056</v>
      </c>
      <c r="R76" s="2">
        <v>0.3</v>
      </c>
      <c r="S76" s="2">
        <f t="shared" si="65"/>
        <v>5.6757361564488636E-2</v>
      </c>
      <c r="T76" s="2">
        <v>0.12</v>
      </c>
      <c r="U76" s="2">
        <f t="shared" ref="U76:U139" si="98">10^(3.31-(73*A76)/(B76+273.15)-0.038*$I$2)</f>
        <v>0.64768117584360718</v>
      </c>
      <c r="V76" s="2">
        <f t="shared" ref="V76:V139" si="99">10^(-1.51+2.44*$M$2+2342/(B76+273.15)-160*A76/(B76+273.15))</f>
        <v>1.1391574487293459</v>
      </c>
      <c r="W76" s="2">
        <v>0.06</v>
      </c>
      <c r="X76" s="2">
        <f t="shared" si="30"/>
        <v>0.38751699118008864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1"/>
        <v>0.13402646495027695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2"/>
        <v>0.67093964799206673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3"/>
        <v>0.40816057375284953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4"/>
        <v>0.24969869519188492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5"/>
        <v>0.15356142524669403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6"/>
        <v>9.4898907440802815E-2</v>
      </c>
      <c r="BD76" s="2">
        <f t="shared" si="66"/>
        <v>8258.7804513082992</v>
      </c>
      <c r="BE76" s="2">
        <f t="shared" si="67"/>
        <v>12726.469265242882</v>
      </c>
      <c r="BF76" s="2">
        <f t="shared" si="37"/>
        <v>38.4920091876469</v>
      </c>
      <c r="BG76" s="2">
        <f t="shared" si="38"/>
        <v>37.765557739170532</v>
      </c>
      <c r="BH76" s="2">
        <f t="shared" si="68"/>
        <v>2.3937171760090123</v>
      </c>
      <c r="BI76" s="2">
        <f t="shared" si="39"/>
        <v>2.731763207116487</v>
      </c>
      <c r="BJ76" s="2">
        <f t="shared" si="40"/>
        <v>125.4202124821815</v>
      </c>
      <c r="BK76" s="2">
        <f t="shared" si="41"/>
        <v>112.66090273000967</v>
      </c>
      <c r="BL76" s="2">
        <f t="shared" si="42"/>
        <v>194.53212065486579</v>
      </c>
      <c r="BM76" s="2">
        <f t="shared" si="43"/>
        <v>181.04690281041238</v>
      </c>
      <c r="BN76" s="2">
        <f t="shared" si="44"/>
        <v>289.3031382429196</v>
      </c>
      <c r="BO76" s="2">
        <f t="shared" si="45"/>
        <v>284.16593913787369</v>
      </c>
      <c r="BP76" s="2">
        <f t="shared" si="46"/>
        <v>403.72428627630114</v>
      </c>
      <c r="BQ76" s="2">
        <f t="shared" si="47"/>
        <v>431.61791946133781</v>
      </c>
      <c r="BR76" s="2">
        <f t="shared" si="48"/>
        <v>510.9054185465863</v>
      </c>
      <c r="BS76" s="2">
        <f t="shared" si="49"/>
        <v>626.10327251341437</v>
      </c>
      <c r="BU76" s="2">
        <f t="shared" si="50"/>
        <v>2.9831653356772088</v>
      </c>
      <c r="BV76" s="2">
        <f t="shared" si="51"/>
        <v>4.7939687283535086</v>
      </c>
      <c r="BW76" s="2">
        <f t="shared" si="52"/>
        <v>7.5244735189793337</v>
      </c>
      <c r="BX76" s="2">
        <f t="shared" si="53"/>
        <v>11.428877138326031</v>
      </c>
      <c r="BY76" s="2">
        <f t="shared" si="54"/>
        <v>16.578684653292395</v>
      </c>
      <c r="CA76" s="2">
        <f t="shared" si="55"/>
        <v>0.88524869217023616</v>
      </c>
      <c r="CB76" s="2">
        <f t="shared" si="56"/>
        <v>1.4226011868418806</v>
      </c>
      <c r="CC76" s="2">
        <f t="shared" si="57"/>
        <v>2.2328733383575292</v>
      </c>
      <c r="CD76" s="2">
        <f t="shared" si="69"/>
        <v>3.3914977553132091</v>
      </c>
      <c r="CE76" s="2">
        <f t="shared" si="58"/>
        <v>4.9196934315738146</v>
      </c>
      <c r="CG76" s="2">
        <f t="shared" si="59"/>
        <v>41.241093824134524</v>
      </c>
      <c r="CH76" s="2">
        <f t="shared" si="60"/>
        <v>66.274742385712287</v>
      </c>
      <c r="CI76" s="2">
        <f t="shared" si="61"/>
        <v>104.02290300916128</v>
      </c>
      <c r="CJ76" s="2">
        <f t="shared" si="62"/>
        <v>157.99975573905328</v>
      </c>
      <c r="CK76" s="2">
        <f t="shared" si="63"/>
        <v>229.193830154224</v>
      </c>
    </row>
    <row r="77" spans="1:89">
      <c r="A77" s="2">
        <v>1.4</v>
      </c>
      <c r="B77" s="2">
        <f t="shared" ref="B77:B140" si="120">$D$3+C77/0.23</f>
        <v>1328.695652173913</v>
      </c>
      <c r="C77" s="3">
        <v>6.6</v>
      </c>
      <c r="D77" s="2">
        <f t="shared" si="92"/>
        <v>52.174799999999998</v>
      </c>
      <c r="E77" s="2">
        <f t="shared" si="93"/>
        <v>32.405999999999999</v>
      </c>
      <c r="F77" s="2">
        <f t="shared" si="94"/>
        <v>8.0137999999999998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55.30670827626853</v>
      </c>
      <c r="K77" s="2">
        <f t="shared" ref="K77:K141" si="122">100*E77/H77</f>
        <v>34.351242139898154</v>
      </c>
      <c r="L77" s="2">
        <f t="shared" ref="L77:L141" si="123">100*F77/H77</f>
        <v>8.4948461476490724</v>
      </c>
      <c r="M77" s="2">
        <f t="shared" ref="M77:M141" si="124">100*G77/H77</f>
        <v>1.8472034361842411</v>
      </c>
      <c r="N77" s="3">
        <f t="shared" si="74"/>
        <v>100</v>
      </c>
      <c r="O77" s="2">
        <v>8.0000000000000002E-3</v>
      </c>
      <c r="P77" s="2">
        <f t="shared" si="96"/>
        <v>8.7621622791951639E-2</v>
      </c>
      <c r="Q77" s="2">
        <f t="shared" si="97"/>
        <v>0.1941023954258933</v>
      </c>
      <c r="R77" s="2">
        <v>0.3</v>
      </c>
      <c r="S77" s="2">
        <f t="shared" si="65"/>
        <v>5.6553962643156777E-2</v>
      </c>
      <c r="T77" s="2">
        <v>0.12</v>
      </c>
      <c r="U77" s="2">
        <f t="shared" si="98"/>
        <v>0.64770700946234094</v>
      </c>
      <c r="V77" s="2">
        <f t="shared" si="99"/>
        <v>1.1382162211491953</v>
      </c>
      <c r="W77" s="2">
        <v>0.06</v>
      </c>
      <c r="X77" s="2">
        <f t="shared" ref="X77:X140" si="125">(J77*T77+K77*U77+L77*V77+M77*W77)/100</f>
        <v>0.38666149198494382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6">(J77*Y77+K77*Z77+L77*AA77+M77*AB77)/100</f>
        <v>0.13368773675707993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7">(J77*AD77+K77*AE77+L77*AF77+M77*AG77)/100</f>
        <v>0.66831489412874656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8">(J77*AI77+K77*AJ77+L77*AK77+M77*AL77)/100</f>
        <v>0.4066558813730447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9">(J77*AN77+K77*AO77+L77*AP77+M77*AQ77)/100</f>
        <v>0.24883017745652039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30">(J77*AS77+K77*AT77+L77*AU77+M77*AV77)/100</f>
        <v>0.15305651793785874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1">(J77*AX77+K77*AY77+L77*AZ77+M77*BA77)/100</f>
        <v>9.4603216750377112E-2</v>
      </c>
      <c r="BD77" s="2">
        <f t="shared" si="66"/>
        <v>8143.2081433275944</v>
      </c>
      <c r="BE77" s="2">
        <f t="shared" si="67"/>
        <v>12657.025914910831</v>
      </c>
      <c r="BF77" s="2">
        <f t="shared" ref="BF77:BF140" si="132">(($X$6-BG76*C76/100)/((100-C76)/100))/((C77-C76)/100+X77*(1-(C77-C76)/100))</f>
        <v>38.51191110980475</v>
      </c>
      <c r="BG77" s="2">
        <f t="shared" ref="BG77:BG140" si="133">(BG76*C76+BF77*(C77-C76))/C77</f>
        <v>37.776866123574081</v>
      </c>
      <c r="BH77" s="2">
        <f t="shared" si="68"/>
        <v>2.383276946895887</v>
      </c>
      <c r="BI77" s="2">
        <f t="shared" ref="BI77:BI140" si="134">(BI76*C76+BH77*(C77-C76))/C77</f>
        <v>2.7264831122646598</v>
      </c>
      <c r="BJ77" s="2">
        <f t="shared" ref="BJ77:BJ140" si="135">(($V$6-BK76*C76/100)/((100-C76)/100))/((C77-C76)/100+AH77*(1-(C77-C76)/100))</f>
        <v>125.84610595889305</v>
      </c>
      <c r="BK77" s="2">
        <f t="shared" ref="BK77:BK140" si="136">(BK76*C76+BJ77*(C77-C76))/C77</f>
        <v>112.8606785365079</v>
      </c>
      <c r="BL77" s="2">
        <f t="shared" ref="BL77:BL140" si="137">(($V$6-BM76*C76/100)/((100-C76)/100))/((C77-C76)/100+AM77*(1-(C77-C76)/100))</f>
        <v>194.94809647851261</v>
      </c>
      <c r="BM77" s="2">
        <f t="shared" ref="BM77:BM140" si="138">(BM76*C76+BL77*(C77-C76))/C77</f>
        <v>181.25752695689874</v>
      </c>
      <c r="BN77" s="2">
        <f t="shared" ref="BN77:BN140" si="139">(($V$6-BO76*C76/100)/((100-C76)/100))/((C77-C76)/100+AR77*(1-(C77-C76)/100))</f>
        <v>289.37963124702861</v>
      </c>
      <c r="BO77" s="2">
        <f t="shared" ref="BO77:BO140" si="140">(BO76*C76+BN77*(C77-C76))/C77</f>
        <v>284.24493447286085</v>
      </c>
      <c r="BP77" s="2">
        <f t="shared" ref="BP77:BP140" si="141">(($V$6-BQ76*C76/100)/((100-C76)/100))/((C77-C76)/100+AW77*(1-(C77-C76)/100))</f>
        <v>402.67506163332166</v>
      </c>
      <c r="BQ77" s="2">
        <f t="shared" ref="BQ77:BQ140" si="142">(BQ76*C76+BP77*(C77-C76))/C77</f>
        <v>431.17939131242849</v>
      </c>
      <c r="BR77" s="2">
        <f t="shared" ref="BR77:BR140" si="143">(($V$6-BS76*C76/100)/((100-C76)/100))/((C77-C76)/100+BB77*(1-(C77-C76)/100))</f>
        <v>507.31250180360723</v>
      </c>
      <c r="BS77" s="2">
        <f t="shared" ref="BS77:BS140" si="144">(BS76*C76+BR77*(C77-C76))/C77</f>
        <v>624.30341235114463</v>
      </c>
      <c r="BU77" s="2">
        <f t="shared" ref="BU77:BU140" si="145">BK77/BG77</f>
        <v>2.9875606453781223</v>
      </c>
      <c r="BV77" s="2">
        <f t="shared" ref="BV77:BV140" si="146">BM77/BG77</f>
        <v>4.7981091487043104</v>
      </c>
      <c r="BW77" s="2">
        <f t="shared" ref="BW77:BW140" si="147">BO77/BG77</f>
        <v>7.5243121952745069</v>
      </c>
      <c r="BX77" s="2">
        <f t="shared" ref="BX77:BX140" si="148">BQ77/BG77</f>
        <v>11.413847562208383</v>
      </c>
      <c r="BY77" s="2">
        <f t="shared" ref="BY77:BY140" si="149">BS77/BG77</f>
        <v>16.526077369916017</v>
      </c>
      <c r="CA77" s="2">
        <f t="shared" ref="CA77:CA140" si="150">100*BK77/BE77</f>
        <v>0.89168402826409965</v>
      </c>
      <c r="CB77" s="2">
        <f t="shared" ref="CB77:CB140" si="151">100*BM77/BE77</f>
        <v>1.4320704419461219</v>
      </c>
      <c r="CC77" s="2">
        <f t="shared" ref="CC77:CC140" si="152">100*BO77/BE77</f>
        <v>2.2457482222423288</v>
      </c>
      <c r="CD77" s="2">
        <f t="shared" si="69"/>
        <v>3.4066406611719904</v>
      </c>
      <c r="CE77" s="2">
        <f t="shared" ref="CE77:CE140" si="153">100*BS77/BE77</f>
        <v>4.9324653085814818</v>
      </c>
      <c r="CG77" s="2">
        <f t="shared" ref="CG77:CG140" si="154">BK77/BI77</f>
        <v>41.394233482988291</v>
      </c>
      <c r="CH77" s="2">
        <f t="shared" ref="CH77:CH140" si="155">BM77/BI77</f>
        <v>66.480340971686189</v>
      </c>
      <c r="CI77" s="2">
        <f t="shared" ref="CI77:CI140" si="156">BO77/BI77</f>
        <v>104.25332663687857</v>
      </c>
      <c r="CJ77" s="2">
        <f t="shared" ref="CJ77:CJ140" si="157">BQ77/BI77</f>
        <v>158.1448971287719</v>
      </c>
      <c r="CK77" s="2">
        <f t="shared" ref="CK77:CK140" si="158">BS77/BI77</f>
        <v>228.97754603460146</v>
      </c>
    </row>
    <row r="78" spans="1:89">
      <c r="A78" s="2">
        <v>1.4</v>
      </c>
      <c r="B78" s="2">
        <f t="shared" si="120"/>
        <v>1329.1304347826087</v>
      </c>
      <c r="C78" s="3">
        <v>6.7</v>
      </c>
      <c r="D78" s="2">
        <f t="shared" si="92"/>
        <v>52.192599999999999</v>
      </c>
      <c r="E78" s="2">
        <f t="shared" si="93"/>
        <v>32.396999999999998</v>
      </c>
      <c r="F78" s="2">
        <f t="shared" si="94"/>
        <v>7.9230999999999998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55.375941365327208</v>
      </c>
      <c r="K78" s="2">
        <f t="shared" si="122"/>
        <v>34.372964221221117</v>
      </c>
      <c r="L78" s="2">
        <f t="shared" si="123"/>
        <v>8.4063472797221053</v>
      </c>
      <c r="M78" s="2">
        <f t="shared" si="124"/>
        <v>1.8447471337295789</v>
      </c>
      <c r="N78" s="3">
        <f t="shared" si="74"/>
        <v>100</v>
      </c>
      <c r="O78" s="2">
        <v>8.0000000000000002E-3</v>
      </c>
      <c r="P78" s="2">
        <f t="shared" si="96"/>
        <v>8.7494466402975604E-2</v>
      </c>
      <c r="Q78" s="2">
        <f t="shared" si="97"/>
        <v>0.19403994381799258</v>
      </c>
      <c r="R78" s="2">
        <v>0.3</v>
      </c>
      <c r="S78" s="2">
        <f t="shared" ref="S78:S141" si="159">(J78*O78+K78*P78+L78*Q78+M78*R78)/100</f>
        <v>5.6350429881376167E-2</v>
      </c>
      <c r="T78" s="2">
        <v>0.12</v>
      </c>
      <c r="U78" s="2">
        <f t="shared" si="98"/>
        <v>0.64773283009061666</v>
      </c>
      <c r="V78" s="2">
        <f t="shared" si="99"/>
        <v>1.137276281433125</v>
      </c>
      <c r="W78" s="2">
        <v>0.06</v>
      </c>
      <c r="X78" s="2">
        <f t="shared" si="125"/>
        <v>0.3858063456019592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6"/>
        <v>0.13334839185412631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7"/>
        <v>0.66569673449833677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8"/>
        <v>0.40515491494988937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9"/>
        <v>0.24796377641208495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30"/>
        <v>0.15255282006693849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1"/>
        <v>9.430822133614275E-2</v>
      </c>
      <c r="BD78" s="2">
        <f t="shared" ref="BD78:BD141" si="160">(($W$6-BE77*C77/100)/((100-C77)/100))/((C78-C77)/100+S78*(1-(C78-C77)/100))</f>
        <v>8028.6834491412701</v>
      </c>
      <c r="BE78" s="2">
        <f t="shared" ref="BE78:BE141" si="161">(BE77*C77+BD78*(C78-C77))/C78</f>
        <v>12587.946176615762</v>
      </c>
      <c r="BF78" s="2">
        <f t="shared" si="132"/>
        <v>38.531671191925938</v>
      </c>
      <c r="BG78" s="2">
        <f t="shared" si="133"/>
        <v>37.788131870862912</v>
      </c>
      <c r="BH78" s="2">
        <f t="shared" ref="BH78:BH141" si="162">(($Y$6-BI77*C77/100)/((100-C77)/100))/((C78-C77)/100+AC78*(1-(C78-C77)/100))</f>
        <v>2.3728429135035536</v>
      </c>
      <c r="BI78" s="2">
        <f t="shared" si="134"/>
        <v>2.721204900342852</v>
      </c>
      <c r="BJ78" s="2">
        <f t="shared" si="135"/>
        <v>126.27327752743295</v>
      </c>
      <c r="BK78" s="2">
        <f t="shared" si="136"/>
        <v>113.06086658114857</v>
      </c>
      <c r="BL78" s="2">
        <f t="shared" si="137"/>
        <v>195.36361539269501</v>
      </c>
      <c r="BM78" s="2">
        <f t="shared" si="138"/>
        <v>181.46806559026885</v>
      </c>
      <c r="BN78" s="2">
        <f t="shared" si="139"/>
        <v>289.45187096934649</v>
      </c>
      <c r="BO78" s="2">
        <f t="shared" si="140"/>
        <v>284.3226499429577</v>
      </c>
      <c r="BP78" s="2">
        <f t="shared" si="141"/>
        <v>401.61800003686471</v>
      </c>
      <c r="BQ78" s="2">
        <f t="shared" si="142"/>
        <v>430.7381765172708</v>
      </c>
      <c r="BR78" s="2">
        <f t="shared" si="143"/>
        <v>503.72290705011829</v>
      </c>
      <c r="BS78" s="2">
        <f t="shared" si="144"/>
        <v>622.50370331680097</v>
      </c>
      <c r="BU78" s="2">
        <f t="shared" si="145"/>
        <v>2.9919676095003203</v>
      </c>
      <c r="BV78" s="2">
        <f t="shared" si="146"/>
        <v>4.8022502464640873</v>
      </c>
      <c r="BW78" s="2">
        <f t="shared" si="147"/>
        <v>7.5241255882826215</v>
      </c>
      <c r="BX78" s="2">
        <f t="shared" si="148"/>
        <v>11.39876874541654</v>
      </c>
      <c r="BY78" s="2">
        <f t="shared" si="149"/>
        <v>16.473524159493884</v>
      </c>
      <c r="CA78" s="2">
        <f t="shared" si="150"/>
        <v>0.89816769943915264</v>
      </c>
      <c r="CB78" s="2">
        <f t="shared" si="151"/>
        <v>1.4416018550140965</v>
      </c>
      <c r="CC78" s="2">
        <f t="shared" si="152"/>
        <v>2.2586897493344473</v>
      </c>
      <c r="CD78" s="2">
        <f t="shared" ref="CD78:CD141" si="163">100*BQ78/BE78</f>
        <v>3.4218304596617974</v>
      </c>
      <c r="CE78" s="2">
        <f t="shared" si="153"/>
        <v>4.9452364554370822</v>
      </c>
      <c r="CG78" s="2">
        <f t="shared" si="154"/>
        <v>41.548090173916606</v>
      </c>
      <c r="CH78" s="2">
        <f t="shared" si="155"/>
        <v>66.686659856964539</v>
      </c>
      <c r="CI78" s="2">
        <f t="shared" si="156"/>
        <v>104.4841018429502</v>
      </c>
      <c r="CJ78" s="2">
        <f t="shared" si="157"/>
        <v>158.28950494062425</v>
      </c>
      <c r="CK78" s="2">
        <f t="shared" si="158"/>
        <v>228.76031982684216</v>
      </c>
    </row>
    <row r="79" spans="1:89">
      <c r="A79" s="2">
        <v>1.4</v>
      </c>
      <c r="B79" s="2">
        <f t="shared" si="120"/>
        <v>1329.5652173913043</v>
      </c>
      <c r="C79" s="3">
        <v>6.8</v>
      </c>
      <c r="D79" s="2">
        <f t="shared" si="92"/>
        <v>52.2104</v>
      </c>
      <c r="E79" s="2">
        <f t="shared" si="93"/>
        <v>32.387999999999998</v>
      </c>
      <c r="F79" s="2">
        <f t="shared" si="94"/>
        <v>7.8323999999999998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55.445300619334439</v>
      </c>
      <c r="K79" s="2">
        <f t="shared" si="122"/>
        <v>34.394725887160483</v>
      </c>
      <c r="L79" s="2">
        <f t="shared" si="123"/>
        <v>8.3176871384029827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8.7367563382524591E-2</v>
      </c>
      <c r="Q79" s="2">
        <f t="shared" si="97"/>
        <v>0.19397754617086885</v>
      </c>
      <c r="R79" s="2">
        <v>0.3</v>
      </c>
      <c r="S79" s="2">
        <f t="shared" si="159"/>
        <v>5.6146762463807579E-2</v>
      </c>
      <c r="T79" s="2">
        <v>0.12</v>
      </c>
      <c r="U79" s="2">
        <f t="shared" si="98"/>
        <v>0.64775863773820852</v>
      </c>
      <c r="V79" s="2">
        <f t="shared" si="99"/>
        <v>1.136337627259804</v>
      </c>
      <c r="W79" s="2">
        <v>0.06</v>
      </c>
      <c r="X79" s="2">
        <f t="shared" si="125"/>
        <v>0.38495154908814661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6"/>
        <v>0.13300842855565087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7"/>
        <v>0.66308514402514884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8"/>
        <v>0.4036576603875956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9"/>
        <v>0.24709948409369353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30"/>
        <v>0.15205032710798619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1"/>
        <v>9.4013918610769825E-2</v>
      </c>
      <c r="BD79" s="2">
        <f t="shared" si="160"/>
        <v>7915.2031679244255</v>
      </c>
      <c r="BE79" s="2">
        <f t="shared" si="161"/>
        <v>12519.229367664419</v>
      </c>
      <c r="BF79" s="2">
        <f t="shared" si="132"/>
        <v>38.551288497736905</v>
      </c>
      <c r="BG79" s="2">
        <f t="shared" si="133"/>
        <v>37.799354762434589</v>
      </c>
      <c r="BH79" s="2">
        <f t="shared" si="162"/>
        <v>2.3624151135282023</v>
      </c>
      <c r="BI79" s="2">
        <f t="shared" si="134"/>
        <v>2.7159285799485189</v>
      </c>
      <c r="BJ79" s="2">
        <f t="shared" si="135"/>
        <v>126.70172963092017</v>
      </c>
      <c r="BK79" s="2">
        <f t="shared" si="136"/>
        <v>113.26146750835109</v>
      </c>
      <c r="BL79" s="2">
        <f t="shared" si="137"/>
        <v>195.77866322871719</v>
      </c>
      <c r="BM79" s="2">
        <f t="shared" si="138"/>
        <v>181.67851555554014</v>
      </c>
      <c r="BN79" s="2">
        <f t="shared" si="139"/>
        <v>289.51983118398749</v>
      </c>
      <c r="BO79" s="2">
        <f t="shared" si="140"/>
        <v>284.39907907885521</v>
      </c>
      <c r="BP79" s="2">
        <f t="shared" si="141"/>
        <v>400.55312313500451</v>
      </c>
      <c r="BQ79" s="2">
        <f t="shared" si="142"/>
        <v>430.294278673414</v>
      </c>
      <c r="BR79" s="2">
        <f t="shared" si="143"/>
        <v>500.13681460924499</v>
      </c>
      <c r="BS79" s="2">
        <f t="shared" si="144"/>
        <v>620.70419024757223</v>
      </c>
      <c r="BU79" s="2">
        <f t="shared" si="145"/>
        <v>2.9963862669135182</v>
      </c>
      <c r="BV79" s="2">
        <f t="shared" si="146"/>
        <v>4.8063919793703525</v>
      </c>
      <c r="BW79" s="2">
        <f t="shared" si="147"/>
        <v>7.5239135923424314</v>
      </c>
      <c r="BX79" s="2">
        <f t="shared" si="148"/>
        <v>11.38364084196075</v>
      </c>
      <c r="BY79" s="2">
        <f t="shared" si="149"/>
        <v>16.421026076996288</v>
      </c>
      <c r="CA79" s="2">
        <f t="shared" si="150"/>
        <v>0.90469999535986689</v>
      </c>
      <c r="CB79" s="2">
        <f t="shared" si="151"/>
        <v>1.4511956784240467</v>
      </c>
      <c r="CC79" s="2">
        <f t="shared" si="152"/>
        <v>2.2716979673958364</v>
      </c>
      <c r="CD79" s="2">
        <f t="shared" si="163"/>
        <v>3.4370668196623151</v>
      </c>
      <c r="CE79" s="2">
        <f t="shared" si="153"/>
        <v>4.9580063757819826</v>
      </c>
      <c r="CG79" s="2">
        <f t="shared" si="154"/>
        <v>41.702667862679213</v>
      </c>
      <c r="CH79" s="2">
        <f t="shared" si="155"/>
        <v>66.893701438564307</v>
      </c>
      <c r="CI79" s="2">
        <f t="shared" si="156"/>
        <v>104.71522748372347</v>
      </c>
      <c r="CJ79" s="2">
        <f t="shared" si="157"/>
        <v>158.43357658601255</v>
      </c>
      <c r="CK79" s="2">
        <f t="shared" si="158"/>
        <v>228.54216227561398</v>
      </c>
    </row>
    <row r="80" spans="1:89">
      <c r="A80" s="2">
        <v>1.4</v>
      </c>
      <c r="B80" s="2">
        <f t="shared" si="120"/>
        <v>1330</v>
      </c>
      <c r="C80" s="3">
        <v>6.9</v>
      </c>
      <c r="D80" s="2">
        <f t="shared" si="92"/>
        <v>52.228200000000001</v>
      </c>
      <c r="E80" s="2">
        <f t="shared" si="93"/>
        <v>32.378999999999998</v>
      </c>
      <c r="F80" s="2">
        <f t="shared" si="94"/>
        <v>7.7416999999999998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55.514786383474451</v>
      </c>
      <c r="K80" s="2">
        <f t="shared" si="122"/>
        <v>34.416527246018802</v>
      </c>
      <c r="L80" s="2">
        <f t="shared" si="123"/>
        <v>8.2288652824517055</v>
      </c>
      <c r="M80" s="2">
        <f t="shared" si="124"/>
        <v>1.8398210880550341</v>
      </c>
      <c r="N80" s="3">
        <f t="shared" si="74"/>
        <v>99.999999999999986</v>
      </c>
      <c r="O80" s="2">
        <v>8.0000000000000002E-3</v>
      </c>
      <c r="P80" s="2">
        <f t="shared" si="96"/>
        <v>8.724091310734626E-2</v>
      </c>
      <c r="Q80" s="2">
        <f t="shared" si="97"/>
        <v>0.19391520241783872</v>
      </c>
      <c r="R80" s="2">
        <v>0.3</v>
      </c>
      <c r="S80" s="2">
        <f t="shared" si="159"/>
        <v>5.5942959573265949E-2</v>
      </c>
      <c r="T80" s="2">
        <v>0.12</v>
      </c>
      <c r="U80" s="2">
        <f t="shared" si="98"/>
        <v>0.64778443241488382</v>
      </c>
      <c r="V80" s="2">
        <f t="shared" si="99"/>
        <v>1.1354002563130219</v>
      </c>
      <c r="W80" s="2">
        <v>0.06</v>
      </c>
      <c r="X80" s="2">
        <f t="shared" si="125"/>
        <v>0.384097099499149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6"/>
        <v>0.13266784516973884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7"/>
        <v>0.660480097720619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8"/>
        <v>0.40216410363907434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9"/>
        <v>0.24623729256379978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30"/>
        <v>0.151549034550475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1"/>
        <v>9.372030599567055E-2</v>
      </c>
      <c r="BD80" s="2">
        <f t="shared" si="160"/>
        <v>7802.7640629692078</v>
      </c>
      <c r="BE80" s="2">
        <f t="shared" si="161"/>
        <v>12450.874798031153</v>
      </c>
      <c r="BF80" s="2">
        <f t="shared" si="132"/>
        <v>38.570762085774774</v>
      </c>
      <c r="BG80" s="2">
        <f t="shared" si="133"/>
        <v>37.810534578714879</v>
      </c>
      <c r="BH80" s="2">
        <f t="shared" si="162"/>
        <v>2.3519935849529459</v>
      </c>
      <c r="BI80" s="2">
        <f t="shared" si="134"/>
        <v>2.7106541597311922</v>
      </c>
      <c r="BJ80" s="2">
        <f t="shared" si="135"/>
        <v>127.13146469857091</v>
      </c>
      <c r="BK80" s="2">
        <f t="shared" si="136"/>
        <v>113.46248196038327</v>
      </c>
      <c r="BL80" s="2">
        <f t="shared" si="137"/>
        <v>196.19322568622638</v>
      </c>
      <c r="BM80" s="2">
        <f t="shared" si="138"/>
        <v>181.88887367337617</v>
      </c>
      <c r="BN80" s="2">
        <f t="shared" si="139"/>
        <v>289.58348565473091</v>
      </c>
      <c r="BO80" s="2">
        <f t="shared" si="140"/>
        <v>284.47421540604182</v>
      </c>
      <c r="BP80" s="2">
        <f t="shared" si="141"/>
        <v>399.48045318053948</v>
      </c>
      <c r="BQ80" s="2">
        <f t="shared" si="142"/>
        <v>429.84770149235777</v>
      </c>
      <c r="BR80" s="2">
        <f t="shared" si="143"/>
        <v>496.55440465689264</v>
      </c>
      <c r="BS80" s="2">
        <f t="shared" si="144"/>
        <v>618.90491799263486</v>
      </c>
      <c r="BU80" s="2">
        <f t="shared" si="145"/>
        <v>3.0008166566429879</v>
      </c>
      <c r="BV80" s="2">
        <f t="shared" si="146"/>
        <v>4.8105343047905222</v>
      </c>
      <c r="BW80" s="2">
        <f t="shared" si="147"/>
        <v>7.523676101796883</v>
      </c>
      <c r="BX80" s="2">
        <f t="shared" si="148"/>
        <v>11.368464008290877</v>
      </c>
      <c r="BY80" s="2">
        <f t="shared" si="149"/>
        <v>16.368584176036542</v>
      </c>
      <c r="CA80" s="2">
        <f t="shared" si="150"/>
        <v>0.91128120554489067</v>
      </c>
      <c r="CB80" s="2">
        <f t="shared" si="151"/>
        <v>1.46085216198735</v>
      </c>
      <c r="CC80" s="2">
        <f t="shared" si="152"/>
        <v>2.2847729177312548</v>
      </c>
      <c r="CD80" s="2">
        <f t="shared" si="163"/>
        <v>3.4523494008656259</v>
      </c>
      <c r="CE80" s="2">
        <f t="shared" si="153"/>
        <v>4.9707745683098654</v>
      </c>
      <c r="CG80" s="2">
        <f t="shared" si="154"/>
        <v>41.857970539345757</v>
      </c>
      <c r="CH80" s="2">
        <f t="shared" si="155"/>
        <v>67.101468116247474</v>
      </c>
      <c r="CI80" s="2">
        <f t="shared" si="156"/>
        <v>104.94670239830681</v>
      </c>
      <c r="CJ80" s="2">
        <f t="shared" si="157"/>
        <v>158.57710949558557</v>
      </c>
      <c r="CK80" s="2">
        <f t="shared" si="158"/>
        <v>228.32308421595542</v>
      </c>
    </row>
    <row r="81" spans="1:89">
      <c r="A81" s="2">
        <v>1.4</v>
      </c>
      <c r="B81" s="2">
        <f t="shared" si="120"/>
        <v>1330.4347826086957</v>
      </c>
      <c r="C81" s="3">
        <v>7</v>
      </c>
      <c r="D81" s="2">
        <f t="shared" si="92"/>
        <v>52.246000000000002</v>
      </c>
      <c r="E81" s="2">
        <f t="shared" si="93"/>
        <v>32.369999999999997</v>
      </c>
      <c r="F81" s="2">
        <f t="shared" si="94"/>
        <v>7.6509999999999998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55.584399004191759</v>
      </c>
      <c r="K81" s="2">
        <f>100*E81/H81</f>
        <v>34.438368406494028</v>
      </c>
      <c r="L81" s="2">
        <f>100*F81/H81</f>
        <v>8.139881269017172</v>
      </c>
      <c r="M81" s="2">
        <f t="shared" si="124"/>
        <v>1.8373513202970402</v>
      </c>
      <c r="N81" s="3">
        <f t="shared" si="74"/>
        <v>100</v>
      </c>
      <c r="O81" s="2">
        <v>8.0000000000000002E-3</v>
      </c>
      <c r="P81" s="2">
        <f t="shared" si="96"/>
        <v>8.7114514955993524E-2</v>
      </c>
      <c r="Q81" s="2">
        <f t="shared" si="97"/>
        <v>0.1938529124923252</v>
      </c>
      <c r="R81" s="2">
        <v>0.3</v>
      </c>
      <c r="S81" s="2">
        <f t="shared" si="159"/>
        <v>5.5739020390708882E-2</v>
      </c>
      <c r="T81" s="2">
        <v>0.12</v>
      </c>
      <c r="U81" s="2">
        <f t="shared" si="98"/>
        <v>0.64781021413039719</v>
      </c>
      <c r="V81" s="2">
        <f t="shared" si="99"/>
        <v>1.1344641662816795</v>
      </c>
      <c r="W81" s="2">
        <v>0.06</v>
      </c>
      <c r="X81" s="2">
        <f t="shared" si="125"/>
        <v>0.38324299388920657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6"/>
        <v>0.13232663999829775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7"/>
        <v>0.65788157068289821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8"/>
        <v>0.40067423070570629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9"/>
        <v>0.24537719391206764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30"/>
        <v>0.1510489378992258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1"/>
        <v>9.342738092095812E-2</v>
      </c>
      <c r="BD81" s="2">
        <f t="shared" si="160"/>
        <v>7691.3628617843206</v>
      </c>
      <c r="BE81" s="2">
        <f t="shared" si="161"/>
        <v>12382.881770370484</v>
      </c>
      <c r="BF81" s="2">
        <f t="shared" si="132"/>
        <v>38.590091009354055</v>
      </c>
      <c r="BG81" s="2">
        <f t="shared" si="133"/>
        <v>37.821671099152582</v>
      </c>
      <c r="BH81" s="2">
        <f t="shared" si="162"/>
        <v>2.3415783660506131</v>
      </c>
      <c r="BI81" s="2">
        <f t="shared" si="134"/>
        <v>2.7053816483928981</v>
      </c>
      <c r="BJ81" s="2">
        <f t="shared" si="135"/>
        <v>127.56248514535494</v>
      </c>
      <c r="BK81" s="2">
        <f t="shared" si="136"/>
        <v>113.66391057731143</v>
      </c>
      <c r="BL81" s="2">
        <f t="shared" si="137"/>
        <v>196.60728833222424</v>
      </c>
      <c r="BM81" s="2">
        <f t="shared" si="138"/>
        <v>182.09913673993111</v>
      </c>
      <c r="BN81" s="2">
        <f t="shared" si="139"/>
        <v>289.64280813672332</v>
      </c>
      <c r="BO81" s="2">
        <f t="shared" si="140"/>
        <v>284.54805244505155</v>
      </c>
      <c r="BP81" s="2">
        <f t="shared" si="141"/>
        <v>398.40001303398412</v>
      </c>
      <c r="BQ81" s="2">
        <f t="shared" si="142"/>
        <v>429.39844880009531</v>
      </c>
      <c r="BR81" s="2">
        <f t="shared" si="143"/>
        <v>492.97585720109845</v>
      </c>
      <c r="BS81" s="2">
        <f t="shared" si="144"/>
        <v>617.10593140989863</v>
      </c>
      <c r="BU81" s="2">
        <f t="shared" si="145"/>
        <v>3.0052588178701107</v>
      </c>
      <c r="BV81" s="2">
        <f t="shared" si="146"/>
        <v>4.8146771797190935</v>
      </c>
      <c r="BW81" s="2">
        <f t="shared" si="147"/>
        <v>7.5234130109979995</v>
      </c>
      <c r="BX81" s="2">
        <f t="shared" si="148"/>
        <v>11.353238403305671</v>
      </c>
      <c r="BY81" s="2">
        <f t="shared" si="149"/>
        <v>16.316199508797624</v>
      </c>
      <c r="CA81" s="2">
        <f t="shared" si="150"/>
        <v>0.91791161932341303</v>
      </c>
      <c r="CB81" s="2">
        <f t="shared" si="151"/>
        <v>1.4705715528646519</v>
      </c>
      <c r="CC81" s="2">
        <f t="shared" si="152"/>
        <v>2.2979146350723667</v>
      </c>
      <c r="CD81" s="2">
        <f t="shared" si="163"/>
        <v>3.4676778536927602</v>
      </c>
      <c r="CE81" s="2">
        <f t="shared" si="153"/>
        <v>4.98354052678188</v>
      </c>
      <c r="CG81" s="2">
        <f t="shared" si="154"/>
        <v>42.014002218441973</v>
      </c>
      <c r="CH81" s="2">
        <f t="shared" si="155"/>
        <v>67.309962292420025</v>
      </c>
      <c r="CI81" s="2">
        <f t="shared" si="156"/>
        <v>105.17852540845176</v>
      </c>
      <c r="CJ81" s="2">
        <f t="shared" si="157"/>
        <v>158.72010111962379</v>
      </c>
      <c r="CK81" s="2">
        <f t="shared" si="158"/>
        <v>228.10309657289335</v>
      </c>
    </row>
    <row r="82" spans="1:89">
      <c r="A82" s="2">
        <v>1.4</v>
      </c>
      <c r="B82" s="2">
        <f t="shared" si="120"/>
        <v>1330.8695652173913</v>
      </c>
      <c r="C82" s="3">
        <v>7.1</v>
      </c>
      <c r="D82" s="2">
        <f t="shared" si="92"/>
        <v>52.263800000000003</v>
      </c>
      <c r="E82" s="2">
        <f t="shared" si="93"/>
        <v>32.360999999999997</v>
      </c>
      <c r="F82" s="2">
        <f t="shared" si="94"/>
        <v>7.5602999999999998</v>
      </c>
      <c r="G82" s="2">
        <f t="shared" si="95"/>
        <v>1.7231000000000001</v>
      </c>
      <c r="H82" s="3">
        <f t="shared" si="79"/>
        <v>93.908199999999994</v>
      </c>
      <c r="J82" s="2">
        <f t="shared" si="121"/>
        <v>55.654138829197031</v>
      </c>
      <c r="K82" s="2">
        <f t="shared" si="122"/>
        <v>34.460249477681394</v>
      </c>
      <c r="L82" s="2">
        <f t="shared" si="123"/>
        <v>8.0507346536298225</v>
      </c>
      <c r="M82" s="2">
        <f t="shared" si="124"/>
        <v>1.8348770394917591</v>
      </c>
      <c r="N82" s="3">
        <f t="shared" si="74"/>
        <v>100</v>
      </c>
      <c r="O82" s="2">
        <v>8.0000000000000002E-3</v>
      </c>
      <c r="P82" s="2">
        <f t="shared" si="96"/>
        <v>8.6988368308816719E-2</v>
      </c>
      <c r="Q82" s="2">
        <f t="shared" si="97"/>
        <v>0.19379067632785699</v>
      </c>
      <c r="R82" s="2">
        <v>0.3</v>
      </c>
      <c r="S82" s="2">
        <f t="shared" si="159"/>
        <v>5.5534944095224005E-2</v>
      </c>
      <c r="T82" s="2">
        <v>0.12</v>
      </c>
      <c r="U82" s="2">
        <f t="shared" si="98"/>
        <v>0.64783598289449518</v>
      </c>
      <c r="V82" s="2">
        <f t="shared" si="99"/>
        <v>1.1335293548597727</v>
      </c>
      <c r="W82" s="2">
        <v>0.06</v>
      </c>
      <c r="X82" s="2">
        <f t="shared" si="125"/>
        <v>0.38238922931112618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6"/>
        <v>0.13198481133702913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7"/>
        <v>0.65528953809644097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8"/>
        <v>0.39918802763711159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9"/>
        <v>0.24451918025524197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30"/>
        <v>0.15055003267433439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1"/>
        <v>9.3135140825405346E-2</v>
      </c>
      <c r="BD82" s="2">
        <f t="shared" si="160"/>
        <v>7580.996256197478</v>
      </c>
      <c r="BE82" s="2">
        <f t="shared" si="161"/>
        <v>12315.249580030018</v>
      </c>
      <c r="BF82" s="2">
        <f t="shared" si="132"/>
        <v>38.60927431653284</v>
      </c>
      <c r="BG82" s="2">
        <f t="shared" si="133"/>
        <v>37.832764102214277</v>
      </c>
      <c r="BH82" s="2">
        <f t="shared" si="162"/>
        <v>2.3311694953865727</v>
      </c>
      <c r="BI82" s="2">
        <f t="shared" si="134"/>
        <v>2.7001110546885836</v>
      </c>
      <c r="BJ82" s="2">
        <f t="shared" si="135"/>
        <v>127.99479337164678</v>
      </c>
      <c r="BK82" s="2">
        <f t="shared" si="136"/>
        <v>113.86575399694995</v>
      </c>
      <c r="BL82" s="2">
        <f t="shared" si="137"/>
        <v>197.02083660007281</v>
      </c>
      <c r="BM82" s="2">
        <f t="shared" si="138"/>
        <v>182.30930152669367</v>
      </c>
      <c r="BN82" s="2">
        <f t="shared" si="139"/>
        <v>289.69777237820722</v>
      </c>
      <c r="BO82" s="2">
        <f t="shared" si="140"/>
        <v>284.62058371171571</v>
      </c>
      <c r="BP82" s="2">
        <f t="shared" si="141"/>
        <v>397.31182616652518</v>
      </c>
      <c r="BQ82" s="2">
        <f t="shared" si="142"/>
        <v>428.9465245376507</v>
      </c>
      <c r="BR82" s="2">
        <f t="shared" si="143"/>
        <v>489.40135206128281</v>
      </c>
      <c r="BS82" s="2">
        <f t="shared" si="144"/>
        <v>615.30727536273503</v>
      </c>
      <c r="BU82" s="2">
        <f t="shared" si="145"/>
        <v>3.0097127899329355</v>
      </c>
      <c r="BV82" s="2">
        <f t="shared" si="146"/>
        <v>4.81882056077482</v>
      </c>
      <c r="BW82" s="2">
        <f t="shared" si="147"/>
        <v>7.5231242143118333</v>
      </c>
      <c r="BX82" s="2">
        <f t="shared" si="148"/>
        <v>11.337964188361942</v>
      </c>
      <c r="BY82" s="2">
        <f t="shared" si="149"/>
        <v>16.263873125958625</v>
      </c>
      <c r="CA82" s="2">
        <f t="shared" si="150"/>
        <v>0.92459152579084314</v>
      </c>
      <c r="CB82" s="2">
        <f t="shared" si="151"/>
        <v>1.4803540954811025</v>
      </c>
      <c r="CC82" s="2">
        <f t="shared" si="152"/>
        <v>2.3111231474613927</v>
      </c>
      <c r="CD82" s="2">
        <f t="shared" si="163"/>
        <v>3.4830518192113256</v>
      </c>
      <c r="CE82" s="2">
        <f t="shared" si="153"/>
        <v>4.9963037400435306</v>
      </c>
      <c r="CG82" s="2">
        <f t="shared" si="154"/>
        <v>42.170766939096367</v>
      </c>
      <c r="CH82" s="2">
        <f t="shared" si="155"/>
        <v>67.519186372028784</v>
      </c>
      <c r="CI82" s="2">
        <f t="shared" si="156"/>
        <v>105.41069531843472</v>
      </c>
      <c r="CJ82" s="2">
        <f t="shared" si="157"/>
        <v>158.86254892842661</v>
      </c>
      <c r="CK82" s="2">
        <f t="shared" si="158"/>
        <v>227.88221036104801</v>
      </c>
    </row>
    <row r="83" spans="1:89">
      <c r="A83" s="2">
        <v>1.4</v>
      </c>
      <c r="B83" s="2">
        <f t="shared" si="120"/>
        <v>1331.304347826087</v>
      </c>
      <c r="C83" s="3">
        <v>7.2</v>
      </c>
      <c r="D83" s="2">
        <f t="shared" si="92"/>
        <v>52.281599999999997</v>
      </c>
      <c r="E83" s="2">
        <f t="shared" si="93"/>
        <v>32.351999999999997</v>
      </c>
      <c r="F83" s="2">
        <f t="shared" si="94"/>
        <v>7.4695999999999998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55.72400620747284</v>
      </c>
      <c r="K83" s="2">
        <f t="shared" si="122"/>
        <v>34.482170569075187</v>
      </c>
      <c r="L83" s="2">
        <f t="shared" si="123"/>
        <v>7.9614249901942395</v>
      </c>
      <c r="M83" s="2">
        <f t="shared" si="124"/>
        <v>1.8323982332577295</v>
      </c>
      <c r="N83" s="3">
        <f t="shared" si="74"/>
        <v>100.00000000000001</v>
      </c>
      <c r="O83" s="2">
        <v>8.0000000000000002E-3</v>
      </c>
      <c r="P83" s="2">
        <f t="shared" si="96"/>
        <v>8.6862472547959271E-2</v>
      </c>
      <c r="Q83" s="2">
        <f t="shared" si="97"/>
        <v>0.19372849385806823</v>
      </c>
      <c r="R83" s="2">
        <v>0.3</v>
      </c>
      <c r="S83" s="2">
        <f t="shared" si="159"/>
        <v>5.5330729864017603E-2</v>
      </c>
      <c r="T83" s="2">
        <v>0.12</v>
      </c>
      <c r="U83" s="2">
        <f t="shared" si="98"/>
        <v>0.64786173871691366</v>
      </c>
      <c r="V83" s="2">
        <f t="shared" si="99"/>
        <v>1.1325958197463786</v>
      </c>
      <c r="W83" s="2">
        <v>0.06</v>
      </c>
      <c r="X83" s="2">
        <f t="shared" si="125"/>
        <v>0.38153580281624788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6"/>
        <v>0.13164235747540035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7"/>
        <v>0.6527039752316014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8"/>
        <v>0.39770548053092447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9"/>
        <v>0.24366324373702197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30"/>
        <v>0.15005231441109956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1"/>
        <v>9.2843583156403786E-2</v>
      </c>
      <c r="BD83" s="2">
        <f t="shared" si="160"/>
        <v>7471.6609024606123</v>
      </c>
      <c r="BE83" s="2">
        <f t="shared" si="161"/>
        <v>12247.977515063778</v>
      </c>
      <c r="BF83" s="2">
        <f t="shared" si="132"/>
        <v>38.628311050078992</v>
      </c>
      <c r="BG83" s="2">
        <f t="shared" si="133"/>
        <v>37.843813365379063</v>
      </c>
      <c r="BH83" s="2">
        <f t="shared" si="162"/>
        <v>2.3207670118215922</v>
      </c>
      <c r="BI83" s="2">
        <f t="shared" si="134"/>
        <v>2.6948423874265415</v>
      </c>
      <c r="BJ83" s="2">
        <f t="shared" si="135"/>
        <v>128.42839176287015</v>
      </c>
      <c r="BK83" s="2">
        <f t="shared" si="136"/>
        <v>114.06801285480995</v>
      </c>
      <c r="BL83" s="2">
        <f t="shared" si="137"/>
        <v>197.43385578849302</v>
      </c>
      <c r="BM83" s="2">
        <f t="shared" si="138"/>
        <v>182.51936478032979</v>
      </c>
      <c r="BN83" s="2">
        <f t="shared" si="139"/>
        <v>289.7483521222739</v>
      </c>
      <c r="BO83" s="2">
        <f t="shared" si="140"/>
        <v>284.69180271741789</v>
      </c>
      <c r="BP83" s="2">
        <f t="shared" si="141"/>
        <v>396.21591666293892</v>
      </c>
      <c r="BQ83" s="2">
        <f t="shared" si="142"/>
        <v>428.49193276161304</v>
      </c>
      <c r="BR83" s="2">
        <f t="shared" si="143"/>
        <v>485.831068847403</v>
      </c>
      <c r="BS83" s="2">
        <f t="shared" si="144"/>
        <v>613.50899471668868</v>
      </c>
      <c r="BU83" s="2">
        <f t="shared" si="145"/>
        <v>3.0141786123267282</v>
      </c>
      <c r="BV83" s="2">
        <f t="shared" si="146"/>
        <v>4.822964404197843</v>
      </c>
      <c r="BW83" s="2">
        <f t="shared" si="147"/>
        <v>7.5228096061234835</v>
      </c>
      <c r="BX83" s="2">
        <f t="shared" si="148"/>
        <v>11.32264152728365</v>
      </c>
      <c r="BY83" s="2">
        <f t="shared" si="149"/>
        <v>16.21160607662096</v>
      </c>
      <c r="CA83" s="2">
        <f t="shared" si="150"/>
        <v>0.93132121376380539</v>
      </c>
      <c r="CB83" s="2">
        <f t="shared" si="151"/>
        <v>1.4902000314406958</v>
      </c>
      <c r="CC83" s="2">
        <f t="shared" si="152"/>
        <v>2.3243984761343306</v>
      </c>
      <c r="CD83" s="2">
        <f t="shared" si="163"/>
        <v>3.4984709290542964</v>
      </c>
      <c r="CE83" s="2">
        <f t="shared" si="153"/>
        <v>5.0090636920433145</v>
      </c>
      <c r="CG83" s="2">
        <f t="shared" si="154"/>
        <v>42.32826876518741</v>
      </c>
      <c r="CH83" s="2">
        <f t="shared" si="155"/>
        <v>67.729142762455922</v>
      </c>
      <c r="CI83" s="2">
        <f t="shared" si="156"/>
        <v>105.64321091493827</v>
      </c>
      <c r="CJ83" s="2">
        <f t="shared" si="157"/>
        <v>159.00445041270277</v>
      </c>
      <c r="CK83" s="2">
        <f t="shared" si="158"/>
        <v>227.66043668422603</v>
      </c>
    </row>
    <row r="84" spans="1:89">
      <c r="A84" s="2">
        <v>1.4</v>
      </c>
      <c r="B84" s="2">
        <f t="shared" si="120"/>
        <v>1331.7391304347825</v>
      </c>
      <c r="C84" s="3">
        <v>7.3</v>
      </c>
      <c r="D84" s="2">
        <f t="shared" si="92"/>
        <v>52.299399999999999</v>
      </c>
      <c r="E84" s="2">
        <f t="shared" si="93"/>
        <v>32.343000000000004</v>
      </c>
      <c r="F84" s="2">
        <f t="shared" si="94"/>
        <v>7.3788999999999998</v>
      </c>
      <c r="G84" s="2">
        <f t="shared" si="95"/>
        <v>1.7153</v>
      </c>
      <c r="H84" s="3">
        <f t="shared" si="79"/>
        <v>93.73660000000001</v>
      </c>
      <c r="J84" s="2">
        <f t="shared" si="121"/>
        <v>55.794001489279523</v>
      </c>
      <c r="K84" s="2">
        <f t="shared" si="122"/>
        <v>34.504131790570597</v>
      </c>
      <c r="L84" s="2">
        <f t="shared" si="123"/>
        <v>7.8719518309817076</v>
      </c>
      <c r="M84" s="2">
        <f t="shared" si="124"/>
        <v>1.8299148891681583</v>
      </c>
      <c r="N84" s="3">
        <f t="shared" si="74"/>
        <v>99.999999999999972</v>
      </c>
      <c r="O84" s="2">
        <v>8.0000000000000002E-3</v>
      </c>
      <c r="P84" s="2">
        <f t="shared" si="96"/>
        <v>8.6736827057351307E-2</v>
      </c>
      <c r="Q84" s="2">
        <f t="shared" si="97"/>
        <v>0.19366636501669901</v>
      </c>
      <c r="R84" s="2">
        <v>0.3</v>
      </c>
      <c r="S84" s="2">
        <f t="shared" si="159"/>
        <v>5.5126376872402377E-2</v>
      </c>
      <c r="T84" s="2">
        <v>0.12</v>
      </c>
      <c r="U84" s="2">
        <f t="shared" si="98"/>
        <v>0.64788748160738074</v>
      </c>
      <c r="V84" s="2">
        <f t="shared" si="99"/>
        <v>1.1316635586456461</v>
      </c>
      <c r="W84" s="2">
        <v>0.06</v>
      </c>
      <c r="X84" s="2">
        <f t="shared" si="125"/>
        <v>0.38068271145441451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6"/>
        <v>0.13129927669661581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7"/>
        <v>0.65012485744423243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8"/>
        <v>0.39622657553256962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9"/>
        <v>0.24280937652793544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30"/>
        <v>0.14955577865995276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1"/>
        <v>9.2552705369924035E-2</v>
      </c>
      <c r="BD84" s="2">
        <f t="shared" si="160"/>
        <v>7363.3534213580751</v>
      </c>
      <c r="BE84" s="2">
        <f t="shared" si="161"/>
        <v>12181.064856245892</v>
      </c>
      <c r="BF84" s="2">
        <f t="shared" si="132"/>
        <v>38.647200247435691</v>
      </c>
      <c r="BG84" s="2">
        <f t="shared" si="133"/>
        <v>37.854818665133266</v>
      </c>
      <c r="BH84" s="2">
        <f t="shared" si="162"/>
        <v>2.3103709545147355</v>
      </c>
      <c r="BI84" s="2">
        <f t="shared" si="134"/>
        <v>2.6895756554688459</v>
      </c>
      <c r="BJ84" s="2">
        <f t="shared" si="135"/>
        <v>128.86328268913633</v>
      </c>
      <c r="BK84" s="2">
        <f t="shared" si="136"/>
        <v>114.2706877840473</v>
      </c>
      <c r="BL84" s="2">
        <f t="shared" si="137"/>
        <v>197.84633106055517</v>
      </c>
      <c r="BM84" s="2">
        <f t="shared" si="138"/>
        <v>182.72932322252467</v>
      </c>
      <c r="BN84" s="2">
        <f t="shared" si="139"/>
        <v>289.79452110864014</v>
      </c>
      <c r="BO84" s="2">
        <f t="shared" si="140"/>
        <v>284.76170296935243</v>
      </c>
      <c r="BP84" s="2">
        <f t="shared" si="141"/>
        <v>395.11230922446805</v>
      </c>
      <c r="BQ84" s="2">
        <f t="shared" si="142"/>
        <v>428.03467764466586</v>
      </c>
      <c r="BR84" s="2">
        <f t="shared" si="143"/>
        <v>482.2651869390034</v>
      </c>
      <c r="BS84" s="2">
        <f t="shared" si="144"/>
        <v>611.71113433617245</v>
      </c>
      <c r="BU84" s="2">
        <f t="shared" si="145"/>
        <v>3.0186563247045215</v>
      </c>
      <c r="BV84" s="2">
        <f t="shared" si="146"/>
        <v>4.8271086658468185</v>
      </c>
      <c r="BW84" s="2">
        <f t="shared" si="147"/>
        <v>7.5224690808421801</v>
      </c>
      <c r="BX84" s="2">
        <f t="shared" si="148"/>
        <v>11.30727058637091</v>
      </c>
      <c r="BY84" s="2">
        <f t="shared" si="149"/>
        <v>16.159399408234332</v>
      </c>
      <c r="CA84" s="2">
        <f t="shared" si="150"/>
        <v>0.93810097173445817</v>
      </c>
      <c r="CB84" s="2">
        <f t="shared" si="151"/>
        <v>1.5001095994397355</v>
      </c>
      <c r="CC84" s="2">
        <f t="shared" si="152"/>
        <v>2.3377406354038057</v>
      </c>
      <c r="CD84" s="2">
        <f t="shared" si="163"/>
        <v>3.5139348053400217</v>
      </c>
      <c r="CE84" s="2">
        <f t="shared" si="153"/>
        <v>5.02181986185317</v>
      </c>
      <c r="CG84" s="2">
        <f t="shared" si="154"/>
        <v>42.486511785491182</v>
      </c>
      <c r="CH84" s="2">
        <f t="shared" si="155"/>
        <v>67.939833873411288</v>
      </c>
      <c r="CI84" s="2">
        <f t="shared" si="156"/>
        <v>105.87607096693209</v>
      </c>
      <c r="CJ84" s="2">
        <f t="shared" si="157"/>
        <v>159.14580308396307</v>
      </c>
      <c r="CK84" s="2">
        <f t="shared" si="158"/>
        <v>227.43778673500046</v>
      </c>
    </row>
    <row r="85" spans="1:89">
      <c r="A85" s="2">
        <v>1.4</v>
      </c>
      <c r="B85" s="2">
        <f t="shared" si="120"/>
        <v>1332.1739130434783</v>
      </c>
      <c r="C85" s="3">
        <v>7.4</v>
      </c>
      <c r="D85" s="2">
        <f t="shared" si="92"/>
        <v>52.3172</v>
      </c>
      <c r="E85" s="2">
        <f t="shared" si="93"/>
        <v>32.334000000000003</v>
      </c>
      <c r="F85" s="2">
        <f t="shared" si="94"/>
        <v>7.2881999999999998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55.864125026161012</v>
      </c>
      <c r="K85" s="2">
        <f t="shared" si="122"/>
        <v>34.526133252465549</v>
      </c>
      <c r="L85" s="2">
        <f t="shared" si="123"/>
        <v>7.7823147266227295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8.6611431222703372E-2</v>
      </c>
      <c r="Q85" s="2">
        <f t="shared" si="97"/>
        <v>0.19360428973759444</v>
      </c>
      <c r="R85" s="2">
        <v>0.3</v>
      </c>
      <c r="S85" s="2">
        <f t="shared" si="159"/>
        <v>5.4921884293785285E-2</v>
      </c>
      <c r="T85" s="2">
        <v>0.12</v>
      </c>
      <c r="U85" s="2">
        <f t="shared" si="98"/>
        <v>0.64791321157561121</v>
      </c>
      <c r="V85" s="2">
        <f t="shared" si="99"/>
        <v>1.1307325692667798</v>
      </c>
      <c r="W85" s="2">
        <v>0.06</v>
      </c>
      <c r="X85" s="2">
        <f t="shared" si="125"/>
        <v>0.37982995227393634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6"/>
        <v>0.13095556727758867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7"/>
        <v>0.64755216017527717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8"/>
        <v>0.39475129883503263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9"/>
        <v>0.24195757082521024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30"/>
        <v>0.14906042098638506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1"/>
        <v>9.2262504930474026E-2</v>
      </c>
      <c r="BD85" s="2">
        <f t="shared" si="160"/>
        <v>7256.0703983177382</v>
      </c>
      <c r="BE85" s="2">
        <f t="shared" si="161"/>
        <v>12114.5108770847</v>
      </c>
      <c r="BF85" s="2">
        <f t="shared" si="132"/>
        <v>38.665940940687236</v>
      </c>
      <c r="BG85" s="2">
        <f t="shared" si="133"/>
        <v>37.865779776965077</v>
      </c>
      <c r="BH85" s="2">
        <f t="shared" si="162"/>
        <v>2.2999813629262889</v>
      </c>
      <c r="BI85" s="2">
        <f t="shared" si="134"/>
        <v>2.6843108677317842</v>
      </c>
      <c r="BJ85" s="2">
        <f t="shared" si="135"/>
        <v>129.29946850487829</v>
      </c>
      <c r="BK85" s="2">
        <f t="shared" si="136"/>
        <v>114.47377941540988</v>
      </c>
      <c r="BL85" s="2">
        <f t="shared" si="137"/>
        <v>198.2582474426668</v>
      </c>
      <c r="BM85" s="2">
        <f t="shared" si="138"/>
        <v>182.93917354982389</v>
      </c>
      <c r="BN85" s="2">
        <f t="shared" si="139"/>
        <v>289.83625307545549</v>
      </c>
      <c r="BO85" s="2">
        <f t="shared" si="140"/>
        <v>284.8302779707862</v>
      </c>
      <c r="BP85" s="2">
        <f t="shared" si="141"/>
        <v>394.00102917166532</v>
      </c>
      <c r="BQ85" s="2">
        <f t="shared" si="142"/>
        <v>427.5747634761118</v>
      </c>
      <c r="BR85" s="2">
        <f t="shared" si="143"/>
        <v>478.70388546418781</v>
      </c>
      <c r="BS85" s="2">
        <f t="shared" si="144"/>
        <v>609.91373908114565</v>
      </c>
      <c r="BU85" s="2">
        <f t="shared" si="145"/>
        <v>3.0231459668776663</v>
      </c>
      <c r="BV85" s="2">
        <f t="shared" si="146"/>
        <v>4.8312533011960168</v>
      </c>
      <c r="BW85" s="2">
        <f t="shared" si="147"/>
        <v>7.522102532906433</v>
      </c>
      <c r="BX85" s="2">
        <f t="shared" si="148"/>
        <v>11.291851534408879</v>
      </c>
      <c r="BY85" s="2">
        <f t="shared" si="149"/>
        <v>16.107254166522541</v>
      </c>
      <c r="CA85" s="2">
        <f t="shared" si="150"/>
        <v>0.94493108782413715</v>
      </c>
      <c r="CB85" s="2">
        <f t="shared" si="151"/>
        <v>1.510083035179439</v>
      </c>
      <c r="CC85" s="2">
        <f t="shared" si="152"/>
        <v>2.3511496325415759</v>
      </c>
      <c r="CD85" s="2">
        <f t="shared" si="163"/>
        <v>3.529443060593509</v>
      </c>
      <c r="CE85" s="2">
        <f t="shared" si="153"/>
        <v>5.0345717236907417</v>
      </c>
      <c r="CG85" s="2">
        <f t="shared" si="154"/>
        <v>42.64550011382962</v>
      </c>
      <c r="CH85" s="2">
        <f t="shared" si="155"/>
        <v>68.151262116822437</v>
      </c>
      <c r="CI85" s="2">
        <f t="shared" si="156"/>
        <v>106.10927422555382</v>
      </c>
      <c r="CJ85" s="2">
        <f t="shared" si="157"/>
        <v>159.2866044749162</v>
      </c>
      <c r="CK85" s="2">
        <f t="shared" si="158"/>
        <v>227.21427179427869</v>
      </c>
    </row>
    <row r="86" spans="1:89">
      <c r="A86" s="2">
        <v>1.4</v>
      </c>
      <c r="B86" s="2">
        <f t="shared" si="120"/>
        <v>1332.608695652174</v>
      </c>
      <c r="C86" s="3">
        <v>7.5</v>
      </c>
      <c r="D86" s="2">
        <f t="shared" si="92"/>
        <v>52.335000000000001</v>
      </c>
      <c r="E86" s="2">
        <f t="shared" si="93"/>
        <v>32.325000000000003</v>
      </c>
      <c r="F86" s="2">
        <f t="shared" si="94"/>
        <v>7.1974999999999998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55.934377170950675</v>
      </c>
      <c r="K86" s="2">
        <f t="shared" si="122"/>
        <v>34.548175065462516</v>
      </c>
      <c r="L86" s="2">
        <f t="shared" si="123"/>
        <v>7.6925132260995035</v>
      </c>
      <c r="M86" s="2">
        <f t="shared" si="124"/>
        <v>1.8249345374873083</v>
      </c>
      <c r="N86" s="3">
        <f t="shared" si="74"/>
        <v>100.00000000000001</v>
      </c>
      <c r="O86" s="2">
        <v>8.0000000000000002E-3</v>
      </c>
      <c r="P86" s="2">
        <f t="shared" si="96"/>
        <v>8.6486284431500693E-2</v>
      </c>
      <c r="Q86" s="2">
        <f t="shared" si="97"/>
        <v>0.19354226795470442</v>
      </c>
      <c r="R86" s="2">
        <v>0.3</v>
      </c>
      <c r="S86" s="2">
        <f t="shared" si="159"/>
        <v>5.4717251299655267E-2</v>
      </c>
      <c r="T86" s="2">
        <v>0.12</v>
      </c>
      <c r="U86" s="2">
        <f t="shared" si="98"/>
        <v>0.64793892863131397</v>
      </c>
      <c r="V86" s="2">
        <f t="shared" si="99"/>
        <v>1.1298028493240249</v>
      </c>
      <c r="W86" s="2">
        <v>0.06</v>
      </c>
      <c r="X86" s="2">
        <f t="shared" si="125"/>
        <v>0.37897752232156146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6"/>
        <v>0.13061122748891146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7"/>
        <v>0.64498585895036997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8"/>
        <v>0.39327963667863775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9"/>
        <v>0.24110781885264909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30"/>
        <v>0.14856623697087662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1"/>
        <v>9.1972979311059189E-2</v>
      </c>
      <c r="BD86" s="2">
        <f t="shared" si="160"/>
        <v>7149.8083835250909</v>
      </c>
      <c r="BE86" s="2">
        <f t="shared" si="161"/>
        <v>12048.314843837239</v>
      </c>
      <c r="BF86" s="2">
        <f t="shared" si="132"/>
        <v>38.684532156524028</v>
      </c>
      <c r="BG86" s="2">
        <f t="shared" si="133"/>
        <v>37.876696475359189</v>
      </c>
      <c r="BH86" s="2">
        <f t="shared" si="162"/>
        <v>2.2895982768207368</v>
      </c>
      <c r="BI86" s="2">
        <f t="shared" si="134"/>
        <v>2.6790480331863034</v>
      </c>
      <c r="BJ86" s="2">
        <f t="shared" si="135"/>
        <v>129.73695154847749</v>
      </c>
      <c r="BK86" s="2">
        <f t="shared" si="136"/>
        <v>114.67728837718413</v>
      </c>
      <c r="BL86" s="2">
        <f t="shared" si="137"/>
        <v>198.66958982355112</v>
      </c>
      <c r="BM86" s="2">
        <f t="shared" si="138"/>
        <v>183.14891243347358</v>
      </c>
      <c r="BN86" s="2">
        <f t="shared" si="139"/>
        <v>289.87352176113285</v>
      </c>
      <c r="BO86" s="2">
        <f t="shared" si="140"/>
        <v>284.89752122132421</v>
      </c>
      <c r="BP86" s="2">
        <f t="shared" si="141"/>
        <v>392.88210244719426</v>
      </c>
      <c r="BQ86" s="2">
        <f t="shared" si="142"/>
        <v>427.11219466239288</v>
      </c>
      <c r="BR86" s="2">
        <f t="shared" si="143"/>
        <v>475.14734327849158</v>
      </c>
      <c r="BS86" s="2">
        <f t="shared" si="144"/>
        <v>608.11685380377685</v>
      </c>
      <c r="BU86" s="2">
        <f t="shared" si="145"/>
        <v>3.0276475788163788</v>
      </c>
      <c r="BV86" s="2">
        <f t="shared" si="146"/>
        <v>4.8353982653323984</v>
      </c>
      <c r="BW86" s="2">
        <f t="shared" si="147"/>
        <v>7.5217098567892595</v>
      </c>
      <c r="BX86" s="2">
        <f t="shared" si="148"/>
        <v>11.276384542676581</v>
      </c>
      <c r="BY86" s="2">
        <f t="shared" si="149"/>
        <v>16.05517139540903</v>
      </c>
      <c r="CA86" s="2">
        <f t="shared" si="150"/>
        <v>0.9518118497363306</v>
      </c>
      <c r="CB86" s="2">
        <f t="shared" si="151"/>
        <v>1.520120571277692</v>
      </c>
      <c r="CC86" s="2">
        <f t="shared" si="152"/>
        <v>2.3646254676607361</v>
      </c>
      <c r="CD86" s="2">
        <f t="shared" si="163"/>
        <v>3.5449952976690549</v>
      </c>
      <c r="CE86" s="2">
        <f t="shared" si="153"/>
        <v>5.0473187469435281</v>
      </c>
      <c r="CG86" s="2">
        <f t="shared" si="154"/>
        <v>42.80523788921905</v>
      </c>
      <c r="CH86" s="2">
        <f t="shared" si="155"/>
        <v>68.363429906722118</v>
      </c>
      <c r="CI86" s="2">
        <f t="shared" si="156"/>
        <v>106.3428194239891</v>
      </c>
      <c r="CJ86" s="2">
        <f t="shared" si="157"/>
        <v>159.42685213986647</v>
      </c>
      <c r="CK86" s="2">
        <f t="shared" si="158"/>
        <v>226.98990323085704</v>
      </c>
    </row>
    <row r="87" spans="1:89">
      <c r="A87" s="2">
        <v>1.4</v>
      </c>
      <c r="B87" s="2">
        <f t="shared" si="120"/>
        <v>1333.0434782608695</v>
      </c>
      <c r="C87" s="3">
        <v>7.6</v>
      </c>
      <c r="D87" s="2">
        <f t="shared" si="92"/>
        <v>52.352800000000002</v>
      </c>
      <c r="E87" s="2">
        <f t="shared" si="93"/>
        <v>32.316000000000003</v>
      </c>
      <c r="F87" s="2">
        <f t="shared" si="94"/>
        <v>7.1067999999999998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56.004758277777313</v>
      </c>
      <c r="K87" s="2">
        <f t="shared" si="122"/>
        <v>34.570257340670445</v>
      </c>
      <c r="L87" s="2">
        <f t="shared" si="123"/>
        <v>7.6025468767383551</v>
      </c>
      <c r="M87" s="2">
        <f t="shared" si="124"/>
        <v>1.8224375048139054</v>
      </c>
      <c r="N87" s="3">
        <f t="shared" si="74"/>
        <v>100.00000000000003</v>
      </c>
      <c r="O87" s="2">
        <v>8.0000000000000002E-3</v>
      </c>
      <c r="P87" s="2">
        <f t="shared" si="96"/>
        <v>8.6361386072997995E-2</v>
      </c>
      <c r="Q87" s="2">
        <f t="shared" si="97"/>
        <v>0.19348029960208432</v>
      </c>
      <c r="R87" s="2">
        <v>0.3</v>
      </c>
      <c r="S87" s="2">
        <f t="shared" si="159"/>
        <v>5.4512477059571511E-2</v>
      </c>
      <c r="T87" s="2">
        <v>0.12</v>
      </c>
      <c r="U87" s="2">
        <f t="shared" si="98"/>
        <v>0.64796463278418592</v>
      </c>
      <c r="V87" s="2">
        <f t="shared" si="99"/>
        <v>1.1288743965366619</v>
      </c>
      <c r="W87" s="2">
        <v>0.06</v>
      </c>
      <c r="X87" s="2">
        <f t="shared" si="125"/>
        <v>0.37812541864244137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6"/>
        <v>0.13026625559482752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7"/>
        <v>0.64242592937944121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8"/>
        <v>0.39181157535082706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9"/>
        <v>0.24026011286050575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30"/>
        <v>0.14807322220882696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1"/>
        <v>9.1684125993142726E-2</v>
      </c>
      <c r="BD87" s="2">
        <f t="shared" si="160"/>
        <v>7044.5638920401952</v>
      </c>
      <c r="BE87" s="2">
        <f t="shared" si="161"/>
        <v>11982.47601552412</v>
      </c>
      <c r="BF87" s="2">
        <f t="shared" si="132"/>
        <v>38.702972916207614</v>
      </c>
      <c r="BG87" s="2">
        <f t="shared" si="133"/>
        <v>37.887568533791409</v>
      </c>
      <c r="BH87" s="2">
        <f t="shared" si="162"/>
        <v>2.2792217362697595</v>
      </c>
      <c r="BI87" s="2">
        <f t="shared" si="134"/>
        <v>2.673787160858454</v>
      </c>
      <c r="BJ87" s="2">
        <f t="shared" si="135"/>
        <v>130.17573414188396</v>
      </c>
      <c r="BK87" s="2">
        <f t="shared" si="136"/>
        <v>114.88121529514071</v>
      </c>
      <c r="BL87" s="2">
        <f t="shared" si="137"/>
        <v>199.08034295321818</v>
      </c>
      <c r="BM87" s="2">
        <f t="shared" si="138"/>
        <v>183.35853651925973</v>
      </c>
      <c r="BN87" s="2">
        <f t="shared" si="139"/>
        <v>289.9063009062038</v>
      </c>
      <c r="BO87" s="2">
        <f t="shared" si="140"/>
        <v>284.96342621717787</v>
      </c>
      <c r="BP87" s="2">
        <f t="shared" si="141"/>
        <v>391.75555561858414</v>
      </c>
      <c r="BQ87" s="2">
        <f t="shared" si="142"/>
        <v>426.64697572760593</v>
      </c>
      <c r="BR87" s="2">
        <f t="shared" si="143"/>
        <v>471.59573894366781</v>
      </c>
      <c r="BS87" s="2">
        <f t="shared" si="144"/>
        <v>606.32052334509126</v>
      </c>
      <c r="BU87" s="2">
        <f t="shared" si="145"/>
        <v>3.0321612006502794</v>
      </c>
      <c r="BV87" s="2">
        <f t="shared" si="146"/>
        <v>4.8395435129526652</v>
      </c>
      <c r="BW87" s="2">
        <f t="shared" si="147"/>
        <v>7.5212909470034441</v>
      </c>
      <c r="BX87" s="2">
        <f t="shared" si="148"/>
        <v>11.260869784955592</v>
      </c>
      <c r="BY87" s="2">
        <f t="shared" si="149"/>
        <v>16.003152136942283</v>
      </c>
      <c r="CA87" s="2">
        <f t="shared" si="150"/>
        <v>0.9587435447089917</v>
      </c>
      <c r="CB87" s="2">
        <f t="shared" si="151"/>
        <v>1.5302224371799797</v>
      </c>
      <c r="CC87" s="2">
        <f t="shared" si="152"/>
        <v>2.3781681335976654</v>
      </c>
      <c r="CD87" s="2">
        <f t="shared" si="163"/>
        <v>3.5605911096742906</v>
      </c>
      <c r="CE87" s="2">
        <f t="shared" si="153"/>
        <v>5.0600603961949222</v>
      </c>
      <c r="CG87" s="2">
        <f t="shared" si="154"/>
        <v>42.965729276019339</v>
      </c>
      <c r="CH87" s="2">
        <f t="shared" si="155"/>
        <v>68.576339659133566</v>
      </c>
      <c r="CI87" s="2">
        <f t="shared" si="156"/>
        <v>106.57670527735149</v>
      </c>
      <c r="CJ87" s="2">
        <f t="shared" si="157"/>
        <v>159.5665436551148</v>
      </c>
      <c r="CK87" s="2">
        <f t="shared" si="158"/>
        <v>226.76469250096338</v>
      </c>
    </row>
    <row r="88" spans="1:89">
      <c r="A88" s="2">
        <v>1.4</v>
      </c>
      <c r="B88" s="2">
        <f t="shared" si="120"/>
        <v>1333.4782608695652</v>
      </c>
      <c r="C88" s="3">
        <v>7.7</v>
      </c>
      <c r="D88" s="2">
        <f t="shared" si="92"/>
        <v>52.370600000000003</v>
      </c>
      <c r="E88" s="2">
        <f t="shared" si="93"/>
        <v>32.307000000000002</v>
      </c>
      <c r="F88" s="2">
        <f t="shared" si="94"/>
        <v>7.0160999999999998</v>
      </c>
      <c r="G88" s="2">
        <f t="shared" si="95"/>
        <v>1.6997</v>
      </c>
      <c r="H88" s="3">
        <f t="shared" si="79"/>
        <v>93.393400000000014</v>
      </c>
      <c r="J88" s="2">
        <f t="shared" si="121"/>
        <v>56.075268702071021</v>
      </c>
      <c r="K88" s="2">
        <f t="shared" si="122"/>
        <v>34.592380189606544</v>
      </c>
      <c r="L88" s="2">
        <f t="shared" si="123"/>
        <v>7.5124152242021376</v>
      </c>
      <c r="M88" s="2">
        <f t="shared" si="124"/>
        <v>1.8199358841202908</v>
      </c>
      <c r="N88" s="3">
        <f t="shared" si="74"/>
        <v>100</v>
      </c>
      <c r="O88" s="2">
        <v>8.0000000000000002E-3</v>
      </c>
      <c r="P88" s="2">
        <f t="shared" si="96"/>
        <v>8.6236735538212581E-2</v>
      </c>
      <c r="Q88" s="2">
        <f t="shared" si="97"/>
        <v>0.19341838461389346</v>
      </c>
      <c r="R88" s="2">
        <v>0.3</v>
      </c>
      <c r="S88" s="2">
        <f t="shared" si="159"/>
        <v>5.4307560741150562E-2</v>
      </c>
      <c r="T88" s="2">
        <v>0.12</v>
      </c>
      <c r="U88" s="2">
        <f t="shared" si="98"/>
        <v>0.64799032404391455</v>
      </c>
      <c r="V88" s="2">
        <f t="shared" si="99"/>
        <v>1.1279472086289843</v>
      </c>
      <c r="W88" s="2">
        <v>0.06</v>
      </c>
      <c r="X88" s="2">
        <f t="shared" si="125"/>
        <v>0.37727363828009858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6"/>
        <v>0.12992064985320162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7"/>
        <v>0.63987234715631347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8"/>
        <v>0.39034710118593419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9"/>
        <v>0.23941444512535795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30"/>
        <v>0.14758137231048299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1"/>
        <v>9.1395942466604929E-2</v>
      </c>
      <c r="BD88" s="2">
        <f t="shared" si="160"/>
        <v>6940.3334039178253</v>
      </c>
      <c r="BE88" s="2">
        <f t="shared" si="161"/>
        <v>11916.993643944819</v>
      </c>
      <c r="BF88" s="2">
        <f t="shared" si="132"/>
        <v>38.721262235535377</v>
      </c>
      <c r="BG88" s="2">
        <f t="shared" si="133"/>
        <v>37.898395724723152</v>
      </c>
      <c r="BH88" s="2">
        <f t="shared" si="162"/>
        <v>2.2688517816552798</v>
      </c>
      <c r="BI88" s="2">
        <f t="shared" si="134"/>
        <v>2.668528259829841</v>
      </c>
      <c r="BJ88" s="2">
        <f t="shared" si="135"/>
        <v>130.61581859023201</v>
      </c>
      <c r="BK88" s="2">
        <f t="shared" si="136"/>
        <v>115.08556079247955</v>
      </c>
      <c r="BL88" s="2">
        <f t="shared" si="137"/>
        <v>199.49049144193302</v>
      </c>
      <c r="BM88" s="2">
        <f t="shared" si="138"/>
        <v>183.56804242734637</v>
      </c>
      <c r="BN88" s="2">
        <f t="shared" si="139"/>
        <v>289.93456425520515</v>
      </c>
      <c r="BO88" s="2">
        <f t="shared" si="140"/>
        <v>285.02798645143804</v>
      </c>
      <c r="BP88" s="2">
        <f t="shared" si="141"/>
        <v>390.62141588095272</v>
      </c>
      <c r="BQ88" s="2">
        <f t="shared" si="142"/>
        <v>426.17911131401308</v>
      </c>
      <c r="BR88" s="2">
        <f t="shared" si="143"/>
        <v>468.04925070639734</v>
      </c>
      <c r="BS88" s="2">
        <f t="shared" si="144"/>
        <v>604.52479253160175</v>
      </c>
      <c r="BU88" s="2">
        <f t="shared" si="145"/>
        <v>3.036686872668942</v>
      </c>
      <c r="BV88" s="2">
        <f t="shared" si="146"/>
        <v>4.8436889983602951</v>
      </c>
      <c r="BW88" s="2">
        <f t="shared" si="147"/>
        <v>7.5208456981069265</v>
      </c>
      <c r="BX88" s="2">
        <f t="shared" si="148"/>
        <v>11.245307437538672</v>
      </c>
      <c r="BY88" s="2">
        <f t="shared" si="149"/>
        <v>15.951197431221024</v>
      </c>
      <c r="CA88" s="2">
        <f t="shared" si="150"/>
        <v>0.96572645946619295</v>
      </c>
      <c r="CB88" s="2">
        <f t="shared" si="151"/>
        <v>1.5403888590694994</v>
      </c>
      <c r="CC88" s="2">
        <f t="shared" si="152"/>
        <v>2.391777615793766</v>
      </c>
      <c r="CD88" s="2">
        <f t="shared" si="163"/>
        <v>3.5762300798956979</v>
      </c>
      <c r="CE88" s="2">
        <f t="shared" si="153"/>
        <v>5.0727961312521863</v>
      </c>
      <c r="CG88" s="2">
        <f t="shared" si="154"/>
        <v>43.126978464083422</v>
      </c>
      <c r="CH88" s="2">
        <f t="shared" si="155"/>
        <v>68.789993791953179</v>
      </c>
      <c r="CI88" s="2">
        <f t="shared" si="156"/>
        <v>106.81093048256228</v>
      </c>
      <c r="CJ88" s="2">
        <f t="shared" si="157"/>
        <v>159.7056766193619</v>
      </c>
      <c r="CK88" s="2">
        <f t="shared" si="158"/>
        <v>226.53865114778637</v>
      </c>
    </row>
    <row r="89" spans="1:89">
      <c r="A89" s="2">
        <v>1.4</v>
      </c>
      <c r="B89" s="2">
        <f t="shared" si="120"/>
        <v>1333.9130434782608</v>
      </c>
      <c r="C89" s="3">
        <v>7.8</v>
      </c>
      <c r="D89" s="2">
        <f t="shared" si="92"/>
        <v>52.388399999999997</v>
      </c>
      <c r="E89" s="2">
        <f t="shared" si="93"/>
        <v>32.298000000000002</v>
      </c>
      <c r="F89" s="2">
        <f t="shared" si="94"/>
        <v>6.9253999999999998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56.145908800569302</v>
      </c>
      <c r="K89" s="2">
        <f t="shared" si="122"/>
        <v>34.614543724198249</v>
      </c>
      <c r="L89" s="2">
        <f t="shared" si="123"/>
        <v>7.4221178124825844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8.6112332219919221E-2</v>
      </c>
      <c r="Q89" s="2">
        <f t="shared" si="97"/>
        <v>0.19335652292439601</v>
      </c>
      <c r="R89" s="2">
        <v>0.3</v>
      </c>
      <c r="S89" s="2">
        <f t="shared" si="159"/>
        <v>5.4102501510054524E-2</v>
      </c>
      <c r="T89" s="2">
        <v>0.12</v>
      </c>
      <c r="U89" s="2">
        <f t="shared" si="98"/>
        <v>0.64801600242017854</v>
      </c>
      <c r="V89" s="2">
        <f t="shared" si="99"/>
        <v>1.1270212833302913</v>
      </c>
      <c r="W89" s="2">
        <v>0.06</v>
      </c>
      <c r="X89" s="2">
        <f t="shared" si="125"/>
        <v>0.37642217827639468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6"/>
        <v>0.12957440851549071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7"/>
        <v>0.63732508805830868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8"/>
        <v>0.38888620056496492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9"/>
        <v>0.2385708079499842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30"/>
        <v>0.1470906829008696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1"/>
        <v>9.1108426229703679E-2</v>
      </c>
      <c r="BD89" s="2">
        <f t="shared" si="160"/>
        <v>6837.1133643304656</v>
      </c>
      <c r="BE89" s="2">
        <f t="shared" si="161"/>
        <v>11851.866973693353</v>
      </c>
      <c r="BF89" s="2">
        <f t="shared" si="132"/>
        <v>38.739399124804848</v>
      </c>
      <c r="BG89" s="2">
        <f t="shared" si="133"/>
        <v>37.909177819595989</v>
      </c>
      <c r="BH89" s="2">
        <f t="shared" si="162"/>
        <v>2.2584884536725398</v>
      </c>
      <c r="BI89" s="2">
        <f t="shared" si="134"/>
        <v>2.6632713392380807</v>
      </c>
      <c r="BJ89" s="2">
        <f t="shared" si="135"/>
        <v>131.05720718144832</v>
      </c>
      <c r="BK89" s="2">
        <f t="shared" si="136"/>
        <v>115.29032548977402</v>
      </c>
      <c r="BL89" s="2">
        <f t="shared" si="137"/>
        <v>199.90001975917377</v>
      </c>
      <c r="BM89" s="2">
        <f t="shared" si="138"/>
        <v>183.7774267521134</v>
      </c>
      <c r="BN89" s="2">
        <f t="shared" si="139"/>
        <v>289.95828555858918</v>
      </c>
      <c r="BO89" s="2">
        <f t="shared" si="140"/>
        <v>285.09119541435018</v>
      </c>
      <c r="BP89" s="2">
        <f t="shared" si="141"/>
        <v>389.47971105967781</v>
      </c>
      <c r="BQ89" s="2">
        <f t="shared" si="142"/>
        <v>425.70860618254721</v>
      </c>
      <c r="BR89" s="2">
        <f t="shared" si="143"/>
        <v>464.50805647691305</v>
      </c>
      <c r="BS89" s="2">
        <f t="shared" si="144"/>
        <v>602.7297061719263</v>
      </c>
      <c r="BU89" s="2">
        <f t="shared" si="145"/>
        <v>3.0412246353224313</v>
      </c>
      <c r="BV89" s="2">
        <f t="shared" si="146"/>
        <v>4.847834675462555</v>
      </c>
      <c r="BW89" s="2">
        <f t="shared" si="147"/>
        <v>7.5203740047081951</v>
      </c>
      <c r="BX89" s="2">
        <f t="shared" si="148"/>
        <v>11.229697679238249</v>
      </c>
      <c r="BY89" s="2">
        <f t="shared" si="149"/>
        <v>15.899308316319212</v>
      </c>
      <c r="CA89" s="2">
        <f t="shared" si="150"/>
        <v>0.97276088016913109</v>
      </c>
      <c r="CB89" s="2">
        <f t="shared" si="151"/>
        <v>1.5506200597764852</v>
      </c>
      <c r="CC89" s="2">
        <f t="shared" si="152"/>
        <v>2.4054538921770252</v>
      </c>
      <c r="CD89" s="2">
        <f t="shared" si="163"/>
        <v>3.5919117817256874</v>
      </c>
      <c r="CE89" s="2">
        <f t="shared" si="153"/>
        <v>5.0855254071764175</v>
      </c>
      <c r="CG89" s="2">
        <f t="shared" si="154"/>
        <v>43.288989668907242</v>
      </c>
      <c r="CH89" s="2">
        <f t="shared" si="155"/>
        <v>69.004394724830846</v>
      </c>
      <c r="CI89" s="2">
        <f t="shared" si="156"/>
        <v>107.04549371822932</v>
      </c>
      <c r="CJ89" s="2">
        <f t="shared" si="157"/>
        <v>159.8442486541141</v>
      </c>
      <c r="CK89" s="2">
        <f t="shared" si="158"/>
        <v>226.31179080099199</v>
      </c>
    </row>
    <row r="90" spans="1:89">
      <c r="A90" s="2">
        <v>1.4</v>
      </c>
      <c r="B90" s="2">
        <f t="shared" si="120"/>
        <v>1334.3478260869565</v>
      </c>
      <c r="C90" s="3">
        <v>7.9</v>
      </c>
      <c r="D90" s="2">
        <f t="shared" si="92"/>
        <v>52.406199999999998</v>
      </c>
      <c r="E90" s="2">
        <f t="shared" si="93"/>
        <v>32.289000000000001</v>
      </c>
      <c r="F90" s="2">
        <f t="shared" si="94"/>
        <v>6.8346999999999998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56.216678931322932</v>
      </c>
      <c r="K90" s="2">
        <f t="shared" si="122"/>
        <v>34.636748056785002</v>
      </c>
      <c r="L90" s="2">
        <f t="shared" si="123"/>
        <v>7.331654183892609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8.5988175512644038E-2</v>
      </c>
      <c r="Q90" s="2">
        <f t="shared" si="97"/>
        <v>0.19329471446796037</v>
      </c>
      <c r="R90" s="2">
        <v>0.3</v>
      </c>
      <c r="S90" s="2">
        <f t="shared" si="159"/>
        <v>5.3897298529978314E-2</v>
      </c>
      <c r="T90" s="2">
        <v>0.12</v>
      </c>
      <c r="U90" s="2">
        <f t="shared" si="98"/>
        <v>0.64804166792264661</v>
      </c>
      <c r="V90" s="2">
        <f t="shared" si="99"/>
        <v>1.1260966183748735</v>
      </c>
      <c r="W90" s="2">
        <v>0.06</v>
      </c>
      <c r="X90" s="2">
        <f t="shared" si="125"/>
        <v>0.37557103567149619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6"/>
        <v>0.12922752982671434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7"/>
        <v>0.63478412794585248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8"/>
        <v>0.38742885991537629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9"/>
        <v>0.23772919366323925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30"/>
        <v>0.14660114961971937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1"/>
        <v>9.0821574789034465E-2</v>
      </c>
      <c r="BD90" s="2">
        <f t="shared" si="160"/>
        <v>6734.9001836944735</v>
      </c>
      <c r="BE90" s="2">
        <f t="shared" si="161"/>
        <v>11787.09524217438</v>
      </c>
      <c r="BF90" s="2">
        <f t="shared" si="132"/>
        <v>38.75738258877783</v>
      </c>
      <c r="BG90" s="2">
        <f t="shared" si="133"/>
        <v>37.919914588826138</v>
      </c>
      <c r="BH90" s="2">
        <f t="shared" si="162"/>
        <v>2.2481317933332234</v>
      </c>
      <c r="BI90" s="2">
        <f t="shared" si="134"/>
        <v>2.6580164082772599</v>
      </c>
      <c r="BJ90" s="2">
        <f t="shared" si="135"/>
        <v>131.49990218585356</v>
      </c>
      <c r="BK90" s="2">
        <f t="shared" si="136"/>
        <v>115.49551000491428</v>
      </c>
      <c r="BL90" s="2">
        <f t="shared" si="137"/>
        <v>200.3089122325849</v>
      </c>
      <c r="BM90" s="2">
        <f t="shared" si="138"/>
        <v>183.98668606199277</v>
      </c>
      <c r="BN90" s="2">
        <f t="shared" si="139"/>
        <v>289.97743857466213</v>
      </c>
      <c r="BO90" s="2">
        <f t="shared" si="140"/>
        <v>285.15304659359469</v>
      </c>
      <c r="BP90" s="2">
        <f t="shared" si="141"/>
        <v>388.33046961302978</v>
      </c>
      <c r="BQ90" s="2">
        <f t="shared" si="142"/>
        <v>425.23546521331286</v>
      </c>
      <c r="BR90" s="2">
        <f t="shared" si="143"/>
        <v>460.9723338075504</v>
      </c>
      <c r="BS90" s="2">
        <f t="shared" si="144"/>
        <v>600.9353090533898</v>
      </c>
      <c r="BU90" s="2">
        <f t="shared" si="145"/>
        <v>3.045774529221839</v>
      </c>
      <c r="BV90" s="2">
        <f t="shared" si="146"/>
        <v>4.8519804977674745</v>
      </c>
      <c r="BW90" s="2">
        <f t="shared" si="147"/>
        <v>7.5198757614718028</v>
      </c>
      <c r="BX90" s="2">
        <f t="shared" si="148"/>
        <v>11.214040691394832</v>
      </c>
      <c r="BY90" s="2">
        <f t="shared" si="149"/>
        <v>15.847485828210894</v>
      </c>
      <c r="CA90" s="2">
        <f t="shared" si="150"/>
        <v>0.9798470923664877</v>
      </c>
      <c r="CB90" s="2">
        <f t="shared" si="151"/>
        <v>1.5609162586867544</v>
      </c>
      <c r="CC90" s="2">
        <f t="shared" si="152"/>
        <v>2.4191969330434642</v>
      </c>
      <c r="CD90" s="2">
        <f t="shared" si="163"/>
        <v>3.6076357785912752</v>
      </c>
      <c r="CE90" s="2">
        <f t="shared" si="153"/>
        <v>5.0982476743144947</v>
      </c>
      <c r="CG90" s="2">
        <f t="shared" si="154"/>
        <v>43.451767131780194</v>
      </c>
      <c r="CH90" s="2">
        <f t="shared" si="155"/>
        <v>69.219544879047632</v>
      </c>
      <c r="CI90" s="2">
        <f t="shared" si="156"/>
        <v>107.28039364452641</v>
      </c>
      <c r="CJ90" s="2">
        <f t="shared" si="157"/>
        <v>159.98225740409205</v>
      </c>
      <c r="CK90" s="2">
        <f t="shared" si="158"/>
        <v>226.08412317622748</v>
      </c>
    </row>
    <row r="91" spans="1:89">
      <c r="A91" s="2">
        <v>1.4</v>
      </c>
      <c r="B91" s="2">
        <f t="shared" si="120"/>
        <v>1334.7826086956522</v>
      </c>
      <c r="C91" s="3">
        <v>8</v>
      </c>
      <c r="D91" s="2">
        <f t="shared" si="92"/>
        <v>52.423999999999999</v>
      </c>
      <c r="E91" s="2">
        <f t="shared" si="93"/>
        <v>32.28</v>
      </c>
      <c r="F91" s="2">
        <f t="shared" si="94"/>
        <v>6.7439999999999998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56.287579453702101</v>
      </c>
      <c r="K91" s="2">
        <f t="shared" si="122"/>
        <v>34.658993300120251</v>
      </c>
      <c r="L91" s="2">
        <f t="shared" si="123"/>
        <v>7.2410238790585799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8.586426481265913E-2</v>
      </c>
      <c r="Q91" s="2">
        <f t="shared" si="97"/>
        <v>0.19323295917905908</v>
      </c>
      <c r="R91" s="2">
        <v>0.3</v>
      </c>
      <c r="S91" s="2">
        <f t="shared" si="159"/>
        <v>5.3691950962637548E-2</v>
      </c>
      <c r="T91" s="2">
        <v>0.12</v>
      </c>
      <c r="U91" s="2">
        <f t="shared" si="98"/>
        <v>0.64806732056097682</v>
      </c>
      <c r="V91" s="2">
        <f t="shared" si="99"/>
        <v>1.1251732115020008</v>
      </c>
      <c r="W91" s="2">
        <v>0.06</v>
      </c>
      <c r="X91" s="2">
        <f t="shared" si="125"/>
        <v>0.37472020750384188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6"/>
        <v>0.12888001202542515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7"/>
        <v>0.63224944276208617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8"/>
        <v>0.38597506571085916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9"/>
        <v>0.23688959461993289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30"/>
        <v>0.1461127681214042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1"/>
        <v>9.0535385659491791E-2</v>
      </c>
      <c r="BD91" s="2">
        <f t="shared" si="160"/>
        <v>6633.6902377992656</v>
      </c>
      <c r="BE91" s="2">
        <f t="shared" si="161"/>
        <v>11722.677679619692</v>
      </c>
      <c r="BF91" s="2">
        <f t="shared" si="132"/>
        <v>38.775211626644271</v>
      </c>
      <c r="BG91" s="2">
        <f t="shared" si="133"/>
        <v>37.930605801798869</v>
      </c>
      <c r="BH91" s="2">
        <f t="shared" si="162"/>
        <v>2.2377818419686162</v>
      </c>
      <c r="BI91" s="2">
        <f t="shared" si="134"/>
        <v>2.6527634761984018</v>
      </c>
      <c r="BJ91" s="2">
        <f t="shared" si="135"/>
        <v>131.94390585575741</v>
      </c>
      <c r="BK91" s="2">
        <f t="shared" si="136"/>
        <v>115.70111495304981</v>
      </c>
      <c r="BL91" s="2">
        <f t="shared" si="137"/>
        <v>200.71715304692219</v>
      </c>
      <c r="BM91" s="2">
        <f t="shared" si="138"/>
        <v>184.19581689930439</v>
      </c>
      <c r="BN91" s="2">
        <f t="shared" si="139"/>
        <v>289.99199707154776</v>
      </c>
      <c r="BO91" s="2">
        <f t="shared" si="140"/>
        <v>285.21353347456909</v>
      </c>
      <c r="BP91" s="2">
        <f t="shared" si="141"/>
        <v>387.17372063475335</v>
      </c>
      <c r="BQ91" s="2">
        <f t="shared" si="142"/>
        <v>424.75969340608083</v>
      </c>
      <c r="BR91" s="2">
        <f t="shared" si="143"/>
        <v>457.44225987121922</v>
      </c>
      <c r="BS91" s="2">
        <f t="shared" si="144"/>
        <v>599.14164593861267</v>
      </c>
      <c r="BU91" s="2">
        <f t="shared" si="145"/>
        <v>3.0503365951398185</v>
      </c>
      <c r="BV91" s="2">
        <f t="shared" si="146"/>
        <v>4.8561264183808222</v>
      </c>
      <c r="BW91" s="2">
        <f t="shared" si="147"/>
        <v>7.5193508631239094</v>
      </c>
      <c r="BX91" s="2">
        <f t="shared" si="148"/>
        <v>11.198336657885292</v>
      </c>
      <c r="BY91" s="2">
        <f t="shared" si="149"/>
        <v>15.795731000694911</v>
      </c>
      <c r="CA91" s="2">
        <f t="shared" si="150"/>
        <v>0.98698538094415478</v>
      </c>
      <c r="CB91" s="2">
        <f t="shared" si="151"/>
        <v>1.5712776716495038</v>
      </c>
      <c r="CC91" s="2">
        <f t="shared" si="152"/>
        <v>2.4330067009385008</v>
      </c>
      <c r="CD91" s="2">
        <f t="shared" si="163"/>
        <v>3.6234016238844582</v>
      </c>
      <c r="CE91" s="2">
        <f t="shared" si="153"/>
        <v>5.1109623783330882</v>
      </c>
      <c r="CG91" s="2">
        <f t="shared" si="154"/>
        <v>43.615315119935879</v>
      </c>
      <c r="CH91" s="2">
        <f t="shared" si="155"/>
        <v>69.435446677390956</v>
      </c>
      <c r="CI91" s="2">
        <f t="shared" si="156"/>
        <v>107.51562890307142</v>
      </c>
      <c r="CJ91" s="2">
        <f t="shared" si="157"/>
        <v>160.11970053764145</v>
      </c>
      <c r="CK91" s="2">
        <f t="shared" si="158"/>
        <v>225.85566007461213</v>
      </c>
    </row>
    <row r="92" spans="1:89">
      <c r="A92" s="2">
        <v>1.4</v>
      </c>
      <c r="B92" s="2">
        <f t="shared" si="120"/>
        <v>1335.2173913043478</v>
      </c>
      <c r="C92" s="3">
        <v>8.1</v>
      </c>
      <c r="D92" s="2">
        <f t="shared" si="92"/>
        <v>52.441800000000001</v>
      </c>
      <c r="E92" s="2">
        <f t="shared" si="93"/>
        <v>32.271000000000001</v>
      </c>
      <c r="F92" s="2">
        <f t="shared" si="94"/>
        <v>6.6532999999999998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56.358610728402518</v>
      </c>
      <c r="K92" s="2">
        <f t="shared" si="122"/>
        <v>34.681279567373309</v>
      </c>
      <c r="L92" s="2">
        <f t="shared" si="123"/>
        <v>7.150226436912547</v>
      </c>
      <c r="M92" s="2">
        <f t="shared" si="124"/>
        <v>1.809883267311623</v>
      </c>
      <c r="N92" s="3">
        <f t="shared" si="164"/>
        <v>99.999999999999986</v>
      </c>
      <c r="O92" s="2">
        <v>8.0000000000000002E-3</v>
      </c>
      <c r="P92" s="2">
        <f t="shared" si="96"/>
        <v>8.5740599517976329E-2</v>
      </c>
      <c r="Q92" s="2">
        <f t="shared" si="97"/>
        <v>0.1931712569922682</v>
      </c>
      <c r="R92" s="2">
        <v>0.3</v>
      </c>
      <c r="S92" s="2">
        <f t="shared" si="159"/>
        <v>5.3486457967755807E-2</v>
      </c>
      <c r="T92" s="2">
        <v>0.12</v>
      </c>
      <c r="U92" s="2">
        <f t="shared" si="98"/>
        <v>0.64809296034481867</v>
      </c>
      <c r="V92" s="2">
        <f t="shared" si="99"/>
        <v>1.1242510604559066</v>
      </c>
      <c r="W92" s="2">
        <v>0.06</v>
      </c>
      <c r="X92" s="2">
        <f t="shared" si="125"/>
        <v>0.37386969081011023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6"/>
        <v>0.12853185334367898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7"/>
        <v>0.62972100853246815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8"/>
        <v>0.38452480447111559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9"/>
        <v>0.23605200320070405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30"/>
        <v>0.145625534074864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1"/>
        <v>9.0249856364228581E-2</v>
      </c>
      <c r="BD92" s="2">
        <f t="shared" si="160"/>
        <v>6533.4798679396199</v>
      </c>
      <c r="BE92" s="2">
        <f t="shared" si="161"/>
        <v>11658.613509105124</v>
      </c>
      <c r="BF92" s="2">
        <f t="shared" si="132"/>
        <v>38.792885231985615</v>
      </c>
      <c r="BG92" s="2">
        <f t="shared" si="133"/>
        <v>37.941251226862903</v>
      </c>
      <c r="BH92" s="2">
        <f t="shared" si="162"/>
        <v>2.2274386412327973</v>
      </c>
      <c r="BI92" s="2">
        <f t="shared" si="134"/>
        <v>2.6475125523099372</v>
      </c>
      <c r="BJ92" s="2">
        <f t="shared" si="135"/>
        <v>132.38922042504817</v>
      </c>
      <c r="BK92" s="2">
        <f t="shared" si="136"/>
        <v>115.90714094653127</v>
      </c>
      <c r="BL92" s="2">
        <f t="shared" si="137"/>
        <v>201.12472624299383</v>
      </c>
      <c r="BM92" s="2">
        <f t="shared" si="138"/>
        <v>184.40481578009067</v>
      </c>
      <c r="BN92" s="2">
        <f t="shared" si="139"/>
        <v>290.00193482918422</v>
      </c>
      <c r="BO92" s="2">
        <f t="shared" si="140"/>
        <v>285.27264954067545</v>
      </c>
      <c r="BP92" s="2">
        <f t="shared" si="141"/>
        <v>386.00949385661295</v>
      </c>
      <c r="BQ92" s="2">
        <f t="shared" si="142"/>
        <v>424.28129588077877</v>
      </c>
      <c r="BR92" s="2">
        <f t="shared" si="143"/>
        <v>453.91801143981553</v>
      </c>
      <c r="BS92" s="2">
        <f t="shared" si="144"/>
        <v>597.34876156208429</v>
      </c>
      <c r="BU92" s="2">
        <f t="shared" si="145"/>
        <v>3.0549108740111213</v>
      </c>
      <c r="BV92" s="2">
        <f t="shared" si="146"/>
        <v>4.860272390003038</v>
      </c>
      <c r="BW92" s="2">
        <f t="shared" si="147"/>
        <v>7.5187992044579346</v>
      </c>
      <c r="BX92" s="2">
        <f t="shared" si="148"/>
        <v>11.182585765131067</v>
      </c>
      <c r="BY92" s="2">
        <f t="shared" si="149"/>
        <v>15.744044865319401</v>
      </c>
      <c r="CA92" s="2">
        <f t="shared" si="150"/>
        <v>0.99417603007433353</v>
      </c>
      <c r="CB92" s="2">
        <f t="shared" si="151"/>
        <v>1.5817045108843735</v>
      </c>
      <c r="CC92" s="2">
        <f t="shared" si="152"/>
        <v>2.4468831505383011</v>
      </c>
      <c r="CD92" s="2">
        <f t="shared" si="163"/>
        <v>3.6392088608943447</v>
      </c>
      <c r="CE92" s="2">
        <f t="shared" si="153"/>
        <v>5.1236689602547321</v>
      </c>
      <c r="CG92" s="2">
        <f t="shared" si="154"/>
        <v>43.779637926703337</v>
      </c>
      <c r="CH92" s="2">
        <f t="shared" si="155"/>
        <v>69.652102544027102</v>
      </c>
      <c r="CI92" s="2">
        <f t="shared" si="156"/>
        <v>107.75119811680474</v>
      </c>
      <c r="CJ92" s="2">
        <f t="shared" si="157"/>
        <v>160.25657574714657</v>
      </c>
      <c r="CK92" s="2">
        <f t="shared" si="158"/>
        <v>225.62641338221474</v>
      </c>
    </row>
    <row r="93" spans="1:89">
      <c r="A93" s="2">
        <v>1.4</v>
      </c>
      <c r="B93" s="2">
        <f t="shared" si="120"/>
        <v>1335.6521739130435</v>
      </c>
      <c r="C93" s="3">
        <v>8.1999999999999993</v>
      </c>
      <c r="D93" s="2">
        <f t="shared" si="92"/>
        <v>52.459600000000002</v>
      </c>
      <c r="E93" s="2">
        <f t="shared" si="93"/>
        <v>32.262</v>
      </c>
      <c r="F93" s="2">
        <f t="shared" si="94"/>
        <v>6.5626000000000007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56.429773117451411</v>
      </c>
      <c r="K93" s="2">
        <f t="shared" si="122"/>
        <v>34.703606972131269</v>
      </c>
      <c r="L93" s="2">
        <f t="shared" si="123"/>
        <v>7.0592613946844178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8.5617179028341553E-2</v>
      </c>
      <c r="Q93" s="2">
        <f t="shared" si="97"/>
        <v>0.19310960784226774</v>
      </c>
      <c r="R93" s="2">
        <v>0.3</v>
      </c>
      <c r="S93" s="2">
        <f t="shared" si="159"/>
        <v>5.3280818703052152E-2</v>
      </c>
      <c r="T93" s="2">
        <v>0.12</v>
      </c>
      <c r="U93" s="2">
        <f t="shared" si="98"/>
        <v>0.64811858728381189</v>
      </c>
      <c r="V93" s="2">
        <f t="shared" si="99"/>
        <v>1.1233301629857779</v>
      </c>
      <c r="W93" s="2">
        <v>0.06</v>
      </c>
      <c r="X93" s="2">
        <f t="shared" si="125"/>
        <v>0.37301948262518564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6"/>
        <v>0.12818305200700483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7"/>
        <v>0.62719880136438699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8"/>
        <v>0.38307806276164291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9"/>
        <v>0.23521641181189978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30"/>
        <v>0.14513944316353861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1"/>
        <v>8.9964984434617465E-2</v>
      </c>
      <c r="BD93" s="2">
        <f t="shared" si="160"/>
        <v>6434.2653810511383</v>
      </c>
      <c r="BE93" s="2">
        <f t="shared" si="161"/>
        <v>11594.901946567879</v>
      </c>
      <c r="BF93" s="2">
        <f t="shared" si="132"/>
        <v>38.810402392738176</v>
      </c>
      <c r="BG93" s="2">
        <f t="shared" si="133"/>
        <v>37.951850631324803</v>
      </c>
      <c r="BH93" s="2">
        <f t="shared" si="162"/>
        <v>2.2171022331058881</v>
      </c>
      <c r="BI93" s="2">
        <f t="shared" si="134"/>
        <v>2.6422636459781805</v>
      </c>
      <c r="BJ93" s="2">
        <f t="shared" si="135"/>
        <v>132.83584810877431</v>
      </c>
      <c r="BK93" s="2">
        <f t="shared" si="136"/>
        <v>116.11358859485131</v>
      </c>
      <c r="BL93" s="2">
        <f t="shared" si="137"/>
        <v>201.53161571659277</v>
      </c>
      <c r="BM93" s="2">
        <f t="shared" si="138"/>
        <v>184.61367919395045</v>
      </c>
      <c r="BN93" s="2">
        <f t="shared" si="139"/>
        <v>290.00722564134406</v>
      </c>
      <c r="BO93" s="2">
        <f t="shared" si="140"/>
        <v>285.33038827361042</v>
      </c>
      <c r="BP93" s="2">
        <f t="shared" si="141"/>
        <v>384.83781965088309</v>
      </c>
      <c r="BQ93" s="2">
        <f t="shared" si="142"/>
        <v>423.80027787797519</v>
      </c>
      <c r="BR93" s="2">
        <f t="shared" si="143"/>
        <v>450.39976486255915</v>
      </c>
      <c r="BS93" s="2">
        <f t="shared" si="144"/>
        <v>595.55670062672425</v>
      </c>
      <c r="BU93" s="2">
        <f t="shared" si="145"/>
        <v>3.0594974069331196</v>
      </c>
      <c r="BV93" s="2">
        <f t="shared" si="146"/>
        <v>4.8644183649261494</v>
      </c>
      <c r="BW93" s="2">
        <f t="shared" si="147"/>
        <v>7.5182206803402529</v>
      </c>
      <c r="BX93" s="2">
        <f t="shared" si="148"/>
        <v>11.166788202106217</v>
      </c>
      <c r="BY93" s="2">
        <f t="shared" si="149"/>
        <v>15.692428451306194</v>
      </c>
      <c r="CA93" s="2">
        <f t="shared" si="150"/>
        <v>1.0014193231640156</v>
      </c>
      <c r="CB93" s="2">
        <f t="shared" si="151"/>
        <v>1.5921969848877986</v>
      </c>
      <c r="CC93" s="2">
        <f t="shared" si="152"/>
        <v>2.4608262285311433</v>
      </c>
      <c r="CD93" s="2">
        <f t="shared" si="163"/>
        <v>3.6550570227411119</v>
      </c>
      <c r="CE93" s="2">
        <f t="shared" si="153"/>
        <v>5.1363668564960188</v>
      </c>
      <c r="CG93" s="2">
        <f t="shared" si="154"/>
        <v>43.944739871658577</v>
      </c>
      <c r="CH93" s="2">
        <f t="shared" si="155"/>
        <v>69.869514904371115</v>
      </c>
      <c r="CI93" s="2">
        <f t="shared" si="156"/>
        <v>107.98709988986718</v>
      </c>
      <c r="CJ93" s="2">
        <f t="shared" si="157"/>
        <v>160.39288074944619</v>
      </c>
      <c r="CK93" s="2">
        <f t="shared" si="158"/>
        <v>225.39639506951846</v>
      </c>
    </row>
    <row r="94" spans="1:89">
      <c r="A94" s="2">
        <v>1.4</v>
      </c>
      <c r="B94" s="2">
        <f t="shared" si="120"/>
        <v>1336.0869565217392</v>
      </c>
      <c r="C94" s="3">
        <v>8.3000000000000007</v>
      </c>
      <c r="D94" s="2">
        <f>$D$5+$D$7*$C94</f>
        <v>52.477400000000003</v>
      </c>
      <c r="E94" s="2">
        <f>$E$5+$E$7*$C94</f>
        <v>32.253</v>
      </c>
      <c r="F94" s="2">
        <f>$F$5+$F$7*$C94</f>
        <v>6.4718999999999989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56.501066984213807</v>
      </c>
      <c r="K94" s="2">
        <f t="shared" si="122"/>
        <v>34.725975628400946</v>
      </c>
      <c r="L94" s="2">
        <f t="shared" si="123"/>
        <v>6.9681282878940882</v>
      </c>
      <c r="M94" s="2">
        <f t="shared" si="124"/>
        <v>1.8048290994911635</v>
      </c>
      <c r="N94" s="3">
        <f t="shared" si="164"/>
        <v>100</v>
      </c>
      <c r="O94" s="2">
        <v>8.0000000000000002E-3</v>
      </c>
      <c r="P94" s="2">
        <f t="shared" si="96"/>
        <v>8.5494002745229794E-2</v>
      </c>
      <c r="Q94" s="2">
        <f t="shared" si="97"/>
        <v>0.19304801166384097</v>
      </c>
      <c r="R94" s="2">
        <v>0.3</v>
      </c>
      <c r="S94" s="2">
        <f t="shared" si="159"/>
        <v>5.3075032324228708E-2</v>
      </c>
      <c r="T94" s="2">
        <v>0.12</v>
      </c>
      <c r="U94" s="2">
        <f t="shared" si="98"/>
        <v>0.64814420138758577</v>
      </c>
      <c r="V94" s="2">
        <f t="shared" si="99"/>
        <v>1.1224105168457443</v>
      </c>
      <c r="W94" s="2">
        <v>0.06</v>
      </c>
      <c r="X94" s="2">
        <f t="shared" si="125"/>
        <v>0.37216957998212485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6"/>
        <v>0.12783360623437473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7"/>
        <v>0.62468279744677868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8"/>
        <v>0.38163482719351888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9"/>
        <v>0.2343828128854549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30"/>
        <v>0.14465449108529976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1"/>
        <v>8.9680767410212359E-2</v>
      </c>
      <c r="BD94" s="2">
        <f t="shared" si="160"/>
        <v>6336.0430498487813</v>
      </c>
      <c r="BE94" s="2">
        <f t="shared" si="161"/>
        <v>11531.542200824275</v>
      </c>
      <c r="BF94" s="2">
        <f t="shared" si="132"/>
        <v>38.827762091155954</v>
      </c>
      <c r="BG94" s="2">
        <f t="shared" si="133"/>
        <v>37.96240378144325</v>
      </c>
      <c r="BH94" s="2">
        <f t="shared" si="162"/>
        <v>2.2067726598973278</v>
      </c>
      <c r="BI94" s="2">
        <f t="shared" si="134"/>
        <v>2.6370167666278088</v>
      </c>
      <c r="BJ94" s="2">
        <f t="shared" si="135"/>
        <v>133.28379110271848</v>
      </c>
      <c r="BK94" s="2">
        <f t="shared" si="136"/>
        <v>116.32045850458466</v>
      </c>
      <c r="BL94" s="2">
        <f t="shared" si="137"/>
        <v>201.93780521742096</v>
      </c>
      <c r="BM94" s="2">
        <f t="shared" si="138"/>
        <v>184.82240360387178</v>
      </c>
      <c r="BN94" s="2">
        <f t="shared" si="139"/>
        <v>290.00784331768142</v>
      </c>
      <c r="BO94" s="2">
        <f t="shared" si="140"/>
        <v>285.38674315365949</v>
      </c>
      <c r="BP94" s="2">
        <f t="shared" si="141"/>
        <v>383.65872903279143</v>
      </c>
      <c r="BQ94" s="2">
        <f t="shared" si="142"/>
        <v>423.3166447593585</v>
      </c>
      <c r="BR94" s="2">
        <f t="shared" si="143"/>
        <v>446.88769604426653</v>
      </c>
      <c r="BS94" s="2">
        <f t="shared" si="144"/>
        <v>593.76550780042953</v>
      </c>
      <c r="BU94" s="2">
        <f t="shared" si="145"/>
        <v>3.0640962351663394</v>
      </c>
      <c r="BV94" s="2">
        <f t="shared" si="146"/>
        <v>4.8685642950306667</v>
      </c>
      <c r="BW94" s="2">
        <f t="shared" si="147"/>
        <v>7.5176151857159796</v>
      </c>
      <c r="BX94" s="2">
        <f t="shared" si="148"/>
        <v>11.150944160345393</v>
      </c>
      <c r="BY94" s="2">
        <f t="shared" si="149"/>
        <v>15.640882785475073</v>
      </c>
      <c r="CA94" s="2">
        <f t="shared" si="150"/>
        <v>1.0087155428028531</v>
      </c>
      <c r="CB94" s="2">
        <f t="shared" si="151"/>
        <v>1.602755298338679</v>
      </c>
      <c r="CC94" s="2">
        <f t="shared" si="152"/>
        <v>2.4748358734988631</v>
      </c>
      <c r="CD94" s="2">
        <f t="shared" si="163"/>
        <v>3.670945632311867</v>
      </c>
      <c r="CE94" s="2">
        <f t="shared" si="153"/>
        <v>5.1490554989079182</v>
      </c>
      <c r="CG94" s="2">
        <f t="shared" si="154"/>
        <v>44.110625300776576</v>
      </c>
      <c r="CH94" s="2">
        <f t="shared" si="155"/>
        <v>70.087686184953938</v>
      </c>
      <c r="CI94" s="2">
        <f t="shared" si="156"/>
        <v>108.22333280747746</v>
      </c>
      <c r="CJ94" s="2">
        <f t="shared" si="157"/>
        <v>160.52861328625212</v>
      </c>
      <c r="CK94" s="2">
        <f t="shared" si="158"/>
        <v>225.1656171908725</v>
      </c>
    </row>
    <row r="95" spans="1:89">
      <c r="A95" s="2">
        <v>1.4</v>
      </c>
      <c r="B95" s="2">
        <f t="shared" si="120"/>
        <v>1336.5217391304348</v>
      </c>
      <c r="C95" s="3">
        <v>8.4</v>
      </c>
      <c r="D95" s="2">
        <f>$D$5+$D$7*$C95</f>
        <v>52.495199999999997</v>
      </c>
      <c r="E95" s="2">
        <f>$E$5+$E$7*$C95</f>
        <v>32.244</v>
      </c>
      <c r="F95" s="2">
        <f>$F$5+$F$7*$C95</f>
        <v>6.3811999999999998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56.57249269339863</v>
      </c>
      <c r="K95" s="2">
        <f t="shared" si="122"/>
        <v>34.748385650610828</v>
      </c>
      <c r="L95" s="2">
        <f t="shared" si="123"/>
        <v>6.8768266503435624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8.5371070071838112E-2</v>
      </c>
      <c r="Q95" s="2">
        <f t="shared" si="97"/>
        <v>0.19298646839187453</v>
      </c>
      <c r="R95" s="2">
        <v>0.3</v>
      </c>
      <c r="S95" s="2">
        <f t="shared" si="159"/>
        <v>5.2869097984957654E-2</v>
      </c>
      <c r="T95" s="2">
        <v>0.12</v>
      </c>
      <c r="U95" s="2">
        <f t="shared" si="98"/>
        <v>0.6481698026657613</v>
      </c>
      <c r="V95" s="2">
        <f t="shared" si="99"/>
        <v>1.1214921197948586</v>
      </c>
      <c r="W95" s="2">
        <v>0.06</v>
      </c>
      <c r="X95" s="2">
        <f t="shared" si="125"/>
        <v>0.37131997991212429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6"/>
        <v>0.12748351423817367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7"/>
        <v>0.62217297304973229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8"/>
        <v>0.38019508442318201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9"/>
        <v>0.2335511988787681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30"/>
        <v>0.14417067355238117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1"/>
        <v>8.93972028387085E-2</v>
      </c>
      <c r="BD95" s="2">
        <f t="shared" si="160"/>
        <v>6238.8091129686973</v>
      </c>
      <c r="BE95" s="2">
        <f t="shared" si="161"/>
        <v>11468.533473587899</v>
      </c>
      <c r="BF95" s="2">
        <f t="shared" si="132"/>
        <v>38.84496330377327</v>
      </c>
      <c r="BG95" s="2">
        <f t="shared" si="133"/>
        <v>37.97291044242337</v>
      </c>
      <c r="BH95" s="2">
        <f t="shared" si="162"/>
        <v>2.1964499642491946</v>
      </c>
      <c r="BI95" s="2">
        <f t="shared" si="134"/>
        <v>2.6317719237423489</v>
      </c>
      <c r="BJ95" s="2">
        <f t="shared" si="135"/>
        <v>133.73305158296688</v>
      </c>
      <c r="BK95" s="2">
        <f t="shared" si="136"/>
        <v>116.5277512793273</v>
      </c>
      <c r="BL95" s="2">
        <f t="shared" si="137"/>
        <v>202.34327834801078</v>
      </c>
      <c r="BM95" s="2">
        <f t="shared" si="138"/>
        <v>185.03098544606391</v>
      </c>
      <c r="BN95" s="2">
        <f t="shared" si="139"/>
        <v>290.00376168581334</v>
      </c>
      <c r="BO95" s="2">
        <f t="shared" si="140"/>
        <v>285.44170765999462</v>
      </c>
      <c r="BP95" s="2">
        <f t="shared" si="141"/>
        <v>382.47225366291843</v>
      </c>
      <c r="BQ95" s="2">
        <f t="shared" si="142"/>
        <v>422.8304020082104</v>
      </c>
      <c r="BR95" s="2">
        <f t="shared" si="143"/>
        <v>443.38198042357328</v>
      </c>
      <c r="BS95" s="2">
        <f t="shared" si="144"/>
        <v>591.97522771260992</v>
      </c>
      <c r="BU95" s="2">
        <f t="shared" si="145"/>
        <v>3.0687074001349761</v>
      </c>
      <c r="BV95" s="2">
        <f t="shared" si="146"/>
        <v>4.8727101317824486</v>
      </c>
      <c r="BW95" s="2">
        <f t="shared" si="147"/>
        <v>7.5169826156148121</v>
      </c>
      <c r="BX95" s="2">
        <f t="shared" si="148"/>
        <v>11.135053833951687</v>
      </c>
      <c r="BY95" s="2">
        <f t="shared" si="149"/>
        <v>15.589408892167894</v>
      </c>
      <c r="CA95" s="2">
        <f t="shared" si="150"/>
        <v>1.016064970710435</v>
      </c>
      <c r="CB95" s="2">
        <f t="shared" si="151"/>
        <v>1.6133796520033827</v>
      </c>
      <c r="CC95" s="2">
        <f t="shared" si="152"/>
        <v>2.4889120157984328</v>
      </c>
      <c r="CD95" s="2">
        <f t="shared" si="163"/>
        <v>3.6868742021984877</v>
      </c>
      <c r="CE95" s="2">
        <f t="shared" si="153"/>
        <v>5.1617343148183021</v>
      </c>
      <c r="CG95" s="2">
        <f t="shared" si="154"/>
        <v>44.27729858658352</v>
      </c>
      <c r="CH95" s="2">
        <f t="shared" si="155"/>
        <v>70.306618813286832</v>
      </c>
      <c r="CI95" s="2">
        <f t="shared" si="156"/>
        <v>108.45989543580959</v>
      </c>
      <c r="CJ95" s="2">
        <f t="shared" si="157"/>
        <v>160.66377112457013</v>
      </c>
      <c r="CK95" s="2">
        <f t="shared" si="158"/>
        <v>224.93409188393045</v>
      </c>
    </row>
    <row r="96" spans="1:89">
      <c r="A96" s="2">
        <v>1.4</v>
      </c>
      <c r="B96" s="2">
        <f t="shared" si="120"/>
        <v>1336.9565217391305</v>
      </c>
      <c r="C96" s="3">
        <v>8.5</v>
      </c>
      <c r="D96" s="2">
        <f>$D$5+$D$7*$C96</f>
        <v>52.512999999999998</v>
      </c>
      <c r="E96" s="2">
        <f>$E$5+$E$7*$C96</f>
        <v>32.234999999999999</v>
      </c>
      <c r="F96" s="2">
        <f>$F$5+$F$7*$C96</f>
        <v>6.2904999999999998</v>
      </c>
      <c r="G96" s="2">
        <f>$G$5+$G$7*$C96</f>
        <v>1.6684999999999999</v>
      </c>
      <c r="H96" s="3">
        <f t="shared" ref="H96:H159" si="165">SUM(D96:G96)</f>
        <v>92.706999999999979</v>
      </c>
      <c r="J96" s="2">
        <f t="shared" si="121"/>
        <v>56.644050611064984</v>
      </c>
      <c r="K96" s="2">
        <f t="shared" si="122"/>
        <v>34.770837153613002</v>
      </c>
      <c r="L96" s="2">
        <f t="shared" si="123"/>
        <v>6.7853560141089684</v>
      </c>
      <c r="M96" s="2">
        <f t="shared" si="124"/>
        <v>1.7997562212130696</v>
      </c>
      <c r="N96" s="3">
        <f t="shared" si="164"/>
        <v>100.00000000000003</v>
      </c>
      <c r="O96" s="2">
        <v>8.0000000000000002E-3</v>
      </c>
      <c r="P96" s="2">
        <f t="shared" si="96"/>
        <v>8.5248380413080971E-2</v>
      </c>
      <c r="Q96" s="2">
        <f t="shared" si="97"/>
        <v>0.19292497796135799</v>
      </c>
      <c r="R96" s="2">
        <v>0.3</v>
      </c>
      <c r="S96" s="2">
        <f t="shared" si="159"/>
        <v>5.2663014836868714E-2</v>
      </c>
      <c r="T96" s="2">
        <v>0.12</v>
      </c>
      <c r="U96" s="2">
        <f t="shared" si="98"/>
        <v>0.64819539112794977</v>
      </c>
      <c r="V96" s="2">
        <f t="shared" si="99"/>
        <v>1.1205749695970895</v>
      </c>
      <c r="W96" s="2">
        <v>0.06</v>
      </c>
      <c r="X96" s="2">
        <f t="shared" si="125"/>
        <v>0.37047067944448592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6"/>
        <v>0.12713277422416863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7"/>
        <v>0.61966930452410862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8"/>
        <v>0.37875882115221771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9"/>
        <v>0.23272156227458227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30"/>
        <v>0.14368798629131083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1"/>
        <v>8.9114288275904258E-2</v>
      </c>
      <c r="BD96" s="2">
        <f t="shared" si="160"/>
        <v>6142.55977511316</v>
      </c>
      <c r="BE96" s="2">
        <f t="shared" si="161"/>
        <v>11405.874959488197</v>
      </c>
      <c r="BF96" s="2">
        <f t="shared" si="132"/>
        <v>38.862005001367088</v>
      </c>
      <c r="BG96" s="2">
        <f t="shared" si="133"/>
        <v>37.983370378410939</v>
      </c>
      <c r="BH96" s="2">
        <f t="shared" si="162"/>
        <v>2.1861341891395774</v>
      </c>
      <c r="BI96" s="2">
        <f t="shared" si="134"/>
        <v>2.6265291268646695</v>
      </c>
      <c r="BJ96" s="2">
        <f t="shared" si="135"/>
        <v>134.18363170546942</v>
      </c>
      <c r="BK96" s="2">
        <f t="shared" si="136"/>
        <v>116.73546751963485</v>
      </c>
      <c r="BL96" s="2">
        <f t="shared" si="137"/>
        <v>202.7480185626371</v>
      </c>
      <c r="BM96" s="2">
        <f t="shared" si="138"/>
        <v>185.2394211297883</v>
      </c>
      <c r="BN96" s="2">
        <f t="shared" si="139"/>
        <v>289.99495459342529</v>
      </c>
      <c r="BO96" s="2">
        <f t="shared" si="140"/>
        <v>285.49527527097621</v>
      </c>
      <c r="BP96" s="2">
        <f t="shared" si="141"/>
        <v>381.27842584954254</v>
      </c>
      <c r="BQ96" s="2">
        <f t="shared" si="142"/>
        <v>422.34155522987317</v>
      </c>
      <c r="BR96" s="2">
        <f t="shared" si="143"/>
        <v>439.88279295109237</v>
      </c>
      <c r="BS96" s="2">
        <f t="shared" si="144"/>
        <v>590.18590495070976</v>
      </c>
      <c r="BU96" s="2">
        <f t="shared" si="145"/>
        <v>3.073330943427421</v>
      </c>
      <c r="BV96" s="2">
        <f t="shared" si="146"/>
        <v>4.8768558262295505</v>
      </c>
      <c r="BW96" s="2">
        <f t="shared" si="147"/>
        <v>7.5163228651569733</v>
      </c>
      <c r="BX96" s="2">
        <f t="shared" si="148"/>
        <v>11.119117419604356</v>
      </c>
      <c r="BY96" s="2">
        <f t="shared" si="149"/>
        <v>15.538007793172582</v>
      </c>
      <c r="CA96" s="2">
        <f t="shared" si="150"/>
        <v>1.0234678876829717</v>
      </c>
      <c r="CB96" s="2">
        <f t="shared" si="151"/>
        <v>1.624070242640117</v>
      </c>
      <c r="CC96" s="2">
        <f t="shared" si="152"/>
        <v>2.5030545774437183</v>
      </c>
      <c r="CD96" s="2">
        <f t="shared" si="163"/>
        <v>3.7028422346375121</v>
      </c>
      <c r="CE96" s="2">
        <f t="shared" si="153"/>
        <v>5.1744027270766475</v>
      </c>
      <c r="CG96" s="2">
        <f t="shared" si="154"/>
        <v>44.444764128309465</v>
      </c>
      <c r="CH96" s="2">
        <f t="shared" si="155"/>
        <v>70.526315217722939</v>
      </c>
      <c r="CI96" s="2">
        <f t="shared" si="156"/>
        <v>108.69678632186978</v>
      </c>
      <c r="CJ96" s="2">
        <f t="shared" si="157"/>
        <v>160.79835205712305</v>
      </c>
      <c r="CK96" s="2">
        <f t="shared" si="158"/>
        <v>224.70183136907536</v>
      </c>
    </row>
    <row r="97" spans="1:89">
      <c r="A97" s="2">
        <v>1.4</v>
      </c>
      <c r="B97" s="2">
        <f t="shared" si="120"/>
        <v>1337.391304347826</v>
      </c>
      <c r="C97" s="3">
        <v>8.6</v>
      </c>
      <c r="D97" s="2">
        <f t="shared" ref="D97:D101" si="166">$D$5+$D$7*$C97</f>
        <v>52.530799999999999</v>
      </c>
      <c r="E97" s="2">
        <f t="shared" ref="E97:E101" si="167">$E$5+$E$7*$C97</f>
        <v>32.225999999999999</v>
      </c>
      <c r="F97" s="2">
        <f t="shared" ref="F97:F101" si="168">$F$5+$F$7*$C97</f>
        <v>6.1997999999999998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56.715741104628322</v>
      </c>
      <c r="K97" s="2">
        <f t="shared" si="122"/>
        <v>34.793330252685131</v>
      </c>
      <c r="L97" s="2">
        <f t="shared" si="123"/>
        <v>6.6937159095325915</v>
      </c>
      <c r="M97" s="2">
        <f t="shared" si="124"/>
        <v>1.7972127331539651</v>
      </c>
      <c r="N97" s="3">
        <f t="shared" si="164"/>
        <v>100</v>
      </c>
      <c r="O97" s="2">
        <v>8.0000000000000002E-3</v>
      </c>
      <c r="P97" s="2">
        <f t="shared" si="96"/>
        <v>8.5125933175584631E-2</v>
      </c>
      <c r="Q97" s="2">
        <f t="shared" si="97"/>
        <v>0.19286354030738401</v>
      </c>
      <c r="R97" s="2">
        <v>0.3</v>
      </c>
      <c r="S97" s="2">
        <f t="shared" si="159"/>
        <v>5.245678202953654E-2</v>
      </c>
      <c r="T97" s="2">
        <v>0.12</v>
      </c>
      <c r="U97" s="2">
        <f t="shared" si="98"/>
        <v>0.64822096678375141</v>
      </c>
      <c r="V97" s="2">
        <f t="shared" si="99"/>
        <v>1.1196590640213093</v>
      </c>
      <c r="W97" s="2">
        <v>0.06</v>
      </c>
      <c r="X97" s="2">
        <f t="shared" si="125"/>
        <v>0.36962167560658343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6"/>
        <v>0.12678138439147843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7"/>
        <v>0.61717176830116083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8"/>
        <v>0.37732602412714678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9"/>
        <v>0.23189389558086509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30"/>
        <v>0.14320642504284395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1"/>
        <v>8.8832021285662963E-2</v>
      </c>
      <c r="BD97" s="2">
        <f t="shared" si="160"/>
        <v>6047.291207198763</v>
      </c>
      <c r="BE97" s="2">
        <f t="shared" si="161"/>
        <v>11343.565846089483</v>
      </c>
      <c r="BF97" s="2">
        <f t="shared" si="132"/>
        <v>38.878886148918994</v>
      </c>
      <c r="BG97" s="2">
        <f t="shared" si="133"/>
        <v>37.993783352486609</v>
      </c>
      <c r="BH97" s="2">
        <f t="shared" si="162"/>
        <v>2.1758253778859769</v>
      </c>
      <c r="BI97" s="2">
        <f t="shared" si="134"/>
        <v>2.6212883855974756</v>
      </c>
      <c r="BJ97" s="2">
        <f t="shared" si="135"/>
        <v>134.6355336055926</v>
      </c>
      <c r="BK97" s="2">
        <f t="shared" si="136"/>
        <v>116.94360782295993</v>
      </c>
      <c r="BL97" s="2">
        <f t="shared" si="137"/>
        <v>203.15200916622061</v>
      </c>
      <c r="BM97" s="2">
        <f t="shared" si="138"/>
        <v>185.44770703718868</v>
      </c>
      <c r="BN97" s="2">
        <f t="shared" si="139"/>
        <v>289.98139591040479</v>
      </c>
      <c r="BO97" s="2">
        <f t="shared" si="140"/>
        <v>285.54743946445791</v>
      </c>
      <c r="BP97" s="2">
        <f t="shared" si="141"/>
        <v>380.07727855093225</v>
      </c>
      <c r="BQ97" s="2">
        <f t="shared" si="142"/>
        <v>421.85011015221102</v>
      </c>
      <c r="BR97" s="2">
        <f t="shared" si="143"/>
        <v>436.39030806751992</v>
      </c>
      <c r="BS97" s="2">
        <f t="shared" si="144"/>
        <v>588.39758405671921</v>
      </c>
      <c r="BU97" s="2">
        <f t="shared" si="145"/>
        <v>3.0779669067967728</v>
      </c>
      <c r="BV97" s="2">
        <f t="shared" si="146"/>
        <v>4.8810013289990382</v>
      </c>
      <c r="BW97" s="2">
        <f t="shared" si="147"/>
        <v>7.5156358295591916</v>
      </c>
      <c r="BX97" s="2">
        <f t="shared" si="148"/>
        <v>11.103135116566428</v>
      </c>
      <c r="BY97" s="2">
        <f t="shared" si="149"/>
        <v>15.486680507647046</v>
      </c>
      <c r="CA97" s="2">
        <f t="shared" si="150"/>
        <v>1.0309245735394079</v>
      </c>
      <c r="CB97" s="2">
        <f t="shared" si="151"/>
        <v>1.6348272629026865</v>
      </c>
      <c r="CC97" s="2">
        <f t="shared" si="152"/>
        <v>2.5172634719874782</v>
      </c>
      <c r="CD97" s="2">
        <f t="shared" si="163"/>
        <v>3.7188492214521522</v>
      </c>
      <c r="CE97" s="2">
        <f t="shared" si="153"/>
        <v>5.1870601541010144</v>
      </c>
      <c r="CG97" s="2">
        <f t="shared" si="154"/>
        <v>44.613026352041281</v>
      </c>
      <c r="CH97" s="2">
        <f t="shared" si="155"/>
        <v>70.746777827316095</v>
      </c>
      <c r="CI97" s="2">
        <f t="shared" si="156"/>
        <v>108.9340039933731</v>
      </c>
      <c r="CJ97" s="2">
        <f t="shared" si="157"/>
        <v>160.93235390277667</v>
      </c>
      <c r="CK97" s="2">
        <f t="shared" si="158"/>
        <v>224.46884794883206</v>
      </c>
    </row>
    <row r="98" spans="1:89">
      <c r="A98" s="2">
        <v>1.4</v>
      </c>
      <c r="B98" s="2">
        <f t="shared" si="120"/>
        <v>1337.8260869565217</v>
      </c>
      <c r="C98" s="3">
        <v>8.6999999999999993</v>
      </c>
      <c r="D98" s="2">
        <f t="shared" si="166"/>
        <v>52.5486</v>
      </c>
      <c r="E98" s="2">
        <f t="shared" si="167"/>
        <v>32.216999999999999</v>
      </c>
      <c r="F98" s="2">
        <f t="shared" si="168"/>
        <v>6.1091000000000006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56.787564542866825</v>
      </c>
      <c r="K98" s="2">
        <f t="shared" si="122"/>
        <v>34.815865063532435</v>
      </c>
      <c r="L98" s="2">
        <f t="shared" si="123"/>
        <v>6.6019058652148264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8.5003727767680948E-2</v>
      </c>
      <c r="Q98" s="2">
        <f t="shared" si="97"/>
        <v>0.19280215536514753</v>
      </c>
      <c r="R98" s="2">
        <v>0.3</v>
      </c>
      <c r="S98" s="2">
        <f t="shared" si="159"/>
        <v>5.2250398710467556E-2</v>
      </c>
      <c r="T98" s="2">
        <v>0.12</v>
      </c>
      <c r="U98" s="2">
        <f t="shared" si="98"/>
        <v>0.64824652964275797</v>
      </c>
      <c r="V98" s="2">
        <f t="shared" si="99"/>
        <v>1.1187444008412777</v>
      </c>
      <c r="W98" s="2">
        <v>0.06</v>
      </c>
      <c r="X98" s="2">
        <f t="shared" si="125"/>
        <v>0.36877296542382892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6"/>
        <v>0.12642934293254254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7"/>
        <v>0.6146803408921454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8"/>
        <v>0.3758966801392073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9"/>
        <v>0.23106819133068746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30"/>
        <v>0.14272598556189375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1"/>
        <v>8.8550399439873584E-2</v>
      </c>
      <c r="BD98" s="2">
        <f t="shared" si="160"/>
        <v>5952.9995465079055</v>
      </c>
      <c r="BE98" s="2">
        <f t="shared" si="161"/>
        <v>11281.605313910384</v>
      </c>
      <c r="BF98" s="2">
        <f t="shared" si="132"/>
        <v>38.895605705576926</v>
      </c>
      <c r="BG98" s="2">
        <f t="shared" si="133"/>
        <v>38.004149126660067</v>
      </c>
      <c r="BH98" s="2">
        <f t="shared" si="162"/>
        <v>2.1655235741487662</v>
      </c>
      <c r="BI98" s="2">
        <f t="shared" si="134"/>
        <v>2.6160497096038124</v>
      </c>
      <c r="BJ98" s="2">
        <f t="shared" si="135"/>
        <v>135.08875939766693</v>
      </c>
      <c r="BK98" s="2">
        <f t="shared" si="136"/>
        <v>117.15217278358875</v>
      </c>
      <c r="BL98" s="2">
        <f t="shared" si="137"/>
        <v>203.55523331323008</v>
      </c>
      <c r="BM98" s="2">
        <f t="shared" si="138"/>
        <v>185.65583952312019</v>
      </c>
      <c r="BN98" s="2">
        <f t="shared" si="139"/>
        <v>289.96305953100892</v>
      </c>
      <c r="BO98" s="2">
        <f t="shared" si="140"/>
        <v>285.59819371809647</v>
      </c>
      <c r="BP98" s="2">
        <f t="shared" si="141"/>
        <v>378.86884537759363</v>
      </c>
      <c r="BQ98" s="2">
        <f t="shared" si="142"/>
        <v>421.35607262606601</v>
      </c>
      <c r="BR98" s="2">
        <f t="shared" si="143"/>
        <v>432.90469968170009</v>
      </c>
      <c r="BS98" s="2">
        <f t="shared" si="144"/>
        <v>586.61030952367298</v>
      </c>
      <c r="BU98" s="2">
        <f t="shared" si="145"/>
        <v>3.0826153321613514</v>
      </c>
      <c r="BV98" s="2">
        <f t="shared" si="146"/>
        <v>4.8851465902937914</v>
      </c>
      <c r="BW98" s="2">
        <f t="shared" si="147"/>
        <v>7.5149214041407957</v>
      </c>
      <c r="BX98" s="2">
        <f t="shared" si="148"/>
        <v>11.087107126692201</v>
      </c>
      <c r="BY98" s="2">
        <f t="shared" si="149"/>
        <v>15.435428052042965</v>
      </c>
      <c r="CA98" s="2">
        <f t="shared" si="150"/>
        <v>1.0384353070669687</v>
      </c>
      <c r="CB98" s="2">
        <f t="shared" si="151"/>
        <v>1.6456509012436717</v>
      </c>
      <c r="CC98" s="2">
        <f t="shared" si="152"/>
        <v>2.5315386044036634</v>
      </c>
      <c r="CD98" s="2">
        <f t="shared" si="163"/>
        <v>3.7348946439965225</v>
      </c>
      <c r="CE98" s="2">
        <f t="shared" si="153"/>
        <v>5.1997060099272741</v>
      </c>
      <c r="CG98" s="2">
        <f t="shared" si="154"/>
        <v>44.782089710875894</v>
      </c>
      <c r="CH98" s="2">
        <f t="shared" si="155"/>
        <v>70.968009071676562</v>
      </c>
      <c r="CI98" s="2">
        <f t="shared" si="156"/>
        <v>109.17154695861986</v>
      </c>
      <c r="CJ98" s="2">
        <f t="shared" si="157"/>
        <v>161.0657745069677</v>
      </c>
      <c r="CK98" s="2">
        <f t="shared" si="158"/>
        <v>224.23515400726546</v>
      </c>
    </row>
    <row r="99" spans="1:89">
      <c r="A99" s="2">
        <v>1.4</v>
      </c>
      <c r="B99" s="2">
        <f t="shared" si="120"/>
        <v>1338.2608695652175</v>
      </c>
      <c r="C99" s="3">
        <v>8.8000000000000007</v>
      </c>
      <c r="D99" s="2">
        <f t="shared" si="166"/>
        <v>52.566400000000002</v>
      </c>
      <c r="E99" s="2">
        <f t="shared" si="167"/>
        <v>32.207999999999998</v>
      </c>
      <c r="F99" s="2">
        <f t="shared" si="168"/>
        <v>6.0183999999999989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56.859521295927728</v>
      </c>
      <c r="K99" s="2">
        <f t="shared" si="122"/>
        <v>34.838441702289678</v>
      </c>
      <c r="L99" s="2">
        <f t="shared" si="123"/>
        <v>6.5099254080060911</v>
      </c>
      <c r="M99" s="2">
        <f t="shared" si="124"/>
        <v>1.7921115937765009</v>
      </c>
      <c r="N99" s="3">
        <f t="shared" si="164"/>
        <v>100</v>
      </c>
      <c r="O99" s="2">
        <v>8.0000000000000002E-3</v>
      </c>
      <c r="P99" s="2">
        <f t="shared" si="96"/>
        <v>8.4881763599401694E-2</v>
      </c>
      <c r="Q99" s="2">
        <f t="shared" si="97"/>
        <v>0.19274082306994628</v>
      </c>
      <c r="R99" s="2">
        <v>0.3</v>
      </c>
      <c r="S99" s="2">
        <f t="shared" si="159"/>
        <v>5.2043864025087122E-2</v>
      </c>
      <c r="T99" s="2">
        <v>0.12</v>
      </c>
      <c r="U99" s="2">
        <f t="shared" si="98"/>
        <v>0.64827207971455214</v>
      </c>
      <c r="V99" s="2">
        <f t="shared" si="99"/>
        <v>1.1178309778356308</v>
      </c>
      <c r="W99" s="2">
        <v>0.06</v>
      </c>
      <c r="X99" s="2">
        <f t="shared" si="125"/>
        <v>0.36792454591963897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6"/>
        <v>0.12607664803309043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7"/>
        <v>0.61219499888794626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8"/>
        <v>0.37447077602414486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9"/>
        <v>0.23024444208210457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30"/>
        <v>0.14224666361746485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1"/>
        <v>8.8269420318412936E-2</v>
      </c>
      <c r="BD99" s="2">
        <f t="shared" si="160"/>
        <v>5859.6808968435371</v>
      </c>
      <c r="BE99" s="2">
        <f t="shared" si="161"/>
        <v>11219.992536443715</v>
      </c>
      <c r="BF99" s="2">
        <f t="shared" si="132"/>
        <v>38.91216262461645</v>
      </c>
      <c r="BG99" s="2">
        <f t="shared" si="133"/>
        <v>38.014467461864115</v>
      </c>
      <c r="BH99" s="2">
        <f t="shared" si="162"/>
        <v>2.1552288219346791</v>
      </c>
      <c r="BI99" s="2">
        <f t="shared" si="134"/>
        <v>2.6108131086075725</v>
      </c>
      <c r="BJ99" s="2">
        <f t="shared" si="135"/>
        <v>135.54331117452469</v>
      </c>
      <c r="BK99" s="2">
        <f t="shared" si="136"/>
        <v>117.36116299257668</v>
      </c>
      <c r="BL99" s="2">
        <f t="shared" si="137"/>
        <v>203.95767400657218</v>
      </c>
      <c r="BM99" s="2">
        <f t="shared" si="138"/>
        <v>185.86381491497758</v>
      </c>
      <c r="BN99" s="2">
        <f t="shared" si="139"/>
        <v>289.93991937605762</v>
      </c>
      <c r="BO99" s="2">
        <f t="shared" si="140"/>
        <v>285.64753150966419</v>
      </c>
      <c r="BP99" s="2">
        <f t="shared" si="141"/>
        <v>377.65316059445792</v>
      </c>
      <c r="BQ99" s="2">
        <f t="shared" si="142"/>
        <v>420.85944862570682</v>
      </c>
      <c r="BR99" s="2">
        <f t="shared" si="143"/>
        <v>429.42614114863704</v>
      </c>
      <c r="BS99" s="2">
        <f t="shared" si="144"/>
        <v>584.82412579213837</v>
      </c>
      <c r="BU99" s="2">
        <f t="shared" si="145"/>
        <v>3.0872762616052083</v>
      </c>
      <c r="BV99" s="2">
        <f t="shared" si="146"/>
        <v>4.8892915598892719</v>
      </c>
      <c r="BW99" s="2">
        <f t="shared" si="147"/>
        <v>7.5141794843298566</v>
      </c>
      <c r="BX99" s="2">
        <f t="shared" si="148"/>
        <v>11.071033654434604</v>
      </c>
      <c r="BY99" s="2">
        <f t="shared" si="149"/>
        <v>15.384251440029521</v>
      </c>
      <c r="CA99" s="2">
        <f t="shared" si="150"/>
        <v>1.0460003659661563</v>
      </c>
      <c r="CB99" s="2">
        <f t="shared" si="151"/>
        <v>1.65654134181705</v>
      </c>
      <c r="CC99" s="2">
        <f t="shared" si="152"/>
        <v>2.5458798709700652</v>
      </c>
      <c r="CD99" s="2">
        <f t="shared" si="163"/>
        <v>3.7509779731021307</v>
      </c>
      <c r="CE99" s="2">
        <f t="shared" si="153"/>
        <v>5.2123397042606596</v>
      </c>
      <c r="CG99" s="2">
        <f t="shared" si="154"/>
        <v>44.951958685073791</v>
      </c>
      <c r="CH99" s="2">
        <f t="shared" si="155"/>
        <v>71.190011380824004</v>
      </c>
      <c r="CI99" s="2">
        <f t="shared" si="156"/>
        <v>109.40941370637168</v>
      </c>
      <c r="CJ99" s="2">
        <f t="shared" si="157"/>
        <v>161.19861174213432</v>
      </c>
      <c r="CK99" s="2">
        <f t="shared" si="158"/>
        <v>224.00076200936618</v>
      </c>
    </row>
    <row r="100" spans="1:89">
      <c r="A100" s="2">
        <v>1.4</v>
      </c>
      <c r="B100" s="2">
        <f t="shared" si="120"/>
        <v>1338.695652173913</v>
      </c>
      <c r="C100" s="3">
        <v>8.9</v>
      </c>
      <c r="D100" s="2">
        <f t="shared" si="166"/>
        <v>52.584200000000003</v>
      </c>
      <c r="E100" s="2">
        <f t="shared" si="167"/>
        <v>32.198999999999998</v>
      </c>
      <c r="F100" s="2">
        <f t="shared" si="168"/>
        <v>5.9276999999999997</v>
      </c>
      <c r="G100" s="2">
        <f t="shared" si="169"/>
        <v>1.6529</v>
      </c>
      <c r="H100" s="3">
        <f t="shared" si="165"/>
        <v>92.363799999999998</v>
      </c>
      <c r="J100" s="2">
        <f t="shared" si="121"/>
        <v>56.93161173533354</v>
      </c>
      <c r="K100" s="2">
        <f t="shared" si="122"/>
        <v>34.861060285523116</v>
      </c>
      <c r="L100" s="2">
        <f t="shared" si="123"/>
        <v>6.4177740629987072</v>
      </c>
      <c r="M100" s="2">
        <f t="shared" si="124"/>
        <v>1.7895539161446368</v>
      </c>
      <c r="N100" s="3">
        <f t="shared" si="164"/>
        <v>100</v>
      </c>
      <c r="O100" s="2">
        <v>8.0000000000000002E-3</v>
      </c>
      <c r="P100" s="2">
        <f t="shared" si="96"/>
        <v>8.4760040082473981E-2</v>
      </c>
      <c r="Q100" s="2">
        <f t="shared" si="97"/>
        <v>0.19267954335718002</v>
      </c>
      <c r="R100" s="2">
        <v>0.3</v>
      </c>
      <c r="S100" s="2">
        <f t="shared" si="159"/>
        <v>5.1837177116726856E-2</v>
      </c>
      <c r="T100" s="2">
        <v>0.12</v>
      </c>
      <c r="U100" s="2">
        <f t="shared" si="98"/>
        <v>0.64829761700870558</v>
      </c>
      <c r="V100" s="2">
        <f t="shared" si="99"/>
        <v>1.1169187927878708</v>
      </c>
      <c r="W100" s="2">
        <v>0.06</v>
      </c>
      <c r="X100" s="2">
        <f t="shared" si="125"/>
        <v>0.36707641411539987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6"/>
        <v>0.12572329787211006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7"/>
        <v>0.60971571895869847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8"/>
        <v>0.37304829866200229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9"/>
        <v>0.22942264041803834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30"/>
        <v>0.1417684549925867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1"/>
        <v>8.7989081509107975E-2</v>
      </c>
      <c r="BD100" s="2">
        <f t="shared" si="160"/>
        <v>5767.3313286871617</v>
      </c>
      <c r="BE100" s="2">
        <f t="shared" si="161"/>
        <v>11158.726680176789</v>
      </c>
      <c r="BF100" s="2">
        <f t="shared" si="132"/>
        <v>38.928555853401917</v>
      </c>
      <c r="BG100" s="2">
        <f t="shared" si="133"/>
        <v>38.024738117948807</v>
      </c>
      <c r="BH100" s="2">
        <f t="shared" si="162"/>
        <v>2.1449411656003621</v>
      </c>
      <c r="BI100" s="2">
        <f t="shared" si="134"/>
        <v>2.6055785923940085</v>
      </c>
      <c r="BJ100" s="2">
        <f t="shared" si="135"/>
        <v>135.9991910070305</v>
      </c>
      <c r="BK100" s="2">
        <f t="shared" si="136"/>
        <v>117.57057903768289</v>
      </c>
      <c r="BL100" s="2">
        <f t="shared" si="137"/>
        <v>204.35931409647586</v>
      </c>
      <c r="BM100" s="2">
        <f t="shared" si="138"/>
        <v>186.07162951252252</v>
      </c>
      <c r="BN100" s="2">
        <f t="shared" si="139"/>
        <v>289.91194939515543</v>
      </c>
      <c r="BO100" s="2">
        <f t="shared" si="140"/>
        <v>285.69544631736636</v>
      </c>
      <c r="BP100" s="2">
        <f t="shared" si="141"/>
        <v>376.43025912301596</v>
      </c>
      <c r="BQ100" s="2">
        <f t="shared" si="142"/>
        <v>420.36024424927206</v>
      </c>
      <c r="BR100" s="2">
        <f t="shared" si="143"/>
        <v>425.95480524746637</v>
      </c>
      <c r="BS100" s="2">
        <f t="shared" si="144"/>
        <v>583.03907724669273</v>
      </c>
      <c r="BU100" s="2">
        <f t="shared" si="145"/>
        <v>3.0919497373786271</v>
      </c>
      <c r="BV100" s="2">
        <f t="shared" si="146"/>
        <v>4.8934361871302716</v>
      </c>
      <c r="BW100" s="2">
        <f t="shared" si="147"/>
        <v>7.5134099656694184</v>
      </c>
      <c r="BX100" s="2">
        <f t="shared" si="148"/>
        <v>11.05491490685243</v>
      </c>
      <c r="BY100" s="2">
        <f t="shared" si="149"/>
        <v>15.333151682417004</v>
      </c>
      <c r="CA100" s="2">
        <f t="shared" si="150"/>
        <v>1.0536200267952096</v>
      </c>
      <c r="CB100" s="2">
        <f t="shared" si="151"/>
        <v>1.6674987643802972</v>
      </c>
      <c r="CC100" s="2">
        <f t="shared" si="152"/>
        <v>2.5602871591513887</v>
      </c>
      <c r="CD100" s="2">
        <f t="shared" si="163"/>
        <v>3.7670986690267445</v>
      </c>
      <c r="CE100" s="2">
        <f t="shared" si="153"/>
        <v>5.2249606425296511</v>
      </c>
      <c r="CG100" s="2">
        <f t="shared" si="154"/>
        <v>45.122637782212863</v>
      </c>
      <c r="CH100" s="2">
        <f t="shared" si="155"/>
        <v>71.412787185037359</v>
      </c>
      <c r="CI100" s="2">
        <f t="shared" si="156"/>
        <v>109.64760270572728</v>
      </c>
      <c r="CJ100" s="2">
        <f t="shared" si="157"/>
        <v>161.33086350814872</v>
      </c>
      <c r="CK100" s="2">
        <f t="shared" si="158"/>
        <v>223.76568450042254</v>
      </c>
    </row>
    <row r="101" spans="1:89">
      <c r="A101" s="2">
        <v>1.4</v>
      </c>
      <c r="B101" s="2">
        <f t="shared" si="120"/>
        <v>1339.1304347826087</v>
      </c>
      <c r="C101" s="3">
        <v>9</v>
      </c>
      <c r="D101" s="2">
        <f t="shared" si="166"/>
        <v>52.601999999999997</v>
      </c>
      <c r="E101" s="2">
        <f t="shared" si="167"/>
        <v>32.19</v>
      </c>
      <c r="F101" s="2">
        <f t="shared" si="168"/>
        <v>5.8369999999999997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57.003836233988594</v>
      </c>
      <c r="K101" s="2">
        <f t="shared" si="122"/>
        <v>34.883720930232556</v>
      </c>
      <c r="L101" s="2">
        <f t="shared" si="123"/>
        <v>6.325451353518714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8.4638556630313555E-2</v>
      </c>
      <c r="Q101" s="2">
        <f t="shared" si="97"/>
        <v>0.19261831616235076</v>
      </c>
      <c r="R101" s="2">
        <v>0.3</v>
      </c>
      <c r="S101" s="2">
        <f t="shared" si="159"/>
        <v>5.1630337126611268E-2</v>
      </c>
      <c r="T101" s="2">
        <v>0.12</v>
      </c>
      <c r="U101" s="2">
        <f t="shared" si="98"/>
        <v>0.6483231415347821</v>
      </c>
      <c r="V101" s="2">
        <f t="shared" si="99"/>
        <v>1.1160078434863498</v>
      </c>
      <c r="W101" s="2">
        <v>0.06</v>
      </c>
      <c r="X101" s="2">
        <f t="shared" si="125"/>
        <v>0.36622856703043466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6"/>
        <v>0.12536929062181668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7"/>
        <v>0.60724247785340491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8"/>
        <v>0.37162923497690431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9"/>
        <v>0.2286027789461568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30"/>
        <v>0.14129135548424518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1"/>
        <v>8.7709380607696841E-2</v>
      </c>
      <c r="BD101" s="2">
        <f t="shared" si="160"/>
        <v>5675.9468793602855</v>
      </c>
      <c r="BE101" s="2">
        <f t="shared" si="161"/>
        <v>11097.806904612162</v>
      </c>
      <c r="BF101" s="2">
        <f t="shared" si="132"/>
        <v>38.944784333347179</v>
      </c>
      <c r="BG101" s="2">
        <f t="shared" si="133"/>
        <v>38.034960853675457</v>
      </c>
      <c r="BH101" s="2">
        <f t="shared" si="162"/>
        <v>2.1346606498559608</v>
      </c>
      <c r="BI101" s="2">
        <f t="shared" si="134"/>
        <v>2.6003461708102527</v>
      </c>
      <c r="BJ101" s="2">
        <f t="shared" si="135"/>
        <v>136.45640094360579</v>
      </c>
      <c r="BK101" s="2">
        <f t="shared" si="136"/>
        <v>117.78042150330424</v>
      </c>
      <c r="BL101" s="2">
        <f t="shared" si="137"/>
        <v>204.76013627937331</v>
      </c>
      <c r="BM101" s="2">
        <f t="shared" si="138"/>
        <v>186.27927958770974</v>
      </c>
      <c r="BN101" s="2">
        <f t="shared" si="139"/>
        <v>289.87912356894913</v>
      </c>
      <c r="BO101" s="2">
        <f t="shared" si="140"/>
        <v>285.74193162016172</v>
      </c>
      <c r="BP101" s="2">
        <f t="shared" si="141"/>
        <v>375.20017654340222</v>
      </c>
      <c r="BQ101" s="2">
        <f t="shared" si="142"/>
        <v>419.85846571920683</v>
      </c>
      <c r="BR101" s="2">
        <f t="shared" si="143"/>
        <v>422.49086415939655</v>
      </c>
      <c r="BS101" s="2">
        <f t="shared" si="144"/>
        <v>581.25520821238956</v>
      </c>
      <c r="BU101" s="2">
        <f t="shared" si="145"/>
        <v>3.0966358018986284</v>
      </c>
      <c r="BV101" s="2">
        <f t="shared" si="146"/>
        <v>4.8975804209276292</v>
      </c>
      <c r="BW101" s="2">
        <f t="shared" si="147"/>
        <v>7.5126127438238033</v>
      </c>
      <c r="BX101" s="2">
        <f t="shared" si="148"/>
        <v>11.038751093617449</v>
      </c>
      <c r="BY101" s="2">
        <f t="shared" si="149"/>
        <v>15.282129787080372</v>
      </c>
      <c r="CA101" s="2">
        <f t="shared" si="150"/>
        <v>1.0612945649140428</v>
      </c>
      <c r="CB101" s="2">
        <f t="shared" si="151"/>
        <v>1.6785233441959919</v>
      </c>
      <c r="CC101" s="2">
        <f t="shared" si="152"/>
        <v>2.5747603474827949</v>
      </c>
      <c r="CD101" s="2">
        <f t="shared" si="163"/>
        <v>3.783256181405688</v>
      </c>
      <c r="CE101" s="2">
        <f t="shared" si="153"/>
        <v>5.2375682259422307</v>
      </c>
      <c r="CG101" s="2">
        <f t="shared" si="154"/>
        <v>45.294131537342409</v>
      </c>
      <c r="CH101" s="2">
        <f t="shared" si="155"/>
        <v>71.636338914701582</v>
      </c>
      <c r="CI101" s="2">
        <f t="shared" si="156"/>
        <v>109.88611240599793</v>
      </c>
      <c r="CJ101" s="2">
        <f t="shared" si="157"/>
        <v>161.46252773275236</v>
      </c>
      <c r="CK101" s="2">
        <f t="shared" si="158"/>
        <v>223.52993410537869</v>
      </c>
    </row>
    <row r="102" spans="1:89">
      <c r="A102" s="2">
        <v>1.4</v>
      </c>
      <c r="B102" s="2">
        <f t="shared" si="120"/>
        <v>1339.5652173913043</v>
      </c>
      <c r="C102" s="3">
        <v>9.1</v>
      </c>
      <c r="D102" s="2">
        <f>$D$5+$D$7*$C102</f>
        <v>52.619799999999998</v>
      </c>
      <c r="E102" s="2">
        <f>$E$5+$E$7*$C102</f>
        <v>32.180999999999997</v>
      </c>
      <c r="F102" s="2">
        <f>$F$5+$F$7*$C102</f>
        <v>5.7462999999999997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57.076195166185421</v>
      </c>
      <c r="K102" s="2">
        <f t="shared" si="122"/>
        <v>34.90642375385336</v>
      </c>
      <c r="L102" s="2">
        <f t="shared" si="123"/>
        <v>6.2329568011176653</v>
      </c>
      <c r="M102" s="2">
        <f t="shared" si="124"/>
        <v>1.7844242788435463</v>
      </c>
      <c r="N102" s="3">
        <f t="shared" si="164"/>
        <v>100</v>
      </c>
      <c r="O102" s="2">
        <v>8.0000000000000002E-3</v>
      </c>
      <c r="P102" s="2">
        <f t="shared" si="96"/>
        <v>8.4517312658019775E-2</v>
      </c>
      <c r="Q102" s="2">
        <f t="shared" si="97"/>
        <v>0.19255714142106231</v>
      </c>
      <c r="R102" s="2">
        <v>0.3</v>
      </c>
      <c r="S102" s="2">
        <f t="shared" si="159"/>
        <v>5.1423343193844867E-2</v>
      </c>
      <c r="T102" s="2">
        <v>0.12</v>
      </c>
      <c r="U102" s="2">
        <f t="shared" si="98"/>
        <v>0.64834865330233438</v>
      </c>
      <c r="V102" s="2">
        <f t="shared" si="99"/>
        <v>1.1150981277242595</v>
      </c>
      <c r="W102" s="2">
        <v>0.06</v>
      </c>
      <c r="X102" s="2">
        <f t="shared" si="125"/>
        <v>0.36538100168196797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6"/>
        <v>0.12501462444762138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7"/>
        <v>0.60477525239956553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8"/>
        <v>0.3702135719368515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9"/>
        <v>0.22778485029875756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30"/>
        <v>0.14081536090331737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1"/>
        <v>8.7430315217791765E-2</v>
      </c>
      <c r="BD102" s="2">
        <f t="shared" si="160"/>
        <v>5585.5235531891267</v>
      </c>
      <c r="BE102" s="2">
        <f t="shared" si="161"/>
        <v>11037.232362288833</v>
      </c>
      <c r="BF102" s="2">
        <f t="shared" si="132"/>
        <v>38.960846999875905</v>
      </c>
      <c r="BG102" s="2">
        <f t="shared" si="133"/>
        <v>38.045135426710623</v>
      </c>
      <c r="BH102" s="2">
        <f t="shared" si="162"/>
        <v>2.1243873197687515</v>
      </c>
      <c r="BI102" s="2">
        <f t="shared" si="134"/>
        <v>2.5951158537658405</v>
      </c>
      <c r="BJ102" s="2">
        <f t="shared" si="135"/>
        <v>136.91494300974279</v>
      </c>
      <c r="BK102" s="2">
        <f t="shared" si="136"/>
        <v>117.99069097040797</v>
      </c>
      <c r="BL102" s="2">
        <f t="shared" si="137"/>
        <v>205.16012309676864</v>
      </c>
      <c r="BM102" s="2">
        <f t="shared" si="138"/>
        <v>186.48676138451259</v>
      </c>
      <c r="BN102" s="2">
        <f t="shared" si="139"/>
        <v>289.84141591140883</v>
      </c>
      <c r="BO102" s="2">
        <f t="shared" si="140"/>
        <v>285.78698089808756</v>
      </c>
      <c r="BP102" s="2">
        <f t="shared" si="141"/>
        <v>373.96294909641551</v>
      </c>
      <c r="BQ102" s="2">
        <f t="shared" si="142"/>
        <v>419.3541193826926</v>
      </c>
      <c r="BR102" s="2">
        <f t="shared" si="143"/>
        <v>419.03448944560728</v>
      </c>
      <c r="BS102" s="2">
        <f t="shared" si="144"/>
        <v>579.4725629512161</v>
      </c>
      <c r="BU102" s="2">
        <f t="shared" si="145"/>
        <v>3.1013344977494652</v>
      </c>
      <c r="BV102" s="2">
        <f t="shared" si="146"/>
        <v>4.9017242097549349</v>
      </c>
      <c r="BW102" s="2">
        <f t="shared" si="147"/>
        <v>7.5117877145850045</v>
      </c>
      <c r="BX102" s="2">
        <f t="shared" si="148"/>
        <v>11.022542427021396</v>
      </c>
      <c r="BY102" s="2">
        <f t="shared" si="149"/>
        <v>15.231186758882757</v>
      </c>
      <c r="CA102" s="2">
        <f t="shared" si="150"/>
        <v>1.0690242544276722</v>
      </c>
      <c r="CB102" s="2">
        <f t="shared" si="151"/>
        <v>1.6896152519329593</v>
      </c>
      <c r="CC102" s="2">
        <f t="shared" si="152"/>
        <v>2.5892993054539883</v>
      </c>
      <c r="CD102" s="2">
        <f t="shared" si="163"/>
        <v>3.7994499492056497</v>
      </c>
      <c r="CE102" s="2">
        <f t="shared" si="153"/>
        <v>5.2501618515445356</v>
      </c>
      <c r="CG102" s="2">
        <f t="shared" si="154"/>
        <v>45.466444513137475</v>
      </c>
      <c r="CH102" s="2">
        <f t="shared" si="155"/>
        <v>71.860669000151489</v>
      </c>
      <c r="CI102" s="2">
        <f t="shared" si="156"/>
        <v>110.12494123658279</v>
      </c>
      <c r="CJ102" s="2">
        <f t="shared" si="157"/>
        <v>161.59360237199309</v>
      </c>
      <c r="CK102" s="2">
        <f t="shared" si="158"/>
        <v>223.29352352818017</v>
      </c>
    </row>
    <row r="103" spans="1:89">
      <c r="A103" s="2">
        <v>1.4</v>
      </c>
      <c r="B103" s="2">
        <f t="shared" si="120"/>
        <v>1340</v>
      </c>
      <c r="C103" s="3">
        <v>9.1999999999999993</v>
      </c>
      <c r="D103" s="2">
        <f>$D$5+$D$7*$C103</f>
        <v>52.637599999999999</v>
      </c>
      <c r="E103" s="2">
        <f>$E$5+$E$7*$C103</f>
        <v>32.171999999999997</v>
      </c>
      <c r="F103" s="2">
        <f>$F$5+$F$7*$C103</f>
        <v>5.6555999999999997</v>
      </c>
      <c r="G103" s="2">
        <f>$G$5+$G$7*$C103</f>
        <v>1.6412</v>
      </c>
      <c r="H103" s="3">
        <f t="shared" si="165"/>
        <v>92.106399999999979</v>
      </c>
      <c r="J103" s="2">
        <f t="shared" si="121"/>
        <v>57.148688907611209</v>
      </c>
      <c r="K103" s="2">
        <f t="shared" si="122"/>
        <v>34.929168874258472</v>
      </c>
      <c r="L103" s="2">
        <f t="shared" si="123"/>
        <v>6.1402899255643479</v>
      </c>
      <c r="M103" s="2">
        <f t="shared" si="124"/>
        <v>1.7818522925659894</v>
      </c>
      <c r="N103" s="3">
        <f t="shared" si="164"/>
        <v>100.00000000000001</v>
      </c>
      <c r="O103" s="2">
        <v>8.0000000000000002E-3</v>
      </c>
      <c r="P103" s="2">
        <f t="shared" si="96"/>
        <v>8.4396307582369989E-2</v>
      </c>
      <c r="Q103" s="2">
        <f t="shared" si="97"/>
        <v>0.19249601906901992</v>
      </c>
      <c r="R103" s="2">
        <v>0.3</v>
      </c>
      <c r="S103" s="2">
        <f t="shared" si="159"/>
        <v>5.1216194455398947E-2</v>
      </c>
      <c r="T103" s="2">
        <v>0.12</v>
      </c>
      <c r="U103" s="2">
        <f t="shared" si="98"/>
        <v>0.64837415232090689</v>
      </c>
      <c r="V103" s="2">
        <f t="shared" si="99"/>
        <v>1.1141896432996172</v>
      </c>
      <c r="W103" s="2">
        <v>0.06</v>
      </c>
      <c r="X103" s="2">
        <f t="shared" si="125"/>
        <v>0.36453371508509219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6"/>
        <v>0.12465929750809936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7"/>
        <v>0.60231401950280106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8"/>
        <v>0.36880129655350913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9"/>
        <v>0.2269688471326495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30"/>
        <v>0.1403404670745042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1"/>
        <v>8.7151882950841073E-2</v>
      </c>
      <c r="BD103" s="2">
        <f t="shared" si="160"/>
        <v>5496.0573216727462</v>
      </c>
      <c r="BE103" s="2">
        <f t="shared" si="161"/>
        <v>10977.002198803875</v>
      </c>
      <c r="BF103" s="2">
        <f t="shared" si="132"/>
        <v>38.976742782381805</v>
      </c>
      <c r="BG103" s="2">
        <f t="shared" si="133"/>
        <v>38.055261593620095</v>
      </c>
      <c r="BH103" s="2">
        <f t="shared" si="162"/>
        <v>2.114121220766831</v>
      </c>
      <c r="BI103" s="2">
        <f t="shared" si="134"/>
        <v>2.5898876512332425</v>
      </c>
      <c r="BJ103" s="2">
        <f t="shared" si="135"/>
        <v>137.37481920751256</v>
      </c>
      <c r="BK103" s="2">
        <f t="shared" si="136"/>
        <v>118.20138801646344</v>
      </c>
      <c r="BL103" s="2">
        <f t="shared" si="137"/>
        <v>205.55925693410353</v>
      </c>
      <c r="BM103" s="2">
        <f t="shared" si="138"/>
        <v>186.69407111874725</v>
      </c>
      <c r="BN103" s="2">
        <f t="shared" si="139"/>
        <v>289.79880047214425</v>
      </c>
      <c r="BO103" s="2">
        <f t="shared" si="140"/>
        <v>285.83058763258822</v>
      </c>
      <c r="BP103" s="2">
        <f t="shared" si="141"/>
        <v>372.71861368548815</v>
      </c>
      <c r="BQ103" s="2">
        <f t="shared" si="142"/>
        <v>418.84721171207082</v>
      </c>
      <c r="BR103" s="2">
        <f t="shared" si="143"/>
        <v>415.58585202512535</v>
      </c>
      <c r="BS103" s="2">
        <f t="shared" si="144"/>
        <v>577.69118565854114</v>
      </c>
      <c r="BU103" s="2">
        <f t="shared" si="145"/>
        <v>3.1060458676831093</v>
      </c>
      <c r="BV103" s="2">
        <f t="shared" si="146"/>
        <v>4.9058675016451918</v>
      </c>
      <c r="BW103" s="2">
        <f t="shared" si="147"/>
        <v>7.510934773879133</v>
      </c>
      <c r="BX103" s="2">
        <f t="shared" si="148"/>
        <v>11.006289121982803</v>
      </c>
      <c r="BY103" s="2">
        <f t="shared" si="149"/>
        <v>15.180323599598911</v>
      </c>
      <c r="CA103" s="2">
        <f t="shared" si="150"/>
        <v>1.0768093681291548</v>
      </c>
      <c r="CB103" s="2">
        <f t="shared" si="151"/>
        <v>1.7007746535669876</v>
      </c>
      <c r="CC103" s="2">
        <f t="shared" si="152"/>
        <v>2.6039038933939009</v>
      </c>
      <c r="CD103" s="2">
        <f t="shared" si="163"/>
        <v>3.8156794006810992</v>
      </c>
      <c r="CE103" s="2">
        <f t="shared" si="153"/>
        <v>5.2627409122819531</v>
      </c>
      <c r="CG103" s="2">
        <f t="shared" si="154"/>
        <v>45.639581300053216</v>
      </c>
      <c r="CH103" s="2">
        <f t="shared" si="155"/>
        <v>72.085779871512187</v>
      </c>
      <c r="CI103" s="2">
        <f t="shared" si="156"/>
        <v>110.3640876068437</v>
      </c>
      <c r="CJ103" s="2">
        <f t="shared" si="157"/>
        <v>161.72408541066474</v>
      </c>
      <c r="CK103" s="2">
        <f t="shared" si="158"/>
        <v>223.05646555110545</v>
      </c>
    </row>
    <row r="104" spans="1:89">
      <c r="A104" s="2">
        <v>1.4</v>
      </c>
      <c r="B104" s="2">
        <f t="shared" si="120"/>
        <v>1340.4347826086957</v>
      </c>
      <c r="C104" s="3">
        <v>9.3000000000000007</v>
      </c>
      <c r="D104" s="2">
        <f>$D$5+$D$7*$C104</f>
        <v>52.6554</v>
      </c>
      <c r="E104" s="2">
        <f>$E$5+$E$7*$C104</f>
        <v>32.162999999999997</v>
      </c>
      <c r="F104" s="2">
        <f>$F$5+$F$7*$C104</f>
        <v>5.5648999999999997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57.221317835354263</v>
      </c>
      <c r="K104" s="2">
        <f t="shared" si="122"/>
        <v>34.951956409760427</v>
      </c>
      <c r="L104" s="2">
        <f t="shared" si="123"/>
        <v>6.0474502448364831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8.4275540821814238E-2</v>
      </c>
      <c r="Q104" s="2">
        <f t="shared" si="97"/>
        <v>0.19243494904203073</v>
      </c>
      <c r="R104" s="2">
        <v>0.3</v>
      </c>
      <c r="S104" s="2">
        <f t="shared" si="159"/>
        <v>5.1008890046098473E-2</v>
      </c>
      <c r="T104" s="2">
        <v>0.12</v>
      </c>
      <c r="U104" s="2">
        <f t="shared" si="98"/>
        <v>0.64839963860003413</v>
      </c>
      <c r="V104" s="2">
        <f t="shared" si="99"/>
        <v>1.1132823880152569</v>
      </c>
      <c r="W104" s="2">
        <v>0.06</v>
      </c>
      <c r="X104" s="2">
        <f t="shared" si="125"/>
        <v>0.36368670425273258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6"/>
        <v>0.12430330795495793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7"/>
        <v>0.59985875614648332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8"/>
        <v>0.36739239588200079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9"/>
        <v>0.22615476212903715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30"/>
        <v>0.13986666983626561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1"/>
        <v>8.6874081426092153E-2</v>
      </c>
      <c r="BD104" s="2">
        <f t="shared" si="160"/>
        <v>5407.5441236546067</v>
      </c>
      <c r="BE104" s="2">
        <f t="shared" si="161"/>
        <v>10917.115552834528</v>
      </c>
      <c r="BF104" s="2">
        <f t="shared" si="132"/>
        <v>38.992470604188284</v>
      </c>
      <c r="BG104" s="2">
        <f t="shared" si="133"/>
        <v>38.065339109862762</v>
      </c>
      <c r="BH104" s="2">
        <f t="shared" si="162"/>
        <v>2.1038623986428453</v>
      </c>
      <c r="BI104" s="2">
        <f t="shared" si="134"/>
        <v>2.5846615732483995</v>
      </c>
      <c r="BJ104" s="2">
        <f t="shared" si="135"/>
        <v>137.83603151506287</v>
      </c>
      <c r="BK104" s="2">
        <f t="shared" si="136"/>
        <v>118.41251321537311</v>
      </c>
      <c r="BL104" s="2">
        <f t="shared" si="137"/>
        <v>205.95752001961353</v>
      </c>
      <c r="BM104" s="2">
        <f t="shared" si="138"/>
        <v>186.90120497789636</v>
      </c>
      <c r="BN104" s="2">
        <f t="shared" si="139"/>
        <v>289.75125133874792</v>
      </c>
      <c r="BO104" s="2">
        <f t="shared" si="140"/>
        <v>285.872745306848</v>
      </c>
      <c r="BP104" s="2">
        <f t="shared" si="141"/>
        <v>371.46720787859078</v>
      </c>
      <c r="BQ104" s="2">
        <f t="shared" si="142"/>
        <v>418.33774930525919</v>
      </c>
      <c r="BR104" s="2">
        <f t="shared" si="143"/>
        <v>412.14512215266853</v>
      </c>
      <c r="BS104" s="2">
        <f t="shared" si="144"/>
        <v>575.91112045955333</v>
      </c>
      <c r="BU104" s="2">
        <f t="shared" si="145"/>
        <v>3.110769954619748</v>
      </c>
      <c r="BV104" s="2">
        <f t="shared" si="146"/>
        <v>4.9100102441874762</v>
      </c>
      <c r="BW104" s="2">
        <f t="shared" si="147"/>
        <v>7.510053817772981</v>
      </c>
      <c r="BX104" s="2">
        <f t="shared" si="148"/>
        <v>10.989991396053727</v>
      </c>
      <c r="BY104" s="2">
        <f t="shared" si="149"/>
        <v>15.129541307838613</v>
      </c>
      <c r="CA104" s="2">
        <f t="shared" si="150"/>
        <v>1.0846501774420478</v>
      </c>
      <c r="CB104" s="2">
        <f t="shared" si="151"/>
        <v>1.7120017102811482</v>
      </c>
      <c r="CC104" s="2">
        <f t="shared" si="152"/>
        <v>2.6185739623560531</v>
      </c>
      <c r="CD104" s="2">
        <f t="shared" si="163"/>
        <v>3.8319439533333663</v>
      </c>
      <c r="CE104" s="2">
        <f t="shared" si="153"/>
        <v>5.2753047970626579</v>
      </c>
      <c r="CG104" s="2">
        <f t="shared" si="154"/>
        <v>45.813546516479683</v>
      </c>
      <c r="CH104" s="2">
        <f t="shared" si="155"/>
        <v>72.311673958536531</v>
      </c>
      <c r="CI104" s="2">
        <f t="shared" si="156"/>
        <v>110.60354990597995</v>
      </c>
      <c r="CJ104" s="2">
        <f t="shared" si="157"/>
        <v>161.8539748627488</v>
      </c>
      <c r="CK104" s="2">
        <f t="shared" si="158"/>
        <v>222.8187730340839</v>
      </c>
    </row>
    <row r="105" spans="1:89">
      <c r="A105" s="2">
        <v>1.4</v>
      </c>
      <c r="B105" s="2">
        <f t="shared" si="120"/>
        <v>1340.8695652173913</v>
      </c>
      <c r="C105" s="3">
        <v>9.4</v>
      </c>
      <c r="D105" s="2">
        <f t="shared" ref="D105:D111" si="170">$D$5+$D$7*$C105</f>
        <v>52.673200000000001</v>
      </c>
      <c r="E105" s="2">
        <f t="shared" ref="E105:E111" si="171">$E$5+$E$7*$C105</f>
        <v>32.154000000000003</v>
      </c>
      <c r="F105" s="2">
        <f t="shared" ref="F105:F111" si="172">$F$5+$F$7*$C105</f>
        <v>5.4741999999999997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57.294082327910651</v>
      </c>
      <c r="K105" s="2">
        <f t="shared" si="122"/>
        <v>34.974786479113469</v>
      </c>
      <c r="L105" s="2">
        <f t="shared" si="123"/>
        <v>5.9544372751123618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8.4155011796469281E-2</v>
      </c>
      <c r="Q105" s="2">
        <f t="shared" si="97"/>
        <v>0.1923739312760028</v>
      </c>
      <c r="R105" s="2">
        <v>0.3</v>
      </c>
      <c r="S105" s="2">
        <f t="shared" si="159"/>
        <v>5.0801429098608672E-2</v>
      </c>
      <c r="T105" s="2">
        <v>0.12</v>
      </c>
      <c r="U105" s="2">
        <f t="shared" si="98"/>
        <v>0.64842511214924048</v>
      </c>
      <c r="V105" s="2">
        <f t="shared" si="99"/>
        <v>1.1123763596788125</v>
      </c>
      <c r="W105" s="2">
        <v>0.06</v>
      </c>
      <c r="X105" s="2">
        <f t="shared" si="125"/>
        <v>0.36283996619561298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6"/>
        <v>0.12394665393300473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7"/>
        <v>0.59740943939136071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8"/>
        <v>0.36598685702069844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9"/>
        <v>0.22534258799340223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30"/>
        <v>0.13939396504075319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1"/>
        <v>8.6596908270553247E-2</v>
      </c>
      <c r="BD105" s="2">
        <f t="shared" si="160"/>
        <v>5319.9798654975457</v>
      </c>
      <c r="BE105" s="2">
        <f t="shared" si="161"/>
        <v>10857.57155616073</v>
      </c>
      <c r="BF105" s="2">
        <f t="shared" si="132"/>
        <v>39.008029382507885</v>
      </c>
      <c r="BG105" s="2">
        <f t="shared" si="133"/>
        <v>38.075367729784517</v>
      </c>
      <c r="BH105" s="2">
        <f t="shared" si="162"/>
        <v>2.0936108995577718</v>
      </c>
      <c r="BI105" s="2">
        <f t="shared" si="134"/>
        <v>2.5794376299112649</v>
      </c>
      <c r="BJ105" s="2">
        <f t="shared" si="135"/>
        <v>138.29858188610987</v>
      </c>
      <c r="BK105" s="2">
        <f t="shared" si="136"/>
        <v>118.62406713740222</v>
      </c>
      <c r="BL105" s="2">
        <f t="shared" si="137"/>
        <v>206.35489442317947</v>
      </c>
      <c r="BM105" s="2">
        <f t="shared" si="138"/>
        <v>187.10815912093128</v>
      </c>
      <c r="BN105" s="2">
        <f t="shared" si="139"/>
        <v>289.69874263917319</v>
      </c>
      <c r="BO105" s="2">
        <f t="shared" si="140"/>
        <v>285.91344740612806</v>
      </c>
      <c r="BP105" s="2">
        <f t="shared" si="141"/>
        <v>370.20876991008475</v>
      </c>
      <c r="BQ105" s="2">
        <f t="shared" si="142"/>
        <v>417.82573888616156</v>
      </c>
      <c r="BR105" s="2">
        <f t="shared" si="143"/>
        <v>408.71246939647676</v>
      </c>
      <c r="BS105" s="2">
        <f t="shared" si="144"/>
        <v>574.13241140569085</v>
      </c>
      <c r="BU105" s="2">
        <f t="shared" si="145"/>
        <v>3.115506801648257</v>
      </c>
      <c r="BV105" s="2">
        <f t="shared" si="146"/>
        <v>4.9141523845235415</v>
      </c>
      <c r="BW105" s="2">
        <f t="shared" si="147"/>
        <v>7.5091447424806299</v>
      </c>
      <c r="BX105" s="2">
        <f t="shared" si="148"/>
        <v>10.973649469426311</v>
      </c>
      <c r="BY105" s="2">
        <f t="shared" si="149"/>
        <v>15.078840878970023</v>
      </c>
      <c r="CA105" s="2">
        <f t="shared" si="150"/>
        <v>1.0925469523624125</v>
      </c>
      <c r="CB105" s="2">
        <f t="shared" si="151"/>
        <v>1.7232965783657546</v>
      </c>
      <c r="CC105" s="2">
        <f t="shared" si="152"/>
        <v>2.6333093540046439</v>
      </c>
      <c r="CD105" s="2">
        <f t="shared" si="163"/>
        <v>3.8482430138724868</v>
      </c>
      <c r="CE105" s="2">
        <f t="shared" si="153"/>
        <v>5.2878528908236442</v>
      </c>
      <c r="CG105" s="2">
        <f t="shared" si="154"/>
        <v>45.988344808896585</v>
      </c>
      <c r="CH105" s="2">
        <f t="shared" si="155"/>
        <v>72.538353690439095</v>
      </c>
      <c r="CI105" s="2">
        <f t="shared" si="156"/>
        <v>110.84332650290278</v>
      </c>
      <c r="CJ105" s="2">
        <f t="shared" si="157"/>
        <v>161.98326877185829</v>
      </c>
      <c r="CK105" s="2">
        <f t="shared" si="158"/>
        <v>222.58045891400039</v>
      </c>
    </row>
    <row r="106" spans="1:89">
      <c r="A106" s="2">
        <v>1.4</v>
      </c>
      <c r="B106" s="2">
        <f t="shared" si="120"/>
        <v>1341.304347826087</v>
      </c>
      <c r="C106" s="3">
        <v>9.5</v>
      </c>
      <c r="D106" s="2">
        <f t="shared" si="170"/>
        <v>52.691000000000003</v>
      </c>
      <c r="E106" s="2">
        <f t="shared" si="171"/>
        <v>32.145000000000003</v>
      </c>
      <c r="F106" s="2">
        <f t="shared" si="172"/>
        <v>5.3834999999999997</v>
      </c>
      <c r="G106" s="2">
        <f t="shared" si="173"/>
        <v>1.6294999999999999</v>
      </c>
      <c r="H106" s="3">
        <f t="shared" si="165"/>
        <v>91.849000000000004</v>
      </c>
      <c r="J106" s="2">
        <f t="shared" si="121"/>
        <v>57.366982765190699</v>
      </c>
      <c r="K106" s="2">
        <f t="shared" si="122"/>
        <v>34.997659201515532</v>
      </c>
      <c r="L106" s="2">
        <f t="shared" si="123"/>
        <v>5.8612505307624474</v>
      </c>
      <c r="M106" s="2">
        <f t="shared" si="124"/>
        <v>1.7741075025313284</v>
      </c>
      <c r="N106" s="3">
        <f t="shared" si="164"/>
        <v>100</v>
      </c>
      <c r="O106" s="2">
        <v>8.0000000000000002E-3</v>
      </c>
      <c r="P106" s="2">
        <f t="shared" si="96"/>
        <v>8.4034719928113788E-2</v>
      </c>
      <c r="Q106" s="2">
        <f t="shared" si="97"/>
        <v>0.1923129657069455</v>
      </c>
      <c r="R106" s="2">
        <v>0.3</v>
      </c>
      <c r="S106" s="2">
        <f t="shared" si="159"/>
        <v>5.059381074342191E-2</v>
      </c>
      <c r="T106" s="2">
        <v>0.12</v>
      </c>
      <c r="U106" s="2">
        <f t="shared" si="98"/>
        <v>0.64845057297804265</v>
      </c>
      <c r="V106" s="2">
        <f t="shared" si="99"/>
        <v>1.1114715561027066</v>
      </c>
      <c r="W106" s="2">
        <v>0.06</v>
      </c>
      <c r="X106" s="2">
        <f t="shared" si="125"/>
        <v>0.3619934979222213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6"/>
        <v>0.1235893335801152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7"/>
        <v>0.59496604637518846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8"/>
        <v>0.364584667111016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9"/>
        <v>0.22453231745538788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30"/>
        <v>0.13892234855374516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1"/>
        <v>8.6320361118956523E-2</v>
      </c>
      <c r="BD106" s="2">
        <f t="shared" si="160"/>
        <v>5233.3604212622258</v>
      </c>
      <c r="BE106" s="2">
        <f t="shared" si="161"/>
        <v>10798.369333688115</v>
      </c>
      <c r="BF106" s="2">
        <f t="shared" si="132"/>
        <v>39.023418028401359</v>
      </c>
      <c r="BG106" s="2">
        <f t="shared" si="133"/>
        <v>38.085347206612063</v>
      </c>
      <c r="BH106" s="2">
        <f t="shared" si="162"/>
        <v>2.0833667700447558</v>
      </c>
      <c r="BI106" s="2">
        <f t="shared" si="134"/>
        <v>2.5742158313863541</v>
      </c>
      <c r="BJ106" s="2">
        <f t="shared" si="135"/>
        <v>138.76247224942011</v>
      </c>
      <c r="BK106" s="2">
        <f t="shared" si="136"/>
        <v>118.83605034910768</v>
      </c>
      <c r="BL106" s="2">
        <f t="shared" si="137"/>
        <v>206.75136205517128</v>
      </c>
      <c r="BM106" s="2">
        <f t="shared" si="138"/>
        <v>187.31492967813381</v>
      </c>
      <c r="BN106" s="2">
        <f t="shared" si="139"/>
        <v>289.64124854414263</v>
      </c>
      <c r="BO106" s="2">
        <f t="shared" si="140"/>
        <v>285.95268741810713</v>
      </c>
      <c r="BP106" s="2">
        <f t="shared" si="141"/>
        <v>368.94333868250885</v>
      </c>
      <c r="BQ106" s="2">
        <f t="shared" si="142"/>
        <v>417.31118730507046</v>
      </c>
      <c r="BR106" s="2">
        <f t="shared" si="143"/>
        <v>405.28806261611834</v>
      </c>
      <c r="BS106" s="2">
        <f t="shared" si="144"/>
        <v>572.35510247106379</v>
      </c>
      <c r="BU106" s="2">
        <f t="shared" si="145"/>
        <v>3.1202564520266827</v>
      </c>
      <c r="BV106" s="2">
        <f t="shared" si="146"/>
        <v>4.9182938693444216</v>
      </c>
      <c r="BW106" s="2">
        <f t="shared" si="147"/>
        <v>7.5082074443701643</v>
      </c>
      <c r="BX106" s="2">
        <f t="shared" si="148"/>
        <v>10.957263564939231</v>
      </c>
      <c r="BY106" s="2">
        <f t="shared" si="149"/>
        <v>15.028223305043054</v>
      </c>
      <c r="CA106" s="2">
        <f t="shared" si="150"/>
        <v>1.1004999614003754</v>
      </c>
      <c r="CB106" s="2">
        <f t="shared" si="151"/>
        <v>1.7346594091180023</v>
      </c>
      <c r="CC106" s="2">
        <f t="shared" si="152"/>
        <v>2.648109900501447</v>
      </c>
      <c r="CD106" s="2">
        <f t="shared" si="163"/>
        <v>3.8645759781818878</v>
      </c>
      <c r="CE106" s="2">
        <f t="shared" si="153"/>
        <v>5.3003845745992786</v>
      </c>
      <c r="CG106" s="2">
        <f t="shared" si="154"/>
        <v>46.163980852028267</v>
      </c>
      <c r="CH106" s="2">
        <f t="shared" si="155"/>
        <v>72.765821495726954</v>
      </c>
      <c r="CI106" s="2">
        <f t="shared" si="156"/>
        <v>111.08341574610944</v>
      </c>
      <c r="CJ106" s="2">
        <f t="shared" si="157"/>
        <v>162.11196521168384</v>
      </c>
      <c r="CK106" s="2">
        <f t="shared" si="158"/>
        <v>222.34153620398632</v>
      </c>
    </row>
    <row r="107" spans="1:89">
      <c r="A107" s="2">
        <v>1.4</v>
      </c>
      <c r="B107" s="2">
        <f t="shared" si="120"/>
        <v>1341.7391304347825</v>
      </c>
      <c r="C107" s="3">
        <v>9.6</v>
      </c>
      <c r="D107" s="2">
        <f t="shared" si="170"/>
        <v>52.708799999999997</v>
      </c>
      <c r="E107" s="2">
        <f t="shared" si="171"/>
        <v>32.136000000000003</v>
      </c>
      <c r="F107" s="2">
        <f t="shared" si="172"/>
        <v>5.2927999999999997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57.440019528525589</v>
      </c>
      <c r="K107" s="2">
        <f t="shared" si="122"/>
        <v>35.02057469661041</v>
      </c>
      <c r="L107" s="2">
        <f t="shared" si="123"/>
        <v>5.7678895243409123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8.3914664640182296E-2</v>
      </c>
      <c r="Q107" s="2">
        <f t="shared" si="97"/>
        <v>0.19225205227096906</v>
      </c>
      <c r="R107" s="2">
        <v>0.3</v>
      </c>
      <c r="S107" s="2">
        <f t="shared" si="159"/>
        <v>5.0386034108844104E-2</v>
      </c>
      <c r="T107" s="2">
        <v>0.12</v>
      </c>
      <c r="U107" s="2">
        <f t="shared" si="98"/>
        <v>0.64847602109594527</v>
      </c>
      <c r="V107" s="2">
        <f t="shared" si="99"/>
        <v>1.1105679751041426</v>
      </c>
      <c r="W107" s="2">
        <v>0.06</v>
      </c>
      <c r="X107" s="2">
        <f t="shared" si="125"/>
        <v>0.36114729643877397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6"/>
        <v>0.12323134502720044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7"/>
        <v>0.59252855431236628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8"/>
        <v>0.36318581333720729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9"/>
        <v>0.2237239432686853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30"/>
        <v>0.13845181625458228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1"/>
        <v>8.6044437613721853E-2</v>
      </c>
      <c r="BD107" s="2">
        <f t="shared" si="160"/>
        <v>5147.6816328890809</v>
      </c>
      <c r="BE107" s="2">
        <f t="shared" si="161"/>
        <v>10739.508003471457</v>
      </c>
      <c r="BF107" s="2">
        <f t="shared" si="132"/>
        <v>39.038635446736443</v>
      </c>
      <c r="BG107" s="2">
        <f t="shared" si="133"/>
        <v>38.095277292446696</v>
      </c>
      <c r="BH107" s="2">
        <f t="shared" si="162"/>
        <v>2.0731300570129831</v>
      </c>
      <c r="BI107" s="2">
        <f t="shared" si="134"/>
        <v>2.5689961879032981</v>
      </c>
      <c r="BJ107" s="2">
        <f t="shared" si="135"/>
        <v>139.22770450828256</v>
      </c>
      <c r="BK107" s="2">
        <f t="shared" si="136"/>
        <v>119.04846341326575</v>
      </c>
      <c r="BL107" s="2">
        <f t="shared" si="137"/>
        <v>207.1469046652818</v>
      </c>
      <c r="BM107" s="2">
        <f t="shared" si="138"/>
        <v>187.5215127509166</v>
      </c>
      <c r="BN107" s="2">
        <f t="shared" si="139"/>
        <v>289.57874326958262</v>
      </c>
      <c r="BO107" s="2">
        <f t="shared" si="140"/>
        <v>285.99045883322668</v>
      </c>
      <c r="BP107" s="2">
        <f t="shared" si="141"/>
        <v>367.67095376830088</v>
      </c>
      <c r="BQ107" s="2">
        <f t="shared" si="142"/>
        <v>416.79410153906247</v>
      </c>
      <c r="BR107" s="2">
        <f t="shared" si="143"/>
        <v>401.87206994028196</v>
      </c>
      <c r="BS107" s="2">
        <f t="shared" si="144"/>
        <v>570.57923754886815</v>
      </c>
      <c r="BU107" s="2">
        <f t="shared" si="145"/>
        <v>3.1250189491827105</v>
      </c>
      <c r="BV107" s="2">
        <f t="shared" si="146"/>
        <v>4.9224346448869989</v>
      </c>
      <c r="BW107" s="2">
        <f t="shared" si="147"/>
        <v>7.5072418199704547</v>
      </c>
      <c r="BX107" s="2">
        <f t="shared" si="148"/>
        <v>10.940833908083979</v>
      </c>
      <c r="BY107" s="2">
        <f t="shared" si="149"/>
        <v>14.977689574712695</v>
      </c>
      <c r="CA107" s="2">
        <f t="shared" si="150"/>
        <v>1.1085094715212682</v>
      </c>
      <c r="CB107" s="2">
        <f t="shared" si="151"/>
        <v>1.7460903487413186</v>
      </c>
      <c r="CC107" s="2">
        <f t="shared" si="152"/>
        <v>2.6629754243935815</v>
      </c>
      <c r="CD107" s="2">
        <f t="shared" si="163"/>
        <v>3.8809422312859883</v>
      </c>
      <c r="CE107" s="2">
        <f t="shared" si="153"/>
        <v>5.3128992255923926</v>
      </c>
      <c r="CG107" s="2">
        <f t="shared" si="154"/>
        <v>46.340459348998834</v>
      </c>
      <c r="CH107" s="2">
        <f t="shared" si="155"/>
        <v>72.994079802027045</v>
      </c>
      <c r="CI107" s="2">
        <f t="shared" si="156"/>
        <v>111.32381596355717</v>
      </c>
      <c r="CJ107" s="2">
        <f t="shared" si="157"/>
        <v>162.24006228644174</v>
      </c>
      <c r="CK107" s="2">
        <f t="shared" si="158"/>
        <v>222.10201799269694</v>
      </c>
    </row>
    <row r="108" spans="1:89">
      <c r="A108" s="2">
        <v>1.4</v>
      </c>
      <c r="B108" s="2">
        <f t="shared" si="120"/>
        <v>1342.1739130434783</v>
      </c>
      <c r="C108" s="3">
        <v>9.6999999999999993</v>
      </c>
      <c r="D108" s="2">
        <f t="shared" si="170"/>
        <v>52.726599999999998</v>
      </c>
      <c r="E108" s="2">
        <f t="shared" si="171"/>
        <v>32.127000000000002</v>
      </c>
      <c r="F108" s="2">
        <f t="shared" si="172"/>
        <v>5.2020999999999997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57.5131930006741</v>
      </c>
      <c r="K108" s="2">
        <f t="shared" si="122"/>
        <v>35.043533084489745</v>
      </c>
      <c r="L108" s="2">
        <f t="shared" si="123"/>
        <v>5.6743537665771484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8.3794845357760134E-2</v>
      </c>
      <c r="Q108" s="2">
        <f t="shared" si="97"/>
        <v>0.19219119090428421</v>
      </c>
      <c r="R108" s="2">
        <v>0.3</v>
      </c>
      <c r="S108" s="2">
        <f t="shared" si="159"/>
        <v>5.0178098320981357E-2</v>
      </c>
      <c r="T108" s="2">
        <v>0.12</v>
      </c>
      <c r="U108" s="2">
        <f t="shared" si="98"/>
        <v>0.64850145651244584</v>
      </c>
      <c r="V108" s="2">
        <f t="shared" si="99"/>
        <v>1.1096656145050854</v>
      </c>
      <c r="W108" s="2">
        <v>0.06</v>
      </c>
      <c r="X108" s="2">
        <f t="shared" si="125"/>
        <v>0.36030135874918195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6"/>
        <v>0.12287268639817446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7"/>
        <v>0.59009694049356398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8"/>
        <v>0.36179028292615506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9"/>
        <v>0.22291745821091502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30"/>
        <v>0.1379823640361007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1"/>
        <v>8.5769135404918331E-2</v>
      </c>
      <c r="BD108" s="2">
        <f t="shared" si="160"/>
        <v>5062.939310383792</v>
      </c>
      <c r="BE108" s="2">
        <f t="shared" si="161"/>
        <v>10680.986676738596</v>
      </c>
      <c r="BF108" s="2">
        <f t="shared" si="132"/>
        <v>39.053680536146203</v>
      </c>
      <c r="BG108" s="2">
        <f t="shared" si="133"/>
        <v>38.105157738258029</v>
      </c>
      <c r="BH108" s="2">
        <f t="shared" si="162"/>
        <v>2.0629008077516251</v>
      </c>
      <c r="BI108" s="2">
        <f t="shared" si="134"/>
        <v>2.5637787097574045</v>
      </c>
      <c r="BJ108" s="2">
        <f t="shared" si="135"/>
        <v>139.69428053997538</v>
      </c>
      <c r="BK108" s="2">
        <f t="shared" si="136"/>
        <v>119.26130688879884</v>
      </c>
      <c r="BL108" s="2">
        <f t="shared" si="137"/>
        <v>207.54150384135926</v>
      </c>
      <c r="BM108" s="2">
        <f t="shared" si="138"/>
        <v>187.72790441164281</v>
      </c>
      <c r="BN108" s="2">
        <f t="shared" si="139"/>
        <v>289.51120107909941</v>
      </c>
      <c r="BO108" s="2">
        <f t="shared" si="140"/>
        <v>286.02675514503983</v>
      </c>
      <c r="BP108" s="2">
        <f t="shared" si="141"/>
        <v>366.39165541146696</v>
      </c>
      <c r="BQ108" s="2">
        <f t="shared" si="142"/>
        <v>416.27448869238623</v>
      </c>
      <c r="BR108" s="2">
        <f t="shared" si="143"/>
        <v>398.46465874456999</v>
      </c>
      <c r="BS108" s="2">
        <f t="shared" si="144"/>
        <v>568.80486044779298</v>
      </c>
      <c r="BU108" s="2">
        <f t="shared" si="145"/>
        <v>3.1297943367141365</v>
      </c>
      <c r="BV108" s="2">
        <f t="shared" si="146"/>
        <v>4.9265746569305442</v>
      </c>
      <c r="BW108" s="2">
        <f t="shared" si="147"/>
        <v>7.5062477659780313</v>
      </c>
      <c r="BX108" s="2">
        <f t="shared" si="148"/>
        <v>10.924360727011024</v>
      </c>
      <c r="BY108" s="2">
        <f t="shared" si="149"/>
        <v>14.927240673162368</v>
      </c>
      <c r="CA108" s="2">
        <f t="shared" si="150"/>
        <v>1.1165757480863641</v>
      </c>
      <c r="CB108" s="2">
        <f t="shared" si="151"/>
        <v>1.757589538244466</v>
      </c>
      <c r="CC108" s="2">
        <f t="shared" si="152"/>
        <v>2.6779057385022145</v>
      </c>
      <c r="CD108" s="2">
        <f t="shared" si="163"/>
        <v>3.8973411473208044</v>
      </c>
      <c r="CE108" s="2">
        <f t="shared" si="153"/>
        <v>5.3253962172479339</v>
      </c>
      <c r="CG108" s="2">
        <f t="shared" si="154"/>
        <v>46.517785031487314</v>
      </c>
      <c r="CH108" s="2">
        <f t="shared" si="155"/>
        <v>73.223131035910043</v>
      </c>
      <c r="CI108" s="2">
        <f t="shared" si="156"/>
        <v>111.56452546253685</v>
      </c>
      <c r="CJ108" s="2">
        <f t="shared" si="157"/>
        <v>162.36755813132402</v>
      </c>
      <c r="CK108" s="2">
        <f t="shared" si="158"/>
        <v>221.86191744357518</v>
      </c>
    </row>
    <row r="109" spans="1:89">
      <c r="A109" s="2">
        <v>1.4</v>
      </c>
      <c r="B109" s="2">
        <f t="shared" si="120"/>
        <v>1342.608695652174</v>
      </c>
      <c r="C109" s="3">
        <v>9.8000000000000007</v>
      </c>
      <c r="D109" s="2">
        <f t="shared" si="170"/>
        <v>52.744399999999999</v>
      </c>
      <c r="E109" s="2">
        <f t="shared" si="171"/>
        <v>32.118000000000002</v>
      </c>
      <c r="F109" s="2">
        <f t="shared" si="172"/>
        <v>5.1113999999999997</v>
      </c>
      <c r="G109" s="2">
        <f t="shared" si="173"/>
        <v>1.6177999999999999</v>
      </c>
      <c r="H109" s="3">
        <f t="shared" si="165"/>
        <v>91.591600000000014</v>
      </c>
      <c r="J109" s="2">
        <f t="shared" si="121"/>
        <v>57.586503565829169</v>
      </c>
      <c r="K109" s="2">
        <f t="shared" si="122"/>
        <v>35.066534485695193</v>
      </c>
      <c r="L109" s="2">
        <f t="shared" si="123"/>
        <v>5.5806427663672205</v>
      </c>
      <c r="M109" s="2">
        <f t="shared" si="124"/>
        <v>1.7663191821084028</v>
      </c>
      <c r="N109" s="3">
        <f t="shared" si="164"/>
        <v>99.999999999999986</v>
      </c>
      <c r="O109" s="2">
        <v>8.0000000000000002E-3</v>
      </c>
      <c r="P109" s="2">
        <f t="shared" si="96"/>
        <v>8.3675261507577689E-2</v>
      </c>
      <c r="Q109" s="2">
        <f t="shared" si="97"/>
        <v>0.19213038154320242</v>
      </c>
      <c r="R109" s="2">
        <v>0.3</v>
      </c>
      <c r="S109" s="2">
        <f t="shared" si="159"/>
        <v>4.9970002503726373E-2</v>
      </c>
      <c r="T109" s="2">
        <v>0.12</v>
      </c>
      <c r="U109" s="2">
        <f t="shared" si="98"/>
        <v>0.64852687923703156</v>
      </c>
      <c r="V109" s="2">
        <f t="shared" si="99"/>
        <v>1.1087644721322527</v>
      </c>
      <c r="W109" s="2">
        <v>0.06</v>
      </c>
      <c r="X109" s="2">
        <f t="shared" si="125"/>
        <v>0.35945568185501481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6"/>
        <v>0.12251335580992141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7"/>
        <v>0.58767118228536053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8"/>
        <v>0.36039806314717054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9"/>
        <v>0.22211285508351408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30"/>
        <v>0.13751398780456825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1"/>
        <v>8.5494452150228384E-2</v>
      </c>
      <c r="BD109" s="2">
        <f t="shared" si="160"/>
        <v>4979.1292320062539</v>
      </c>
      <c r="BE109" s="2">
        <f t="shared" si="161"/>
        <v>10622.804457914795</v>
      </c>
      <c r="BF109" s="2">
        <f t="shared" si="132"/>
        <v>39.068552188987113</v>
      </c>
      <c r="BG109" s="2">
        <f t="shared" si="133"/>
        <v>38.114988293877715</v>
      </c>
      <c r="BH109" s="2">
        <f t="shared" si="162"/>
        <v>2.0526790699338209</v>
      </c>
      <c r="BI109" s="2">
        <f t="shared" si="134"/>
        <v>2.558563407310225</v>
      </c>
      <c r="BJ109" s="2">
        <f t="shared" si="135"/>
        <v>140.16220219522015</v>
      </c>
      <c r="BK109" s="2">
        <f t="shared" si="136"/>
        <v>119.4745813307011</v>
      </c>
      <c r="BL109" s="2">
        <f t="shared" si="137"/>
        <v>207.93514100822813</v>
      </c>
      <c r="BM109" s="2">
        <f t="shared" si="138"/>
        <v>187.9341007034447</v>
      </c>
      <c r="BN109" s="2">
        <f t="shared" si="139"/>
        <v>289.43859628647925</v>
      </c>
      <c r="BO109" s="2">
        <f t="shared" si="140"/>
        <v>286.06156985056469</v>
      </c>
      <c r="BP109" s="2">
        <f t="shared" si="141"/>
        <v>365.10548452917692</v>
      </c>
      <c r="BQ109" s="2">
        <f t="shared" si="142"/>
        <v>415.75235599684322</v>
      </c>
      <c r="BR109" s="2">
        <f t="shared" si="143"/>
        <v>395.06599562927499</v>
      </c>
      <c r="BS109" s="2">
        <f t="shared" si="144"/>
        <v>567.03201488842035</v>
      </c>
      <c r="BU109" s="2">
        <f t="shared" si="145"/>
        <v>3.1345826583893222</v>
      </c>
      <c r="BV109" s="2">
        <f t="shared" si="146"/>
        <v>4.9307138507932304</v>
      </c>
      <c r="BW109" s="2">
        <f t="shared" si="147"/>
        <v>7.5052251792640279</v>
      </c>
      <c r="BX109" s="2">
        <f t="shared" si="148"/>
        <v>10.907844252535797</v>
      </c>
      <c r="BY109" s="2">
        <f t="shared" si="149"/>
        <v>14.876877582027248</v>
      </c>
      <c r="CA109" s="2">
        <f t="shared" si="150"/>
        <v>1.1246990547932327</v>
      </c>
      <c r="CB109" s="2">
        <f t="shared" si="151"/>
        <v>1.7691571133404376</v>
      </c>
      <c r="CC109" s="2">
        <f t="shared" si="152"/>
        <v>2.6929006458122942</v>
      </c>
      <c r="CD109" s="2">
        <f t="shared" si="163"/>
        <v>3.913772089507646</v>
      </c>
      <c r="CE109" s="2">
        <f t="shared" si="153"/>
        <v>5.3378749193292219</v>
      </c>
      <c r="CG109" s="2">
        <f t="shared" si="154"/>
        <v>46.695962659882923</v>
      </c>
      <c r="CH109" s="2">
        <f t="shared" si="155"/>
        <v>73.452977622710819</v>
      </c>
      <c r="CI109" s="2">
        <f t="shared" si="156"/>
        <v>111.80554252954647</v>
      </c>
      <c r="CJ109" s="2">
        <f t="shared" si="157"/>
        <v>162.4944509129507</v>
      </c>
      <c r="CK109" s="2">
        <f t="shared" si="158"/>
        <v>221.62124779410163</v>
      </c>
    </row>
    <row r="110" spans="1:89">
      <c r="A110" s="2">
        <v>1.4</v>
      </c>
      <c r="B110" s="2">
        <f t="shared" si="120"/>
        <v>1343.0434782608695</v>
      </c>
      <c r="C110" s="3">
        <v>9.9</v>
      </c>
      <c r="D110" s="2">
        <f t="shared" si="170"/>
        <v>52.7622</v>
      </c>
      <c r="E110" s="2">
        <f t="shared" si="171"/>
        <v>32.109000000000002</v>
      </c>
      <c r="F110" s="2">
        <f t="shared" si="172"/>
        <v>5.0206999999999997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57.659951609624741</v>
      </c>
      <c r="K110" s="2">
        <f t="shared" si="122"/>
        <v>35.089579021220509</v>
      </c>
      <c r="L110" s="2">
        <f t="shared" si="123"/>
        <v>5.4867560307652621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8.3555912518005662E-2</v>
      </c>
      <c r="Q110" s="2">
        <f t="shared" si="97"/>
        <v>0.19206962412413536</v>
      </c>
      <c r="R110" s="2">
        <v>0.3</v>
      </c>
      <c r="S110" s="2">
        <f t="shared" si="159"/>
        <v>4.9761745778745058E-2</v>
      </c>
      <c r="T110" s="2">
        <v>0.12</v>
      </c>
      <c r="U110" s="2">
        <f t="shared" si="98"/>
        <v>0.64855228927917996</v>
      </c>
      <c r="V110" s="2">
        <f t="shared" si="99"/>
        <v>1.1078645458171066</v>
      </c>
      <c r="W110" s="2">
        <v>0.06</v>
      </c>
      <c r="X110" s="2">
        <f t="shared" si="125"/>
        <v>0.35861026275546615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6"/>
        <v>0.12215335137226273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7"/>
        <v>0.58525125712988235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8"/>
        <v>0.35900914131179129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9"/>
        <v>0.22131012671162292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30"/>
        <v>0.1370466834796206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1"/>
        <v>8.5220385514911498E-2</v>
      </c>
      <c r="BD110" s="2">
        <f t="shared" si="160"/>
        <v>4896.2471444631929</v>
      </c>
      <c r="BE110" s="2">
        <f t="shared" si="161"/>
        <v>10564.960444647608</v>
      </c>
      <c r="BF110" s="2">
        <f t="shared" si="132"/>
        <v>39.08324929129671</v>
      </c>
      <c r="BG110" s="2">
        <f t="shared" si="133"/>
        <v>38.124768707993056</v>
      </c>
      <c r="BH110" s="2">
        <f t="shared" si="162"/>
        <v>2.0424648916207166</v>
      </c>
      <c r="BI110" s="2">
        <f t="shared" si="134"/>
        <v>2.5533502909901289</v>
      </c>
      <c r="BJ110" s="2">
        <f t="shared" si="135"/>
        <v>140.63147129762828</v>
      </c>
      <c r="BK110" s="2">
        <f t="shared" si="136"/>
        <v>119.68828728996299</v>
      </c>
      <c r="BL110" s="2">
        <f t="shared" si="137"/>
        <v>208.32779742650285</v>
      </c>
      <c r="BM110" s="2">
        <f t="shared" si="138"/>
        <v>188.14009764004126</v>
      </c>
      <c r="BN110" s="2">
        <f t="shared" si="139"/>
        <v>289.36090325822181</v>
      </c>
      <c r="BO110" s="2">
        <f t="shared" si="140"/>
        <v>286.09489645064207</v>
      </c>
      <c r="BP110" s="2">
        <f t="shared" si="141"/>
        <v>363.81248271329514</v>
      </c>
      <c r="BQ110" s="2">
        <f t="shared" si="142"/>
        <v>415.22771081216098</v>
      </c>
      <c r="BR110" s="2">
        <f t="shared" si="143"/>
        <v>391.67624639715996</v>
      </c>
      <c r="BS110" s="2">
        <f t="shared" si="144"/>
        <v>565.2607444996197</v>
      </c>
      <c r="BU110" s="2">
        <f t="shared" si="145"/>
        <v>3.1393839581476519</v>
      </c>
      <c r="BV110" s="2">
        <f t="shared" si="146"/>
        <v>4.934852171328628</v>
      </c>
      <c r="BW110" s="2">
        <f t="shared" si="147"/>
        <v>7.5041739568812336</v>
      </c>
      <c r="BX110" s="2">
        <f t="shared" si="148"/>
        <v>10.891284718144568</v>
      </c>
      <c r="BY110" s="2">
        <f t="shared" si="149"/>
        <v>14.826601279317659</v>
      </c>
      <c r="CA110" s="2">
        <f t="shared" si="150"/>
        <v>1.1328796536157326</v>
      </c>
      <c r="CB110" s="2">
        <f t="shared" si="151"/>
        <v>1.7807932043451835</v>
      </c>
      <c r="CC110" s="2">
        <f t="shared" si="152"/>
        <v>2.7079599393633575</v>
      </c>
      <c r="CD110" s="2">
        <f t="shared" si="163"/>
        <v>3.9302344101299735</v>
      </c>
      <c r="CE110" s="2">
        <f t="shared" si="153"/>
        <v>5.350334697996816</v>
      </c>
      <c r="CG110" s="2">
        <f t="shared" si="154"/>
        <v>46.874997023440407</v>
      </c>
      <c r="CH110" s="2">
        <f t="shared" si="155"/>
        <v>73.68362198634523</v>
      </c>
      <c r="CI110" s="2">
        <f t="shared" si="156"/>
        <v>112.04686543016439</v>
      </c>
      <c r="CJ110" s="2">
        <f t="shared" si="157"/>
        <v>162.62073882982403</v>
      </c>
      <c r="CK110" s="2">
        <f t="shared" si="158"/>
        <v>221.38002235503103</v>
      </c>
    </row>
    <row r="111" spans="1:89">
      <c r="A111" s="2">
        <v>1.4</v>
      </c>
      <c r="B111" s="2">
        <f t="shared" si="120"/>
        <v>1343.4782608695652</v>
      </c>
      <c r="C111" s="3">
        <v>10</v>
      </c>
      <c r="D111" s="2">
        <f t="shared" si="170"/>
        <v>52.78</v>
      </c>
      <c r="E111" s="2">
        <f t="shared" si="171"/>
        <v>32.1</v>
      </c>
      <c r="F111" s="2">
        <f t="shared" si="172"/>
        <v>4.93</v>
      </c>
      <c r="G111" s="2">
        <f t="shared" si="173"/>
        <v>1.6099999999999999</v>
      </c>
      <c r="H111" s="3">
        <f t="shared" si="165"/>
        <v>91.42</v>
      </c>
      <c r="J111" s="2">
        <f t="shared" si="121"/>
        <v>57.733537519142416</v>
      </c>
      <c r="K111" s="2">
        <f t="shared" si="122"/>
        <v>35.112666812513673</v>
      </c>
      <c r="L111" s="2">
        <f t="shared" si="123"/>
        <v>5.392693064974841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8.3436797819048933E-2</v>
      </c>
      <c r="Q111" s="2">
        <f t="shared" si="97"/>
        <v>0.1920089185835949</v>
      </c>
      <c r="R111" s="2">
        <v>0.3</v>
      </c>
      <c r="S111" s="2">
        <f t="shared" si="159"/>
        <v>4.9553327265462625E-2</v>
      </c>
      <c r="T111" s="2">
        <v>0.12</v>
      </c>
      <c r="U111" s="2">
        <f t="shared" si="98"/>
        <v>0.6485776866483588</v>
      </c>
      <c r="V111" s="2">
        <f t="shared" si="99"/>
        <v>1.1069658333958339</v>
      </c>
      <c r="W111" s="2">
        <v>0.06</v>
      </c>
      <c r="X111" s="2">
        <f t="shared" si="125"/>
        <v>0.35776509844731763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6"/>
        <v>0.12179267118792386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7"/>
        <v>0.58283714254443542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8"/>
        <v>0.3576235047735738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9"/>
        <v>0.22050926594396841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30"/>
        <v>0.1365804469941953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1"/>
        <v>8.4946933171766548E-2</v>
      </c>
      <c r="BD111" s="2">
        <f t="shared" si="160"/>
        <v>4814.2887631043341</v>
      </c>
      <c r="BE111" s="2">
        <f t="shared" si="161"/>
        <v>10507.453727832175</v>
      </c>
      <c r="BF111" s="2">
        <f t="shared" si="132"/>
        <v>39.097770722751044</v>
      </c>
      <c r="BG111" s="2">
        <f t="shared" si="133"/>
        <v>38.134498728140628</v>
      </c>
      <c r="BH111" s="2">
        <f t="shared" si="162"/>
        <v>2.0322583212655667</v>
      </c>
      <c r="BI111" s="2">
        <f t="shared" si="134"/>
        <v>2.548139371292883</v>
      </c>
      <c r="BJ111" s="2">
        <f t="shared" si="135"/>
        <v>141.10208964313929</v>
      </c>
      <c r="BK111" s="2">
        <f t="shared" si="136"/>
        <v>119.90242531349475</v>
      </c>
      <c r="BL111" s="2">
        <f t="shared" si="137"/>
        <v>208.71945419139905</v>
      </c>
      <c r="BM111" s="2">
        <f t="shared" si="138"/>
        <v>188.34589120555484</v>
      </c>
      <c r="BN111" s="2">
        <f t="shared" si="139"/>
        <v>289.27809641611168</v>
      </c>
      <c r="BO111" s="2">
        <f t="shared" si="140"/>
        <v>286.12672845029675</v>
      </c>
      <c r="BP111" s="2">
        <f t="shared" si="141"/>
        <v>362.51269223185324</v>
      </c>
      <c r="BQ111" s="2">
        <f t="shared" si="142"/>
        <v>414.70056062635786</v>
      </c>
      <c r="BR111" s="2">
        <f t="shared" si="143"/>
        <v>388.29557603124704</v>
      </c>
      <c r="BS111" s="2">
        <f t="shared" si="144"/>
        <v>563.49109281493588</v>
      </c>
      <c r="BU111" s="2">
        <f t="shared" si="145"/>
        <v>3.144198280099983</v>
      </c>
      <c r="BV111" s="2">
        <f t="shared" si="146"/>
        <v>4.9389895629221572</v>
      </c>
      <c r="BW111" s="2">
        <f t="shared" si="147"/>
        <v>7.5030939960711995</v>
      </c>
      <c r="BX111" s="2">
        <f t="shared" si="148"/>
        <v>10.874682360000119</v>
      </c>
      <c r="BY111" s="2">
        <f t="shared" si="149"/>
        <v>14.776412739342456</v>
      </c>
      <c r="CA111" s="2">
        <f t="shared" si="150"/>
        <v>1.1411178047436634</v>
      </c>
      <c r="CB111" s="2">
        <f t="shared" si="151"/>
        <v>1.792497936076213</v>
      </c>
      <c r="CC111" s="2">
        <f t="shared" si="152"/>
        <v>2.7230834021415049</v>
      </c>
      <c r="CD111" s="2">
        <f t="shared" si="163"/>
        <v>3.9467274505135124</v>
      </c>
      <c r="CE111" s="2">
        <f t="shared" si="153"/>
        <v>5.3627749158900313</v>
      </c>
      <c r="CG111" s="2">
        <f t="shared" si="154"/>
        <v>47.054892940435309</v>
      </c>
      <c r="CH111" s="2">
        <f t="shared" si="155"/>
        <v>73.915066549123367</v>
      </c>
      <c r="CI111" s="2">
        <f t="shared" si="156"/>
        <v>112.28849240892222</v>
      </c>
      <c r="CJ111" s="2">
        <f t="shared" si="157"/>
        <v>162.74642011278439</v>
      </c>
      <c r="CK111" s="2">
        <f t="shared" si="158"/>
        <v>221.138254509615</v>
      </c>
    </row>
    <row r="112" spans="1:89">
      <c r="A112" s="2">
        <v>1.4</v>
      </c>
      <c r="B112" s="2">
        <f t="shared" si="120"/>
        <v>1343.9130434782608</v>
      </c>
      <c r="C112" s="3">
        <v>10.1</v>
      </c>
      <c r="D112" s="2">
        <f>$D$5+$D$7*$C112</f>
        <v>52.797800000000002</v>
      </c>
      <c r="E112" s="2">
        <f>$E$5+$E$7*$C112</f>
        <v>32.091000000000001</v>
      </c>
      <c r="F112" s="2">
        <f>$F$5+$F$7*$C112</f>
        <v>4.8392999999999997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57.807261682918345</v>
      </c>
      <c r="K112" s="2">
        <f t="shared" si="122"/>
        <v>35.135797981479008</v>
      </c>
      <c r="L112" s="2">
        <f t="shared" si="123"/>
        <v>5.298453372340262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8.3317916842341619E-2</v>
      </c>
      <c r="Q112" s="2">
        <f t="shared" si="97"/>
        <v>0.19194826485819275</v>
      </c>
      <c r="R112" s="2">
        <v>0.3</v>
      </c>
      <c r="S112" s="2">
        <f t="shared" si="159"/>
        <v>4.9344746081050002E-2</v>
      </c>
      <c r="T112" s="2">
        <v>0.12</v>
      </c>
      <c r="U112" s="2">
        <f t="shared" si="98"/>
        <v>0.64860307135402795</v>
      </c>
      <c r="V112" s="2">
        <f t="shared" si="99"/>
        <v>1.1060683327093386</v>
      </c>
      <c r="W112" s="2">
        <v>0.06</v>
      </c>
      <c r="X112" s="2">
        <f t="shared" si="125"/>
        <v>0.35692018592490449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6"/>
        <v>0.12143131335250104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7"/>
        <v>0.58042881612114872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8"/>
        <v>0.35624114092789599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9"/>
        <v>0.2197102656527532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30"/>
        <v>0.13611527429446899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1"/>
        <v>8.4674092801096293E-2</v>
      </c>
      <c r="BD112" s="2">
        <f t="shared" si="160"/>
        <v>4733.249772122198</v>
      </c>
      <c r="BE112" s="2">
        <f t="shared" si="161"/>
        <v>10450.283391637027</v>
      </c>
      <c r="BF112" s="2">
        <f t="shared" si="132"/>
        <v>39.112115356621452</v>
      </c>
      <c r="BG112" s="2">
        <f t="shared" si="133"/>
        <v>38.14417810069984</v>
      </c>
      <c r="BH112" s="2">
        <f t="shared" si="162"/>
        <v>2.0220594077178768</v>
      </c>
      <c r="BI112" s="2">
        <f t="shared" si="134"/>
        <v>2.5429306587822396</v>
      </c>
      <c r="BJ112" s="2">
        <f t="shared" si="135"/>
        <v>141.57405899944789</v>
      </c>
      <c r="BK112" s="2">
        <f t="shared" si="136"/>
        <v>120.11699594404874</v>
      </c>
      <c r="BL112" s="2">
        <f t="shared" si="137"/>
        <v>209.11009223153189</v>
      </c>
      <c r="BM112" s="2">
        <f t="shared" si="138"/>
        <v>188.55147735432689</v>
      </c>
      <c r="BN112" s="2">
        <f t="shared" si="139"/>
        <v>289.19015023981541</v>
      </c>
      <c r="BO112" s="2">
        <f t="shared" si="140"/>
        <v>286.15705935910387</v>
      </c>
      <c r="BP112" s="2">
        <f t="shared" si="141"/>
        <v>361.20615603044462</v>
      </c>
      <c r="BQ112" s="2">
        <f t="shared" si="142"/>
        <v>414.17091305610126</v>
      </c>
      <c r="BR112" s="2">
        <f t="shared" si="143"/>
        <v>384.92414867260663</v>
      </c>
      <c r="BS112" s="2">
        <f t="shared" si="144"/>
        <v>561.72310326897218</v>
      </c>
      <c r="BU112" s="2">
        <f t="shared" si="145"/>
        <v>3.1490256685290836</v>
      </c>
      <c r="BV112" s="2">
        <f t="shared" si="146"/>
        <v>4.9431259694875296</v>
      </c>
      <c r="BW112" s="2">
        <f t="shared" si="147"/>
        <v>7.5019851942714606</v>
      </c>
      <c r="BX112" s="2">
        <f t="shared" si="148"/>
        <v>10.858037416947315</v>
      </c>
      <c r="BY112" s="2">
        <f t="shared" si="149"/>
        <v>14.726312932632467</v>
      </c>
      <c r="CA112" s="2">
        <f t="shared" si="150"/>
        <v>1.1494137665221011</v>
      </c>
      <c r="CB112" s="2">
        <f t="shared" si="151"/>
        <v>1.8042714277511136</v>
      </c>
      <c r="CC112" s="2">
        <f t="shared" si="152"/>
        <v>2.73827080697261</v>
      </c>
      <c r="CD112" s="2">
        <f t="shared" si="163"/>
        <v>3.9632505410096996</v>
      </c>
      <c r="CE112" s="2">
        <f t="shared" si="153"/>
        <v>5.3751949322111043</v>
      </c>
      <c r="CG112" s="2">
        <f t="shared" si="154"/>
        <v>47.235655258319333</v>
      </c>
      <c r="CH112" s="2">
        <f t="shared" si="155"/>
        <v>74.147313731559066</v>
      </c>
      <c r="CI112" s="2">
        <f t="shared" si="156"/>
        <v>112.5304216891777</v>
      </c>
      <c r="CJ112" s="2">
        <f t="shared" si="157"/>
        <v>162.8714930254684</v>
      </c>
      <c r="CK112" s="2">
        <f t="shared" si="158"/>
        <v>220.895957712811</v>
      </c>
    </row>
    <row r="113" spans="1:89">
      <c r="A113" s="2">
        <v>1.4</v>
      </c>
      <c r="B113" s="2">
        <f t="shared" si="120"/>
        <v>1344.3478260869565</v>
      </c>
      <c r="C113" s="3">
        <v>10.199999999999999</v>
      </c>
      <c r="D113" s="2">
        <f>$D$5+$D$7*$C113</f>
        <v>52.815600000000003</v>
      </c>
      <c r="E113" s="2">
        <f>$E$5+$E$7*$C113</f>
        <v>32.082000000000001</v>
      </c>
      <c r="F113" s="2">
        <f>$F$5+$F$7*$C113</f>
        <v>4.7485999999999997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57.881124490949979</v>
      </c>
      <c r="K113" s="2">
        <f t="shared" si="122"/>
        <v>35.158972650479349</v>
      </c>
      <c r="L113" s="2">
        <f t="shared" si="123"/>
        <v>5.204036454337829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8.3199269021141692E-2</v>
      </c>
      <c r="Q113" s="2">
        <f t="shared" si="97"/>
        <v>0.19188766288464038</v>
      </c>
      <c r="R113" s="2">
        <v>0.3</v>
      </c>
      <c r="S113" s="2">
        <f t="shared" si="159"/>
        <v>4.9136001340410039E-2</v>
      </c>
      <c r="T113" s="2">
        <v>0.12</v>
      </c>
      <c r="U113" s="2">
        <f t="shared" si="98"/>
        <v>0.6486284434056363</v>
      </c>
      <c r="V113" s="2">
        <f t="shared" si="99"/>
        <v>1.1051720416032274</v>
      </c>
      <c r="W113" s="2">
        <v>0.06</v>
      </c>
      <c r="X113" s="2">
        <f t="shared" si="125"/>
        <v>0.35607552218007887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6"/>
        <v>0.12106927595442769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7"/>
        <v>0.57802625552661158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8"/>
        <v>0.35486203721175286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9"/>
        <v>0.21891311873354036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30"/>
        <v>0.13565116133979263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1"/>
        <v>8.4401862090670562E-2</v>
      </c>
      <c r="BD113" s="2">
        <f t="shared" si="160"/>
        <v>4653.1258247555506</v>
      </c>
      <c r="BE113" s="2">
        <f t="shared" si="161"/>
        <v>10393.448513530346</v>
      </c>
      <c r="BF113" s="2">
        <f t="shared" si="132"/>
        <v>39.12628205973143</v>
      </c>
      <c r="BG113" s="2">
        <f t="shared" si="133"/>
        <v>38.153806570886424</v>
      </c>
      <c r="BH113" s="2">
        <f t="shared" si="162"/>
        <v>2.0118682002276178</v>
      </c>
      <c r="BI113" s="2">
        <f t="shared" si="134"/>
        <v>2.5377241640905277</v>
      </c>
      <c r="BJ113" s="2">
        <f t="shared" si="135"/>
        <v>142.0473811054228</v>
      </c>
      <c r="BK113" s="2">
        <f t="shared" si="136"/>
        <v>120.33199972014063</v>
      </c>
      <c r="BL113" s="2">
        <f t="shared" si="137"/>
        <v>209.49969230771205</v>
      </c>
      <c r="BM113" s="2">
        <f t="shared" si="138"/>
        <v>188.75685201073262</v>
      </c>
      <c r="BN113" s="2">
        <f t="shared" si="139"/>
        <v>289.09703926951795</v>
      </c>
      <c r="BO113" s="2">
        <f t="shared" si="140"/>
        <v>286.1858826915589</v>
      </c>
      <c r="BP113" s="2">
        <f t="shared" si="141"/>
        <v>359.89291773355814</v>
      </c>
      <c r="BQ113" s="2">
        <f t="shared" si="142"/>
        <v>413.63877584705676</v>
      </c>
      <c r="BR113" s="2">
        <f t="shared" si="143"/>
        <v>381.56212759816503</v>
      </c>
      <c r="BS113" s="2">
        <f t="shared" si="144"/>
        <v>559.95681919376818</v>
      </c>
      <c r="BU113" s="2">
        <f t="shared" si="145"/>
        <v>3.1538661678900723</v>
      </c>
      <c r="BV113" s="2">
        <f t="shared" si="146"/>
        <v>4.9472613344631542</v>
      </c>
      <c r="BW113" s="2">
        <f t="shared" si="147"/>
        <v>7.5008474491228192</v>
      </c>
      <c r="BX113" s="2">
        <f t="shared" si="148"/>
        <v>10.841350130518491</v>
      </c>
      <c r="BY113" s="2">
        <f t="shared" si="149"/>
        <v>14.676302825863981</v>
      </c>
      <c r="CA113" s="2">
        <f t="shared" si="150"/>
        <v>1.1577677953904388</v>
      </c>
      <c r="CB113" s="2">
        <f t="shared" si="151"/>
        <v>1.8161137928860296</v>
      </c>
      <c r="CC113" s="2">
        <f t="shared" si="152"/>
        <v>2.7535219164168456</v>
      </c>
      <c r="CD113" s="2">
        <f t="shared" si="163"/>
        <v>3.9798030009825482</v>
      </c>
      <c r="CE113" s="2">
        <f t="shared" si="153"/>
        <v>5.3875941028120558</v>
      </c>
      <c r="CG113" s="2">
        <f t="shared" si="154"/>
        <v>47.417288853875633</v>
      </c>
      <c r="CH113" s="2">
        <f t="shared" si="155"/>
        <v>74.380365952175694</v>
      </c>
      <c r="CI113" s="2">
        <f t="shared" si="156"/>
        <v>112.77265147298722</v>
      </c>
      <c r="CJ113" s="2">
        <f t="shared" si="157"/>
        <v>162.99595586476872</v>
      </c>
      <c r="CK113" s="2">
        <f t="shared" si="158"/>
        <v>220.65314549047773</v>
      </c>
    </row>
    <row r="114" spans="1:89">
      <c r="A114" s="2">
        <v>1.4</v>
      </c>
      <c r="B114" s="2">
        <f t="shared" si="120"/>
        <v>1344.7826086956522</v>
      </c>
      <c r="C114" s="3">
        <v>10.3</v>
      </c>
      <c r="D114" s="2">
        <f>$D$5+$D$7*$C114</f>
        <v>52.833399999999997</v>
      </c>
      <c r="E114" s="2">
        <f>$E$5+$E$7*$C114</f>
        <v>32.073</v>
      </c>
      <c r="F114" s="2">
        <f>$F$5+$F$7*$C114</f>
        <v>4.6578999999999997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57.95512633470306</v>
      </c>
      <c r="K114" s="2">
        <f t="shared" si="122"/>
        <v>35.182190942338202</v>
      </c>
      <c r="L114" s="2">
        <f t="shared" si="123"/>
        <v>5.1094418105670529</v>
      </c>
      <c r="M114" s="2">
        <f t="shared" si="124"/>
        <v>1.753240912391705</v>
      </c>
      <c r="N114" s="3">
        <f t="shared" si="164"/>
        <v>100.00000000000001</v>
      </c>
      <c r="O114" s="2">
        <v>8.0000000000000002E-3</v>
      </c>
      <c r="P114" s="2">
        <f t="shared" si="96"/>
        <v>8.3080853790325815E-2</v>
      </c>
      <c r="Q114" s="2">
        <f t="shared" si="97"/>
        <v>0.1918271125997488</v>
      </c>
      <c r="R114" s="2">
        <v>0.3</v>
      </c>
      <c r="S114" s="2">
        <f t="shared" si="159"/>
        <v>4.8927092156163719E-2</v>
      </c>
      <c r="T114" s="2">
        <v>0.12</v>
      </c>
      <c r="U114" s="2">
        <f t="shared" si="98"/>
        <v>0.64865380281262419</v>
      </c>
      <c r="V114" s="2">
        <f t="shared" si="99"/>
        <v>1.1042769579278036</v>
      </c>
      <c r="W114" s="2">
        <v>0.06</v>
      </c>
      <c r="X114" s="2">
        <f t="shared" si="125"/>
        <v>0.35523110420217519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6"/>
        <v>0.12070655707494084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7"/>
        <v>0.57562943850152248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8"/>
        <v>0.353486181103561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9"/>
        <v>0.21811781810514438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30"/>
        <v>0.13518810410262949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1"/>
        <v>8.4130238735691087E-2</v>
      </c>
      <c r="BD114" s="2">
        <f t="shared" si="160"/>
        <v>4573.9125434965608</v>
      </c>
      <c r="BE114" s="2">
        <f t="shared" si="161"/>
        <v>10336.948164306716</v>
      </c>
      <c r="BF114" s="2">
        <f t="shared" si="132"/>
        <v>39.140269692412659</v>
      </c>
      <c r="BG114" s="2">
        <f t="shared" si="133"/>
        <v>38.163383882745904</v>
      </c>
      <c r="BH114" s="2">
        <f t="shared" si="162"/>
        <v>2.0016847484494842</v>
      </c>
      <c r="BI114" s="2">
        <f t="shared" si="134"/>
        <v>2.5325198979192551</v>
      </c>
      <c r="BJ114" s="2">
        <f t="shared" si="135"/>
        <v>142.52205767051328</v>
      </c>
      <c r="BK114" s="2">
        <f t="shared" si="136"/>
        <v>120.54743717596949</v>
      </c>
      <c r="BL114" s="2">
        <f t="shared" si="137"/>
        <v>209.88823501172965</v>
      </c>
      <c r="BM114" s="2">
        <f t="shared" si="138"/>
        <v>188.96201106899474</v>
      </c>
      <c r="BN114" s="2">
        <f t="shared" si="139"/>
        <v>288.99873810858486</v>
      </c>
      <c r="BO114" s="2">
        <f t="shared" si="140"/>
        <v>286.21319196745236</v>
      </c>
      <c r="BP114" s="2">
        <f t="shared" si="141"/>
        <v>358.57302164583484</v>
      </c>
      <c r="BQ114" s="2">
        <f t="shared" si="142"/>
        <v>413.10415687422937</v>
      </c>
      <c r="BR114" s="2">
        <f t="shared" si="143"/>
        <v>378.20967519852354</v>
      </c>
      <c r="BS114" s="2">
        <f t="shared" si="144"/>
        <v>558.1922838151736</v>
      </c>
      <c r="BU114" s="2">
        <f t="shared" si="145"/>
        <v>3.1587198228108475</v>
      </c>
      <c r="BV114" s="2">
        <f t="shared" si="146"/>
        <v>4.9513956008085174</v>
      </c>
      <c r="BW114" s="2">
        <f t="shared" si="147"/>
        <v>7.4996806584767386</v>
      </c>
      <c r="BX114" s="2">
        <f t="shared" si="148"/>
        <v>10.824620744938668</v>
      </c>
      <c r="BY114" s="2">
        <f t="shared" si="149"/>
        <v>14.626383381782311</v>
      </c>
      <c r="CA114" s="2">
        <f t="shared" si="150"/>
        <v>1.1661801458211574</v>
      </c>
      <c r="CB114" s="2">
        <f t="shared" si="151"/>
        <v>1.8280251391941476</v>
      </c>
      <c r="CC114" s="2">
        <f t="shared" si="152"/>
        <v>2.7688364826645939</v>
      </c>
      <c r="CD114" s="2">
        <f t="shared" si="163"/>
        <v>3.9963841387990136</v>
      </c>
      <c r="CE114" s="2">
        <f t="shared" si="153"/>
        <v>5.3999717802842513</v>
      </c>
      <c r="CG114" s="2">
        <f t="shared" si="154"/>
        <v>47.599798633374029</v>
      </c>
      <c r="CH114" s="2">
        <f t="shared" si="155"/>
        <v>74.614225627308159</v>
      </c>
      <c r="CI114" s="2">
        <f t="shared" si="156"/>
        <v>113.0151799409782</v>
      </c>
      <c r="CJ114" s="2">
        <f t="shared" si="157"/>
        <v>163.11980696129578</v>
      </c>
      <c r="CK114" s="2">
        <f t="shared" si="158"/>
        <v>220.40983143855661</v>
      </c>
    </row>
    <row r="115" spans="1:89">
      <c r="A115" s="2">
        <v>1.4</v>
      </c>
      <c r="B115" s="2">
        <f t="shared" si="120"/>
        <v>1345.2173913043478</v>
      </c>
      <c r="C115" s="3">
        <v>10.4</v>
      </c>
      <c r="D115" s="2">
        <f t="shared" ref="D115:D133" si="174">$D$5+$D$7*$C115</f>
        <v>52.851199999999999</v>
      </c>
      <c r="E115" s="2">
        <f t="shared" ref="E115:E133" si="175">$E$5+$E$7*$C115</f>
        <v>32.064</v>
      </c>
      <c r="F115" s="2">
        <f t="shared" ref="F115:F133" si="176">$F$5+$F$7*$C115</f>
        <v>4.5671999999999997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58.029267607118392</v>
      </c>
      <c r="K115" s="2">
        <f t="shared" si="122"/>
        <v>35.205452980341867</v>
      </c>
      <c r="L115" s="2">
        <f t="shared" si="123"/>
        <v>5.0146689387418091</v>
      </c>
      <c r="M115" s="2">
        <f t="shared" si="124"/>
        <v>1.7506104737979378</v>
      </c>
      <c r="N115" s="3">
        <f t="shared" si="164"/>
        <v>100</v>
      </c>
      <c r="O115" s="2">
        <v>8.0000000000000002E-3</v>
      </c>
      <c r="P115" s="2">
        <f t="shared" si="96"/>
        <v>8.2962670586383902E-2</v>
      </c>
      <c r="Q115" s="2">
        <f t="shared" si="97"/>
        <v>0.1917666139404284</v>
      </c>
      <c r="R115" s="2">
        <v>0.3</v>
      </c>
      <c r="S115" s="2">
        <f t="shared" si="159"/>
        <v>4.8718017638636167E-2</v>
      </c>
      <c r="T115" s="2">
        <v>0.12</v>
      </c>
      <c r="U115" s="2">
        <f t="shared" si="98"/>
        <v>0.64867914958442263</v>
      </c>
      <c r="V115" s="2">
        <f t="shared" si="99"/>
        <v>1.1033830795380459</v>
      </c>
      <c r="W115" s="2">
        <v>0.06</v>
      </c>
      <c r="X115" s="2">
        <f t="shared" si="125"/>
        <v>0.35438692897797347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6"/>
        <v>0.12034315478804702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7"/>
        <v>0.57323834286032227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8"/>
        <v>0.3521135601229532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9"/>
        <v>0.21732435670951492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30"/>
        <v>0.1347260985684898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1"/>
        <v>8.3859220438754212E-2</v>
      </c>
      <c r="BD115" s="2">
        <f t="shared" si="160"/>
        <v>4495.6055203016385</v>
      </c>
      <c r="BE115" s="2">
        <f t="shared" si="161"/>
        <v>10280.781408114359</v>
      </c>
      <c r="BF115" s="2">
        <f t="shared" si="132"/>
        <v>39.154077108461017</v>
      </c>
      <c r="BG115" s="2">
        <f t="shared" si="133"/>
        <v>38.172909779147005</v>
      </c>
      <c r="BH115" s="2">
        <f t="shared" si="162"/>
        <v>1.9915091024472231</v>
      </c>
      <c r="BI115" s="2">
        <f t="shared" si="134"/>
        <v>2.5273178710397164</v>
      </c>
      <c r="BJ115" s="2">
        <f t="shared" si="135"/>
        <v>142.99809037415037</v>
      </c>
      <c r="BK115" s="2">
        <f t="shared" si="136"/>
        <v>120.7633088413366</v>
      </c>
      <c r="BL115" s="2">
        <f t="shared" si="137"/>
        <v>210.27570076513697</v>
      </c>
      <c r="BM115" s="2">
        <f t="shared" si="138"/>
        <v>189.16695039299611</v>
      </c>
      <c r="BN115" s="2">
        <f t="shared" si="139"/>
        <v>288.89522142626828</v>
      </c>
      <c r="BO115" s="2">
        <f t="shared" si="140"/>
        <v>286.23898071224869</v>
      </c>
      <c r="BP115" s="2">
        <f t="shared" si="141"/>
        <v>357.24651275326255</v>
      </c>
      <c r="BQ115" s="2">
        <f t="shared" si="142"/>
        <v>412.567064142297</v>
      </c>
      <c r="BR115" s="2">
        <f t="shared" si="143"/>
        <v>374.86695295580705</v>
      </c>
      <c r="BS115" s="2">
        <f t="shared" si="144"/>
        <v>556.42954024921823</v>
      </c>
      <c r="BU115" s="2">
        <f t="shared" si="145"/>
        <v>3.1635866780925057</v>
      </c>
      <c r="BV115" s="2">
        <f t="shared" si="146"/>
        <v>4.9555287110005359</v>
      </c>
      <c r="BW115" s="2">
        <f t="shared" si="147"/>
        <v>7.4984847204028062</v>
      </c>
      <c r="BX115" s="2">
        <f t="shared" si="148"/>
        <v>10.807849507130657</v>
      </c>
      <c r="BY115" s="2">
        <f t="shared" si="149"/>
        <v>14.576555559125415</v>
      </c>
      <c r="CA115" s="2">
        <f t="shared" si="150"/>
        <v>1.1746510702583484</v>
      </c>
      <c r="CB115" s="2">
        <f t="shared" si="151"/>
        <v>1.8400055684842347</v>
      </c>
      <c r="CC115" s="2">
        <f t="shared" si="152"/>
        <v>2.7842142474338338</v>
      </c>
      <c r="CD115" s="2">
        <f t="shared" si="163"/>
        <v>4.0129932518229436</v>
      </c>
      <c r="CE115" s="2">
        <f t="shared" si="153"/>
        <v>5.4123273140506871</v>
      </c>
      <c r="CG115" s="2">
        <f t="shared" si="154"/>
        <v>47.783189532726105</v>
      </c>
      <c r="CH115" s="2">
        <f t="shared" si="155"/>
        <v>74.848895170900875</v>
      </c>
      <c r="CI115" s="2">
        <f t="shared" si="156"/>
        <v>113.2580052522212</v>
      </c>
      <c r="CJ115" s="2">
        <f t="shared" si="157"/>
        <v>163.24304467984098</v>
      </c>
      <c r="CK115" s="2">
        <f t="shared" si="158"/>
        <v>220.16602922223947</v>
      </c>
    </row>
    <row r="116" spans="1:89">
      <c r="A116" s="2">
        <v>1.4</v>
      </c>
      <c r="B116" s="2">
        <f t="shared" si="120"/>
        <v>1345.6521739130435</v>
      </c>
      <c r="C116" s="3">
        <v>10.5</v>
      </c>
      <c r="D116" s="2">
        <f t="shared" si="174"/>
        <v>52.869</v>
      </c>
      <c r="E116" s="2">
        <f t="shared" si="175"/>
        <v>32.055</v>
      </c>
      <c r="F116" s="2">
        <f t="shared" si="176"/>
        <v>4.4764999999999997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58.10354870261893</v>
      </c>
      <c r="K116" s="2">
        <f t="shared" si="122"/>
        <v>35.228758888241686</v>
      </c>
      <c r="L116" s="2">
        <f t="shared" si="123"/>
        <v>4.9197173346814509</v>
      </c>
      <c r="M116" s="2">
        <f t="shared" si="124"/>
        <v>1.7479750744579132</v>
      </c>
      <c r="N116" s="3">
        <f t="shared" si="164"/>
        <v>99.999999999999972</v>
      </c>
      <c r="O116" s="2">
        <v>8.0000000000000002E-3</v>
      </c>
      <c r="P116" s="2">
        <f t="shared" si="96"/>
        <v>8.2844718847413484E-2</v>
      </c>
      <c r="Q116" s="2">
        <f t="shared" si="97"/>
        <v>0.19170616684368869</v>
      </c>
      <c r="R116" s="2">
        <v>0.3</v>
      </c>
      <c r="S116" s="2">
        <f t="shared" si="159"/>
        <v>4.8508776895842563E-2</v>
      </c>
      <c r="T116" s="2">
        <v>0.12</v>
      </c>
      <c r="U116" s="2">
        <f t="shared" si="98"/>
        <v>0.6487044837304532</v>
      </c>
      <c r="V116" s="2">
        <f t="shared" si="99"/>
        <v>1.1024904042936028</v>
      </c>
      <c r="W116" s="2">
        <v>0.06</v>
      </c>
      <c r="X116" s="2">
        <f t="shared" si="125"/>
        <v>0.35354299349166374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6"/>
        <v>0.11997906716048837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7"/>
        <v>0.57085294649084595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8"/>
        <v>0.35074416183058349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9"/>
        <v>0.2165327275116275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30"/>
        <v>0.13426514073586893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1"/>
        <v>8.3588804909815947E-2</v>
      </c>
      <c r="BD116" s="2">
        <f t="shared" si="160"/>
        <v>4418.2003168060055</v>
      </c>
      <c r="BE116" s="2">
        <f t="shared" si="161"/>
        <v>10224.947302482851</v>
      </c>
      <c r="BF116" s="2">
        <f t="shared" si="132"/>
        <v>39.167703155092063</v>
      </c>
      <c r="BG116" s="2">
        <f t="shared" si="133"/>
        <v>38.182384001775056</v>
      </c>
      <c r="BH116" s="2">
        <f t="shared" si="162"/>
        <v>1.9813413126980097</v>
      </c>
      <c r="BI116" s="2">
        <f t="shared" si="134"/>
        <v>2.5221180942936052</v>
      </c>
      <c r="BJ116" s="2">
        <f t="shared" si="135"/>
        <v>143.47548086513308</v>
      </c>
      <c r="BK116" s="2">
        <f t="shared" si="136"/>
        <v>120.97961524156324</v>
      </c>
      <c r="BL116" s="2">
        <f t="shared" si="137"/>
        <v>210.66206981801932</v>
      </c>
      <c r="BM116" s="2">
        <f t="shared" si="138"/>
        <v>189.37166581609156</v>
      </c>
      <c r="BN116" s="2">
        <f t="shared" si="139"/>
        <v>288.78646396043786</v>
      </c>
      <c r="BO116" s="2">
        <f t="shared" si="140"/>
        <v>286.26324245746957</v>
      </c>
      <c r="BP116" s="2">
        <f t="shared" si="141"/>
        <v>355.91343672428962</v>
      </c>
      <c r="BQ116" s="2">
        <f t="shared" si="142"/>
        <v>412.02750578593503</v>
      </c>
      <c r="BR116" s="2">
        <f t="shared" si="143"/>
        <v>371.5341214215307</v>
      </c>
      <c r="BS116" s="2">
        <f t="shared" si="144"/>
        <v>554.66863149847836</v>
      </c>
      <c r="BU116" s="2">
        <f t="shared" si="145"/>
        <v>3.1684667787097589</v>
      </c>
      <c r="BV116" s="2">
        <f t="shared" si="146"/>
        <v>4.9596606070298774</v>
      </c>
      <c r="BW116" s="2">
        <f t="shared" si="147"/>
        <v>7.4972595331962903</v>
      </c>
      <c r="BX116" s="2">
        <f t="shared" si="148"/>
        <v>10.791036666719929</v>
      </c>
      <c r="BY116" s="2">
        <f t="shared" si="149"/>
        <v>14.526820312547599</v>
      </c>
      <c r="CA116" s="2">
        <f t="shared" si="150"/>
        <v>1.1831808190560222</v>
      </c>
      <c r="CB116" s="2">
        <f t="shared" si="151"/>
        <v>1.8520551765592745</v>
      </c>
      <c r="CC116" s="2">
        <f t="shared" si="152"/>
        <v>2.7996549418690724</v>
      </c>
      <c r="CD116" s="2">
        <f t="shared" si="163"/>
        <v>4.0296296264126994</v>
      </c>
      <c r="CE116" s="2">
        <f t="shared" si="153"/>
        <v>5.4246600504610143</v>
      </c>
      <c r="CG116" s="2">
        <f t="shared" si="154"/>
        <v>47.96746651764029</v>
      </c>
      <c r="CH116" s="2">
        <f t="shared" si="155"/>
        <v>75.084376994301991</v>
      </c>
      <c r="CI116" s="2">
        <f t="shared" si="156"/>
        <v>113.50112554410192</v>
      </c>
      <c r="CJ116" s="2">
        <f t="shared" si="157"/>
        <v>163.36566741984208</v>
      </c>
      <c r="CK116" s="2">
        <f t="shared" si="158"/>
        <v>219.92175257512275</v>
      </c>
    </row>
    <row r="117" spans="1:89">
      <c r="A117" s="2">
        <v>1.4</v>
      </c>
      <c r="B117" s="2">
        <f t="shared" si="120"/>
        <v>1346.086956521739</v>
      </c>
      <c r="C117" s="3">
        <v>10.6</v>
      </c>
      <c r="D117" s="2">
        <f t="shared" si="174"/>
        <v>52.886800000000001</v>
      </c>
      <c r="E117" s="2">
        <f t="shared" si="175"/>
        <v>32.045999999999999</v>
      </c>
      <c r="F117" s="2">
        <f t="shared" si="176"/>
        <v>4.3857999999999997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58.177970017116728</v>
      </c>
      <c r="K117" s="2">
        <f t="shared" si="122"/>
        <v>35.252108790256216</v>
      </c>
      <c r="L117" s="2">
        <f t="shared" si="123"/>
        <v>4.8245864923018695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8.2726998013115366E-2</v>
      </c>
      <c r="Q117" s="2">
        <f t="shared" si="97"/>
        <v>0.19164577124663831</v>
      </c>
      <c r="R117" s="2">
        <v>0.3</v>
      </c>
      <c r="S117" s="2">
        <f t="shared" si="159"/>
        <v>4.829936903347444E-2</v>
      </c>
      <c r="T117" s="2">
        <v>0.12</v>
      </c>
      <c r="U117" s="2">
        <f t="shared" si="98"/>
        <v>0.64872980526012736</v>
      </c>
      <c r="V117" s="2">
        <f t="shared" si="99"/>
        <v>1.1015989300587818</v>
      </c>
      <c r="W117" s="2">
        <v>0.06</v>
      </c>
      <c r="X117" s="2">
        <f t="shared" si="125"/>
        <v>0.35269929472481043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6"/>
        <v>0.11961429225170836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7"/>
        <v>0.56847322735396955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8"/>
        <v>0.34937797382792973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9"/>
        <v>0.21574292349937288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30"/>
        <v>0.13380522661618494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1"/>
        <v>8.3318989866156434E-2</v>
      </c>
      <c r="BD117" s="2">
        <f t="shared" si="160"/>
        <v>4341.6924645420331</v>
      </c>
      <c r="BE117" s="2">
        <f t="shared" si="161"/>
        <v>10169.444898351334</v>
      </c>
      <c r="BF117" s="2">
        <f t="shared" si="132"/>
        <v>39.181146672896077</v>
      </c>
      <c r="BG117" s="2">
        <f t="shared" si="133"/>
        <v>38.19180629112526</v>
      </c>
      <c r="BH117" s="2">
        <f t="shared" si="162"/>
        <v>1.9711814300968897</v>
      </c>
      <c r="BI117" s="2">
        <f t="shared" si="134"/>
        <v>2.5169205785936364</v>
      </c>
      <c r="BJ117" s="2">
        <f t="shared" si="135"/>
        <v>143.95423076100633</v>
      </c>
      <c r="BK117" s="2">
        <f t="shared" si="136"/>
        <v>121.19635689740704</v>
      </c>
      <c r="BL117" s="2">
        <f t="shared" si="137"/>
        <v>211.04732224775913</v>
      </c>
      <c r="BM117" s="2">
        <f t="shared" si="138"/>
        <v>189.57615314091862</v>
      </c>
      <c r="BN117" s="2">
        <f t="shared" si="139"/>
        <v>288.67244052034846</v>
      </c>
      <c r="BO117" s="2">
        <f t="shared" si="140"/>
        <v>286.28597074108166</v>
      </c>
      <c r="BP117" s="2">
        <f t="shared" si="141"/>
        <v>354.573839910868</v>
      </c>
      <c r="BQ117" s="2">
        <f t="shared" si="142"/>
        <v>411.48549007013247</v>
      </c>
      <c r="BR117" s="2">
        <f t="shared" si="143"/>
        <v>368.21134019449988</v>
      </c>
      <c r="BS117" s="2">
        <f t="shared" si="144"/>
        <v>552.90960044844087</v>
      </c>
      <c r="BU117" s="2">
        <f t="shared" si="145"/>
        <v>3.1733601698113394</v>
      </c>
      <c r="BV117" s="2">
        <f t="shared" si="146"/>
        <v>4.9637912303972636</v>
      </c>
      <c r="BW117" s="2">
        <f t="shared" si="147"/>
        <v>7.496004995385797</v>
      </c>
      <c r="BX117" s="2">
        <f t="shared" si="148"/>
        <v>10.774182476039384</v>
      </c>
      <c r="BY117" s="2">
        <f t="shared" si="149"/>
        <v>14.477178592543344</v>
      </c>
      <c r="CA117" s="2">
        <f t="shared" si="150"/>
        <v>1.1917696404162172</v>
      </c>
      <c r="CB117" s="2">
        <f t="shared" si="151"/>
        <v>1.8641740531152553</v>
      </c>
      <c r="CC117" s="2">
        <f t="shared" si="152"/>
        <v>2.81515828644191</v>
      </c>
      <c r="CD117" s="2">
        <f t="shared" si="163"/>
        <v>4.0462925379225201</v>
      </c>
      <c r="CE117" s="2">
        <f t="shared" si="153"/>
        <v>5.4369693328893334</v>
      </c>
      <c r="CG117" s="2">
        <f t="shared" si="154"/>
        <v>48.152634583776639</v>
      </c>
      <c r="CH117" s="2">
        <f t="shared" si="155"/>
        <v>75.320673506053524</v>
      </c>
      <c r="CI117" s="2">
        <f t="shared" si="156"/>
        <v>113.74453893219302</v>
      </c>
      <c r="CJ117" s="2">
        <f t="shared" si="157"/>
        <v>163.48767361584987</v>
      </c>
      <c r="CK117" s="2">
        <f t="shared" si="158"/>
        <v>219.6770152983479</v>
      </c>
    </row>
    <row r="118" spans="1:89">
      <c r="A118" s="2">
        <v>1.4</v>
      </c>
      <c r="B118" s="2">
        <f t="shared" si="120"/>
        <v>1346.5217391304348</v>
      </c>
      <c r="C118" s="3">
        <v>10.7</v>
      </c>
      <c r="D118" s="2">
        <f t="shared" si="174"/>
        <v>52.904600000000002</v>
      </c>
      <c r="E118" s="2">
        <f t="shared" si="175"/>
        <v>32.036999999999999</v>
      </c>
      <c r="F118" s="2">
        <f t="shared" si="176"/>
        <v>4.2950999999999997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58.252531948019914</v>
      </c>
      <c r="K118" s="2">
        <f t="shared" si="122"/>
        <v>35.275502811073402</v>
      </c>
      <c r="L118" s="2">
        <f t="shared" si="123"/>
        <v>4.7292759036064984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8.2609507524787518E-2</v>
      </c>
      <c r="Q118" s="2">
        <f t="shared" si="97"/>
        <v>0.19158542708648446</v>
      </c>
      <c r="R118" s="2">
        <v>0.3</v>
      </c>
      <c r="S118" s="2">
        <f t="shared" si="159"/>
        <v>4.8089793154885159E-2</v>
      </c>
      <c r="T118" s="2">
        <v>0.12</v>
      </c>
      <c r="U118" s="2">
        <f t="shared" si="98"/>
        <v>0.64875511418284804</v>
      </c>
      <c r="V118" s="2">
        <f t="shared" si="99"/>
        <v>1.1007086547025298</v>
      </c>
      <c r="W118" s="2">
        <v>0.06</v>
      </c>
      <c r="X118" s="2">
        <f t="shared" si="125"/>
        <v>0.35185582965631496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6"/>
        <v>0.11924882811381708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7"/>
        <v>0.5660991634832514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8"/>
        <v>0.348014983757093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9"/>
        <v>0.21495493768344381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30"/>
        <v>0.13334635223371438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1"/>
        <v>8.3049773032343413E-2</v>
      </c>
      <c r="BD118" s="2">
        <f t="shared" si="160"/>
        <v>4266.0774651613883</v>
      </c>
      <c r="BE118" s="2">
        <f t="shared" si="161"/>
        <v>10114.273240097224</v>
      </c>
      <c r="BF118" s="2">
        <f t="shared" si="132"/>
        <v>39.194406495792983</v>
      </c>
      <c r="BG118" s="2">
        <f t="shared" si="133"/>
        <v>38.201176386495987</v>
      </c>
      <c r="BH118" s="2">
        <f t="shared" si="162"/>
        <v>1.9610295059612914</v>
      </c>
      <c r="BI118" s="2">
        <f t="shared" si="134"/>
        <v>2.5117253349241753</v>
      </c>
      <c r="BJ118" s="2">
        <f t="shared" si="135"/>
        <v>144.43434164742973</v>
      </c>
      <c r="BK118" s="2">
        <f t="shared" si="136"/>
        <v>121.41353432497735</v>
      </c>
      <c r="BL118" s="2">
        <f t="shared" si="137"/>
        <v>211.43143795779696</v>
      </c>
      <c r="BM118" s="2">
        <f t="shared" si="138"/>
        <v>189.7804081392072</v>
      </c>
      <c r="BN118" s="2">
        <f t="shared" si="139"/>
        <v>288.5531259894463</v>
      </c>
      <c r="BO118" s="2">
        <f t="shared" si="140"/>
        <v>286.30715910788882</v>
      </c>
      <c r="BP118" s="2">
        <f t="shared" si="141"/>
        <v>353.22776934942613</v>
      </c>
      <c r="BQ118" s="2">
        <f t="shared" si="142"/>
        <v>410.9410253904997</v>
      </c>
      <c r="BR118" s="2">
        <f t="shared" si="143"/>
        <v>364.89876789875052</v>
      </c>
      <c r="BS118" s="2">
        <f t="shared" si="144"/>
        <v>551.15248986386439</v>
      </c>
      <c r="BU118" s="2">
        <f t="shared" si="145"/>
        <v>3.1782668967204031</v>
      </c>
      <c r="BV118" s="2">
        <f t="shared" si="146"/>
        <v>4.9679205221097344</v>
      </c>
      <c r="BW118" s="2">
        <f t="shared" si="147"/>
        <v>7.494721005741007</v>
      </c>
      <c r="BX118" s="2">
        <f t="shared" si="148"/>
        <v>10.757287190133921</v>
      </c>
      <c r="BY118" s="2">
        <f t="shared" si="149"/>
        <v>14.427631345371219</v>
      </c>
      <c r="CA118" s="2">
        <f t="shared" si="150"/>
        <v>1.2004177803269458</v>
      </c>
      <c r="CB118" s="2">
        <f t="shared" si="151"/>
        <v>1.8763622816401482</v>
      </c>
      <c r="CC118" s="2">
        <f t="shared" si="152"/>
        <v>2.8307239908533131</v>
      </c>
      <c r="CD118" s="2">
        <f t="shared" si="163"/>
        <v>4.0629812507077325</v>
      </c>
      <c r="CE118" s="2">
        <f t="shared" si="153"/>
        <v>5.4492545018347398</v>
      </c>
      <c r="CG118" s="2">
        <f t="shared" si="154"/>
        <v>48.338698756901543</v>
      </c>
      <c r="CH118" s="2">
        <f t="shared" si="155"/>
        <v>75.5577871116773</v>
      </c>
      <c r="CI118" s="2">
        <f t="shared" si="156"/>
        <v>113.98824351012566</v>
      </c>
      <c r="CJ118" s="2">
        <f t="shared" si="157"/>
        <v>163.60906173799665</v>
      </c>
      <c r="CK118" s="2">
        <f t="shared" si="158"/>
        <v>219.4318312597276</v>
      </c>
    </row>
    <row r="119" spans="1:89">
      <c r="A119" s="2">
        <v>1.4</v>
      </c>
      <c r="B119" s="2">
        <f t="shared" si="120"/>
        <v>1346.9565217391305</v>
      </c>
      <c r="C119" s="3">
        <v>10.8</v>
      </c>
      <c r="D119" s="2">
        <f t="shared" si="174"/>
        <v>52.922400000000003</v>
      </c>
      <c r="E119" s="2">
        <f t="shared" si="175"/>
        <v>32.027999999999999</v>
      </c>
      <c r="F119" s="2">
        <f t="shared" si="176"/>
        <v>4.2043999999999997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58.327234894239851</v>
      </c>
      <c r="K119" s="2">
        <f t="shared" si="122"/>
        <v>35.298941075852824</v>
      </c>
      <c r="L119" s="2">
        <f t="shared" si="123"/>
        <v>4.6337850586772698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8.2492246825320192E-2</v>
      </c>
      <c r="Q119" s="2">
        <f t="shared" si="97"/>
        <v>0.19152513430053297</v>
      </c>
      <c r="R119" s="2">
        <v>0.3</v>
      </c>
      <c r="S119" s="2">
        <f t="shared" si="159"/>
        <v>4.7880048361075893E-2</v>
      </c>
      <c r="T119" s="2">
        <v>0.12</v>
      </c>
      <c r="U119" s="2">
        <f t="shared" si="98"/>
        <v>0.64878041050800916</v>
      </c>
      <c r="V119" s="2">
        <f t="shared" si="99"/>
        <v>1.0998195760984286</v>
      </c>
      <c r="W119" s="2">
        <v>0.06</v>
      </c>
      <c r="X119" s="2">
        <f t="shared" si="125"/>
        <v>0.35101259526238077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6"/>
        <v>0.1188826727915568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7"/>
        <v>0.56373073298458654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8"/>
        <v>0.34665517930060424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9"/>
        <v>0.21416876309722663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30"/>
        <v>0.13288851362553125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1"/>
        <v>8.278115214019767E-2</v>
      </c>
      <c r="BD119" s="2">
        <f t="shared" si="160"/>
        <v>4191.3507906609539</v>
      </c>
      <c r="BE119" s="2">
        <f t="shared" si="161"/>
        <v>10059.431365565404</v>
      </c>
      <c r="BF119" s="2">
        <f t="shared" si="132"/>
        <v>39.207481450986521</v>
      </c>
      <c r="BG119" s="2">
        <f t="shared" si="133"/>
        <v>38.210494025982008</v>
      </c>
      <c r="BH119" s="2">
        <f t="shared" si="162"/>
        <v>1.9508855920355808</v>
      </c>
      <c r="BI119" s="2">
        <f t="shared" si="134"/>
        <v>2.5065323743418735</v>
      </c>
      <c r="BJ119" s="2">
        <f t="shared" si="135"/>
        <v>144.91581507753307</v>
      </c>
      <c r="BK119" s="2">
        <f t="shared" si="136"/>
        <v>121.63114803564918</v>
      </c>
      <c r="BL119" s="2">
        <f t="shared" si="137"/>
        <v>211.8143966763798</v>
      </c>
      <c r="BM119" s="2">
        <f t="shared" si="138"/>
        <v>189.98442655158846</v>
      </c>
      <c r="BN119" s="2">
        <f t="shared" si="139"/>
        <v>288.42849532820378</v>
      </c>
      <c r="BO119" s="2">
        <f t="shared" si="140"/>
        <v>286.32680110992879</v>
      </c>
      <c r="BP119" s="2">
        <f t="shared" si="141"/>
        <v>351.87527276175877</v>
      </c>
      <c r="BQ119" s="2">
        <f t="shared" si="142"/>
        <v>410.3941202735669</v>
      </c>
      <c r="BR119" s="2">
        <f t="shared" si="143"/>
        <v>361.59656216152189</v>
      </c>
      <c r="BS119" s="2">
        <f t="shared" si="144"/>
        <v>549.39734238513893</v>
      </c>
      <c r="BU119" s="2">
        <f t="shared" si="145"/>
        <v>3.1831870049349162</v>
      </c>
      <c r="BV119" s="2">
        <f t="shared" si="146"/>
        <v>4.9720484226768873</v>
      </c>
      <c r="BW119" s="2">
        <f t="shared" si="147"/>
        <v>7.4934074632805068</v>
      </c>
      <c r="BX119" s="2">
        <f t="shared" si="148"/>
        <v>10.740351066764827</v>
      </c>
      <c r="BY119" s="2">
        <f t="shared" si="149"/>
        <v>14.3781795129779</v>
      </c>
      <c r="CA119" s="2">
        <f t="shared" si="150"/>
        <v>1.2091254825000013</v>
      </c>
      <c r="CB119" s="2">
        <f t="shared" si="151"/>
        <v>1.8886199393131413</v>
      </c>
      <c r="CC119" s="2">
        <f t="shared" si="152"/>
        <v>2.8463517539376877</v>
      </c>
      <c r="CD119" s="2">
        <f t="shared" si="163"/>
        <v>4.0796950181338616</v>
      </c>
      <c r="CE119" s="2">
        <f t="shared" si="153"/>
        <v>5.4615148950246777</v>
      </c>
      <c r="CG119" s="2">
        <f t="shared" si="154"/>
        <v>48.525664093042167</v>
      </c>
      <c r="CH119" s="2">
        <f t="shared" si="155"/>
        <v>75.795720213456903</v>
      </c>
      <c r="CI119" s="2">
        <f t="shared" si="156"/>
        <v>114.23223734946095</v>
      </c>
      <c r="CJ119" s="2">
        <f t="shared" si="157"/>
        <v>163.72983029246603</v>
      </c>
      <c r="CK119" s="2">
        <f t="shared" si="158"/>
        <v>219.18621439285866</v>
      </c>
    </row>
    <row r="120" spans="1:89">
      <c r="A120" s="2">
        <v>1.4</v>
      </c>
      <c r="B120" s="2">
        <f t="shared" si="120"/>
        <v>1347.391304347826</v>
      </c>
      <c r="C120" s="3">
        <v>10.9</v>
      </c>
      <c r="D120" s="2">
        <f t="shared" si="174"/>
        <v>52.940199999999997</v>
      </c>
      <c r="E120" s="2">
        <f t="shared" si="175"/>
        <v>32.018999999999998</v>
      </c>
      <c r="F120" s="2">
        <f>$F$5+$F$7*$C120</f>
        <v>4.1136999999999997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58.402079256198164</v>
      </c>
      <c r="K120" s="2">
        <f t="shared" si="122"/>
        <v>35.322423710227937</v>
      </c>
      <c r="L120" s="2">
        <f t="shared" si="123"/>
        <v>4.5381134456655321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8.2375215359191012E-2</v>
      </c>
      <c r="Q120" s="2">
        <f t="shared" si="97"/>
        <v>0.19146489282618837</v>
      </c>
      <c r="R120" s="2">
        <v>0.3</v>
      </c>
      <c r="S120" s="2">
        <f t="shared" si="159"/>
        <v>4.767013375068152E-2</v>
      </c>
      <c r="T120" s="2">
        <v>0.12</v>
      </c>
      <c r="U120" s="2">
        <f t="shared" si="98"/>
        <v>0.64880569424499424</v>
      </c>
      <c r="V120" s="2">
        <f t="shared" si="99"/>
        <v>1.0989316921246821</v>
      </c>
      <c r="W120" s="2">
        <v>0.06</v>
      </c>
      <c r="X120" s="2">
        <f t="shared" si="125"/>
        <v>0.35016958851647556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6"/>
        <v>0.11851582432226705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7"/>
        <v>0.56136791403585662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8"/>
        <v>0.34529854818122824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9"/>
        <v>0.21338439279669136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30"/>
        <v>0.13243170684144498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1"/>
        <v>8.2513124928757606E-2</v>
      </c>
      <c r="BD120" s="2">
        <f t="shared" si="160"/>
        <v>4117.5078836126413</v>
      </c>
      <c r="BE120" s="2">
        <f t="shared" si="161"/>
        <v>10004.918306097947</v>
      </c>
      <c r="BF120" s="2">
        <f t="shared" si="132"/>
        <v>39.220370358918366</v>
      </c>
      <c r="BG120" s="2">
        <f t="shared" si="133"/>
        <v>38.219758946467664</v>
      </c>
      <c r="BH120" s="2">
        <f t="shared" si="162"/>
        <v>1.9407497404956962</v>
      </c>
      <c r="BI120" s="2">
        <f t="shared" si="134"/>
        <v>2.5013417079763123</v>
      </c>
      <c r="BJ120" s="2">
        <f t="shared" si="135"/>
        <v>145.39865257126186</v>
      </c>
      <c r="BK120" s="2">
        <f t="shared" si="136"/>
        <v>121.8491985359759</v>
      </c>
      <c r="BL120" s="2">
        <f t="shared" si="137"/>
        <v>212.1961779553055</v>
      </c>
      <c r="BM120" s="2">
        <f t="shared" si="138"/>
        <v>190.1882040874024</v>
      </c>
      <c r="BN120" s="2">
        <f t="shared" si="139"/>
        <v>288.29852357699122</v>
      </c>
      <c r="BO120" s="2">
        <f t="shared" si="140"/>
        <v>286.34489030687433</v>
      </c>
      <c r="BP120" s="2">
        <f t="shared" si="141"/>
        <v>350.51639855584261</v>
      </c>
      <c r="BQ120" s="2">
        <f t="shared" si="142"/>
        <v>409.84478337707395</v>
      </c>
      <c r="BR120" s="2">
        <f t="shared" si="143"/>
        <v>358.30487959127771</v>
      </c>
      <c r="BS120" s="2">
        <f t="shared" si="144"/>
        <v>547.64420052464482</v>
      </c>
      <c r="BU120" s="2">
        <f t="shared" si="145"/>
        <v>3.1881205401280379</v>
      </c>
      <c r="BV120" s="2">
        <f t="shared" si="146"/>
        <v>4.9761748721070864</v>
      </c>
      <c r="BW120" s="2">
        <f t="shared" si="147"/>
        <v>7.4920642672797086</v>
      </c>
      <c r="BX120" s="2">
        <f t="shared" si="148"/>
        <v>10.723374366414012</v>
      </c>
      <c r="BY120" s="2">
        <f t="shared" si="149"/>
        <v>14.328824032922348</v>
      </c>
      <c r="CA120" s="2">
        <f t="shared" si="150"/>
        <v>1.2178929883086544</v>
      </c>
      <c r="CB120" s="2">
        <f t="shared" si="151"/>
        <v>1.9009470969041664</v>
      </c>
      <c r="CC120" s="2">
        <f t="shared" si="152"/>
        <v>2.8620412635688246</v>
      </c>
      <c r="CD120" s="2">
        <f t="shared" si="163"/>
        <v>4.0964330825897468</v>
      </c>
      <c r="CE120" s="2">
        <f t="shared" si="153"/>
        <v>5.4737498475210788</v>
      </c>
      <c r="CG120" s="2">
        <f t="shared" si="154"/>
        <v>48.713535678640596</v>
      </c>
      <c r="CH120" s="2">
        <f t="shared" si="155"/>
        <v>76.034475210215248</v>
      </c>
      <c r="CI120" s="2">
        <f t="shared" si="156"/>
        <v>114.47651849956121</v>
      </c>
      <c r="CJ120" s="2">
        <f t="shared" si="157"/>
        <v>163.84997782196464</v>
      </c>
      <c r="CK120" s="2">
        <f t="shared" si="158"/>
        <v>218.94017869622115</v>
      </c>
    </row>
    <row r="121" spans="1:89">
      <c r="A121" s="2">
        <v>1.4</v>
      </c>
      <c r="B121" s="2">
        <f t="shared" si="120"/>
        <v>1347.8260869565217</v>
      </c>
      <c r="C121" s="3">
        <v>11</v>
      </c>
      <c r="D121" s="2">
        <f t="shared" si="174"/>
        <v>52.957999999999998</v>
      </c>
      <c r="E121" s="2">
        <f t="shared" si="175"/>
        <v>32.01</v>
      </c>
      <c r="F121" s="2">
        <f>$F$5+$F$7*$C121</f>
        <v>4.0229999999999997</v>
      </c>
      <c r="G121" s="2">
        <f t="shared" si="177"/>
        <v>1.571</v>
      </c>
      <c r="H121" s="3">
        <f t="shared" si="165"/>
        <v>90.561999999999983</v>
      </c>
      <c r="J121" s="2">
        <f t="shared" si="121"/>
        <v>58.477065435834028</v>
      </c>
      <c r="K121" s="2">
        <f t="shared" si="122"/>
        <v>35.345950840308305</v>
      </c>
      <c r="L121" s="2">
        <f t="shared" si="123"/>
        <v>4.4422605507828896</v>
      </c>
      <c r="M121" s="2">
        <f t="shared" si="124"/>
        <v>1.7347231730747998</v>
      </c>
      <c r="N121" s="3">
        <f t="shared" si="164"/>
        <v>100.00000000000003</v>
      </c>
      <c r="O121" s="2">
        <v>8.0000000000000002E-3</v>
      </c>
      <c r="P121" s="2">
        <f t="shared" si="96"/>
        <v>8.225841257245943E-2</v>
      </c>
      <c r="Q121" s="2">
        <f t="shared" si="97"/>
        <v>0.19140470260095291</v>
      </c>
      <c r="R121" s="2">
        <v>0.3</v>
      </c>
      <c r="S121" s="2">
        <f t="shared" si="159"/>
        <v>4.7460048419956068E-2</v>
      </c>
      <c r="T121" s="2">
        <v>0.12</v>
      </c>
      <c r="U121" s="2">
        <f t="shared" si="98"/>
        <v>0.64883096540317842</v>
      </c>
      <c r="V121" s="2">
        <f t="shared" si="99"/>
        <v>1.0980450006641009</v>
      </c>
      <c r="W121" s="2">
        <v>0.06</v>
      </c>
      <c r="X121" s="2">
        <f t="shared" si="125"/>
        <v>0.34932680638929603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6"/>
        <v>0.1181482807358495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7"/>
        <v>0.55901068488657857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8"/>
        <v>0.34394507816176739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9"/>
        <v>0.21260181986028062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30"/>
        <v>0.13197592794393745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1"/>
        <v>8.2245689144243711E-2</v>
      </c>
      <c r="BD121" s="2">
        <f t="shared" si="160"/>
        <v>4044.5441573970147</v>
      </c>
      <c r="BE121" s="2">
        <f t="shared" si="161"/>
        <v>9950.7330865643034</v>
      </c>
      <c r="BF121" s="2">
        <f t="shared" si="132"/>
        <v>39.233072033221561</v>
      </c>
      <c r="BG121" s="2">
        <f t="shared" si="133"/>
        <v>38.228970883619972</v>
      </c>
      <c r="BH121" s="2">
        <f t="shared" si="162"/>
        <v>1.9306220039538411</v>
      </c>
      <c r="BI121" s="2">
        <f t="shared" si="134"/>
        <v>2.4961533470306536</v>
      </c>
      <c r="BJ121" s="2">
        <f t="shared" si="135"/>
        <v>145.88285561471301</v>
      </c>
      <c r="BK121" s="2">
        <f t="shared" si="136"/>
        <v>122.06768632760077</v>
      </c>
      <c r="BL121" s="2">
        <f t="shared" si="137"/>
        <v>212.57676116865963</v>
      </c>
      <c r="BM121" s="2">
        <f t="shared" si="138"/>
        <v>190.3917364245047</v>
      </c>
      <c r="BN121" s="2">
        <f t="shared" si="139"/>
        <v>288.16318585898745</v>
      </c>
      <c r="BO121" s="2">
        <f t="shared" si="140"/>
        <v>286.36142026643898</v>
      </c>
      <c r="BP121" s="2">
        <f t="shared" si="141"/>
        <v>349.15119582657758</v>
      </c>
      <c r="BQ121" s="2">
        <f t="shared" si="142"/>
        <v>409.2930234902513</v>
      </c>
      <c r="BR121" s="2">
        <f t="shared" si="143"/>
        <v>355.02387575577848</v>
      </c>
      <c r="BS121" s="2">
        <f t="shared" si="144"/>
        <v>545.89310666310973</v>
      </c>
      <c r="BU121" s="2">
        <f t="shared" si="145"/>
        <v>3.1930675481484987</v>
      </c>
      <c r="BV121" s="2">
        <f t="shared" si="146"/>
        <v>4.9802998099036495</v>
      </c>
      <c r="BW121" s="2">
        <f t="shared" si="147"/>
        <v>7.4906913172788734</v>
      </c>
      <c r="BX121" s="2">
        <f t="shared" si="148"/>
        <v>10.706357352288071</v>
      </c>
      <c r="BY121" s="2">
        <f t="shared" si="149"/>
        <v>14.279565838300121</v>
      </c>
      <c r="CA121" s="2">
        <f t="shared" si="150"/>
        <v>1.2267205367252711</v>
      </c>
      <c r="CB121" s="2">
        <f t="shared" si="151"/>
        <v>1.9133438186737797</v>
      </c>
      <c r="CC121" s="2">
        <f t="shared" si="152"/>
        <v>2.8777921965678126</v>
      </c>
      <c r="CD121" s="2">
        <f t="shared" si="163"/>
        <v>4.1131946755047393</v>
      </c>
      <c r="CE121" s="2">
        <f t="shared" si="153"/>
        <v>5.4859586918293131</v>
      </c>
      <c r="CG121" s="2">
        <f t="shared" si="154"/>
        <v>48.902318630707803</v>
      </c>
      <c r="CH121" s="2">
        <f t="shared" si="155"/>
        <v>76.274054497088002</v>
      </c>
      <c r="CI121" s="2">
        <f t="shared" si="156"/>
        <v>114.72108498746105</v>
      </c>
      <c r="CJ121" s="2">
        <f t="shared" si="157"/>
        <v>163.96950290619506</v>
      </c>
      <c r="CK121" s="2">
        <f t="shared" si="158"/>
        <v>218.69373823226334</v>
      </c>
    </row>
    <row r="122" spans="1:89">
      <c r="A122" s="2">
        <v>1.4</v>
      </c>
      <c r="B122" s="2">
        <f t="shared" si="120"/>
        <v>1348.2608695652175</v>
      </c>
      <c r="C122" s="3">
        <v>11.1</v>
      </c>
      <c r="D122" s="2">
        <f t="shared" si="174"/>
        <v>52.9758</v>
      </c>
      <c r="E122" s="2">
        <f t="shared" si="175"/>
        <v>32.000999999999998</v>
      </c>
      <c r="F122" s="2">
        <f t="shared" si="176"/>
        <v>3.9322999999999997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58.552193836611181</v>
      </c>
      <c r="K122" s="2">
        <f t="shared" si="122"/>
        <v>35.369522592681832</v>
      </c>
      <c r="L122" s="2">
        <f t="shared" si="123"/>
        <v>4.3462258582920148</v>
      </c>
      <c r="M122" s="2">
        <f t="shared" si="124"/>
        <v>1.7320577124149776</v>
      </c>
      <c r="N122" s="3">
        <f t="shared" si="164"/>
        <v>100</v>
      </c>
      <c r="O122" s="2">
        <v>8.0000000000000002E-3</v>
      </c>
      <c r="P122" s="2">
        <f t="shared" si="96"/>
        <v>8.2141837912761362E-2</v>
      </c>
      <c r="Q122" s="2">
        <f t="shared" si="97"/>
        <v>0.19134456356242738</v>
      </c>
      <c r="R122" s="2">
        <v>0.3</v>
      </c>
      <c r="S122" s="2">
        <f t="shared" si="159"/>
        <v>4.7249791462758262E-2</v>
      </c>
      <c r="T122" s="2">
        <v>0.12</v>
      </c>
      <c r="U122" s="2">
        <f t="shared" si="98"/>
        <v>0.64885622399192777</v>
      </c>
      <c r="V122" s="2">
        <f t="shared" si="99"/>
        <v>1.0971594996040914</v>
      </c>
      <c r="W122" s="2">
        <v>0.06</v>
      </c>
      <c r="X122" s="2">
        <f t="shared" si="125"/>
        <v>0.34848424584872989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6"/>
        <v>0.11778004005473262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7"/>
        <v>0.55665902385755839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8"/>
        <v>0.34259475704486769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9"/>
        <v>0.21182103738880134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30"/>
        <v>0.13152117300810182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1"/>
        <v>8.1978842540023605E-2</v>
      </c>
      <c r="BD122" s="2">
        <f t="shared" si="160"/>
        <v>3972.4549964408961</v>
      </c>
      <c r="BE122" s="2">
        <f t="shared" si="161"/>
        <v>9896.874725392021</v>
      </c>
      <c r="BF122" s="2">
        <f t="shared" si="132"/>
        <v>39.245585280673815</v>
      </c>
      <c r="BG122" s="2">
        <f t="shared" si="133"/>
        <v>38.238129571881721</v>
      </c>
      <c r="BH122" s="2">
        <f t="shared" si="162"/>
        <v>1.9205024354632465</v>
      </c>
      <c r="BI122" s="2">
        <f t="shared" si="134"/>
        <v>2.4909673027822987</v>
      </c>
      <c r="BJ122" s="2">
        <f t="shared" si="135"/>
        <v>146.36842565945761</v>
      </c>
      <c r="BK122" s="2">
        <f t="shared" si="136"/>
        <v>122.28661190716704</v>
      </c>
      <c r="BL122" s="2">
        <f t="shared" si="137"/>
        <v>212.95612551154468</v>
      </c>
      <c r="BM122" s="2">
        <f t="shared" si="138"/>
        <v>190.59501920907266</v>
      </c>
      <c r="BN122" s="2">
        <f t="shared" si="139"/>
        <v>288.02245738312058</v>
      </c>
      <c r="BO122" s="2">
        <f t="shared" si="140"/>
        <v>286.37638456478743</v>
      </c>
      <c r="BP122" s="2">
        <f t="shared" si="141"/>
        <v>347.77971435644201</v>
      </c>
      <c r="BQ122" s="2">
        <f t="shared" si="142"/>
        <v>408.73884953409083</v>
      </c>
      <c r="BR122" s="2">
        <f t="shared" si="143"/>
        <v>351.75370516020672</v>
      </c>
      <c r="BS122" s="2">
        <f t="shared" si="144"/>
        <v>544.14410304596652</v>
      </c>
      <c r="BU122" s="2">
        <f t="shared" si="145"/>
        <v>3.1980280750209626</v>
      </c>
      <c r="BV122" s="2">
        <f t="shared" si="146"/>
        <v>4.9844231750610017</v>
      </c>
      <c r="BW122" s="2">
        <f t="shared" si="147"/>
        <v>7.4892885130912195</v>
      </c>
      <c r="BX122" s="2">
        <f t="shared" si="148"/>
        <v>10.689300290322139</v>
      </c>
      <c r="BY122" s="2">
        <f t="shared" si="149"/>
        <v>14.230405857667813</v>
      </c>
      <c r="CA122" s="2">
        <f t="shared" si="150"/>
        <v>1.2356083642588818</v>
      </c>
      <c r="CB122" s="2">
        <f t="shared" si="151"/>
        <v>1.9258101622734554</v>
      </c>
      <c r="CC122" s="2">
        <f t="shared" si="152"/>
        <v>2.8936042186130018</v>
      </c>
      <c r="CD122" s="2">
        <f t="shared" si="163"/>
        <v>4.1299790173700561</v>
      </c>
      <c r="CE122" s="2">
        <f t="shared" si="153"/>
        <v>5.4981407580099759</v>
      </c>
      <c r="CG122" s="2">
        <f t="shared" si="154"/>
        <v>49.092018096977178</v>
      </c>
      <c r="CH122" s="2">
        <f t="shared" si="155"/>
        <v>76.514460465292572</v>
      </c>
      <c r="CI122" s="2">
        <f t="shared" si="156"/>
        <v>114.96593481773841</v>
      </c>
      <c r="CJ122" s="2">
        <f t="shared" si="157"/>
        <v>164.08840416232999</v>
      </c>
      <c r="CK122" s="2">
        <f t="shared" si="158"/>
        <v>218.44690712647329</v>
      </c>
    </row>
    <row r="123" spans="1:89">
      <c r="A123" s="2">
        <v>1.4</v>
      </c>
      <c r="B123" s="2">
        <f t="shared" si="120"/>
        <v>1348.695652173913</v>
      </c>
      <c r="C123" s="3">
        <v>11.2</v>
      </c>
      <c r="D123" s="2">
        <f t="shared" si="174"/>
        <v>52.993600000000001</v>
      </c>
      <c r="E123" s="2">
        <f t="shared" si="175"/>
        <v>31.992000000000001</v>
      </c>
      <c r="F123" s="2">
        <f t="shared" si="176"/>
        <v>3.8415999999999997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58.627464863525326</v>
      </c>
      <c r="K123" s="2">
        <f t="shared" si="122"/>
        <v>35.393139094417108</v>
      </c>
      <c r="L123" s="2">
        <f t="shared" si="123"/>
        <v>4.2500088504973972</v>
      </c>
      <c r="M123" s="2">
        <f t="shared" si="124"/>
        <v>1.729387191560166</v>
      </c>
      <c r="N123" s="3">
        <f t="shared" si="164"/>
        <v>99.999999999999986</v>
      </c>
      <c r="O123" s="2">
        <v>8.0000000000000002E-3</v>
      </c>
      <c r="P123" s="2">
        <f t="shared" si="96"/>
        <v>8.2025490829304937E-2</v>
      </c>
      <c r="Q123" s="2">
        <f t="shared" si="97"/>
        <v>0.19128447564831019</v>
      </c>
      <c r="R123" s="2">
        <v>0.3</v>
      </c>
      <c r="S123" s="2">
        <f t="shared" si="159"/>
        <v>4.7039361970537492E-2</v>
      </c>
      <c r="T123" s="2">
        <v>0.12</v>
      </c>
      <c r="U123" s="2">
        <f t="shared" si="98"/>
        <v>0.64888147002059726</v>
      </c>
      <c r="V123" s="2">
        <f t="shared" si="99"/>
        <v>1.0962751868366496</v>
      </c>
      <c r="W123" s="2">
        <v>0.06</v>
      </c>
      <c r="X123" s="2">
        <f t="shared" si="125"/>
        <v>0.34764190385981941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6"/>
        <v>0.11741110029383652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7"/>
        <v>0.55431290934054955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8"/>
        <v>0.34124757267282801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9"/>
        <v>0.21104203850531739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30"/>
        <v>0.1310674381215822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1"/>
        <v>8.1712582876577844E-2</v>
      </c>
      <c r="BD123" s="2">
        <f t="shared" si="160"/>
        <v>3901.2357564587915</v>
      </c>
      <c r="BE123" s="2">
        <f t="shared" si="161"/>
        <v>9843.3422345979743</v>
      </c>
      <c r="BF123" s="2">
        <f t="shared" si="132"/>
        <v>39.257908901150287</v>
      </c>
      <c r="BG123" s="2">
        <f t="shared" si="133"/>
        <v>38.247234744464478</v>
      </c>
      <c r="BH123" s="2">
        <f t="shared" si="162"/>
        <v>1.910391088522992</v>
      </c>
      <c r="BI123" s="2">
        <f t="shared" si="134"/>
        <v>2.4857835865835547</v>
      </c>
      <c r="BJ123" s="2">
        <f t="shared" si="135"/>
        <v>146.85536412185192</v>
      </c>
      <c r="BK123" s="2">
        <f t="shared" si="136"/>
        <v>122.50597576622674</v>
      </c>
      <c r="BL123" s="2">
        <f t="shared" si="137"/>
        <v>213.33424999880049</v>
      </c>
      <c r="BM123" s="2">
        <f t="shared" si="138"/>
        <v>190.79804805540948</v>
      </c>
      <c r="BN123" s="2">
        <f t="shared" si="139"/>
        <v>287.87631344704596</v>
      </c>
      <c r="BO123" s="2">
        <f t="shared" si="140"/>
        <v>286.38977678695045</v>
      </c>
      <c r="BP123" s="2">
        <f t="shared" si="141"/>
        <v>346.40200461606958</v>
      </c>
      <c r="BQ123" s="2">
        <f t="shared" si="142"/>
        <v>408.1822705616085</v>
      </c>
      <c r="BR123" s="2">
        <f t="shared" si="143"/>
        <v>348.49452122534802</v>
      </c>
      <c r="BS123" s="2">
        <f t="shared" si="144"/>
        <v>542.39723177971098</v>
      </c>
      <c r="BU123" s="2">
        <f t="shared" si="145"/>
        <v>3.2030021669463835</v>
      </c>
      <c r="BV123" s="2">
        <f t="shared" si="146"/>
        <v>4.9885449060607883</v>
      </c>
      <c r="BW123" s="2">
        <f t="shared" si="147"/>
        <v>7.487855754811128</v>
      </c>
      <c r="BX123" s="2">
        <f t="shared" si="148"/>
        <v>10.672203449183597</v>
      </c>
      <c r="BY123" s="2">
        <f t="shared" si="149"/>
        <v>14.181345014967706</v>
      </c>
      <c r="CA123" s="2">
        <f t="shared" si="150"/>
        <v>1.2445567048927277</v>
      </c>
      <c r="CB123" s="2">
        <f t="shared" si="151"/>
        <v>1.9383461786463239</v>
      </c>
      <c r="CC123" s="2">
        <f t="shared" si="152"/>
        <v>2.9094769841520938</v>
      </c>
      <c r="CD123" s="2">
        <f t="shared" si="163"/>
        <v>4.1467853177643752</v>
      </c>
      <c r="CE123" s="2">
        <f t="shared" si="153"/>
        <v>5.5102953737934701</v>
      </c>
      <c r="CG123" s="2">
        <f t="shared" si="154"/>
        <v>49.282639256057756</v>
      </c>
      <c r="CH123" s="2">
        <f t="shared" si="155"/>
        <v>76.755695501892475</v>
      </c>
      <c r="CI123" s="2">
        <f t="shared" si="156"/>
        <v>115.2110659723853</v>
      </c>
      <c r="CJ123" s="2">
        <f t="shared" si="157"/>
        <v>164.20668024548817</v>
      </c>
      <c r="CK123" s="2">
        <f t="shared" si="158"/>
        <v>218.19969956643664</v>
      </c>
    </row>
    <row r="124" spans="1:89">
      <c r="A124" s="2">
        <v>1.4</v>
      </c>
      <c r="B124" s="2">
        <f t="shared" si="120"/>
        <v>1349.1304347826087</v>
      </c>
      <c r="C124" s="3">
        <v>11.3</v>
      </c>
      <c r="D124" s="2">
        <f t="shared" si="174"/>
        <v>53.011400000000002</v>
      </c>
      <c r="E124" s="2">
        <f t="shared" si="175"/>
        <v>31.983000000000001</v>
      </c>
      <c r="F124" s="2">
        <f t="shared" si="176"/>
        <v>3.7508999999999997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58.702878923111342</v>
      </c>
      <c r="K124" s="2">
        <f t="shared" si="122"/>
        <v>35.416800473065607</v>
      </c>
      <c r="L124" s="2">
        <f t="shared" si="123"/>
        <v>4.1536090077360397</v>
      </c>
      <c r="M124" s="2">
        <f t="shared" si="124"/>
        <v>1.726711596087021</v>
      </c>
      <c r="N124" s="3">
        <f t="shared" si="164"/>
        <v>100</v>
      </c>
      <c r="O124" s="2">
        <v>8.0000000000000002E-3</v>
      </c>
      <c r="P124" s="2">
        <f t="shared" si="96"/>
        <v>8.1909370772864323E-2</v>
      </c>
      <c r="Q124" s="2">
        <f t="shared" si="97"/>
        <v>0.19122443879639731</v>
      </c>
      <c r="R124" s="2">
        <v>0.3</v>
      </c>
      <c r="S124" s="2">
        <f t="shared" si="159"/>
        <v>4.6828759032318701E-2</v>
      </c>
      <c r="T124" s="2">
        <v>0.12</v>
      </c>
      <c r="U124" s="2">
        <f t="shared" si="98"/>
        <v>0.64890670349853485</v>
      </c>
      <c r="V124" s="2">
        <f t="shared" si="99"/>
        <v>1.0953920602583416</v>
      </c>
      <c r="W124" s="2">
        <v>0.06</v>
      </c>
      <c r="X124" s="2">
        <f t="shared" si="125"/>
        <v>0.34679977738472517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6"/>
        <v>0.11704145946053691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7"/>
        <v>0.55197231979790262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8"/>
        <v>0.33990351292740401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9"/>
        <v>0.21026481635503888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30"/>
        <v>0.13061471938451061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1"/>
        <v>8.1446907921464043E-2</v>
      </c>
      <c r="BD124" s="2">
        <f t="shared" si="160"/>
        <v>3830.8817646983603</v>
      </c>
      <c r="BE124" s="2">
        <f t="shared" si="161"/>
        <v>9790.1346198201009</v>
      </c>
      <c r="BF124" s="2">
        <f t="shared" si="132"/>
        <v>39.270041687575755</v>
      </c>
      <c r="BG124" s="2">
        <f t="shared" si="133"/>
        <v>38.256286133341568</v>
      </c>
      <c r="BH124" s="2">
        <f t="shared" si="162"/>
        <v>1.9002880170829048</v>
      </c>
      <c r="BI124" s="2">
        <f t="shared" si="134"/>
        <v>2.4806022098623099</v>
      </c>
      <c r="BJ124" s="2">
        <f t="shared" si="135"/>
        <v>147.34367238233872</v>
      </c>
      <c r="BK124" s="2">
        <f t="shared" si="136"/>
        <v>122.72577839114808</v>
      </c>
      <c r="BL124" s="2">
        <f t="shared" si="137"/>
        <v>213.71111346372106</v>
      </c>
      <c r="BM124" s="2">
        <f t="shared" si="138"/>
        <v>191.00081854574853</v>
      </c>
      <c r="BN124" s="2">
        <f t="shared" si="139"/>
        <v>287.7247294401634</v>
      </c>
      <c r="BO124" s="2">
        <f t="shared" si="140"/>
        <v>286.40159052724442</v>
      </c>
      <c r="BP124" s="2">
        <f t="shared" si="141"/>
        <v>345.01811776474756</v>
      </c>
      <c r="BQ124" s="2">
        <f t="shared" si="142"/>
        <v>407.62329575809639</v>
      </c>
      <c r="BR124" s="2">
        <f t="shared" si="143"/>
        <v>345.24647626584425</v>
      </c>
      <c r="BS124" s="2">
        <f t="shared" si="144"/>
        <v>540.65253482826074</v>
      </c>
      <c r="BU124" s="2">
        <f t="shared" si="145"/>
        <v>3.2079898703023519</v>
      </c>
      <c r="BV124" s="2">
        <f t="shared" si="146"/>
        <v>4.9926649408679857</v>
      </c>
      <c r="BW124" s="2">
        <f t="shared" si="147"/>
        <v>7.4863929428224436</v>
      </c>
      <c r="BX124" s="2">
        <f t="shared" si="148"/>
        <v>10.655067100275573</v>
      </c>
      <c r="BY124" s="2">
        <f t="shared" si="149"/>
        <v>14.132384229452553</v>
      </c>
      <c r="CA124" s="2">
        <f t="shared" si="150"/>
        <v>1.2535657900218256</v>
      </c>
      <c r="CB124" s="2">
        <f t="shared" si="151"/>
        <v>1.9509519119284415</v>
      </c>
      <c r="CC124" s="2">
        <f t="shared" si="152"/>
        <v>2.9254101363164624</v>
      </c>
      <c r="CD124" s="2">
        <f t="shared" si="163"/>
        <v>4.1636127753837426</v>
      </c>
      <c r="CE124" s="2">
        <f t="shared" si="153"/>
        <v>5.5224218646974599</v>
      </c>
      <c r="CG124" s="2">
        <f t="shared" si="154"/>
        <v>49.47418731758696</v>
      </c>
      <c r="CH124" s="2">
        <f t="shared" si="155"/>
        <v>76.997761989557503</v>
      </c>
      <c r="CI124" s="2">
        <f t="shared" si="156"/>
        <v>115.45647641067836</v>
      </c>
      <c r="CJ124" s="2">
        <f t="shared" si="157"/>
        <v>164.32432984921118</v>
      </c>
      <c r="CK124" s="2">
        <f t="shared" si="158"/>
        <v>217.95212980088033</v>
      </c>
    </row>
    <row r="125" spans="1:89">
      <c r="A125" s="2">
        <v>1.4</v>
      </c>
      <c r="B125" s="2">
        <f t="shared" si="120"/>
        <v>1349.5652173913043</v>
      </c>
      <c r="C125" s="3">
        <v>11.4</v>
      </c>
      <c r="D125" s="2">
        <f t="shared" si="174"/>
        <v>53.029200000000003</v>
      </c>
      <c r="E125" s="2">
        <f t="shared" si="175"/>
        <v>31.974</v>
      </c>
      <c r="F125" s="2">
        <f t="shared" si="176"/>
        <v>3.6601999999999997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58.778436423450536</v>
      </c>
      <c r="K125" s="2">
        <f t="shared" si="122"/>
        <v>35.440506856664015</v>
      </c>
      <c r="L125" s="2">
        <f t="shared" si="123"/>
        <v>4.0570258083680999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8.179347719577533E-2</v>
      </c>
      <c r="Q125" s="2">
        <f t="shared" si="97"/>
        <v>0.19116445294458231</v>
      </c>
      <c r="R125" s="2">
        <v>0.3</v>
      </c>
      <c r="S125" s="2">
        <f t="shared" si="159"/>
        <v>4.6617981734688112E-2</v>
      </c>
      <c r="T125" s="2">
        <v>0.12</v>
      </c>
      <c r="U125" s="2">
        <f t="shared" si="98"/>
        <v>0.64893192443507808</v>
      </c>
      <c r="V125" s="2">
        <f t="shared" si="99"/>
        <v>1.0945101177702961</v>
      </c>
      <c r="W125" s="2">
        <v>0.06</v>
      </c>
      <c r="X125" s="2">
        <f t="shared" si="125"/>
        <v>0.34595786338268764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6"/>
        <v>0.11667111555462938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7"/>
        <v>0.54963723376222573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8"/>
        <v>0.33856256572961757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9"/>
        <v>0.20948936410521571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30"/>
        <v>0.13016301290944712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1"/>
        <v>8.1181815449282949E-2</v>
      </c>
      <c r="BD125" s="2">
        <f t="shared" si="160"/>
        <v>3761.3883201898293</v>
      </c>
      <c r="BE125" s="2">
        <f t="shared" si="161"/>
        <v>9737.2508803496603</v>
      </c>
      <c r="BF125" s="2">
        <f t="shared" si="132"/>
        <v>39.281982425876834</v>
      </c>
      <c r="BG125" s="2">
        <f t="shared" si="133"/>
        <v>38.265283469240998</v>
      </c>
      <c r="BH125" s="2">
        <f t="shared" si="162"/>
        <v>1.890193275548524</v>
      </c>
      <c r="BI125" s="2">
        <f t="shared" si="134"/>
        <v>2.4754231841227154</v>
      </c>
      <c r="BJ125" s="2">
        <f t="shared" si="135"/>
        <v>147.83335178473476</v>
      </c>
      <c r="BK125" s="2">
        <f t="shared" si="136"/>
        <v>122.94602026302164</v>
      </c>
      <c r="BL125" s="2">
        <f t="shared" si="137"/>
        <v>214.08669455676099</v>
      </c>
      <c r="BM125" s="2">
        <f t="shared" si="138"/>
        <v>191.20332623005564</v>
      </c>
      <c r="BN125" s="2">
        <f t="shared" si="139"/>
        <v>287.56768084666618</v>
      </c>
      <c r="BO125" s="2">
        <f t="shared" si="140"/>
        <v>286.41181938969549</v>
      </c>
      <c r="BP125" s="2">
        <f t="shared" si="141"/>
        <v>343.62810565082731</v>
      </c>
      <c r="BQ125" s="2">
        <f t="shared" si="142"/>
        <v>407.06193444136596</v>
      </c>
      <c r="BR125" s="2">
        <f t="shared" si="143"/>
        <v>342.0097214685087</v>
      </c>
      <c r="BS125" s="2">
        <f t="shared" si="144"/>
        <v>538.91005400931545</v>
      </c>
      <c r="BU125" s="2">
        <f t="shared" si="145"/>
        <v>3.2129912316434304</v>
      </c>
      <c r="BV125" s="2">
        <f t="shared" si="146"/>
        <v>4.996783216926949</v>
      </c>
      <c r="BW125" s="2">
        <f t="shared" si="147"/>
        <v>7.4848999778068688</v>
      </c>
      <c r="BX125" s="2">
        <f t="shared" si="148"/>
        <v>10.637891517740275</v>
      </c>
      <c r="BY125" s="2">
        <f t="shared" si="149"/>
        <v>14.083524415610578</v>
      </c>
      <c r="CA125" s="2">
        <f t="shared" si="150"/>
        <v>1.2626358483905746</v>
      </c>
      <c r="CB125" s="2">
        <f t="shared" si="151"/>
        <v>1.9636273993506226</v>
      </c>
      <c r="CC125" s="2">
        <f t="shared" si="152"/>
        <v>2.9414033068377772</v>
      </c>
      <c r="CD125" s="2">
        <f t="shared" si="163"/>
        <v>4.1804605780758992</v>
      </c>
      <c r="CE125" s="2">
        <f t="shared" si="153"/>
        <v>5.5345195541471295</v>
      </c>
      <c r="CG125" s="2">
        <f t="shared" si="154"/>
        <v>49.666667522383023</v>
      </c>
      <c r="CH125" s="2">
        <f t="shared" si="155"/>
        <v>77.240662306319024</v>
      </c>
      <c r="CI125" s="2">
        <f t="shared" si="156"/>
        <v>115.70216406904956</v>
      </c>
      <c r="CJ125" s="2">
        <f t="shared" si="157"/>
        <v>164.44135170594188</v>
      </c>
      <c r="CK125" s="2">
        <f t="shared" si="158"/>
        <v>217.70421213870307</v>
      </c>
    </row>
    <row r="126" spans="1:89">
      <c r="A126" s="2">
        <v>1.4</v>
      </c>
      <c r="B126" s="2">
        <f t="shared" si="120"/>
        <v>1350</v>
      </c>
      <c r="C126" s="3">
        <v>11.5</v>
      </c>
      <c r="D126" s="2">
        <f t="shared" si="174"/>
        <v>53.046999999999997</v>
      </c>
      <c r="E126" s="2">
        <f t="shared" si="175"/>
        <v>31.965</v>
      </c>
      <c r="F126" s="2">
        <f t="shared" si="176"/>
        <v>3.5694999999999997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58.854137774178149</v>
      </c>
      <c r="K126" s="2">
        <f t="shared" si="122"/>
        <v>35.464258373736584</v>
      </c>
      <c r="L126" s="2">
        <f t="shared" si="123"/>
        <v>3.9602587287674873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8.1677809551930006E-2</v>
      </c>
      <c r="Q126" s="2">
        <f t="shared" si="97"/>
        <v>0.19110451803085599</v>
      </c>
      <c r="R126" s="2">
        <v>0.3</v>
      </c>
      <c r="S126" s="2">
        <f t="shared" si="159"/>
        <v>4.6407029161778503E-2</v>
      </c>
      <c r="T126" s="2">
        <v>0.12</v>
      </c>
      <c r="U126" s="2">
        <f t="shared" si="98"/>
        <v>0.64895713283955581</v>
      </c>
      <c r="V126" s="2">
        <f t="shared" si="99"/>
        <v>1.093629357278191</v>
      </c>
      <c r="W126" s="2">
        <v>0.06</v>
      </c>
      <c r="X126" s="2">
        <f t="shared" si="125"/>
        <v>0.34511615880999075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6"/>
        <v>0.1163000665682935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7"/>
        <v>0.54730762983604109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8"/>
        <v>0.3372247190395653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9"/>
        <v>0.20871567494502954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30"/>
        <v>0.12971231482131887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1"/>
        <v>8.0917303241643659E-2</v>
      </c>
      <c r="BD126" s="2">
        <f t="shared" si="160"/>
        <v>3692.7506939993973</v>
      </c>
      <c r="BE126" s="2">
        <f t="shared" si="161"/>
        <v>9684.6900091640073</v>
      </c>
      <c r="BF126" s="2">
        <f t="shared" si="132"/>
        <v>39.293729894933342</v>
      </c>
      <c r="BG126" s="2">
        <f t="shared" si="133"/>
        <v>38.274226481638323</v>
      </c>
      <c r="BH126" s="2">
        <f t="shared" si="162"/>
        <v>1.8801069187861308</v>
      </c>
      <c r="BI126" s="2">
        <f t="shared" si="134"/>
        <v>2.4702465209458757</v>
      </c>
      <c r="BJ126" s="2">
        <f t="shared" si="135"/>
        <v>148.32440363550671</v>
      </c>
      <c r="BK126" s="2">
        <f t="shared" si="136"/>
        <v>123.16670185756499</v>
      </c>
      <c r="BL126" s="2">
        <f t="shared" si="137"/>
        <v>214.46097174423619</v>
      </c>
      <c r="BM126" s="2">
        <f t="shared" si="138"/>
        <v>191.40556662583111</v>
      </c>
      <c r="BN126" s="2">
        <f t="shared" si="139"/>
        <v>287.40514324862994</v>
      </c>
      <c r="BO126" s="2">
        <f t="shared" si="140"/>
        <v>286.42045698846886</v>
      </c>
      <c r="BP126" s="2">
        <f t="shared" si="141"/>
        <v>342.23202081205193</v>
      </c>
      <c r="BQ126" s="2">
        <f t="shared" si="142"/>
        <v>406.49819606198065</v>
      </c>
      <c r="BR126" s="2">
        <f t="shared" si="143"/>
        <v>338.78440687071787</v>
      </c>
      <c r="BS126" s="2">
        <f t="shared" si="144"/>
        <v>537.16983099071899</v>
      </c>
      <c r="BU126" s="2">
        <f t="shared" si="145"/>
        <v>3.2180062977014829</v>
      </c>
      <c r="BV126" s="2">
        <f t="shared" si="146"/>
        <v>5.0008996711574571</v>
      </c>
      <c r="BW126" s="2">
        <f t="shared" si="147"/>
        <v>7.4833767607524662</v>
      </c>
      <c r="BX126" s="2">
        <f t="shared" si="148"/>
        <v>10.620676978462102</v>
      </c>
      <c r="BY126" s="2">
        <f t="shared" si="149"/>
        <v>14.034766483090673</v>
      </c>
      <c r="CA126" s="2">
        <f t="shared" si="150"/>
        <v>1.2717671060304476</v>
      </c>
      <c r="CB126" s="2">
        <f t="shared" si="151"/>
        <v>1.9763726711409058</v>
      </c>
      <c r="CC126" s="2">
        <f t="shared" si="152"/>
        <v>2.9574561159670303</v>
      </c>
      <c r="CD126" s="2">
        <f t="shared" si="163"/>
        <v>4.1973279028790511</v>
      </c>
      <c r="CE126" s="2">
        <f t="shared" si="153"/>
        <v>5.5465877635983114</v>
      </c>
      <c r="CG126" s="2">
        <f t="shared" si="154"/>
        <v>49.860085142596837</v>
      </c>
      <c r="CH126" s="2">
        <f t="shared" si="155"/>
        <v>77.484398825320682</v>
      </c>
      <c r="CI126" s="2">
        <f t="shared" si="156"/>
        <v>115.94812686095651</v>
      </c>
      <c r="CJ126" s="2">
        <f t="shared" si="157"/>
        <v>164.55774458750355</v>
      </c>
      <c r="CK126" s="2">
        <f t="shared" si="158"/>
        <v>217.45596094799183</v>
      </c>
    </row>
    <row r="127" spans="1:89">
      <c r="A127" s="2">
        <v>1.4</v>
      </c>
      <c r="B127" s="2">
        <f t="shared" si="120"/>
        <v>1350.4347826086957</v>
      </c>
      <c r="C127" s="3">
        <v>11.6</v>
      </c>
      <c r="D127" s="2">
        <f t="shared" si="174"/>
        <v>53.064799999999998</v>
      </c>
      <c r="E127" s="2">
        <f t="shared" si="175"/>
        <v>31.956</v>
      </c>
      <c r="F127" s="2">
        <f t="shared" si="176"/>
        <v>3.4787999999999997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58.92998338649064</v>
      </c>
      <c r="K127" s="2">
        <f t="shared" si="122"/>
        <v>35.488055153297388</v>
      </c>
      <c r="L127" s="2">
        <f t="shared" si="123"/>
        <v>3.8633072433123967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8.1562367296772062E-2</v>
      </c>
      <c r="Q127" s="2">
        <f t="shared" si="97"/>
        <v>0.19104463399330635</v>
      </c>
      <c r="R127" s="2">
        <v>0.3</v>
      </c>
      <c r="S127" s="2">
        <f t="shared" si="159"/>
        <v>4.6195900395254522E-2</v>
      </c>
      <c r="T127" s="2">
        <v>0.12</v>
      </c>
      <c r="U127" s="2">
        <f t="shared" si="98"/>
        <v>0.64898232872128703</v>
      </c>
      <c r="V127" s="2">
        <f t="shared" si="99"/>
        <v>1.0927497766922472</v>
      </c>
      <c r="W127" s="2">
        <v>0.06</v>
      </c>
      <c r="X127" s="2">
        <f t="shared" si="125"/>
        <v>0.34427466061992418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6"/>
        <v>0.11592831048605623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7"/>
        <v>0.54498348669144847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8"/>
        <v>0.33588996085623068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9"/>
        <v>0.2079437420854881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30"/>
        <v>0.12926262125736007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1"/>
        <v>8.065336908712975E-2</v>
      </c>
      <c r="BD127" s="2">
        <f t="shared" si="160"/>
        <v>3624.9641294866801</v>
      </c>
      <c r="BE127" s="2">
        <f t="shared" si="161"/>
        <v>9632.4509929598917</v>
      </c>
      <c r="BF127" s="2">
        <f t="shared" si="132"/>
        <v>39.305282866529438</v>
      </c>
      <c r="BG127" s="2">
        <f t="shared" si="133"/>
        <v>38.283114898749453</v>
      </c>
      <c r="BH127" s="2">
        <f t="shared" si="162"/>
        <v>1.8700290021278592</v>
      </c>
      <c r="BI127" s="2">
        <f t="shared" si="134"/>
        <v>2.4650722319905483</v>
      </c>
      <c r="BJ127" s="2">
        <f t="shared" si="135"/>
        <v>148.81682920303396</v>
      </c>
      <c r="BK127" s="2">
        <f t="shared" si="136"/>
        <v>123.38782364502593</v>
      </c>
      <c r="BL127" s="2">
        <f t="shared" si="137"/>
        <v>214.83392330701471</v>
      </c>
      <c r="BM127" s="2">
        <f t="shared" si="138"/>
        <v>191.60753521791028</v>
      </c>
      <c r="BN127" s="2">
        <f t="shared" si="139"/>
        <v>287.23709232913393</v>
      </c>
      <c r="BO127" s="2">
        <f t="shared" si="140"/>
        <v>286.42749694830218</v>
      </c>
      <c r="BP127" s="2">
        <f t="shared" si="141"/>
        <v>340.82991647579746</v>
      </c>
      <c r="BQ127" s="2">
        <f t="shared" si="142"/>
        <v>405.93209020347905</v>
      </c>
      <c r="BR127" s="2">
        <f t="shared" si="143"/>
        <v>335.57068133888163</v>
      </c>
      <c r="BS127" s="2">
        <f t="shared" si="144"/>
        <v>535.43190728682384</v>
      </c>
      <c r="BU127" s="2">
        <f t="shared" si="145"/>
        <v>3.2230351153859869</v>
      </c>
      <c r="BV127" s="2">
        <f t="shared" si="146"/>
        <v>5.0050142399507127</v>
      </c>
      <c r="BW127" s="2">
        <f t="shared" si="147"/>
        <v>7.4818231929622465</v>
      </c>
      <c r="BX127" s="2">
        <f t="shared" si="148"/>
        <v>10.603423762070602</v>
      </c>
      <c r="BY127" s="2">
        <f t="shared" si="149"/>
        <v>13.986111336627786</v>
      </c>
      <c r="CA127" s="2">
        <f t="shared" si="150"/>
        <v>1.2809597861977899</v>
      </c>
      <c r="CB127" s="2">
        <f t="shared" si="151"/>
        <v>1.989187750427708</v>
      </c>
      <c r="CC127" s="2">
        <f t="shared" si="152"/>
        <v>2.9735681723960452</v>
      </c>
      <c r="CD127" s="2">
        <f t="shared" si="163"/>
        <v>4.2142139160652281</v>
      </c>
      <c r="CE127" s="2">
        <f t="shared" si="153"/>
        <v>5.5586258126634345</v>
      </c>
      <c r="CG127" s="2">
        <f t="shared" si="154"/>
        <v>50.054445481863283</v>
      </c>
      <c r="CH127" s="2">
        <f t="shared" si="155"/>
        <v>77.728973914564364</v>
      </c>
      <c r="CI127" s="2">
        <f t="shared" si="156"/>
        <v>116.19436267675276</v>
      </c>
      <c r="CJ127" s="2">
        <f t="shared" si="157"/>
        <v>164.67350730558044</v>
      </c>
      <c r="CK127" s="2">
        <f t="shared" si="158"/>
        <v>217.20739065502437</v>
      </c>
    </row>
    <row r="128" spans="1:89">
      <c r="A128" s="2">
        <v>1.4</v>
      </c>
      <c r="B128" s="2">
        <f t="shared" si="120"/>
        <v>1350.8695652173913</v>
      </c>
      <c r="C128" s="3">
        <v>11.7</v>
      </c>
      <c r="D128" s="2">
        <f t="shared" si="174"/>
        <v>53.082599999999999</v>
      </c>
      <c r="E128" s="2">
        <f t="shared" si="175"/>
        <v>31.946999999999999</v>
      </c>
      <c r="F128" s="2">
        <f t="shared" si="176"/>
        <v>3.3880999999999997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59.005973673153157</v>
      </c>
      <c r="K128" s="2">
        <f t="shared" si="122"/>
        <v>35.511897324852661</v>
      </c>
      <c r="L128" s="2">
        <f t="shared" si="123"/>
        <v>3.7661708243757874</v>
      </c>
      <c r="M128" s="2">
        <f t="shared" si="124"/>
        <v>1.715958177618401</v>
      </c>
      <c r="N128" s="3">
        <f t="shared" si="164"/>
        <v>100.00000000000001</v>
      </c>
      <c r="O128" s="2">
        <v>8.0000000000000002E-3</v>
      </c>
      <c r="P128" s="2">
        <f t="shared" si="96"/>
        <v>8.1447149887291001E-2</v>
      </c>
      <c r="Q128" s="2">
        <f t="shared" si="97"/>
        <v>0.19098480077011823</v>
      </c>
      <c r="R128" s="2">
        <v>0.3</v>
      </c>
      <c r="S128" s="2">
        <f t="shared" si="159"/>
        <v>4.5984594514297504E-2</v>
      </c>
      <c r="T128" s="2">
        <v>0.12</v>
      </c>
      <c r="U128" s="2">
        <f t="shared" si="98"/>
        <v>0.64900751208958174</v>
      </c>
      <c r="V128" s="2">
        <f t="shared" si="99"/>
        <v>1.0918713739272079</v>
      </c>
      <c r="W128" s="2">
        <v>0.06</v>
      </c>
      <c r="X128" s="2">
        <f t="shared" si="125"/>
        <v>0.34343336576274536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6"/>
        <v>0.11555584528475547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7"/>
        <v>0.54266478306978072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8"/>
        <v>0.33455827921728953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9"/>
        <v>0.2071735587593162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30"/>
        <v>0.12881392836705075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1"/>
        <v>8.0390010781264176E-2</v>
      </c>
      <c r="BD128" s="2">
        <f t="shared" si="160"/>
        <v>3558.0238425662969</v>
      </c>
      <c r="BE128" s="2">
        <f t="shared" si="161"/>
        <v>9580.5328121872972</v>
      </c>
      <c r="BF128" s="2">
        <f t="shared" si="132"/>
        <v>39.316640105304451</v>
      </c>
      <c r="BG128" s="2">
        <f t="shared" si="133"/>
        <v>38.291948447523431</v>
      </c>
      <c r="BH128" s="2">
        <f t="shared" si="162"/>
        <v>1.8599595813768759</v>
      </c>
      <c r="BI128" s="2">
        <f t="shared" si="134"/>
        <v>2.4599003289938506</v>
      </c>
      <c r="BJ128" s="2">
        <f t="shared" si="135"/>
        <v>149.31062971686066</v>
      </c>
      <c r="BK128" s="2">
        <f t="shared" si="136"/>
        <v>123.60938609008434</v>
      </c>
      <c r="BL128" s="2">
        <f t="shared" si="137"/>
        <v>215.20552733920613</v>
      </c>
      <c r="BM128" s="2">
        <f t="shared" si="138"/>
        <v>191.80922745826322</v>
      </c>
      <c r="BN128" s="2">
        <f t="shared" si="139"/>
        <v>287.06350387542625</v>
      </c>
      <c r="BO128" s="2">
        <f t="shared" si="140"/>
        <v>286.43293290494427</v>
      </c>
      <c r="BP128" s="2">
        <f t="shared" si="141"/>
        <v>339.42184655923029</v>
      </c>
      <c r="BQ128" s="2">
        <f t="shared" si="142"/>
        <v>405.36362658258798</v>
      </c>
      <c r="BR128" s="2">
        <f t="shared" si="143"/>
        <v>332.36869254700082</v>
      </c>
      <c r="BS128" s="2">
        <f t="shared" si="144"/>
        <v>533.69632425485952</v>
      </c>
      <c r="BU128" s="2">
        <f t="shared" si="145"/>
        <v>3.2280777317843405</v>
      </c>
      <c r="BV128" s="2">
        <f t="shared" si="146"/>
        <v>5.0091268591653151</v>
      </c>
      <c r="BW128" s="2">
        <f t="shared" si="147"/>
        <v>7.4802391760628621</v>
      </c>
      <c r="BX128" s="2">
        <f t="shared" si="148"/>
        <v>10.586132150943216</v>
      </c>
      <c r="BY128" s="2">
        <f t="shared" si="149"/>
        <v>13.937559875968569</v>
      </c>
      <c r="CA128" s="2">
        <f t="shared" si="150"/>
        <v>1.2902141093117714</v>
      </c>
      <c r="CB128" s="2">
        <f t="shared" si="151"/>
        <v>2.0020726531437236</v>
      </c>
      <c r="CC128" s="2">
        <f t="shared" si="152"/>
        <v>2.9897390731815654</v>
      </c>
      <c r="CD128" s="2">
        <f t="shared" si="163"/>
        <v>4.2311177731882417</v>
      </c>
      <c r="CE128" s="2">
        <f t="shared" si="153"/>
        <v>5.5706330192403275</v>
      </c>
      <c r="CG128" s="2">
        <f t="shared" si="154"/>
        <v>50.249753875451979</v>
      </c>
      <c r="CH128" s="2">
        <f t="shared" si="155"/>
        <v>77.974389936651264</v>
      </c>
      <c r="CI128" s="2">
        <f t="shared" si="156"/>
        <v>116.44086938355798</v>
      </c>
      <c r="CJ128" s="2">
        <f t="shared" si="157"/>
        <v>164.78863871219937</v>
      </c>
      <c r="CK128" s="2">
        <f t="shared" si="158"/>
        <v>216.95851574325866</v>
      </c>
    </row>
    <row r="129" spans="1:89">
      <c r="A129" s="2">
        <v>1.4</v>
      </c>
      <c r="B129" s="2">
        <f t="shared" si="120"/>
        <v>1351.304347826087</v>
      </c>
      <c r="C129" s="3">
        <v>11.8</v>
      </c>
      <c r="D129" s="2">
        <f t="shared" si="174"/>
        <v>53.1004</v>
      </c>
      <c r="E129" s="2">
        <f t="shared" si="175"/>
        <v>31.937999999999999</v>
      </c>
      <c r="F129" s="2">
        <f t="shared" si="176"/>
        <v>3.2973999999999997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59.08210904850705</v>
      </c>
      <c r="K129" s="2">
        <f t="shared" si="122"/>
        <v>35.535785018403217</v>
      </c>
      <c r="L129" s="2">
        <f t="shared" si="123"/>
        <v>3.6688489423158228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8.1332156782017634E-2</v>
      </c>
      <c r="Q129" s="2">
        <f t="shared" si="97"/>
        <v>0.19092501829957317</v>
      </c>
      <c r="R129" s="2">
        <v>0.3</v>
      </c>
      <c r="S129" s="2">
        <f t="shared" si="159"/>
        <v>4.577311059559093E-2</v>
      </c>
      <c r="T129" s="2">
        <v>0.12</v>
      </c>
      <c r="U129" s="2">
        <f t="shared" si="98"/>
        <v>0.64903268295374028</v>
      </c>
      <c r="V129" s="2">
        <f t="shared" si="99"/>
        <v>1.090994146902333</v>
      </c>
      <c r="W129" s="2">
        <v>0.06</v>
      </c>
      <c r="X129" s="2">
        <f t="shared" si="125"/>
        <v>0.34259227118564228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6"/>
        <v>0.11518266893350365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7"/>
        <v>0.54035149778126768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8"/>
        <v>0.33322966219892391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9"/>
        <v>0.2064051182208507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30"/>
        <v>0.12836623231205696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1"/>
        <v>8.0127226126475451E-2</v>
      </c>
      <c r="BD129" s="2">
        <f t="shared" si="160"/>
        <v>3491.925021973384</v>
      </c>
      <c r="BE129" s="2">
        <f t="shared" si="161"/>
        <v>9528.9344410837894</v>
      </c>
      <c r="BF129" s="2">
        <f t="shared" si="132"/>
        <v>39.327800368702981</v>
      </c>
      <c r="BG129" s="2">
        <f t="shared" si="133"/>
        <v>38.300726853635119</v>
      </c>
      <c r="BH129" s="2">
        <f t="shared" si="162"/>
        <v>1.8498987128126296</v>
      </c>
      <c r="BI129" s="2">
        <f t="shared" si="134"/>
        <v>2.4547308237719756</v>
      </c>
      <c r="BJ129" s="2">
        <f t="shared" si="135"/>
        <v>149.80580636693338</v>
      </c>
      <c r="BK129" s="2">
        <f t="shared" si="136"/>
        <v>123.83138965175256</v>
      </c>
      <c r="BL129" s="2">
        <f t="shared" si="137"/>
        <v>215.57576174683723</v>
      </c>
      <c r="BM129" s="2">
        <f t="shared" si="138"/>
        <v>192.01063876579352</v>
      </c>
      <c r="BN129" s="2">
        <f t="shared" si="139"/>
        <v>286.88435378212029</v>
      </c>
      <c r="BO129" s="2">
        <f t="shared" si="140"/>
        <v>286.43675850559833</v>
      </c>
      <c r="BP129" s="2">
        <f t="shared" si="141"/>
        <v>338.0078656693729</v>
      </c>
      <c r="BQ129" s="2">
        <f t="shared" si="142"/>
        <v>404.79281504942514</v>
      </c>
      <c r="BR129" s="2">
        <f t="shared" si="143"/>
        <v>329.17858695531095</v>
      </c>
      <c r="BS129" s="2">
        <f t="shared" si="144"/>
        <v>531.96312309130394</v>
      </c>
      <c r="BU129" s="2">
        <f t="shared" si="145"/>
        <v>3.2331341941621594</v>
      </c>
      <c r="BV129" s="2">
        <f t="shared" si="146"/>
        <v>5.0132374641232111</v>
      </c>
      <c r="BW129" s="2">
        <f t="shared" si="147"/>
        <v>7.4786246120134043</v>
      </c>
      <c r="BX129" s="2">
        <f t="shared" si="148"/>
        <v>10.56880243020783</v>
      </c>
      <c r="BY129" s="2">
        <f t="shared" si="149"/>
        <v>13.889112995797243</v>
      </c>
      <c r="CA129" s="2">
        <f t="shared" si="150"/>
        <v>1.2995302928925219</v>
      </c>
      <c r="CB129" s="2">
        <f t="shared" si="151"/>
        <v>2.0150273879306368</v>
      </c>
      <c r="CC129" s="2">
        <f t="shared" si="152"/>
        <v>3.0059684036720058</v>
      </c>
      <c r="CD129" s="2">
        <f t="shared" si="163"/>
        <v>4.2480386191363628</v>
      </c>
      <c r="CE129" s="2">
        <f t="shared" si="153"/>
        <v>5.5826086996438633</v>
      </c>
      <c r="CG129" s="2">
        <f t="shared" si="154"/>
        <v>50.446015690417504</v>
      </c>
      <c r="CH129" s="2">
        <f t="shared" si="155"/>
        <v>78.220649248518072</v>
      </c>
      <c r="CI129" s="2">
        <f t="shared" si="156"/>
        <v>116.68764482512807</v>
      </c>
      <c r="CJ129" s="2">
        <f t="shared" si="157"/>
        <v>164.90313770021208</v>
      </c>
      <c r="CK129" s="2">
        <f t="shared" si="158"/>
        <v>216.70935075230838</v>
      </c>
    </row>
    <row r="130" spans="1:89">
      <c r="A130" s="2">
        <v>1.4</v>
      </c>
      <c r="B130" s="2">
        <f t="shared" si="120"/>
        <v>1351.7391304347825</v>
      </c>
      <c r="C130" s="3">
        <v>11.9</v>
      </c>
      <c r="D130" s="2">
        <f t="shared" si="174"/>
        <v>53.118200000000002</v>
      </c>
      <c r="E130" s="2">
        <f t="shared" si="175"/>
        <v>31.928999999999998</v>
      </c>
      <c r="F130" s="2">
        <f t="shared" si="176"/>
        <v>3.2066999999999997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59.158389928477398</v>
      </c>
      <c r="K130" s="2">
        <f t="shared" si="122"/>
        <v>35.559718364446738</v>
      </c>
      <c r="L130" s="2">
        <f t="shared" si="123"/>
        <v>3.5713410654662328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8.121738744101932E-2</v>
      </c>
      <c r="Q130" s="2">
        <f t="shared" si="97"/>
        <v>0.19086528652004942</v>
      </c>
      <c r="R130" s="2">
        <v>0.3</v>
      </c>
      <c r="S130" s="2">
        <f t="shared" si="159"/>
        <v>4.5561447713305385E-2</v>
      </c>
      <c r="T130" s="2">
        <v>0.12</v>
      </c>
      <c r="U130" s="2">
        <f t="shared" si="98"/>
        <v>0.649057841323055</v>
      </c>
      <c r="V130" s="2">
        <f t="shared" si="99"/>
        <v>1.0901180935413899</v>
      </c>
      <c r="W130" s="2">
        <v>0.06</v>
      </c>
      <c r="X130" s="2">
        <f t="shared" si="125"/>
        <v>0.34175137383269588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6"/>
        <v>0.11480877939365049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7"/>
        <v>0.53804360970470322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8"/>
        <v>0.33190409791563513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9"/>
        <v>0.20563841374593572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30"/>
        <v>0.12791952926617206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1"/>
        <v>7.9865012932064341E-2</v>
      </c>
      <c r="BD130" s="2">
        <f t="shared" si="160"/>
        <v>3426.6628295333994</v>
      </c>
      <c r="BE130" s="2">
        <f t="shared" si="161"/>
        <v>9477.6548477094184</v>
      </c>
      <c r="BF130" s="2">
        <f t="shared" si="132"/>
        <v>39.338762406924765</v>
      </c>
      <c r="BG130" s="2">
        <f t="shared" si="133"/>
        <v>38.309449841477893</v>
      </c>
      <c r="BH130" s="2">
        <f t="shared" si="162"/>
        <v>1.8398464531961849</v>
      </c>
      <c r="BI130" s="2">
        <f t="shared" si="134"/>
        <v>2.4495637282209186</v>
      </c>
      <c r="BJ130" s="2">
        <f t="shared" si="135"/>
        <v>150.30236030282475</v>
      </c>
      <c r="BK130" s="2">
        <f t="shared" si="136"/>
        <v>124.05383478327417</v>
      </c>
      <c r="BL130" s="2">
        <f t="shared" si="137"/>
        <v>215.94460424652331</v>
      </c>
      <c r="BM130" s="2">
        <f t="shared" si="138"/>
        <v>192.21176452613579</v>
      </c>
      <c r="BN130" s="2">
        <f t="shared" si="139"/>
        <v>286.69961805442938</v>
      </c>
      <c r="BO130" s="2">
        <f t="shared" si="140"/>
        <v>286.43896740936998</v>
      </c>
      <c r="BP130" s="2">
        <f t="shared" si="141"/>
        <v>336.58802910307907</v>
      </c>
      <c r="BQ130" s="2">
        <f t="shared" si="142"/>
        <v>404.21966558769117</v>
      </c>
      <c r="BR130" s="2">
        <f t="shared" si="143"/>
        <v>326.0005097890172</v>
      </c>
      <c r="BS130" s="2">
        <f t="shared" si="144"/>
        <v>530.23234482825956</v>
      </c>
      <c r="BU130" s="2">
        <f t="shared" si="145"/>
        <v>3.2382045499635517</v>
      </c>
      <c r="BV130" s="2">
        <f t="shared" si="146"/>
        <v>5.0173459896055945</v>
      </c>
      <c r="BW130" s="2">
        <f t="shared" si="147"/>
        <v>7.4769794031142842</v>
      </c>
      <c r="BX130" s="2">
        <f t="shared" si="148"/>
        <v>10.551434887745108</v>
      </c>
      <c r="BY130" s="2">
        <f t="shared" si="149"/>
        <v>13.840771585661706</v>
      </c>
      <c r="CA130" s="2">
        <f t="shared" si="150"/>
        <v>1.3089085514994863</v>
      </c>
      <c r="CB130" s="2">
        <f t="shared" si="151"/>
        <v>2.0280519560446959</v>
      </c>
      <c r="CC130" s="2">
        <f t="shared" si="152"/>
        <v>3.022255737436959</v>
      </c>
      <c r="CD130" s="2">
        <f t="shared" si="163"/>
        <v>4.2649755881897722</v>
      </c>
      <c r="CE130" s="2">
        <f t="shared" si="153"/>
        <v>5.5945521687404272</v>
      </c>
      <c r="CG130" s="2">
        <f t="shared" si="154"/>
        <v>50.643236325748752</v>
      </c>
      <c r="CH130" s="2">
        <f t="shared" si="155"/>
        <v>78.46775420116802</v>
      </c>
      <c r="CI130" s="2">
        <f t="shared" si="156"/>
        <v>116.93468682172491</v>
      </c>
      <c r="CJ130" s="2">
        <f t="shared" si="157"/>
        <v>165.01700320377859</v>
      </c>
      <c r="CK130" s="2">
        <f t="shared" si="158"/>
        <v>216.45991027690442</v>
      </c>
    </row>
    <row r="131" spans="1:89">
      <c r="A131" s="2">
        <v>1.4</v>
      </c>
      <c r="B131" s="2">
        <f t="shared" si="120"/>
        <v>1352.1739130434783</v>
      </c>
      <c r="C131" s="3">
        <v>12</v>
      </c>
      <c r="D131" s="2">
        <f t="shared" si="174"/>
        <v>53.136000000000003</v>
      </c>
      <c r="E131" s="2">
        <f t="shared" si="175"/>
        <v>31.92</v>
      </c>
      <c r="F131" s="2">
        <f t="shared" si="176"/>
        <v>3.1159999999999997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59.234816730580576</v>
      </c>
      <c r="K131" s="2">
        <f t="shared" si="122"/>
        <v>35.583697493980196</v>
      </c>
      <c r="L131" s="2">
        <f t="shared" si="123"/>
        <v>3.4736466601266383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8.1102841325894237E-2</v>
      </c>
      <c r="Q131" s="2">
        <f t="shared" si="97"/>
        <v>0.19080560537002136</v>
      </c>
      <c r="R131" s="2">
        <v>0.3</v>
      </c>
      <c r="S131" s="2">
        <f t="shared" si="159"/>
        <v>4.534960493908332E-2</v>
      </c>
      <c r="T131" s="2">
        <v>0.12</v>
      </c>
      <c r="U131" s="2">
        <f t="shared" si="98"/>
        <v>0.64908298720680868</v>
      </c>
      <c r="V131" s="2">
        <f t="shared" si="99"/>
        <v>1.0892432117726349</v>
      </c>
      <c r="W131" s="2">
        <v>0.06</v>
      </c>
      <c r="X131" s="2">
        <f t="shared" si="125"/>
        <v>0.34091067064484148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6"/>
        <v>0.11443417461874608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7"/>
        <v>0.53574109778710477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8"/>
        <v>0.33058157452005266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9"/>
        <v>0.20487343863181501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30"/>
        <v>0.12747381541525554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1"/>
        <v>7.9603369014168909E-2</v>
      </c>
      <c r="BD131" s="2">
        <f t="shared" si="160"/>
        <v>3362.2324004359525</v>
      </c>
      <c r="BE131" s="2">
        <f t="shared" si="161"/>
        <v>9426.6929939821403</v>
      </c>
      <c r="BF131" s="2">
        <f t="shared" si="132"/>
        <v>39.349524962874121</v>
      </c>
      <c r="BG131" s="2">
        <f t="shared" si="133"/>
        <v>38.318117134156196</v>
      </c>
      <c r="BH131" s="2">
        <f t="shared" si="162"/>
        <v>1.8298028597756257</v>
      </c>
      <c r="BI131" s="2">
        <f t="shared" si="134"/>
        <v>2.4443990543172078</v>
      </c>
      <c r="BJ131" s="2">
        <f t="shared" si="135"/>
        <v>150.80029263294654</v>
      </c>
      <c r="BK131" s="2">
        <f t="shared" si="136"/>
        <v>124.27672193202143</v>
      </c>
      <c r="BL131" s="2">
        <f t="shared" si="137"/>
        <v>216.3120323641335</v>
      </c>
      <c r="BM131" s="2">
        <f t="shared" si="138"/>
        <v>192.41260009145242</v>
      </c>
      <c r="BN131" s="2">
        <f t="shared" si="139"/>
        <v>286.50927281144379</v>
      </c>
      <c r="BO131" s="2">
        <f t="shared" si="140"/>
        <v>286.43955328772063</v>
      </c>
      <c r="BP131" s="2">
        <f t="shared" si="141"/>
        <v>335.16239284692375</v>
      </c>
      <c r="BQ131" s="2">
        <f t="shared" si="142"/>
        <v>403.64418831485142</v>
      </c>
      <c r="BR131" s="2">
        <f t="shared" si="143"/>
        <v>322.83460501713773</v>
      </c>
      <c r="BS131" s="2">
        <f t="shared" si="144"/>
        <v>528.50403032983354</v>
      </c>
      <c r="BU131" s="2">
        <f t="shared" si="145"/>
        <v>3.2432888468113958</v>
      </c>
      <c r="BV131" s="2">
        <f t="shared" si="146"/>
        <v>5.0214523698487969</v>
      </c>
      <c r="BW131" s="2">
        <f t="shared" si="147"/>
        <v>7.4753034520162451</v>
      </c>
      <c r="BX131" s="2">
        <f t="shared" si="148"/>
        <v>10.534029814190662</v>
      </c>
      <c r="BY131" s="2">
        <f t="shared" si="149"/>
        <v>13.792536529899925</v>
      </c>
      <c r="CA131" s="2">
        <f t="shared" si="150"/>
        <v>1.3183490966700393</v>
      </c>
      <c r="CB131" s="2">
        <f t="shared" si="151"/>
        <v>2.0411463512632237</v>
      </c>
      <c r="CC131" s="2">
        <f t="shared" si="152"/>
        <v>3.0386006361995594</v>
      </c>
      <c r="CD131" s="2">
        <f t="shared" si="163"/>
        <v>4.2819278040828506</v>
      </c>
      <c r="CE131" s="2">
        <f t="shared" si="153"/>
        <v>5.60646274008523</v>
      </c>
      <c r="CG131" s="2">
        <f t="shared" si="154"/>
        <v>50.841421212517837</v>
      </c>
      <c r="CH131" s="2">
        <f t="shared" si="155"/>
        <v>78.71570713939704</v>
      </c>
      <c r="CI131" s="2">
        <f t="shared" si="156"/>
        <v>117.18199316998655</v>
      </c>
      <c r="CJ131" s="2">
        <f t="shared" si="157"/>
        <v>165.13023419885141</v>
      </c>
      <c r="CK131" s="2">
        <f t="shared" si="158"/>
        <v>216.21020896584341</v>
      </c>
    </row>
    <row r="132" spans="1:89">
      <c r="A132" s="2">
        <v>1.4</v>
      </c>
      <c r="B132" s="2">
        <f t="shared" si="120"/>
        <v>1352.608695652174</v>
      </c>
      <c r="C132" s="3">
        <v>12.1</v>
      </c>
      <c r="D132" s="2">
        <f t="shared" si="174"/>
        <v>53.153799999999997</v>
      </c>
      <c r="E132" s="2">
        <f t="shared" si="175"/>
        <v>31.911000000000001</v>
      </c>
      <c r="F132" s="2">
        <f t="shared" si="176"/>
        <v>3.0252999999999997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59.311389873931866</v>
      </c>
      <c r="K132" s="2">
        <f t="shared" si="122"/>
        <v>35.60772253850223</v>
      </c>
      <c r="L132" s="2">
        <f t="shared" si="123"/>
        <v>3.3757651905528121</v>
      </c>
      <c r="M132" s="2">
        <f t="shared" si="124"/>
        <v>1.7051223970131071</v>
      </c>
      <c r="N132" s="3">
        <f t="shared" si="164"/>
        <v>100.00000000000001</v>
      </c>
      <c r="O132" s="2">
        <v>8.0000000000000002E-3</v>
      </c>
      <c r="P132" s="2">
        <f t="shared" si="96"/>
        <v>8.098851789976709E-2</v>
      </c>
      <c r="Q132" s="2">
        <f t="shared" si="97"/>
        <v>0.19074597478805963</v>
      </c>
      <c r="R132" s="2">
        <v>0.3</v>
      </c>
      <c r="S132" s="2">
        <f t="shared" si="159"/>
        <v>4.5137581342024113E-2</v>
      </c>
      <c r="T132" s="2">
        <v>0.12</v>
      </c>
      <c r="U132" s="2">
        <f t="shared" si="98"/>
        <v>0.64910812061427425</v>
      </c>
      <c r="V132" s="2">
        <f t="shared" si="99"/>
        <v>1.0883694995288047</v>
      </c>
      <c r="W132" s="2">
        <v>0.06</v>
      </c>
      <c r="X132" s="2">
        <f t="shared" si="125"/>
        <v>0.34007015855983047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6"/>
        <v>0.11405885255450343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7"/>
        <v>0.53344394104338133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8"/>
        <v>0.329262080202749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9"/>
        <v>0.20411018619702775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30"/>
        <v>0.12702908695717416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1"/>
        <v>7.9342292195731204E-2</v>
      </c>
      <c r="BD132" s="2">
        <f t="shared" si="160"/>
        <v>3298.6288435128768</v>
      </c>
      <c r="BE132" s="2">
        <f t="shared" si="161"/>
        <v>9376.0478357137981</v>
      </c>
      <c r="BF132" s="2">
        <f t="shared" si="132"/>
        <v>39.360086772108865</v>
      </c>
      <c r="BG132" s="2">
        <f t="shared" si="133"/>
        <v>38.326728453478118</v>
      </c>
      <c r="BH132" s="2">
        <f t="shared" si="162"/>
        <v>1.8197679902915431</v>
      </c>
      <c r="BI132" s="2">
        <f t="shared" si="134"/>
        <v>2.4392368141186487</v>
      </c>
      <c r="BJ132" s="2">
        <f t="shared" si="135"/>
        <v>151.29960442374693</v>
      </c>
      <c r="BK132" s="2">
        <f t="shared" si="136"/>
        <v>124.50005153939107</v>
      </c>
      <c r="BL132" s="2">
        <f t="shared" si="137"/>
        <v>216.67802343344653</v>
      </c>
      <c r="BM132" s="2">
        <f t="shared" si="138"/>
        <v>192.61314078022923</v>
      </c>
      <c r="BN132" s="2">
        <f t="shared" si="139"/>
        <v>286.31329428944105</v>
      </c>
      <c r="BO132" s="2">
        <f t="shared" si="140"/>
        <v>286.43850982492489</v>
      </c>
      <c r="BP132" s="2">
        <f t="shared" si="141"/>
        <v>333.73101357699642</v>
      </c>
      <c r="BQ132" s="2">
        <f t="shared" si="142"/>
        <v>403.06639348230721</v>
      </c>
      <c r="BR132" s="2">
        <f t="shared" si="143"/>
        <v>319.6810153314442</v>
      </c>
      <c r="BS132" s="2">
        <f t="shared" si="144"/>
        <v>526.77822028852449</v>
      </c>
      <c r="BU132" s="2">
        <f t="shared" si="145"/>
        <v>3.2483871325075957</v>
      </c>
      <c r="BV132" s="2">
        <f t="shared" si="146"/>
        <v>5.025556538540136</v>
      </c>
      <c r="BW132" s="2">
        <f t="shared" si="147"/>
        <v>7.4735966617294425</v>
      </c>
      <c r="BX132" s="2">
        <f t="shared" si="148"/>
        <v>10.516587502936982</v>
      </c>
      <c r="BY132" s="2">
        <f t="shared" si="149"/>
        <v>13.744408707566581</v>
      </c>
      <c r="CA132" s="2">
        <f t="shared" si="150"/>
        <v>1.327852136858396</v>
      </c>
      <c r="CB132" s="2">
        <f t="shared" si="151"/>
        <v>2.0543105597921216</v>
      </c>
      <c r="CC132" s="2">
        <f t="shared" si="152"/>
        <v>3.0550026497717662</v>
      </c>
      <c r="CD132" s="2">
        <f t="shared" si="163"/>
        <v>4.2988943800714061</v>
      </c>
      <c r="CE132" s="2">
        <f t="shared" si="153"/>
        <v>5.6183397260624242</v>
      </c>
      <c r="CG132" s="2">
        <f t="shared" si="154"/>
        <v>51.040575814028024</v>
      </c>
      <c r="CH132" s="2">
        <f t="shared" si="155"/>
        <v>78.964510401514545</v>
      </c>
      <c r="CI132" s="2">
        <f t="shared" si="156"/>
        <v>117.4295616427967</v>
      </c>
      <c r="CJ132" s="2">
        <f t="shared" si="157"/>
        <v>165.24282970366048</v>
      </c>
      <c r="CK132" s="2">
        <f t="shared" si="158"/>
        <v>215.96026152092222</v>
      </c>
    </row>
    <row r="133" spans="1:89">
      <c r="A133" s="2">
        <v>1.4</v>
      </c>
      <c r="B133" s="2">
        <f t="shared" si="120"/>
        <v>1353.0434782608695</v>
      </c>
      <c r="C133" s="3">
        <v>12.2</v>
      </c>
      <c r="D133" s="2">
        <f t="shared" si="174"/>
        <v>53.171599999999998</v>
      </c>
      <c r="E133" s="2">
        <f t="shared" si="175"/>
        <v>31.902000000000001</v>
      </c>
      <c r="F133" s="2">
        <f t="shared" si="176"/>
        <v>2.9345999999999997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59.388109779253099</v>
      </c>
      <c r="K133" s="2">
        <f t="shared" si="122"/>
        <v>35.631793630015508</v>
      </c>
      <c r="L133" s="2">
        <f t="shared" si="123"/>
        <v>3.2776961189468841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8.0874416627283813E-2</v>
      </c>
      <c r="Q133" s="2">
        <f t="shared" si="97"/>
        <v>0.19068639471283105</v>
      </c>
      <c r="R133" s="2">
        <v>0.3</v>
      </c>
      <c r="S133" s="2">
        <f t="shared" si="159"/>
        <v>4.4925375988668713E-2</v>
      </c>
      <c r="T133" s="2">
        <v>0.12</v>
      </c>
      <c r="U133" s="2">
        <f t="shared" si="98"/>
        <v>0.64913324155471541</v>
      </c>
      <c r="V133" s="2">
        <f t="shared" si="99"/>
        <v>1.0874969547471105</v>
      </c>
      <c r="W133" s="2">
        <v>0.06</v>
      </c>
      <c r="X133" s="2">
        <f t="shared" si="125"/>
        <v>0.3392298345121923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6"/>
        <v>0.11368281113876096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7"/>
        <v>0.53115211855600286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8"/>
        <v>0.32794560319205479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9"/>
        <v>0.20334864978130518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30"/>
        <v>0.12658534010174363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1"/>
        <v>7.9081780306464025E-2</v>
      </c>
      <c r="BD133" s="2">
        <f t="shared" si="160"/>
        <v>3235.8472415204483</v>
      </c>
      <c r="BE133" s="2">
        <f t="shared" si="161"/>
        <v>9325.7183226466404</v>
      </c>
      <c r="BF133" s="2">
        <f t="shared" si="132"/>
        <v>39.37044656278885</v>
      </c>
      <c r="BG133" s="2">
        <f t="shared" si="133"/>
        <v>38.335283519947879</v>
      </c>
      <c r="BH133" s="2">
        <f t="shared" si="162"/>
        <v>1.8097419029826016</v>
      </c>
      <c r="BI133" s="2">
        <f t="shared" si="134"/>
        <v>2.4340770197650743</v>
      </c>
      <c r="BJ133" s="2">
        <f t="shared" si="135"/>
        <v>151.80029669889382</v>
      </c>
      <c r="BK133" s="2">
        <f t="shared" si="136"/>
        <v>124.72382404069846</v>
      </c>
      <c r="BL133" s="2">
        <f t="shared" si="137"/>
        <v>217.0425545947993</v>
      </c>
      <c r="BM133" s="2">
        <f t="shared" si="138"/>
        <v>192.81338187706999</v>
      </c>
      <c r="BN133" s="2">
        <f t="shared" si="139"/>
        <v>286.11165884523507</v>
      </c>
      <c r="BO133" s="2">
        <f t="shared" si="140"/>
        <v>286.43583071853396</v>
      </c>
      <c r="BP133" s="2">
        <f t="shared" si="141"/>
        <v>332.29394865860047</v>
      </c>
      <c r="BQ133" s="2">
        <f t="shared" si="142"/>
        <v>402.4862914755555</v>
      </c>
      <c r="BR133" s="2">
        <f t="shared" si="143"/>
        <v>316.53988212551315</v>
      </c>
      <c r="BS133" s="2">
        <f t="shared" si="144"/>
        <v>525.05495522161448</v>
      </c>
      <c r="BU133" s="2">
        <f t="shared" si="145"/>
        <v>3.2534994550333258</v>
      </c>
      <c r="BV133" s="2">
        <f t="shared" si="146"/>
        <v>5.0296584288137316</v>
      </c>
      <c r="BW133" s="2">
        <f t="shared" si="147"/>
        <v>7.4718589356326586</v>
      </c>
      <c r="BX133" s="2">
        <f t="shared" si="148"/>
        <v>10.499108250135167</v>
      </c>
      <c r="BY133" s="2">
        <f t="shared" si="149"/>
        <v>13.696388992360017</v>
      </c>
      <c r="CA133" s="2">
        <f t="shared" si="150"/>
        <v>1.3374178773748531</v>
      </c>
      <c r="CB133" s="2">
        <f t="shared" si="151"/>
        <v>2.0675445601744222</v>
      </c>
      <c r="CC133" s="2">
        <f t="shared" si="152"/>
        <v>3.0714613159926905</v>
      </c>
      <c r="CD133" s="2">
        <f t="shared" si="163"/>
        <v>4.3158744190048601</v>
      </c>
      <c r="CE133" s="2">
        <f t="shared" si="153"/>
        <v>5.6301824380280427</v>
      </c>
      <c r="CG133" s="2">
        <f t="shared" si="154"/>
        <v>51.240705625960935</v>
      </c>
      <c r="CH133" s="2">
        <f t="shared" si="155"/>
        <v>79.214166319058975</v>
      </c>
      <c r="CI133" s="2">
        <f t="shared" si="156"/>
        <v>117.67738998915466</v>
      </c>
      <c r="CJ133" s="2">
        <f t="shared" si="157"/>
        <v>165.35478877919877</v>
      </c>
      <c r="CK133" s="2">
        <f t="shared" si="158"/>
        <v>215.71008269585911</v>
      </c>
    </row>
    <row r="134" spans="1:89">
      <c r="A134" s="2">
        <v>1.4</v>
      </c>
      <c r="B134" s="2">
        <f t="shared" si="120"/>
        <v>1353.4782608695652</v>
      </c>
      <c r="C134" s="3">
        <v>12.3</v>
      </c>
      <c r="D134" s="2">
        <f>$D$5+$D$7*$C134</f>
        <v>53.189399999999999</v>
      </c>
      <c r="E134" s="2">
        <f>$E$5+$E$7*$C134</f>
        <v>31.893000000000001</v>
      </c>
      <c r="F134" s="2">
        <f>$F$5+$F$7*$C134</f>
        <v>2.8438999999999997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59.464976868880413</v>
      </c>
      <c r="K134" s="2">
        <f t="shared" si="122"/>
        <v>35.655910901029209</v>
      </c>
      <c r="L134" s="2">
        <f t="shared" si="123"/>
        <v>3.1794389054474954</v>
      </c>
      <c r="M134" s="2">
        <f t="shared" si="124"/>
        <v>1.6996733246428593</v>
      </c>
      <c r="N134" s="3">
        <f t="shared" si="164"/>
        <v>99.999999999999972</v>
      </c>
      <c r="O134" s="2">
        <v>8.0000000000000002E-3</v>
      </c>
      <c r="P134" s="2">
        <f t="shared" si="96"/>
        <v>8.076053697460682E-2</v>
      </c>
      <c r="Q134" s="2">
        <f t="shared" si="97"/>
        <v>0.19062686508309795</v>
      </c>
      <c r="R134" s="2">
        <v>0.3</v>
      </c>
      <c r="S134" s="2">
        <f t="shared" si="159"/>
        <v>4.4712987942984492E-2</v>
      </c>
      <c r="T134" s="2">
        <v>0.12</v>
      </c>
      <c r="U134" s="2">
        <f t="shared" si="98"/>
        <v>0.6491583500373882</v>
      </c>
      <c r="V134" s="2">
        <f t="shared" si="99"/>
        <v>1.086625575369218</v>
      </c>
      <c r="W134" s="2">
        <v>0.06</v>
      </c>
      <c r="X134" s="2">
        <f t="shared" si="125"/>
        <v>0.3383896954331963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6"/>
        <v>0.11330604830144463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7"/>
        <v>0.52886560947466488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8"/>
        <v>0.32663213175387079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9"/>
        <v>0.20258882274546383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30"/>
        <v>0.12614257107066837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1"/>
        <v>7.8821831182816771E-2</v>
      </c>
      <c r="BD134" s="2">
        <f t="shared" si="160"/>
        <v>3173.8826514258767</v>
      </c>
      <c r="BE134" s="2">
        <f t="shared" si="161"/>
        <v>9275.7033984903737</v>
      </c>
      <c r="BF134" s="2">
        <f t="shared" si="132"/>
        <v>39.380603055623936</v>
      </c>
      <c r="BG134" s="2">
        <f t="shared" si="133"/>
        <v>38.34378205275825</v>
      </c>
      <c r="BH134" s="2">
        <f t="shared" si="162"/>
        <v>1.7997246565911835</v>
      </c>
      <c r="BI134" s="2">
        <f t="shared" si="134"/>
        <v>2.4289196834791076</v>
      </c>
      <c r="BJ134" s="2">
        <f t="shared" si="135"/>
        <v>152.30237043844576</v>
      </c>
      <c r="BK134" s="2">
        <f t="shared" si="136"/>
        <v>124.94803986507038</v>
      </c>
      <c r="BL134" s="2">
        <f t="shared" si="137"/>
        <v>217.40560279373065</v>
      </c>
      <c r="BM134" s="2">
        <f t="shared" si="138"/>
        <v>193.01331863248998</v>
      </c>
      <c r="BN134" s="2">
        <f t="shared" si="139"/>
        <v>285.90434295956771</v>
      </c>
      <c r="BO134" s="2">
        <f t="shared" si="140"/>
        <v>286.43150967984315</v>
      </c>
      <c r="BP134" s="2">
        <f t="shared" si="141"/>
        <v>330.85125614586309</v>
      </c>
      <c r="BQ134" s="2">
        <f t="shared" si="142"/>
        <v>401.90389281433852</v>
      </c>
      <c r="BR134" s="2">
        <f t="shared" si="143"/>
        <v>313.41134547389595</v>
      </c>
      <c r="BS134" s="2">
        <f t="shared" si="144"/>
        <v>523.33427546756798</v>
      </c>
      <c r="BU134" s="2">
        <f t="shared" si="145"/>
        <v>3.2586258625492652</v>
      </c>
      <c r="BV134" s="2">
        <f t="shared" si="146"/>
        <v>5.0337579732462938</v>
      </c>
      <c r="BW134" s="2">
        <f t="shared" si="147"/>
        <v>7.4700901774826036</v>
      </c>
      <c r="BX134" s="2">
        <f t="shared" si="148"/>
        <v>10.481592354696469</v>
      </c>
      <c r="BY134" s="2">
        <f t="shared" si="149"/>
        <v>13.648478252549479</v>
      </c>
      <c r="CA134" s="2">
        <f t="shared" si="150"/>
        <v>1.3470465203254101</v>
      </c>
      <c r="CB134" s="2">
        <f t="shared" si="151"/>
        <v>2.0808483231999744</v>
      </c>
      <c r="CC134" s="2">
        <f t="shared" si="152"/>
        <v>3.0879761606700367</v>
      </c>
      <c r="CD134" s="2">
        <f t="shared" si="163"/>
        <v>4.3328670134035185</v>
      </c>
      <c r="CE134" s="2">
        <f t="shared" si="153"/>
        <v>5.6419901864557351</v>
      </c>
      <c r="CG134" s="2">
        <f t="shared" si="154"/>
        <v>51.441816176522877</v>
      </c>
      <c r="CH134" s="2">
        <f t="shared" si="155"/>
        <v>79.464677216507965</v>
      </c>
      <c r="CI134" s="2">
        <f t="shared" si="156"/>
        <v>117.92547593404477</v>
      </c>
      <c r="CJ134" s="2">
        <f t="shared" si="157"/>
        <v>165.46611052970846</v>
      </c>
      <c r="CK134" s="2">
        <f t="shared" si="158"/>
        <v>215.45968729520135</v>
      </c>
    </row>
    <row r="135" spans="1:89">
      <c r="A135" s="2">
        <v>1.4</v>
      </c>
      <c r="B135" s="2">
        <f t="shared" si="120"/>
        <v>1353.9130434782608</v>
      </c>
      <c r="C135" s="3">
        <v>12.4</v>
      </c>
      <c r="D135" s="2">
        <f>$D$5+$D$7*$C135</f>
        <v>53.2072</v>
      </c>
      <c r="E135" s="2">
        <f>$E$5+$E$7*$C135</f>
        <v>31.884</v>
      </c>
      <c r="F135" s="2">
        <f>$F$5+$F$7*$C135</f>
        <v>2.7531999999999996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59.541991566772005</v>
      </c>
      <c r="K135" s="2">
        <f t="shared" si="122"/>
        <v>35.680074484561459</v>
      </c>
      <c r="L135" s="2">
        <f t="shared" si="123"/>
        <v>3.0809930081198904</v>
      </c>
      <c r="M135" s="2">
        <f t="shared" si="124"/>
        <v>1.6969409405466376</v>
      </c>
      <c r="N135" s="3">
        <f t="shared" si="164"/>
        <v>99.999999999999986</v>
      </c>
      <c r="O135" s="2">
        <v>8.0000000000000002E-3</v>
      </c>
      <c r="P135" s="2">
        <f t="shared" si="96"/>
        <v>8.064687840940972E-2</v>
      </c>
      <c r="Q135" s="2">
        <f t="shared" si="97"/>
        <v>0.19056738583771865</v>
      </c>
      <c r="R135" s="2">
        <v>0.3</v>
      </c>
      <c r="S135" s="2">
        <f t="shared" si="159"/>
        <v>4.4500416266349735E-2</v>
      </c>
      <c r="T135" s="2">
        <v>0.12</v>
      </c>
      <c r="U135" s="2">
        <f t="shared" si="98"/>
        <v>0.64918344607153777</v>
      </c>
      <c r="V135" s="2">
        <f t="shared" si="99"/>
        <v>1.0857553593412417</v>
      </c>
      <c r="W135" s="2">
        <v>0.06</v>
      </c>
      <c r="X135" s="2">
        <f t="shared" si="125"/>
        <v>0.33754973825081258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6"/>
        <v>0.11292856196453027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7"/>
        <v>0.52658439301596049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8"/>
        <v>0.32532165419148429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9"/>
        <v>0.20183069847130344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30"/>
        <v>0.12570077609748342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1"/>
        <v>7.8562442667942309E-2</v>
      </c>
      <c r="BD135" s="2">
        <f t="shared" si="160"/>
        <v>3112.7301046980201</v>
      </c>
      <c r="BE135" s="2">
        <f t="shared" si="161"/>
        <v>9226.0020009597902</v>
      </c>
      <c r="BF135" s="2">
        <f t="shared" si="132"/>
        <v>39.390554963821614</v>
      </c>
      <c r="BG135" s="2">
        <f t="shared" si="133"/>
        <v>38.352223769782952</v>
      </c>
      <c r="BH135" s="2">
        <f t="shared" si="162"/>
        <v>1.7897163103691185</v>
      </c>
      <c r="BI135" s="2">
        <f t="shared" si="134"/>
        <v>2.4237648175669304</v>
      </c>
      <c r="BJ135" s="2">
        <f t="shared" si="135"/>
        <v>152.80582657800701</v>
      </c>
      <c r="BK135" s="2">
        <f t="shared" si="136"/>
        <v>125.172699435336</v>
      </c>
      <c r="BL135" s="2">
        <f t="shared" si="137"/>
        <v>217.76714477961519</v>
      </c>
      <c r="BM135" s="2">
        <f t="shared" si="138"/>
        <v>193.21294626270873</v>
      </c>
      <c r="BN135" s="2">
        <f t="shared" si="139"/>
        <v>285.6913232405347</v>
      </c>
      <c r="BO135" s="2">
        <f t="shared" si="140"/>
        <v>286.42554043436485</v>
      </c>
      <c r="BP135" s="2">
        <f t="shared" si="141"/>
        <v>329.40299478124405</v>
      </c>
      <c r="BQ135" s="2">
        <f t="shared" si="142"/>
        <v>401.3192081527813</v>
      </c>
      <c r="BR135" s="2">
        <f t="shared" si="143"/>
        <v>310.29554411140674</v>
      </c>
      <c r="BS135" s="2">
        <f t="shared" si="144"/>
        <v>521.61622118243758</v>
      </c>
      <c r="BU135" s="2">
        <f t="shared" si="145"/>
        <v>3.2637664033958154</v>
      </c>
      <c r="BV135" s="2">
        <f t="shared" si="146"/>
        <v>5.0378551038528787</v>
      </c>
      <c r="BW135" s="2">
        <f t="shared" si="147"/>
        <v>7.4682902914233233</v>
      </c>
      <c r="BX135" s="2">
        <f t="shared" si="148"/>
        <v>10.464040118293576</v>
      </c>
      <c r="BY135" s="2">
        <f t="shared" si="149"/>
        <v>13.600677350902659</v>
      </c>
      <c r="CA135" s="2">
        <f t="shared" si="150"/>
        <v>1.3567382645517978</v>
      </c>
      <c r="CB135" s="2">
        <f t="shared" si="151"/>
        <v>2.0942218118163054</v>
      </c>
      <c r="CC135" s="2">
        <f t="shared" si="152"/>
        <v>3.1045466975247535</v>
      </c>
      <c r="CD135" s="2">
        <f t="shared" si="163"/>
        <v>4.3498712455409354</v>
      </c>
      <c r="CE135" s="2">
        <f t="shared" si="153"/>
        <v>5.6537622810852772</v>
      </c>
      <c r="CG135" s="2">
        <f t="shared" si="154"/>
        <v>51.643913026590276</v>
      </c>
      <c r="CH135" s="2">
        <f t="shared" si="155"/>
        <v>79.716045410983156</v>
      </c>
      <c r="CI135" s="2">
        <f t="shared" si="156"/>
        <v>118.17381717830609</v>
      </c>
      <c r="CJ135" s="2">
        <f t="shared" si="157"/>
        <v>165.57679410316763</v>
      </c>
      <c r="CK135" s="2">
        <f t="shared" si="158"/>
        <v>215.20909017321915</v>
      </c>
    </row>
    <row r="136" spans="1:89">
      <c r="A136" s="2">
        <v>1.4</v>
      </c>
      <c r="B136" s="2">
        <f t="shared" si="120"/>
        <v>1354.3478260869565</v>
      </c>
      <c r="C136" s="3">
        <v>12.5</v>
      </c>
      <c r="D136" s="2">
        <f>$D$5+$D$7*$C136</f>
        <v>53.225000000000001</v>
      </c>
      <c r="E136" s="2">
        <f>$E$5+$E$7*$C136</f>
        <v>31.875</v>
      </c>
      <c r="F136" s="2">
        <f>$F$5+$F$7*$C136</f>
        <v>2.6624999999999996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59.619154298515831</v>
      </c>
      <c r="K136" s="2">
        <f t="shared" si="122"/>
        <v>35.704284514141698</v>
      </c>
      <c r="L136" s="2">
        <f t="shared" si="123"/>
        <v>2.9823578829459532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8.0533440400872902E-2</v>
      </c>
      <c r="Q136" s="2">
        <f t="shared" si="97"/>
        <v>0.19050795691564656</v>
      </c>
      <c r="R136" s="2">
        <v>0.3</v>
      </c>
      <c r="S136" s="2">
        <f t="shared" si="159"/>
        <v>4.4287660017538311E-2</v>
      </c>
      <c r="T136" s="2">
        <v>0.12</v>
      </c>
      <c r="U136" s="2">
        <f t="shared" si="98"/>
        <v>0.64920852966640019</v>
      </c>
      <c r="V136" s="2">
        <f t="shared" si="99"/>
        <v>1.0848863046137298</v>
      </c>
      <c r="W136" s="2">
        <v>0.06</v>
      </c>
      <c r="X136" s="2">
        <f t="shared" si="125"/>
        <v>0.33670995988967306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6"/>
        <v>0.11255035004200503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7"/>
        <v>0.52430844846305069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8"/>
        <v>0.32401415884538443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9"/>
        <v>0.2010742703615023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30"/>
        <v>0.1252599514274956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1"/>
        <v>7.8303612611663631E-2</v>
      </c>
      <c r="BD136" s="2">
        <f t="shared" si="160"/>
        <v>3052.3846076024124</v>
      </c>
      <c r="BE136" s="2">
        <f t="shared" si="161"/>
        <v>9176.6130618129318</v>
      </c>
      <c r="BF136" s="2">
        <f t="shared" si="132"/>
        <v>39.40030099303425</v>
      </c>
      <c r="BG136" s="2">
        <f t="shared" si="133"/>
        <v>38.360608387568959</v>
      </c>
      <c r="BH136" s="2">
        <f t="shared" si="162"/>
        <v>1.7797169240835</v>
      </c>
      <c r="BI136" s="2">
        <f t="shared" si="134"/>
        <v>2.4186124344190629</v>
      </c>
      <c r="BJ136" s="2">
        <f t="shared" si="135"/>
        <v>153.31066600786798</v>
      </c>
      <c r="BK136" s="2">
        <f t="shared" si="136"/>
        <v>125.39780316791625</v>
      </c>
      <c r="BL136" s="2">
        <f t="shared" si="137"/>
        <v>218.12715710429154</v>
      </c>
      <c r="BM136" s="2">
        <f t="shared" si="138"/>
        <v>193.41225994944139</v>
      </c>
      <c r="BN136" s="2">
        <f t="shared" si="139"/>
        <v>285.4725764270537</v>
      </c>
      <c r="BO136" s="2">
        <f t="shared" si="140"/>
        <v>286.4179167223063</v>
      </c>
      <c r="BP136" s="2">
        <f t="shared" si="141"/>
        <v>327.94922399495101</v>
      </c>
      <c r="BQ136" s="2">
        <f t="shared" si="142"/>
        <v>400.73224827951861</v>
      </c>
      <c r="BR136" s="2">
        <f t="shared" si="143"/>
        <v>307.19261541253593</v>
      </c>
      <c r="BS136" s="2">
        <f t="shared" si="144"/>
        <v>519.90083233627831</v>
      </c>
      <c r="BU136" s="2">
        <f t="shared" si="145"/>
        <v>3.2689211260933062</v>
      </c>
      <c r="BV136" s="2">
        <f t="shared" si="146"/>
        <v>5.0419497520826093</v>
      </c>
      <c r="BW136" s="2">
        <f t="shared" si="147"/>
        <v>7.4664591819957202</v>
      </c>
      <c r="BX136" s="2">
        <f t="shared" si="148"/>
        <v>10.446451845361736</v>
      </c>
      <c r="BY136" s="2">
        <f t="shared" si="149"/>
        <v>13.552987144613589</v>
      </c>
      <c r="CA136" s="2">
        <f t="shared" si="150"/>
        <v>1.366493305571965</v>
      </c>
      <c r="CB136" s="2">
        <f t="shared" si="151"/>
        <v>2.1076649810407377</v>
      </c>
      <c r="CC136" s="2">
        <f t="shared" si="152"/>
        <v>3.1211724281389888</v>
      </c>
      <c r="CD136" s="2">
        <f t="shared" si="163"/>
        <v>4.3668861875314802</v>
      </c>
      <c r="CE136" s="2">
        <f t="shared" si="153"/>
        <v>5.6654980310738603</v>
      </c>
      <c r="CG136" s="2">
        <f t="shared" si="154"/>
        <v>51.847001769854081</v>
      </c>
      <c r="CH136" s="2">
        <f t="shared" si="155"/>
        <v>79.968273211949281</v>
      </c>
      <c r="CI136" s="2">
        <f t="shared" si="156"/>
        <v>118.42241139850184</v>
      </c>
      <c r="CJ136" s="2">
        <f t="shared" si="157"/>
        <v>165.68683869177752</v>
      </c>
      <c r="CK136" s="2">
        <f t="shared" si="158"/>
        <v>214.95830623278655</v>
      </c>
    </row>
    <row r="137" spans="1:89">
      <c r="A137" s="2">
        <v>1.4</v>
      </c>
      <c r="B137" s="2">
        <f t="shared" si="120"/>
        <v>1354.7826086956522</v>
      </c>
      <c r="C137" s="3">
        <v>12.6</v>
      </c>
      <c r="D137" s="2">
        <f t="shared" ref="D137:D138" si="178">$D$5+$D$7*$C137</f>
        <v>53.242800000000003</v>
      </c>
      <c r="E137" s="2">
        <f t="shared" ref="E137:E138" si="179">$E$5+$E$7*$C137</f>
        <v>31.866</v>
      </c>
      <c r="F137" s="2">
        <f t="shared" ref="F137:F138" si="180">$F$5+$F$7*$C137</f>
        <v>2.5717999999999996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59.696465491337527</v>
      </c>
      <c r="K137" s="2">
        <f t="shared" si="122"/>
        <v>35.728541123813194</v>
      </c>
      <c r="L137" s="2">
        <f t="shared" si="123"/>
        <v>2.8835329838141832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8.0420222419678569E-2</v>
      </c>
      <c r="Q137" s="2">
        <f t="shared" si="97"/>
        <v>0.19044857825593067</v>
      </c>
      <c r="R137" s="2">
        <v>0.3</v>
      </c>
      <c r="S137" s="2">
        <f t="shared" si="159"/>
        <v>4.4074718252704141E-2</v>
      </c>
      <c r="T137" s="2">
        <v>0.12</v>
      </c>
      <c r="U137" s="2">
        <f t="shared" si="98"/>
        <v>0.64923360083120496</v>
      </c>
      <c r="V137" s="2">
        <f t="shared" si="99"/>
        <v>1.0840184091416589</v>
      </c>
      <c r="W137" s="2">
        <v>0.06</v>
      </c>
      <c r="X137" s="2">
        <f t="shared" si="125"/>
        <v>0.33587035727103393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6"/>
        <v>0.11217141043982902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7"/>
        <v>0.5220377551653379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8"/>
        <v>0.32270963409308073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9"/>
        <v>0.20031953183951562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30"/>
        <v>0.12482009331772606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1"/>
        <v>7.8045338870441114E-2</v>
      </c>
      <c r="BD137" s="2">
        <f t="shared" si="160"/>
        <v>2992.8411415005635</v>
      </c>
      <c r="BE137" s="2">
        <f t="shared" si="161"/>
        <v>9127.5355068898189</v>
      </c>
      <c r="BF137" s="2">
        <f t="shared" si="132"/>
        <v>39.40983984130542</v>
      </c>
      <c r="BG137" s="2">
        <f t="shared" si="133"/>
        <v>38.368935621328774</v>
      </c>
      <c r="BH137" s="2">
        <f t="shared" si="162"/>
        <v>1.7697265580225869</v>
      </c>
      <c r="BI137" s="2">
        <f t="shared" si="134"/>
        <v>2.4134625465111545</v>
      </c>
      <c r="BJ137" s="2">
        <f t="shared" si="135"/>
        <v>153.81688957213115</v>
      </c>
      <c r="BK137" s="2">
        <f t="shared" si="136"/>
        <v>125.6233514727116</v>
      </c>
      <c r="BL137" s="2">
        <f t="shared" si="137"/>
        <v>218.48561612068116</v>
      </c>
      <c r="BM137" s="2">
        <f t="shared" si="138"/>
        <v>193.61125483968931</v>
      </c>
      <c r="BN137" s="2">
        <f t="shared" si="139"/>
        <v>285.24807939236808</v>
      </c>
      <c r="BO137" s="2">
        <f t="shared" si="140"/>
        <v>286.40863229905284</v>
      </c>
      <c r="BP137" s="2">
        <f t="shared" si="141"/>
        <v>326.49000390425169</v>
      </c>
      <c r="BQ137" s="2">
        <f t="shared" si="142"/>
        <v>400.14302411781017</v>
      </c>
      <c r="BR137" s="2">
        <f t="shared" si="143"/>
        <v>304.10269537099396</v>
      </c>
      <c r="BS137" s="2">
        <f t="shared" si="144"/>
        <v>518.18814870956976</v>
      </c>
      <c r="BU137" s="2">
        <f t="shared" si="145"/>
        <v>3.2740900793421872</v>
      </c>
      <c r="BV137" s="2">
        <f t="shared" si="146"/>
        <v>5.0460418488143679</v>
      </c>
      <c r="BW137" s="2">
        <f t="shared" si="147"/>
        <v>7.4645967541471787</v>
      </c>
      <c r="BX137" s="2">
        <f t="shared" si="148"/>
        <v>10.428827843099615</v>
      </c>
      <c r="BY137" s="2">
        <f t="shared" si="149"/>
        <v>13.505408485230848</v>
      </c>
      <c r="CA137" s="2">
        <f t="shared" si="150"/>
        <v>1.3763118355210584</v>
      </c>
      <c r="CB137" s="2">
        <f t="shared" si="151"/>
        <v>2.1211777778738194</v>
      </c>
      <c r="CC137" s="2">
        <f t="shared" si="152"/>
        <v>3.1378528419074398</v>
      </c>
      <c r="CD137" s="2">
        <f t="shared" si="163"/>
        <v>4.3839109014231354</v>
      </c>
      <c r="CE137" s="2">
        <f t="shared" si="153"/>
        <v>5.6771967451501144</v>
      </c>
      <c r="CG137" s="2">
        <f t="shared" si="154"/>
        <v>52.051088032963179</v>
      </c>
      <c r="CH137" s="2">
        <f t="shared" si="155"/>
        <v>80.221362920907652</v>
      </c>
      <c r="CI137" s="2">
        <f t="shared" si="156"/>
        <v>118.67125624678887</v>
      </c>
      <c r="CJ137" s="2">
        <f t="shared" si="157"/>
        <v>165.79624353244995</v>
      </c>
      <c r="CK137" s="2">
        <f t="shared" si="158"/>
        <v>214.70735042424857</v>
      </c>
    </row>
    <row r="138" spans="1:89">
      <c r="A138" s="2">
        <v>1.4</v>
      </c>
      <c r="B138" s="2">
        <f t="shared" si="120"/>
        <v>1355.2173913043478</v>
      </c>
      <c r="C138" s="3">
        <v>12.7</v>
      </c>
      <c r="D138" s="2">
        <f t="shared" si="178"/>
        <v>53.260599999999997</v>
      </c>
      <c r="E138" s="2">
        <f t="shared" si="179"/>
        <v>31.856999999999999</v>
      </c>
      <c r="F138" s="2">
        <f t="shared" si="180"/>
        <v>2.4810999999999996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59.773925574108283</v>
      </c>
      <c r="K138" s="2">
        <f t="shared" si="122"/>
        <v>35.752844448135541</v>
      </c>
      <c r="L138" s="2">
        <f t="shared" si="123"/>
        <v>2.7845177625096236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8.0307223938005587E-2</v>
      </c>
      <c r="Q138" s="2">
        <f t="shared" si="97"/>
        <v>0.19038924979771482</v>
      </c>
      <c r="R138" s="2">
        <v>0.3</v>
      </c>
      <c r="S138" s="2">
        <f t="shared" si="159"/>
        <v>4.3861590025365521E-2</v>
      </c>
      <c r="T138" s="2">
        <v>0.12</v>
      </c>
      <c r="U138" s="2">
        <f t="shared" si="98"/>
        <v>0.64925865957516882</v>
      </c>
      <c r="V138" s="2">
        <f t="shared" si="99"/>
        <v>1.0831516708844153</v>
      </c>
      <c r="W138" s="2">
        <v>0.06</v>
      </c>
      <c r="X138" s="2">
        <f t="shared" si="125"/>
        <v>0.33503092731273409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6"/>
        <v>0.11179174105589686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7"/>
        <v>0.51977229253813706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8"/>
        <v>0.32140806834891711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9"/>
        <v>0.19956647634947081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30"/>
        <v>0.12438119803685092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1"/>
        <v>7.7787619307338768E-2</v>
      </c>
      <c r="BD138" s="2">
        <f t="shared" si="160"/>
        <v>2934.0946631536131</v>
      </c>
      <c r="BE138" s="2">
        <f t="shared" si="161"/>
        <v>9078.7682561517395</v>
      </c>
      <c r="BF138" s="2">
        <f t="shared" si="132"/>
        <v>39.419170199016534</v>
      </c>
      <c r="BG138" s="2">
        <f t="shared" si="133"/>
        <v>38.377205184932613</v>
      </c>
      <c r="BH138" s="2">
        <f t="shared" si="162"/>
        <v>1.759745273001788</v>
      </c>
      <c r="BI138" s="2">
        <f t="shared" si="134"/>
        <v>2.4083151664047815</v>
      </c>
      <c r="BJ138" s="2">
        <f t="shared" si="135"/>
        <v>154.32449806782193</v>
      </c>
      <c r="BK138" s="2">
        <f t="shared" si="136"/>
        <v>125.84934475298806</v>
      </c>
      <c r="BL138" s="2">
        <f t="shared" si="137"/>
        <v>218.8424979814038</v>
      </c>
      <c r="BM138" s="2">
        <f t="shared" si="138"/>
        <v>193.80992604552961</v>
      </c>
      <c r="BN138" s="2">
        <f t="shared" si="139"/>
        <v>285.01780914759627</v>
      </c>
      <c r="BO138" s="2">
        <f t="shared" si="140"/>
        <v>286.39768093565556</v>
      </c>
      <c r="BP138" s="2">
        <f t="shared" si="141"/>
        <v>325.02539531269366</v>
      </c>
      <c r="BQ138" s="2">
        <f t="shared" si="142"/>
        <v>399.55154672564396</v>
      </c>
      <c r="BR138" s="2">
        <f t="shared" si="143"/>
        <v>301.02591857939495</v>
      </c>
      <c r="BS138" s="2">
        <f t="shared" si="144"/>
        <v>516.47820988964713</v>
      </c>
      <c r="BU138" s="2">
        <f t="shared" si="145"/>
        <v>3.2792733120232045</v>
      </c>
      <c r="BV138" s="2">
        <f t="shared" si="146"/>
        <v>5.0501313243524537</v>
      </c>
      <c r="BW138" s="2">
        <f t="shared" si="147"/>
        <v>7.4627029132412952</v>
      </c>
      <c r="BX138" s="2">
        <f t="shared" si="148"/>
        <v>10.411168421469968</v>
      </c>
      <c r="BY138" s="2">
        <f t="shared" si="149"/>
        <v>13.45794221858613</v>
      </c>
      <c r="CA138" s="2">
        <f t="shared" si="150"/>
        <v>1.3861940430929385</v>
      </c>
      <c r="CB138" s="2">
        <f t="shared" si="151"/>
        <v>2.1347601412141426</v>
      </c>
      <c r="CC138" s="2">
        <f t="shared" si="152"/>
        <v>3.154587415992181</v>
      </c>
      <c r="CD138" s="2">
        <f t="shared" si="163"/>
        <v>4.4009444392955981</v>
      </c>
      <c r="CE138" s="2">
        <f t="shared" si="153"/>
        <v>5.6888577317708648</v>
      </c>
      <c r="CG138" s="2">
        <f t="shared" si="154"/>
        <v>52.256177475666703</v>
      </c>
      <c r="CH138" s="2">
        <f t="shared" si="155"/>
        <v>80.475316831084015</v>
      </c>
      <c r="CI138" s="2">
        <f t="shared" si="156"/>
        <v>118.92034935078709</v>
      </c>
      <c r="CJ138" s="2">
        <f t="shared" si="157"/>
        <v>165.9050079072951</v>
      </c>
      <c r="CK138" s="2">
        <f t="shared" si="158"/>
        <v>214.45623774427506</v>
      </c>
    </row>
    <row r="139" spans="1:89">
      <c r="A139" s="2">
        <v>1.4</v>
      </c>
      <c r="B139" s="2">
        <f t="shared" si="120"/>
        <v>1355.6521739130435</v>
      </c>
      <c r="C139" s="3">
        <v>12.8</v>
      </c>
      <c r="D139" s="2">
        <f>$D$5+$D$7*$C139</f>
        <v>53.278399999999998</v>
      </c>
      <c r="E139" s="2">
        <f>$E$5+$E$7*$C139</f>
        <v>31.847999999999999</v>
      </c>
      <c r="F139" s="2">
        <f>$F$5+$F$7*$C139</f>
        <v>2.3903999999999996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59.851534977352806</v>
      </c>
      <c r="K139" s="2">
        <f t="shared" si="122"/>
        <v>35.777194622187075</v>
      </c>
      <c r="L139" s="2">
        <f t="shared" si="123"/>
        <v>2.6853116687037168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8.0194444429524586E-2</v>
      </c>
      <c r="Q139" s="2">
        <f t="shared" si="97"/>
        <v>0.19032997148023786</v>
      </c>
      <c r="R139" s="2">
        <v>0.3</v>
      </c>
      <c r="S139" s="2">
        <f t="shared" si="159"/>
        <v>4.3648274386389428E-2</v>
      </c>
      <c r="T139" s="2">
        <v>0.12</v>
      </c>
      <c r="U139" s="2">
        <f t="shared" si="98"/>
        <v>0.64928370590750151</v>
      </c>
      <c r="V139" s="2">
        <f t="shared" si="99"/>
        <v>1.0822860878057894</v>
      </c>
      <c r="W139" s="2">
        <v>0.06</v>
      </c>
      <c r="X139" s="2">
        <f t="shared" si="125"/>
        <v>0.33419166692915858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6"/>
        <v>0.11141133977999856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7"/>
        <v>0.51751204006235041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8"/>
        <v>0.32010945006389141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9"/>
        <v>0.1988150973560659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30"/>
        <v>0.12394326186514391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1"/>
        <v>7.7530451791991653E-2</v>
      </c>
      <c r="BD139" s="2">
        <f t="shared" si="160"/>
        <v>2876.1401050303834</v>
      </c>
      <c r="BE139" s="2">
        <f t="shared" si="161"/>
        <v>9030.3102237211024</v>
      </c>
      <c r="BF139" s="2">
        <f t="shared" si="132"/>
        <v>39.428290748832168</v>
      </c>
      <c r="BG139" s="2">
        <f t="shared" si="133"/>
        <v>38.385416790900578</v>
      </c>
      <c r="BH139" s="2">
        <f t="shared" si="162"/>
        <v>1.7497731303697437</v>
      </c>
      <c r="BI139" s="2">
        <f t="shared" si="134"/>
        <v>2.4031703067482577</v>
      </c>
      <c r="BJ139" s="2">
        <f t="shared" si="135"/>
        <v>154.83349224398398</v>
      </c>
      <c r="BK139" s="2">
        <f t="shared" si="136"/>
        <v>126.07578340526148</v>
      </c>
      <c r="BL139" s="2">
        <f t="shared" si="137"/>
        <v>219.1977786373825</v>
      </c>
      <c r="BM139" s="2">
        <f t="shared" si="138"/>
        <v>194.00826864390345</v>
      </c>
      <c r="BN139" s="2">
        <f t="shared" si="139"/>
        <v>284.7817428453157</v>
      </c>
      <c r="BO139" s="2">
        <f t="shared" si="140"/>
        <v>286.38505641932477</v>
      </c>
      <c r="BP139" s="2">
        <f t="shared" si="141"/>
        <v>323.55545970921764</v>
      </c>
      <c r="BQ139" s="2">
        <f t="shared" si="142"/>
        <v>398.95782729582811</v>
      </c>
      <c r="BR139" s="2">
        <f t="shared" si="143"/>
        <v>297.96241820907915</v>
      </c>
      <c r="BS139" s="2">
        <f t="shared" si="144"/>
        <v>514.77105526714263</v>
      </c>
      <c r="BU139" s="2">
        <f t="shared" si="145"/>
        <v>3.2844708731975594</v>
      </c>
      <c r="BV139" s="2">
        <f t="shared" si="146"/>
        <v>5.0542181084222042</v>
      </c>
      <c r="BW139" s="2">
        <f t="shared" si="147"/>
        <v>7.4607775650677191</v>
      </c>
      <c r="BX139" s="2">
        <f t="shared" si="148"/>
        <v>10.393473893200053</v>
      </c>
      <c r="BY139" s="2">
        <f t="shared" si="149"/>
        <v>13.410589184723174</v>
      </c>
      <c r="CA139" s="2">
        <f t="shared" si="150"/>
        <v>1.3961401134822773</v>
      </c>
      <c r="CB139" s="2">
        <f t="shared" si="151"/>
        <v>2.1484120017746062</v>
      </c>
      <c r="CC139" s="2">
        <f t="shared" si="152"/>
        <v>3.171375615281073</v>
      </c>
      <c r="CD139" s="2">
        <f t="shared" si="163"/>
        <v>4.4179858433637547</v>
      </c>
      <c r="CE139" s="2">
        <f t="shared" si="153"/>
        <v>5.700480299280593</v>
      </c>
      <c r="CG139" s="2">
        <f t="shared" si="154"/>
        <v>52.462275790955189</v>
      </c>
      <c r="CH139" s="2">
        <f t="shared" si="155"/>
        <v>80.730137227110234</v>
      </c>
      <c r="CI139" s="2">
        <f t="shared" si="156"/>
        <v>119.1696883134487</v>
      </c>
      <c r="CJ139" s="2">
        <f t="shared" si="157"/>
        <v>166.01313114410939</v>
      </c>
      <c r="CK139" s="2">
        <f t="shared" si="158"/>
        <v>214.20498323470133</v>
      </c>
    </row>
    <row r="140" spans="1:89">
      <c r="A140" s="2">
        <v>1.4</v>
      </c>
      <c r="B140" s="2">
        <f t="shared" si="120"/>
        <v>1356.0869565217392</v>
      </c>
      <c r="C140" s="3">
        <v>12.9</v>
      </c>
      <c r="D140" s="2">
        <f>$D$5+$D$7*$C140</f>
        <v>53.296199999999999</v>
      </c>
      <c r="E140" s="2">
        <f>$E$5+$E$7*$C140</f>
        <v>31.838999999999999</v>
      </c>
      <c r="F140" s="2">
        <f>$F$5+$F$7*$C140</f>
        <v>2.2996999999999996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59.929294133257173</v>
      </c>
      <c r="K140" s="2">
        <f t="shared" si="122"/>
        <v>35.801591781567446</v>
      </c>
      <c r="L140" s="2">
        <f t="shared" si="123"/>
        <v>2.5859141499441143</v>
      </c>
      <c r="M140" s="2">
        <f t="shared" si="124"/>
        <v>1.6831999352312672</v>
      </c>
      <c r="N140" s="3">
        <f t="shared" si="164"/>
        <v>100.00000000000001</v>
      </c>
      <c r="O140" s="2">
        <v>8.0000000000000002E-3</v>
      </c>
      <c r="P140" s="2">
        <f t="shared" ref="P140:P203" si="182">10^(-3.46+3852/(B140+273.15)+0.87*$J$2-92*A140/(B140+273))</f>
        <v>8.0081883369393828E-2</v>
      </c>
      <c r="Q140" s="2">
        <f t="shared" ref="Q140:Q203" si="183">10^(-1.48+2.53*$M$2+1154/(B140+273.15)-235*A140/(B140+273.15))</f>
        <v>0.19027074324283341</v>
      </c>
      <c r="R140" s="2">
        <v>0.3</v>
      </c>
      <c r="S140" s="2">
        <f t="shared" si="159"/>
        <v>4.343477038397596E-2</v>
      </c>
      <c r="T140" s="2">
        <v>0.12</v>
      </c>
      <c r="U140" s="2">
        <f t="shared" ref="U140:U203" si="184">10^(3.31-(73*A140)/(B140+273.15)-0.038*$I$2)</f>
        <v>0.64930873983740434</v>
      </c>
      <c r="V140" s="2">
        <f t="shared" ref="V140:V203" si="185">10^(-1.51+2.44*$M$2+2342/(B140+273.15)-160*A140/(B140+273.15))</f>
        <v>1.0814216578739624</v>
      </c>
      <c r="W140" s="2">
        <v>0.06</v>
      </c>
      <c r="X140" s="2">
        <f t="shared" si="125"/>
        <v>0.3333525730311977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6"/>
        <v>0.11103020449378061</v>
      </c>
      <c r="AD140" s="2">
        <f t="shared" ref="AD140:AD203" si="186">10^(-2.3-0.258*$AE$9+1871/(B140+273.15)-0.24*$L$2)</f>
        <v>0.13614144340124387</v>
      </c>
      <c r="AE140" s="2">
        <f t="shared" ref="AE140:AE203" si="187">10^(-4.61-0.198*$AE$9+5981/(B140+273.15)+4.48*$J$2)</f>
        <v>0.72484251750188144</v>
      </c>
      <c r="AF140" s="2">
        <f t="shared" ref="AF140:AF203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7"/>
        <v>0.51525697728414654</v>
      </c>
      <c r="AI140" s="2">
        <f t="shared" ref="AI140:AI203" si="190">10^(-2.3-0.258*$AJ$9+1871/(B140+273.15)-0.24*$L$2)</f>
        <v>7.5160619452944846E-2</v>
      </c>
      <c r="AJ140" s="2">
        <f t="shared" ref="AJ140:AJ203" si="191">10^(-4.61-0.198*$AJ$9+5981/(B140+273.15)+4.48*$J$2)</f>
        <v>0.45945571727566209</v>
      </c>
      <c r="AK140" s="2">
        <f t="shared" ref="AK140:AK203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8"/>
        <v>0.31881376772547526</v>
      </c>
      <c r="AN140" s="2">
        <f t="shared" ref="AN140:AN203" si="194">10^(-2.3-0.258*$AO$9+1871/(B140+273.15)-0.24*$L$2)</f>
        <v>4.1494482322337267E-2</v>
      </c>
      <c r="AO140" s="2">
        <f t="shared" ref="AO140:AO203" si="195">10^(-4.61-0.198*$AO$9+5981/(B140+273.15)+4.48*$J$2)</f>
        <v>0.29123506284486789</v>
      </c>
      <c r="AP140" s="2">
        <f t="shared" ref="AP140:AP203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9"/>
        <v>0.19806538834446832</v>
      </c>
      <c r="AS140" s="2">
        <f t="shared" ref="AS140:AS203" si="198">10^(-2.3-0.258*$AT$9+1871/(B140+273.15)-0.24*$L$2)</f>
        <v>2.2908167544796621E-2</v>
      </c>
      <c r="AT140" s="2">
        <f t="shared" ref="AT140:AT203" si="199">10^(-4.61-0.198*$AT$9+5981/(B140+273.15)+4.48*$J$2)</f>
        <v>0.18460508519336918</v>
      </c>
      <c r="AU140" s="2">
        <f t="shared" ref="AU140:AU203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30"/>
        <v>0.12350628109441927</v>
      </c>
      <c r="AX140" s="2">
        <f t="shared" ref="AX140:AX203" si="202">10^(-2.3-0.258*$AY$9+1871/(B140+273.15)-0.24*$L$2)</f>
        <v>1.2647082476745871E-2</v>
      </c>
      <c r="AY140" s="2">
        <f t="shared" ref="AY140:AY203" si="203">10^(-4.61-0.198*$AY$9+5981/(B140+273.15)+4.48*$J$2)</f>
        <v>0.11701557204808145</v>
      </c>
      <c r="AZ140" s="2">
        <f t="shared" ref="AZ140:AZ203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1"/>
        <v>7.7273834200573571E-2</v>
      </c>
      <c r="BD140" s="2">
        <f t="shared" si="160"/>
        <v>2818.9723756197518</v>
      </c>
      <c r="BE140" s="2">
        <f t="shared" si="161"/>
        <v>8982.1603179218673</v>
      </c>
      <c r="BF140" s="2">
        <f t="shared" si="132"/>
        <v>39.437200165645443</v>
      </c>
      <c r="BG140" s="2">
        <f t="shared" si="133"/>
        <v>38.39357015039473</v>
      </c>
      <c r="BH140" s="2">
        <f t="shared" si="162"/>
        <v>1.7398101920144915</v>
      </c>
      <c r="BI140" s="2">
        <f t="shared" si="134"/>
        <v>2.3980279802774533</v>
      </c>
      <c r="BJ140" s="2">
        <f t="shared" si="135"/>
        <v>155.34387280075697</v>
      </c>
      <c r="BK140" s="2">
        <f t="shared" si="136"/>
        <v>126.30266781918004</v>
      </c>
      <c r="BL140" s="2">
        <f t="shared" si="137"/>
        <v>219.55143383644082</v>
      </c>
      <c r="BM140" s="2">
        <f t="shared" si="138"/>
        <v>194.20627767640374</v>
      </c>
      <c r="BN140" s="2">
        <f t="shared" si="139"/>
        <v>284.53985778318776</v>
      </c>
      <c r="BO140" s="2">
        <f t="shared" si="140"/>
        <v>286.37075255392836</v>
      </c>
      <c r="BP140" s="2">
        <f t="shared" si="141"/>
        <v>322.08025926716772</v>
      </c>
      <c r="BQ140" s="2">
        <f t="shared" si="142"/>
        <v>398.36187715607105</v>
      </c>
      <c r="BR140" s="2">
        <f t="shared" si="143"/>
        <v>294.91232599008038</v>
      </c>
      <c r="BS140" s="2">
        <f t="shared" si="144"/>
        <v>513.06672403243681</v>
      </c>
      <c r="BU140" s="2">
        <f t="shared" si="145"/>
        <v>3.2896828121070554</v>
      </c>
      <c r="BV140" s="2">
        <f t="shared" si="146"/>
        <v>5.0583021301655915</v>
      </c>
      <c r="BW140" s="2">
        <f t="shared" si="147"/>
        <v>7.4588206158521082</v>
      </c>
      <c r="BX140" s="2">
        <f t="shared" si="148"/>
        <v>10.375744573781853</v>
      </c>
      <c r="BY140" s="2">
        <f t="shared" si="149"/>
        <v>13.363350217827083</v>
      </c>
      <c r="CA140" s="2">
        <f t="shared" si="150"/>
        <v>1.4061502283272729</v>
      </c>
      <c r="CB140" s="2">
        <f t="shared" si="151"/>
        <v>2.1621332820002008</v>
      </c>
      <c r="CC140" s="2">
        <f t="shared" si="152"/>
        <v>3.188216892349832</v>
      </c>
      <c r="CD140" s="2">
        <f t="shared" si="163"/>
        <v>4.4350341460865499</v>
      </c>
      <c r="CE140" s="2">
        <f t="shared" si="153"/>
        <v>5.7120637560735625</v>
      </c>
      <c r="CG140" s="2">
        <f t="shared" si="154"/>
        <v>52.66938870520049</v>
      </c>
      <c r="CH140" s="2">
        <f t="shared" si="155"/>
        <v>80.985826384700459</v>
      </c>
      <c r="CI140" s="2">
        <f t="shared" si="156"/>
        <v>119.41927071292766</v>
      </c>
      <c r="CJ140" s="2">
        <f t="shared" si="157"/>
        <v>166.12061261686375</v>
      </c>
      <c r="CK140" s="2">
        <f t="shared" si="158"/>
        <v>213.9536019813558</v>
      </c>
    </row>
    <row r="141" spans="1:89">
      <c r="A141" s="2">
        <v>1.4</v>
      </c>
      <c r="B141" s="2">
        <f t="shared" ref="B141:B154" si="206">$D$3+C141/0.23</f>
        <v>1356.5217391304348</v>
      </c>
      <c r="C141" s="3">
        <v>13</v>
      </c>
      <c r="D141" s="2">
        <f>$D$5+$D$7*$C141</f>
        <v>53.314</v>
      </c>
      <c r="E141" s="2">
        <f>$E$5+$E$7*$C141</f>
        <v>31.83</v>
      </c>
      <c r="F141" s="2">
        <f>$F$5+$F$7*$C141</f>
        <v>2.2089999999999996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60.007203475677009</v>
      </c>
      <c r="K141" s="2">
        <f t="shared" si="122"/>
        <v>35.826036062400107</v>
      </c>
      <c r="L141" s="2">
        <f t="shared" si="123"/>
        <v>2.4863246516444182</v>
      </c>
      <c r="M141" s="2">
        <f t="shared" si="124"/>
        <v>1.6804358102784591</v>
      </c>
      <c r="N141" s="3">
        <f t="shared" si="164"/>
        <v>100</v>
      </c>
      <c r="O141" s="2">
        <v>8.0000000000000002E-3</v>
      </c>
      <c r="P141" s="2">
        <f t="shared" si="182"/>
        <v>7.9969540234253567E-2</v>
      </c>
      <c r="Q141" s="2">
        <f t="shared" si="183"/>
        <v>0.19021156502492961</v>
      </c>
      <c r="R141" s="2">
        <v>0.3</v>
      </c>
      <c r="S141" s="2">
        <f t="shared" si="159"/>
        <v>4.3221077063642255E-2</v>
      </c>
      <c r="T141" s="2">
        <v>0.12</v>
      </c>
      <c r="U141" s="2">
        <f t="shared" si="184"/>
        <v>0.64933376137406784</v>
      </c>
      <c r="V141" s="2">
        <f t="shared" si="185"/>
        <v>1.0805583790614943</v>
      </c>
      <c r="W141" s="2">
        <v>0.06</v>
      </c>
      <c r="X141" s="2">
        <f t="shared" ref="X141:X205" si="207">(J141*T141+K141*U141+L141*V141+M141*W141)/100</f>
        <v>0.3325136425262073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8">(J141*Y141+K141*Z141+L141*AA141+M141*AB141)/100</f>
        <v>0.11064833307070661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9">(J141*AD141+K141*AE141+L141*AF141+M141*AG141)/100</f>
        <v>0.51300708381463311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10">(J141*AI141+K141*AJ141+L141*AK141+M141*AL141)/100</f>
        <v>0.3175210098574307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1">(J141*AN141+K141*AO141+L141*AP141+M141*AQ141)/100</f>
        <v>0.19731734282021196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2">(J141*AS141+K141*AT141+L141*AU141+M141*AV141)/100</f>
        <v>0.12307025202797331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3">(J141*AX141+K141*AY141+L141*AZ141+M141*BA141)/100</f>
        <v>7.7017764415763412E-2</v>
      </c>
      <c r="BD141" s="2">
        <f t="shared" si="160"/>
        <v>2762.586359747494</v>
      </c>
      <c r="BE141" s="2">
        <f t="shared" si="161"/>
        <v>8934.3174413205252</v>
      </c>
      <c r="BF141" s="2">
        <f t="shared" ref="BF141:BF204" si="214">(($X$6-BG140*C140/100)/((100-C140)/100))/((C141-C140)/100+X141*(1-(C141-C140)/100))</f>
        <v>39.445897116522794</v>
      </c>
      <c r="BG141" s="2">
        <f t="shared" ref="BG141:BG204" si="215">(BG140*C140+BF141*(C141-C140))/C141</f>
        <v>38.401664973211105</v>
      </c>
      <c r="BH141" s="2">
        <f t="shared" si="162"/>
        <v>1.7298565203697294</v>
      </c>
      <c r="BI141" s="2">
        <f t="shared" ref="BI141:BI204" si="216">(BI140*C140+BH141*(C141-C140))/C141</f>
        <v>2.3928881998166247</v>
      </c>
      <c r="BJ141" s="2">
        <f t="shared" ref="BJ141:BJ204" si="217">(($V$6-BK140*C140/100)/((100-C140)/100))/((C141-C140)/100+AH141*(1-(C141-C140)/100))</f>
        <v>155.85564038844129</v>
      </c>
      <c r="BK141" s="2">
        <f t="shared" ref="BK141:BK204" si="218">(BK140*C140+BJ141*(C141-C140))/C141</f>
        <v>126.52999837740512</v>
      </c>
      <c r="BL141" s="2">
        <f t="shared" ref="BL141:BL204" si="219">(($V$6-BM140*C140/100)/((100-C140)/100))/((C141-C140)/100+AM141*(1-(C141-C140)/100))</f>
        <v>219.90343912189689</v>
      </c>
      <c r="BM141" s="2">
        <f t="shared" ref="BM141:BM204" si="220">(BM140*C140+BL141*(C141-C140))/C141</f>
        <v>194.40394814906136</v>
      </c>
      <c r="BN141" s="2">
        <f t="shared" ref="BN141:BN204" si="221">(($V$6-BO140*C140/100)/((100-C140)/100))/((C141-C140)/100+AR141*(1-(C141-C140)/100))</f>
        <v>284.29213140762596</v>
      </c>
      <c r="BO141" s="2">
        <f t="shared" ref="BO141:BO204" si="222">(BO140*C140+BN141*(C141-C140))/C141</f>
        <v>286.35476316049522</v>
      </c>
      <c r="BP141" s="2">
        <f t="shared" ref="BP141:BP204" si="223">(($V$6-BQ140*C140/100)/((100-C140)/100))/((C141-C140)/100+AW141*(1-(C141-C140)/100))</f>
        <v>320.59985684320355</v>
      </c>
      <c r="BQ141" s="2">
        <f t="shared" ref="BQ141:BQ204" si="224">(BQ140*C140+BP141*(C141-C140))/C141</f>
        <v>397.76370776904901</v>
      </c>
      <c r="BR141" s="2">
        <f t="shared" ref="BR141:BR204" si="225">(($V$6-BS140*C140/100)/((100-C140)/100))/((C141-C140)/100+BB141*(1-(C141-C140)/100))</f>
        <v>291.87577219125222</v>
      </c>
      <c r="BS141" s="2">
        <f t="shared" ref="BS141:BS204" si="226">(BS140*C140+BR141*(C141-C140))/C141</f>
        <v>511.36525517212004</v>
      </c>
      <c r="BU141" s="2">
        <f t="shared" ref="BU141:BU206" si="227">BK141/BG141</f>
        <v>3.2949091781742301</v>
      </c>
      <c r="BV141" s="2">
        <f t="shared" ref="BV141:BV206" si="228">BM141/BG141</f>
        <v>5.0623833181367797</v>
      </c>
      <c r="BW141" s="2">
        <f t="shared" ref="BW141:BW206" si="229">BO141/BG141</f>
        <v>7.4568319722661895</v>
      </c>
      <c r="BX141" s="2">
        <f t="shared" ref="BX141:BX206" si="230">BQ141/BG141</f>
        <v>10.357980781472049</v>
      </c>
      <c r="BY141" s="2">
        <f t="shared" ref="BY141:BY206" si="231">BS141/BG141</f>
        <v>13.316226146154003</v>
      </c>
      <c r="CA141" s="2">
        <f t="shared" ref="CA141:CA206" si="232">100*BK141/BE141</f>
        <v>1.4162245656530368</v>
      </c>
      <c r="CB141" s="2">
        <f t="shared" ref="CB141:CB206" si="233">100*BM141/BE141</f>
        <v>2.1759238959873777</v>
      </c>
      <c r="CC141" s="2">
        <f t="shared" ref="CC141:CC206" si="234">100*BO141/BE141</f>
        <v>3.2051106874278572</v>
      </c>
      <c r="CD141" s="2">
        <f t="shared" si="163"/>
        <v>4.4520883702813459</v>
      </c>
      <c r="CE141" s="2">
        <f t="shared" ref="CE141:CE206" si="235">100*BS141/BE141</f>
        <v>5.7236074107586035</v>
      </c>
      <c r="CG141" s="2">
        <f t="shared" ref="CG141:CG206" si="236">BK141/BI141</f>
        <v>52.877521978294496</v>
      </c>
      <c r="CH141" s="2">
        <f t="shared" ref="CH141:CH206" si="237">BM141/BI141</f>
        <v>81.242386570320846</v>
      </c>
      <c r="CI141" s="2">
        <f t="shared" ref="CI141:CI206" si="238">BO141/BI141</f>
        <v>119.66909410244891</v>
      </c>
      <c r="CJ141" s="2">
        <f t="shared" ref="CJ141:CJ206" si="239">BQ141/BI141</f>
        <v>166.22745174619149</v>
      </c>
      <c r="CK141" s="2">
        <f t="shared" ref="CK141:CK206" si="240">BS141/BI141</f>
        <v>213.70210911287361</v>
      </c>
    </row>
    <row r="142" spans="1:89">
      <c r="A142" s="2">
        <v>1.4</v>
      </c>
      <c r="B142" s="2">
        <f t="shared" si="206"/>
        <v>1356.9565217391305</v>
      </c>
      <c r="C142" s="3">
        <v>13.1</v>
      </c>
      <c r="D142" s="2">
        <f t="shared" ref="D142:D145" si="241">$D$5+$D$7*$C142</f>
        <v>53.331800000000001</v>
      </c>
      <c r="E142" s="2">
        <f t="shared" ref="E142:E145" si="242">$E$5+$E$7*$C142</f>
        <v>31.821000000000002</v>
      </c>
      <c r="F142" s="2">
        <f t="shared" ref="F142:F145" si="243">$F$5+$F$7*$C142</f>
        <v>2.1182999999999996</v>
      </c>
      <c r="G142" s="2">
        <f t="shared" ref="G142:G145" si="244">$G$5+$G$7*$C142</f>
        <v>1.4891000000000001</v>
      </c>
      <c r="H142" s="3">
        <f t="shared" si="165"/>
        <v>88.760199999999998</v>
      </c>
      <c r="J142" s="2">
        <f t="shared" ref="J142:J155" si="245">100*D142/H142</f>
        <v>60.085263440145475</v>
      </c>
      <c r="K142" s="2">
        <f t="shared" ref="K142:K205" si="246">100*E142/H142</f>
        <v>35.850527601334839</v>
      </c>
      <c r="L142" s="2">
        <f t="shared" ref="L142:L205" si="247">100*F142/H142</f>
        <v>2.3865426170738684</v>
      </c>
      <c r="M142" s="2">
        <f t="shared" ref="M142:M155" si="248">100*G142/H142</f>
        <v>1.6776663414458282</v>
      </c>
      <c r="N142" s="3">
        <f t="shared" si="164"/>
        <v>100.00000000000001</v>
      </c>
      <c r="O142" s="2">
        <v>8.0000000000000002E-3</v>
      </c>
      <c r="P142" s="2">
        <f t="shared" si="182"/>
        <v>7.9857414502221599E-2</v>
      </c>
      <c r="Q142" s="2">
        <f t="shared" si="183"/>
        <v>0.19015243676604884</v>
      </c>
      <c r="R142" s="2">
        <v>0.3</v>
      </c>
      <c r="S142" s="2">
        <f t="shared" ref="S142:S205" si="249">(J142*O142+K142*P142+L142*Q142+M142*R142)/100</f>
        <v>4.3007193468206646E-2</v>
      </c>
      <c r="T142" s="2">
        <v>0.12</v>
      </c>
      <c r="U142" s="2">
        <f t="shared" si="184"/>
        <v>0.64935877052667434</v>
      </c>
      <c r="V142" s="2">
        <f t="shared" si="185"/>
        <v>1.0796962493453139</v>
      </c>
      <c r="W142" s="2">
        <v>0.06</v>
      </c>
      <c r="X142" s="2">
        <f t="shared" si="207"/>
        <v>0.33167487231797005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8"/>
        <v>0.11026572337601764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9"/>
        <v>0.51076233932953596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10"/>
        <v>0.31623116501963078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1"/>
        <v>0.19657095430909577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2"/>
        <v>0.12263517098052723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3"/>
        <v>7.676224032671318E-2</v>
      </c>
      <c r="BD142" s="2">
        <f t="shared" ref="BD142:BD154" si="250">(($W$6-BE141*C141/100)/((100-C141)/100))/((C142-C141)/100+S142*(1-(C142-C141)/100))</f>
        <v>2706.9769188975524</v>
      </c>
      <c r="BE142" s="2">
        <f t="shared" ref="BE142:BE205" si="251">(BE141*C141+BD142*(C142-C141))/C142</f>
        <v>8886.7804907676782</v>
      </c>
      <c r="BF142" s="2">
        <f t="shared" si="214"/>
        <v>39.454380260648094</v>
      </c>
      <c r="BG142" s="2">
        <f t="shared" si="215"/>
        <v>38.409700967771691</v>
      </c>
      <c r="BH142" s="2">
        <f t="shared" ref="BH142:BH205" si="252">(($Y$6-BI141*C141/100)/((100-C141)/100))/((C142-C141)/100+AC142*(1-(C142-C141)/100))</f>
        <v>1.7199121784211724</v>
      </c>
      <c r="BI142" s="2">
        <f t="shared" si="216"/>
        <v>2.387750978279255</v>
      </c>
      <c r="BJ142" s="2">
        <f t="shared" si="217"/>
        <v>156.36879560654418</v>
      </c>
      <c r="BK142" s="2">
        <f t="shared" si="218"/>
        <v>126.75777545549015</v>
      </c>
      <c r="BL142" s="2">
        <f t="shared" si="219"/>
        <v>220.25376983114697</v>
      </c>
      <c r="BM142" s="2">
        <f t="shared" si="220"/>
        <v>194.60127503213073</v>
      </c>
      <c r="BN142" s="2">
        <f t="shared" si="221"/>
        <v>284.03854131750268</v>
      </c>
      <c r="BO142" s="2">
        <f t="shared" si="222"/>
        <v>286.33708207772429</v>
      </c>
      <c r="BP142" s="2">
        <f t="shared" si="223"/>
        <v>319.11431597610368</v>
      </c>
      <c r="BQ142" s="2">
        <f t="shared" si="224"/>
        <v>397.16333073246165</v>
      </c>
      <c r="BR142" s="2">
        <f t="shared" si="225"/>
        <v>288.85288560054715</v>
      </c>
      <c r="BS142" s="2">
        <f t="shared" si="226"/>
        <v>509.66668746546679</v>
      </c>
      <c r="BU142" s="2">
        <f t="shared" si="227"/>
        <v>3.300150021002465</v>
      </c>
      <c r="BV142" s="2">
        <f t="shared" si="228"/>
        <v>5.0664616002976492</v>
      </c>
      <c r="BW142" s="2">
        <f t="shared" si="229"/>
        <v>7.4548115414379366</v>
      </c>
      <c r="BX142" s="2">
        <f t="shared" si="230"/>
        <v>10.340182837291763</v>
      </c>
      <c r="BY142" s="2">
        <f t="shared" si="231"/>
        <v>13.269217791961236</v>
      </c>
      <c r="CA142" s="2">
        <f t="shared" si="232"/>
        <v>1.4263632998156826</v>
      </c>
      <c r="CB142" s="2">
        <f t="shared" si="233"/>
        <v>2.1897837494050698</v>
      </c>
      <c r="CC142" s="2">
        <f t="shared" si="234"/>
        <v>3.2220564283678992</v>
      </c>
      <c r="CD142" s="2">
        <f t="shared" ref="CD142:CD207" si="253">100*BQ142/BE142</f>
        <v>4.4691475292437763</v>
      </c>
      <c r="CE142" s="2">
        <f t="shared" si="235"/>
        <v>5.7351105723265103</v>
      </c>
      <c r="CG142" s="2">
        <f t="shared" si="236"/>
        <v>53.086681403786415</v>
      </c>
      <c r="CH142" s="2">
        <f t="shared" si="237"/>
        <v>81.499820040853308</v>
      </c>
      <c r="CI142" s="2">
        <f t="shared" si="238"/>
        <v>119.91915601017766</v>
      </c>
      <c r="CJ142" s="2">
        <f t="shared" si="239"/>
        <v>166.33364799987621</v>
      </c>
      <c r="CK142" s="2">
        <f t="shared" si="240"/>
        <v>213.45051979949798</v>
      </c>
    </row>
    <row r="143" spans="1:89">
      <c r="A143" s="2">
        <v>1.4</v>
      </c>
      <c r="B143" s="2">
        <f t="shared" si="206"/>
        <v>1357.391304347826</v>
      </c>
      <c r="C143" s="3">
        <v>13.2</v>
      </c>
      <c r="D143" s="2">
        <f t="shared" si="241"/>
        <v>53.349600000000002</v>
      </c>
      <c r="E143" s="2">
        <f t="shared" si="242"/>
        <v>31.812000000000001</v>
      </c>
      <c r="F143" s="2">
        <f t="shared" si="243"/>
        <v>2.0275999999999996</v>
      </c>
      <c r="G143" s="2">
        <f t="shared" si="244"/>
        <v>1.4852000000000001</v>
      </c>
      <c r="H143" s="3">
        <f t="shared" si="165"/>
        <v>88.674400000000006</v>
      </c>
      <c r="J143" s="2">
        <f t="shared" si="245"/>
        <v>60.163474463881343</v>
      </c>
      <c r="K143" s="2">
        <f t="shared" si="246"/>
        <v>35.875066535550282</v>
      </c>
      <c r="L143" s="2">
        <f t="shared" si="247"/>
        <v>2.2865674873469675</v>
      </c>
      <c r="M143" s="2">
        <f t="shared" si="248"/>
        <v>1.6748915132214033</v>
      </c>
      <c r="N143" s="3">
        <f t="shared" si="164"/>
        <v>100</v>
      </c>
      <c r="O143" s="2">
        <v>8.0000000000000002E-3</v>
      </c>
      <c r="P143" s="2">
        <f t="shared" si="182"/>
        <v>7.9745505652889029E-2</v>
      </c>
      <c r="Q143" s="2">
        <f t="shared" si="183"/>
        <v>0.19009335840580793</v>
      </c>
      <c r="R143" s="2">
        <v>0.3</v>
      </c>
      <c r="S143" s="2">
        <f t="shared" si="249"/>
        <v>4.2793118637772819E-2</v>
      </c>
      <c r="T143" s="2">
        <v>0.12</v>
      </c>
      <c r="U143" s="2">
        <f t="shared" si="184"/>
        <v>0.64938376730439751</v>
      </c>
      <c r="V143" s="2">
        <f t="shared" si="185"/>
        <v>1.07883526670671</v>
      </c>
      <c r="W143" s="2">
        <v>0.06</v>
      </c>
      <c r="X143" s="2">
        <f t="shared" si="207"/>
        <v>0.33083625930665461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8"/>
        <v>0.10988237326669253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9"/>
        <v>0.50852272356888262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10"/>
        <v>0.31494422180788206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1"/>
        <v>0.19582621635708486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2"/>
        <v>0.12220103427817124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3"/>
        <v>7.6507259829015684E-2</v>
      </c>
      <c r="BD143" s="2">
        <f t="shared" si="250"/>
        <v>2652.1388915377997</v>
      </c>
      <c r="BE143" s="2">
        <f t="shared" si="251"/>
        <v>8839.5483574401787</v>
      </c>
      <c r="BF143" s="2">
        <f t="shared" si="214"/>
        <v>39.462648249266508</v>
      </c>
      <c r="BG143" s="2">
        <f t="shared" si="215"/>
        <v>38.417677841116351</v>
      </c>
      <c r="BH143" s="2">
        <f t="shared" si="252"/>
        <v>1.7099772297130043</v>
      </c>
      <c r="BI143" s="2">
        <f t="shared" si="216"/>
        <v>2.3826163286689046</v>
      </c>
      <c r="BJ143" s="2">
        <f t="shared" si="217"/>
        <v>156.8833390028083</v>
      </c>
      <c r="BK143" s="2">
        <f t="shared" si="218"/>
        <v>126.9859994217577</v>
      </c>
      <c r="BL143" s="2">
        <f t="shared" si="219"/>
        <v>220.6024010942412</v>
      </c>
      <c r="BM143" s="2">
        <f t="shared" si="220"/>
        <v>194.79825325987397</v>
      </c>
      <c r="BN143" s="2">
        <f t="shared" si="221"/>
        <v>283.77906526789445</v>
      </c>
      <c r="BO143" s="2">
        <f t="shared" si="222"/>
        <v>286.31770316249833</v>
      </c>
      <c r="BP143" s="2">
        <f t="shared" si="223"/>
        <v>317.62370088546072</v>
      </c>
      <c r="BQ143" s="2">
        <f t="shared" si="224"/>
        <v>396.56075777907529</v>
      </c>
      <c r="BR143" s="2">
        <f t="shared" si="225"/>
        <v>285.84379350545873</v>
      </c>
      <c r="BS143" s="2">
        <f t="shared" si="226"/>
        <v>507.97105948092127</v>
      </c>
      <c r="BU143" s="2">
        <f t="shared" si="227"/>
        <v>3.3054053903760807</v>
      </c>
      <c r="BV143" s="2">
        <f t="shared" si="228"/>
        <v>5.070536904013287</v>
      </c>
      <c r="BW143" s="2">
        <f t="shared" si="229"/>
        <v>7.4527592309618482</v>
      </c>
      <c r="BX143" s="2">
        <f t="shared" si="230"/>
        <v>10.322351065026057</v>
      </c>
      <c r="BY143" s="2">
        <f t="shared" si="231"/>
        <v>13.222325971437749</v>
      </c>
      <c r="CA143" s="2">
        <f t="shared" si="232"/>
        <v>1.4365666014471721</v>
      </c>
      <c r="CB143" s="2">
        <f t="shared" si="233"/>
        <v>2.2037127394174365</v>
      </c>
      <c r="CC143" s="2">
        <f t="shared" si="234"/>
        <v>3.2390535306196608</v>
      </c>
      <c r="CD143" s="2">
        <f t="shared" si="253"/>
        <v>4.4862106268731843</v>
      </c>
      <c r="CE143" s="2">
        <f t="shared" si="235"/>
        <v>5.7465725503200167</v>
      </c>
      <c r="CG143" s="2">
        <f t="shared" si="236"/>
        <v>53.296872809018694</v>
      </c>
      <c r="CH143" s="2">
        <f t="shared" si="237"/>
        <v>81.758129043252993</v>
      </c>
      <c r="CI143" s="2">
        <f t="shared" si="238"/>
        <v>120.16945393908861</v>
      </c>
      <c r="CJ143" s="2">
        <f t="shared" si="239"/>
        <v>166.43920089333969</v>
      </c>
      <c r="CK143" s="2">
        <f t="shared" si="240"/>
        <v>213.19884925186813</v>
      </c>
    </row>
    <row r="144" spans="1:89">
      <c r="A144" s="2">
        <v>1.4</v>
      </c>
      <c r="B144" s="2">
        <f t="shared" si="206"/>
        <v>1357.8260869565217</v>
      </c>
      <c r="C144" s="3">
        <v>13.3</v>
      </c>
      <c r="D144" s="2">
        <f t="shared" si="241"/>
        <v>53.367400000000004</v>
      </c>
      <c r="E144" s="2">
        <f t="shared" si="242"/>
        <v>31.803000000000001</v>
      </c>
      <c r="F144" s="2">
        <f t="shared" si="243"/>
        <v>1.9368999999999996</v>
      </c>
      <c r="G144" s="2">
        <f t="shared" si="244"/>
        <v>1.4813000000000001</v>
      </c>
      <c r="H144" s="3">
        <f t="shared" si="165"/>
        <v>88.5886</v>
      </c>
      <c r="J144" s="2">
        <f t="shared" si="245"/>
        <v>60.241836985797278</v>
      </c>
      <c r="K144" s="2">
        <f t="shared" si="246"/>
        <v>35.899653002756565</v>
      </c>
      <c r="L144" s="2">
        <f t="shared" si="247"/>
        <v>2.1863987014130482</v>
      </c>
      <c r="M144" s="2">
        <f t="shared" si="248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7.9633813167314257E-2</v>
      </c>
      <c r="Q144" s="2">
        <f t="shared" si="183"/>
        <v>0.1900343298839175</v>
      </c>
      <c r="R144" s="2">
        <v>0.3</v>
      </c>
      <c r="S144" s="2">
        <f t="shared" si="249"/>
        <v>4.2578851609713385E-2</v>
      </c>
      <c r="T144" s="2">
        <v>0.12</v>
      </c>
      <c r="U144" s="2">
        <f t="shared" si="184"/>
        <v>0.64940875171640022</v>
      </c>
      <c r="V144" s="2">
        <f t="shared" si="185"/>
        <v>1.0779754291313146</v>
      </c>
      <c r="W144" s="2">
        <v>0.06</v>
      </c>
      <c r="X144" s="2">
        <f t="shared" si="207"/>
        <v>0.32999780038877602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8"/>
        <v>0.10949828059140794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9"/>
        <v>0.50628821633667609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10"/>
        <v>0.31366016885374337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1"/>
        <v>0.19508312253020713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2"/>
        <v>0.12176783825830607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3"/>
        <v>7.6252820824671746E-2</v>
      </c>
      <c r="BD144" s="2">
        <f t="shared" si="250"/>
        <v>2598.0670934502709</v>
      </c>
      <c r="BE144" s="2">
        <f t="shared" si="251"/>
        <v>8792.6199268838627</v>
      </c>
      <c r="BF144" s="2">
        <f t="shared" si="214"/>
        <v>39.470699725627654</v>
      </c>
      <c r="BG144" s="2">
        <f t="shared" si="215"/>
        <v>38.425595298894628</v>
      </c>
      <c r="BH144" s="2">
        <f t="shared" si="252"/>
        <v>1.7000517383544309</v>
      </c>
      <c r="BI144" s="2">
        <f t="shared" si="216"/>
        <v>2.3774842640800737</v>
      </c>
      <c r="BJ144" s="2">
        <f t="shared" si="217"/>
        <v>157.39927107222644</v>
      </c>
      <c r="BK144" s="2">
        <f t="shared" si="218"/>
        <v>127.21467063717476</v>
      </c>
      <c r="BL144" s="2">
        <f t="shared" si="219"/>
        <v>220.9493078324557</v>
      </c>
      <c r="BM144" s="2">
        <f t="shared" si="220"/>
        <v>194.99487773034451</v>
      </c>
      <c r="BN144" s="2">
        <f t="shared" si="221"/>
        <v>283.51368117387455</v>
      </c>
      <c r="BO144" s="2">
        <f t="shared" si="222"/>
        <v>286.29662029040338</v>
      </c>
      <c r="BP144" s="2">
        <f t="shared" si="223"/>
        <v>316.12807647027608</v>
      </c>
      <c r="BQ144" s="2">
        <f t="shared" si="224"/>
        <v>395.95600077675346</v>
      </c>
      <c r="BR144" s="2">
        <f t="shared" si="225"/>
        <v>282.84862167363679</v>
      </c>
      <c r="BS144" s="2">
        <f t="shared" si="226"/>
        <v>506.27840957259576</v>
      </c>
      <c r="BU144" s="2">
        <f t="shared" si="227"/>
        <v>3.3106753362604193</v>
      </c>
      <c r="BV144" s="2">
        <f t="shared" si="228"/>
        <v>5.0746091560474493</v>
      </c>
      <c r="BW144" s="2">
        <f t="shared" si="229"/>
        <v>7.4506749489093576</v>
      </c>
      <c r="BX144" s="2">
        <f t="shared" si="230"/>
        <v>10.30448579122322</v>
      </c>
      <c r="BY144" s="2">
        <f t="shared" si="231"/>
        <v>13.175551494635132</v>
      </c>
      <c r="CA144" s="2">
        <f t="shared" si="232"/>
        <v>1.4468346374009609</v>
      </c>
      <c r="CB144" s="2">
        <f t="shared" si="233"/>
        <v>2.2177107546083983</v>
      </c>
      <c r="CC144" s="2">
        <f t="shared" si="234"/>
        <v>3.2561013972074186</v>
      </c>
      <c r="CD144" s="2">
        <f t="shared" si="253"/>
        <v>4.5032766578036512</v>
      </c>
      <c r="CE144" s="2">
        <f t="shared" si="235"/>
        <v>5.7579926550063298</v>
      </c>
      <c r="CG144" s="2">
        <f t="shared" si="236"/>
        <v>53.508102055261453</v>
      </c>
      <c r="CH144" s="2">
        <f t="shared" si="237"/>
        <v>82.01731581419925</v>
      </c>
      <c r="CI144" s="2">
        <f t="shared" si="238"/>
        <v>120.41998536683518</v>
      </c>
      <c r="CJ144" s="2">
        <f t="shared" si="239"/>
        <v>166.54410999012933</v>
      </c>
      <c r="CK144" s="2">
        <f t="shared" si="240"/>
        <v>212.94711271979392</v>
      </c>
    </row>
    <row r="145" spans="1:89">
      <c r="A145" s="2">
        <v>1.4</v>
      </c>
      <c r="B145" s="2">
        <f t="shared" si="206"/>
        <v>1358.2608695652175</v>
      </c>
      <c r="C145" s="3">
        <v>13.4</v>
      </c>
      <c r="D145" s="2">
        <f t="shared" si="241"/>
        <v>53.385199999999998</v>
      </c>
      <c r="E145" s="2">
        <f t="shared" si="242"/>
        <v>31.794</v>
      </c>
      <c r="F145" s="2">
        <f t="shared" si="243"/>
        <v>1.8461999999999996</v>
      </c>
      <c r="G145" s="2">
        <f t="shared" si="244"/>
        <v>1.4773999999999998</v>
      </c>
      <c r="H145" s="3">
        <f t="shared" si="165"/>
        <v>88.502799999999993</v>
      </c>
      <c r="J145" s="2">
        <f t="shared" si="245"/>
        <v>60.320351446507907</v>
      </c>
      <c r="K145" s="2">
        <f t="shared" si="246"/>
        <v>35.924287141197794</v>
      </c>
      <c r="L145" s="2">
        <f t="shared" si="247"/>
        <v>2.0860356960457742</v>
      </c>
      <c r="M145" s="2">
        <f t="shared" si="248"/>
        <v>1.6693257162485253</v>
      </c>
      <c r="N145" s="3">
        <f t="shared" si="164"/>
        <v>100</v>
      </c>
      <c r="O145" s="2">
        <v>8.0000000000000002E-3</v>
      </c>
      <c r="P145" s="2">
        <f t="shared" si="182"/>
        <v>7.9522336528019363E-2</v>
      </c>
      <c r="Q145" s="2">
        <f t="shared" si="183"/>
        <v>0.18997535114018207</v>
      </c>
      <c r="R145" s="2">
        <v>0.3</v>
      </c>
      <c r="S145" s="2">
        <f t="shared" si="249"/>
        <v>4.2364391418654002E-2</v>
      </c>
      <c r="T145" s="2">
        <v>0.12</v>
      </c>
      <c r="U145" s="2">
        <f t="shared" si="184"/>
        <v>0.64943372377183883</v>
      </c>
      <c r="V145" s="2">
        <f t="shared" si="185"/>
        <v>1.0771167346090973</v>
      </c>
      <c r="W145" s="2">
        <v>0.06</v>
      </c>
      <c r="X145" s="2">
        <f t="shared" si="207"/>
        <v>0.32915949245715576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8"/>
        <v>0.10911344319049793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9"/>
        <v>0.5040587975005808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10"/>
        <v>0.31237899482434772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1"/>
        <v>0.19434166641445447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2"/>
        <v>0.12133557926958702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3"/>
        <v>7.5998921222058063E-2</v>
      </c>
      <c r="BD145" s="2">
        <f t="shared" si="250"/>
        <v>2544.7563180659413</v>
      </c>
      <c r="BE145" s="2">
        <f t="shared" si="251"/>
        <v>8745.9940790568635</v>
      </c>
      <c r="BF145" s="2">
        <f t="shared" si="214"/>
        <v>39.478533324928286</v>
      </c>
      <c r="BG145" s="2">
        <f t="shared" si="215"/>
        <v>38.433453045357567</v>
      </c>
      <c r="BH145" s="2">
        <f t="shared" si="252"/>
        <v>1.6901357690263266</v>
      </c>
      <c r="BI145" s="2">
        <f t="shared" si="216"/>
        <v>2.3723547976990758</v>
      </c>
      <c r="BJ145" s="2">
        <f t="shared" si="217"/>
        <v>157.91659225603553</v>
      </c>
      <c r="BK145" s="2">
        <f t="shared" si="218"/>
        <v>127.44378945522597</v>
      </c>
      <c r="BL145" s="2">
        <f t="shared" si="219"/>
        <v>221.29446475685509</v>
      </c>
      <c r="BM145" s="2">
        <f t="shared" si="220"/>
        <v>195.19114330516922</v>
      </c>
      <c r="BN145" s="2">
        <f t="shared" si="221"/>
        <v>283.24236711434122</v>
      </c>
      <c r="BO145" s="2">
        <f t="shared" si="222"/>
        <v>286.27382735625366</v>
      </c>
      <c r="BP145" s="2">
        <f t="shared" si="223"/>
        <v>314.62750830744005</v>
      </c>
      <c r="BQ145" s="2">
        <f t="shared" si="224"/>
        <v>395.349071728475</v>
      </c>
      <c r="BR145" s="2">
        <f t="shared" si="225"/>
        <v>279.86749433367424</v>
      </c>
      <c r="BS145" s="2">
        <f t="shared" si="226"/>
        <v>504.58877587678296</v>
      </c>
      <c r="BU145" s="2">
        <f t="shared" si="227"/>
        <v>3.3159599088018998</v>
      </c>
      <c r="BV145" s="2">
        <f t="shared" si="228"/>
        <v>5.078678282557977</v>
      </c>
      <c r="BW145" s="2">
        <f t="shared" si="229"/>
        <v>7.4485586038393468</v>
      </c>
      <c r="BX145" s="2">
        <f t="shared" si="230"/>
        <v>10.286587345193793</v>
      </c>
      <c r="BY145" s="2">
        <f t="shared" si="231"/>
        <v>13.128895165398962</v>
      </c>
      <c r="CA145" s="2">
        <f t="shared" si="232"/>
        <v>1.4571675706984819</v>
      </c>
      <c r="CB145" s="2">
        <f t="shared" si="233"/>
        <v>2.2317776749080296</v>
      </c>
      <c r="CC145" s="2">
        <f t="shared" si="234"/>
        <v>3.2731994187117541</v>
      </c>
      <c r="CD145" s="2">
        <f t="shared" si="253"/>
        <v>4.5203446075406903</v>
      </c>
      <c r="CE145" s="2">
        <f t="shared" si="235"/>
        <v>5.7693701975521572</v>
      </c>
      <c r="CG145" s="2">
        <f t="shared" si="236"/>
        <v>53.720375037845301</v>
      </c>
      <c r="CH145" s="2">
        <f t="shared" si="237"/>
        <v>82.277382579740276</v>
      </c>
      <c r="CI145" s="2">
        <f t="shared" si="238"/>
        <v>120.67074774561878</v>
      </c>
      <c r="CJ145" s="2">
        <f t="shared" si="239"/>
        <v>166.6483749024051</v>
      </c>
      <c r="CK145" s="2">
        <f t="shared" si="240"/>
        <v>212.69532549101794</v>
      </c>
    </row>
    <row r="146" spans="1:89">
      <c r="A146" s="2">
        <v>1.4</v>
      </c>
      <c r="B146" s="2">
        <f t="shared" si="206"/>
        <v>1358.695652173913</v>
      </c>
      <c r="C146" s="3">
        <v>13.5</v>
      </c>
      <c r="D146" s="2">
        <f>$D$5+$D$7*$C146</f>
        <v>53.402999999999999</v>
      </c>
      <c r="E146" s="2">
        <f>$E$5+$E$7*$C146</f>
        <v>31.785</v>
      </c>
      <c r="F146" s="2">
        <f>$F$5+$F$7*$C146</f>
        <v>1.7554999999999996</v>
      </c>
      <c r="G146" s="2">
        <f>$G$5+$G$7*$C146</f>
        <v>1.4735</v>
      </c>
      <c r="H146" s="3">
        <f t="shared" si="165"/>
        <v>88.417000000000002</v>
      </c>
      <c r="J146" s="2">
        <f t="shared" si="245"/>
        <v>60.399018288338219</v>
      </c>
      <c r="K146" s="2">
        <f t="shared" si="246"/>
        <v>35.948969089654703</v>
      </c>
      <c r="L146" s="2">
        <f t="shared" si="247"/>
        <v>1.9854779058325882</v>
      </c>
      <c r="M146" s="2">
        <f t="shared" si="248"/>
        <v>1.6665347161744912</v>
      </c>
      <c r="N146" s="3">
        <f t="shared" si="164"/>
        <v>100</v>
      </c>
      <c r="O146" s="2">
        <v>8.0000000000000002E-3</v>
      </c>
      <c r="P146" s="2">
        <f t="shared" si="182"/>
        <v>7.9411075218985036E-2</v>
      </c>
      <c r="Q146" s="2">
        <f t="shared" si="183"/>
        <v>0.18991642211449997</v>
      </c>
      <c r="R146" s="2">
        <v>0.3</v>
      </c>
      <c r="S146" s="2">
        <f t="shared" si="249"/>
        <v>4.2149737096457064E-2</v>
      </c>
      <c r="T146" s="2">
        <v>0.12</v>
      </c>
      <c r="U146" s="2">
        <f t="shared" si="184"/>
        <v>0.64945868347985847</v>
      </c>
      <c r="V146" s="2">
        <f t="shared" si="185"/>
        <v>1.0762591811343529</v>
      </c>
      <c r="W146" s="2">
        <v>0.06</v>
      </c>
      <c r="X146" s="2">
        <f t="shared" si="207"/>
        <v>0.32832133240088057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8"/>
        <v>0.10872785889591369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9"/>
        <v>0.50183444699160606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10"/>
        <v>0.31110068842222732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1"/>
        <v>0.19360184161568378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2"/>
        <v>0.12090425367186798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3"/>
        <v>7.574555893589556E-2</v>
      </c>
      <c r="BD146" s="2">
        <f t="shared" si="250"/>
        <v>2492.2013368040393</v>
      </c>
      <c r="BE146" s="2">
        <f t="shared" si="251"/>
        <v>8699.6696883735094</v>
      </c>
      <c r="BF146" s="2">
        <f t="shared" si="214"/>
        <v>39.486147674254617</v>
      </c>
      <c r="BG146" s="2">
        <f t="shared" si="215"/>
        <v>38.441250783349396</v>
      </c>
      <c r="BH146" s="2">
        <f t="shared" si="252"/>
        <v>1.6802293869879925</v>
      </c>
      <c r="BI146" s="2">
        <f t="shared" si="216"/>
        <v>2.3672279428049197</v>
      </c>
      <c r="BJ146" s="2">
        <f t="shared" si="217"/>
        <v>158.43530294069393</v>
      </c>
      <c r="BK146" s="2">
        <f t="shared" si="218"/>
        <v>127.67335622178499</v>
      </c>
      <c r="BL146" s="2">
        <f t="shared" si="219"/>
        <v>221.63784636684687</v>
      </c>
      <c r="BM146" s="2">
        <f t="shared" si="220"/>
        <v>195.38704480932981</v>
      </c>
      <c r="BN146" s="2">
        <f t="shared" si="221"/>
        <v>282.96510133588873</v>
      </c>
      <c r="BO146" s="2">
        <f t="shared" si="222"/>
        <v>286.24931827462137</v>
      </c>
      <c r="BP146" s="2">
        <f t="shared" si="223"/>
        <v>313.12206265010212</v>
      </c>
      <c r="BQ146" s="2">
        <f t="shared" si="224"/>
        <v>394.73998277233886</v>
      </c>
      <c r="BR146" s="2">
        <f t="shared" si="225"/>
        <v>276.90053415607116</v>
      </c>
      <c r="BS146" s="2">
        <f t="shared" si="226"/>
        <v>502.90219630848139</v>
      </c>
      <c r="BU146" s="2">
        <f t="shared" si="227"/>
        <v>3.3212591583280626</v>
      </c>
      <c r="BV146" s="2">
        <f t="shared" si="228"/>
        <v>5.0827442090921915</v>
      </c>
      <c r="BW146" s="2">
        <f t="shared" si="229"/>
        <v>7.4464101048087796</v>
      </c>
      <c r="BX146" s="2">
        <f t="shared" si="230"/>
        <v>10.268656059009354</v>
      </c>
      <c r="BY146" s="2">
        <f t="shared" si="231"/>
        <v>13.082357781300669</v>
      </c>
      <c r="CA146" s="2">
        <f t="shared" si="232"/>
        <v>1.4675655604765241</v>
      </c>
      <c r="CB146" s="2">
        <f t="shared" si="233"/>
        <v>2.2459133715208832</v>
      </c>
      <c r="CC146" s="2">
        <f t="shared" si="234"/>
        <v>3.29034697325547</v>
      </c>
      <c r="CD146" s="2">
        <f t="shared" si="253"/>
        <v>4.5374134526036176</v>
      </c>
      <c r="CE146" s="2">
        <f t="shared" si="235"/>
        <v>5.780704490201213</v>
      </c>
      <c r="CG146" s="2">
        <f t="shared" si="236"/>
        <v>53.933697686292639</v>
      </c>
      <c r="CH146" s="2">
        <f t="shared" si="237"/>
        <v>82.538331554931048</v>
      </c>
      <c r="CI146" s="2">
        <f t="shared" si="238"/>
        <v>120.92173850205808</v>
      </c>
      <c r="CJ146" s="2">
        <f t="shared" si="239"/>
        <v>166.75199529142637</v>
      </c>
      <c r="CK146" s="2">
        <f t="shared" si="240"/>
        <v>212.44350288996438</v>
      </c>
    </row>
    <row r="147" spans="1:89">
      <c r="A147" s="2">
        <v>1.4</v>
      </c>
      <c r="B147" s="2">
        <v>1359</v>
      </c>
      <c r="C147" s="3">
        <f>(B147-D3)*0.23</f>
        <v>13.57</v>
      </c>
      <c r="D147" s="2">
        <f>$D$5+$D$7*$C147</f>
        <v>53.415460000000003</v>
      </c>
      <c r="E147" s="2">
        <f>$E$5+$E$7*$C147</f>
        <v>31.778700000000001</v>
      </c>
      <c r="F147" s="2">
        <f>$F$5+$F$7*$C147</f>
        <v>1.6920099999999998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60.454175982101688</v>
      </c>
      <c r="K147" s="2">
        <f>100*E147/H147</f>
        <v>35.966274975117969</v>
      </c>
      <c r="L147" s="2">
        <f t="shared" si="247"/>
        <v>1.9149712518337547</v>
      </c>
      <c r="M147" s="2">
        <f t="shared" si="248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7.9333320148557998E-2</v>
      </c>
      <c r="Q147" s="2">
        <f t="shared" si="183"/>
        <v>0.18987520134662586</v>
      </c>
      <c r="R147" s="2">
        <v>0.3</v>
      </c>
      <c r="S147" s="2">
        <f t="shared" si="249"/>
        <v>4.1999363043078268E-2</v>
      </c>
      <c r="T147" s="2">
        <v>0.12</v>
      </c>
      <c r="U147" s="2">
        <f t="shared" si="184"/>
        <v>0.64947614793365183</v>
      </c>
      <c r="V147" s="2">
        <f t="shared" si="185"/>
        <v>1.0756595715533588</v>
      </c>
      <c r="W147" s="2">
        <v>0.06</v>
      </c>
      <c r="X147" s="2">
        <f t="shared" si="207"/>
        <v>0.32773470667955606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8"/>
        <v>0.10845750432280701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9"/>
        <v>0.50028040657424377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10"/>
        <v>0.31020757414662803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1"/>
        <v>0.1930849314758773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2"/>
        <v>0.12060287917733181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3"/>
        <v>7.5568523925330547E-2</v>
      </c>
      <c r="BD147" s="2">
        <f t="shared" si="250"/>
        <v>2453.1501886398569</v>
      </c>
      <c r="BE147" s="2">
        <f t="shared" si="251"/>
        <v>8667.4474065031081</v>
      </c>
      <c r="BF147" s="2">
        <f t="shared" si="214"/>
        <v>39.487589949380798</v>
      </c>
      <c r="BG147" s="2">
        <f t="shared" si="215"/>
        <v>38.446648258782126</v>
      </c>
      <c r="BH147" s="2">
        <f t="shared" si="252"/>
        <v>1.6726540611513314</v>
      </c>
      <c r="BI147" s="2">
        <f t="shared" si="216"/>
        <v>2.3636450266873252</v>
      </c>
      <c r="BJ147" s="2">
        <f t="shared" si="217"/>
        <v>158.79198689584265</v>
      </c>
      <c r="BK147" s="2">
        <f t="shared" si="218"/>
        <v>127.83387974036891</v>
      </c>
      <c r="BL147" s="2">
        <f t="shared" si="219"/>
        <v>221.85438323725282</v>
      </c>
      <c r="BM147" s="2">
        <f t="shared" si="220"/>
        <v>195.52357492649671</v>
      </c>
      <c r="BN147" s="2">
        <f t="shared" si="221"/>
        <v>282.71252607668924</v>
      </c>
      <c r="BO147" s="2">
        <f t="shared" si="222"/>
        <v>286.2310739523034</v>
      </c>
      <c r="BP147" s="2">
        <f t="shared" si="223"/>
        <v>311.95865780466198</v>
      </c>
      <c r="BQ147" s="2">
        <f t="shared" si="224"/>
        <v>394.31296046226242</v>
      </c>
      <c r="BR147" s="2">
        <f t="shared" si="225"/>
        <v>274.67253651938546</v>
      </c>
      <c r="BS147" s="2">
        <f t="shared" si="226"/>
        <v>501.72488782025465</v>
      </c>
      <c r="BU147" s="2">
        <f t="shared" si="227"/>
        <v>3.3249681189352733</v>
      </c>
      <c r="BV147" s="2">
        <f t="shared" si="228"/>
        <v>5.0855818070391736</v>
      </c>
      <c r="BW147" s="2">
        <f t="shared" si="229"/>
        <v>7.4448901767898956</v>
      </c>
      <c r="BX147" s="2">
        <f t="shared" si="230"/>
        <v>10.25610757557239</v>
      </c>
      <c r="BY147" s="2">
        <f t="shared" si="231"/>
        <v>13.049899290132496</v>
      </c>
      <c r="CA147" s="2">
        <f t="shared" si="232"/>
        <v>1.4748734401832806</v>
      </c>
      <c r="CB147" s="2">
        <f t="shared" si="233"/>
        <v>2.2558380311577904</v>
      </c>
      <c r="CC147" s="2">
        <f t="shared" si="234"/>
        <v>3.3023687428151778</v>
      </c>
      <c r="CD147" s="2">
        <f t="shared" si="253"/>
        <v>4.5493550980928124</v>
      </c>
      <c r="CE147" s="2">
        <f t="shared" si="235"/>
        <v>5.7886118517871248</v>
      </c>
      <c r="CG147" s="2">
        <f t="shared" si="236"/>
        <v>54.083366282596806</v>
      </c>
      <c r="CH147" s="2">
        <f t="shared" si="237"/>
        <v>82.721209284342152</v>
      </c>
      <c r="CI147" s="2">
        <f t="shared" si="238"/>
        <v>121.09731821848877</v>
      </c>
      <c r="CJ147" s="2">
        <f t="shared" si="239"/>
        <v>166.82410260854456</v>
      </c>
      <c r="CK147" s="2">
        <f t="shared" si="240"/>
        <v>212.26744378085726</v>
      </c>
    </row>
    <row r="148" spans="1:89">
      <c r="A148" s="2">
        <v>1.4</v>
      </c>
      <c r="B148" s="2">
        <f t="shared" si="206"/>
        <v>1359.1304347826087</v>
      </c>
      <c r="C148" s="3">
        <v>13.6</v>
      </c>
      <c r="D148" s="2">
        <f>$D$5+$D$7*$C148</f>
        <v>53.4208</v>
      </c>
      <c r="E148" s="2">
        <f>$E$5+$E$7*$C148</f>
        <v>31.776</v>
      </c>
      <c r="F148" s="2">
        <f>$F$5+$F$7*$C148</f>
        <v>1.6647999999999996</v>
      </c>
      <c r="G148" s="2">
        <f>$G$5+$G$7*$C148</f>
        <v>1.4696</v>
      </c>
      <c r="H148" s="3">
        <f t="shared" si="165"/>
        <v>88.331199999999995</v>
      </c>
      <c r="J148" s="2">
        <f>100*D148/H148</f>
        <v>60.477837955331751</v>
      </c>
      <c r="K148" s="2">
        <f t="shared" si="246"/>
        <v>35.973698987447243</v>
      </c>
      <c r="L148" s="2">
        <f t="shared" si="247"/>
        <v>1.8847247631640911</v>
      </c>
      <c r="M148" s="2">
        <f t="shared" si="248"/>
        <v>1.6637382940569132</v>
      </c>
      <c r="N148" s="3">
        <f>SUM(J148:M148)</f>
        <v>100</v>
      </c>
      <c r="O148" s="2">
        <v>8.0000000000000002E-3</v>
      </c>
      <c r="P148" s="2">
        <f t="shared" si="182"/>
        <v>7.9300028725645788E-2</v>
      </c>
      <c r="Q148" s="2">
        <f t="shared" si="183"/>
        <v>0.18985754274686273</v>
      </c>
      <c r="R148" s="2">
        <v>0.3</v>
      </c>
      <c r="S148" s="2">
        <f t="shared" si="249"/>
        <v>4.1934887672205254E-2</v>
      </c>
      <c r="T148" s="2">
        <v>0.12</v>
      </c>
      <c r="U148" s="2">
        <f t="shared" si="184"/>
        <v>0.64948363084959693</v>
      </c>
      <c r="V148" s="2">
        <f t="shared" si="185"/>
        <v>1.0754027667056885</v>
      </c>
      <c r="W148" s="2">
        <v>0.06</v>
      </c>
      <c r="X148" s="2">
        <f t="shared" si="207"/>
        <v>0.32748331710526313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8"/>
        <v>0.10834152553118262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9"/>
        <v>0.49961514480378666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10"/>
        <v>0.30982523838513343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1"/>
        <v>0.19286364175951548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2"/>
        <v>0.12047385783614435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3"/>
        <v>7.5492731887216738E-2</v>
      </c>
      <c r="BD148" s="2">
        <f>(($W$6-BE146*C146/100)/((100-C146)/100))/((C148-C146)/100+S148*(1-(C148-C146)/100))</f>
        <v>2440.3968994159432</v>
      </c>
      <c r="BE148" s="2">
        <f>(BE146*C146+BD148*(C148-C146))/C148</f>
        <v>8653.6456237488219</v>
      </c>
      <c r="BF148" s="2">
        <f>(($X$6-BG146*C146/100)/((100-C146)/100))/((C148-C146)/100+X148*(1-(C148-C146)/100))</f>
        <v>39.493541392523838</v>
      </c>
      <c r="BG148" s="2">
        <f>(BG146*C146+BF148*(C148-C146))/C148</f>
        <v>38.448988214299206</v>
      </c>
      <c r="BH148" s="2">
        <f>(($Y$6-BI146*C146/100)/((100-C146)/100))/((C148-C146)/100+AC148*(1-(C148-C146)/100))</f>
        <v>1.6703326580840112</v>
      </c>
      <c r="BI148" s="2">
        <f>(BI146*C146+BH148*(C148-C146))/C148</f>
        <v>2.3621037127702071</v>
      </c>
      <c r="BJ148" s="2">
        <f>(($V$6-BK146*C146/100)/((100-C146)/100))/((C148-C146)/100+AH148*(1-(C148-C146)/100))</f>
        <v>158.95540345684179</v>
      </c>
      <c r="BK148" s="2">
        <f>(BK146*C146+BJ148*(C148-C146))/C148</f>
        <v>127.90337127498394</v>
      </c>
      <c r="BL148" s="2">
        <f>(($V$6-BM146*C146/100)/((100-C146)/100))/((C148-C146)/100+AM148*(1-(C148-C146)/100))</f>
        <v>221.97942694873259</v>
      </c>
      <c r="BM148" s="2">
        <f>(BM146*C146+BL148*(C148-C146))/C148</f>
        <v>195.58257703094307</v>
      </c>
      <c r="BN148" s="2">
        <f>(($V$6-BO146*C146/100)/((100-C146)/100))/((C148-C146)/100+AR148*(1-(C148-C146)/100))</f>
        <v>282.6818622567236</v>
      </c>
      <c r="BO148" s="2">
        <f>(BO146*C146+BN148*(C148-C146))/C148</f>
        <v>286.22308698037216</v>
      </c>
      <c r="BP148" s="2">
        <f>(($V$6-BQ146*C146/100)/((100-C146)/100))/((C148-C146)/100+AW148*(1-(C148-C146)/100))</f>
        <v>311.61180642593416</v>
      </c>
      <c r="BQ148" s="2">
        <f>(BQ146*C146+BP148*(C148-C146))/C148</f>
        <v>394.12874618155649</v>
      </c>
      <c r="BR148" s="2">
        <f>(($V$6-BS146*C146/100)/((100-C146)/100))/((C148-C146)/100+BB148*(1-(C148-C146)/100))</f>
        <v>273.94786223439019</v>
      </c>
      <c r="BS148" s="2">
        <f>(BS146*C146+BR148*(C148-C146))/C148</f>
        <v>501.21870855793662</v>
      </c>
      <c r="BU148" s="2">
        <f t="shared" si="227"/>
        <v>3.3265731353475925</v>
      </c>
      <c r="BV148" s="2">
        <f t="shared" si="228"/>
        <v>5.0868068605822447</v>
      </c>
      <c r="BW148" s="2">
        <f t="shared" si="229"/>
        <v>7.444229361383444</v>
      </c>
      <c r="BX148" s="2">
        <f t="shared" si="230"/>
        <v>10.250692267501066</v>
      </c>
      <c r="BY148" s="2">
        <f t="shared" si="231"/>
        <v>13.035940133569836</v>
      </c>
      <c r="CA148" s="2">
        <f t="shared" si="232"/>
        <v>1.4780287619355423</v>
      </c>
      <c r="CB148" s="2">
        <f t="shared" si="233"/>
        <v>2.2601177068563074</v>
      </c>
      <c r="CC148" s="2">
        <f t="shared" si="234"/>
        <v>3.3075434264937957</v>
      </c>
      <c r="CD148" s="2">
        <f t="shared" si="253"/>
        <v>4.5544821606736541</v>
      </c>
      <c r="CE148" s="2">
        <f t="shared" si="235"/>
        <v>5.7919948464541475</v>
      </c>
      <c r="CG148" s="2">
        <f t="shared" si="236"/>
        <v>54.148075964447195</v>
      </c>
      <c r="CH148" s="2">
        <f t="shared" si="237"/>
        <v>82.800164943464509</v>
      </c>
      <c r="CI148" s="2">
        <f t="shared" si="238"/>
        <v>121.17295503705803</v>
      </c>
      <c r="CJ148" s="2">
        <f t="shared" si="239"/>
        <v>166.85497086803764</v>
      </c>
      <c r="CK148" s="2">
        <f t="shared" si="240"/>
        <v>212.19166027647523</v>
      </c>
    </row>
    <row r="149" spans="1:89">
      <c r="A149" s="2">
        <v>1.4</v>
      </c>
      <c r="B149" s="2">
        <f t="shared" si="206"/>
        <v>1359.5652173913043</v>
      </c>
      <c r="C149" s="3">
        <v>13.7</v>
      </c>
      <c r="D149" s="2">
        <f>$D$5+$D$7*$C149</f>
        <v>53.438600000000001</v>
      </c>
      <c r="E149" s="2">
        <f>$E$5+$E$7*$C149</f>
        <v>31.766999999999999</v>
      </c>
      <c r="F149" s="2">
        <f>$F$5+$F$7*$C149</f>
        <v>1.5740999999999996</v>
      </c>
      <c r="G149" s="2">
        <f>$G$5+$G$7*$C149</f>
        <v>1.4657</v>
      </c>
      <c r="H149" s="3">
        <f t="shared" si="165"/>
        <v>88.245400000000004</v>
      </c>
      <c r="J149" s="2">
        <f t="shared" si="245"/>
        <v>60.556810893259019</v>
      </c>
      <c r="K149" s="2">
        <f t="shared" si="246"/>
        <v>35.998476974437189</v>
      </c>
      <c r="L149" s="2">
        <f t="shared" si="247"/>
        <v>1.783775698223363</v>
      </c>
      <c r="M149" s="2">
        <f t="shared" si="248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7.918919653488507E-2</v>
      </c>
      <c r="Q149" s="2">
        <f t="shared" si="183"/>
        <v>0.18979871297735537</v>
      </c>
      <c r="R149" s="2">
        <v>0.3</v>
      </c>
      <c r="S149" s="2">
        <f t="shared" si="249"/>
        <v>4.1719842172185162E-2</v>
      </c>
      <c r="T149" s="2">
        <v>0.12</v>
      </c>
      <c r="U149" s="2">
        <f t="shared" si="184"/>
        <v>0.64950856589018202</v>
      </c>
      <c r="V149" s="2">
        <f t="shared" si="185"/>
        <v>1.0745474893260138</v>
      </c>
      <c r="W149" s="2">
        <v>0.06</v>
      </c>
      <c r="X149" s="2">
        <f t="shared" si="207"/>
        <v>0.32664544345180019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8"/>
        <v>0.10795444091136758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9"/>
        <v>0.4974008709938697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10"/>
        <v>0.30855263348586165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1"/>
        <v>0.1921270604912354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2"/>
        <v>0.1200443881444971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3"/>
        <v>7.5240438003334062E-2</v>
      </c>
      <c r="BD149" s="2">
        <f t="shared" si="250"/>
        <v>2389.3377343337384</v>
      </c>
      <c r="BE149" s="2">
        <f t="shared" si="251"/>
        <v>8607.9207486436026</v>
      </c>
      <c r="BF149" s="2">
        <f t="shared" si="214"/>
        <v>39.500713090425414</v>
      </c>
      <c r="BG149" s="2">
        <f t="shared" si="215"/>
        <v>38.456665038212535</v>
      </c>
      <c r="BH149" s="2">
        <f t="shared" si="252"/>
        <v>1.6604456487512116</v>
      </c>
      <c r="BI149" s="2">
        <f t="shared" si="216"/>
        <v>2.3569821210620394</v>
      </c>
      <c r="BJ149" s="2">
        <f t="shared" si="217"/>
        <v>159.47689407824149</v>
      </c>
      <c r="BK149" s="2">
        <f t="shared" si="218"/>
        <v>128.13383494508071</v>
      </c>
      <c r="BL149" s="2">
        <f t="shared" si="219"/>
        <v>222.31918057424812</v>
      </c>
      <c r="BM149" s="2">
        <f t="shared" si="220"/>
        <v>195.77773472104019</v>
      </c>
      <c r="BN149" s="2">
        <f t="shared" si="221"/>
        <v>282.39262847061917</v>
      </c>
      <c r="BO149" s="2">
        <f t="shared" si="222"/>
        <v>286.19512742920608</v>
      </c>
      <c r="BP149" s="2">
        <f t="shared" si="223"/>
        <v>310.09680723527748</v>
      </c>
      <c r="BQ149" s="2">
        <f t="shared" si="224"/>
        <v>393.51537436443039</v>
      </c>
      <c r="BR149" s="2">
        <f t="shared" si="225"/>
        <v>271.00959806659813</v>
      </c>
      <c r="BS149" s="2">
        <f t="shared" si="226"/>
        <v>499.53835008719687</v>
      </c>
      <c r="BU149" s="2">
        <f t="shared" si="227"/>
        <v>3.331901890550319</v>
      </c>
      <c r="BV149" s="2">
        <f t="shared" si="228"/>
        <v>5.0908661613404407</v>
      </c>
      <c r="BW149" s="2">
        <f t="shared" si="229"/>
        <v>7.4420162836488233</v>
      </c>
      <c r="BX149" s="2">
        <f t="shared" si="230"/>
        <v>10.23269630825796</v>
      </c>
      <c r="BY149" s="2">
        <f t="shared" si="231"/>
        <v>12.989643007026993</v>
      </c>
      <c r="CA149" s="2">
        <f t="shared" si="232"/>
        <v>1.4885573262889469</v>
      </c>
      <c r="CB149" s="2">
        <f t="shared" si="233"/>
        <v>2.2743905344608333</v>
      </c>
      <c r="CC149" s="2">
        <f t="shared" si="234"/>
        <v>3.3247881316089418</v>
      </c>
      <c r="CD149" s="2">
        <f t="shared" si="253"/>
        <v>4.5715496907477773</v>
      </c>
      <c r="CE149" s="2">
        <f t="shared" si="235"/>
        <v>5.8032405812508427</v>
      </c>
      <c r="CG149" s="2">
        <f t="shared" si="236"/>
        <v>54.363515870601731</v>
      </c>
      <c r="CH149" s="2">
        <f t="shared" si="237"/>
        <v>83.062884937296062</v>
      </c>
      <c r="CI149" s="2">
        <f t="shared" si="238"/>
        <v>121.42439472567938</v>
      </c>
      <c r="CJ149" s="2">
        <f t="shared" si="239"/>
        <v>166.95730139315404</v>
      </c>
      <c r="CK149" s="2">
        <f t="shared" si="240"/>
        <v>211.93981304453359</v>
      </c>
    </row>
    <row r="150" spans="1:89">
      <c r="A150" s="2">
        <v>1.4</v>
      </c>
      <c r="B150" s="2">
        <f t="shared" si="206"/>
        <v>1360</v>
      </c>
      <c r="C150" s="3">
        <v>13.8</v>
      </c>
      <c r="D150" s="2">
        <f t="shared" ref="D150:D165" si="255">$D$5+$D$7*$C150</f>
        <v>53.456400000000002</v>
      </c>
      <c r="E150" s="2">
        <f t="shared" ref="E150:E165" si="256">$E$5+$E$7*$C150</f>
        <v>31.757999999999999</v>
      </c>
      <c r="F150" s="2">
        <f t="shared" ref="F150:F154" si="257">$F$5+$F$7*$C150</f>
        <v>1.4833999999999996</v>
      </c>
      <c r="G150" s="2">
        <f t="shared" ref="G150:G165" si="258">$G$5+$G$7*$C150</f>
        <v>1.4618</v>
      </c>
      <c r="H150" s="3">
        <f t="shared" si="165"/>
        <v>88.159599999999998</v>
      </c>
      <c r="J150" s="2">
        <f t="shared" si="245"/>
        <v>60.635937549625908</v>
      </c>
      <c r="K150" s="2">
        <f t="shared" si="246"/>
        <v>36.023303191030813</v>
      </c>
      <c r="L150" s="2">
        <f t="shared" si="247"/>
        <v>1.6826301389752221</v>
      </c>
      <c r="M150" s="2">
        <f t="shared" si="248"/>
        <v>1.6581291203680599</v>
      </c>
      <c r="N150" s="3">
        <f t="shared" si="164"/>
        <v>100</v>
      </c>
      <c r="O150" s="2">
        <v>8.0000000000000002E-3</v>
      </c>
      <c r="P150" s="2">
        <f t="shared" si="182"/>
        <v>7.9078578135031025E-2</v>
      </c>
      <c r="Q150" s="2">
        <f t="shared" si="183"/>
        <v>0.18973993274615589</v>
      </c>
      <c r="R150" s="2">
        <v>0.3</v>
      </c>
      <c r="S150" s="2">
        <f t="shared" si="249"/>
        <v>4.1504599619870818E-2</v>
      </c>
      <c r="T150" s="2">
        <v>0.12</v>
      </c>
      <c r="U150" s="2">
        <f t="shared" si="184"/>
        <v>0.64953348861073312</v>
      </c>
      <c r="V150" s="2">
        <f t="shared" si="185"/>
        <v>1.0736933470025309</v>
      </c>
      <c r="W150" s="2">
        <v>0.06</v>
      </c>
      <c r="X150" s="2">
        <f t="shared" si="207"/>
        <v>0.32580770831813233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8"/>
        <v>0.10756660284302559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9"/>
        <v>0.49519160568100112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10"/>
        <v>0.30728286253207598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1"/>
        <v>0.19139209147569594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2"/>
        <v>0.11961584099003721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3"/>
        <v>7.4988675217808193E-2</v>
      </c>
      <c r="BD150" s="2">
        <f t="shared" si="250"/>
        <v>2339.0185490232898</v>
      </c>
      <c r="BE150" s="2">
        <f t="shared" si="251"/>
        <v>8562.4939211101209</v>
      </c>
      <c r="BF150" s="2">
        <f t="shared" si="214"/>
        <v>39.507661370361596</v>
      </c>
      <c r="BG150" s="2">
        <f t="shared" si="215"/>
        <v>38.464280953662893</v>
      </c>
      <c r="BH150" s="2">
        <f t="shared" si="252"/>
        <v>1.6505684260257383</v>
      </c>
      <c r="BI150" s="2">
        <f t="shared" si="216"/>
        <v>2.3518631812429356</v>
      </c>
      <c r="BJ150" s="2">
        <f t="shared" si="217"/>
        <v>159.99977502069947</v>
      </c>
      <c r="BK150" s="2">
        <f t="shared" si="218"/>
        <v>128.36474755432431</v>
      </c>
      <c r="BL150" s="2">
        <f t="shared" si="219"/>
        <v>222.65708109909926</v>
      </c>
      <c r="BM150" s="2">
        <f t="shared" si="220"/>
        <v>195.97251259334496</v>
      </c>
      <c r="BN150" s="2">
        <f t="shared" si="221"/>
        <v>282.09737875091412</v>
      </c>
      <c r="BO150" s="2">
        <f t="shared" si="222"/>
        <v>286.16543359820395</v>
      </c>
      <c r="BP150" s="2">
        <f t="shared" si="223"/>
        <v>308.57713334917679</v>
      </c>
      <c r="BQ150" s="2">
        <f t="shared" si="224"/>
        <v>392.89987986431987</v>
      </c>
      <c r="BR150" s="2">
        <f t="shared" si="225"/>
        <v>268.08585953660469</v>
      </c>
      <c r="BS150" s="2">
        <f t="shared" si="226"/>
        <v>497.86115812668527</v>
      </c>
      <c r="BU150" s="2">
        <f t="shared" si="227"/>
        <v>3.3372454748072014</v>
      </c>
      <c r="BV150" s="2">
        <f t="shared" si="228"/>
        <v>5.0949220350545197</v>
      </c>
      <c r="BW150" s="2">
        <f t="shared" si="229"/>
        <v>7.4397707822210792</v>
      </c>
      <c r="BX150" s="2">
        <f t="shared" si="230"/>
        <v>10.214668521624986</v>
      </c>
      <c r="BY150" s="2">
        <f t="shared" si="231"/>
        <v>12.943467180016912</v>
      </c>
      <c r="CA150" s="2">
        <f t="shared" si="232"/>
        <v>1.4991514007134257</v>
      </c>
      <c r="CB150" s="2">
        <f t="shared" si="233"/>
        <v>2.2887316989526956</v>
      </c>
      <c r="CC150" s="2">
        <f t="shared" si="234"/>
        <v>3.3420804293091146</v>
      </c>
      <c r="CD150" s="2">
        <f t="shared" si="253"/>
        <v>4.5886149932983624</v>
      </c>
      <c r="CE150" s="2">
        <f t="shared" si="235"/>
        <v>5.8144410111550533</v>
      </c>
      <c r="CG150" s="2">
        <f t="shared" si="236"/>
        <v>54.580023437623979</v>
      </c>
      <c r="CH150" s="2">
        <f t="shared" si="237"/>
        <v>83.326493716260956</v>
      </c>
      <c r="CI150" s="2">
        <f t="shared" si="238"/>
        <v>121.67605491700773</v>
      </c>
      <c r="CJ150" s="2">
        <f t="shared" si="239"/>
        <v>167.05898667824559</v>
      </c>
      <c r="CK150" s="2">
        <f t="shared" si="240"/>
        <v>211.6879766209745</v>
      </c>
    </row>
    <row r="151" spans="1:89">
      <c r="A151" s="2">
        <v>1.4</v>
      </c>
      <c r="B151" s="2">
        <f t="shared" si="206"/>
        <v>1360.4347826086957</v>
      </c>
      <c r="C151" s="3">
        <v>13.9</v>
      </c>
      <c r="D151" s="2">
        <f t="shared" si="255"/>
        <v>53.474199999999996</v>
      </c>
      <c r="E151" s="2">
        <f t="shared" si="256"/>
        <v>31.748999999999999</v>
      </c>
      <c r="F151" s="2">
        <f t="shared" si="257"/>
        <v>1.3926999999999996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5"/>
        <v>60.715218373682077</v>
      </c>
      <c r="K151" s="2">
        <f t="shared" si="246"/>
        <v>36.048177778181483</v>
      </c>
      <c r="L151" s="2">
        <f t="shared" si="247"/>
        <v>1.581287511155417</v>
      </c>
      <c r="M151" s="2">
        <f t="shared" si="248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7.8968173015851753E-2</v>
      </c>
      <c r="Q151" s="2">
        <f t="shared" si="183"/>
        <v>0.18968120199353555</v>
      </c>
      <c r="R151" s="2">
        <v>0.3</v>
      </c>
      <c r="S151" s="2">
        <f t="shared" si="249"/>
        <v>4.1289159035907103E-2</v>
      </c>
      <c r="T151" s="2">
        <v>0.12</v>
      </c>
      <c r="U151" s="2">
        <f t="shared" si="184"/>
        <v>0.64955839902035928</v>
      </c>
      <c r="V151" s="2">
        <f t="shared" si="185"/>
        <v>1.0728403377467242</v>
      </c>
      <c r="W151" s="2">
        <v>0.06</v>
      </c>
      <c r="X151" s="2">
        <f t="shared" si="207"/>
        <v>0.32497010857800218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8"/>
        <v>0.10717800912416632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9"/>
        <v>0.4929873290464139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10"/>
        <v>0.30601591436613512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1"/>
        <v>0.19065872839721812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2"/>
        <v>0.1191882127768501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3"/>
        <v>7.4737441470416513E-2</v>
      </c>
      <c r="BD151" s="2">
        <f t="shared" si="250"/>
        <v>2289.4340303420609</v>
      </c>
      <c r="BE151" s="2">
        <f t="shared" si="251"/>
        <v>8517.3639938384094</v>
      </c>
      <c r="BF151" s="2">
        <f t="shared" si="214"/>
        <v>39.514384826387619</v>
      </c>
      <c r="BG151" s="2">
        <f t="shared" si="215"/>
        <v>38.471835657783217</v>
      </c>
      <c r="BH151" s="2">
        <f t="shared" si="252"/>
        <v>1.640701057550239</v>
      </c>
      <c r="BI151" s="2">
        <f t="shared" si="216"/>
        <v>2.3467469069717652</v>
      </c>
      <c r="BJ151" s="2">
        <f t="shared" si="217"/>
        <v>160.52404644096879</v>
      </c>
      <c r="BK151" s="2">
        <f t="shared" si="218"/>
        <v>128.59610941681817</v>
      </c>
      <c r="BL151" s="2">
        <f t="shared" si="219"/>
        <v>222.99310216148783</v>
      </c>
      <c r="BM151" s="2">
        <f t="shared" si="220"/>
        <v>196.16690532405102</v>
      </c>
      <c r="BN151" s="2">
        <f t="shared" si="221"/>
        <v>281.79609205455176</v>
      </c>
      <c r="BO151" s="2">
        <f t="shared" si="222"/>
        <v>286.13399948637914</v>
      </c>
      <c r="BP151" s="2">
        <f t="shared" si="223"/>
        <v>307.05285370729854</v>
      </c>
      <c r="BQ151" s="2">
        <f t="shared" si="224"/>
        <v>392.28227535959309</v>
      </c>
      <c r="BR151" s="2">
        <f t="shared" si="225"/>
        <v>265.17676289600337</v>
      </c>
      <c r="BS151" s="2">
        <f t="shared" si="226"/>
        <v>496.1871696717883</v>
      </c>
      <c r="BU151" s="2">
        <f t="shared" si="227"/>
        <v>3.3426039391702891</v>
      </c>
      <c r="BV151" s="2">
        <f t="shared" si="228"/>
        <v>5.0989744047829078</v>
      </c>
      <c r="BW151" s="2">
        <f t="shared" si="229"/>
        <v>7.4374927682581617</v>
      </c>
      <c r="BX151" s="2">
        <f t="shared" si="230"/>
        <v>10.196609250700796</v>
      </c>
      <c r="BY151" s="2">
        <f t="shared" si="231"/>
        <v>12.89741342434241</v>
      </c>
      <c r="CA151" s="2">
        <f t="shared" si="232"/>
        <v>1.509811128300335</v>
      </c>
      <c r="CB151" s="2">
        <f t="shared" si="233"/>
        <v>2.3031410359585562</v>
      </c>
      <c r="CC151" s="2">
        <f t="shared" si="234"/>
        <v>3.3594196478320386</v>
      </c>
      <c r="CD151" s="2">
        <f t="shared" si="253"/>
        <v>4.6056770104386295</v>
      </c>
      <c r="CE151" s="2">
        <f t="shared" si="235"/>
        <v>5.8255954545413067</v>
      </c>
      <c r="CG151" s="2">
        <f t="shared" si="236"/>
        <v>54.797604733080561</v>
      </c>
      <c r="CH151" s="2">
        <f t="shared" si="237"/>
        <v>83.590993447684639</v>
      </c>
      <c r="CI151" s="2">
        <f t="shared" si="238"/>
        <v>121.92793293402293</v>
      </c>
      <c r="CJ151" s="2">
        <f t="shared" si="239"/>
        <v>167.16002658582084</v>
      </c>
      <c r="CK151" s="2">
        <f t="shared" si="240"/>
        <v>211.4361664641828</v>
      </c>
    </row>
    <row r="152" spans="1:89">
      <c r="A152" s="2">
        <v>1.4</v>
      </c>
      <c r="B152" s="2">
        <f t="shared" si="206"/>
        <v>1360.8695652173913</v>
      </c>
      <c r="C152" s="3">
        <v>14</v>
      </c>
      <c r="D152" s="2">
        <f t="shared" si="255"/>
        <v>53.491999999999997</v>
      </c>
      <c r="E152" s="2">
        <f t="shared" si="256"/>
        <v>31.74</v>
      </c>
      <c r="F152" s="2">
        <f t="shared" si="257"/>
        <v>1.3019999999999996</v>
      </c>
      <c r="G152" s="2">
        <f t="shared" si="258"/>
        <v>1.454</v>
      </c>
      <c r="H152" s="3">
        <f t="shared" si="165"/>
        <v>87.987999999999985</v>
      </c>
      <c r="J152" s="2">
        <f t="shared" si="245"/>
        <v>60.794653816429523</v>
      </c>
      <c r="K152" s="2">
        <f t="shared" si="246"/>
        <v>36.073100877392378</v>
      </c>
      <c r="L152" s="2">
        <f t="shared" si="247"/>
        <v>1.4797472382597625</v>
      </c>
      <c r="M152" s="2">
        <f t="shared" si="248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7.8857980668550418E-2</v>
      </c>
      <c r="Q152" s="2">
        <f t="shared" si="183"/>
        <v>0.18962252065985805</v>
      </c>
      <c r="R152" s="2">
        <v>0.3</v>
      </c>
      <c r="S152" s="2">
        <f t="shared" si="249"/>
        <v>4.1073519438092988E-2</v>
      </c>
      <c r="T152" s="2">
        <v>0.12</v>
      </c>
      <c r="U152" s="2">
        <f t="shared" si="184"/>
        <v>0.64958329712816321</v>
      </c>
      <c r="V152" s="2">
        <f t="shared" si="185"/>
        <v>1.0719884595743472</v>
      </c>
      <c r="W152" s="2">
        <v>0.06</v>
      </c>
      <c r="X152" s="2">
        <f t="shared" si="207"/>
        <v>0.32413264110121498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8"/>
        <v>0.10678865754421059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9"/>
        <v>0.490788021333114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10"/>
        <v>0.3047517778649157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1"/>
        <v>0.18992696495949232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2"/>
        <v>0.11876149991993959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3"/>
        <v>7.448673470712118E-2</v>
      </c>
      <c r="BD152" s="2">
        <f t="shared" si="250"/>
        <v>2240.57884490162</v>
      </c>
      <c r="BE152" s="2">
        <f t="shared" si="251"/>
        <v>8472.5298142031479</v>
      </c>
      <c r="BF152" s="2">
        <f t="shared" si="214"/>
        <v>39.520882044150973</v>
      </c>
      <c r="BG152" s="2">
        <f t="shared" si="215"/>
        <v>38.479328846257268</v>
      </c>
      <c r="BH152" s="2">
        <f t="shared" si="252"/>
        <v>1.6308436115811533</v>
      </c>
      <c r="BI152" s="2">
        <f t="shared" si="216"/>
        <v>2.341633312004689</v>
      </c>
      <c r="BJ152" s="2">
        <f t="shared" si="217"/>
        <v>161.04970843563316</v>
      </c>
      <c r="BK152" s="2">
        <f t="shared" si="218"/>
        <v>128.82792083838112</v>
      </c>
      <c r="BL152" s="2">
        <f t="shared" si="219"/>
        <v>223.32721718063493</v>
      </c>
      <c r="BM152" s="2">
        <f t="shared" si="220"/>
        <v>196.36090755159805</v>
      </c>
      <c r="BN152" s="2">
        <f t="shared" si="221"/>
        <v>281.48874752616615</v>
      </c>
      <c r="BO152" s="2">
        <f t="shared" si="222"/>
        <v>286.10081911523474</v>
      </c>
      <c r="BP152" s="2">
        <f t="shared" si="223"/>
        <v>305.52403791573488</v>
      </c>
      <c r="BQ152" s="2">
        <f t="shared" si="224"/>
        <v>391.66257366356552</v>
      </c>
      <c r="BR152" s="2">
        <f t="shared" si="225"/>
        <v>262.28242274602133</v>
      </c>
      <c r="BS152" s="2">
        <f t="shared" si="226"/>
        <v>494.51642147946137</v>
      </c>
      <c r="BU152" s="2">
        <f t="shared" si="227"/>
        <v>3.3479773348726614</v>
      </c>
      <c r="BV152" s="2">
        <f t="shared" si="228"/>
        <v>5.1030231929499283</v>
      </c>
      <c r="BW152" s="2">
        <f t="shared" si="229"/>
        <v>7.4351821534710227</v>
      </c>
      <c r="BX152" s="2">
        <f t="shared" si="230"/>
        <v>10.178518841335274</v>
      </c>
      <c r="BY152" s="2">
        <f t="shared" si="231"/>
        <v>12.851482505198659</v>
      </c>
      <c r="CA152" s="2">
        <f t="shared" si="232"/>
        <v>1.5205366480082143</v>
      </c>
      <c r="CB152" s="2">
        <f t="shared" si="233"/>
        <v>2.3176183720525039</v>
      </c>
      <c r="CC152" s="2">
        <f t="shared" si="234"/>
        <v>3.3768051029531003</v>
      </c>
      <c r="CD152" s="2">
        <f t="shared" si="253"/>
        <v>4.6227346760939296</v>
      </c>
      <c r="CE152" s="2">
        <f t="shared" si="235"/>
        <v>5.836703231784039</v>
      </c>
      <c r="CG152" s="2">
        <f t="shared" si="236"/>
        <v>55.016265859358917</v>
      </c>
      <c r="CH152" s="2">
        <f t="shared" si="237"/>
        <v>83.856386285986034</v>
      </c>
      <c r="CI152" s="2">
        <f t="shared" si="238"/>
        <v>122.18002607346826</v>
      </c>
      <c r="CJ152" s="2">
        <f t="shared" si="239"/>
        <v>167.26042102990942</v>
      </c>
      <c r="CK152" s="2">
        <f t="shared" si="240"/>
        <v>211.1843980627788</v>
      </c>
    </row>
    <row r="153" spans="1:89">
      <c r="A153" s="2">
        <v>1.4</v>
      </c>
      <c r="B153" s="2">
        <f t="shared" si="206"/>
        <v>1361.304347826087</v>
      </c>
      <c r="C153" s="3">
        <v>14.1</v>
      </c>
      <c r="D153" s="2">
        <f t="shared" si="255"/>
        <v>53.509799999999998</v>
      </c>
      <c r="E153" s="2">
        <f t="shared" si="256"/>
        <v>31.731000000000002</v>
      </c>
      <c r="F153" s="2">
        <f t="shared" si="257"/>
        <v>1.2112999999999996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5"/>
        <v>60.874244330631079</v>
      </c>
      <c r="K153" s="2">
        <f t="shared" si="246"/>
        <v>36.098072630719145</v>
      </c>
      <c r="L153" s="2">
        <f t="shared" si="247"/>
        <v>1.3780087415332034</v>
      </c>
      <c r="M153" s="2">
        <f t="shared" si="248"/>
        <v>1.6496742971165679</v>
      </c>
      <c r="N153" s="3">
        <f t="shared" si="164"/>
        <v>100</v>
      </c>
      <c r="O153" s="2">
        <v>8.0000000000000002E-3</v>
      </c>
      <c r="P153" s="2">
        <f t="shared" si="182"/>
        <v>7.8748000585760647E-2</v>
      </c>
      <c r="Q153" s="2">
        <f t="shared" si="183"/>
        <v>0.18956388868557975</v>
      </c>
      <c r="R153" s="2">
        <v>0.3</v>
      </c>
      <c r="S153" s="2">
        <f t="shared" si="249"/>
        <v>4.085767984136477E-2</v>
      </c>
      <c r="T153" s="2">
        <v>0.12</v>
      </c>
      <c r="U153" s="2">
        <f t="shared" si="184"/>
        <v>0.64960818294323619</v>
      </c>
      <c r="V153" s="2">
        <f t="shared" si="185"/>
        <v>1.0711377105054116</v>
      </c>
      <c r="W153" s="2">
        <v>0.06</v>
      </c>
      <c r="X153" s="2">
        <f t="shared" si="207"/>
        <v>0.32329530275359475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8"/>
        <v>0.10639854588394831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9"/>
        <v>0.4885936628455701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10"/>
        <v>0.30349044193963892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1"/>
        <v>0.18919679488548055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2"/>
        <v>0.11833569884517259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3"/>
        <v>7.4236552880037499E-2</v>
      </c>
      <c r="BD153" s="2">
        <f t="shared" si="250"/>
        <v>2192.4476394347985</v>
      </c>
      <c r="BE153" s="2">
        <f t="shared" si="251"/>
        <v>8427.9902243111737</v>
      </c>
      <c r="BF153" s="2">
        <f t="shared" si="214"/>
        <v>39.527151600830742</v>
      </c>
      <c r="BG153" s="2">
        <f t="shared" si="215"/>
        <v>38.48676021331098</v>
      </c>
      <c r="BH153" s="2">
        <f t="shared" si="252"/>
        <v>1.6209961569961266</v>
      </c>
      <c r="BI153" s="2">
        <f t="shared" si="216"/>
        <v>2.3365224101961175</v>
      </c>
      <c r="BJ153" s="2">
        <f t="shared" si="217"/>
        <v>161.57676103997019</v>
      </c>
      <c r="BK153" s="2">
        <f t="shared" si="218"/>
        <v>129.06018211640657</v>
      </c>
      <c r="BL153" s="2">
        <f t="shared" si="219"/>
        <v>223.65939935529386</v>
      </c>
      <c r="BM153" s="2">
        <f t="shared" si="220"/>
        <v>196.55451387644695</v>
      </c>
      <c r="BN153" s="2">
        <f t="shared" si="221"/>
        <v>281.17532450220864</v>
      </c>
      <c r="BO153" s="2">
        <f t="shared" si="222"/>
        <v>286.06588652932675</v>
      </c>
      <c r="BP153" s="2">
        <f t="shared" si="223"/>
        <v>303.99075624468912</v>
      </c>
      <c r="BQ153" s="2">
        <f t="shared" si="224"/>
        <v>391.04078772442455</v>
      </c>
      <c r="BR153" s="2">
        <f t="shared" si="225"/>
        <v>259.40295201967996</v>
      </c>
      <c r="BS153" s="2">
        <f t="shared" si="226"/>
        <v>492.848950064853</v>
      </c>
      <c r="BU153" s="2">
        <f t="shared" si="227"/>
        <v>3.3533657133283454</v>
      </c>
      <c r="BV153" s="2">
        <f t="shared" si="228"/>
        <v>5.1070683213409804</v>
      </c>
      <c r="BW153" s="2">
        <f t="shared" si="229"/>
        <v>7.4328388501349716</v>
      </c>
      <c r="BX153" s="2">
        <f t="shared" si="230"/>
        <v>10.160397642126803</v>
      </c>
      <c r="BY153" s="2">
        <f t="shared" si="231"/>
        <v>12.805675181108045</v>
      </c>
      <c r="CA153" s="2">
        <f t="shared" si="232"/>
        <v>1.5313280946164689</v>
      </c>
      <c r="CB153" s="2">
        <f t="shared" si="233"/>
        <v>2.33216352469739</v>
      </c>
      <c r="CC153" s="2">
        <f t="shared" si="234"/>
        <v>3.3942360979981694</v>
      </c>
      <c r="CD153" s="2">
        <f t="shared" si="253"/>
        <v>4.6397869161788758</v>
      </c>
      <c r="CE153" s="2">
        <f t="shared" si="235"/>
        <v>5.8477636654488876</v>
      </c>
      <c r="CG153" s="2">
        <f t="shared" si="236"/>
        <v>55.236012953787082</v>
      </c>
      <c r="CH153" s="2">
        <f t="shared" si="237"/>
        <v>84.122674372273195</v>
      </c>
      <c r="CI153" s="2">
        <f t="shared" si="238"/>
        <v>122.43233160571981</v>
      </c>
      <c r="CJ153" s="2">
        <f t="shared" si="239"/>
        <v>167.36016997654318</v>
      </c>
      <c r="CK153" s="2">
        <f t="shared" si="240"/>
        <v>210.93268693429113</v>
      </c>
    </row>
    <row r="154" spans="1:89">
      <c r="A154" s="2">
        <v>1.4</v>
      </c>
      <c r="B154" s="2">
        <f t="shared" si="206"/>
        <v>1361.7391304347825</v>
      </c>
      <c r="C154" s="3">
        <v>14.2</v>
      </c>
      <c r="D154" s="2">
        <f t="shared" si="255"/>
        <v>53.5276</v>
      </c>
      <c r="E154" s="2">
        <f t="shared" si="256"/>
        <v>31.722000000000001</v>
      </c>
      <c r="F154" s="2">
        <f t="shared" si="257"/>
        <v>1.1205999999999996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5"/>
        <v>60.95399037081912</v>
      </c>
      <c r="K154" s="2">
        <f t="shared" si="246"/>
        <v>36.123093180772614</v>
      </c>
      <c r="L154" s="2">
        <f t="shared" si="247"/>
        <v>1.2760714399588227</v>
      </c>
      <c r="M154" s="2">
        <f t="shared" si="248"/>
        <v>1.6468450084494468</v>
      </c>
      <c r="N154" s="3">
        <f t="shared" si="164"/>
        <v>100</v>
      </c>
      <c r="O154" s="2">
        <v>8.0000000000000002E-3</v>
      </c>
      <c r="P154" s="2">
        <f t="shared" si="182"/>
        <v>7.8638232261542401E-2</v>
      </c>
      <c r="Q154" s="2">
        <f t="shared" si="183"/>
        <v>0.18950530601124965</v>
      </c>
      <c r="R154" s="2">
        <v>0.3</v>
      </c>
      <c r="S154" s="2">
        <f t="shared" si="249"/>
        <v>4.0641639257779347E-2</v>
      </c>
      <c r="T154" s="2">
        <v>0.12</v>
      </c>
      <c r="U154" s="2">
        <f t="shared" si="184"/>
        <v>0.64963305647466174</v>
      </c>
      <c r="V154" s="2">
        <f t="shared" si="185"/>
        <v>1.0702880885641808</v>
      </c>
      <c r="W154" s="2">
        <v>0.06</v>
      </c>
      <c r="X154" s="2">
        <f t="shared" si="207"/>
        <v>0.32245809039694456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8"/>
        <v>0.10600767191549641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9"/>
        <v>0.4864042339494089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10"/>
        <v>0.30223189553570023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1"/>
        <v>0.18846821191732097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2"/>
        <v>0.11791080598922501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3"/>
        <v>7.3986893947403598E-2</v>
      </c>
      <c r="BD154" s="2">
        <f t="shared" si="250"/>
        <v>2145.0350411676372</v>
      </c>
      <c r="BE154" s="2">
        <f t="shared" si="251"/>
        <v>8383.7440610495996</v>
      </c>
      <c r="BF154" s="2">
        <f t="shared" si="214"/>
        <v>39.533192065075653</v>
      </c>
      <c r="BG154" s="2">
        <f t="shared" si="215"/>
        <v>38.494129451703685</v>
      </c>
      <c r="BH154" s="2">
        <f t="shared" si="252"/>
        <v>1.6111587633015365</v>
      </c>
      <c r="BI154" s="2">
        <f t="shared" si="216"/>
        <v>2.3314142154996769</v>
      </c>
      <c r="BJ154" s="2">
        <f t="shared" si="217"/>
        <v>162.10520422679244</v>
      </c>
      <c r="BK154" s="2">
        <f t="shared" si="218"/>
        <v>129.29289353971913</v>
      </c>
      <c r="BL154" s="2">
        <f t="shared" si="219"/>
        <v>223.9896216622559</v>
      </c>
      <c r="BM154" s="2">
        <f t="shared" si="220"/>
        <v>196.74771886085404</v>
      </c>
      <c r="BN154" s="2">
        <f t="shared" si="221"/>
        <v>280.85580251511396</v>
      </c>
      <c r="BO154" s="2">
        <f t="shared" si="222"/>
        <v>286.02919579683225</v>
      </c>
      <c r="BP154" s="2">
        <f t="shared" si="223"/>
        <v>302.45307962603789</v>
      </c>
      <c r="BQ154" s="2">
        <f t="shared" si="224"/>
        <v>390.41693062514014</v>
      </c>
      <c r="BR154" s="2">
        <f t="shared" si="225"/>
        <v>256.53846196417288</v>
      </c>
      <c r="BS154" s="2">
        <f t="shared" si="226"/>
        <v>491.18479169794682</v>
      </c>
      <c r="BU154" s="2">
        <f t="shared" si="227"/>
        <v>3.3587691261322146</v>
      </c>
      <c r="BV154" s="2">
        <f t="shared" si="228"/>
        <v>5.1111097110976829</v>
      </c>
      <c r="BW154" s="2">
        <f t="shared" si="229"/>
        <v>7.4304627711011424</v>
      </c>
      <c r="BX154" s="2">
        <f t="shared" si="230"/>
        <v>10.142246004419277</v>
      </c>
      <c r="BY154" s="2">
        <f t="shared" si="231"/>
        <v>12.759992203855589</v>
      </c>
      <c r="CA154" s="2">
        <f t="shared" si="232"/>
        <v>1.5421855986802675</v>
      </c>
      <c r="CB154" s="2">
        <f t="shared" si="233"/>
        <v>2.3467763021885748</v>
      </c>
      <c r="CC154" s="2">
        <f t="shared" si="234"/>
        <v>3.4117119238611742</v>
      </c>
      <c r="CD154" s="2">
        <f t="shared" si="253"/>
        <v>4.6568326487803358</v>
      </c>
      <c r="CE154" s="2">
        <f t="shared" si="235"/>
        <v>5.8587760804860869</v>
      </c>
      <c r="CG154" s="2">
        <f t="shared" si="236"/>
        <v>55.456852188751292</v>
      </c>
      <c r="CH154" s="2">
        <f t="shared" si="237"/>
        <v>84.389859833931908</v>
      </c>
      <c r="CI154" s="2">
        <f t="shared" si="238"/>
        <v>122.68484677465582</v>
      </c>
      <c r="CJ154" s="2">
        <f t="shared" si="239"/>
        <v>167.45927344423635</v>
      </c>
      <c r="CK154" s="2">
        <f t="shared" si="240"/>
        <v>210.68104862381753</v>
      </c>
    </row>
    <row r="155" spans="1:89">
      <c r="A155" s="2">
        <v>1.4</v>
      </c>
      <c r="B155" s="2">
        <f>$D$3+C155/0.23</f>
        <v>1362.1739130434783</v>
      </c>
      <c r="C155" s="3">
        <v>14.3</v>
      </c>
      <c r="D155" s="2">
        <f t="shared" si="255"/>
        <v>53.545400000000001</v>
      </c>
      <c r="E155" s="2">
        <f t="shared" si="256"/>
        <v>31.713000000000001</v>
      </c>
      <c r="F155" s="2">
        <f>$F$5+$F$7*$C155</f>
        <v>1.0298999999999996</v>
      </c>
      <c r="G155" s="2">
        <f t="shared" si="258"/>
        <v>1.4422999999999999</v>
      </c>
      <c r="H155" s="24">
        <f t="shared" si="165"/>
        <v>87.730599999999995</v>
      </c>
      <c r="J155" s="2">
        <f t="shared" si="245"/>
        <v>61.03389239330405</v>
      </c>
      <c r="K155" s="2">
        <f t="shared" si="246"/>
        <v>36.148162670721511</v>
      </c>
      <c r="L155" s="2">
        <f t="shared" si="247"/>
        <v>1.1739347502467776</v>
      </c>
      <c r="M155" s="2">
        <f t="shared" si="248"/>
        <v>1.6440101857276708</v>
      </c>
      <c r="N155" s="3">
        <f t="shared" ref="N155:N218" si="259">SUM(J155:M155)</f>
        <v>100</v>
      </c>
      <c r="O155" s="2">
        <v>8.0000000000000002E-3</v>
      </c>
      <c r="P155" s="2">
        <f t="shared" si="182"/>
        <v>7.8528675191376754E-2</v>
      </c>
      <c r="Q155" s="2">
        <f t="shared" si="183"/>
        <v>0.18944677257750875</v>
      </c>
      <c r="R155" s="2">
        <v>0.3</v>
      </c>
      <c r="S155" s="2">
        <f t="shared" si="249"/>
        <v>4.0425396696497085E-2</v>
      </c>
      <c r="T155" s="2">
        <v>0.12</v>
      </c>
      <c r="U155" s="2">
        <f t="shared" si="184"/>
        <v>0.64965791773151416</v>
      </c>
      <c r="V155" s="2">
        <f t="shared" si="185"/>
        <v>1.0694395917791537</v>
      </c>
      <c r="W155" s="2">
        <v>0.06</v>
      </c>
      <c r="X155" s="2">
        <f t="shared" si="207"/>
        <v>0.32162100088900403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8"/>
        <v>0.10561603340225646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9"/>
        <v>0.48421971507110018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10"/>
        <v>0.30097612763249265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1"/>
        <v>0.18774120981622816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2"/>
        <v>0.11748681779952552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3"/>
        <v>7.3737755873547958E-2</v>
      </c>
      <c r="BD155" s="2">
        <f>(($W$6-BE154*C154/100)/((100-C154)/100))/((C155-C154)/100+S155*(1-(C155-C154)/100))</f>
        <v>2098.3356581960384</v>
      </c>
      <c r="BE155" s="2">
        <f t="shared" si="251"/>
        <v>8339.7901561345388</v>
      </c>
      <c r="BF155" s="2">
        <f t="shared" si="214"/>
        <v>39.53900199694219</v>
      </c>
      <c r="BG155" s="2">
        <f t="shared" si="215"/>
        <v>38.501436252719344</v>
      </c>
      <c r="BH155" s="2">
        <f t="shared" si="252"/>
        <v>1.6013315006401352</v>
      </c>
      <c r="BI155" s="2">
        <f t="shared" si="216"/>
        <v>2.3263087419691901</v>
      </c>
      <c r="BJ155" s="2">
        <f t="shared" si="217"/>
        <v>162.63503790527201</v>
      </c>
      <c r="BK155" s="2">
        <f t="shared" si="218"/>
        <v>129.52605538842928</v>
      </c>
      <c r="BL155" s="2">
        <f t="shared" si="219"/>
        <v>224.31785685485278</v>
      </c>
      <c r="BM155" s="2">
        <f t="shared" si="220"/>
        <v>196.94051702864422</v>
      </c>
      <c r="BN155" s="2">
        <f t="shared" si="221"/>
        <v>280.53016129751904</v>
      </c>
      <c r="BO155" s="2">
        <f t="shared" si="222"/>
        <v>285.99074101012377</v>
      </c>
      <c r="BP155" s="2">
        <f t="shared" si="223"/>
        <v>300.91107965078146</v>
      </c>
      <c r="BQ155" s="2">
        <f t="shared" si="224"/>
        <v>389.7910155833614</v>
      </c>
      <c r="BR155" s="2">
        <f t="shared" si="225"/>
        <v>253.68906212347321</v>
      </c>
      <c r="BS155" s="2">
        <f t="shared" si="226"/>
        <v>489.52398240022325</v>
      </c>
      <c r="BU155" s="2">
        <f t="shared" si="227"/>
        <v>3.3641876250598548</v>
      </c>
      <c r="BV155" s="2">
        <f t="shared" si="228"/>
        <v>5.115147282712976</v>
      </c>
      <c r="BW155" s="2">
        <f t="shared" si="229"/>
        <v>7.4280538298080847</v>
      </c>
      <c r="BX155" s="2">
        <f t="shared" si="230"/>
        <v>10.124064282298834</v>
      </c>
      <c r="BY155" s="2">
        <f t="shared" si="231"/>
        <v>12.714434318424896</v>
      </c>
      <c r="CA155" s="2">
        <f t="shared" si="232"/>
        <v>1.5531092864867013</v>
      </c>
      <c r="CB155" s="2">
        <f t="shared" si="233"/>
        <v>2.3614565036001505</v>
      </c>
      <c r="CC155" s="2">
        <f t="shared" si="234"/>
        <v>3.4292318590265274</v>
      </c>
      <c r="CD155" s="2">
        <f t="shared" si="253"/>
        <v>4.6738707843463061</v>
      </c>
      <c r="CE155" s="2">
        <f t="shared" si="235"/>
        <v>5.8697398044259153</v>
      </c>
      <c r="CG155" s="2">
        <f t="shared" si="236"/>
        <v>55.678789771811267</v>
      </c>
      <c r="CH155" s="2">
        <f t="shared" si="237"/>
        <v>84.65794478420635</v>
      </c>
      <c r="CI155" s="2">
        <f t="shared" si="238"/>
        <v>122.93756879752613</v>
      </c>
      <c r="CJ155" s="2">
        <f t="shared" si="239"/>
        <v>167.55773150446419</v>
      </c>
      <c r="CK155" s="2">
        <f t="shared" si="240"/>
        <v>210.4294987026733</v>
      </c>
    </row>
    <row r="156" spans="1:89">
      <c r="A156" s="2">
        <v>1.4</v>
      </c>
      <c r="B156" s="2">
        <f t="shared" ref="B156:B166" si="260">$D$3+C156/0.23</f>
        <v>1362.608695652174</v>
      </c>
      <c r="C156" s="3">
        <v>14.4</v>
      </c>
      <c r="D156" s="2">
        <f t="shared" si="255"/>
        <v>53.563200000000002</v>
      </c>
      <c r="E156" s="2">
        <f t="shared" si="256"/>
        <v>31.704000000000001</v>
      </c>
      <c r="F156" s="2">
        <f>$F$5+$F$7*$C156</f>
        <v>0.93919999999999959</v>
      </c>
      <c r="G156" s="2">
        <f t="shared" si="258"/>
        <v>1.4384000000000001</v>
      </c>
      <c r="H156" s="3">
        <f t="shared" si="165"/>
        <v>87.644800000000004</v>
      </c>
      <c r="J156" s="2">
        <f>100*D156/H156</f>
        <v>61.113950856183145</v>
      </c>
      <c r="K156" s="2">
        <f t="shared" si="246"/>
        <v>36.173281244295154</v>
      </c>
      <c r="L156" s="2">
        <f t="shared" si="247"/>
        <v>1.0715980868231767</v>
      </c>
      <c r="M156" s="2">
        <f>100*G156/H156</f>
        <v>1.6411698126985286</v>
      </c>
      <c r="N156" s="3">
        <f t="shared" si="259"/>
        <v>100</v>
      </c>
      <c r="O156" s="2">
        <v>8.0000000000000002E-3</v>
      </c>
      <c r="P156" s="2">
        <f t="shared" si="182"/>
        <v>7.8419328872161603E-2</v>
      </c>
      <c r="Q156" s="2">
        <f t="shared" si="183"/>
        <v>0.18938828832509014</v>
      </c>
      <c r="R156" s="2">
        <v>0.3</v>
      </c>
      <c r="S156" s="2">
        <f t="shared" si="249"/>
        <v>4.0208951163764828E-2</v>
      </c>
      <c r="T156" s="2">
        <v>0.12</v>
      </c>
      <c r="U156" s="2">
        <f t="shared" si="184"/>
        <v>0.6496827667228593</v>
      </c>
      <c r="V156" s="2">
        <f t="shared" si="185"/>
        <v>1.0685922181830569</v>
      </c>
      <c r="W156" s="2">
        <v>0.06</v>
      </c>
      <c r="X156" s="2">
        <f t="shared" si="207"/>
        <v>0.32078403108340781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8"/>
        <v>0.10522362809887181</v>
      </c>
      <c r="AD156" s="2">
        <f t="shared" si="186"/>
        <v>0.13471369242599962</v>
      </c>
      <c r="AE156" s="2">
        <f t="shared" si="187"/>
        <v>0.70082127622489021</v>
      </c>
      <c r="AF156" s="2">
        <f t="shared" si="188"/>
        <v>1.4223755554869308</v>
      </c>
      <c r="AG156" s="2">
        <f t="shared" si="189"/>
        <v>7.9796146254859055</v>
      </c>
      <c r="AH156" s="2">
        <f t="shared" si="209"/>
        <v>0.48204008669765314</v>
      </c>
      <c r="AI156" s="2">
        <f t="shared" si="190"/>
        <v>7.4372390350601406E-2</v>
      </c>
      <c r="AJ156" s="2">
        <f t="shared" si="191"/>
        <v>0.44422938000338263</v>
      </c>
      <c r="AK156" s="2">
        <f t="shared" si="192"/>
        <v>0.76915573048167984</v>
      </c>
      <c r="AL156" s="2">
        <f t="shared" si="193"/>
        <v>5.1997434636297939</v>
      </c>
      <c r="AM156" s="2">
        <f t="shared" si="210"/>
        <v>0.29972312724323708</v>
      </c>
      <c r="AN156" s="2">
        <f t="shared" si="194"/>
        <v>4.1059318817948928E-2</v>
      </c>
      <c r="AO156" s="2">
        <f t="shared" si="195"/>
        <v>0.28158354883458758</v>
      </c>
      <c r="AP156" s="2">
        <f t="shared" si="196"/>
        <v>0.41592428627633454</v>
      </c>
      <c r="AQ156" s="2">
        <f t="shared" si="197"/>
        <v>3.3883004827334466</v>
      </c>
      <c r="AR156" s="2">
        <f t="shared" si="211"/>
        <v>0.18701578236239741</v>
      </c>
      <c r="AS156" s="2">
        <f t="shared" si="198"/>
        <v>2.2667923591625457E-2</v>
      </c>
      <c r="AT156" s="2">
        <f t="shared" si="199"/>
        <v>0.17848728279448062</v>
      </c>
      <c r="AU156" s="2">
        <f t="shared" si="200"/>
        <v>0.22491285582198303</v>
      </c>
      <c r="AV156" s="2">
        <f t="shared" si="201"/>
        <v>2.2079128021591732</v>
      </c>
      <c r="AW156" s="2">
        <f t="shared" si="212"/>
        <v>0.11706373073420132</v>
      </c>
      <c r="AX156" s="2">
        <f t="shared" si="202"/>
        <v>1.2514449210276448E-2</v>
      </c>
      <c r="AY156" s="2">
        <f t="shared" si="203"/>
        <v>0.11313768240797101</v>
      </c>
      <c r="AZ156" s="2">
        <f t="shared" si="204"/>
        <v>0.12162259907177364</v>
      </c>
      <c r="BA156" s="2">
        <f t="shared" si="205"/>
        <v>1.4387386734973573</v>
      </c>
      <c r="BB156" s="2">
        <f t="shared" si="213"/>
        <v>7.3489136628858767E-2</v>
      </c>
      <c r="BD156" s="2">
        <f t="shared" ref="BD156:BD219" si="261">(($W$6-BE155*C155/100)/((100-C155)/100))/((C156-C155)/100+S156*(1-(C156-C155)/100))</f>
        <v>2052.3440798672727</v>
      </c>
      <c r="BE156" s="2">
        <f t="shared" si="251"/>
        <v>8296.1273361604617</v>
      </c>
      <c r="BF156" s="2">
        <f t="shared" si="214"/>
        <v>39.544579947831693</v>
      </c>
      <c r="BG156" s="2">
        <f t="shared" si="215"/>
        <v>38.508680306157629</v>
      </c>
      <c r="BH156" s="2">
        <f t="shared" si="252"/>
        <v>1.591514439798825</v>
      </c>
      <c r="BI156" s="2">
        <f t="shared" si="216"/>
        <v>2.3212060037596736</v>
      </c>
      <c r="BJ156" s="2">
        <f t="shared" si="217"/>
        <v>163.16626191973981</v>
      </c>
      <c r="BK156" s="2">
        <f t="shared" si="218"/>
        <v>129.75966793378561</v>
      </c>
      <c r="BL156" s="2">
        <f t="shared" si="219"/>
        <v>224.64407746144872</v>
      </c>
      <c r="BM156" s="2">
        <f t="shared" si="220"/>
        <v>197.13290286498315</v>
      </c>
      <c r="BN156" s="2">
        <f t="shared" si="221"/>
        <v>280.19838078651713</v>
      </c>
      <c r="BO156" s="2">
        <f t="shared" si="222"/>
        <v>285.95051628634872</v>
      </c>
      <c r="BP156" s="2">
        <f t="shared" si="223"/>
        <v>299.36482856636536</v>
      </c>
      <c r="BQ156" s="2">
        <f t="shared" si="224"/>
        <v>389.16305595129893</v>
      </c>
      <c r="BR156" s="2">
        <f t="shared" si="225"/>
        <v>250.85486032116415</v>
      </c>
      <c r="BS156" s="2">
        <f t="shared" si="226"/>
        <v>487.86655794134083</v>
      </c>
      <c r="BU156" s="2">
        <f t="shared" si="227"/>
        <v>3.3696212620674184</v>
      </c>
      <c r="BV156" s="2">
        <f t="shared" si="228"/>
        <v>5.119180956026196</v>
      </c>
      <c r="BW156" s="2">
        <f t="shared" si="229"/>
        <v>7.4256119402934866</v>
      </c>
      <c r="BX156" s="2">
        <f t="shared" si="230"/>
        <v>10.10585283259034</v>
      </c>
      <c r="BY156" s="2">
        <f t="shared" si="231"/>
        <v>12.669002262934724</v>
      </c>
      <c r="CA156" s="2">
        <f t="shared" si="232"/>
        <v>1.5640992800122544</v>
      </c>
      <c r="CB156" s="2">
        <f t="shared" si="233"/>
        <v>2.3762039187337067</v>
      </c>
      <c r="CC156" s="2">
        <f t="shared" si="234"/>
        <v>3.4467951695964412</v>
      </c>
      <c r="CD156" s="2">
        <f t="shared" si="253"/>
        <v>4.690900225880668</v>
      </c>
      <c r="CE156" s="2">
        <f t="shared" si="235"/>
        <v>5.8806541675761066</v>
      </c>
      <c r="CG156" s="2">
        <f t="shared" si="236"/>
        <v>55.901831945813065</v>
      </c>
      <c r="CH156" s="2">
        <f t="shared" si="237"/>
        <v>84.926931321772216</v>
      </c>
      <c r="CI156" s="2">
        <f t="shared" si="238"/>
        <v>123.19049486482142</v>
      </c>
      <c r="CJ156" s="2">
        <f t="shared" si="239"/>
        <v>167.65554428213989</v>
      </c>
      <c r="CK156" s="2">
        <f t="shared" si="240"/>
        <v>210.17805276702711</v>
      </c>
    </row>
    <row r="157" spans="1:89">
      <c r="A157" s="2">
        <v>1.4</v>
      </c>
      <c r="B157" s="2">
        <f t="shared" si="260"/>
        <v>1363.0434782608695</v>
      </c>
      <c r="C157" s="3">
        <v>14.5</v>
      </c>
      <c r="D157" s="2">
        <f t="shared" si="255"/>
        <v>53.581000000000003</v>
      </c>
      <c r="E157" s="2">
        <f t="shared" si="256"/>
        <v>31.695</v>
      </c>
      <c r="F157" s="2">
        <f t="shared" ref="F157:F166" si="262">$F$5+$F$7*$C157</f>
        <v>0.84849999999999959</v>
      </c>
      <c r="G157" s="2">
        <f t="shared" si="258"/>
        <v>1.4344999999999999</v>
      </c>
      <c r="H157" s="3">
        <f t="shared" si="165"/>
        <v>87.559000000000012</v>
      </c>
      <c r="J157" s="2">
        <f t="shared" ref="J157:J220" si="263">100*D157/H157</f>
        <v>61.194166219349235</v>
      </c>
      <c r="K157" s="2">
        <f t="shared" si="246"/>
        <v>36.198449045786262</v>
      </c>
      <c r="L157" s="2">
        <f t="shared" si="247"/>
        <v>0.96906086181888729</v>
      </c>
      <c r="M157" s="2">
        <f t="shared" ref="M157:M220" si="264">100*G157/H157</f>
        <v>1.6383238730456031</v>
      </c>
      <c r="N157" s="3">
        <f t="shared" si="259"/>
        <v>100</v>
      </c>
      <c r="O157" s="2">
        <v>8.0000000000000002E-3</v>
      </c>
      <c r="P157" s="2">
        <f t="shared" si="182"/>
        <v>7.8310192802207509E-2</v>
      </c>
      <c r="Q157" s="2">
        <f t="shared" si="183"/>
        <v>0.18932985319481904</v>
      </c>
      <c r="R157" s="2">
        <v>0.3</v>
      </c>
      <c r="S157" s="2">
        <f t="shared" si="249"/>
        <v>3.9992301662898966E-2</v>
      </c>
      <c r="T157" s="2">
        <v>0.12</v>
      </c>
      <c r="U157" s="2">
        <f t="shared" si="184"/>
        <v>0.6497076034577528</v>
      </c>
      <c r="V157" s="2">
        <f t="shared" si="185"/>
        <v>1.067745965812835</v>
      </c>
      <c r="W157" s="2">
        <v>0.06</v>
      </c>
      <c r="X157" s="2">
        <f t="shared" si="207"/>
        <v>0.31994717782964238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8"/>
        <v>0.1048304537511849</v>
      </c>
      <c r="AD157" s="2">
        <f t="shared" si="186"/>
        <v>0.13461944542866022</v>
      </c>
      <c r="AE157" s="2">
        <f t="shared" si="187"/>
        <v>0.699255140761746</v>
      </c>
      <c r="AF157" s="2">
        <f t="shared" si="188"/>
        <v>1.41933710508905</v>
      </c>
      <c r="AG157" s="2">
        <f t="shared" si="189"/>
        <v>7.9723141507395638</v>
      </c>
      <c r="AH157" s="2">
        <f t="shared" si="209"/>
        <v>0.47986532937631238</v>
      </c>
      <c r="AI157" s="2">
        <f t="shared" si="190"/>
        <v>7.4320358709650383E-2</v>
      </c>
      <c r="AJ157" s="2">
        <f t="shared" si="191"/>
        <v>0.4432366541695702</v>
      </c>
      <c r="AK157" s="2">
        <f t="shared" si="192"/>
        <v>0.76751267529397016</v>
      </c>
      <c r="AL157" s="2">
        <f t="shared" si="193"/>
        <v>5.1949862669949534</v>
      </c>
      <c r="AM157" s="2">
        <f t="shared" si="210"/>
        <v>0.29847288341481165</v>
      </c>
      <c r="AN157" s="2">
        <f t="shared" si="194"/>
        <v>4.1030593322851104E-2</v>
      </c>
      <c r="AO157" s="2">
        <f t="shared" si="195"/>
        <v>0.28095428999695155</v>
      </c>
      <c r="AP157" s="2">
        <f t="shared" si="196"/>
        <v>0.41503579708074229</v>
      </c>
      <c r="AQ157" s="2">
        <f t="shared" si="197"/>
        <v>3.3852005583300526</v>
      </c>
      <c r="AR157" s="2">
        <f t="shared" si="211"/>
        <v>0.18629192335490963</v>
      </c>
      <c r="AS157" s="2">
        <f t="shared" si="198"/>
        <v>2.2652064893849775E-2</v>
      </c>
      <c r="AT157" s="2">
        <f t="shared" si="199"/>
        <v>0.17808841467676242</v>
      </c>
      <c r="AU157" s="2">
        <f t="shared" si="200"/>
        <v>0.22443240144857612</v>
      </c>
      <c r="AV157" s="2">
        <f t="shared" si="201"/>
        <v>2.2058928033984802</v>
      </c>
      <c r="AW157" s="2">
        <f t="shared" si="212"/>
        <v>0.11664154126202428</v>
      </c>
      <c r="AX157" s="2">
        <f t="shared" si="202"/>
        <v>1.2505693981018119E-2</v>
      </c>
      <c r="AY157" s="2">
        <f t="shared" si="203"/>
        <v>0.11288485198936342</v>
      </c>
      <c r="AZ157" s="2">
        <f t="shared" si="204"/>
        <v>0.12136279129237572</v>
      </c>
      <c r="BA157" s="2">
        <f t="shared" si="205"/>
        <v>1.4374223849489218</v>
      </c>
      <c r="BB157" s="2">
        <f t="shared" si="213"/>
        <v>7.3241034189753348E-2</v>
      </c>
      <c r="BD157" s="2">
        <f t="shared" si="261"/>
        <v>2007.0548771662184</v>
      </c>
      <c r="BE157" s="2">
        <f t="shared" si="251"/>
        <v>8252.7544226501559</v>
      </c>
      <c r="BF157" s="2">
        <f t="shared" si="214"/>
        <v>39.549924460427199</v>
      </c>
      <c r="BG157" s="2">
        <f t="shared" si="215"/>
        <v>38.515861300325007</v>
      </c>
      <c r="BH157" s="2">
        <f t="shared" si="252"/>
        <v>1.581707652216545</v>
      </c>
      <c r="BI157" s="2">
        <f t="shared" si="216"/>
        <v>2.3161060151283417</v>
      </c>
      <c r="BJ157" s="2">
        <f t="shared" si="217"/>
        <v>163.69887604846426</v>
      </c>
      <c r="BK157" s="2">
        <f t="shared" si="218"/>
        <v>129.99373143802475</v>
      </c>
      <c r="BL157" s="2">
        <f t="shared" si="219"/>
        <v>224.96825578392659</v>
      </c>
      <c r="BM157" s="2">
        <f t="shared" si="220"/>
        <v>197.32487081614826</v>
      </c>
      <c r="BN157" s="2">
        <f t="shared" si="221"/>
        <v>279.86044112795798</v>
      </c>
      <c r="BO157" s="2">
        <f t="shared" si="222"/>
        <v>285.90851576801504</v>
      </c>
      <c r="BP157" s="2">
        <f t="shared" si="223"/>
        <v>297.81439927388044</v>
      </c>
      <c r="BQ157" s="2">
        <f t="shared" si="224"/>
        <v>388.53306521559256</v>
      </c>
      <c r="BR157" s="2">
        <f t="shared" si="225"/>
        <v>248.03596264350676</v>
      </c>
      <c r="BS157" s="2">
        <f t="shared" si="226"/>
        <v>486.21255383583855</v>
      </c>
      <c r="BU157" s="2">
        <f t="shared" si="227"/>
        <v>3.3750700892914431</v>
      </c>
      <c r="BV157" s="2">
        <f t="shared" si="228"/>
        <v>5.123210650218101</v>
      </c>
      <c r="BW157" s="2">
        <f t="shared" si="229"/>
        <v>7.4231370172060123</v>
      </c>
      <c r="BX157" s="2">
        <f t="shared" si="230"/>
        <v>10.08761201485358</v>
      </c>
      <c r="BY157" s="2">
        <f t="shared" si="231"/>
        <v>12.623696768576114</v>
      </c>
      <c r="CA157" s="2">
        <f t="shared" si="232"/>
        <v>1.5751556968816318</v>
      </c>
      <c r="CB157" s="2">
        <f t="shared" si="233"/>
        <v>2.3910183280697033</v>
      </c>
      <c r="CC157" s="2">
        <f t="shared" si="234"/>
        <v>3.4644011093232434</v>
      </c>
      <c r="CD157" s="2">
        <f t="shared" si="253"/>
        <v>4.7079198691438267</v>
      </c>
      <c r="CE157" s="2">
        <f t="shared" si="235"/>
        <v>5.8915185032211843</v>
      </c>
      <c r="CG157" s="2">
        <f t="shared" si="236"/>
        <v>56.125984988999498</v>
      </c>
      <c r="CH157" s="2">
        <f t="shared" si="237"/>
        <v>85.196821530302003</v>
      </c>
      <c r="CI157" s="2">
        <f t="shared" si="238"/>
        <v>123.44362214014286</v>
      </c>
      <c r="CJ157" s="2">
        <f t="shared" si="239"/>
        <v>167.7527119560902</v>
      </c>
      <c r="CK157" s="2">
        <f t="shared" si="240"/>
        <v>209.92672643652548</v>
      </c>
    </row>
    <row r="158" spans="1:89">
      <c r="A158" s="2">
        <v>1.4</v>
      </c>
      <c r="B158" s="2">
        <f t="shared" si="260"/>
        <v>1363.4782608695652</v>
      </c>
      <c r="C158" s="3">
        <v>14.6</v>
      </c>
      <c r="D158" s="2">
        <f t="shared" si="255"/>
        <v>53.598799999999997</v>
      </c>
      <c r="E158" s="2">
        <f t="shared" si="256"/>
        <v>31.686</v>
      </c>
      <c r="F158" s="2">
        <f t="shared" si="262"/>
        <v>0.75779999999999959</v>
      </c>
      <c r="G158" s="2">
        <f t="shared" si="258"/>
        <v>1.4306000000000001</v>
      </c>
      <c r="H158" s="24">
        <f t="shared" si="165"/>
        <v>87.473199999999991</v>
      </c>
      <c r="J158" s="2">
        <f t="shared" si="263"/>
        <v>61.274538944499582</v>
      </c>
      <c r="K158" s="2">
        <f t="shared" si="246"/>
        <v>36.223666220053687</v>
      </c>
      <c r="L158" s="2">
        <f t="shared" si="247"/>
        <v>0.86632248505828036</v>
      </c>
      <c r="M158" s="2">
        <f t="shared" si="264"/>
        <v>1.6354723503884621</v>
      </c>
      <c r="N158" s="3">
        <f t="shared" si="259"/>
        <v>100.00000000000001</v>
      </c>
      <c r="O158" s="2">
        <v>8.0000000000000002E-3</v>
      </c>
      <c r="P158" s="2">
        <f t="shared" si="182"/>
        <v>7.8201266481232115E-2</v>
      </c>
      <c r="Q158" s="2">
        <f t="shared" si="183"/>
        <v>0.1892714671276122</v>
      </c>
      <c r="R158" s="2">
        <v>0.3</v>
      </c>
      <c r="S158" s="2">
        <f t="shared" si="249"/>
        <v>3.9775447194267788E-2</v>
      </c>
      <c r="T158" s="2">
        <v>0.12</v>
      </c>
      <c r="U158" s="2">
        <f t="shared" si="184"/>
        <v>0.64973242794524355</v>
      </c>
      <c r="V158" s="2">
        <f t="shared" si="185"/>
        <v>1.066900832709637</v>
      </c>
      <c r="W158" s="2">
        <v>0.06</v>
      </c>
      <c r="X158" s="2">
        <f t="shared" si="207"/>
        <v>0.31911043797300603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8"/>
        <v>0.10443650809619402</v>
      </c>
      <c r="AD158" s="2">
        <f t="shared" si="186"/>
        <v>0.13452531438974399</v>
      </c>
      <c r="AE158" s="2">
        <f t="shared" si="187"/>
        <v>0.69769333448813509</v>
      </c>
      <c r="AF158" s="2">
        <f t="shared" si="188"/>
        <v>1.4163067545734209</v>
      </c>
      <c r="AG158" s="2">
        <f t="shared" si="189"/>
        <v>7.9650242286602424</v>
      </c>
      <c r="AH158" s="2">
        <f t="shared" si="209"/>
        <v>0.47769542371424784</v>
      </c>
      <c r="AI158" s="2">
        <f t="shared" si="190"/>
        <v>7.4268391086728683E-2</v>
      </c>
      <c r="AJ158" s="2">
        <f t="shared" si="191"/>
        <v>0.44224667247787725</v>
      </c>
      <c r="AK158" s="2">
        <f t="shared" si="192"/>
        <v>0.76587400015260332</v>
      </c>
      <c r="AL158" s="2">
        <f t="shared" si="193"/>
        <v>5.1902359467775767</v>
      </c>
      <c r="AM158" s="2">
        <f t="shared" si="210"/>
        <v>0.29722538522757846</v>
      </c>
      <c r="AN158" s="2">
        <f t="shared" si="194"/>
        <v>4.100190317066299E-2</v>
      </c>
      <c r="AO158" s="2">
        <f t="shared" si="195"/>
        <v>0.28032677058788852</v>
      </c>
      <c r="AP158" s="2">
        <f t="shared" si="196"/>
        <v>0.41414967641414474</v>
      </c>
      <c r="AQ158" s="2">
        <f t="shared" si="197"/>
        <v>3.3821051147955297</v>
      </c>
      <c r="AR158" s="2">
        <f t="shared" si="211"/>
        <v>0.18556962661163298</v>
      </c>
      <c r="AS158" s="2">
        <f t="shared" si="198"/>
        <v>2.2636225708097188E-2</v>
      </c>
      <c r="AT158" s="2">
        <f t="shared" si="199"/>
        <v>0.17769064913013155</v>
      </c>
      <c r="AU158" s="2">
        <f t="shared" si="200"/>
        <v>0.22395322786746208</v>
      </c>
      <c r="AV158" s="2">
        <f t="shared" si="201"/>
        <v>2.2038757244991727</v>
      </c>
      <c r="AW158" s="2">
        <f t="shared" si="212"/>
        <v>0.11622024586235544</v>
      </c>
      <c r="AX158" s="2">
        <f t="shared" si="202"/>
        <v>1.2496949523907548E-2</v>
      </c>
      <c r="AY158" s="2">
        <f t="shared" si="203"/>
        <v>0.11263272045717251</v>
      </c>
      <c r="AZ158" s="2">
        <f t="shared" si="204"/>
        <v>0.12110367610694697</v>
      </c>
      <c r="BA158" s="2">
        <f t="shared" si="205"/>
        <v>1.4361079990650722</v>
      </c>
      <c r="BB158" s="2">
        <f t="shared" si="213"/>
        <v>7.2993446538646367E-2</v>
      </c>
      <c r="BD158" s="2">
        <f t="shared" si="261"/>
        <v>1962.4626031065434</v>
      </c>
      <c r="BE158" s="2">
        <f t="shared" si="251"/>
        <v>8209.6702321053363</v>
      </c>
      <c r="BF158" s="2">
        <f t="shared" si="214"/>
        <v>39.55503406862934</v>
      </c>
      <c r="BG158" s="2">
        <f t="shared" si="215"/>
        <v>38.522978922025722</v>
      </c>
      <c r="BH158" s="2">
        <f t="shared" si="252"/>
        <v>1.5719112099922907</v>
      </c>
      <c r="BI158" s="2">
        <f t="shared" si="216"/>
        <v>2.3110087904356291</v>
      </c>
      <c r="BJ158" s="2">
        <f t="shared" si="217"/>
        <v>164.23288000240981</v>
      </c>
      <c r="BK158" s="2">
        <f t="shared" si="218"/>
        <v>130.22824615421916</v>
      </c>
      <c r="BL158" s="2">
        <f t="shared" si="219"/>
        <v>225.29036389616959</v>
      </c>
      <c r="BM158" s="2">
        <f t="shared" si="220"/>
        <v>197.51641528929912</v>
      </c>
      <c r="BN158" s="2">
        <f t="shared" si="221"/>
        <v>279.51632268079589</v>
      </c>
      <c r="BO158" s="2">
        <f t="shared" si="222"/>
        <v>285.86473362358197</v>
      </c>
      <c r="BP158" s="2">
        <f t="shared" si="223"/>
        <v>296.25986532514315</v>
      </c>
      <c r="BQ158" s="2">
        <f t="shared" si="224"/>
        <v>387.90105699716486</v>
      </c>
      <c r="BR158" s="2">
        <f t="shared" si="225"/>
        <v>245.23247342275192</v>
      </c>
      <c r="BS158" s="2">
        <f t="shared" si="226"/>
        <v>484.5620053398585</v>
      </c>
      <c r="BU158" s="2">
        <f t="shared" si="227"/>
        <v>3.380534159048652</v>
      </c>
      <c r="BV158" s="2">
        <f t="shared" si="228"/>
        <v>5.1272362838058729</v>
      </c>
      <c r="BW158" s="2">
        <f t="shared" si="229"/>
        <v>7.4206289758172685</v>
      </c>
      <c r="BX158" s="2">
        <f t="shared" si="230"/>
        <v>10.069342191379191</v>
      </c>
      <c r="BY158" s="2">
        <f t="shared" si="231"/>
        <v>12.578518559550117</v>
      </c>
      <c r="CA158" s="2">
        <f t="shared" si="232"/>
        <v>1.5862786503279884</v>
      </c>
      <c r="CB158" s="2">
        <f t="shared" si="233"/>
        <v>2.405899502721522</v>
      </c>
      <c r="CC158" s="2">
        <f t="shared" si="234"/>
        <v>3.4820489196467168</v>
      </c>
      <c r="CD158" s="2">
        <f t="shared" si="253"/>
        <v>4.7249286028592312</v>
      </c>
      <c r="CE158" s="2">
        <f t="shared" si="235"/>
        <v>5.9023321478236106</v>
      </c>
      <c r="CG158" s="2">
        <f t="shared" si="236"/>
        <v>56.351255215117945</v>
      </c>
      <c r="CH158" s="2">
        <f t="shared" si="237"/>
        <v>85.467617478022206</v>
      </c>
      <c r="CI158" s="2">
        <f t="shared" si="238"/>
        <v>123.69694776007147</v>
      </c>
      <c r="CJ158" s="2">
        <f t="shared" si="239"/>
        <v>167.84923475952891</v>
      </c>
      <c r="CK158" s="2">
        <f t="shared" si="240"/>
        <v>209.67553535290435</v>
      </c>
    </row>
    <row r="159" spans="1:89">
      <c r="A159" s="2">
        <v>1.4</v>
      </c>
      <c r="B159" s="2">
        <f t="shared" si="260"/>
        <v>1363.9130434782608</v>
      </c>
      <c r="C159" s="3">
        <v>14.7</v>
      </c>
      <c r="D159" s="2">
        <f t="shared" si="255"/>
        <v>53.616599999999998</v>
      </c>
      <c r="E159" s="2">
        <f t="shared" si="256"/>
        <v>31.677</v>
      </c>
      <c r="F159" s="2">
        <f t="shared" si="262"/>
        <v>0.66709999999999958</v>
      </c>
      <c r="G159" s="2">
        <f t="shared" si="258"/>
        <v>1.4267000000000001</v>
      </c>
      <c r="H159" s="3">
        <f t="shared" si="165"/>
        <v>87.3874</v>
      </c>
      <c r="J159" s="2">
        <f t="shared" si="263"/>
        <v>61.355069495144605</v>
      </c>
      <c r="K159" s="2">
        <f t="shared" si="246"/>
        <v>36.248932912525142</v>
      </c>
      <c r="L159" s="2">
        <f t="shared" si="247"/>
        <v>0.76338236404790571</v>
      </c>
      <c r="M159" s="2">
        <f t="shared" si="264"/>
        <v>1.6326152282823383</v>
      </c>
      <c r="N159" s="3">
        <f t="shared" si="259"/>
        <v>99.999999999999986</v>
      </c>
      <c r="O159" s="2">
        <v>8.0000000000000002E-3</v>
      </c>
      <c r="P159" s="2">
        <f t="shared" si="182"/>
        <v>7.8092549410356815E-2</v>
      </c>
      <c r="Q159" s="2">
        <f t="shared" si="183"/>
        <v>0.18921313006447804</v>
      </c>
      <c r="R159" s="2">
        <v>0.3</v>
      </c>
      <c r="S159" s="2">
        <f t="shared" si="249"/>
        <v>3.9558386755274622E-2</v>
      </c>
      <c r="T159" s="2">
        <v>0.12</v>
      </c>
      <c r="U159" s="2">
        <f t="shared" si="184"/>
        <v>0.64975724019436909</v>
      </c>
      <c r="V159" s="2">
        <f t="shared" si="185"/>
        <v>1.066056816918808</v>
      </c>
      <c r="W159" s="2">
        <v>0.06</v>
      </c>
      <c r="X159" s="2">
        <f t="shared" si="207"/>
        <v>0.31827380835456326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8"/>
        <v>0.10404178886200985</v>
      </c>
      <c r="AD159" s="2">
        <f t="shared" si="186"/>
        <v>0.13443129911836119</v>
      </c>
      <c r="AE159" s="2">
        <f t="shared" si="187"/>
        <v>0.69613584336660272</v>
      </c>
      <c r="AF159" s="2">
        <f t="shared" si="188"/>
        <v>1.4132844784881904</v>
      </c>
      <c r="AG159" s="2">
        <f t="shared" si="189"/>
        <v>7.9577448394278907</v>
      </c>
      <c r="AH159" s="2">
        <f t="shared" si="209"/>
        <v>0.47553035037825409</v>
      </c>
      <c r="AI159" s="2">
        <f t="shared" si="190"/>
        <v>7.4216487376450369E-2</v>
      </c>
      <c r="AJ159" s="2">
        <f t="shared" si="191"/>
        <v>0.44125942603038631</v>
      </c>
      <c r="AK159" s="2">
        <f t="shared" si="192"/>
        <v>0.76423969129437996</v>
      </c>
      <c r="AL159" s="2">
        <f t="shared" si="193"/>
        <v>5.1854924900623551</v>
      </c>
      <c r="AM159" s="2">
        <f t="shared" si="210"/>
        <v>0.29598062179521506</v>
      </c>
      <c r="AN159" s="2">
        <f t="shared" si="194"/>
        <v>4.0973248303203369E-2</v>
      </c>
      <c r="AO159" s="2">
        <f t="shared" si="195"/>
        <v>0.27970098496727808</v>
      </c>
      <c r="AP159" s="2">
        <f t="shared" si="196"/>
        <v>0.41326591683403224</v>
      </c>
      <c r="AQ159" s="2">
        <f t="shared" si="197"/>
        <v>3.3790141437138925</v>
      </c>
      <c r="AR159" s="2">
        <f t="shared" si="211"/>
        <v>0.18484888596912818</v>
      </c>
      <c r="AS159" s="2">
        <f t="shared" si="198"/>
        <v>2.2620406002247146E-2</v>
      </c>
      <c r="AT159" s="2">
        <f t="shared" si="199"/>
        <v>0.17729398257948639</v>
      </c>
      <c r="AU159" s="2">
        <f t="shared" si="200"/>
        <v>0.22347533105407161</v>
      </c>
      <c r="AV159" s="2">
        <f t="shared" si="201"/>
        <v>2.2018615599771567</v>
      </c>
      <c r="AW159" s="2">
        <f t="shared" si="212"/>
        <v>0.11579984102509119</v>
      </c>
      <c r="AX159" s="2">
        <f t="shared" si="202"/>
        <v>1.2488215821211682E-2</v>
      </c>
      <c r="AY159" s="2">
        <f t="shared" si="203"/>
        <v>0.1123812855452498</v>
      </c>
      <c r="AZ159" s="2">
        <f t="shared" si="204"/>
        <v>0.12084525133918422</v>
      </c>
      <c r="BA159" s="2">
        <f t="shared" si="205"/>
        <v>1.4347955122722167</v>
      </c>
      <c r="BB159" s="2">
        <f t="shared" si="213"/>
        <v>7.2746371663919479E-2</v>
      </c>
      <c r="BD159" s="2">
        <f t="shared" si="261"/>
        <v>1918.5617931265833</v>
      </c>
      <c r="BE159" s="2">
        <f t="shared" si="251"/>
        <v>8166.873576057862</v>
      </c>
      <c r="BF159" s="2">
        <f t="shared" si="214"/>
        <v>39.55990729749216</v>
      </c>
      <c r="BG159" s="2">
        <f t="shared" si="215"/>
        <v>38.530032856552701</v>
      </c>
      <c r="BH159" s="2">
        <f t="shared" si="252"/>
        <v>1.5621251858932694</v>
      </c>
      <c r="BI159" s="2">
        <f t="shared" si="216"/>
        <v>2.3059143441462253</v>
      </c>
      <c r="BJ159" s="2">
        <f t="shared" si="217"/>
        <v>164.76827342397073</v>
      </c>
      <c r="BK159" s="2">
        <f t="shared" si="218"/>
        <v>130.46321232612223</v>
      </c>
      <c r="BL159" s="2">
        <f t="shared" si="219"/>
        <v>225.61037364253343</v>
      </c>
      <c r="BM159" s="2">
        <f t="shared" si="220"/>
        <v>197.70753065224631</v>
      </c>
      <c r="BN159" s="2">
        <f t="shared" si="221"/>
        <v>279.16600602147787</v>
      </c>
      <c r="BO159" s="2">
        <f t="shared" si="222"/>
        <v>285.81916404805747</v>
      </c>
      <c r="BP159" s="2">
        <f t="shared" si="223"/>
        <v>294.70130091964552</v>
      </c>
      <c r="BQ159" s="2">
        <f t="shared" si="224"/>
        <v>387.26704505105931</v>
      </c>
      <c r="BR159" s="2">
        <f t="shared" si="225"/>
        <v>242.44449522069229</v>
      </c>
      <c r="BS159" s="2">
        <f t="shared" si="226"/>
        <v>482.91494744789139</v>
      </c>
      <c r="BU159" s="2">
        <f t="shared" si="227"/>
        <v>3.3860135238357238</v>
      </c>
      <c r="BV159" s="2">
        <f t="shared" si="228"/>
        <v>5.131257774638069</v>
      </c>
      <c r="BW159" s="2">
        <f t="shared" si="229"/>
        <v>7.4180877320339205</v>
      </c>
      <c r="BX159" s="2">
        <f t="shared" si="230"/>
        <v>10.051043727184307</v>
      </c>
      <c r="BY159" s="2">
        <f t="shared" si="231"/>
        <v>12.533468353006175</v>
      </c>
      <c r="CA159" s="2">
        <f t="shared" si="232"/>
        <v>1.5974682491546126</v>
      </c>
      <c r="CB159" s="2">
        <f t="shared" si="233"/>
        <v>2.4208472043922522</v>
      </c>
      <c r="CC159" s="2">
        <f t="shared" si="234"/>
        <v>3.4997378297365778</v>
      </c>
      <c r="CD159" s="2">
        <f t="shared" si="253"/>
        <v>4.7419253089257758</v>
      </c>
      <c r="CE159" s="2">
        <f t="shared" si="235"/>
        <v>5.913094441226721</v>
      </c>
      <c r="CG159" s="2">
        <f t="shared" si="236"/>
        <v>56.57764897352542</v>
      </c>
      <c r="CH159" s="2">
        <f t="shared" si="237"/>
        <v>85.739321217262457</v>
      </c>
      <c r="CI159" s="2">
        <f t="shared" si="238"/>
        <v>123.95046883403782</v>
      </c>
      <c r="CJ159" s="2">
        <f t="shared" si="239"/>
        <v>167.94511298052859</v>
      </c>
      <c r="CK159" s="2">
        <f t="shared" si="240"/>
        <v>209.42449517858944</v>
      </c>
    </row>
    <row r="160" spans="1:89">
      <c r="A160" s="2">
        <v>1.4</v>
      </c>
      <c r="B160" s="2">
        <f t="shared" si="260"/>
        <v>1364.3478260869565</v>
      </c>
      <c r="C160" s="3">
        <v>14.8</v>
      </c>
      <c r="D160" s="2">
        <f t="shared" si="255"/>
        <v>53.634399999999999</v>
      </c>
      <c r="E160" s="2">
        <f t="shared" si="256"/>
        <v>31.667999999999999</v>
      </c>
      <c r="F160" s="2">
        <f t="shared" si="262"/>
        <v>0.57639999999999958</v>
      </c>
      <c r="G160" s="2">
        <f t="shared" si="258"/>
        <v>1.4228000000000001</v>
      </c>
      <c r="H160" s="3">
        <f t="shared" ref="H160:H166" si="265">SUM(D160:G160)</f>
        <v>87.301600000000008</v>
      </c>
      <c r="J160" s="2">
        <f t="shared" si="263"/>
        <v>61.435758336616956</v>
      </c>
      <c r="K160" s="2">
        <f t="shared" si="246"/>
        <v>36.274249269200098</v>
      </c>
      <c r="L160" s="2">
        <f t="shared" si="247"/>
        <v>0.66023990396510435</v>
      </c>
      <c r="M160" s="2">
        <f t="shared" si="264"/>
        <v>1.6297524902178195</v>
      </c>
      <c r="N160" s="3">
        <f t="shared" si="259"/>
        <v>99.999999999999986</v>
      </c>
      <c r="O160" s="2">
        <v>8.0000000000000002E-3</v>
      </c>
      <c r="P160" s="2">
        <f t="shared" si="182"/>
        <v>7.7984041092101303E-2</v>
      </c>
      <c r="Q160" s="2">
        <f t="shared" si="183"/>
        <v>0.18915484194651608</v>
      </c>
      <c r="R160" s="2">
        <v>0.3</v>
      </c>
      <c r="S160" s="2">
        <f t="shared" si="249"/>
        <v>3.9341119340340097E-2</v>
      </c>
      <c r="T160" s="2">
        <v>0.12</v>
      </c>
      <c r="U160" s="2">
        <f t="shared" si="184"/>
        <v>0.64978204021415931</v>
      </c>
      <c r="V160" s="2">
        <f t="shared" si="185"/>
        <v>1.0652139164898773</v>
      </c>
      <c r="W160" s="2">
        <v>0.06</v>
      </c>
      <c r="X160" s="2">
        <f t="shared" si="207"/>
        <v>0.31743728581110492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8"/>
        <v>0.1036462937678118</v>
      </c>
      <c r="AD160" s="2">
        <f t="shared" si="186"/>
        <v>0.13433739942400968</v>
      </c>
      <c r="AE160" s="2">
        <f t="shared" si="187"/>
        <v>0.69458265341152226</v>
      </c>
      <c r="AF160" s="2">
        <f t="shared" si="188"/>
        <v>1.4102702514728644</v>
      </c>
      <c r="AG160" s="2">
        <f t="shared" si="189"/>
        <v>7.9504759632676381</v>
      </c>
      <c r="AH160" s="2">
        <f t="shared" si="209"/>
        <v>0.47337009009444658</v>
      </c>
      <c r="AI160" s="2">
        <f t="shared" si="190"/>
        <v>7.4164647473643541E-2</v>
      </c>
      <c r="AJ160" s="2">
        <f t="shared" si="191"/>
        <v>0.44027490596203223</v>
      </c>
      <c r="AK160" s="2">
        <f t="shared" si="192"/>
        <v>0.762609735005503</v>
      </c>
      <c r="AL160" s="2">
        <f t="shared" si="193"/>
        <v>5.1807558839634229</v>
      </c>
      <c r="AM160" s="2">
        <f t="shared" si="210"/>
        <v>0.29473858226454441</v>
      </c>
      <c r="AN160" s="2">
        <f t="shared" si="194"/>
        <v>4.0944628662409215E-2</v>
      </c>
      <c r="AO160" s="2">
        <f t="shared" si="195"/>
        <v>0.27907692751582375</v>
      </c>
      <c r="AP160" s="2">
        <f t="shared" si="196"/>
        <v>0.41238451092460959</v>
      </c>
      <c r="AQ160" s="2">
        <f t="shared" si="197"/>
        <v>3.3759276366883459</v>
      </c>
      <c r="AR160" s="2">
        <f t="shared" si="211"/>
        <v>0.18412969528255321</v>
      </c>
      <c r="AS160" s="2">
        <f t="shared" si="198"/>
        <v>2.2604605744244374E-2</v>
      </c>
      <c r="AT160" s="2">
        <f t="shared" si="199"/>
        <v>0.17689841146292537</v>
      </c>
      <c r="AU160" s="2">
        <f t="shared" si="200"/>
        <v>0.22299870699828159</v>
      </c>
      <c r="AV160" s="2">
        <f t="shared" si="201"/>
        <v>2.1998503043608424</v>
      </c>
      <c r="AW160" s="2">
        <f t="shared" si="212"/>
        <v>0.11538032325060979</v>
      </c>
      <c r="AX160" s="2">
        <f t="shared" si="202"/>
        <v>1.2479492855233539E-2</v>
      </c>
      <c r="AY160" s="2">
        <f t="shared" si="203"/>
        <v>0.11213054499581367</v>
      </c>
      <c r="AZ160" s="2">
        <f t="shared" si="204"/>
        <v>0.12058751482059588</v>
      </c>
      <c r="BA160" s="2">
        <f t="shared" si="205"/>
        <v>1.4334849210049119</v>
      </c>
      <c r="BB160" s="2">
        <f t="shared" si="213"/>
        <v>7.2499807559890592E-2</v>
      </c>
      <c r="BD160" s="2">
        <f t="shared" si="261"/>
        <v>1875.3469654902917</v>
      </c>
      <c r="BE160" s="2">
        <f t="shared" si="251"/>
        <v>8124.3632611215944</v>
      </c>
      <c r="BF160" s="2">
        <f t="shared" si="214"/>
        <v>39.564542663157738</v>
      </c>
      <c r="BG160" s="2">
        <f t="shared" si="215"/>
        <v>38.53702278767841</v>
      </c>
      <c r="BH160" s="2">
        <f t="shared" si="252"/>
        <v>1.5523496533631767</v>
      </c>
      <c r="BI160" s="2">
        <f t="shared" si="216"/>
        <v>2.3008226908301239</v>
      </c>
      <c r="BJ160" s="2">
        <f t="shared" si="217"/>
        <v>165.30505588568261</v>
      </c>
      <c r="BK160" s="2">
        <f t="shared" si="218"/>
        <v>130.69863018801115</v>
      </c>
      <c r="BL160" s="2">
        <f t="shared" si="219"/>
        <v>225.92825663631319</v>
      </c>
      <c r="BM160" s="2">
        <f t="shared" si="220"/>
        <v>197.89821123321971</v>
      </c>
      <c r="BN160" s="2">
        <f t="shared" si="221"/>
        <v>278.80947194837756</v>
      </c>
      <c r="BO160" s="2">
        <f t="shared" si="222"/>
        <v>285.77180126360014</v>
      </c>
      <c r="BP160" s="2">
        <f t="shared" si="223"/>
        <v>293.13878090138002</v>
      </c>
      <c r="BQ160" s="2">
        <f t="shared" si="224"/>
        <v>386.6310432662641</v>
      </c>
      <c r="BR160" s="2">
        <f t="shared" si="225"/>
        <v>239.67212881246999</v>
      </c>
      <c r="BS160" s="2">
        <f t="shared" si="226"/>
        <v>481.27141488954391</v>
      </c>
      <c r="BU160" s="2">
        <f t="shared" si="227"/>
        <v>3.3915082363290381</v>
      </c>
      <c r="BV160" s="2">
        <f t="shared" si="228"/>
        <v>5.1352750398895495</v>
      </c>
      <c r="BW160" s="2">
        <f t="shared" si="229"/>
        <v>7.4155132024098931</v>
      </c>
      <c r="BX160" s="2">
        <f t="shared" si="230"/>
        <v>10.032716990007934</v>
      </c>
      <c r="BY160" s="2">
        <f t="shared" si="231"/>
        <v>12.48854685898109</v>
      </c>
      <c r="CA160" s="2">
        <f t="shared" si="232"/>
        <v>1.6087245976981068</v>
      </c>
      <c r="CB160" s="2">
        <f t="shared" si="233"/>
        <v>2.4358611853342858</v>
      </c>
      <c r="CC160" s="2">
        <f t="shared" si="234"/>
        <v>3.5174670565401138</v>
      </c>
      <c r="CD160" s="2">
        <f t="shared" si="253"/>
        <v>4.7589088626360665</v>
      </c>
      <c r="CE160" s="2">
        <f t="shared" si="235"/>
        <v>5.9238047268593306</v>
      </c>
      <c r="CG160" s="2">
        <f t="shared" si="236"/>
        <v>56.80517264929086</v>
      </c>
      <c r="CH160" s="2">
        <f t="shared" si="237"/>
        <v>86.011934783996395</v>
      </c>
      <c r="CI160" s="2">
        <f t="shared" si="238"/>
        <v>124.20418244419142</v>
      </c>
      <c r="CJ160" s="2">
        <f t="shared" si="239"/>
        <v>168.0403469624901</v>
      </c>
      <c r="CK160" s="2">
        <f t="shared" si="240"/>
        <v>209.1736215952842</v>
      </c>
    </row>
    <row r="161" spans="1:89">
      <c r="A161" s="2">
        <v>1.4</v>
      </c>
      <c r="B161" s="2">
        <f t="shared" si="260"/>
        <v>1364.7826086956522</v>
      </c>
      <c r="C161" s="3">
        <v>14.9</v>
      </c>
      <c r="D161" s="2">
        <f t="shared" si="255"/>
        <v>53.652200000000001</v>
      </c>
      <c r="E161" s="2">
        <f t="shared" si="256"/>
        <v>31.658999999999999</v>
      </c>
      <c r="F161" s="2">
        <f>$F$5+$F$7*$C161</f>
        <v>0.48569999999999958</v>
      </c>
      <c r="G161" s="2">
        <f t="shared" si="258"/>
        <v>1.4188999999999998</v>
      </c>
      <c r="H161" s="3">
        <f t="shared" si="265"/>
        <v>87.215799999999987</v>
      </c>
      <c r="J161" s="2">
        <f t="shared" si="263"/>
        <v>61.516605936080403</v>
      </c>
      <c r="K161" s="2">
        <f t="shared" si="246"/>
        <v>36.299615436652537</v>
      </c>
      <c r="L161" s="2">
        <f t="shared" si="247"/>
        <v>0.55689450764654991</v>
      </c>
      <c r="M161" s="2">
        <f t="shared" si="264"/>
        <v>1.6268841196205275</v>
      </c>
      <c r="N161" s="3">
        <f t="shared" si="259"/>
        <v>100.00000000000001</v>
      </c>
      <c r="O161" s="2">
        <v>8.0000000000000002E-3</v>
      </c>
      <c r="P161" s="2">
        <f t="shared" si="182"/>
        <v>7.7875741030380072E-2</v>
      </c>
      <c r="Q161" s="2">
        <f t="shared" si="183"/>
        <v>0.18909660271491749</v>
      </c>
      <c r="R161" s="2">
        <v>0.3</v>
      </c>
      <c r="S161" s="2">
        <f t="shared" si="249"/>
        <v>3.9123643940885008E-2</v>
      </c>
      <c r="T161" s="2">
        <v>0.12</v>
      </c>
      <c r="U161" s="2">
        <f t="shared" si="184"/>
        <v>0.64980682801363621</v>
      </c>
      <c r="V161" s="2">
        <f t="shared" si="185"/>
        <v>1.0643721294765507</v>
      </c>
      <c r="W161" s="2">
        <v>0.06</v>
      </c>
      <c r="X161" s="2">
        <f t="shared" si="207"/>
        <v>0.31660086717510444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8"/>
        <v>0.10325002052380418</v>
      </c>
      <c r="AD161" s="2">
        <f t="shared" si="186"/>
        <v>0.13424361511657557</v>
      </c>
      <c r="AE161" s="2">
        <f t="shared" si="187"/>
        <v>0.69303375068888395</v>
      </c>
      <c r="AF161" s="2">
        <f t="shared" si="188"/>
        <v>1.4072640482579579</v>
      </c>
      <c r="AG161" s="2">
        <f t="shared" si="189"/>
        <v>7.9432175804497147</v>
      </c>
      <c r="AH161" s="2">
        <f t="shared" si="209"/>
        <v>0.47121462364796179</v>
      </c>
      <c r="AI161" s="2">
        <f t="shared" si="190"/>
        <v>7.4112871273350603E-2</v>
      </c>
      <c r="AJ161" s="2">
        <f t="shared" si="191"/>
        <v>0.4392931034404684</v>
      </c>
      <c r="AK161" s="2">
        <f t="shared" si="192"/>
        <v>0.76098411762138951</v>
      </c>
      <c r="AL161" s="2">
        <f t="shared" si="193"/>
        <v>5.1760261156242997</v>
      </c>
      <c r="AM161" s="2">
        <f t="shared" si="210"/>
        <v>0.2934992558153669</v>
      </c>
      <c r="AN161" s="2">
        <f t="shared" si="194"/>
        <v>4.0916044190335794E-2</v>
      </c>
      <c r="AO161" s="2">
        <f t="shared" si="195"/>
        <v>0.2784545926349688</v>
      </c>
      <c r="AP161" s="2">
        <f t="shared" si="196"/>
        <v>0.41150545129669475</v>
      </c>
      <c r="AQ161" s="2">
        <f t="shared" si="197"/>
        <v>3.3728455853412438</v>
      </c>
      <c r="AR161" s="2">
        <f t="shared" si="211"/>
        <v>0.18341204842556863</v>
      </c>
      <c r="AS161" s="2">
        <f t="shared" si="198"/>
        <v>2.2588824902098893E-2</v>
      </c>
      <c r="AT161" s="2">
        <f t="shared" si="199"/>
        <v>0.17650393223169272</v>
      </c>
      <c r="AU161" s="2">
        <f t="shared" si="200"/>
        <v>0.22252335170435969</v>
      </c>
      <c r="AV161" s="2">
        <f t="shared" si="201"/>
        <v>2.1978419521911174</v>
      </c>
      <c r="AW161" s="2">
        <f t="shared" si="212"/>
        <v>0.11496168904971731</v>
      </c>
      <c r="AX161" s="2">
        <f t="shared" si="202"/>
        <v>1.2470780608312158E-2</v>
      </c>
      <c r="AY161" s="2">
        <f t="shared" si="203"/>
        <v>0.11188049655941538</v>
      </c>
      <c r="AZ161" s="2">
        <f t="shared" si="204"/>
        <v>0.12033046439047256</v>
      </c>
      <c r="BA161" s="2">
        <f t="shared" si="205"/>
        <v>1.4321762217058451</v>
      </c>
      <c r="BB161" s="2">
        <f t="shared" si="213"/>
        <v>7.2253752226783374E-2</v>
      </c>
      <c r="BD161" s="2">
        <f t="shared" si="261"/>
        <v>1832.8126216929516</v>
      </c>
      <c r="BE161" s="2">
        <f t="shared" si="251"/>
        <v>8082.1380890448927</v>
      </c>
      <c r="BF161" s="2">
        <f t="shared" si="214"/>
        <v>39.568938672790566</v>
      </c>
      <c r="BG161" s="2">
        <f t="shared" si="215"/>
        <v>38.543948397645607</v>
      </c>
      <c r="BH161" s="2">
        <f t="shared" si="252"/>
        <v>1.542584686530613</v>
      </c>
      <c r="BI161" s="2">
        <f t="shared" si="216"/>
        <v>2.2957338451636842</v>
      </c>
      <c r="BJ161" s="2">
        <f t="shared" si="217"/>
        <v>165.84322688890987</v>
      </c>
      <c r="BK161" s="2">
        <f t="shared" si="218"/>
        <v>130.93449996452725</v>
      </c>
      <c r="BL161" s="2">
        <f t="shared" si="219"/>
        <v>226.24398425820266</v>
      </c>
      <c r="BM161" s="2">
        <f t="shared" si="220"/>
        <v>198.08845132063573</v>
      </c>
      <c r="BN161" s="2">
        <f t="shared" si="221"/>
        <v>278.4467014862733</v>
      </c>
      <c r="BO161" s="2">
        <f t="shared" si="222"/>
        <v>285.72263952012815</v>
      </c>
      <c r="BP161" s="2">
        <f t="shared" si="223"/>
        <v>291.57238075553693</v>
      </c>
      <c r="BQ161" s="2">
        <f t="shared" si="224"/>
        <v>385.99306566552099</v>
      </c>
      <c r="BR161" s="2">
        <f t="shared" si="225"/>
        <v>236.91547317063984</v>
      </c>
      <c r="BS161" s="2">
        <f t="shared" si="226"/>
        <v>479.63144212632977</v>
      </c>
      <c r="BU161" s="2">
        <f t="shared" si="227"/>
        <v>3.3970183493843917</v>
      </c>
      <c r="BV161" s="2">
        <f t="shared" si="228"/>
        <v>5.1392879960563569</v>
      </c>
      <c r="BW161" s="2">
        <f t="shared" si="229"/>
        <v>7.4129053041587465</v>
      </c>
      <c r="BX161" s="2">
        <f t="shared" si="230"/>
        <v>10.01436235030604</v>
      </c>
      <c r="BY161" s="2">
        <f t="shared" si="231"/>
        <v>12.443754780338676</v>
      </c>
      <c r="CA161" s="2">
        <f t="shared" si="232"/>
        <v>1.620047795793111</v>
      </c>
      <c r="CB161" s="2">
        <f t="shared" si="233"/>
        <v>2.450941188311778</v>
      </c>
      <c r="CC161" s="2">
        <f t="shared" si="234"/>
        <v>3.535235804835072</v>
      </c>
      <c r="CD161" s="2">
        <f t="shared" si="253"/>
        <v>4.7758781329005444</v>
      </c>
      <c r="CE161" s="2">
        <f t="shared" si="235"/>
        <v>5.934462351941951</v>
      </c>
      <c r="CG161" s="2">
        <f t="shared" si="236"/>
        <v>57.033832663294518</v>
      </c>
      <c r="CH161" s="2">
        <f t="shared" si="237"/>
        <v>86.285460197374121</v>
      </c>
      <c r="CI161" s="2">
        <f t="shared" si="238"/>
        <v>124.45808564527059</v>
      </c>
      <c r="CJ161" s="2">
        <f t="shared" si="239"/>
        <v>168.1349371046102</v>
      </c>
      <c r="CK161" s="2">
        <f t="shared" si="240"/>
        <v>208.92293030254663</v>
      </c>
    </row>
    <row r="162" spans="1:89">
      <c r="A162" s="2">
        <v>1.4</v>
      </c>
      <c r="B162" s="2">
        <f t="shared" si="260"/>
        <v>1365.2173913043478</v>
      </c>
      <c r="C162" s="3">
        <v>15</v>
      </c>
      <c r="D162" s="2">
        <f t="shared" si="255"/>
        <v>53.67</v>
      </c>
      <c r="E162" s="2">
        <f t="shared" si="256"/>
        <v>31.65</v>
      </c>
      <c r="F162" s="2">
        <f t="shared" si="262"/>
        <v>0.39499999999999957</v>
      </c>
      <c r="G162" s="2">
        <f t="shared" si="258"/>
        <v>1.415</v>
      </c>
      <c r="H162" s="3">
        <f t="shared" si="265"/>
        <v>87.13</v>
      </c>
      <c r="J162" s="2">
        <f t="shared" si="263"/>
        <v>61.597612762538738</v>
      </c>
      <c r="K162" s="2">
        <f t="shared" si="246"/>
        <v>36.325031562033743</v>
      </c>
      <c r="L162" s="2">
        <f t="shared" si="247"/>
        <v>0.45334557557672395</v>
      </c>
      <c r="M162" s="2">
        <f t="shared" si="264"/>
        <v>1.6240100998507978</v>
      </c>
      <c r="N162" s="3">
        <f t="shared" si="259"/>
        <v>99.999999999999986</v>
      </c>
      <c r="O162" s="2">
        <v>8.0000000000000002E-3</v>
      </c>
      <c r="P162" s="2">
        <f t="shared" si="182"/>
        <v>7.7767648730496769E-2</v>
      </c>
      <c r="Q162" s="2">
        <f t="shared" si="183"/>
        <v>0.18903841231096422</v>
      </c>
      <c r="R162" s="2">
        <v>0.3</v>
      </c>
      <c r="S162" s="2">
        <f t="shared" si="249"/>
        <v>3.8905959545312216E-2</v>
      </c>
      <c r="T162" s="2">
        <v>0.12</v>
      </c>
      <c r="U162" s="2">
        <f t="shared" si="184"/>
        <v>0.64983160360181136</v>
      </c>
      <c r="V162" s="2">
        <f t="shared" si="185"/>
        <v>1.0635314539366951</v>
      </c>
      <c r="W162" s="2">
        <v>0.06</v>
      </c>
      <c r="X162" s="2">
        <f t="shared" si="207"/>
        <v>0.31576454927467373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8"/>
        <v>0.10285296683117179</v>
      </c>
      <c r="AD162" s="2">
        <f t="shared" si="186"/>
        <v>0.13414994600633048</v>
      </c>
      <c r="AE162" s="2">
        <f t="shared" si="187"/>
        <v>0.69148912131607676</v>
      </c>
      <c r="AF162" s="2">
        <f t="shared" si="188"/>
        <v>1.4042658436646058</v>
      </c>
      <c r="AG162" s="2">
        <f t="shared" si="189"/>
        <v>7.9359696712893024</v>
      </c>
      <c r="AH162" s="2">
        <f t="shared" si="209"/>
        <v>0.469063931882652</v>
      </c>
      <c r="AI162" s="2">
        <f t="shared" si="190"/>
        <v>7.4061158670826785E-2</v>
      </c>
      <c r="AJ162" s="2">
        <f t="shared" si="191"/>
        <v>0.43831400966592815</v>
      </c>
      <c r="AK162" s="2">
        <f t="shared" si="192"/>
        <v>0.75936282552645895</v>
      </c>
      <c r="AL162" s="2">
        <f t="shared" si="193"/>
        <v>5.1713031722178027</v>
      </c>
      <c r="AM162" s="2">
        <f t="shared" si="210"/>
        <v>0.29226263166028971</v>
      </c>
      <c r="AN162" s="2">
        <f t="shared" si="194"/>
        <v>4.0887494829155907E-2</v>
      </c>
      <c r="AO162" s="2">
        <f t="shared" si="195"/>
        <v>0.27783397474680749</v>
      </c>
      <c r="AP162" s="2">
        <f t="shared" si="196"/>
        <v>0.41062873058760352</v>
      </c>
      <c r="AQ162" s="2">
        <f t="shared" si="197"/>
        <v>3.3697679813140273</v>
      </c>
      <c r="AR162" s="2">
        <f t="shared" si="211"/>
        <v>0.18269593929024111</v>
      </c>
      <c r="AS162" s="2">
        <f t="shared" si="198"/>
        <v>2.2573063443885599E-2</v>
      </c>
      <c r="AT162" s="2">
        <f t="shared" si="199"/>
        <v>0.17611054135012302</v>
      </c>
      <c r="AU162" s="2">
        <f t="shared" si="200"/>
        <v>0.22204926119090274</v>
      </c>
      <c r="AV162" s="2">
        <f t="shared" si="201"/>
        <v>2.1958364980213072</v>
      </c>
      <c r="AW162" s="2">
        <f t="shared" si="212"/>
        <v>0.11454393494359337</v>
      </c>
      <c r="AX162" s="2">
        <f t="shared" si="202"/>
        <v>1.2462079062822439E-2</v>
      </c>
      <c r="AY162" s="2">
        <f t="shared" si="203"/>
        <v>0.11163113799490373</v>
      </c>
      <c r="AZ162" s="2">
        <f t="shared" si="204"/>
        <v>0.12007409789585322</v>
      </c>
      <c r="BA162" s="2">
        <f t="shared" si="205"/>
        <v>1.4308694108258091</v>
      </c>
      <c r="BB162" s="2">
        <f t="shared" si="213"/>
        <v>7.2008203670696269E-2</v>
      </c>
      <c r="BD162" s="2">
        <f t="shared" si="261"/>
        <v>1790.9532468718987</v>
      </c>
      <c r="BE162" s="2">
        <f t="shared" si="251"/>
        <v>8040.1968567637396</v>
      </c>
      <c r="BF162" s="2">
        <f t="shared" si="214"/>
        <v>39.573093824511425</v>
      </c>
      <c r="BG162" s="2">
        <f t="shared" si="215"/>
        <v>38.550809367158053</v>
      </c>
      <c r="BH162" s="2">
        <f t="shared" si="252"/>
        <v>1.5328303602176416</v>
      </c>
      <c r="BI162" s="2">
        <f t="shared" si="216"/>
        <v>2.2906478219307105</v>
      </c>
      <c r="BJ162" s="2">
        <f t="shared" si="217"/>
        <v>166.3827858625113</v>
      </c>
      <c r="BK162" s="2">
        <f t="shared" si="218"/>
        <v>131.17082187051381</v>
      </c>
      <c r="BL162" s="2">
        <f t="shared" si="219"/>
        <v>226.55752765474969</v>
      </c>
      <c r="BM162" s="2">
        <f t="shared" si="220"/>
        <v>198.27824516286316</v>
      </c>
      <c r="BN162" s="2">
        <f t="shared" si="221"/>
        <v>278.07767589087524</v>
      </c>
      <c r="BO162" s="2">
        <f t="shared" si="222"/>
        <v>285.67167309593316</v>
      </c>
      <c r="BP162" s="2">
        <f t="shared" si="223"/>
        <v>290.00217660507457</v>
      </c>
      <c r="BQ162" s="2">
        <f t="shared" si="224"/>
        <v>385.35312640511802</v>
      </c>
      <c r="BR162" s="2">
        <f t="shared" si="225"/>
        <v>234.17462544949606</v>
      </c>
      <c r="BS162" s="2">
        <f t="shared" si="226"/>
        <v>477.99506334848422</v>
      </c>
      <c r="BU162" s="2">
        <f t="shared" si="227"/>
        <v>3.4025439160366884</v>
      </c>
      <c r="BV162" s="2">
        <f t="shared" si="228"/>
        <v>5.1432965589505635</v>
      </c>
      <c r="BW162" s="2">
        <f t="shared" si="229"/>
        <v>7.4102639551661564</v>
      </c>
      <c r="BX162" s="2">
        <f t="shared" si="230"/>
        <v>9.9959801812463489</v>
      </c>
      <c r="BY162" s="2">
        <f t="shared" si="231"/>
        <v>12.399092812710037</v>
      </c>
      <c r="CA162" s="2">
        <f t="shared" si="232"/>
        <v>1.6314379387386218</v>
      </c>
      <c r="CB162" s="2">
        <f t="shared" si="233"/>
        <v>2.4660869465660342</v>
      </c>
      <c r="CC162" s="2">
        <f t="shared" si="234"/>
        <v>3.5530432672878471</v>
      </c>
      <c r="CD162" s="2">
        <f t="shared" si="253"/>
        <v>4.7928319824774359</v>
      </c>
      <c r="CE162" s="2">
        <f t="shared" si="235"/>
        <v>5.9450666676945279</v>
      </c>
      <c r="CG162" s="2">
        <f t="shared" si="236"/>
        <v>57.263635472324289</v>
      </c>
      <c r="CH162" s="2">
        <f t="shared" si="237"/>
        <v>86.559899459246012</v>
      </c>
      <c r="CI162" s="2">
        <f t="shared" si="238"/>
        <v>124.7121754644719</v>
      </c>
      <c r="CJ162" s="2">
        <f t="shared" si="239"/>
        <v>168.22888386234629</v>
      </c>
      <c r="CK162" s="2">
        <f t="shared" si="240"/>
        <v>208.6724370163538</v>
      </c>
    </row>
    <row r="163" spans="1:89">
      <c r="A163" s="2">
        <v>1.4</v>
      </c>
      <c r="B163" s="2">
        <f t="shared" si="260"/>
        <v>1365.6521739130435</v>
      </c>
      <c r="C163" s="3">
        <v>15.1</v>
      </c>
      <c r="D163" s="2">
        <f t="shared" si="255"/>
        <v>53.687800000000003</v>
      </c>
      <c r="E163" s="2">
        <f t="shared" si="256"/>
        <v>31.640999999999998</v>
      </c>
      <c r="F163" s="2">
        <f t="shared" si="262"/>
        <v>0.30429999999999957</v>
      </c>
      <c r="G163" s="2">
        <f t="shared" si="258"/>
        <v>1.4111</v>
      </c>
      <c r="H163" s="3">
        <f t="shared" si="265"/>
        <v>87.044200000000004</v>
      </c>
      <c r="J163" s="2">
        <f t="shared" si="263"/>
        <v>61.678779286845078</v>
      </c>
      <c r="K163" s="2">
        <f t="shared" si="246"/>
        <v>36.350497793075242</v>
      </c>
      <c r="L163" s="2">
        <f t="shared" si="247"/>
        <v>0.3495925058763244</v>
      </c>
      <c r="M163" s="2">
        <f t="shared" si="264"/>
        <v>1.6211304142033589</v>
      </c>
      <c r="N163" s="3">
        <f t="shared" si="259"/>
        <v>100.00000000000001</v>
      </c>
      <c r="O163" s="2">
        <v>8.0000000000000002E-3</v>
      </c>
      <c r="P163" s="2">
        <f t="shared" si="182"/>
        <v>7.7659763699140502E-2</v>
      </c>
      <c r="Q163" s="2">
        <f t="shared" si="183"/>
        <v>0.18898027067602893</v>
      </c>
      <c r="R163" s="2">
        <v>0.3</v>
      </c>
      <c r="S163" s="2">
        <f t="shared" si="249"/>
        <v>3.868806513898939E-2</v>
      </c>
      <c r="T163" s="2">
        <v>0.12</v>
      </c>
      <c r="U163" s="2">
        <f t="shared" si="184"/>
        <v>0.64985636698768867</v>
      </c>
      <c r="V163" s="2">
        <f t="shared" si="185"/>
        <v>1.0626918879323306</v>
      </c>
      <c r="W163" s="2">
        <v>0.06</v>
      </c>
      <c r="X163" s="2">
        <f t="shared" si="207"/>
        <v>0.31492832893352191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8"/>
        <v>0.1024551303820358</v>
      </c>
      <c r="AD163" s="2">
        <f t="shared" si="186"/>
        <v>0.13405639190393212</v>
      </c>
      <c r="AE163" s="2">
        <f t="shared" si="187"/>
        <v>0.68994875146167989</v>
      </c>
      <c r="AF163" s="2">
        <f t="shared" si="188"/>
        <v>1.4012756126042101</v>
      </c>
      <c r="AG163" s="2">
        <f t="shared" si="189"/>
        <v>7.9287322161464111</v>
      </c>
      <c r="AH163" s="2">
        <f t="shared" si="209"/>
        <v>0.46691799570078885</v>
      </c>
      <c r="AI163" s="2">
        <f t="shared" si="190"/>
        <v>7.4009509561540482E-2</v>
      </c>
      <c r="AJ163" s="2">
        <f t="shared" si="191"/>
        <v>0.43733761587109271</v>
      </c>
      <c r="AK163" s="2">
        <f t="shared" si="192"/>
        <v>0.75774584515394383</v>
      </c>
      <c r="AL163" s="2">
        <f t="shared" si="193"/>
        <v>5.166587040945954</v>
      </c>
      <c r="AM163" s="2">
        <f t="shared" si="210"/>
        <v>0.29102869904456008</v>
      </c>
      <c r="AN163" s="2">
        <f t="shared" si="194"/>
        <v>4.0858980521159993E-2</v>
      </c>
      <c r="AO163" s="2">
        <f t="shared" si="195"/>
        <v>0.27721506829400211</v>
      </c>
      <c r="AP163" s="2">
        <f t="shared" si="196"/>
        <v>0.40975434146104789</v>
      </c>
      <c r="AQ163" s="2">
        <f t="shared" si="197"/>
        <v>3.3666948162671728</v>
      </c>
      <c r="AR163" s="2">
        <f t="shared" si="211"/>
        <v>0.18198136178695029</v>
      </c>
      <c r="AS163" s="2">
        <f t="shared" si="198"/>
        <v>2.2557321337744348E-2</v>
      </c>
      <c r="AT163" s="2">
        <f t="shared" si="199"/>
        <v>0.17571823529558822</v>
      </c>
      <c r="AU163" s="2">
        <f t="shared" si="200"/>
        <v>0.22157643149078113</v>
      </c>
      <c r="AV163" s="2">
        <f t="shared" si="201"/>
        <v>2.1938339364171413</v>
      </c>
      <c r="AW163" s="2">
        <f t="shared" si="212"/>
        <v>0.11412705746373832</v>
      </c>
      <c r="AX163" s="2">
        <f t="shared" si="202"/>
        <v>1.2453388201175088E-2</v>
      </c>
      <c r="AY163" s="2">
        <f t="shared" si="203"/>
        <v>0.11138246706939137</v>
      </c>
      <c r="AZ163" s="2">
        <f t="shared" si="204"/>
        <v>0.11981841319149537</v>
      </c>
      <c r="BA163" s="2">
        <f t="shared" si="205"/>
        <v>1.4295644848236786</v>
      </c>
      <c r="BB163" s="2">
        <f t="shared" si="213"/>
        <v>7.1763159903572266E-2</v>
      </c>
      <c r="BD163" s="2">
        <f t="shared" si="261"/>
        <v>1749.7633102221598</v>
      </c>
      <c r="BE163" s="2">
        <f t="shared" si="251"/>
        <v>7998.5383564555177</v>
      </c>
      <c r="BF163" s="2">
        <f t="shared" si="214"/>
        <v>39.577006607330219</v>
      </c>
      <c r="BG163" s="2">
        <f t="shared" si="215"/>
        <v>38.557605375371111</v>
      </c>
      <c r="BH163" s="2">
        <f t="shared" si="252"/>
        <v>1.5230867499484768</v>
      </c>
      <c r="BI163" s="2">
        <f t="shared" si="216"/>
        <v>2.2855646360235435</v>
      </c>
      <c r="BJ163" s="2">
        <f t="shared" si="217"/>
        <v>166.92373216147882</v>
      </c>
      <c r="BK163" s="2">
        <f t="shared" si="218"/>
        <v>131.40759611085133</v>
      </c>
      <c r="BL163" s="2">
        <f t="shared" si="219"/>
        <v>226.86885773680262</v>
      </c>
      <c r="BM163" s="2">
        <f t="shared" si="220"/>
        <v>198.46758696798861</v>
      </c>
      <c r="BN163" s="2">
        <f t="shared" si="221"/>
        <v>277.70237665339158</v>
      </c>
      <c r="BO163" s="2">
        <f t="shared" si="222"/>
        <v>285.6188962983004</v>
      </c>
      <c r="BP163" s="2">
        <f t="shared" si="223"/>
        <v>288.42824520715544</v>
      </c>
      <c r="BQ163" s="2">
        <f t="shared" si="224"/>
        <v>384.71123977466789</v>
      </c>
      <c r="BR163" s="2">
        <f t="shared" si="225"/>
        <v>231.4496809696669</v>
      </c>
      <c r="BS163" s="2">
        <f t="shared" si="226"/>
        <v>476.36231247180331</v>
      </c>
      <c r="BU163" s="2">
        <f t="shared" si="227"/>
        <v>3.4080849894995988</v>
      </c>
      <c r="BV163" s="2">
        <f t="shared" si="228"/>
        <v>5.1473006436950808</v>
      </c>
      <c r="BW163" s="2">
        <f t="shared" si="229"/>
        <v>7.4075890740025336</v>
      </c>
      <c r="BX163" s="2">
        <f t="shared" si="230"/>
        <v>9.9775708587028689</v>
      </c>
      <c r="BY163" s="2">
        <f t="shared" si="231"/>
        <v>12.354561644434549</v>
      </c>
      <c r="CA163" s="2">
        <f t="shared" si="232"/>
        <v>1.6428951172659434</v>
      </c>
      <c r="CB163" s="2">
        <f t="shared" si="233"/>
        <v>2.4812981837838906</v>
      </c>
      <c r="CC163" s="2">
        <f t="shared" si="234"/>
        <v>3.5708886245170159</v>
      </c>
      <c r="CD163" s="2">
        <f t="shared" si="253"/>
        <v>4.8097692682085151</v>
      </c>
      <c r="CE163" s="2">
        <f t="shared" si="235"/>
        <v>5.9556170295456221</v>
      </c>
      <c r="CG163" s="2">
        <f t="shared" si="236"/>
        <v>57.494587569168928</v>
      </c>
      <c r="CH163" s="2">
        <f t="shared" si="237"/>
        <v>86.835254553677913</v>
      </c>
      <c r="CI163" s="2">
        <f t="shared" si="238"/>
        <v>124.96644890132009</v>
      </c>
      <c r="CJ163" s="2">
        <f t="shared" si="239"/>
        <v>168.32218774787913</v>
      </c>
      <c r="CK163" s="2">
        <f t="shared" si="240"/>
        <v>208.42215746765532</v>
      </c>
    </row>
    <row r="164" spans="1:89">
      <c r="A164" s="2">
        <v>1.4</v>
      </c>
      <c r="B164" s="2">
        <f t="shared" si="260"/>
        <v>1366.086956521739</v>
      </c>
      <c r="C164" s="3">
        <v>15.2</v>
      </c>
      <c r="D164" s="2">
        <f t="shared" si="255"/>
        <v>53.705599999999997</v>
      </c>
      <c r="E164" s="2">
        <f t="shared" si="256"/>
        <v>31.632000000000001</v>
      </c>
      <c r="F164" s="2">
        <f t="shared" si="262"/>
        <v>0.21359999999999957</v>
      </c>
      <c r="G164" s="2">
        <f t="shared" si="258"/>
        <v>1.4072</v>
      </c>
      <c r="H164" s="3">
        <f t="shared" si="265"/>
        <v>86.958399999999997</v>
      </c>
      <c r="J164" s="2">
        <f t="shared" si="263"/>
        <v>61.760105981710794</v>
      </c>
      <c r="K164" s="2">
        <f t="shared" si="246"/>
        <v>36.376014278091596</v>
      </c>
      <c r="L164" s="2">
        <f t="shared" si="247"/>
        <v>0.24563469429060283</v>
      </c>
      <c r="M164" s="2">
        <f t="shared" si="264"/>
        <v>1.6182450459070084</v>
      </c>
      <c r="N164" s="3">
        <f t="shared" si="259"/>
        <v>100</v>
      </c>
      <c r="O164" s="2">
        <v>8.0000000000000002E-3</v>
      </c>
      <c r="P164" s="2">
        <f t="shared" si="182"/>
        <v>7.7552085444381622E-2</v>
      </c>
      <c r="Q164" s="2">
        <f t="shared" si="183"/>
        <v>0.18892217775157541</v>
      </c>
      <c r="R164" s="2">
        <v>0.3</v>
      </c>
      <c r="S164" s="2">
        <f t="shared" si="249"/>
        <v>3.8469959704231171E-2</v>
      </c>
      <c r="T164" s="2">
        <v>0.12</v>
      </c>
      <c r="U164" s="2">
        <f t="shared" si="184"/>
        <v>0.64988111818026151</v>
      </c>
      <c r="V164" s="2">
        <f t="shared" si="185"/>
        <v>1.0618534295296238</v>
      </c>
      <c r="W164" s="2">
        <v>0.06</v>
      </c>
      <c r="X164" s="2">
        <f t="shared" si="207"/>
        <v>0.31409220297090978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8"/>
        <v>0.10205650885940865</v>
      </c>
      <c r="AD164" s="2">
        <f t="shared" si="186"/>
        <v>0.1339629526204226</v>
      </c>
      <c r="AE164" s="2">
        <f t="shared" si="187"/>
        <v>0.68841262734525699</v>
      </c>
      <c r="AF164" s="2">
        <f t="shared" si="188"/>
        <v>1.3982933300780898</v>
      </c>
      <c r="AG164" s="2">
        <f t="shared" si="189"/>
        <v>7.9215051954258167</v>
      </c>
      <c r="AH164" s="2">
        <f t="shared" si="209"/>
        <v>0.46477679606276595</v>
      </c>
      <c r="AI164" s="2">
        <f t="shared" si="190"/>
        <v>7.3957923841172321E-2</v>
      </c>
      <c r="AJ164" s="2">
        <f t="shared" si="191"/>
        <v>0.43636391332096103</v>
      </c>
      <c r="AK164" s="2">
        <f t="shared" si="192"/>
        <v>0.7561331629856991</v>
      </c>
      <c r="AL164" s="2">
        <f t="shared" si="193"/>
        <v>5.1618777090399472</v>
      </c>
      <c r="AM164" s="2">
        <f t="shared" si="210"/>
        <v>0.2897974472458999</v>
      </c>
      <c r="AN164" s="2">
        <f t="shared" si="194"/>
        <v>4.0830501208755685E-2</v>
      </c>
      <c r="AO164" s="2">
        <f t="shared" si="195"/>
        <v>0.27659786773969997</v>
      </c>
      <c r="AP164" s="2">
        <f t="shared" si="196"/>
        <v>0.40888227660703236</v>
      </c>
      <c r="AQ164" s="2">
        <f t="shared" si="197"/>
        <v>3.3636260818801622</v>
      </c>
      <c r="AR164" s="2">
        <f t="shared" si="211"/>
        <v>0.18126830984429529</v>
      </c>
      <c r="AS164" s="2">
        <f t="shared" si="198"/>
        <v>2.2541598551879705E-2</v>
      </c>
      <c r="AT164" s="2">
        <f t="shared" si="199"/>
        <v>0.1753270105584451</v>
      </c>
      <c r="AU164" s="2">
        <f t="shared" si="200"/>
        <v>0.22110485865108334</v>
      </c>
      <c r="AV164" s="2">
        <f t="shared" si="201"/>
        <v>2.1918342619567341</v>
      </c>
      <c r="AW164" s="2">
        <f t="shared" si="212"/>
        <v>0.1137110531519204</v>
      </c>
      <c r="AX164" s="2">
        <f t="shared" si="202"/>
        <v>1.2444708005816573E-2</v>
      </c>
      <c r="AY164" s="2">
        <f t="shared" si="203"/>
        <v>0.11113448155822191</v>
      </c>
      <c r="AZ164" s="2">
        <f t="shared" si="204"/>
        <v>0.11956340813984506</v>
      </c>
      <c r="BA164" s="2">
        <f t="shared" si="205"/>
        <v>1.4282614401663993</v>
      </c>
      <c r="BB164" s="2">
        <f t="shared" si="213"/>
        <v>7.1518618943169215E-2</v>
      </c>
      <c r="BD164" s="2">
        <f t="shared" si="261"/>
        <v>1709.2372654171058</v>
      </c>
      <c r="BE164" s="2">
        <f t="shared" si="251"/>
        <v>7957.1613755934222</v>
      </c>
      <c r="BF164" s="2">
        <f t="shared" si="214"/>
        <v>39.580675501078595</v>
      </c>
      <c r="BG164" s="2">
        <f t="shared" si="215"/>
        <v>38.564336099882354</v>
      </c>
      <c r="BH164" s="2">
        <f t="shared" si="252"/>
        <v>1.5133539319583307</v>
      </c>
      <c r="BI164" s="2">
        <f t="shared" si="216"/>
        <v>2.280484302444167</v>
      </c>
      <c r="BJ164" s="2">
        <f t="shared" si="217"/>
        <v>167.4660650655515</v>
      </c>
      <c r="BK164" s="2">
        <f t="shared" si="218"/>
        <v>131.64482288029015</v>
      </c>
      <c r="BL164" s="2">
        <f t="shared" si="219"/>
        <v>227.17794517794917</v>
      </c>
      <c r="BM164" s="2">
        <f t="shared" si="220"/>
        <v>198.65647090358044</v>
      </c>
      <c r="BN164" s="2">
        <f t="shared" si="221"/>
        <v>277.32078550514274</v>
      </c>
      <c r="BO164" s="2">
        <f t="shared" si="222"/>
        <v>285.56430346413492</v>
      </c>
      <c r="BP164" s="2">
        <f t="shared" si="223"/>
        <v>286.85066394945119</v>
      </c>
      <c r="BQ164" s="2">
        <f t="shared" si="224"/>
        <v>384.06742019687044</v>
      </c>
      <c r="BR164" s="2">
        <f t="shared" si="225"/>
        <v>228.74073320297958</v>
      </c>
      <c r="BS164" s="2">
        <f t="shared" si="226"/>
        <v>474.73322313450842</v>
      </c>
      <c r="BU164" s="2">
        <f t="shared" si="227"/>
        <v>3.4136416231651854</v>
      </c>
      <c r="BV164" s="2">
        <f t="shared" si="228"/>
        <v>5.1513001647184193</v>
      </c>
      <c r="BW164" s="2">
        <f t="shared" si="229"/>
        <v>7.4048805799357735</v>
      </c>
      <c r="BX164" s="2">
        <f t="shared" si="230"/>
        <v>9.9591347612501</v>
      </c>
      <c r="BY164" s="2">
        <f t="shared" si="231"/>
        <v>12.31016195650148</v>
      </c>
      <c r="CA164" s="2">
        <f t="shared" si="232"/>
        <v>1.6544194175083256</v>
      </c>
      <c r="CB164" s="2">
        <f t="shared" si="233"/>
        <v>2.4965746140691438</v>
      </c>
      <c r="CC164" s="2">
        <f t="shared" si="234"/>
        <v>3.5887710451623005</v>
      </c>
      <c r="CD164" s="2">
        <f t="shared" si="253"/>
        <v>4.8266888412606539</v>
      </c>
      <c r="CE164" s="2">
        <f t="shared" si="235"/>
        <v>5.9661127973429373</v>
      </c>
      <c r="CG164" s="2">
        <f t="shared" si="236"/>
        <v>57.726695482707981</v>
      </c>
      <c r="CH164" s="2">
        <f t="shared" si="237"/>
        <v>87.111527446457458</v>
      </c>
      <c r="CI164" s="2">
        <f t="shared" si="238"/>
        <v>125.22090292753786</v>
      </c>
      <c r="CJ164" s="2">
        <f t="shared" si="239"/>
        <v>168.41484933057265</v>
      </c>
      <c r="CK164" s="2">
        <f t="shared" si="240"/>
        <v>208.17210740091525</v>
      </c>
    </row>
    <row r="165" spans="1:89">
      <c r="A165" s="2">
        <v>1.4</v>
      </c>
      <c r="B165" s="2">
        <f t="shared" si="260"/>
        <v>1366.5217391304348</v>
      </c>
      <c r="C165" s="3">
        <v>15.3</v>
      </c>
      <c r="D165" s="2">
        <f t="shared" si="255"/>
        <v>53.723399999999998</v>
      </c>
      <c r="E165" s="2">
        <f t="shared" si="256"/>
        <v>31.623000000000001</v>
      </c>
      <c r="F165" s="2">
        <f>$F$5+$F$7*$C165</f>
        <v>0.12289999999999957</v>
      </c>
      <c r="G165" s="2">
        <f t="shared" si="258"/>
        <v>1.4033</v>
      </c>
      <c r="H165" s="3">
        <f t="shared" si="265"/>
        <v>86.872600000000006</v>
      </c>
      <c r="J165" s="2">
        <f t="shared" si="263"/>
        <v>61.841593321714782</v>
      </c>
      <c r="K165" s="2">
        <f t="shared" si="246"/>
        <v>36.401581165983288</v>
      </c>
      <c r="L165" s="2">
        <f t="shared" si="247"/>
        <v>0.14147153417763433</v>
      </c>
      <c r="M165" s="2">
        <f t="shared" si="264"/>
        <v>1.6153539781242878</v>
      </c>
      <c r="N165" s="3">
        <f t="shared" si="259"/>
        <v>100</v>
      </c>
      <c r="O165" s="2">
        <v>8.0000000000000002E-3</v>
      </c>
      <c r="P165" s="2">
        <f t="shared" si="182"/>
        <v>7.7444613475666238E-2</v>
      </c>
      <c r="Q165" s="2">
        <f t="shared" si="183"/>
        <v>0.18886413347915765</v>
      </c>
      <c r="R165" s="2">
        <v>0.3</v>
      </c>
      <c r="S165" s="2">
        <f t="shared" si="249"/>
        <v>3.8251642220280983E-2</v>
      </c>
      <c r="T165" s="2">
        <v>0.12</v>
      </c>
      <c r="U165" s="2">
        <f t="shared" si="184"/>
        <v>0.64990585718851646</v>
      </c>
      <c r="V165" s="2">
        <f t="shared" si="185"/>
        <v>1.0610160767988697</v>
      </c>
      <c r="W165" s="2">
        <v>0.06</v>
      </c>
      <c r="X165" s="2">
        <f t="shared" si="207"/>
        <v>0.31325616820160829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8"/>
        <v>0.10165709993714932</v>
      </c>
      <c r="AD165" s="2">
        <f t="shared" si="186"/>
        <v>0.13386962796722773</v>
      </c>
      <c r="AE165" s="2">
        <f t="shared" si="187"/>
        <v>0.68688073523713444</v>
      </c>
      <c r="AF165" s="2">
        <f t="shared" si="188"/>
        <v>1.3953189711770966</v>
      </c>
      <c r="AG165" s="2">
        <f t="shared" si="189"/>
        <v>7.9142885895768531</v>
      </c>
      <c r="AH165" s="2">
        <f t="shared" si="209"/>
        <v>0.46264031398679589</v>
      </c>
      <c r="AI165" s="2">
        <f t="shared" si="190"/>
        <v>7.3906401405614733E-2</v>
      </c>
      <c r="AJ165" s="2">
        <f t="shared" si="191"/>
        <v>0.43539289331270864</v>
      </c>
      <c r="AK165" s="2">
        <f t="shared" si="192"/>
        <v>0.75452476555199555</v>
      </c>
      <c r="AL165" s="2">
        <f t="shared" si="193"/>
        <v>5.1571751637600176</v>
      </c>
      <c r="AM165" s="2">
        <f t="shared" si="210"/>
        <v>0.28856886557433481</v>
      </c>
      <c r="AN165" s="2">
        <f t="shared" si="194"/>
        <v>4.0802056834467547E-2</v>
      </c>
      <c r="AO165" s="2">
        <f t="shared" si="195"/>
        <v>0.27598236756744426</v>
      </c>
      <c r="AP165" s="2">
        <f t="shared" si="196"/>
        <v>0.40801252874174249</v>
      </c>
      <c r="AQ165" s="2">
        <f t="shared" si="197"/>
        <v>3.3605617698514028</v>
      </c>
      <c r="AR165" s="2">
        <f t="shared" si="211"/>
        <v>0.18055677740899842</v>
      </c>
      <c r="AS165" s="2">
        <f t="shared" si="198"/>
        <v>2.2525895054560766E-2</v>
      </c>
      <c r="AT165" s="2">
        <f t="shared" si="199"/>
        <v>0.17493686364197883</v>
      </c>
      <c r="AU165" s="2">
        <f t="shared" si="200"/>
        <v>0.22063453873305516</v>
      </c>
      <c r="AV165" s="2">
        <f t="shared" si="201"/>
        <v>2.1898374692305325</v>
      </c>
      <c r="AW165" s="2">
        <f t="shared" si="212"/>
        <v>0.11329591856012118</v>
      </c>
      <c r="AX165" s="2">
        <f t="shared" si="202"/>
        <v>1.2436038459228981E-2</v>
      </c>
      <c r="AY165" s="2">
        <f t="shared" si="203"/>
        <v>0.11088717924493365</v>
      </c>
      <c r="AZ165" s="2">
        <f t="shared" si="204"/>
        <v>0.11930908061100393</v>
      </c>
      <c r="BA165" s="2">
        <f t="shared" si="205"/>
        <v>1.4269602733289521</v>
      </c>
      <c r="BB165" s="2">
        <f t="shared" si="213"/>
        <v>7.1274578813028386E-2</v>
      </c>
      <c r="BD165" s="2">
        <f t="shared" si="261"/>
        <v>1669.3695510340601</v>
      </c>
      <c r="BE165" s="2">
        <f t="shared" si="251"/>
        <v>7916.0646970015305</v>
      </c>
      <c r="BF165" s="2">
        <f t="shared" si="214"/>
        <v>39.5840989763416</v>
      </c>
      <c r="BG165" s="2">
        <f t="shared" si="215"/>
        <v>38.571001216721953</v>
      </c>
      <c r="BH165" s="2">
        <f t="shared" si="252"/>
        <v>1.5036319832023959</v>
      </c>
      <c r="BI165" s="2">
        <f t="shared" si="216"/>
        <v>2.2754068363053319</v>
      </c>
      <c r="BJ165" s="2">
        <f t="shared" si="217"/>
        <v>168.00978377780697</v>
      </c>
      <c r="BK165" s="2">
        <f t="shared" si="218"/>
        <v>131.88250236328045</v>
      </c>
      <c r="BL165" s="2">
        <f t="shared" si="219"/>
        <v>227.48476041295481</v>
      </c>
      <c r="BM165" s="2">
        <f t="shared" si="220"/>
        <v>198.84489109645219</v>
      </c>
      <c r="BN165" s="2">
        <f t="shared" si="221"/>
        <v>276.93288442222479</v>
      </c>
      <c r="BO165" s="2">
        <f t="shared" si="222"/>
        <v>285.50788896059305</v>
      </c>
      <c r="BP165" s="2">
        <f t="shared" si="223"/>
        <v>285.26951084632049</v>
      </c>
      <c r="BQ165" s="2">
        <f t="shared" si="224"/>
        <v>383.42168222725905</v>
      </c>
      <c r="BR165" s="2">
        <f t="shared" si="225"/>
        <v>226.04787375761128</v>
      </c>
      <c r="BS165" s="2">
        <f t="shared" si="226"/>
        <v>473.10782869413651</v>
      </c>
      <c r="BU165" s="2">
        <f t="shared" si="227"/>
        <v>3.4192138706035071</v>
      </c>
      <c r="BV165" s="2">
        <f t="shared" si="228"/>
        <v>5.1552950357494369</v>
      </c>
      <c r="BW165" s="2">
        <f t="shared" si="229"/>
        <v>7.4021383929441491</v>
      </c>
      <c r="BX165" s="2">
        <f t="shared" si="230"/>
        <v>9.9406722701569805</v>
      </c>
      <c r="BY165" s="2">
        <f t="shared" si="231"/>
        <v>12.265894422492378</v>
      </c>
      <c r="CA165" s="2">
        <f t="shared" si="232"/>
        <v>1.6660109209723271</v>
      </c>
      <c r="CB165" s="2">
        <f t="shared" si="233"/>
        <v>2.5119159419170893</v>
      </c>
      <c r="CC165" s="2">
        <f t="shared" si="234"/>
        <v>3.6066896859589654</v>
      </c>
      <c r="CD165" s="2">
        <f t="shared" si="253"/>
        <v>4.843589547373111</v>
      </c>
      <c r="CE165" s="2">
        <f t="shared" si="235"/>
        <v>5.9765533355651028</v>
      </c>
      <c r="CG165" s="2">
        <f t="shared" si="236"/>
        <v>57.959965777998313</v>
      </c>
      <c r="CH165" s="2">
        <f t="shared" si="237"/>
        <v>87.388720084591341</v>
      </c>
      <c r="CI165" s="2">
        <f t="shared" si="238"/>
        <v>125.47553448691554</v>
      </c>
      <c r="CJ165" s="2">
        <f t="shared" si="239"/>
        <v>168.50686923743098</v>
      </c>
      <c r="CK165" s="2">
        <f t="shared" si="240"/>
        <v>207.92230257264254</v>
      </c>
    </row>
    <row r="166" spans="1:89">
      <c r="A166" s="2">
        <v>1.4</v>
      </c>
      <c r="B166" s="2">
        <f t="shared" si="260"/>
        <v>1366.9565217391305</v>
      </c>
      <c r="C166" s="3">
        <v>15.4</v>
      </c>
      <c r="D166" s="2">
        <f>$D$5+$D$7*$C166</f>
        <v>53.741199999999999</v>
      </c>
      <c r="E166" s="2">
        <f>$E$5+$E$7*$C166</f>
        <v>31.614000000000001</v>
      </c>
      <c r="F166" s="2">
        <f t="shared" si="262"/>
        <v>3.2199999999999562E-2</v>
      </c>
      <c r="G166" s="2">
        <f>$G$5+$G$7*$C166</f>
        <v>1.3994</v>
      </c>
      <c r="H166" s="3">
        <f t="shared" si="265"/>
        <v>86.786799999999999</v>
      </c>
      <c r="J166" s="2">
        <f t="shared" si="263"/>
        <v>61.923241783312669</v>
      </c>
      <c r="K166" s="2">
        <f t="shared" si="246"/>
        <v>36.427198606239656</v>
      </c>
      <c r="L166" s="2">
        <f t="shared" si="247"/>
        <v>3.7102416496517403E-2</v>
      </c>
      <c r="M166" s="2">
        <f t="shared" si="264"/>
        <v>1.6124571939511538</v>
      </c>
      <c r="N166" s="3">
        <f t="shared" si="259"/>
        <v>100</v>
      </c>
      <c r="O166" s="2">
        <v>8.0000000000000002E-3</v>
      </c>
      <c r="P166" s="2">
        <f t="shared" si="182"/>
        <v>7.7337347303812948E-2</v>
      </c>
      <c r="Q166" s="2">
        <f t="shared" si="183"/>
        <v>0.18880613780041997</v>
      </c>
      <c r="R166" s="2">
        <v>0.3</v>
      </c>
      <c r="S166" s="2">
        <f t="shared" si="249"/>
        <v>3.8033111663293442E-2</v>
      </c>
      <c r="T166" s="2">
        <v>0.12</v>
      </c>
      <c r="U166" s="2">
        <f t="shared" si="184"/>
        <v>0.64993058402142978</v>
      </c>
      <c r="V166" s="2">
        <f t="shared" si="185"/>
        <v>1.0601798278144869</v>
      </c>
      <c r="W166" s="2">
        <v>0.06</v>
      </c>
      <c r="X166" s="2">
        <f t="shared" si="207"/>
        <v>0.31242022143585318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8"/>
        <v>0.10125690127991813</v>
      </c>
      <c r="AD166" s="2">
        <f t="shared" si="186"/>
        <v>0.13377641775615576</v>
      </c>
      <c r="AE166" s="2">
        <f t="shared" si="187"/>
        <v>0.68535306145820141</v>
      </c>
      <c r="AF166" s="2">
        <f t="shared" si="188"/>
        <v>1.3923525110812702</v>
      </c>
      <c r="AG166" s="2">
        <f t="shared" si="189"/>
        <v>7.907082379093354</v>
      </c>
      <c r="AH166" s="2">
        <f t="shared" si="209"/>
        <v>0.46050853054861746</v>
      </c>
      <c r="AI166" s="2">
        <f t="shared" si="190"/>
        <v>7.3854942150971312E-2</v>
      </c>
      <c r="AJ166" s="2">
        <f t="shared" si="191"/>
        <v>0.4344245471755615</v>
      </c>
      <c r="AK166" s="2">
        <f t="shared" si="192"/>
        <v>0.75292063943133181</v>
      </c>
      <c r="AL166" s="2">
        <f t="shared" si="193"/>
        <v>5.1524793923953904</v>
      </c>
      <c r="AM166" s="2">
        <f t="shared" si="210"/>
        <v>0.28734294337203098</v>
      </c>
      <c r="AN166" s="2">
        <f t="shared" si="194"/>
        <v>4.0773647340936699E-2</v>
      </c>
      <c r="AO166" s="2">
        <f t="shared" si="195"/>
        <v>0.27536856228109419</v>
      </c>
      <c r="AP166" s="2">
        <f t="shared" si="196"/>
        <v>0.40714509060744369</v>
      </c>
      <c r="AQ166" s="2">
        <f t="shared" si="197"/>
        <v>3.3575018718981946</v>
      </c>
      <c r="AR166" s="2">
        <f t="shared" si="211"/>
        <v>0.17984675844581377</v>
      </c>
      <c r="AS166" s="2">
        <f t="shared" si="198"/>
        <v>2.2510210814120996E-2</v>
      </c>
      <c r="AT166" s="2">
        <f t="shared" si="199"/>
        <v>0.17454779106235208</v>
      </c>
      <c r="AU166" s="2">
        <f t="shared" si="200"/>
        <v>0.22016546781204524</v>
      </c>
      <c r="AV166" s="2">
        <f t="shared" si="201"/>
        <v>2.1878435528412932</v>
      </c>
      <c r="AW166" s="2">
        <f t="shared" si="212"/>
        <v>0.11288165025048386</v>
      </c>
      <c r="AX166" s="2">
        <f t="shared" si="202"/>
        <v>1.2427379543929935E-2</v>
      </c>
      <c r="AY166" s="2">
        <f t="shared" si="203"/>
        <v>0.11064055792122766</v>
      </c>
      <c r="AZ166" s="2">
        <f t="shared" si="204"/>
        <v>0.11905542848269976</v>
      </c>
      <c r="BA166" s="2">
        <f t="shared" si="205"/>
        <v>1.4256609807943403</v>
      </c>
      <c r="BB166" s="2">
        <f t="shared" si="213"/>
        <v>7.1031037542445177E-2</v>
      </c>
      <c r="BD166" s="2">
        <f>(($W$6-BE165*C165/100)/((100-C165)/100))/((C166-C165)/100+S166*(1-(C166-C165)/100))</f>
        <v>1630.1545909849885</v>
      </c>
      <c r="BE166" s="2">
        <f t="shared" si="251"/>
        <v>7875.2470989105141</v>
      </c>
      <c r="BF166" s="2">
        <f t="shared" si="214"/>
        <v>39.587275494388983</v>
      </c>
      <c r="BG166" s="2">
        <f t="shared" si="215"/>
        <v>38.577600400343165</v>
      </c>
      <c r="BH166" s="2">
        <f t="shared" si="252"/>
        <v>1.4939209813649741</v>
      </c>
      <c r="BI166" s="2">
        <f t="shared" si="216"/>
        <v>2.2703322528316927</v>
      </c>
      <c r="BJ166" s="2">
        <f t="shared" si="217"/>
        <v>168.55488742322305</v>
      </c>
      <c r="BK166" s="2">
        <f t="shared" si="218"/>
        <v>132.12063473379956</v>
      </c>
      <c r="BL166" s="2">
        <f t="shared" si="219"/>
        <v>227.78927363618826</v>
      </c>
      <c r="BM166" s="2">
        <f t="shared" si="220"/>
        <v>199.03284163242449</v>
      </c>
      <c r="BN166" s="2">
        <f t="shared" si="221"/>
        <v>276.53865563021196</v>
      </c>
      <c r="BO166" s="2">
        <f t="shared" si="222"/>
        <v>285.44964718572044</v>
      </c>
      <c r="BP166" s="2">
        <f t="shared" si="223"/>
        <v>283.68486453484491</v>
      </c>
      <c r="BQ166" s="2">
        <f t="shared" si="224"/>
        <v>382.77404055393168</v>
      </c>
      <c r="BR166" s="2">
        <f t="shared" si="225"/>
        <v>223.37119236351683</v>
      </c>
      <c r="BS166" s="2">
        <f t="shared" si="226"/>
        <v>471.48616222445719</v>
      </c>
      <c r="BU166" s="2">
        <f t="shared" si="227"/>
        <v>3.4248017855621806</v>
      </c>
      <c r="BV166" s="2">
        <f t="shared" si="228"/>
        <v>5.1592851698120139</v>
      </c>
      <c r="BW166" s="2">
        <f t="shared" si="229"/>
        <v>7.3993624337293209</v>
      </c>
      <c r="BX166" s="2">
        <f t="shared" si="230"/>
        <v>9.9221837693805011</v>
      </c>
      <c r="BY166" s="2">
        <f t="shared" si="231"/>
        <v>12.221759708524097</v>
      </c>
      <c r="CA166" s="2">
        <f t="shared" si="232"/>
        <v>1.6776697045109548</v>
      </c>
      <c r="CB166" s="2">
        <f t="shared" si="233"/>
        <v>2.5273218621922267</v>
      </c>
      <c r="CC166" s="2">
        <f t="shared" si="234"/>
        <v>3.6246436918177514</v>
      </c>
      <c r="CD166" s="2">
        <f t="shared" si="253"/>
        <v>4.8604702271105351</v>
      </c>
      <c r="CE166" s="2">
        <f t="shared" si="235"/>
        <v>5.9869380135346368</v>
      </c>
      <c r="CG166" s="2">
        <f t="shared" si="236"/>
        <v>58.194405056357233</v>
      </c>
      <c r="CH166" s="2">
        <f t="shared" si="237"/>
        <v>87.666834395793373</v>
      </c>
      <c r="CI166" s="2">
        <f t="shared" si="238"/>
        <v>125.73034049518115</v>
      </c>
      <c r="CJ166" s="2">
        <f t="shared" si="239"/>
        <v>168.59824815355253</v>
      </c>
      <c r="CK166" s="2">
        <f t="shared" si="240"/>
        <v>207.67275874991063</v>
      </c>
    </row>
    <row r="167" spans="1:89">
      <c r="A167" s="2">
        <v>1.4</v>
      </c>
      <c r="B167" s="2">
        <f>$D$3+C167/0.23</f>
        <v>1367.1108767556684</v>
      </c>
      <c r="C167" s="3">
        <f>F5/-F7</f>
        <v>15.435501653803748</v>
      </c>
      <c r="D167" s="2">
        <f>$D$5+$D$7*$C167</f>
        <v>53.747519294377064</v>
      </c>
      <c r="E167" s="2">
        <f>$E$5+$E$7*$C167</f>
        <v>31.610804851157663</v>
      </c>
      <c r="F167" s="2">
        <v>0</v>
      </c>
      <c r="G167" s="2">
        <f>$G$5+$G$7*$C167</f>
        <v>1.3980154355016539</v>
      </c>
      <c r="H167" s="3">
        <f>SUM(D167:G167)</f>
        <v>86.756339581036372</v>
      </c>
      <c r="J167" s="2">
        <f t="shared" si="263"/>
        <v>61.952267181781217</v>
      </c>
      <c r="K167" s="2">
        <f t="shared" si="246"/>
        <v>36.436305408702729</v>
      </c>
      <c r="L167" s="2">
        <f t="shared" si="247"/>
        <v>0</v>
      </c>
      <c r="M167" s="2">
        <f t="shared" si="264"/>
        <v>1.6114274095160637</v>
      </c>
      <c r="N167" s="3">
        <f t="shared" si="259"/>
        <v>100.00000000000001</v>
      </c>
      <c r="O167" s="2">
        <v>8.0000000000000002E-3</v>
      </c>
      <c r="P167" s="2">
        <f t="shared" si="182"/>
        <v>7.7299315446312827E-2</v>
      </c>
      <c r="Q167" s="2">
        <f t="shared" si="183"/>
        <v>0.18878556005240393</v>
      </c>
      <c r="R167" s="2">
        <v>0.3</v>
      </c>
      <c r="S167" s="2">
        <f t="shared" si="249"/>
        <v>3.7955478257945749E-2</v>
      </c>
      <c r="T167" s="2">
        <v>0.12</v>
      </c>
      <c r="U167" s="2">
        <f t="shared" si="184"/>
        <v>0.64993935952924764</v>
      </c>
      <c r="V167" s="2">
        <f t="shared" si="185"/>
        <v>1.0598832107125935</v>
      </c>
      <c r="W167" s="2">
        <v>0.06</v>
      </c>
      <c r="X167" s="2">
        <f t="shared" si="207"/>
        <v>0.31212346707329025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8"/>
        <v>0.10111463374339165</v>
      </c>
      <c r="AD167" s="2">
        <f t="shared" si="186"/>
        <v>0.1337433540806178</v>
      </c>
      <c r="AE167" s="2">
        <f t="shared" si="187"/>
        <v>0.68481172404766366</v>
      </c>
      <c r="AF167" s="2">
        <f t="shared" si="188"/>
        <v>1.3913012638885947</v>
      </c>
      <c r="AG167" s="2">
        <f t="shared" si="189"/>
        <v>7.9045265518814443</v>
      </c>
      <c r="AH167" s="2">
        <f t="shared" si="209"/>
        <v>0.45975283875600192</v>
      </c>
      <c r="AI167" s="2">
        <f t="shared" si="190"/>
        <v>7.3836688441647105E-2</v>
      </c>
      <c r="AJ167" s="2">
        <f t="shared" si="191"/>
        <v>0.43408140978745141</v>
      </c>
      <c r="AK167" s="2">
        <f t="shared" si="192"/>
        <v>0.75235217296740808</v>
      </c>
      <c r="AL167" s="2">
        <f t="shared" si="193"/>
        <v>5.1508139428137971</v>
      </c>
      <c r="AM167" s="2">
        <f t="shared" si="210"/>
        <v>0.28690835838178341</v>
      </c>
      <c r="AN167" s="2">
        <f t="shared" si="194"/>
        <v>4.0763569879835621E-2</v>
      </c>
      <c r="AO167" s="2">
        <f t="shared" si="195"/>
        <v>0.27515105788397137</v>
      </c>
      <c r="AP167" s="2">
        <f t="shared" si="196"/>
        <v>0.40683768990962732</v>
      </c>
      <c r="AQ167" s="2">
        <f t="shared" si="197"/>
        <v>3.3564166176619508</v>
      </c>
      <c r="AR167" s="2">
        <f t="shared" si="211"/>
        <v>0.17959505286522476</v>
      </c>
      <c r="AS167" s="2">
        <f t="shared" si="198"/>
        <v>2.2504647275201857E-2</v>
      </c>
      <c r="AT167" s="2">
        <f t="shared" si="199"/>
        <v>0.17440992161295074</v>
      </c>
      <c r="AU167" s="2">
        <f t="shared" si="200"/>
        <v>0.21999923955582451</v>
      </c>
      <c r="AV167" s="2">
        <f t="shared" si="201"/>
        <v>2.1871363703661819</v>
      </c>
      <c r="AW167" s="2">
        <f t="shared" si="212"/>
        <v>0.1127347858657997</v>
      </c>
      <c r="AX167" s="2">
        <f t="shared" si="202"/>
        <v>1.2424308039610112E-2</v>
      </c>
      <c r="AY167" s="2">
        <f t="shared" si="203"/>
        <v>0.11055316665314448</v>
      </c>
      <c r="AZ167" s="2">
        <f t="shared" si="204"/>
        <v>0.11896553983455267</v>
      </c>
      <c r="BA167" s="2">
        <f t="shared" si="205"/>
        <v>1.4252001606137759</v>
      </c>
      <c r="BB167" s="2">
        <f t="shared" si="213"/>
        <v>7.094469598151594E-2</v>
      </c>
      <c r="BD167" s="2">
        <f>(($W$6-BE166*C166/100)/((100-C166)/100))/((C167-C166)/100+S167*(1-(C167-C166)/100))</f>
        <v>1611.5157048044432</v>
      </c>
      <c r="BE167" s="2">
        <f t="shared" si="251"/>
        <v>7860.840516704071</v>
      </c>
      <c r="BF167" s="2">
        <f t="shared" si="214"/>
        <v>39.578175724543954</v>
      </c>
      <c r="BG167" s="2">
        <f t="shared" si="215"/>
        <v>38.579901723588826</v>
      </c>
      <c r="BH167" s="2">
        <f t="shared" si="252"/>
        <v>1.4889224257036768</v>
      </c>
      <c r="BI167" s="2">
        <f t="shared" si="216"/>
        <v>2.2685350102292987</v>
      </c>
      <c r="BJ167" s="2">
        <f t="shared" si="217"/>
        <v>168.72578142833243</v>
      </c>
      <c r="BK167" s="2">
        <f t="shared" si="218"/>
        <v>132.20482657119697</v>
      </c>
      <c r="BL167" s="2">
        <f t="shared" si="219"/>
        <v>227.83095139446672</v>
      </c>
      <c r="BM167" s="2">
        <f t="shared" si="220"/>
        <v>199.09907728487718</v>
      </c>
      <c r="BN167" s="2">
        <f t="shared" si="221"/>
        <v>276.24983240545788</v>
      </c>
      <c r="BO167" s="2">
        <f t="shared" si="222"/>
        <v>285.42848761172581</v>
      </c>
      <c r="BP167" s="2">
        <f t="shared" si="223"/>
        <v>282.86036822075295</v>
      </c>
      <c r="BQ167" s="2">
        <f t="shared" si="224"/>
        <v>382.54423910756537</v>
      </c>
      <c r="BR167" s="2">
        <f t="shared" si="225"/>
        <v>222.08159016741902</v>
      </c>
      <c r="BS167" s="2">
        <f t="shared" si="226"/>
        <v>470.91253170872602</v>
      </c>
      <c r="BU167" s="2">
        <f t="shared" si="227"/>
        <v>3.4267797652362413</v>
      </c>
      <c r="BV167" s="2">
        <f t="shared" si="228"/>
        <v>5.1606942576305856</v>
      </c>
      <c r="BW167" s="2">
        <f t="shared" si="229"/>
        <v>7.398372594536883</v>
      </c>
      <c r="BX167" s="2">
        <f t="shared" si="230"/>
        <v>9.915635396076377</v>
      </c>
      <c r="BY167" s="2">
        <f t="shared" si="231"/>
        <v>12.206162034383746</v>
      </c>
      <c r="CA167" s="2">
        <f t="shared" si="232"/>
        <v>1.6818154024403031</v>
      </c>
      <c r="CB167" s="2">
        <f t="shared" si="233"/>
        <v>2.5327962940069457</v>
      </c>
      <c r="CC167" s="2">
        <f t="shared" si="234"/>
        <v>3.6310174084463114</v>
      </c>
      <c r="CD167" s="2">
        <f t="shared" si="253"/>
        <v>4.8664546532227604</v>
      </c>
      <c r="CE167" s="2">
        <f t="shared" si="235"/>
        <v>5.9906129720867609</v>
      </c>
      <c r="CG167" s="2">
        <f t="shared" si="236"/>
        <v>58.277622331177511</v>
      </c>
      <c r="CH167" s="2">
        <f t="shared" si="237"/>
        <v>87.765485825476716</v>
      </c>
      <c r="CI167" s="2">
        <f t="shared" si="238"/>
        <v>125.82062270349326</v>
      </c>
      <c r="CJ167" s="2">
        <f t="shared" si="239"/>
        <v>168.63052030609774</v>
      </c>
      <c r="CK167" s="2">
        <f t="shared" si="240"/>
        <v>207.58442324464156</v>
      </c>
    </row>
    <row r="168" spans="1:89">
      <c r="A168" s="2">
        <v>1.4</v>
      </c>
      <c r="B168" s="2">
        <f>$B$167+(C168-$C$167)/0.14</f>
        <v>1367.5715792284989</v>
      </c>
      <c r="C168" s="3">
        <v>15.5</v>
      </c>
      <c r="D168" s="2">
        <f>$D$167+$D$6*($C168-$C$167)</f>
        <v>53.750615214994482</v>
      </c>
      <c r="E168" s="2">
        <f>$E$167+$E$6*($C168-$C$167)</f>
        <v>31.54753197353914</v>
      </c>
      <c r="F168" s="2">
        <v>0</v>
      </c>
      <c r="G168" s="2">
        <f>$G$167+$G$6*($C168-$C$167)</f>
        <v>1.3960159867695701</v>
      </c>
      <c r="H168" s="3">
        <f>SUM(D168:G168)</f>
        <v>86.694163175303188</v>
      </c>
      <c r="J168" s="2">
        <f t="shared" si="263"/>
        <v>62.000269967778614</v>
      </c>
      <c r="K168" s="2">
        <f t="shared" si="246"/>
        <v>36.389453243521444</v>
      </c>
      <c r="L168" s="2">
        <f t="shared" si="247"/>
        <v>0</v>
      </c>
      <c r="M168" s="2">
        <f t="shared" si="264"/>
        <v>1.6102767886999536</v>
      </c>
      <c r="N168" s="3">
        <f t="shared" si="259"/>
        <v>100.00000000000001</v>
      </c>
      <c r="O168" s="2">
        <v>8.0000000000000002E-3</v>
      </c>
      <c r="P168" s="2">
        <f t="shared" si="182"/>
        <v>7.7185955654547098E-2</v>
      </c>
      <c r="Q168" s="2">
        <f t="shared" si="183"/>
        <v>0.18872417812463643</v>
      </c>
      <c r="R168" s="2">
        <v>0.3</v>
      </c>
      <c r="S168" s="2">
        <f t="shared" si="249"/>
        <v>3.7878399206998765E-2</v>
      </c>
      <c r="T168" s="2">
        <v>0.12</v>
      </c>
      <c r="U168" s="2">
        <f t="shared" si="184"/>
        <v>0.64996554261917072</v>
      </c>
      <c r="V168" s="2">
        <f t="shared" si="185"/>
        <v>1.0589987244157328</v>
      </c>
      <c r="W168" s="2">
        <v>0.06</v>
      </c>
      <c r="X168" s="2">
        <f t="shared" si="207"/>
        <v>0.31188539726495784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8"/>
        <v>0.1010233078362917</v>
      </c>
      <c r="AD168" s="2">
        <f t="shared" si="186"/>
        <v>0.13364475467945516</v>
      </c>
      <c r="AE168" s="2">
        <f t="shared" si="187"/>
        <v>0.6831991429361115</v>
      </c>
      <c r="AF168" s="2">
        <f t="shared" si="188"/>
        <v>1.3881695034101857</v>
      </c>
      <c r="AG168" s="2">
        <f t="shared" si="189"/>
        <v>7.8969059580260588</v>
      </c>
      <c r="AH168" s="2">
        <f t="shared" si="209"/>
        <v>0.4586345850454705</v>
      </c>
      <c r="AI168" s="2">
        <f t="shared" si="190"/>
        <v>7.3782253936738637E-2</v>
      </c>
      <c r="AJ168" s="2">
        <f t="shared" si="191"/>
        <v>0.43305924346389335</v>
      </c>
      <c r="AK168" s="2">
        <f t="shared" si="192"/>
        <v>0.75065865995027825</v>
      </c>
      <c r="AL168" s="2">
        <f t="shared" si="193"/>
        <v>5.1458481474780209</v>
      </c>
      <c r="AM168" s="2">
        <f t="shared" si="210"/>
        <v>0.28619548584671617</v>
      </c>
      <c r="AN168" s="2">
        <f t="shared" si="194"/>
        <v>4.0733517817757241E-2</v>
      </c>
      <c r="AO168" s="2">
        <f t="shared" si="195"/>
        <v>0.27450313761160106</v>
      </c>
      <c r="AP168" s="2">
        <f t="shared" si="196"/>
        <v>0.40592191542464984</v>
      </c>
      <c r="AQ168" s="2">
        <f t="shared" si="197"/>
        <v>3.3531807644220644</v>
      </c>
      <c r="AR168" s="2">
        <f t="shared" si="211"/>
        <v>0.17914057346019574</v>
      </c>
      <c r="AS168" s="2">
        <f t="shared" si="198"/>
        <v>2.2488056209724518E-2</v>
      </c>
      <c r="AT168" s="2">
        <f t="shared" si="199"/>
        <v>0.17399922457698588</v>
      </c>
      <c r="AU168" s="2">
        <f t="shared" si="200"/>
        <v>0.21950403054422965</v>
      </c>
      <c r="AV168" s="2">
        <f t="shared" si="201"/>
        <v>2.1850277965160583</v>
      </c>
      <c r="AW168" s="2">
        <f t="shared" si="212"/>
        <v>0.1124450174660073</v>
      </c>
      <c r="AX168" s="2">
        <f t="shared" si="202"/>
        <v>1.2415148486666446E-2</v>
      </c>
      <c r="AY168" s="2">
        <f t="shared" si="203"/>
        <v>0.11029283824154337</v>
      </c>
      <c r="AZ168" s="2">
        <f t="shared" si="204"/>
        <v>0.11869775342077117</v>
      </c>
      <c r="BA168" s="2">
        <f t="shared" si="205"/>
        <v>1.4238261540220609</v>
      </c>
      <c r="BB168" s="2">
        <f t="shared" si="213"/>
        <v>7.0759928451149451E-2</v>
      </c>
      <c r="BD168" s="2">
        <f t="shared" si="261"/>
        <v>1586.1630903240987</v>
      </c>
      <c r="BE168" s="2">
        <f t="shared" si="251"/>
        <v>7834.7304317417183</v>
      </c>
      <c r="BF168" s="2">
        <f t="shared" si="214"/>
        <v>39.546467327655662</v>
      </c>
      <c r="BG168" s="2">
        <f t="shared" si="215"/>
        <v>38.583923780553505</v>
      </c>
      <c r="BH168" s="2">
        <f t="shared" si="252"/>
        <v>1.480912184615568</v>
      </c>
      <c r="BI168" s="2">
        <f t="shared" si="216"/>
        <v>2.2652575670242339</v>
      </c>
      <c r="BJ168" s="2">
        <f t="shared" si="217"/>
        <v>168.99566179025112</v>
      </c>
      <c r="BK168" s="2">
        <f t="shared" si="218"/>
        <v>132.35791999228135</v>
      </c>
      <c r="BL168" s="2">
        <f t="shared" si="219"/>
        <v>227.99497813398349</v>
      </c>
      <c r="BM168" s="2">
        <f t="shared" si="220"/>
        <v>199.21931843433643</v>
      </c>
      <c r="BN168" s="2">
        <f t="shared" si="221"/>
        <v>276.05302408752976</v>
      </c>
      <c r="BO168" s="2">
        <f t="shared" si="222"/>
        <v>285.38947458642684</v>
      </c>
      <c r="BP168" s="2">
        <f t="shared" si="223"/>
        <v>282.00928223241704</v>
      </c>
      <c r="BQ168" s="2">
        <f t="shared" si="224"/>
        <v>382.12589469121968</v>
      </c>
      <c r="BR168" s="2">
        <f t="shared" si="225"/>
        <v>220.60442714982628</v>
      </c>
      <c r="BS168" s="2">
        <f t="shared" si="226"/>
        <v>469.87095372268942</v>
      </c>
      <c r="BU168" s="2">
        <f t="shared" si="227"/>
        <v>3.4303903549330155</v>
      </c>
      <c r="BV168" s="2">
        <f t="shared" si="228"/>
        <v>5.1632726512575164</v>
      </c>
      <c r="BW168" s="2">
        <f t="shared" si="229"/>
        <v>7.3965902537435708</v>
      </c>
      <c r="BX168" s="2">
        <f t="shared" si="230"/>
        <v>9.9037593186365633</v>
      </c>
      <c r="BY168" s="2">
        <f t="shared" si="231"/>
        <v>12.177894513660293</v>
      </c>
      <c r="CA168" s="2">
        <f t="shared" si="232"/>
        <v>1.6893742694202334</v>
      </c>
      <c r="CB168" s="2">
        <f t="shared" si="233"/>
        <v>2.5427718307603406</v>
      </c>
      <c r="CC168" s="2">
        <f t="shared" si="234"/>
        <v>3.6426202161365575</v>
      </c>
      <c r="CD168" s="2">
        <f t="shared" si="253"/>
        <v>4.8773330240319481</v>
      </c>
      <c r="CE168" s="2">
        <f t="shared" si="235"/>
        <v>5.9972829673762451</v>
      </c>
      <c r="CG168" s="2">
        <f t="shared" si="236"/>
        <v>58.429523387997747</v>
      </c>
      <c r="CH168" s="2">
        <f t="shared" si="237"/>
        <v>87.945548150642225</v>
      </c>
      <c r="CI168" s="2">
        <f t="shared" si="238"/>
        <v>125.98544145305739</v>
      </c>
      <c r="CJ168" s="2">
        <f t="shared" si="239"/>
        <v>168.68982152577075</v>
      </c>
      <c r="CK168" s="2">
        <f t="shared" si="240"/>
        <v>207.42495712747473</v>
      </c>
    </row>
    <row r="169" spans="1:89">
      <c r="A169" s="2">
        <v>1.4</v>
      </c>
      <c r="B169" s="2">
        <f>$B$167+(C169-$C$167)/0.14</f>
        <v>1368.2858649427844</v>
      </c>
      <c r="C169" s="3">
        <v>15.6</v>
      </c>
      <c r="D169" s="2">
        <f>$D$167+$D$6*($C169-$C$167)</f>
        <v>53.755415214994485</v>
      </c>
      <c r="E169" s="2">
        <f t="shared" ref="E169:E232" si="266">$E$167+$E$6*($C169-$C$167)</f>
        <v>31.449431973539141</v>
      </c>
      <c r="F169" s="2">
        <v>0</v>
      </c>
      <c r="G169" s="2">
        <f t="shared" ref="G169:G232" si="267">$G$167+$G$6*($C169-$C$167)</f>
        <v>1.39291598676957</v>
      </c>
      <c r="H169" s="3">
        <f t="shared" ref="H169:H232" si="268">SUM(D169:G169)</f>
        <v>86.597763175303186</v>
      </c>
      <c r="J169" s="2">
        <f t="shared" si="263"/>
        <v>62.074831085619756</v>
      </c>
      <c r="K169" s="2">
        <f t="shared" si="246"/>
        <v>36.316679346410879</v>
      </c>
      <c r="L169" s="2">
        <f t="shared" si="247"/>
        <v>0</v>
      </c>
      <c r="M169" s="2">
        <f t="shared" si="264"/>
        <v>1.6084895679693672</v>
      </c>
      <c r="N169" s="3">
        <f t="shared" si="259"/>
        <v>100</v>
      </c>
      <c r="O169" s="2">
        <v>8.0000000000000002E-3</v>
      </c>
      <c r="P169" s="2">
        <f t="shared" si="182"/>
        <v>7.7010653560266928E-2</v>
      </c>
      <c r="Q169" s="2">
        <f t="shared" si="183"/>
        <v>0.18862911744052305</v>
      </c>
      <c r="R169" s="2">
        <v>0.3</v>
      </c>
      <c r="S169" s="2">
        <f t="shared" si="249"/>
        <v>3.7759167306815174E-2</v>
      </c>
      <c r="T169" s="2">
        <v>0.12</v>
      </c>
      <c r="U169" s="2">
        <f t="shared" si="184"/>
        <v>0.65000611062190738</v>
      </c>
      <c r="V169" s="2">
        <f t="shared" si="185"/>
        <v>1.0576298317547597</v>
      </c>
      <c r="W169" s="2">
        <v>0.06</v>
      </c>
      <c r="X169" s="2">
        <f t="shared" si="207"/>
        <v>0.31151552597016019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8"/>
        <v>0.10088145436717015</v>
      </c>
      <c r="AD169" s="2">
        <f t="shared" si="186"/>
        <v>0.13349213643397717</v>
      </c>
      <c r="AE169" s="2">
        <f t="shared" si="187"/>
        <v>0.68070823860242313</v>
      </c>
      <c r="AF169" s="2">
        <f t="shared" si="188"/>
        <v>1.3833313279636759</v>
      </c>
      <c r="AG169" s="2">
        <f t="shared" si="189"/>
        <v>7.8851137449317248</v>
      </c>
      <c r="AH169" s="2">
        <f t="shared" si="209"/>
        <v>0.45690687851156542</v>
      </c>
      <c r="AI169" s="2">
        <f t="shared" si="190"/>
        <v>7.3697996846587593E-2</v>
      </c>
      <c r="AJ169" s="2">
        <f t="shared" si="191"/>
        <v>0.43148033465312979</v>
      </c>
      <c r="AK169" s="2">
        <f t="shared" si="192"/>
        <v>0.74804239566240893</v>
      </c>
      <c r="AL169" s="2">
        <f t="shared" si="193"/>
        <v>5.1381640065969378</v>
      </c>
      <c r="AM169" s="2">
        <f t="shared" si="210"/>
        <v>0.28509406866607095</v>
      </c>
      <c r="AN169" s="2">
        <f t="shared" si="194"/>
        <v>4.0687001379185406E-2</v>
      </c>
      <c r="AO169" s="2">
        <f t="shared" si="195"/>
        <v>0.27350231513962131</v>
      </c>
      <c r="AP169" s="2">
        <f t="shared" si="196"/>
        <v>0.40450715920101638</v>
      </c>
      <c r="AQ169" s="2">
        <f t="shared" si="197"/>
        <v>3.3481735600399873</v>
      </c>
      <c r="AR169" s="2">
        <f t="shared" si="211"/>
        <v>0.17843836860495135</v>
      </c>
      <c r="AS169" s="2">
        <f t="shared" si="198"/>
        <v>2.2462375533433322E-2</v>
      </c>
      <c r="AT169" s="2">
        <f t="shared" si="199"/>
        <v>0.17336483352565266</v>
      </c>
      <c r="AU169" s="2">
        <f t="shared" si="200"/>
        <v>0.21873899500038568</v>
      </c>
      <c r="AV169" s="2">
        <f t="shared" si="201"/>
        <v>2.1817649599658311</v>
      </c>
      <c r="AW169" s="2">
        <f t="shared" si="212"/>
        <v>0.11199729413980805</v>
      </c>
      <c r="AX169" s="2">
        <f t="shared" si="202"/>
        <v>1.2400970764660601E-2</v>
      </c>
      <c r="AY169" s="2">
        <f t="shared" si="203"/>
        <v>0.10989071696901077</v>
      </c>
      <c r="AZ169" s="2">
        <f t="shared" si="204"/>
        <v>0.11828405714323051</v>
      </c>
      <c r="BA169" s="2">
        <f t="shared" si="205"/>
        <v>1.4216999970807533</v>
      </c>
      <c r="BB169" s="2">
        <f t="shared" si="213"/>
        <v>7.0474437109112442E-2</v>
      </c>
      <c r="BD169" s="2">
        <f t="shared" si="261"/>
        <v>1546.9870884367642</v>
      </c>
      <c r="BE169" s="2">
        <f t="shared" si="251"/>
        <v>7794.4243846692507</v>
      </c>
      <c r="BF169" s="2">
        <f t="shared" si="214"/>
        <v>39.495839677614704</v>
      </c>
      <c r="BG169" s="2">
        <f t="shared" si="215"/>
        <v>38.589769395278253</v>
      </c>
      <c r="BH169" s="2">
        <f t="shared" si="252"/>
        <v>1.4683528606776226</v>
      </c>
      <c r="BI169" s="2">
        <f t="shared" si="216"/>
        <v>2.2601492035220119</v>
      </c>
      <c r="BJ169" s="2">
        <f t="shared" si="217"/>
        <v>169.40973006901365</v>
      </c>
      <c r="BK169" s="2">
        <f t="shared" si="218"/>
        <v>132.59543159533735</v>
      </c>
      <c r="BL169" s="2">
        <f t="shared" si="219"/>
        <v>228.23621767767776</v>
      </c>
      <c r="BM169" s="2">
        <f t="shared" si="220"/>
        <v>199.40532419871681</v>
      </c>
      <c r="BN169" s="2">
        <f t="shared" si="221"/>
        <v>275.72028657520991</v>
      </c>
      <c r="BO169" s="2">
        <f t="shared" si="222"/>
        <v>285.32749261199592</v>
      </c>
      <c r="BP169" s="2">
        <f t="shared" si="223"/>
        <v>280.64814274357582</v>
      </c>
      <c r="BQ169" s="2">
        <f t="shared" si="224"/>
        <v>381.47539628129886</v>
      </c>
      <c r="BR169" s="2">
        <f t="shared" si="225"/>
        <v>218.27642059222504</v>
      </c>
      <c r="BS169" s="2">
        <f t="shared" si="226"/>
        <v>468.25816825390444</v>
      </c>
      <c r="BU169" s="2">
        <f t="shared" si="227"/>
        <v>3.4360254977725102</v>
      </c>
      <c r="BV169" s="2">
        <f t="shared" si="228"/>
        <v>5.1673105935459551</v>
      </c>
      <c r="BW169" s="2">
        <f t="shared" si="229"/>
        <v>7.3938636349277553</v>
      </c>
      <c r="BX169" s="2">
        <f t="shared" si="230"/>
        <v>9.8854023296644833</v>
      </c>
      <c r="BY169" s="2">
        <f t="shared" si="231"/>
        <v>12.134256710826557</v>
      </c>
      <c r="CA169" s="2">
        <f t="shared" si="232"/>
        <v>1.7011574562983449</v>
      </c>
      <c r="CB169" s="2">
        <f t="shared" si="233"/>
        <v>2.5583072508975069</v>
      </c>
      <c r="CC169" s="2">
        <f t="shared" si="234"/>
        <v>3.6606615002026675</v>
      </c>
      <c r="CD169" s="2">
        <f t="shared" si="253"/>
        <v>4.8942086991262341</v>
      </c>
      <c r="CE169" s="2">
        <f t="shared" si="235"/>
        <v>6.0076042199461863</v>
      </c>
      <c r="CG169" s="2">
        <f t="shared" si="236"/>
        <v>58.666671823573694</v>
      </c>
      <c r="CH169" s="2">
        <f t="shared" si="237"/>
        <v>88.226619679789991</v>
      </c>
      <c r="CI169" s="2">
        <f t="shared" si="238"/>
        <v>126.2427684718192</v>
      </c>
      <c r="CJ169" s="2">
        <f t="shared" si="239"/>
        <v>168.78328018647713</v>
      </c>
      <c r="CK169" s="2">
        <f t="shared" si="240"/>
        <v>207.18020187526261</v>
      </c>
    </row>
    <row r="170" spans="1:89">
      <c r="A170" s="2">
        <v>1.4</v>
      </c>
      <c r="B170" s="2">
        <f t="shared" ref="B170:B233" si="269">$B$167+(C170-$C$167)/0.14</f>
        <v>1369.0001506570702</v>
      </c>
      <c r="C170" s="3">
        <v>15.7</v>
      </c>
      <c r="D170" s="2">
        <f>$D$167+$D$6*($C170-$C$167)</f>
        <v>53.760215214994481</v>
      </c>
      <c r="E170" s="2">
        <f>$E$167+$E$6*($C170-$C$167)</f>
        <v>31.351331973539139</v>
      </c>
      <c r="F170" s="2">
        <v>0</v>
      </c>
      <c r="G170" s="2">
        <f t="shared" si="267"/>
        <v>1.3898159867695701</v>
      </c>
      <c r="H170" s="3">
        <f t="shared" si="268"/>
        <v>86.501363175303197</v>
      </c>
      <c r="J170" s="2">
        <f t="shared" si="263"/>
        <v>62.149558390246767</v>
      </c>
      <c r="K170" s="2">
        <f t="shared" si="246"/>
        <v>36.243743245991048</v>
      </c>
      <c r="L170" s="2">
        <f t="shared" si="247"/>
        <v>0</v>
      </c>
      <c r="M170" s="2">
        <f t="shared" si="264"/>
        <v>1.6066983637621717</v>
      </c>
      <c r="N170" s="3">
        <f t="shared" si="259"/>
        <v>100</v>
      </c>
      <c r="O170" s="2">
        <v>8.0000000000000002E-3</v>
      </c>
      <c r="P170" s="2">
        <f t="shared" si="182"/>
        <v>7.683590158871631E-2</v>
      </c>
      <c r="Q170" s="2">
        <f t="shared" si="183"/>
        <v>0.18853418727323087</v>
      </c>
      <c r="R170" s="2">
        <v>0.3</v>
      </c>
      <c r="S170" s="2">
        <f t="shared" si="249"/>
        <v>3.7640266655062954E-2</v>
      </c>
      <c r="T170" s="2">
        <v>0.12</v>
      </c>
      <c r="U170" s="2">
        <f t="shared" si="184"/>
        <v>0.65004664586170635</v>
      </c>
      <c r="V170" s="2">
        <f t="shared" si="185"/>
        <v>1.0562638971106484</v>
      </c>
      <c r="W170" s="2">
        <v>0.06</v>
      </c>
      <c r="X170" s="2">
        <f t="shared" si="207"/>
        <v>0.31114472639184698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8"/>
        <v>0.10073928472558795</v>
      </c>
      <c r="AD170" s="2">
        <f t="shared" si="186"/>
        <v>0.13333982501524494</v>
      </c>
      <c r="AE170" s="2">
        <f t="shared" si="187"/>
        <v>0.67822857105958345</v>
      </c>
      <c r="AF170" s="2">
        <f t="shared" si="188"/>
        <v>1.3785142019089953</v>
      </c>
      <c r="AG170" s="2">
        <f t="shared" si="189"/>
        <v>7.8733493763451499</v>
      </c>
      <c r="AH170" s="2">
        <f t="shared" si="209"/>
        <v>0.45518650992410853</v>
      </c>
      <c r="AI170" s="2">
        <f t="shared" si="190"/>
        <v>7.3613909148560697E-2</v>
      </c>
      <c r="AJ170" s="2">
        <f t="shared" si="191"/>
        <v>0.42990854850373683</v>
      </c>
      <c r="AK170" s="2">
        <f t="shared" si="192"/>
        <v>0.74543751392416657</v>
      </c>
      <c r="AL170" s="2">
        <f t="shared" si="193"/>
        <v>5.1304980099877273</v>
      </c>
      <c r="AM170" s="2">
        <f t="shared" si="210"/>
        <v>0.28399729754121283</v>
      </c>
      <c r="AN170" s="2">
        <f t="shared" si="194"/>
        <v>4.0640578458183696E-2</v>
      </c>
      <c r="AO170" s="2">
        <f t="shared" si="195"/>
        <v>0.27250600750694792</v>
      </c>
      <c r="AP170" s="2">
        <f t="shared" si="196"/>
        <v>0.40309855814029977</v>
      </c>
      <c r="AQ170" s="2">
        <f t="shared" si="197"/>
        <v>3.3431781789806516</v>
      </c>
      <c r="AR170" s="2">
        <f t="shared" si="211"/>
        <v>0.17773910682905833</v>
      </c>
      <c r="AS170" s="2">
        <f t="shared" si="198"/>
        <v>2.2436746486082765E-2</v>
      </c>
      <c r="AT170" s="2">
        <f t="shared" si="199"/>
        <v>0.17273330429420689</v>
      </c>
      <c r="AU170" s="2">
        <f t="shared" si="200"/>
        <v>0.21797728788749751</v>
      </c>
      <c r="AV170" s="2">
        <f t="shared" si="201"/>
        <v>2.1785098278284143</v>
      </c>
      <c r="AW170" s="2">
        <f t="shared" si="212"/>
        <v>0.11155143592506565</v>
      </c>
      <c r="AX170" s="2">
        <f t="shared" si="202"/>
        <v>1.2386821545828106E-2</v>
      </c>
      <c r="AY170" s="2">
        <f t="shared" si="203"/>
        <v>0.10949040971742396</v>
      </c>
      <c r="AZ170" s="2">
        <f t="shared" si="204"/>
        <v>0.11787216072911781</v>
      </c>
      <c r="BA170" s="2">
        <f t="shared" si="205"/>
        <v>1.4195788605535926</v>
      </c>
      <c r="BB170" s="2">
        <f t="shared" si="213"/>
        <v>7.0190128191115128E-2</v>
      </c>
      <c r="BD170" s="2">
        <f t="shared" si="261"/>
        <v>1506.1039662286257</v>
      </c>
      <c r="BE170" s="2">
        <f t="shared" si="251"/>
        <v>7754.3713883734508</v>
      </c>
      <c r="BF170" s="2">
        <f t="shared" si="214"/>
        <v>39.43954132080313</v>
      </c>
      <c r="BG170" s="2">
        <f t="shared" si="215"/>
        <v>38.595181955313443</v>
      </c>
      <c r="BH170" s="2">
        <f t="shared" si="252"/>
        <v>1.4550298157011909</v>
      </c>
      <c r="BI170" s="2">
        <f t="shared" si="216"/>
        <v>2.2550210545550002</v>
      </c>
      <c r="BJ170" s="2">
        <f t="shared" si="217"/>
        <v>169.80964502314393</v>
      </c>
      <c r="BK170" s="2">
        <f t="shared" si="218"/>
        <v>132.83246480188387</v>
      </c>
      <c r="BL170" s="2">
        <f t="shared" si="219"/>
        <v>228.43620679917368</v>
      </c>
      <c r="BM170" s="2">
        <f t="shared" si="220"/>
        <v>199.59023427897449</v>
      </c>
      <c r="BN170" s="2">
        <f t="shared" si="221"/>
        <v>275.29738540837309</v>
      </c>
      <c r="BO170" s="2">
        <f t="shared" si="222"/>
        <v>285.26360657885186</v>
      </c>
      <c r="BP170" s="2">
        <f t="shared" si="223"/>
        <v>279.13639663586741</v>
      </c>
      <c r="BQ170" s="2">
        <f t="shared" si="224"/>
        <v>380.82355551922609</v>
      </c>
      <c r="BR170" s="2">
        <f t="shared" si="225"/>
        <v>215.77137219211835</v>
      </c>
      <c r="BS170" s="2">
        <f t="shared" si="226"/>
        <v>466.64997210064467</v>
      </c>
      <c r="BU170" s="2">
        <f t="shared" si="227"/>
        <v>3.4416851553046421</v>
      </c>
      <c r="BV170" s="2">
        <f t="shared" si="228"/>
        <v>5.1713769482953991</v>
      </c>
      <c r="BW170" s="2">
        <f t="shared" si="229"/>
        <v>7.3911714397185087</v>
      </c>
      <c r="BX170" s="2">
        <f t="shared" si="230"/>
        <v>9.8671268336072107</v>
      </c>
      <c r="BY170" s="2">
        <f t="shared" si="231"/>
        <v>12.090886697747527</v>
      </c>
      <c r="CA170" s="2">
        <f t="shared" si="232"/>
        <v>1.7130010693200326</v>
      </c>
      <c r="CB170" s="2">
        <f t="shared" si="233"/>
        <v>2.5739060496667845</v>
      </c>
      <c r="CC170" s="2">
        <f t="shared" si="234"/>
        <v>3.6787457331043369</v>
      </c>
      <c r="CD170" s="2">
        <f t="shared" si="253"/>
        <v>4.9110822327934338</v>
      </c>
      <c r="CE170" s="2">
        <f t="shared" si="235"/>
        <v>6.0178955679156436</v>
      </c>
      <c r="CG170" s="2">
        <f t="shared" si="236"/>
        <v>58.905199369899755</v>
      </c>
      <c r="CH170" s="2">
        <f t="shared" si="237"/>
        <v>88.509255324164187</v>
      </c>
      <c r="CI170" s="2">
        <f t="shared" si="238"/>
        <v>126.50152689378992</v>
      </c>
      <c r="CJ170" s="2">
        <f t="shared" si="239"/>
        <v>168.87804872153478</v>
      </c>
      <c r="CK170" s="2">
        <f t="shared" si="240"/>
        <v>206.93818851848022</v>
      </c>
    </row>
    <row r="171" spans="1:89">
      <c r="A171" s="2">
        <v>1.4</v>
      </c>
      <c r="B171" s="2">
        <f>$B$167+(C171-$C$167)/0.14</f>
        <v>1369.714436371356</v>
      </c>
      <c r="C171" s="3">
        <v>15.8</v>
      </c>
      <c r="D171" s="2">
        <f>$D$167+$D$6*($C171-$C$167)</f>
        <v>53.765015214994484</v>
      </c>
      <c r="E171" s="2">
        <f>$E$167+$E$6*($C171-$C$167)</f>
        <v>31.25323197353914</v>
      </c>
      <c r="F171" s="2">
        <v>0</v>
      </c>
      <c r="G171" s="2">
        <f t="shared" si="267"/>
        <v>1.38671598676957</v>
      </c>
      <c r="H171" s="3">
        <f t="shared" si="268"/>
        <v>86.404963175303195</v>
      </c>
      <c r="J171" s="2">
        <f t="shared" si="263"/>
        <v>62.224452437891827</v>
      </c>
      <c r="K171" s="2">
        <f t="shared" si="246"/>
        <v>36.170644399362622</v>
      </c>
      <c r="L171" s="2">
        <f t="shared" si="247"/>
        <v>0</v>
      </c>
      <c r="M171" s="2">
        <f t="shared" si="264"/>
        <v>1.6049031627455512</v>
      </c>
      <c r="N171" s="3">
        <f t="shared" si="259"/>
        <v>100</v>
      </c>
      <c r="O171" s="2">
        <v>8.0000000000000002E-3</v>
      </c>
      <c r="P171" s="2">
        <f t="shared" si="182"/>
        <v>7.6661697603232368E-2</v>
      </c>
      <c r="Q171" s="2">
        <f t="shared" si="183"/>
        <v>0.18843938736615104</v>
      </c>
      <c r="R171" s="2">
        <v>0.3</v>
      </c>
      <c r="S171" s="2">
        <f t="shared" si="249"/>
        <v>3.7521695713847877E-2</v>
      </c>
      <c r="T171" s="2">
        <v>0.12</v>
      </c>
      <c r="U171" s="2">
        <f t="shared" si="184"/>
        <v>0.65008714837816173</v>
      </c>
      <c r="V171" s="2">
        <f t="shared" si="185"/>
        <v>1.0549009120428168</v>
      </c>
      <c r="W171" s="2">
        <v>0.06</v>
      </c>
      <c r="X171" s="2">
        <f t="shared" si="207"/>
        <v>0.31077299554893928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8"/>
        <v>0.10059679785330637</v>
      </c>
      <c r="AD171" s="2">
        <f t="shared" si="186"/>
        <v>0.13318781959786782</v>
      </c>
      <c r="AE171" s="2">
        <f t="shared" si="187"/>
        <v>0.67576008084388939</v>
      </c>
      <c r="AF171" s="2">
        <f t="shared" si="188"/>
        <v>1.373718017293275</v>
      </c>
      <c r="AG171" s="2">
        <f t="shared" si="189"/>
        <v>7.8616127668271716</v>
      </c>
      <c r="AH171" s="2">
        <f t="shared" si="209"/>
        <v>0.45347343923124639</v>
      </c>
      <c r="AI171" s="2">
        <f t="shared" si="190"/>
        <v>7.3529990386978328E-2</v>
      </c>
      <c r="AJ171" s="2">
        <f t="shared" si="191"/>
        <v>0.4283438473234743</v>
      </c>
      <c r="AK171" s="2">
        <f t="shared" si="192"/>
        <v>0.74284395635957068</v>
      </c>
      <c r="AL171" s="2">
        <f t="shared" si="193"/>
        <v>5.1228501019758088</v>
      </c>
      <c r="AM171" s="2">
        <f t="shared" si="210"/>
        <v>0.28290514702717784</v>
      </c>
      <c r="AN171" s="2">
        <f t="shared" si="194"/>
        <v>4.0594248803181701E-2</v>
      </c>
      <c r="AO171" s="2">
        <f t="shared" si="195"/>
        <v>0.27151419082161155</v>
      </c>
      <c r="AP171" s="2">
        <f t="shared" si="196"/>
        <v>0.40169608067543638</v>
      </c>
      <c r="AQ171" s="2">
        <f t="shared" si="197"/>
        <v>3.3381945849649197</v>
      </c>
      <c r="AR171" s="2">
        <f t="shared" si="211"/>
        <v>0.17704277196764998</v>
      </c>
      <c r="AS171" s="2">
        <f t="shared" si="198"/>
        <v>2.2411168928786498E-2</v>
      </c>
      <c r="AT171" s="2">
        <f t="shared" si="199"/>
        <v>0.17210462173825292</v>
      </c>
      <c r="AU171" s="2">
        <f t="shared" si="200"/>
        <v>0.21721889213553883</v>
      </c>
      <c r="AV171" s="2">
        <f t="shared" si="201"/>
        <v>2.1752623764632917</v>
      </c>
      <c r="AW171" s="2">
        <f t="shared" si="212"/>
        <v>0.11110743255255336</v>
      </c>
      <c r="AX171" s="2">
        <f t="shared" si="202"/>
        <v>1.2372700753492921E-2</v>
      </c>
      <c r="AY171" s="2">
        <f t="shared" si="203"/>
        <v>0.10909190688720913</v>
      </c>
      <c r="AZ171" s="2">
        <f t="shared" si="204"/>
        <v>0.11746205494774258</v>
      </c>
      <c r="BA171" s="2">
        <f t="shared" si="205"/>
        <v>1.4174627290357471</v>
      </c>
      <c r="BB171" s="2">
        <f t="shared" si="213"/>
        <v>6.9906995173330183E-2</v>
      </c>
      <c r="BD171" s="2">
        <f t="shared" si="261"/>
        <v>1466.1074951632552</v>
      </c>
      <c r="BE171" s="2">
        <f t="shared" si="251"/>
        <v>7714.5722498088289</v>
      </c>
      <c r="BF171" s="2">
        <f t="shared" si="214"/>
        <v>39.383195937212221</v>
      </c>
      <c r="BG171" s="2">
        <f t="shared" si="215"/>
        <v>38.600169385578631</v>
      </c>
      <c r="BH171" s="2">
        <f t="shared" si="252"/>
        <v>1.4417931711431531</v>
      </c>
      <c r="BI171" s="2">
        <f t="shared" si="216"/>
        <v>2.2498740426346719</v>
      </c>
      <c r="BJ171" s="2">
        <f t="shared" si="217"/>
        <v>170.20824050752424</v>
      </c>
      <c r="BK171" s="2">
        <f t="shared" si="218"/>
        <v>133.06902034432463</v>
      </c>
      <c r="BL171" s="2">
        <f t="shared" si="219"/>
        <v>228.63156801983385</v>
      </c>
      <c r="BM171" s="2">
        <f t="shared" si="220"/>
        <v>199.77404018872679</v>
      </c>
      <c r="BN171" s="2">
        <f t="shared" si="221"/>
        <v>274.86588772124531</v>
      </c>
      <c r="BO171" s="2">
        <f t="shared" si="222"/>
        <v>285.19779823165186</v>
      </c>
      <c r="BP171" s="2">
        <f t="shared" si="223"/>
        <v>277.61779594845996</v>
      </c>
      <c r="BQ171" s="2">
        <f t="shared" si="224"/>
        <v>380.17035450928449</v>
      </c>
      <c r="BR171" s="2">
        <f t="shared" si="225"/>
        <v>213.27660520777397</v>
      </c>
      <c r="BS171" s="2">
        <f t="shared" si="226"/>
        <v>465.04634319625939</v>
      </c>
      <c r="BU171" s="2">
        <f t="shared" si="227"/>
        <v>3.4473688189057636</v>
      </c>
      <c r="BV171" s="2">
        <f t="shared" si="228"/>
        <v>5.1754705579961566</v>
      </c>
      <c r="BW171" s="2">
        <f t="shared" si="229"/>
        <v>7.388511573169529</v>
      </c>
      <c r="BX171" s="2">
        <f t="shared" si="230"/>
        <v>9.8489296954048999</v>
      </c>
      <c r="BY171" s="2">
        <f t="shared" si="231"/>
        <v>12.047779856893706</v>
      </c>
      <c r="CA171" s="2">
        <f t="shared" si="232"/>
        <v>1.7249047132538315</v>
      </c>
      <c r="CB171" s="2">
        <f t="shared" si="233"/>
        <v>2.5895672983512119</v>
      </c>
      <c r="CC171" s="2">
        <f t="shared" si="234"/>
        <v>3.6968711808839334</v>
      </c>
      <c r="CD171" s="2">
        <f t="shared" si="253"/>
        <v>4.9279511837964227</v>
      </c>
      <c r="CE171" s="2">
        <f t="shared" si="235"/>
        <v>6.0281546161912409</v>
      </c>
      <c r="CG171" s="2">
        <f t="shared" si="236"/>
        <v>59.145097824452741</v>
      </c>
      <c r="CH171" s="2">
        <f t="shared" si="237"/>
        <v>88.793433055827975</v>
      </c>
      <c r="CI171" s="2">
        <f t="shared" si="238"/>
        <v>126.76167324357253</v>
      </c>
      <c r="CJ171" s="2">
        <f t="shared" si="239"/>
        <v>168.97406134971595</v>
      </c>
      <c r="CK171" s="2">
        <f t="shared" si="240"/>
        <v>206.69883486085104</v>
      </c>
    </row>
    <row r="172" spans="1:89">
      <c r="A172" s="2">
        <v>1.4</v>
      </c>
      <c r="B172" s="2">
        <f>$B$167+(C172-$C$167)/0.14</f>
        <v>1370.4287220856415</v>
      </c>
      <c r="C172" s="3">
        <v>15.9</v>
      </c>
      <c r="D172" s="2">
        <f>$D$167+$D$6*($C172-$C$167)</f>
        <v>53.76981521499448</v>
      </c>
      <c r="E172" s="2">
        <f>$E$167+$E$6*($C172-$C$167)</f>
        <v>31.155131973539138</v>
      </c>
      <c r="F172" s="2">
        <v>0</v>
      </c>
      <c r="G172" s="2">
        <f>$G$167+$G$6*($C172-$C$167)</f>
        <v>1.3836159867695701</v>
      </c>
      <c r="H172" s="3">
        <f t="shared" si="268"/>
        <v>86.308563175303192</v>
      </c>
      <c r="J172" s="2">
        <f t="shared" si="263"/>
        <v>62.299513787272119</v>
      </c>
      <c r="K172" s="2">
        <f t="shared" si="246"/>
        <v>36.09738226120075</v>
      </c>
      <c r="L172" s="2">
        <f t="shared" si="247"/>
        <v>0</v>
      </c>
      <c r="M172" s="2">
        <f t="shared" si="264"/>
        <v>1.6031039515271246</v>
      </c>
      <c r="N172" s="3">
        <f t="shared" si="259"/>
        <v>100</v>
      </c>
      <c r="O172" s="2">
        <v>8.0000000000000002E-3</v>
      </c>
      <c r="P172" s="2">
        <f t="shared" si="182"/>
        <v>7.6488039476934333E-2</v>
      </c>
      <c r="Q172" s="2">
        <f t="shared" si="183"/>
        <v>0.18834471746332462</v>
      </c>
      <c r="R172" s="2">
        <v>0.3</v>
      </c>
      <c r="S172" s="2">
        <f t="shared" si="249"/>
        <v>3.7403452951650262E-2</v>
      </c>
      <c r="T172" s="2">
        <v>0.12</v>
      </c>
      <c r="U172" s="2">
        <f t="shared" si="184"/>
        <v>0.650127618210805</v>
      </c>
      <c r="V172" s="2">
        <f t="shared" si="185"/>
        <v>1.0535408681402088</v>
      </c>
      <c r="W172" s="2">
        <v>0.06</v>
      </c>
      <c r="X172" s="2">
        <f t="shared" si="207"/>
        <v>0.31040033044683685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8"/>
        <v>0.10045399268735884</v>
      </c>
      <c r="AD172" s="2">
        <f t="shared" si="186"/>
        <v>0.13303611935919871</v>
      </c>
      <c r="AE172" s="2">
        <f t="shared" si="187"/>
        <v>0.67330270884993071</v>
      </c>
      <c r="AF172" s="2">
        <f t="shared" si="188"/>
        <v>1.3689426667960949</v>
      </c>
      <c r="AG172" s="2">
        <f t="shared" si="189"/>
        <v>7.8499038312569862</v>
      </c>
      <c r="AH172" s="2">
        <f t="shared" si="209"/>
        <v>0.45176762662077474</v>
      </c>
      <c r="AI172" s="2">
        <f t="shared" si="190"/>
        <v>7.3446240107675601E-2</v>
      </c>
      <c r="AJ172" s="2">
        <f t="shared" si="191"/>
        <v>0.42678619364721271</v>
      </c>
      <c r="AK172" s="2">
        <f t="shared" si="192"/>
        <v>0.7402616649346403</v>
      </c>
      <c r="AL172" s="2">
        <f t="shared" si="193"/>
        <v>5.1152202270940457</v>
      </c>
      <c r="AM172" s="2">
        <f t="shared" si="210"/>
        <v>0.2818175918308366</v>
      </c>
      <c r="AN172" s="2">
        <f t="shared" si="194"/>
        <v>4.0548012163445196E-2</v>
      </c>
      <c r="AO172" s="2">
        <f t="shared" si="195"/>
        <v>0.2705268413356014</v>
      </c>
      <c r="AP172" s="2">
        <f t="shared" si="196"/>
        <v>0.40029969542429994</v>
      </c>
      <c r="AQ172" s="2">
        <f t="shared" si="197"/>
        <v>3.3332227418488323</v>
      </c>
      <c r="AR172" s="2">
        <f t="shared" si="211"/>
        <v>0.1763493479520738</v>
      </c>
      <c r="AS172" s="2">
        <f t="shared" si="198"/>
        <v>2.2385642723119836E-2</v>
      </c>
      <c r="AT172" s="2">
        <f t="shared" si="199"/>
        <v>0.17147877080464599</v>
      </c>
      <c r="AU172" s="2">
        <f t="shared" si="200"/>
        <v>0.21646379077448938</v>
      </c>
      <c r="AV172" s="2">
        <f t="shared" si="201"/>
        <v>2.1720225823180326</v>
      </c>
      <c r="AW172" s="2">
        <f t="shared" si="212"/>
        <v>0.11066527381402276</v>
      </c>
      <c r="AX172" s="2">
        <f t="shared" si="202"/>
        <v>1.2358608311233915E-2</v>
      </c>
      <c r="AY172" s="2">
        <f t="shared" si="203"/>
        <v>0.10869519893663381</v>
      </c>
      <c r="AZ172" s="2">
        <f t="shared" si="204"/>
        <v>0.11705373062249301</v>
      </c>
      <c r="BA172" s="2">
        <f t="shared" si="205"/>
        <v>1.4153515871797844</v>
      </c>
      <c r="BB172" s="2">
        <f t="shared" si="213"/>
        <v>6.962503157058246E-2</v>
      </c>
      <c r="BD172" s="2">
        <f t="shared" si="261"/>
        <v>1426.9836433670919</v>
      </c>
      <c r="BE172" s="2">
        <f t="shared" si="251"/>
        <v>7675.0276673783783</v>
      </c>
      <c r="BF172" s="2">
        <f t="shared" si="214"/>
        <v>39.326803300945436</v>
      </c>
      <c r="BG172" s="2">
        <f t="shared" si="215"/>
        <v>38.604739410203578</v>
      </c>
      <c r="BH172" s="2">
        <f t="shared" si="252"/>
        <v>1.4286425946575709</v>
      </c>
      <c r="BI172" s="2">
        <f t="shared" si="216"/>
        <v>2.2447090649744386</v>
      </c>
      <c r="BJ172" s="2">
        <f t="shared" si="217"/>
        <v>170.60549496512124</v>
      </c>
      <c r="BK172" s="2">
        <f t="shared" si="218"/>
        <v>133.30509880105922</v>
      </c>
      <c r="BL172" s="2">
        <f t="shared" si="219"/>
        <v>228.82226929793211</v>
      </c>
      <c r="BM172" s="2">
        <f t="shared" si="220"/>
        <v>199.95673345356454</v>
      </c>
      <c r="BN172" s="2">
        <f t="shared" si="221"/>
        <v>274.42579340497878</v>
      </c>
      <c r="BO172" s="2">
        <f t="shared" si="222"/>
        <v>285.13004977362249</v>
      </c>
      <c r="BP172" s="2">
        <f t="shared" si="223"/>
        <v>276.09246773062705</v>
      </c>
      <c r="BQ172" s="2">
        <f t="shared" si="224"/>
        <v>379.51577660501619</v>
      </c>
      <c r="BR172" s="2">
        <f t="shared" si="225"/>
        <v>210.79233548096789</v>
      </c>
      <c r="BS172" s="2">
        <f t="shared" si="226"/>
        <v>463.44726138672922</v>
      </c>
      <c r="BU172" s="2">
        <f t="shared" si="227"/>
        <v>3.4530759911262474</v>
      </c>
      <c r="BV172" s="2">
        <f t="shared" si="228"/>
        <v>5.1795902914633896</v>
      </c>
      <c r="BW172" s="2">
        <f t="shared" si="229"/>
        <v>7.3858819960913937</v>
      </c>
      <c r="BX172" s="2">
        <f t="shared" si="230"/>
        <v>9.8308078853319962</v>
      </c>
      <c r="BY172" s="2">
        <f t="shared" si="231"/>
        <v>12.004931738102497</v>
      </c>
      <c r="CA172" s="2">
        <f t="shared" si="232"/>
        <v>1.7368679902960313</v>
      </c>
      <c r="CB172" s="2">
        <f t="shared" si="233"/>
        <v>2.6052900669459786</v>
      </c>
      <c r="CC172" s="2">
        <f t="shared" si="234"/>
        <v>3.7150361162283168</v>
      </c>
      <c r="CD172" s="2">
        <f t="shared" si="253"/>
        <v>4.9448131401283995</v>
      </c>
      <c r="CE172" s="2">
        <f t="shared" si="235"/>
        <v>6.038379032254781</v>
      </c>
      <c r="CG172" s="2">
        <f t="shared" si="236"/>
        <v>59.386359186185771</v>
      </c>
      <c r="CH172" s="2">
        <f t="shared" si="237"/>
        <v>89.0791312663236</v>
      </c>
      <c r="CI172" s="2">
        <f t="shared" si="238"/>
        <v>127.023164927108</v>
      </c>
      <c r="CJ172" s="2">
        <f t="shared" si="239"/>
        <v>169.07125405551739</v>
      </c>
      <c r="CK172" s="2">
        <f t="shared" si="240"/>
        <v>206.46206166232358</v>
      </c>
    </row>
    <row r="173" spans="1:89">
      <c r="A173" s="2">
        <v>1.4</v>
      </c>
      <c r="B173" s="2">
        <f>$B$167+(C173-$C$167)/0.14</f>
        <v>1371.1430077999273</v>
      </c>
      <c r="C173" s="3">
        <v>16</v>
      </c>
      <c r="D173" s="2">
        <f t="shared" ref="D173:D236" si="270">$D$167+$D$6*($C173-$C$167)</f>
        <v>53.774615214994483</v>
      </c>
      <c r="E173" s="2">
        <f t="shared" si="266"/>
        <v>31.057031973539139</v>
      </c>
      <c r="F173" s="2">
        <v>0</v>
      </c>
      <c r="G173" s="2">
        <f t="shared" si="267"/>
        <v>1.38051598676957</v>
      </c>
      <c r="H173" s="3">
        <f t="shared" si="268"/>
        <v>86.212163175303189</v>
      </c>
      <c r="J173" s="2">
        <f t="shared" si="263"/>
        <v>62.37474299960386</v>
      </c>
      <c r="K173" s="2">
        <f t="shared" si="246"/>
        <v>36.023956283741533</v>
      </c>
      <c r="L173" s="2">
        <f t="shared" si="247"/>
        <v>0</v>
      </c>
      <c r="M173" s="2">
        <f t="shared" si="264"/>
        <v>1.6013007166546078</v>
      </c>
      <c r="N173" s="3">
        <f t="shared" si="259"/>
        <v>100</v>
      </c>
      <c r="O173" s="2">
        <v>8.0000000000000002E-3</v>
      </c>
      <c r="P173" s="2">
        <f t="shared" si="182"/>
        <v>7.6314925092672292E-2</v>
      </c>
      <c r="Q173" s="2">
        <f t="shared" si="183"/>
        <v>0.18825017730944046</v>
      </c>
      <c r="R173" s="2">
        <v>0.3</v>
      </c>
      <c r="S173" s="2">
        <f t="shared" si="249"/>
        <v>3.7285536843286497E-2</v>
      </c>
      <c r="T173" s="2">
        <v>0.12</v>
      </c>
      <c r="U173" s="2">
        <f t="shared" si="184"/>
        <v>0.65016805539910272</v>
      </c>
      <c r="V173" s="2">
        <f t="shared" si="185"/>
        <v>1.052183757021171</v>
      </c>
      <c r="W173" s="2">
        <v>0.06</v>
      </c>
      <c r="X173" s="2">
        <f t="shared" si="207"/>
        <v>0.31002672807734261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8"/>
        <v>0.10031086816002449</v>
      </c>
      <c r="AD173" s="2">
        <f t="shared" si="186"/>
        <v>0.13288472347932304</v>
      </c>
      <c r="AE173" s="2">
        <f t="shared" si="187"/>
        <v>0.67085639632817762</v>
      </c>
      <c r="AF173" s="2">
        <f t="shared" si="188"/>
        <v>1.3641880437253309</v>
      </c>
      <c r="AG173" s="2">
        <f t="shared" si="189"/>
        <v>7.8382224848306938</v>
      </c>
      <c r="AH173" s="2">
        <f t="shared" si="209"/>
        <v>0.45006903251848507</v>
      </c>
      <c r="AI173" s="2">
        <f t="shared" si="190"/>
        <v>7.3362657857996186E-2</v>
      </c>
      <c r="AJ173" s="2">
        <f t="shared" si="191"/>
        <v>0.42523555023540494</v>
      </c>
      <c r="AK173" s="2">
        <f t="shared" si="192"/>
        <v>0.73769058195514792</v>
      </c>
      <c r="AL173" s="2">
        <f t="shared" si="193"/>
        <v>5.1076083300818134</v>
      </c>
      <c r="AM173" s="2">
        <f t="shared" si="210"/>
        <v>0.28073460680984441</v>
      </c>
      <c r="AN173" s="2">
        <f t="shared" si="194"/>
        <v>4.0501868289072859E-2</v>
      </c>
      <c r="AO173" s="2">
        <f t="shared" si="195"/>
        <v>0.26954393544389632</v>
      </c>
      <c r="AP173" s="2">
        <f t="shared" si="196"/>
        <v>0.39890937118848763</v>
      </c>
      <c r="AQ173" s="2">
        <f t="shared" si="197"/>
        <v>3.3282626136229934</v>
      </c>
      <c r="AR173" s="2">
        <f t="shared" si="211"/>
        <v>0.17565881880922532</v>
      </c>
      <c r="AS173" s="2">
        <f t="shared" si="198"/>
        <v>2.2360167731117851E-2</v>
      </c>
      <c r="AT173" s="2">
        <f t="shared" si="199"/>
        <v>0.17085573653087818</v>
      </c>
      <c r="AU173" s="2">
        <f t="shared" si="200"/>
        <v>0.21571196693367783</v>
      </c>
      <c r="AV173" s="2">
        <f t="shared" si="201"/>
        <v>2.168790421927894</v>
      </c>
      <c r="AW173" s="2">
        <f t="shared" si="212"/>
        <v>0.11022494956178114</v>
      </c>
      <c r="AX173" s="2">
        <f t="shared" si="202"/>
        <v>1.2344544142883763E-2</v>
      </c>
      <c r="AY173" s="2">
        <f t="shared" si="203"/>
        <v>0.10830027638141743</v>
      </c>
      <c r="AZ173" s="2">
        <f t="shared" si="204"/>
        <v>0.11664717863048062</v>
      </c>
      <c r="BA173" s="2">
        <f t="shared" si="205"/>
        <v>1.413245419695411</v>
      </c>
      <c r="BB173" s="2">
        <f t="shared" si="213"/>
        <v>6.9344230936080498E-2</v>
      </c>
      <c r="BD173" s="2">
        <f t="shared" si="261"/>
        <v>1388.7184788556415</v>
      </c>
      <c r="BE173" s="2">
        <f t="shared" si="251"/>
        <v>7635.7382349501113</v>
      </c>
      <c r="BF173" s="2">
        <f t="shared" si="214"/>
        <v>39.270363184916214</v>
      </c>
      <c r="BG173" s="2">
        <f t="shared" si="215"/>
        <v>38.608899558795528</v>
      </c>
      <c r="BH173" s="2">
        <f t="shared" si="252"/>
        <v>1.4155777542696846</v>
      </c>
      <c r="BI173" s="2">
        <f t="shared" si="216"/>
        <v>2.2395269942825338</v>
      </c>
      <c r="BJ173" s="2">
        <f t="shared" si="217"/>
        <v>171.00138673771249</v>
      </c>
      <c r="BK173" s="2">
        <f t="shared" si="218"/>
        <v>133.54070060066329</v>
      </c>
      <c r="BL173" s="2">
        <f t="shared" si="219"/>
        <v>229.00827868511433</v>
      </c>
      <c r="BM173" s="2">
        <f t="shared" si="220"/>
        <v>200.13830561126173</v>
      </c>
      <c r="BN173" s="2">
        <f t="shared" si="221"/>
        <v>273.97710315513444</v>
      </c>
      <c r="BO173" s="2">
        <f t="shared" si="222"/>
        <v>285.0603438572569</v>
      </c>
      <c r="BP173" s="2">
        <f t="shared" si="223"/>
        <v>274.56054017299408</v>
      </c>
      <c r="BQ173" s="2">
        <f t="shared" si="224"/>
        <v>378.85980637731609</v>
      </c>
      <c r="BR173" s="2">
        <f t="shared" si="225"/>
        <v>208.31877634324923</v>
      </c>
      <c r="BS173" s="2">
        <f t="shared" si="226"/>
        <v>461.85270835520748</v>
      </c>
      <c r="BU173" s="2">
        <f t="shared" si="227"/>
        <v>3.4588061852760386</v>
      </c>
      <c r="BV173" s="2">
        <f t="shared" si="228"/>
        <v>5.1837350429136499</v>
      </c>
      <c r="BW173" s="2">
        <f t="shared" si="229"/>
        <v>7.3832807232216764</v>
      </c>
      <c r="BX173" s="2">
        <f t="shared" si="230"/>
        <v>9.8127584755522435</v>
      </c>
      <c r="BY173" s="2">
        <f t="shared" si="231"/>
        <v>11.96233805244502</v>
      </c>
      <c r="CA173" s="2">
        <f t="shared" si="232"/>
        <v>1.7488905000622483</v>
      </c>
      <c r="CB173" s="2">
        <f t="shared" si="233"/>
        <v>2.6210734241149551</v>
      </c>
      <c r="CC173" s="2">
        <f t="shared" si="234"/>
        <v>3.733238818382822</v>
      </c>
      <c r="CD173" s="2">
        <f t="shared" si="253"/>
        <v>4.9616657187540616</v>
      </c>
      <c r="CE173" s="2">
        <f t="shared" si="235"/>
        <v>6.0485665451603197</v>
      </c>
      <c r="CG173" s="2">
        <f t="shared" si="236"/>
        <v>59.628975646013615</v>
      </c>
      <c r="CH173" s="2">
        <f t="shared" si="237"/>
        <v>89.366328748084172</v>
      </c>
      <c r="CI173" s="2">
        <f t="shared" si="238"/>
        <v>127.28596019829637</v>
      </c>
      <c r="CJ173" s="2">
        <f t="shared" si="239"/>
        <v>169.16956453060729</v>
      </c>
      <c r="CK173" s="2">
        <f t="shared" si="240"/>
        <v>206.22779253579347</v>
      </c>
    </row>
    <row r="174" spans="1:89">
      <c r="A174" s="2">
        <v>1.4</v>
      </c>
      <c r="B174" s="2">
        <f>$B$167+(C174-$C$167)/0.14</f>
        <v>1371.8572935142131</v>
      </c>
      <c r="C174" s="3">
        <v>16.100000000000001</v>
      </c>
      <c r="D174" s="2">
        <f t="shared" si="270"/>
        <v>53.779415214994486</v>
      </c>
      <c r="E174" s="2">
        <f t="shared" si="266"/>
        <v>30.958931973539137</v>
      </c>
      <c r="F174" s="2">
        <v>0</v>
      </c>
      <c r="G174" s="2">
        <f t="shared" si="267"/>
        <v>1.3774159867695699</v>
      </c>
      <c r="H174" s="3">
        <f t="shared" si="268"/>
        <v>86.115763175303186</v>
      </c>
      <c r="J174" s="2">
        <f t="shared" si="263"/>
        <v>62.450140638616183</v>
      </c>
      <c r="K174" s="2">
        <f t="shared" si="246"/>
        <v>35.950365916768341</v>
      </c>
      <c r="L174" s="2">
        <f t="shared" si="247"/>
        <v>0</v>
      </c>
      <c r="M174" s="2">
        <f t="shared" si="264"/>
        <v>1.5994934446154845</v>
      </c>
      <c r="N174" s="3">
        <f t="shared" si="259"/>
        <v>100.00000000000001</v>
      </c>
      <c r="O174" s="2">
        <v>8.0000000000000002E-3</v>
      </c>
      <c r="P174" s="2">
        <f t="shared" si="182"/>
        <v>7.6142352342976671E-2</v>
      </c>
      <c r="Q174" s="2">
        <f t="shared" si="183"/>
        <v>0.18815576664983347</v>
      </c>
      <c r="R174" s="2">
        <v>0.3</v>
      </c>
      <c r="S174" s="2">
        <f t="shared" si="249"/>
        <v>3.7167945869870891E-2</v>
      </c>
      <c r="T174" s="2">
        <v>0.12</v>
      </c>
      <c r="U174" s="2">
        <f t="shared" si="184"/>
        <v>0.65020845998246002</v>
      </c>
      <c r="V174" s="2">
        <f t="shared" si="185"/>
        <v>1.0508295703333348</v>
      </c>
      <c r="W174" s="2">
        <v>0.06</v>
      </c>
      <c r="X174" s="2">
        <f t="shared" si="207"/>
        <v>0.3096521854185873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8"/>
        <v>0.10016742319880144</v>
      </c>
      <c r="AD174" s="2">
        <f t="shared" si="186"/>
        <v>0.13273363114104822</v>
      </c>
      <c r="AE174" s="2">
        <f t="shared" si="187"/>
        <v>0.66842108488259466</v>
      </c>
      <c r="AF174" s="2">
        <f t="shared" si="188"/>
        <v>1.3594540420130485</v>
      </c>
      <c r="AG174" s="2">
        <f t="shared" si="189"/>
        <v>7.8265686430599803</v>
      </c>
      <c r="AH174" s="2">
        <f t="shared" si="209"/>
        <v>0.44837761758652767</v>
      </c>
      <c r="AI174" s="2">
        <f t="shared" si="190"/>
        <v>7.3279243186786483E-2</v>
      </c>
      <c r="AJ174" s="2">
        <f t="shared" si="191"/>
        <v>0.42369188007257258</v>
      </c>
      <c r="AK174" s="2">
        <f t="shared" si="192"/>
        <v>0.73513065006439937</v>
      </c>
      <c r="AL174" s="2">
        <f t="shared" si="193"/>
        <v>5.1000143558841247</v>
      </c>
      <c r="AM174" s="2">
        <f t="shared" si="210"/>
        <v>0.27965616697160206</v>
      </c>
      <c r="AN174" s="2">
        <f t="shared" si="194"/>
        <v>4.0455816930992962E-2</v>
      </c>
      <c r="AO174" s="2">
        <f t="shared" si="195"/>
        <v>0.26856544968350582</v>
      </c>
      <c r="AP174" s="2">
        <f t="shared" si="196"/>
        <v>0.39752507695211914</v>
      </c>
      <c r="AQ174" s="2">
        <f t="shared" si="197"/>
        <v>3.323314164412015</v>
      </c>
      <c r="AR174" s="2">
        <f t="shared" si="211"/>
        <v>0.17497116866088894</v>
      </c>
      <c r="AS174" s="2">
        <f t="shared" si="198"/>
        <v>2.23347438152737E-2</v>
      </c>
      <c r="AT174" s="2">
        <f t="shared" si="199"/>
        <v>0.17023550404447044</v>
      </c>
      <c r="AU174" s="2">
        <f t="shared" si="200"/>
        <v>0.21496340384113294</v>
      </c>
      <c r="AV174" s="2">
        <f t="shared" si="201"/>
        <v>2.1655658719154522</v>
      </c>
      <c r="AW174" s="2">
        <f t="shared" si="212"/>
        <v>0.10978644970827296</v>
      </c>
      <c r="AX174" s="2">
        <f t="shared" si="202"/>
        <v>1.2330508172528036E-2</v>
      </c>
      <c r="AY174" s="2">
        <f t="shared" si="203"/>
        <v>0.10790712979434598</v>
      </c>
      <c r="AZ174" s="2">
        <f t="shared" si="204"/>
        <v>0.11624238990218944</v>
      </c>
      <c r="BA174" s="2">
        <f t="shared" si="205"/>
        <v>1.411144211349235</v>
      </c>
      <c r="BB174" s="2">
        <f t="shared" si="213"/>
        <v>6.9064586861151245E-2</v>
      </c>
      <c r="BD174" s="2">
        <f t="shared" si="261"/>
        <v>1351.2981714768694</v>
      </c>
      <c r="BE174" s="2">
        <f t="shared" si="251"/>
        <v>7596.7044457359916</v>
      </c>
      <c r="BF174" s="2">
        <f t="shared" si="214"/>
        <v>39.213875360838244</v>
      </c>
      <c r="BG174" s="2">
        <f t="shared" si="215"/>
        <v>38.612657172472815</v>
      </c>
      <c r="BH174" s="2">
        <f t="shared" si="252"/>
        <v>1.4025983183766504</v>
      </c>
      <c r="BI174" s="2">
        <f t="shared" si="216"/>
        <v>2.2343286795253543</v>
      </c>
      <c r="BJ174" s="2">
        <f t="shared" si="217"/>
        <v>171.39589406637867</v>
      </c>
      <c r="BK174" s="2">
        <f t="shared" si="218"/>
        <v>133.77582602591619</v>
      </c>
      <c r="BL174" s="2">
        <f t="shared" si="219"/>
        <v>229.18956433028848</v>
      </c>
      <c r="BM174" s="2">
        <f t="shared" si="220"/>
        <v>200.31874821200103</v>
      </c>
      <c r="BN174" s="2">
        <f t="shared" si="221"/>
        <v>273.51981847795622</v>
      </c>
      <c r="BO174" s="2">
        <f t="shared" si="222"/>
        <v>284.98866357539788</v>
      </c>
      <c r="BP174" s="2">
        <f t="shared" si="223"/>
        <v>273.02214259080245</v>
      </c>
      <c r="BQ174" s="2">
        <f t="shared" si="224"/>
        <v>378.20242958361104</v>
      </c>
      <c r="BR174" s="2">
        <f t="shared" si="225"/>
        <v>205.85613856665185</v>
      </c>
      <c r="BS174" s="2">
        <f t="shared" si="226"/>
        <v>460.26266754906732</v>
      </c>
      <c r="BU174" s="2">
        <f t="shared" si="227"/>
        <v>3.464558925027458</v>
      </c>
      <c r="BV174" s="2">
        <f t="shared" si="228"/>
        <v>5.1879037310804241</v>
      </c>
      <c r="BW174" s="2">
        <f t="shared" si="229"/>
        <v>7.3807058214726524</v>
      </c>
      <c r="BX174" s="2">
        <f t="shared" si="230"/>
        <v>9.794778636815332</v>
      </c>
      <c r="BY174" s="2">
        <f t="shared" si="231"/>
        <v>11.91999466633939</v>
      </c>
      <c r="CA174" s="2">
        <f t="shared" si="232"/>
        <v>1.7609718395850478</v>
      </c>
      <c r="CB174" s="2">
        <f t="shared" si="233"/>
        <v>2.6369164371590017</v>
      </c>
      <c r="CC174" s="2">
        <f t="shared" si="234"/>
        <v>3.7514775730858028</v>
      </c>
      <c r="CD174" s="2">
        <f t="shared" si="253"/>
        <v>4.978506565381716</v>
      </c>
      <c r="CE174" s="2">
        <f t="shared" si="235"/>
        <v>6.058714944575887</v>
      </c>
      <c r="CG174" s="2">
        <f t="shared" si="236"/>
        <v>59.87293957768766</v>
      </c>
      <c r="CH174" s="2">
        <f t="shared" si="237"/>
        <v>89.655004676642022</v>
      </c>
      <c r="CI174" s="2">
        <f t="shared" si="238"/>
        <v>127.5500181271177</v>
      </c>
      <c r="CJ174" s="2">
        <f t="shared" si="239"/>
        <v>169.26893211788061</v>
      </c>
      <c r="CK174" s="2">
        <f t="shared" si="240"/>
        <v>205.99595384813412</v>
      </c>
    </row>
    <row r="175" spans="1:89">
      <c r="A175" s="2">
        <v>1.4</v>
      </c>
      <c r="B175" s="2">
        <f>$B$167+(C175-$C$167)/0.14</f>
        <v>1372.5715792284989</v>
      </c>
      <c r="C175" s="3">
        <v>16.2</v>
      </c>
      <c r="D175" s="2">
        <f t="shared" si="270"/>
        <v>53.784215214994482</v>
      </c>
      <c r="E175" s="2">
        <f t="shared" si="266"/>
        <v>30.860831973539142</v>
      </c>
      <c r="F175" s="2">
        <v>0</v>
      </c>
      <c r="G175" s="2">
        <f t="shared" si="267"/>
        <v>1.37431598676957</v>
      </c>
      <c r="H175" s="3">
        <f t="shared" si="268"/>
        <v>86.019363175303198</v>
      </c>
      <c r="J175" s="2">
        <f t="shared" si="263"/>
        <v>62.525707270565256</v>
      </c>
      <c r="K175" s="2">
        <f t="shared" si="246"/>
        <v>35.876610607598082</v>
      </c>
      <c r="L175" s="2">
        <f t="shared" si="247"/>
        <v>0</v>
      </c>
      <c r="M175" s="2">
        <f t="shared" si="264"/>
        <v>1.5976821218366639</v>
      </c>
      <c r="N175" s="3">
        <f t="shared" si="259"/>
        <v>100</v>
      </c>
      <c r="O175" s="2">
        <v>8.0000000000000002E-3</v>
      </c>
      <c r="P175" s="2">
        <f t="shared" si="182"/>
        <v>7.5970319130007041E-2</v>
      </c>
      <c r="Q175" s="2">
        <f t="shared" si="183"/>
        <v>0.18806148523048269</v>
      </c>
      <c r="R175" s="2">
        <v>0.3</v>
      </c>
      <c r="S175" s="2">
        <f t="shared" si="249"/>
        <v>3.7050678518777427E-2</v>
      </c>
      <c r="T175" s="2">
        <v>0.12</v>
      </c>
      <c r="U175" s="2">
        <f t="shared" si="184"/>
        <v>0.65024883200021732</v>
      </c>
      <c r="V175" s="2">
        <f t="shared" si="185"/>
        <v>1.049478299753495</v>
      </c>
      <c r="W175" s="2">
        <v>0.06</v>
      </c>
      <c r="X175" s="2">
        <f t="shared" si="207"/>
        <v>0.3092766994349529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8"/>
        <v>0.10002365672638021</v>
      </c>
      <c r="AD175" s="2">
        <f t="shared" si="186"/>
        <v>0.13258284152989319</v>
      </c>
      <c r="AE175" s="2">
        <f t="shared" si="187"/>
        <v>0.66599671646826197</v>
      </c>
      <c r="AF175" s="2">
        <f t="shared" si="188"/>
        <v>1.354740556211413</v>
      </c>
      <c r="AG175" s="2">
        <f t="shared" si="189"/>
        <v>7.8149422217707238</v>
      </c>
      <c r="AH175" s="2">
        <f t="shared" si="209"/>
        <v>0.44669334272178163</v>
      </c>
      <c r="AI175" s="2">
        <f t="shared" si="190"/>
        <v>7.3195995644389875E-2</v>
      </c>
      <c r="AJ175" s="2">
        <f t="shared" si="191"/>
        <v>0.42215514636579909</v>
      </c>
      <c r="AK175" s="2">
        <f t="shared" si="192"/>
        <v>0.73258181224102237</v>
      </c>
      <c r="AL175" s="2">
        <f t="shared" si="193"/>
        <v>5.0924382496507326</v>
      </c>
      <c r="AM175" s="2">
        <f t="shared" si="210"/>
        <v>0.2785822474722221</v>
      </c>
      <c r="AN175" s="2">
        <f t="shared" si="194"/>
        <v>4.0409857840960225E-2</v>
      </c>
      <c r="AO175" s="2">
        <f t="shared" si="195"/>
        <v>0.2675913607325146</v>
      </c>
      <c r="AP175" s="2">
        <f t="shared" si="196"/>
        <v>0.39614678188064073</v>
      </c>
      <c r="AQ175" s="2">
        <f t="shared" si="197"/>
        <v>3.3183773584739149</v>
      </c>
      <c r="AR175" s="2">
        <f t="shared" si="211"/>
        <v>0.17428638172308122</v>
      </c>
      <c r="AS175" s="2">
        <f t="shared" si="198"/>
        <v>2.2309370838536749E-2</v>
      </c>
      <c r="AT175" s="2">
        <f t="shared" si="199"/>
        <v>0.16961805856236703</v>
      </c>
      <c r="AU175" s="2">
        <f t="shared" si="200"/>
        <v>0.21421808482293644</v>
      </c>
      <c r="AV175" s="2">
        <f t="shared" si="201"/>
        <v>2.1623489089902179</v>
      </c>
      <c r="AW175" s="2">
        <f t="shared" si="212"/>
        <v>0.10934976422566331</v>
      </c>
      <c r="AX175" s="2">
        <f t="shared" si="202"/>
        <v>1.2316500324504171E-2</v>
      </c>
      <c r="AY175" s="2">
        <f t="shared" si="203"/>
        <v>0.10751574980488822</v>
      </c>
      <c r="AZ175" s="2">
        <f t="shared" si="204"/>
        <v>0.11583935542112615</v>
      </c>
      <c r="BA175" s="2">
        <f t="shared" si="205"/>
        <v>1.4090479469645112</v>
      </c>
      <c r="BB175" s="2">
        <f t="shared" si="213"/>
        <v>6.8786092974975385E-2</v>
      </c>
      <c r="BD175" s="2">
        <f t="shared" si="261"/>
        <v>1314.7089947948223</v>
      </c>
      <c r="BE175" s="2">
        <f t="shared" si="251"/>
        <v>7557.926696038825</v>
      </c>
      <c r="BF175" s="2">
        <f t="shared" si="214"/>
        <v>39.157339599215803</v>
      </c>
      <c r="BG175" s="2">
        <f t="shared" si="215"/>
        <v>38.616019409674927</v>
      </c>
      <c r="BH175" s="2">
        <f t="shared" si="252"/>
        <v>1.3897039557482704</v>
      </c>
      <c r="BI175" s="2">
        <f t="shared" si="216"/>
        <v>2.2291149466625328</v>
      </c>
      <c r="BJ175" s="2">
        <f t="shared" si="217"/>
        <v>171.78899509201244</v>
      </c>
      <c r="BK175" s="2">
        <f t="shared" si="218"/>
        <v>134.01047521768223</v>
      </c>
      <c r="BL175" s="2">
        <f t="shared" si="219"/>
        <v>229.36609448355111</v>
      </c>
      <c r="BM175" s="2">
        <f t="shared" si="220"/>
        <v>200.49805281861555</v>
      </c>
      <c r="BN175" s="2">
        <f t="shared" si="221"/>
        <v>273.05394169658206</v>
      </c>
      <c r="BO175" s="2">
        <f t="shared" si="222"/>
        <v>284.91499245268921</v>
      </c>
      <c r="BP175" s="2">
        <f t="shared" si="223"/>
        <v>271.47740540680036</v>
      </c>
      <c r="BQ175" s="2">
        <f t="shared" si="224"/>
        <v>377.54363313807517</v>
      </c>
      <c r="BR175" s="2">
        <f t="shared" si="225"/>
        <v>203.40463031508315</v>
      </c>
      <c r="BS175" s="2">
        <f t="shared" si="226"/>
        <v>458.67712410935144</v>
      </c>
      <c r="BU175" s="2">
        <f t="shared" si="227"/>
        <v>3.4703337440343995</v>
      </c>
      <c r="BV175" s="2">
        <f t="shared" si="228"/>
        <v>5.1920952983668327</v>
      </c>
      <c r="BW175" s="2">
        <f t="shared" si="229"/>
        <v>7.3781554082528276</v>
      </c>
      <c r="BX175" s="2">
        <f t="shared" si="230"/>
        <v>9.7768656352882584</v>
      </c>
      <c r="BY175" s="2">
        <f t="shared" si="231"/>
        <v>11.877897595898599</v>
      </c>
      <c r="CA175" s="2">
        <f t="shared" si="232"/>
        <v>1.7731116033173262</v>
      </c>
      <c r="CB175" s="2">
        <f t="shared" si="233"/>
        <v>2.65281817199548</v>
      </c>
      <c r="CC175" s="2">
        <f t="shared" si="234"/>
        <v>3.7697506725226066</v>
      </c>
      <c r="CD175" s="2">
        <f t="shared" si="253"/>
        <v>4.9953333542643259</v>
      </c>
      <c r="CE175" s="2">
        <f t="shared" si="235"/>
        <v>6.0688220798667984</v>
      </c>
      <c r="CG175" s="2">
        <f t="shared" si="236"/>
        <v>60.118243529040477</v>
      </c>
      <c r="CH175" s="2">
        <f t="shared" si="237"/>
        <v>89.945138593594962</v>
      </c>
      <c r="CI175" s="2">
        <f t="shared" si="238"/>
        <v>127.81529856917813</v>
      </c>
      <c r="CJ175" s="2">
        <f t="shared" si="239"/>
        <v>169.36929775799118</v>
      </c>
      <c r="CK175" s="2">
        <f t="shared" si="240"/>
        <v>205.76647462531724</v>
      </c>
    </row>
    <row r="176" spans="1:89">
      <c r="A176" s="2">
        <v>1.4</v>
      </c>
      <c r="B176" s="2">
        <f t="shared" si="269"/>
        <v>1373.2858649427844</v>
      </c>
      <c r="C176" s="3">
        <v>16.3</v>
      </c>
      <c r="D176" s="2">
        <f t="shared" si="270"/>
        <v>53.789015214994485</v>
      </c>
      <c r="E176" s="2">
        <f t="shared" si="266"/>
        <v>30.76273197353914</v>
      </c>
      <c r="F176" s="2">
        <v>0</v>
      </c>
      <c r="G176" s="2">
        <f t="shared" si="267"/>
        <v>1.3712159867695699</v>
      </c>
      <c r="H176" s="3">
        <f t="shared" si="268"/>
        <v>85.922963175303195</v>
      </c>
      <c r="J176" s="2">
        <f t="shared" si="263"/>
        <v>62.601443464248497</v>
      </c>
      <c r="K176" s="2">
        <f t="shared" si="246"/>
        <v>35.802689801067359</v>
      </c>
      <c r="L176" s="2">
        <f t="shared" si="247"/>
        <v>0</v>
      </c>
      <c r="M176" s="2">
        <f t="shared" si="264"/>
        <v>1.5958667346841431</v>
      </c>
      <c r="N176" s="3">
        <f t="shared" si="259"/>
        <v>100</v>
      </c>
      <c r="O176" s="2">
        <v>8.0000000000000002E-3</v>
      </c>
      <c r="P176" s="2">
        <f t="shared" si="182"/>
        <v>7.5798823365502088E-2</v>
      </c>
      <c r="Q176" s="2">
        <f t="shared" si="183"/>
        <v>0.18796733279800873</v>
      </c>
      <c r="R176" s="2">
        <v>0.3</v>
      </c>
      <c r="S176" s="2">
        <f t="shared" si="249"/>
        <v>3.6933733283601985E-2</v>
      </c>
      <c r="T176" s="2">
        <v>0.12</v>
      </c>
      <c r="U176" s="2">
        <f t="shared" si="184"/>
        <v>0.65028917149165177</v>
      </c>
      <c r="V176" s="2">
        <f t="shared" si="185"/>
        <v>1.048129936987489</v>
      </c>
      <c r="W176" s="2">
        <v>0.06</v>
      </c>
      <c r="X176" s="2">
        <f t="shared" si="207"/>
        <v>0.30890026707699575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8"/>
        <v>9.9879567660616522E-2</v>
      </c>
      <c r="AD176" s="2">
        <f t="shared" si="186"/>
        <v>0.13243235383407714</v>
      </c>
      <c r="AE176" s="2">
        <f t="shared" si="187"/>
        <v>0.66358323338901692</v>
      </c>
      <c r="AF176" s="2">
        <f t="shared" si="188"/>
        <v>1.3500474814886285</v>
      </c>
      <c r="AG176" s="2">
        <f t="shared" si="189"/>
        <v>7.8033431371016251</v>
      </c>
      <c r="AH176" s="2">
        <f t="shared" si="209"/>
        <v>0.4450161690542388</v>
      </c>
      <c r="AI176" s="2">
        <f t="shared" si="190"/>
        <v>7.3112914782640495E-2</v>
      </c>
      <c r="AJ176" s="2">
        <f t="shared" si="191"/>
        <v>0.42062531254323454</v>
      </c>
      <c r="AK176" s="2">
        <f t="shared" si="192"/>
        <v>0.73004401179677003</v>
      </c>
      <c r="AL176" s="2">
        <f t="shared" si="193"/>
        <v>5.0848799567352296</v>
      </c>
      <c r="AM176" s="2">
        <f t="shared" si="210"/>
        <v>0.27751282361550222</v>
      </c>
      <c r="AN176" s="2">
        <f t="shared" si="194"/>
        <v>4.0363990771552394E-2</v>
      </c>
      <c r="AO176" s="2">
        <f t="shared" si="195"/>
        <v>0.26662164540913452</v>
      </c>
      <c r="AP176" s="2">
        <f t="shared" si="196"/>
        <v>0.39477445531963812</v>
      </c>
      <c r="AQ176" s="2">
        <f t="shared" si="197"/>
        <v>3.3134521601995446</v>
      </c>
      <c r="AR176" s="2">
        <f t="shared" si="211"/>
        <v>0.17360444230539968</v>
      </c>
      <c r="AS176" s="2">
        <f t="shared" si="198"/>
        <v>2.2284048664310763E-2</v>
      </c>
      <c r="AT176" s="2">
        <f t="shared" si="199"/>
        <v>0.16900338539033469</v>
      </c>
      <c r="AU176" s="2">
        <f t="shared" si="200"/>
        <v>0.21347599330258121</v>
      </c>
      <c r="AV176" s="2">
        <f t="shared" si="201"/>
        <v>2.1591395099482589</v>
      </c>
      <c r="AW176" s="2">
        <f t="shared" si="212"/>
        <v>0.10891488314542454</v>
      </c>
      <c r="AX176" s="2">
        <f t="shared" si="202"/>
        <v>1.2302520523400471E-2</v>
      </c>
      <c r="AY176" s="2">
        <f t="shared" si="203"/>
        <v>0.10712612709881472</v>
      </c>
      <c r="AZ176" s="2">
        <f t="shared" si="204"/>
        <v>0.11543806622347276</v>
      </c>
      <c r="BA176" s="2">
        <f t="shared" si="205"/>
        <v>1.4069566114208989</v>
      </c>
      <c r="BB176" s="2">
        <f t="shared" si="213"/>
        <v>6.8508742944325268E-2</v>
      </c>
      <c r="BD176" s="2">
        <f t="shared" si="261"/>
        <v>1278.9373279133952</v>
      </c>
      <c r="BE176" s="2">
        <f t="shared" si="251"/>
        <v>7519.4052888724109</v>
      </c>
      <c r="BF176" s="2">
        <f t="shared" si="214"/>
        <v>39.100755669333907</v>
      </c>
      <c r="BG176" s="2">
        <f t="shared" si="215"/>
        <v>38.618993251758724</v>
      </c>
      <c r="BH176" s="2">
        <f t="shared" si="252"/>
        <v>1.376894335527741</v>
      </c>
      <c r="BI176" s="2">
        <f t="shared" si="216"/>
        <v>2.2238865993549575</v>
      </c>
      <c r="BJ176" s="2">
        <f t="shared" si="217"/>
        <v>172.1806678558421</v>
      </c>
      <c r="BK176" s="2">
        <f t="shared" si="218"/>
        <v>134.24464817865254</v>
      </c>
      <c r="BL176" s="2">
        <f t="shared" si="219"/>
        <v>229.53783750014767</v>
      </c>
      <c r="BM176" s="2">
        <f t="shared" si="220"/>
        <v>200.67621100684579</v>
      </c>
      <c r="BN176" s="2">
        <f t="shared" si="221"/>
        <v>272.57947595718224</v>
      </c>
      <c r="BO176" s="2">
        <f t="shared" si="222"/>
        <v>284.8393144373793</v>
      </c>
      <c r="BP176" s="2">
        <f t="shared" si="223"/>
        <v>269.92646013375492</v>
      </c>
      <c r="BQ176" s="2">
        <f t="shared" si="224"/>
        <v>376.88340508283392</v>
      </c>
      <c r="BR176" s="2">
        <f t="shared" si="225"/>
        <v>200.96445709639849</v>
      </c>
      <c r="BS176" s="2">
        <f t="shared" si="226"/>
        <v>457.09606480252347</v>
      </c>
      <c r="BU176" s="2">
        <f t="shared" si="227"/>
        <v>3.4761301855671491</v>
      </c>
      <c r="BV176" s="2">
        <f t="shared" si="228"/>
        <v>5.1963087100336809</v>
      </c>
      <c r="BW176" s="2">
        <f t="shared" si="229"/>
        <v>7.3756276498587283</v>
      </c>
      <c r="BX176" s="2">
        <f t="shared" si="230"/>
        <v>9.7590168295148523</v>
      </c>
      <c r="BY176" s="2">
        <f t="shared" si="231"/>
        <v>11.836043001501784</v>
      </c>
      <c r="CA176" s="2">
        <f t="shared" si="232"/>
        <v>1.7853093831411697</v>
      </c>
      <c r="CB176" s="2">
        <f t="shared" si="233"/>
        <v>2.668777693148372</v>
      </c>
      <c r="CC176" s="2">
        <f t="shared" si="234"/>
        <v>3.788056415297878</v>
      </c>
      <c r="CD176" s="2">
        <f t="shared" si="253"/>
        <v>5.0121437880275543</v>
      </c>
      <c r="CE176" s="2">
        <f t="shared" si="235"/>
        <v>6.0788858592175758</v>
      </c>
      <c r="CG176" s="2">
        <f t="shared" si="236"/>
        <v>60.36488021358214</v>
      </c>
      <c r="CH176" s="2">
        <f t="shared" si="237"/>
        <v>90.236710390292515</v>
      </c>
      <c r="CI176" s="2">
        <f t="shared" si="238"/>
        <v>128.08176213661142</v>
      </c>
      <c r="CJ176" s="2">
        <f t="shared" si="239"/>
        <v>169.47060393823574</v>
      </c>
      <c r="CK176" s="2">
        <f t="shared" si="240"/>
        <v>205.53928646141625</v>
      </c>
    </row>
    <row r="177" spans="1:89">
      <c r="A177" s="2">
        <v>1.4</v>
      </c>
      <c r="B177" s="2">
        <f t="shared" si="269"/>
        <v>1374.0001506570702</v>
      </c>
      <c r="C177" s="3">
        <v>16.399999999999999</v>
      </c>
      <c r="D177" s="2">
        <f t="shared" si="270"/>
        <v>53.793815214994481</v>
      </c>
      <c r="E177" s="2">
        <f t="shared" si="266"/>
        <v>30.664631973539141</v>
      </c>
      <c r="F177" s="2">
        <v>0</v>
      </c>
      <c r="G177" s="2">
        <f t="shared" si="267"/>
        <v>1.36811598676957</v>
      </c>
      <c r="H177" s="3">
        <f t="shared" si="268"/>
        <v>85.826563175303193</v>
      </c>
      <c r="J177" s="2">
        <f t="shared" si="263"/>
        <v>62.677349791018763</v>
      </c>
      <c r="K177" s="2">
        <f t="shared" si="246"/>
        <v>35.728602939518574</v>
      </c>
      <c r="L177" s="2">
        <f t="shared" si="247"/>
        <v>0</v>
      </c>
      <c r="M177" s="2">
        <f t="shared" si="264"/>
        <v>1.5940472694626655</v>
      </c>
      <c r="N177" s="3">
        <f t="shared" si="259"/>
        <v>100</v>
      </c>
      <c r="O177" s="2">
        <v>8.0000000000000002E-3</v>
      </c>
      <c r="P177" s="2">
        <f t="shared" si="182"/>
        <v>7.5627862970729209E-2</v>
      </c>
      <c r="Q177" s="2">
        <f t="shared" si="183"/>
        <v>0.1878733090996724</v>
      </c>
      <c r="R177" s="2">
        <v>0.3</v>
      </c>
      <c r="S177" s="2">
        <f t="shared" si="249"/>
        <v>3.6817108664124527E-2</v>
      </c>
      <c r="T177" s="2">
        <v>0.12</v>
      </c>
      <c r="U177" s="2">
        <f t="shared" si="184"/>
        <v>0.650329478495978</v>
      </c>
      <c r="V177" s="2">
        <f t="shared" si="185"/>
        <v>1.0467844737700791</v>
      </c>
      <c r="W177" s="2">
        <v>0.06</v>
      </c>
      <c r="X177" s="2">
        <f t="shared" si="207"/>
        <v>0.3085228852813699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8"/>
        <v>9.9735154914504354E-2</v>
      </c>
      <c r="AD177" s="2">
        <f t="shared" si="186"/>
        <v>0.13228216724450978</v>
      </c>
      <c r="AE177" s="2">
        <f t="shared" si="187"/>
        <v>0.66118057829511856</v>
      </c>
      <c r="AF177" s="2">
        <f t="shared" si="188"/>
        <v>1.3453747136249132</v>
      </c>
      <c r="AG177" s="2">
        <f t="shared" si="189"/>
        <v>7.791771305502845</v>
      </c>
      <c r="AH177" s="2">
        <f t="shared" si="209"/>
        <v>0.44334605794540105</v>
      </c>
      <c r="AI177" s="2">
        <f t="shared" si="190"/>
        <v>7.3030000154857833E-2</v>
      </c>
      <c r="AJ177" s="2">
        <f t="shared" si="191"/>
        <v>0.41910234225261522</v>
      </c>
      <c r="AK177" s="2">
        <f t="shared" si="192"/>
        <v>0.72751719237434476</v>
      </c>
      <c r="AL177" s="2">
        <f t="shared" si="193"/>
        <v>5.077339422694175</v>
      </c>
      <c r="AM177" s="2">
        <f t="shared" si="210"/>
        <v>0.27644787085190881</v>
      </c>
      <c r="AN177" s="2">
        <f t="shared" si="194"/>
        <v>4.0318215476167221E-2</v>
      </c>
      <c r="AO177" s="2">
        <f t="shared" si="195"/>
        <v>0.26565628067076669</v>
      </c>
      <c r="AP177" s="2">
        <f t="shared" si="196"/>
        <v>0.39340806679365881</v>
      </c>
      <c r="AQ177" s="2">
        <f t="shared" si="197"/>
        <v>3.3085385341120115</v>
      </c>
      <c r="AR177" s="2">
        <f t="shared" si="211"/>
        <v>0.17292533481037786</v>
      </c>
      <c r="AS177" s="2">
        <f t="shared" si="198"/>
        <v>2.2258777156452199E-2</v>
      </c>
      <c r="AT177" s="2">
        <f t="shared" si="199"/>
        <v>0.16839146992236789</v>
      </c>
      <c r="AU177" s="2">
        <f t="shared" si="200"/>
        <v>0.21273711280033464</v>
      </c>
      <c r="AV177" s="2">
        <f t="shared" si="201"/>
        <v>2.1559376516718243</v>
      </c>
      <c r="AW177" s="2">
        <f t="shared" si="212"/>
        <v>0.10848179655792682</v>
      </c>
      <c r="AX177" s="2">
        <f t="shared" si="202"/>
        <v>1.2288568694055146E-2</v>
      </c>
      <c r="AY177" s="2">
        <f t="shared" si="203"/>
        <v>0.10673825241782092</v>
      </c>
      <c r="AZ177" s="2">
        <f t="shared" si="204"/>
        <v>0.11503851339774275</v>
      </c>
      <c r="BA177" s="2">
        <f t="shared" si="205"/>
        <v>1.4048701896542155</v>
      </c>
      <c r="BB177" s="2">
        <f t="shared" si="213"/>
        <v>6.8232530473304881E-2</v>
      </c>
      <c r="BD177" s="2">
        <f t="shared" si="261"/>
        <v>1243.9696572400485</v>
      </c>
      <c r="BE177" s="2">
        <f t="shared" si="251"/>
        <v>7481.1404374600197</v>
      </c>
      <c r="BF177" s="2">
        <f t="shared" si="214"/>
        <v>39.044123339248252</v>
      </c>
      <c r="BG177" s="2">
        <f t="shared" si="215"/>
        <v>38.621585508389757</v>
      </c>
      <c r="BH177" s="2">
        <f t="shared" si="252"/>
        <v>1.364169127232391</v>
      </c>
      <c r="BI177" s="2">
        <f t="shared" si="216"/>
        <v>2.2186444196468931</v>
      </c>
      <c r="BJ177" s="2">
        <f t="shared" si="217"/>
        <v>172.57089029996885</v>
      </c>
      <c r="BK177" s="2">
        <f t="shared" si="218"/>
        <v>134.47834477695324</v>
      </c>
      <c r="BL177" s="2">
        <f t="shared" si="219"/>
        <v>229.70476184446358</v>
      </c>
      <c r="BM177" s="2">
        <f t="shared" si="220"/>
        <v>200.85321436561176</v>
      </c>
      <c r="BN177" s="2">
        <f t="shared" si="221"/>
        <v>272.09642523502271</v>
      </c>
      <c r="BO177" s="2">
        <f t="shared" si="222"/>
        <v>284.76161389346248</v>
      </c>
      <c r="BP177" s="2">
        <f t="shared" si="223"/>
        <v>268.36943935658741</v>
      </c>
      <c r="BQ177" s="2">
        <f t="shared" si="224"/>
        <v>376.22173456011296</v>
      </c>
      <c r="BR177" s="2">
        <f t="shared" si="225"/>
        <v>198.53582171519304</v>
      </c>
      <c r="BS177" s="2">
        <f t="shared" si="226"/>
        <v>455.51947795442999</v>
      </c>
      <c r="BU177" s="2">
        <f t="shared" si="227"/>
        <v>3.4819478021620975</v>
      </c>
      <c r="BV177" s="2">
        <f t="shared" si="228"/>
        <v>5.2005429534212277</v>
      </c>
      <c r="BW177" s="2">
        <f t="shared" si="229"/>
        <v>7.373120759933685</v>
      </c>
      <c r="BX177" s="2">
        <f t="shared" si="230"/>
        <v>9.7412296674973753</v>
      </c>
      <c r="BY177" s="2">
        <f t="shared" si="231"/>
        <v>11.794427182578447</v>
      </c>
      <c r="CA177" s="2">
        <f t="shared" si="232"/>
        <v>1.7975647683819049</v>
      </c>
      <c r="CB177" s="2">
        <f t="shared" si="233"/>
        <v>2.6847940637484542</v>
      </c>
      <c r="CC177" s="2">
        <f t="shared" si="234"/>
        <v>3.8063931064251499</v>
      </c>
      <c r="CD177" s="2">
        <f t="shared" si="253"/>
        <v>5.0289355975229748</v>
      </c>
      <c r="CE177" s="2">
        <f t="shared" si="235"/>
        <v>6.0889042487897331</v>
      </c>
      <c r="CG177" s="2">
        <f t="shared" si="236"/>
        <v>60.612842502430404</v>
      </c>
      <c r="CH177" s="2">
        <f t="shared" si="237"/>
        <v>90.529700292207451</v>
      </c>
      <c r="CI177" s="2">
        <f t="shared" si="238"/>
        <v>128.34937017026979</v>
      </c>
      <c r="CJ177" s="2">
        <f t="shared" si="239"/>
        <v>169.57279464367269</v>
      </c>
      <c r="CK177" s="2">
        <f t="shared" si="240"/>
        <v>205.3143234312995</v>
      </c>
    </row>
    <row r="178" spans="1:89">
      <c r="A178" s="2">
        <v>1.4</v>
      </c>
      <c r="B178" s="2">
        <f t="shared" si="269"/>
        <v>1374.714436371356</v>
      </c>
      <c r="C178" s="3">
        <v>16.5</v>
      </c>
      <c r="D178" s="2">
        <f t="shared" si="270"/>
        <v>53.798615214994484</v>
      </c>
      <c r="E178" s="2">
        <f t="shared" si="266"/>
        <v>30.566531973539139</v>
      </c>
      <c r="F178" s="2">
        <v>0</v>
      </c>
      <c r="G178" s="2">
        <f t="shared" si="267"/>
        <v>1.3650159867695701</v>
      </c>
      <c r="H178" s="3">
        <f t="shared" si="268"/>
        <v>85.73016317530319</v>
      </c>
      <c r="J178" s="2">
        <f t="shared" si="263"/>
        <v>62.753426824798794</v>
      </c>
      <c r="K178" s="2">
        <f t="shared" si="246"/>
        <v>35.654349462785845</v>
      </c>
      <c r="L178" s="2">
        <f t="shared" si="247"/>
        <v>0</v>
      </c>
      <c r="M178" s="2">
        <f t="shared" si="264"/>
        <v>1.5922237124153737</v>
      </c>
      <c r="N178" s="3">
        <f t="shared" si="259"/>
        <v>100.00000000000001</v>
      </c>
      <c r="O178" s="2">
        <v>8.0000000000000002E-3</v>
      </c>
      <c r="P178" s="2">
        <f t="shared" si="182"/>
        <v>7.5457435876435108E-2</v>
      </c>
      <c r="Q178" s="2">
        <f t="shared" si="183"/>
        <v>0.18777941388337274</v>
      </c>
      <c r="R178" s="2">
        <v>0.3</v>
      </c>
      <c r="S178" s="2">
        <f t="shared" si="249"/>
        <v>3.6700803166271737E-2</v>
      </c>
      <c r="T178" s="2">
        <v>0.12</v>
      </c>
      <c r="U178" s="2">
        <f t="shared" si="184"/>
        <v>0.6503697530523489</v>
      </c>
      <c r="V178" s="2">
        <f t="shared" si="185"/>
        <v>1.0454419018648322</v>
      </c>
      <c r="W178" s="2">
        <v>0.06</v>
      </c>
      <c r="X178" s="2">
        <f t="shared" si="207"/>
        <v>0.30814455097074955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8"/>
        <v>9.9590417396148434E-2</v>
      </c>
      <c r="AD178" s="2">
        <f t="shared" si="186"/>
        <v>0.13213228095477997</v>
      </c>
      <c r="AE178" s="2">
        <f t="shared" si="187"/>
        <v>0.65878869418092045</v>
      </c>
      <c r="AF178" s="2">
        <f t="shared" si="188"/>
        <v>1.3407221490084988</v>
      </c>
      <c r="AG178" s="2">
        <f t="shared" si="189"/>
        <v>7.7802266437346805</v>
      </c>
      <c r="AH178" s="2">
        <f t="shared" si="209"/>
        <v>0.44168297098668657</v>
      </c>
      <c r="AI178" s="2">
        <f t="shared" si="190"/>
        <v>7.2947251315840497E-2</v>
      </c>
      <c r="AJ178" s="2">
        <f t="shared" si="191"/>
        <v>0.41758619935978841</v>
      </c>
      <c r="AK178" s="2">
        <f t="shared" si="192"/>
        <v>0.72500129794523505</v>
      </c>
      <c r="AL178" s="2">
        <f t="shared" si="193"/>
        <v>5.0698165932862107</v>
      </c>
      <c r="AM178" s="2">
        <f t="shared" si="210"/>
        <v>0.27538736477756492</v>
      </c>
      <c r="AN178" s="2">
        <f t="shared" si="194"/>
        <v>4.0272531709019073E-2</v>
      </c>
      <c r="AO178" s="2">
        <f t="shared" si="195"/>
        <v>0.2646952436130664</v>
      </c>
      <c r="AP178" s="2">
        <f t="shared" si="196"/>
        <v>0.39204758600504297</v>
      </c>
      <c r="AQ178" s="2">
        <f t="shared" si="197"/>
        <v>3.3036364448661053</v>
      </c>
      <c r="AR178" s="2">
        <f t="shared" si="211"/>
        <v>0.17224904373284258</v>
      </c>
      <c r="AS178" s="2">
        <f t="shared" si="198"/>
        <v>2.2233556179268362E-2</v>
      </c>
      <c r="AT178" s="2">
        <f t="shared" si="199"/>
        <v>0.1677822976400962</v>
      </c>
      <c r="AU178" s="2">
        <f t="shared" si="200"/>
        <v>0.21200142693260626</v>
      </c>
      <c r="AV178" s="2">
        <f t="shared" si="201"/>
        <v>2.1527433111289715</v>
      </c>
      <c r="AW178" s="2">
        <f t="shared" si="212"/>
        <v>0.10805049461203044</v>
      </c>
      <c r="AX178" s="2">
        <f t="shared" si="202"/>
        <v>1.2274644761555334E-2</v>
      </c>
      <c r="AY178" s="2">
        <f t="shared" si="203"/>
        <v>0.10635211655915165</v>
      </c>
      <c r="AZ178" s="2">
        <f t="shared" si="204"/>
        <v>0.11464068808443867</v>
      </c>
      <c r="BA178" s="2">
        <f t="shared" si="205"/>
        <v>1.4027886666561931</v>
      </c>
      <c r="BB178" s="2">
        <f t="shared" si="213"/>
        <v>6.795744930309125E-2</v>
      </c>
      <c r="BD178" s="2">
        <f t="shared" si="261"/>
        <v>1209.7925781896067</v>
      </c>
      <c r="BE178" s="2">
        <f t="shared" si="251"/>
        <v>7443.1322686159556</v>
      </c>
      <c r="BF178" s="2">
        <f t="shared" si="214"/>
        <v>38.987442375775245</v>
      </c>
      <c r="BG178" s="2">
        <f t="shared" si="215"/>
        <v>38.623802822737545</v>
      </c>
      <c r="BH178" s="2">
        <f t="shared" si="252"/>
        <v>1.3515280007544359</v>
      </c>
      <c r="BI178" s="2">
        <f t="shared" si="216"/>
        <v>2.2133891686233023</v>
      </c>
      <c r="BJ178" s="2">
        <f t="shared" si="217"/>
        <v>172.95964026792166</v>
      </c>
      <c r="BK178" s="2">
        <f t="shared" si="218"/>
        <v>134.71156474962578</v>
      </c>
      <c r="BL178" s="2">
        <f t="shared" si="219"/>
        <v>229.86683609405225</v>
      </c>
      <c r="BM178" s="2">
        <f t="shared" si="220"/>
        <v>201.02905449729928</v>
      </c>
      <c r="BN178" s="2">
        <f t="shared" si="221"/>
        <v>271.60479434045811</v>
      </c>
      <c r="BO178" s="2">
        <f t="shared" si="222"/>
        <v>284.68187559314123</v>
      </c>
      <c r="BP178" s="2">
        <f t="shared" si="223"/>
        <v>266.80647671413612</v>
      </c>
      <c r="BQ178" s="2">
        <f t="shared" si="224"/>
        <v>375.5586117852888</v>
      </c>
      <c r="BR178" s="2">
        <f t="shared" si="225"/>
        <v>196.11892422632374</v>
      </c>
      <c r="BS178" s="2">
        <f t="shared" si="226"/>
        <v>453.94735338638088</v>
      </c>
      <c r="BU178" s="2">
        <f t="shared" si="227"/>
        <v>3.4877861552856233</v>
      </c>
      <c r="BV178" s="2">
        <f t="shared" si="228"/>
        <v>5.2047970372030532</v>
      </c>
      <c r="BW178" s="2">
        <f t="shared" si="229"/>
        <v>7.3706329979903256</v>
      </c>
      <c r="BX178" s="2">
        <f t="shared" si="230"/>
        <v>9.7235016838942698</v>
      </c>
      <c r="BY178" s="2">
        <f t="shared" si="231"/>
        <v>11.753046572595526</v>
      </c>
      <c r="CA178" s="2">
        <f t="shared" si="232"/>
        <v>1.8098773458270854</v>
      </c>
      <c r="CB178" s="2">
        <f t="shared" si="233"/>
        <v>2.7008663455429964</v>
      </c>
      <c r="CC178" s="2">
        <f t="shared" si="234"/>
        <v>3.8247590573326948</v>
      </c>
      <c r="CD178" s="2">
        <f t="shared" si="253"/>
        <v>5.0457065417047016</v>
      </c>
      <c r="CE178" s="2">
        <f t="shared" si="235"/>
        <v>6.0988752719128021</v>
      </c>
      <c r="CG178" s="2">
        <f t="shared" si="236"/>
        <v>60.862123416558745</v>
      </c>
      <c r="CH178" s="2">
        <f t="shared" si="237"/>
        <v>90.824088843958975</v>
      </c>
      <c r="CI178" s="2">
        <f t="shared" si="238"/>
        <v>128.61808471314129</v>
      </c>
      <c r="CJ178" s="2">
        <f t="shared" si="239"/>
        <v>169.67581531036456</v>
      </c>
      <c r="CK178" s="2">
        <f t="shared" si="240"/>
        <v>205.09152200682806</v>
      </c>
    </row>
    <row r="179" spans="1:89">
      <c r="A179" s="2">
        <v>1.4</v>
      </c>
      <c r="B179" s="2">
        <f t="shared" si="269"/>
        <v>1375.4287220856418</v>
      </c>
      <c r="C179" s="3">
        <v>16.600000000000001</v>
      </c>
      <c r="D179" s="2">
        <f t="shared" si="270"/>
        <v>53.803415214994487</v>
      </c>
      <c r="E179" s="2">
        <f t="shared" si="266"/>
        <v>30.46843197353914</v>
      </c>
      <c r="F179" s="2">
        <v>0</v>
      </c>
      <c r="G179" s="2">
        <f t="shared" si="267"/>
        <v>1.36191598676957</v>
      </c>
      <c r="H179" s="3">
        <f t="shared" si="268"/>
        <v>85.633763175303201</v>
      </c>
      <c r="J179" s="2">
        <f t="shared" si="263"/>
        <v>62.829675142095589</v>
      </c>
      <c r="K179" s="2">
        <f t="shared" si="246"/>
        <v>35.579928808180938</v>
      </c>
      <c r="L179" s="2">
        <f t="shared" si="247"/>
        <v>0</v>
      </c>
      <c r="M179" s="2">
        <f t="shared" si="264"/>
        <v>1.5903960497234657</v>
      </c>
      <c r="N179" s="3">
        <f t="shared" si="259"/>
        <v>100</v>
      </c>
      <c r="O179" s="2">
        <v>8.0000000000000002E-3</v>
      </c>
      <c r="P179" s="2">
        <f t="shared" si="182"/>
        <v>7.5287540022796126E-2</v>
      </c>
      <c r="Q179" s="2">
        <f t="shared" si="183"/>
        <v>0.1876856468976445</v>
      </c>
      <c r="R179" s="2">
        <v>0.3</v>
      </c>
      <c r="S179" s="2">
        <f t="shared" si="249"/>
        <v>3.6584815302079632E-2</v>
      </c>
      <c r="T179" s="2">
        <v>0.12</v>
      </c>
      <c r="U179" s="2">
        <f t="shared" si="184"/>
        <v>0.6504099951998521</v>
      </c>
      <c r="V179" s="2">
        <f t="shared" si="185"/>
        <v>1.044102213064003</v>
      </c>
      <c r="W179" s="2">
        <v>0.06</v>
      </c>
      <c r="X179" s="2">
        <f t="shared" si="207"/>
        <v>0.30776526105374918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8"/>
        <v>9.944535400873683E-2</v>
      </c>
      <c r="AD179" s="2">
        <f t="shared" si="186"/>
        <v>0.13198269416114572</v>
      </c>
      <c r="AE179" s="2">
        <f t="shared" si="187"/>
        <v>0.65640752438256955</v>
      </c>
      <c r="AF179" s="2">
        <f t="shared" si="188"/>
        <v>1.3360896846316601</v>
      </c>
      <c r="AG179" s="2">
        <f t="shared" si="189"/>
        <v>7.7687090688661806</v>
      </c>
      <c r="AH179" s="2">
        <f t="shared" si="209"/>
        <v>0.44002686999785096</v>
      </c>
      <c r="AI179" s="2">
        <f t="shared" si="190"/>
        <v>7.2864667821860685E-2</v>
      </c>
      <c r="AJ179" s="2">
        <f t="shared" si="191"/>
        <v>0.41607684794725402</v>
      </c>
      <c r="AK179" s="2">
        <f t="shared" si="192"/>
        <v>0.72249627280756801</v>
      </c>
      <c r="AL179" s="2">
        <f t="shared" si="193"/>
        <v>5.0623114144711732</v>
      </c>
      <c r="AM179" s="2">
        <f t="shared" si="210"/>
        <v>0.27433128113324801</v>
      </c>
      <c r="AN179" s="2">
        <f t="shared" si="194"/>
        <v>4.0226939225135837E-2</v>
      </c>
      <c r="AO179" s="2">
        <f t="shared" si="195"/>
        <v>0.26373851146901794</v>
      </c>
      <c r="AP179" s="2">
        <f t="shared" si="196"/>
        <v>0.39069298283276227</v>
      </c>
      <c r="AQ179" s="2">
        <f t="shared" si="197"/>
        <v>3.2987458572477237</v>
      </c>
      <c r="AR179" s="2">
        <f t="shared" si="211"/>
        <v>0.17157555365927807</v>
      </c>
      <c r="AS179" s="2">
        <f t="shared" si="198"/>
        <v>2.2208385597515645E-2</v>
      </c>
      <c r="AT179" s="2">
        <f t="shared" si="199"/>
        <v>0.16717585411219796</v>
      </c>
      <c r="AU179" s="2">
        <f t="shared" si="200"/>
        <v>0.21126891941131967</v>
      </c>
      <c r="AV179" s="2">
        <f t="shared" si="201"/>
        <v>2.1495564653731916</v>
      </c>
      <c r="AW179" s="2">
        <f t="shared" si="212"/>
        <v>0.10762096751468209</v>
      </c>
      <c r="AX179" s="2">
        <f t="shared" si="202"/>
        <v>1.2260748651236095E-2</v>
      </c>
      <c r="AY179" s="2">
        <f t="shared" si="203"/>
        <v>0.10596771037522919</v>
      </c>
      <c r="AZ179" s="2">
        <f t="shared" si="204"/>
        <v>0.11424458147571274</v>
      </c>
      <c r="BA179" s="2">
        <f t="shared" si="205"/>
        <v>1.4007120274742344</v>
      </c>
      <c r="BB179" s="2">
        <f t="shared" si="213"/>
        <v>6.7683493211678103E-2</v>
      </c>
      <c r="BD179" s="2">
        <f t="shared" si="261"/>
        <v>1176.39279682804</v>
      </c>
      <c r="BE179" s="2">
        <f t="shared" si="251"/>
        <v>7405.3808260148235</v>
      </c>
      <c r="BF179" s="2">
        <f t="shared" si="214"/>
        <v>38.930712544481935</v>
      </c>
      <c r="BG179" s="2">
        <f t="shared" si="215"/>
        <v>38.625651676482995</v>
      </c>
      <c r="BH179" s="2">
        <f t="shared" si="252"/>
        <v>1.3389706263617236</v>
      </c>
      <c r="BI179" s="2">
        <f t="shared" si="216"/>
        <v>2.2081215870434132</v>
      </c>
      <c r="BJ179" s="2">
        <f t="shared" si="217"/>
        <v>173.34689550522469</v>
      </c>
      <c r="BK179" s="2">
        <f t="shared" si="218"/>
        <v>134.94430770598481</v>
      </c>
      <c r="BL179" s="2">
        <f t="shared" si="219"/>
        <v>230.02402894369334</v>
      </c>
      <c r="BM179" s="2">
        <f t="shared" si="220"/>
        <v>201.20372301806071</v>
      </c>
      <c r="BN179" s="2">
        <f t="shared" si="221"/>
        <v>271.10458892484274</v>
      </c>
      <c r="BO179" s="2">
        <f t="shared" si="222"/>
        <v>284.60008470959724</v>
      </c>
      <c r="BP179" s="2">
        <f t="shared" si="223"/>
        <v>265.2377068805452</v>
      </c>
      <c r="BQ179" s="2">
        <f t="shared" si="224"/>
        <v>374.89402802080241</v>
      </c>
      <c r="BR179" s="2">
        <f t="shared" si="225"/>
        <v>193.71396188919095</v>
      </c>
      <c r="BS179" s="2">
        <f t="shared" si="226"/>
        <v>452.37968235326525</v>
      </c>
      <c r="BU179" s="2">
        <f t="shared" si="227"/>
        <v>3.4936448150114932</v>
      </c>
      <c r="BV179" s="2">
        <f t="shared" si="228"/>
        <v>5.209069990670538</v>
      </c>
      <c r="BW179" s="2">
        <f t="shared" si="229"/>
        <v>7.3681626679938805</v>
      </c>
      <c r="BX179" s="2">
        <f t="shared" si="230"/>
        <v>9.7058304973286571</v>
      </c>
      <c r="BY179" s="2">
        <f t="shared" si="231"/>
        <v>11.711897734237944</v>
      </c>
      <c r="CA179" s="2">
        <f t="shared" si="232"/>
        <v>1.8222466997501405</v>
      </c>
      <c r="CB179" s="2">
        <f t="shared" si="233"/>
        <v>2.7169935989144491</v>
      </c>
      <c r="CC179" s="2">
        <f t="shared" si="234"/>
        <v>3.8431525858846838</v>
      </c>
      <c r="CD179" s="2">
        <f t="shared" si="253"/>
        <v>5.0624544075277518</v>
      </c>
      <c r="CE179" s="2">
        <f t="shared" si="235"/>
        <v>6.108797008306075</v>
      </c>
      <c r="CG179" s="2">
        <f t="shared" si="236"/>
        <v>61.112716119346423</v>
      </c>
      <c r="CH179" s="2">
        <f t="shared" si="237"/>
        <v>91.119856894956797</v>
      </c>
      <c r="CI179" s="2">
        <f t="shared" si="238"/>
        <v>128.88786848493493</v>
      </c>
      <c r="CJ179" s="2">
        <f t="shared" si="239"/>
        <v>169.77961278063975</v>
      </c>
      <c r="CK179" s="2">
        <f t="shared" si="240"/>
        <v>204.87082097638637</v>
      </c>
    </row>
    <row r="180" spans="1:89">
      <c r="A180" s="2">
        <v>1.4</v>
      </c>
      <c r="B180" s="2">
        <f t="shared" si="269"/>
        <v>1376.1430077999273</v>
      </c>
      <c r="C180" s="3">
        <v>16.7</v>
      </c>
      <c r="D180" s="2">
        <f t="shared" si="270"/>
        <v>53.808215214994483</v>
      </c>
      <c r="E180" s="2">
        <f t="shared" si="266"/>
        <v>30.370331973539141</v>
      </c>
      <c r="F180" s="2">
        <v>0</v>
      </c>
      <c r="G180" s="2">
        <f t="shared" si="267"/>
        <v>1.3588159867695699</v>
      </c>
      <c r="H180" s="3">
        <f t="shared" si="268"/>
        <v>85.537363175303199</v>
      </c>
      <c r="J180" s="2">
        <f t="shared" si="263"/>
        <v>62.906095322015112</v>
      </c>
      <c r="K180" s="2">
        <f t="shared" si="246"/>
        <v>35.505340410479036</v>
      </c>
      <c r="L180" s="2">
        <f t="shared" si="247"/>
        <v>0</v>
      </c>
      <c r="M180" s="2">
        <f t="shared" si="264"/>
        <v>1.5885642675058453</v>
      </c>
      <c r="N180" s="3">
        <f t="shared" si="259"/>
        <v>99.999999999999986</v>
      </c>
      <c r="O180" s="2">
        <v>8.0000000000000002E-3</v>
      </c>
      <c r="P180" s="2">
        <f t="shared" si="182"/>
        <v>7.5118173359369211E-2</v>
      </c>
      <c r="Q180" s="2">
        <f t="shared" si="183"/>
        <v>0.18759200789165686</v>
      </c>
      <c r="R180" s="2">
        <v>0.3</v>
      </c>
      <c r="S180" s="2">
        <f t="shared" si="249"/>
        <v>3.6469143589656562E-2</v>
      </c>
      <c r="T180" s="2">
        <v>0.12</v>
      </c>
      <c r="U180" s="2">
        <f t="shared" si="184"/>
        <v>0.65045020497751449</v>
      </c>
      <c r="V180" s="2">
        <f t="shared" si="185"/>
        <v>1.0427653991884169</v>
      </c>
      <c r="W180" s="2">
        <v>0.06</v>
      </c>
      <c r="X180" s="2">
        <f t="shared" si="207"/>
        <v>0.30738501242484678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8"/>
        <v>9.9299963650513232E-2</v>
      </c>
      <c r="AD180" s="2">
        <f t="shared" si="186"/>
        <v>0.13183340606252369</v>
      </c>
      <c r="AE180" s="2">
        <f t="shared" si="187"/>
        <v>0.65403701257571778</v>
      </c>
      <c r="AF180" s="2">
        <f t="shared" si="188"/>
        <v>1.3314772180867795</v>
      </c>
      <c r="AG180" s="2">
        <f t="shared" si="189"/>
        <v>7.7572184982738372</v>
      </c>
      <c r="AH180" s="2">
        <f t="shared" si="209"/>
        <v>0.43837771702541828</v>
      </c>
      <c r="AI180" s="2">
        <f t="shared" si="190"/>
        <v>7.2782249230658333E-2</v>
      </c>
      <c r="AJ180" s="2">
        <f t="shared" si="191"/>
        <v>0.41457425231271372</v>
      </c>
      <c r="AK180" s="2">
        <f t="shared" si="192"/>
        <v>0.72000206158398217</v>
      </c>
      <c r="AL180" s="2">
        <f t="shared" si="193"/>
        <v>5.0548238324092427</v>
      </c>
      <c r="AM180" s="2">
        <f t="shared" si="210"/>
        <v>0.27327959580339461</v>
      </c>
      <c r="AN180" s="2">
        <f t="shared" si="194"/>
        <v>4.0181437780355725E-2</v>
      </c>
      <c r="AO180" s="2">
        <f t="shared" si="195"/>
        <v>0.26278606160801593</v>
      </c>
      <c r="AP180" s="2">
        <f t="shared" si="196"/>
        <v>0.38934422733126872</v>
      </c>
      <c r="AQ180" s="2">
        <f t="shared" si="197"/>
        <v>3.2938667361733085</v>
      </c>
      <c r="AR180" s="2">
        <f t="shared" si="211"/>
        <v>0.17090484926719418</v>
      </c>
      <c r="AS180" s="2">
        <f t="shared" si="198"/>
        <v>2.2183265276397864E-2</v>
      </c>
      <c r="AT180" s="2">
        <f t="shared" si="199"/>
        <v>0.16657212499381796</v>
      </c>
      <c r="AU180" s="2">
        <f t="shared" si="200"/>
        <v>0.21053957404329038</v>
      </c>
      <c r="AV180" s="2">
        <f t="shared" si="201"/>
        <v>2.1463770915430422</v>
      </c>
      <c r="AW180" s="2">
        <f t="shared" si="212"/>
        <v>0.10719320553051402</v>
      </c>
      <c r="AX180" s="2">
        <f t="shared" si="202"/>
        <v>1.2246880288679478E-2</v>
      </c>
      <c r="AY180" s="2">
        <f t="shared" si="203"/>
        <v>0.10558502477328423</v>
      </c>
      <c r="AZ180" s="2">
        <f t="shared" si="204"/>
        <v>0.11385018481503063</v>
      </c>
      <c r="BA180" s="2">
        <f t="shared" si="205"/>
        <v>1.3986402572111751</v>
      </c>
      <c r="BB180" s="2">
        <f t="shared" si="213"/>
        <v>6.7410656013621562E-2</v>
      </c>
      <c r="BD180" s="2">
        <f t="shared" si="261"/>
        <v>1143.7571314562581</v>
      </c>
      <c r="BE180" s="2">
        <f t="shared" si="251"/>
        <v>7367.8860733527963</v>
      </c>
      <c r="BF180" s="2">
        <f t="shared" si="214"/>
        <v>38.873933609675568</v>
      </c>
      <c r="BG180" s="2">
        <f t="shared" si="215"/>
        <v>38.627138394645826</v>
      </c>
      <c r="BH180" s="2">
        <f t="shared" si="252"/>
        <v>1.3264966746984934</v>
      </c>
      <c r="BI180" s="2">
        <f t="shared" si="216"/>
        <v>2.202842395951528</v>
      </c>
      <c r="BJ180" s="2">
        <f t="shared" si="217"/>
        <v>173.73263365998258</v>
      </c>
      <c r="BK180" s="2">
        <f t="shared" si="218"/>
        <v>135.17657313085905</v>
      </c>
      <c r="BL180" s="2">
        <f t="shared" si="219"/>
        <v>230.17630920948525</v>
      </c>
      <c r="BM180" s="2">
        <f t="shared" si="220"/>
        <v>201.37721155812915</v>
      </c>
      <c r="BN180" s="2">
        <f t="shared" si="221"/>
        <v>270.59581548636521</v>
      </c>
      <c r="BO180" s="2">
        <f t="shared" si="222"/>
        <v>284.51622681005688</v>
      </c>
      <c r="BP180" s="2">
        <f t="shared" si="223"/>
        <v>263.6632655462796</v>
      </c>
      <c r="BQ180" s="2">
        <f t="shared" si="224"/>
        <v>374.22797555089511</v>
      </c>
      <c r="BR180" s="2">
        <f t="shared" si="225"/>
        <v>191.3211291227951</v>
      </c>
      <c r="BS180" s="2">
        <f t="shared" si="226"/>
        <v>450.81645748362178</v>
      </c>
      <c r="BU180" s="2">
        <f t="shared" si="227"/>
        <v>3.4995233597111639</v>
      </c>
      <c r="BV180" s="2">
        <f t="shared" si="228"/>
        <v>5.213360863046546</v>
      </c>
      <c r="BW180" s="2">
        <f t="shared" si="229"/>
        <v>7.3657081170034111</v>
      </c>
      <c r="BX180" s="2">
        <f t="shared" si="230"/>
        <v>9.6882138078022244</v>
      </c>
      <c r="BY180" s="2">
        <f t="shared" si="231"/>
        <v>11.670977354773715</v>
      </c>
      <c r="CA180" s="2">
        <f t="shared" si="232"/>
        <v>1.8346724119384521</v>
      </c>
      <c r="CB180" s="2">
        <f t="shared" si="233"/>
        <v>2.733174882907647</v>
      </c>
      <c r="CC180" s="2">
        <f t="shared" si="234"/>
        <v>3.8615720164167282</v>
      </c>
      <c r="CD180" s="2">
        <f t="shared" si="253"/>
        <v>5.0791770098665587</v>
      </c>
      <c r="CE180" s="2">
        <f t="shared" si="235"/>
        <v>6.1186675933287784</v>
      </c>
      <c r="CG180" s="2">
        <f t="shared" si="236"/>
        <v>61.364613909416299</v>
      </c>
      <c r="CH180" s="2">
        <f t="shared" si="237"/>
        <v>91.416985585636198</v>
      </c>
      <c r="CI180" s="2">
        <f t="shared" si="238"/>
        <v>129.15868485777838</v>
      </c>
      <c r="CJ180" s="2">
        <f t="shared" si="239"/>
        <v>169.88413526027387</v>
      </c>
      <c r="CK180" s="2">
        <f t="shared" si="240"/>
        <v>204.65216136758141</v>
      </c>
    </row>
    <row r="181" spans="1:89">
      <c r="A181" s="2">
        <v>1.4</v>
      </c>
      <c r="B181" s="2">
        <f t="shared" si="269"/>
        <v>1376.8572935142131</v>
      </c>
      <c r="C181" s="3">
        <v>16.8</v>
      </c>
      <c r="D181" s="2">
        <f t="shared" si="270"/>
        <v>53.813015214994486</v>
      </c>
      <c r="E181" s="2">
        <f t="shared" si="266"/>
        <v>30.272231973539139</v>
      </c>
      <c r="F181" s="2">
        <v>0</v>
      </c>
      <c r="G181" s="2">
        <f t="shared" si="267"/>
        <v>1.3557159867695701</v>
      </c>
      <c r="H181" s="3">
        <f t="shared" si="268"/>
        <v>85.440963175303196</v>
      </c>
      <c r="J181" s="2">
        <f t="shared" si="263"/>
        <v>62.982687946276798</v>
      </c>
      <c r="K181" s="2">
        <f t="shared" si="246"/>
        <v>35.430583701904425</v>
      </c>
      <c r="L181" s="2">
        <f t="shared" si="247"/>
        <v>0</v>
      </c>
      <c r="M181" s="2">
        <f t="shared" si="264"/>
        <v>1.5867283518187691</v>
      </c>
      <c r="N181" s="3">
        <f t="shared" si="259"/>
        <v>99.999999999999986</v>
      </c>
      <c r="O181" s="2">
        <v>8.0000000000000002E-3</v>
      </c>
      <c r="P181" s="2">
        <f t="shared" si="182"/>
        <v>7.4949333845042473E-2</v>
      </c>
      <c r="Q181" s="2">
        <f t="shared" si="183"/>
        <v>0.18749849661521087</v>
      </c>
      <c r="R181" s="2">
        <v>0.3</v>
      </c>
      <c r="S181" s="2">
        <f t="shared" si="249"/>
        <v>3.6353786553146007E-2</v>
      </c>
      <c r="T181" s="2">
        <v>0.12</v>
      </c>
      <c r="U181" s="2">
        <f t="shared" si="184"/>
        <v>0.65049038242430013</v>
      </c>
      <c r="V181" s="2">
        <f t="shared" si="185"/>
        <v>1.0414314520873502</v>
      </c>
      <c r="W181" s="2">
        <v>0.06</v>
      </c>
      <c r="X181" s="2">
        <f t="shared" si="207"/>
        <v>0.30700380196430327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8"/>
        <v>9.915424521474904E-2</v>
      </c>
      <c r="AD181" s="2">
        <f t="shared" si="186"/>
        <v>0.13168441586047841</v>
      </c>
      <c r="AE181" s="2">
        <f t="shared" si="187"/>
        <v>0.65167710277324309</v>
      </c>
      <c r="AF181" s="2">
        <f t="shared" si="188"/>
        <v>1.3268846475624174</v>
      </c>
      <c r="AG181" s="2">
        <f t="shared" si="189"/>
        <v>7.7457548496402318</v>
      </c>
      <c r="AH181" s="2">
        <f t="shared" si="209"/>
        <v>0.43673547434112092</v>
      </c>
      <c r="AI181" s="2">
        <f t="shared" si="190"/>
        <v>7.2699995101435266E-2</v>
      </c>
      <c r="AJ181" s="2">
        <f t="shared" si="191"/>
        <v>0.41307837696762667</v>
      </c>
      <c r="AK181" s="2">
        <f t="shared" si="192"/>
        <v>0.71751860921950084</v>
      </c>
      <c r="AL181" s="2">
        <f t="shared" si="193"/>
        <v>5.0473537934600481</v>
      </c>
      <c r="AM181" s="2">
        <f t="shared" si="210"/>
        <v>0.27223228481510947</v>
      </c>
      <c r="AN181" s="2">
        <f t="shared" si="194"/>
        <v>4.0136027131323977E-2</v>
      </c>
      <c r="AO181" s="2">
        <f t="shared" si="195"/>
        <v>0.26183787153494931</v>
      </c>
      <c r="AP181" s="2">
        <f t="shared" si="196"/>
        <v>0.388001289729346</v>
      </c>
      <c r="AQ181" s="2">
        <f t="shared" si="197"/>
        <v>3.2889990466892725</v>
      </c>
      <c r="AR181" s="2">
        <f t="shared" si="211"/>
        <v>0.17023691532449767</v>
      </c>
      <c r="AS181" s="2">
        <f t="shared" si="198"/>
        <v>2.2158195081564351E-2</v>
      </c>
      <c r="AT181" s="2">
        <f t="shared" si="199"/>
        <v>0.1659710960259865</v>
      </c>
      <c r="AU181" s="2">
        <f t="shared" si="200"/>
        <v>0.20981337472960448</v>
      </c>
      <c r="AV181" s="2">
        <f t="shared" si="201"/>
        <v>2.1432051668617729</v>
      </c>
      <c r="AW181" s="2">
        <f t="shared" si="212"/>
        <v>0.10676719898144477</v>
      </c>
      <c r="AX181" s="2">
        <f t="shared" si="202"/>
        <v>1.2233039599713518E-2</v>
      </c>
      <c r="AY181" s="2">
        <f t="shared" si="203"/>
        <v>0.10520405071498785</v>
      </c>
      <c r="AZ181" s="2">
        <f t="shared" si="204"/>
        <v>0.11345748939683487</v>
      </c>
      <c r="BA181" s="2">
        <f t="shared" si="205"/>
        <v>1.3965733410250376</v>
      </c>
      <c r="BB181" s="2">
        <f t="shared" si="213"/>
        <v>6.7138931559786688E-2</v>
      </c>
      <c r="BD181" s="2">
        <f t="shared" si="261"/>
        <v>1111.8725141339432</v>
      </c>
      <c r="BE181" s="2">
        <f t="shared" si="251"/>
        <v>7330.6478974050651</v>
      </c>
      <c r="BF181" s="2">
        <f t="shared" si="214"/>
        <v>38.817105334393418</v>
      </c>
      <c r="BG181" s="2">
        <f t="shared" si="215"/>
        <v>38.628269150239568</v>
      </c>
      <c r="BH181" s="2">
        <f t="shared" si="252"/>
        <v>1.314105816786133</v>
      </c>
      <c r="BI181" s="2">
        <f t="shared" si="216"/>
        <v>2.1975522972660193</v>
      </c>
      <c r="BJ181" s="2">
        <f t="shared" si="217"/>
        <v>174.1168322834815</v>
      </c>
      <c r="BK181" s="2">
        <f t="shared" si="218"/>
        <v>135.40836038771991</v>
      </c>
      <c r="BL181" s="2">
        <f t="shared" si="219"/>
        <v>230.32364583297266</v>
      </c>
      <c r="BM181" s="2">
        <f t="shared" si="220"/>
        <v>201.54951176214607</v>
      </c>
      <c r="BN181" s="2">
        <f t="shared" si="221"/>
        <v>270.07848137580152</v>
      </c>
      <c r="BO181" s="2">
        <f t="shared" si="222"/>
        <v>284.43028784913872</v>
      </c>
      <c r="BP181" s="2">
        <f t="shared" si="223"/>
        <v>262.08328939877561</v>
      </c>
      <c r="BQ181" s="2">
        <f t="shared" si="224"/>
        <v>373.5604476571325</v>
      </c>
      <c r="BR181" s="2">
        <f t="shared" si="225"/>
        <v>188.94061746159079</v>
      </c>
      <c r="BS181" s="2">
        <f t="shared" si="226"/>
        <v>449.25767272158583</v>
      </c>
      <c r="BU181" s="2">
        <f t="shared" si="227"/>
        <v>3.5054213757563644</v>
      </c>
      <c r="BV181" s="2">
        <f t="shared" si="228"/>
        <v>5.2176687228269474</v>
      </c>
      <c r="BW181" s="2">
        <f t="shared" si="229"/>
        <v>7.3632677338682857</v>
      </c>
      <c r="BX181" s="2">
        <f t="shared" si="230"/>
        <v>9.6706493942096738</v>
      </c>
      <c r="BY181" s="2">
        <f t="shared" si="231"/>
        <v>11.630282241595067</v>
      </c>
      <c r="CA181" s="2">
        <f t="shared" si="232"/>
        <v>1.8471540617255995</v>
      </c>
      <c r="CB181" s="2">
        <f t="shared" si="233"/>
        <v>2.7494092552650282</v>
      </c>
      <c r="CC181" s="2">
        <f t="shared" si="234"/>
        <v>3.8800156797849015</v>
      </c>
      <c r="CD181" s="2">
        <f t="shared" si="253"/>
        <v>5.0958721914520959</v>
      </c>
      <c r="CE181" s="2">
        <f t="shared" si="235"/>
        <v>6.1284852172563911</v>
      </c>
      <c r="CG181" s="2">
        <f t="shared" si="236"/>
        <v>61.617810213746367</v>
      </c>
      <c r="CH181" s="2">
        <f t="shared" si="237"/>
        <v>91.715456334256231</v>
      </c>
      <c r="CI181" s="2">
        <f t="shared" si="238"/>
        <v>129.43049783297499</v>
      </c>
      <c r="CJ181" s="2">
        <f t="shared" si="239"/>
        <v>169.98933227749805</v>
      </c>
      <c r="CK181" s="2">
        <f t="shared" si="240"/>
        <v>204.43548637295618</v>
      </c>
    </row>
    <row r="182" spans="1:89">
      <c r="A182" s="2">
        <v>1.4</v>
      </c>
      <c r="B182" s="2">
        <f t="shared" si="269"/>
        <v>1377.5715792284989</v>
      </c>
      <c r="C182" s="3">
        <v>16.899999999999999</v>
      </c>
      <c r="D182" s="2">
        <f t="shared" si="270"/>
        <v>53.817815214994482</v>
      </c>
      <c r="E182" s="2">
        <f t="shared" si="266"/>
        <v>30.17413197353914</v>
      </c>
      <c r="F182" s="2">
        <v>0</v>
      </c>
      <c r="G182" s="2">
        <f t="shared" si="267"/>
        <v>1.3526159867695702</v>
      </c>
      <c r="H182" s="3">
        <f t="shared" si="268"/>
        <v>85.344563175303193</v>
      </c>
      <c r="J182" s="2">
        <f t="shared" si="263"/>
        <v>63.059453599228391</v>
      </c>
      <c r="K182" s="2">
        <f t="shared" si="246"/>
        <v>35.355658112116103</v>
      </c>
      <c r="L182" s="2">
        <f t="shared" si="247"/>
        <v>0</v>
      </c>
      <c r="M182" s="2">
        <f t="shared" si="264"/>
        <v>1.5848882886554947</v>
      </c>
      <c r="N182" s="3">
        <f t="shared" si="259"/>
        <v>99.999999999999986</v>
      </c>
      <c r="O182" s="2">
        <v>8.0000000000000002E-3</v>
      </c>
      <c r="P182" s="2">
        <f t="shared" si="182"/>
        <v>7.4781019447987304E-2</v>
      </c>
      <c r="Q182" s="2">
        <f t="shared" si="183"/>
        <v>0.18740511281873798</v>
      </c>
      <c r="R182" s="2">
        <v>0.3</v>
      </c>
      <c r="S182" s="2">
        <f t="shared" si="249"/>
        <v>3.6238742722690197E-2</v>
      </c>
      <c r="T182" s="2">
        <v>0.12</v>
      </c>
      <c r="U182" s="2">
        <f t="shared" si="184"/>
        <v>0.65053052757911012</v>
      </c>
      <c r="V182" s="2">
        <f t="shared" si="185"/>
        <v>1.0401003636384178</v>
      </c>
      <c r="W182" s="2">
        <v>0.06</v>
      </c>
      <c r="X182" s="2">
        <f t="shared" si="207"/>
        <v>0.30662162653808273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8"/>
        <v>9.9008197589715283E-2</v>
      </c>
      <c r="AD182" s="2">
        <f t="shared" si="186"/>
        <v>0.13153572275921269</v>
      </c>
      <c r="AE182" s="2">
        <f t="shared" si="187"/>
        <v>0.64932773932300625</v>
      </c>
      <c r="AF182" s="2">
        <f t="shared" si="188"/>
        <v>1.3223118718394491</v>
      </c>
      <c r="AG182" s="2">
        <f t="shared" si="189"/>
        <v>7.7343180409527283</v>
      </c>
      <c r="AH182" s="2">
        <f t="shared" si="209"/>
        <v>0.43510010444035885</v>
      </c>
      <c r="AI182" s="2">
        <f t="shared" si="190"/>
        <v>7.2617904994849755E-2</v>
      </c>
      <c r="AJ182" s="2">
        <f t="shared" si="191"/>
        <v>0.41158918663578747</v>
      </c>
      <c r="AK182" s="2">
        <f t="shared" si="192"/>
        <v>0.71504586097944511</v>
      </c>
      <c r="AL182" s="2">
        <f t="shared" si="193"/>
        <v>5.0399012441818289</v>
      </c>
      <c r="AM182" s="2">
        <f t="shared" si="210"/>
        <v>0.2711893243371879</v>
      </c>
      <c r="AN182" s="2">
        <f t="shared" si="194"/>
        <v>4.0090707035489968E-2</v>
      </c>
      <c r="AO182" s="2">
        <f t="shared" si="195"/>
        <v>0.2608939188892998</v>
      </c>
      <c r="AP182" s="2">
        <f t="shared" si="196"/>
        <v>0.38666414042897984</v>
      </c>
      <c r="AQ182" s="2">
        <f t="shared" si="197"/>
        <v>3.2841427539714481</v>
      </c>
      <c r="AR182" s="2">
        <f t="shared" si="211"/>
        <v>0.16957173668887124</v>
      </c>
      <c r="AS182" s="2">
        <f t="shared" si="198"/>
        <v>2.2133174879108344E-2</v>
      </c>
      <c r="AT182" s="2">
        <f t="shared" si="199"/>
        <v>0.16537275303504842</v>
      </c>
      <c r="AU182" s="2">
        <f t="shared" si="200"/>
        <v>0.20909030546500784</v>
      </c>
      <c r="AV182" s="2">
        <f t="shared" si="201"/>
        <v>2.1400406686369675</v>
      </c>
      <c r="AW182" s="2">
        <f t="shared" si="212"/>
        <v>0.10634293824628525</v>
      </c>
      <c r="AX182" s="2">
        <f t="shared" si="202"/>
        <v>1.2219226510411324E-2</v>
      </c>
      <c r="AY182" s="2">
        <f t="shared" si="203"/>
        <v>0.10482477921608933</v>
      </c>
      <c r="AZ182" s="2">
        <f t="shared" si="204"/>
        <v>0.11306648656621512</v>
      </c>
      <c r="BA182" s="2">
        <f t="shared" si="205"/>
        <v>1.3945112641287993</v>
      </c>
      <c r="BB182" s="2">
        <f t="shared" si="213"/>
        <v>6.6868313737097562E-2</v>
      </c>
      <c r="BD182" s="2">
        <f t="shared" si="261"/>
        <v>1080.7259921436168</v>
      </c>
      <c r="BE182" s="2">
        <f t="shared" si="251"/>
        <v>7293.6661109834004</v>
      </c>
      <c r="BF182" s="2">
        <f t="shared" si="214"/>
        <v>38.760227480392196</v>
      </c>
      <c r="BG182" s="2">
        <f t="shared" si="215"/>
        <v>38.629049968761187</v>
      </c>
      <c r="BH182" s="2">
        <f t="shared" si="252"/>
        <v>1.3017977240239427</v>
      </c>
      <c r="BI182" s="2">
        <f t="shared" si="216"/>
        <v>2.1922519743474274</v>
      </c>
      <c r="BJ182" s="2">
        <f t="shared" si="217"/>
        <v>174.49946883080315</v>
      </c>
      <c r="BK182" s="2">
        <f t="shared" si="218"/>
        <v>135.63966872170263</v>
      </c>
      <c r="BL182" s="2">
        <f t="shared" si="219"/>
        <v>230.46600788530171</v>
      </c>
      <c r="BM182" s="2">
        <f t="shared" si="220"/>
        <v>201.72061528950204</v>
      </c>
      <c r="BN182" s="2">
        <f t="shared" si="221"/>
        <v>269.55259480218132</v>
      </c>
      <c r="BO182" s="2">
        <f t="shared" si="222"/>
        <v>284.34225416247028</v>
      </c>
      <c r="BP182" s="2">
        <f t="shared" si="223"/>
        <v>260.49791610271564</v>
      </c>
      <c r="BQ182" s="2">
        <f t="shared" si="224"/>
        <v>372.89143859468032</v>
      </c>
      <c r="BR182" s="2">
        <f t="shared" si="225"/>
        <v>186.57261551215973</v>
      </c>
      <c r="BS182" s="2">
        <f t="shared" si="226"/>
        <v>447.70332327064256</v>
      </c>
      <c r="BU182" s="2">
        <f t="shared" si="227"/>
        <v>3.5113384572334208</v>
      </c>
      <c r="BV182" s="2">
        <f t="shared" si="228"/>
        <v>5.2219926571487232</v>
      </c>
      <c r="BW182" s="2">
        <f t="shared" si="229"/>
        <v>7.3608399479773432</v>
      </c>
      <c r="BX182" s="2">
        <f t="shared" si="230"/>
        <v>9.6531351119489823</v>
      </c>
      <c r="BY182" s="2">
        <f t="shared" si="231"/>
        <v>11.589809317927685</v>
      </c>
      <c r="CA182" s="2">
        <f t="shared" si="232"/>
        <v>1.8596912260275433</v>
      </c>
      <c r="CB182" s="2">
        <f t="shared" si="233"/>
        <v>2.7656957724694111</v>
      </c>
      <c r="CC182" s="2">
        <f t="shared" si="234"/>
        <v>3.8984819134273834</v>
      </c>
      <c r="CD182" s="2">
        <f t="shared" si="253"/>
        <v>5.1125378228261615</v>
      </c>
      <c r="CE182" s="2">
        <f t="shared" si="235"/>
        <v>6.1382481245810556</v>
      </c>
      <c r="CG182" s="2">
        <f t="shared" si="236"/>
        <v>61.872298581041903</v>
      </c>
      <c r="CH182" s="2">
        <f t="shared" si="237"/>
        <v>92.015250824234599</v>
      </c>
      <c r="CI182" s="2">
        <f t="shared" si="238"/>
        <v>129.70327201877015</v>
      </c>
      <c r="CJ182" s="2">
        <f t="shared" si="239"/>
        <v>170.09515464374471</v>
      </c>
      <c r="CK182" s="2">
        <f t="shared" si="240"/>
        <v>204.22074127857107</v>
      </c>
    </row>
    <row r="183" spans="1:89">
      <c r="A183" s="2">
        <v>1.4</v>
      </c>
      <c r="B183" s="2">
        <f t="shared" si="269"/>
        <v>1378.2858649427844</v>
      </c>
      <c r="C183" s="3">
        <v>17</v>
      </c>
      <c r="D183" s="2">
        <f t="shared" si="270"/>
        <v>53.822615214994485</v>
      </c>
      <c r="E183" s="2">
        <f t="shared" si="266"/>
        <v>30.076031973539141</v>
      </c>
      <c r="F183" s="2">
        <v>0</v>
      </c>
      <c r="G183" s="2">
        <f t="shared" si="267"/>
        <v>1.3495159867695701</v>
      </c>
      <c r="H183" s="3">
        <f t="shared" si="268"/>
        <v>85.248163175303205</v>
      </c>
      <c r="J183" s="2">
        <f t="shared" si="263"/>
        <v>63.13639286786082</v>
      </c>
      <c r="K183" s="2">
        <f t="shared" si="246"/>
        <v>35.280563068193253</v>
      </c>
      <c r="L183" s="2">
        <f t="shared" si="247"/>
        <v>0</v>
      </c>
      <c r="M183" s="2">
        <f t="shared" si="264"/>
        <v>1.5830440639459213</v>
      </c>
      <c r="N183" s="3">
        <f t="shared" si="259"/>
        <v>100</v>
      </c>
      <c r="O183" s="2">
        <v>8.0000000000000002E-3</v>
      </c>
      <c r="P183" s="2">
        <f t="shared" si="182"/>
        <v>7.4613228145609597E-2</v>
      </c>
      <c r="Q183" s="2">
        <f t="shared" si="183"/>
        <v>0.18731185625329796</v>
      </c>
      <c r="R183" s="2">
        <v>0.3</v>
      </c>
      <c r="S183" s="2">
        <f t="shared" si="249"/>
        <v>3.6124010634393341E-2</v>
      </c>
      <c r="T183" s="2">
        <v>0.12</v>
      </c>
      <c r="U183" s="2">
        <f t="shared" si="184"/>
        <v>0.65057064048078372</v>
      </c>
      <c r="V183" s="2">
        <f t="shared" si="185"/>
        <v>1.0387721257474538</v>
      </c>
      <c r="W183" s="2">
        <v>0.06</v>
      </c>
      <c r="X183" s="2">
        <f t="shared" si="207"/>
        <v>0.30623848299777223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8"/>
        <v>9.8861819658654274E-2</v>
      </c>
      <c r="AD183" s="2">
        <f t="shared" si="186"/>
        <v>0.13138732596555641</v>
      </c>
      <c r="AE183" s="2">
        <f t="shared" si="187"/>
        <v>0.64698886690560686</v>
      </c>
      <c r="AF183" s="2">
        <f t="shared" si="188"/>
        <v>1.3177587902871908</v>
      </c>
      <c r="AG183" s="2">
        <f t="shared" si="189"/>
        <v>7.7229079905021569</v>
      </c>
      <c r="AH183" s="2">
        <f t="shared" si="209"/>
        <v>0.43347157004066178</v>
      </c>
      <c r="AI183" s="2">
        <f t="shared" si="190"/>
        <v>7.2535978473010534E-2</v>
      </c>
      <c r="AJ183" s="2">
        <f t="shared" si="191"/>
        <v>0.41010664625190379</v>
      </c>
      <c r="AK183" s="2">
        <f t="shared" si="192"/>
        <v>0.71258376244733768</v>
      </c>
      <c r="AL183" s="2">
        <f t="shared" si="193"/>
        <v>5.0324661313305699</v>
      </c>
      <c r="AM183" s="2">
        <f t="shared" si="210"/>
        <v>0.27015069067913955</v>
      </c>
      <c r="AN183" s="2">
        <f t="shared" si="194"/>
        <v>4.0045477251103807E-2</v>
      </c>
      <c r="AO183" s="2">
        <f t="shared" si="195"/>
        <v>0.25995418144424071</v>
      </c>
      <c r="AP183" s="2">
        <f t="shared" si="196"/>
        <v>0.38533275000422473</v>
      </c>
      <c r="AQ183" s="2">
        <f t="shared" si="197"/>
        <v>3.2792978233245207</v>
      </c>
      <c r="AR183" s="2">
        <f t="shared" si="211"/>
        <v>0.1689092983071542</v>
      </c>
      <c r="AS183" s="2">
        <f t="shared" si="198"/>
        <v>2.2108204535565213E-2</v>
      </c>
      <c r="AT183" s="2">
        <f t="shared" si="199"/>
        <v>0.16477708193209151</v>
      </c>
      <c r="AU183" s="2">
        <f t="shared" si="200"/>
        <v>0.20837035033729318</v>
      </c>
      <c r="AV183" s="2">
        <f t="shared" si="201"/>
        <v>2.1368835742601742</v>
      </c>
      <c r="AW183" s="2">
        <f t="shared" si="212"/>
        <v>0.10592041376034582</v>
      </c>
      <c r="AX183" s="2">
        <f t="shared" si="202"/>
        <v>1.2205440947090061E-2</v>
      </c>
      <c r="AY183" s="2">
        <f t="shared" si="203"/>
        <v>0.10444720134605394</v>
      </c>
      <c r="AZ183" s="2">
        <f t="shared" si="204"/>
        <v>0.11267716771857661</v>
      </c>
      <c r="BA183" s="2">
        <f t="shared" si="205"/>
        <v>1.3924540117901509</v>
      </c>
      <c r="BB183" s="2">
        <f t="shared" si="213"/>
        <v>6.6598796468287716E-2</v>
      </c>
      <c r="BD183" s="2">
        <f t="shared" si="261"/>
        <v>1050.3047293948537</v>
      </c>
      <c r="BE183" s="2">
        <f t="shared" si="251"/>
        <v>7256.9404557975849</v>
      </c>
      <c r="BF183" s="2">
        <f t="shared" si="214"/>
        <v>38.703299808137558</v>
      </c>
      <c r="BG183" s="2">
        <f t="shared" si="215"/>
        <v>38.629486732522231</v>
      </c>
      <c r="BH183" s="2">
        <f t="shared" si="252"/>
        <v>1.2895720681899006</v>
      </c>
      <c r="BI183" s="2">
        <f t="shared" si="216"/>
        <v>2.1869420925465004</v>
      </c>
      <c r="BJ183" s="2">
        <f t="shared" si="217"/>
        <v>174.88052066145841</v>
      </c>
      <c r="BK183" s="2">
        <f t="shared" si="218"/>
        <v>135.87049726252474</v>
      </c>
      <c r="BL183" s="2">
        <f t="shared" si="219"/>
        <v>230.6033645714129</v>
      </c>
      <c r="BM183" s="2">
        <f t="shared" si="220"/>
        <v>201.89051381468974</v>
      </c>
      <c r="BN183" s="2">
        <f t="shared" si="221"/>
        <v>269.01816483837166</v>
      </c>
      <c r="BO183" s="2">
        <f t="shared" si="222"/>
        <v>284.25211246056381</v>
      </c>
      <c r="BP183" s="2">
        <f t="shared" si="223"/>
        <v>258.90728427994139</v>
      </c>
      <c r="BQ183" s="2">
        <f t="shared" si="224"/>
        <v>372.22094356929955</v>
      </c>
      <c r="BR183" s="2">
        <f t="shared" si="225"/>
        <v>184.2173089107221</v>
      </c>
      <c r="BS183" s="2">
        <f t="shared" si="226"/>
        <v>446.15340553911358</v>
      </c>
      <c r="BU183" s="2">
        <f t="shared" si="227"/>
        <v>3.517274205668778</v>
      </c>
      <c r="BV183" s="2">
        <f t="shared" si="228"/>
        <v>5.2263317711834301</v>
      </c>
      <c r="BW183" s="2">
        <f t="shared" si="229"/>
        <v>7.3584232280583599</v>
      </c>
      <c r="BX183" s="2">
        <f t="shared" si="230"/>
        <v>9.6356688906230303</v>
      </c>
      <c r="BY183" s="2">
        <f t="shared" si="231"/>
        <v>11.549555618700371</v>
      </c>
      <c r="CA183" s="2">
        <f t="shared" si="232"/>
        <v>1.87228347938252</v>
      </c>
      <c r="CB183" s="2">
        <f t="shared" si="233"/>
        <v>2.7820334897938839</v>
      </c>
      <c r="CC183" s="2">
        <f t="shared" si="234"/>
        <v>3.9169690614379258</v>
      </c>
      <c r="CD183" s="2">
        <f t="shared" si="253"/>
        <v>5.1291718023114203</v>
      </c>
      <c r="CE183" s="2">
        <f t="shared" si="235"/>
        <v>6.147954613334063</v>
      </c>
      <c r="CG183" s="2">
        <f t="shared" si="236"/>
        <v>62.128072675356286</v>
      </c>
      <c r="CH183" s="2">
        <f t="shared" si="237"/>
        <v>92.31635099199454</v>
      </c>
      <c r="CI183" s="2">
        <f t="shared" si="238"/>
        <v>129.97697260908149</v>
      </c>
      <c r="CJ183" s="2">
        <f t="shared" si="239"/>
        <v>170.20155441604822</v>
      </c>
      <c r="CK183" s="2">
        <f t="shared" si="240"/>
        <v>204.00787339531584</v>
      </c>
    </row>
    <row r="184" spans="1:89">
      <c r="A184" s="2">
        <v>1.4</v>
      </c>
      <c r="B184" s="2">
        <f t="shared" si="269"/>
        <v>1379.0001506570702</v>
      </c>
      <c r="C184" s="3">
        <v>17.100000000000001</v>
      </c>
      <c r="D184" s="2">
        <f t="shared" si="270"/>
        <v>53.827415214994481</v>
      </c>
      <c r="E184" s="2">
        <f t="shared" si="266"/>
        <v>29.977931973539139</v>
      </c>
      <c r="F184" s="2">
        <v>0</v>
      </c>
      <c r="G184" s="2">
        <f t="shared" si="267"/>
        <v>1.34641598676957</v>
      </c>
      <c r="H184" s="3">
        <f t="shared" si="268"/>
        <v>85.151763175303188</v>
      </c>
      <c r="J184" s="2">
        <f t="shared" si="263"/>
        <v>63.213506341823113</v>
      </c>
      <c r="K184" s="2">
        <f t="shared" si="246"/>
        <v>35.205297994620651</v>
      </c>
      <c r="L184" s="2">
        <f t="shared" si="247"/>
        <v>0</v>
      </c>
      <c r="M184" s="2">
        <f t="shared" si="264"/>
        <v>1.5811956635562361</v>
      </c>
      <c r="N184" s="3">
        <f t="shared" si="259"/>
        <v>100</v>
      </c>
      <c r="O184" s="2">
        <v>8.0000000000000002E-3</v>
      </c>
      <c r="P184" s="2">
        <f t="shared" si="182"/>
        <v>7.444595792450194E-2</v>
      </c>
      <c r="Q184" s="2">
        <f t="shared" si="183"/>
        <v>0.18721872667057685</v>
      </c>
      <c r="R184" s="2">
        <v>0.3</v>
      </c>
      <c r="S184" s="2">
        <f t="shared" si="249"/>
        <v>3.600958883028537E-2</v>
      </c>
      <c r="T184" s="2">
        <v>0.12</v>
      </c>
      <c r="U184" s="2">
        <f t="shared" si="184"/>
        <v>0.65061072116809815</v>
      </c>
      <c r="V184" s="2">
        <f t="shared" si="185"/>
        <v>1.0374467303483996</v>
      </c>
      <c r="W184" s="2">
        <v>0.06</v>
      </c>
      <c r="X184" s="2">
        <f t="shared" si="207"/>
        <v>0.30585436818050088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8"/>
        <v>9.8715110299751316E-2</v>
      </c>
      <c r="AD184" s="2">
        <f t="shared" si="186"/>
        <v>0.13123922468895718</v>
      </c>
      <c r="AE184" s="2">
        <f t="shared" si="187"/>
        <v>0.64466043053216093</v>
      </c>
      <c r="AF184" s="2">
        <f t="shared" si="188"/>
        <v>1.3132253028595795</v>
      </c>
      <c r="AG184" s="2">
        <f t="shared" si="189"/>
        <v>7.7115246168814817</v>
      </c>
      <c r="AH184" s="2">
        <f t="shared" si="209"/>
        <v>0.43184983408016675</v>
      </c>
      <c r="AI184" s="2">
        <f t="shared" si="190"/>
        <v>7.245421509947142E-2</v>
      </c>
      <c r="AJ184" s="2">
        <f t="shared" si="191"/>
        <v>0.40863072096018749</v>
      </c>
      <c r="AK184" s="2">
        <f t="shared" si="192"/>
        <v>0.71013225952283743</v>
      </c>
      <c r="AL184" s="2">
        <f t="shared" si="193"/>
        <v>5.0250484018591361</v>
      </c>
      <c r="AM184" s="2">
        <f t="shared" si="210"/>
        <v>0.26911636029022196</v>
      </c>
      <c r="AN184" s="2">
        <f t="shared" si="194"/>
        <v>4.0000337537213368E-2</v>
      </c>
      <c r="AO184" s="2">
        <f t="shared" si="195"/>
        <v>0.25901863710574369</v>
      </c>
      <c r="AP184" s="2">
        <f t="shared" si="196"/>
        <v>0.38400708920008747</v>
      </c>
      <c r="AQ184" s="2">
        <f t="shared" si="197"/>
        <v>3.2744642201814727</v>
      </c>
      <c r="AR184" s="2">
        <f t="shared" si="211"/>
        <v>0.1682495852147291</v>
      </c>
      <c r="AS184" s="2">
        <f t="shared" si="198"/>
        <v>2.2083283917910708E-2</v>
      </c>
      <c r="AT184" s="2">
        <f t="shared" si="199"/>
        <v>0.16418406871238037</v>
      </c>
      <c r="AU184" s="2">
        <f t="shared" si="200"/>
        <v>0.20765349352669643</v>
      </c>
      <c r="AV184" s="2">
        <f t="shared" si="201"/>
        <v>2.133733861206542</v>
      </c>
      <c r="AW184" s="2">
        <f t="shared" si="212"/>
        <v>0.10549961601504641</v>
      </c>
      <c r="AX184" s="2">
        <f t="shared" si="202"/>
        <v>1.2191682836310077E-2</v>
      </c>
      <c r="AY184" s="2">
        <f t="shared" si="203"/>
        <v>0.10407130822770407</v>
      </c>
      <c r="AZ184" s="2">
        <f t="shared" si="204"/>
        <v>0.11228952429931341</v>
      </c>
      <c r="BA184" s="2">
        <f t="shared" si="205"/>
        <v>1.3904015693312601</v>
      </c>
      <c r="BB184" s="2">
        <f t="shared" si="213"/>
        <v>6.6330373711652943E-2</v>
      </c>
      <c r="BD184" s="2">
        <f t="shared" si="261"/>
        <v>1020.5960077689949</v>
      </c>
      <c r="BE184" s="2">
        <f t="shared" si="251"/>
        <v>7220.4706052243182</v>
      </c>
      <c r="BF184" s="2">
        <f t="shared" si="214"/>
        <v>38.646322076793382</v>
      </c>
      <c r="BG184" s="2">
        <f t="shared" si="215"/>
        <v>38.62958518482791</v>
      </c>
      <c r="BH184" s="2">
        <f t="shared" si="252"/>
        <v>1.2774285214414336</v>
      </c>
      <c r="BI184" s="2">
        <f t="shared" si="216"/>
        <v>2.1816232997330207</v>
      </c>
      <c r="BJ184" s="2">
        <f t="shared" si="217"/>
        <v>175.25996504003507</v>
      </c>
      <c r="BK184" s="2">
        <f t="shared" si="218"/>
        <v>136.1008450273055</v>
      </c>
      <c r="BL184" s="2">
        <f t="shared" si="219"/>
        <v>230.73568523426366</v>
      </c>
      <c r="BM184" s="2">
        <f t="shared" si="220"/>
        <v>202.05919902766971</v>
      </c>
      <c r="BN184" s="2">
        <f t="shared" si="221"/>
        <v>268.47520142657032</v>
      </c>
      <c r="BO184" s="2">
        <f t="shared" si="222"/>
        <v>284.1598498229381</v>
      </c>
      <c r="BP184" s="2">
        <f t="shared" si="223"/>
        <v>257.31153348900318</v>
      </c>
      <c r="BQ184" s="2">
        <f t="shared" si="224"/>
        <v>371.54895871502879</v>
      </c>
      <c r="BR184" s="2">
        <f t="shared" si="225"/>
        <v>181.8748802815071</v>
      </c>
      <c r="BS184" s="2">
        <f t="shared" si="226"/>
        <v>444.60791708731472</v>
      </c>
      <c r="BU184" s="2">
        <f t="shared" si="227"/>
        <v>3.5232282297652069</v>
      </c>
      <c r="BV184" s="2">
        <f t="shared" si="228"/>
        <v>5.2306851875549034</v>
      </c>
      <c r="BW184" s="2">
        <f t="shared" si="229"/>
        <v>7.3560160810254889</v>
      </c>
      <c r="BX184" s="2">
        <f t="shared" si="230"/>
        <v>9.618248731828416</v>
      </c>
      <c r="BY184" s="2">
        <f t="shared" si="231"/>
        <v>11.509518286568042</v>
      </c>
      <c r="CA184" s="2">
        <f t="shared" si="232"/>
        <v>1.8849303939944126</v>
      </c>
      <c r="CB184" s="2">
        <f t="shared" si="233"/>
        <v>2.7984214613583673</v>
      </c>
      <c r="CC184" s="2">
        <f t="shared" si="234"/>
        <v>3.9354754746503131</v>
      </c>
      <c r="CD184" s="2">
        <f t="shared" si="253"/>
        <v>5.1457720559958693</v>
      </c>
      <c r="CE184" s="2">
        <f t="shared" si="235"/>
        <v>6.1576030344285586</v>
      </c>
      <c r="CG184" s="2">
        <f t="shared" si="236"/>
        <v>62.385126269948174</v>
      </c>
      <c r="CH184" s="2">
        <f t="shared" si="237"/>
        <v>92.618739015299752</v>
      </c>
      <c r="CI184" s="2">
        <f t="shared" si="238"/>
        <v>130.25156536314614</v>
      </c>
      <c r="CJ184" s="2">
        <f t="shared" si="239"/>
        <v>170.30848486101959</v>
      </c>
      <c r="CK184" s="2">
        <f t="shared" si="240"/>
        <v>203.79683199282124</v>
      </c>
    </row>
    <row r="185" spans="1:89">
      <c r="A185" s="2">
        <v>1.4</v>
      </c>
      <c r="B185" s="2">
        <f t="shared" si="269"/>
        <v>1379.714436371356</v>
      </c>
      <c r="C185" s="3">
        <v>17.2</v>
      </c>
      <c r="D185" s="2">
        <f t="shared" si="270"/>
        <v>53.832215214994484</v>
      </c>
      <c r="E185" s="2">
        <f t="shared" si="266"/>
        <v>29.87983197353914</v>
      </c>
      <c r="F185" s="2">
        <v>0</v>
      </c>
      <c r="G185" s="2">
        <f t="shared" si="267"/>
        <v>1.3433159867695701</v>
      </c>
      <c r="H185" s="3">
        <f t="shared" si="268"/>
        <v>85.055363175303199</v>
      </c>
      <c r="J185" s="2">
        <f t="shared" si="263"/>
        <v>63.290794613437484</v>
      </c>
      <c r="K185" s="2">
        <f t="shared" si="246"/>
        <v>35.129862313273961</v>
      </c>
      <c r="L185" s="2">
        <f t="shared" si="247"/>
        <v>0</v>
      </c>
      <c r="M185" s="2">
        <f t="shared" si="264"/>
        <v>1.5793430732885487</v>
      </c>
      <c r="N185" s="3">
        <f t="shared" si="259"/>
        <v>100</v>
      </c>
      <c r="O185" s="2">
        <v>8.0000000000000002E-3</v>
      </c>
      <c r="P185" s="2">
        <f t="shared" si="182"/>
        <v>7.4279206780395568E-2</v>
      </c>
      <c r="Q185" s="2">
        <f t="shared" si="183"/>
        <v>0.18712572382288523</v>
      </c>
      <c r="R185" s="2">
        <v>0.3</v>
      </c>
      <c r="S185" s="2">
        <f t="shared" si="249"/>
        <v>3.5895475858285668E-2</v>
      </c>
      <c r="T185" s="2">
        <v>0.12</v>
      </c>
      <c r="U185" s="2">
        <f t="shared" si="184"/>
        <v>0.65065076967976876</v>
      </c>
      <c r="V185" s="2">
        <f t="shared" si="185"/>
        <v>1.0361241694031844</v>
      </c>
      <c r="W185" s="2">
        <v>0.06</v>
      </c>
      <c r="X185" s="2">
        <f t="shared" si="207"/>
        <v>0.30546927890885817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8"/>
        <v>9.8568068386105864E-2</v>
      </c>
      <c r="AD185" s="2">
        <f t="shared" si="186"/>
        <v>0.13109141814146924</v>
      </c>
      <c r="AE185" s="2">
        <f t="shared" si="187"/>
        <v>0.64234237554209694</v>
      </c>
      <c r="AF185" s="2">
        <f t="shared" si="188"/>
        <v>1.3087113100913657</v>
      </c>
      <c r="AG185" s="2">
        <f t="shared" si="189"/>
        <v>7.7001678389845098</v>
      </c>
      <c r="AH185" s="2">
        <f t="shared" si="209"/>
        <v>0.43023485971610603</v>
      </c>
      <c r="AI185" s="2">
        <f t="shared" si="190"/>
        <v>7.2372614439225338E-2</v>
      </c>
      <c r="AJ185" s="2">
        <f t="shared" si="191"/>
        <v>0.407161376112958</v>
      </c>
      <c r="AK185" s="2">
        <f t="shared" si="192"/>
        <v>0.7076912984196807</v>
      </c>
      <c r="AL185" s="2">
        <f t="shared" si="193"/>
        <v>5.0176480029164257</v>
      </c>
      <c r="AM185" s="2">
        <f t="shared" si="210"/>
        <v>0.26808630975848052</v>
      </c>
      <c r="AN185" s="2">
        <f t="shared" si="194"/>
        <v>3.9955287653661083E-2</v>
      </c>
      <c r="AO185" s="2">
        <f t="shared" si="195"/>
        <v>0.25808726391169345</v>
      </c>
      <c r="AP185" s="2">
        <f t="shared" si="196"/>
        <v>0.38268712893141343</v>
      </c>
      <c r="AQ185" s="2">
        <f t="shared" si="197"/>
        <v>3.2696419101030236</v>
      </c>
      <c r="AR185" s="2">
        <f t="shared" si="211"/>
        <v>0.16759258253491219</v>
      </c>
      <c r="AS185" s="2">
        <f t="shared" si="198"/>
        <v>2.2058412893559278E-2</v>
      </c>
      <c r="AT185" s="2">
        <f t="shared" si="199"/>
        <v>0.16359369945479527</v>
      </c>
      <c r="AU185" s="2">
        <f t="shared" si="200"/>
        <v>0.20693971930529456</v>
      </c>
      <c r="AV185" s="2">
        <f t="shared" si="201"/>
        <v>2.1305915070344592</v>
      </c>
      <c r="AW185" s="2">
        <f t="shared" si="212"/>
        <v>0.10508053555753025</v>
      </c>
      <c r="AX185" s="2">
        <f t="shared" si="202"/>
        <v>1.2177952104873848E-2</v>
      </c>
      <c r="AY185" s="2">
        <f t="shared" si="203"/>
        <v>0.10369709103686368</v>
      </c>
      <c r="AZ185" s="2">
        <f t="shared" si="204"/>
        <v>0.11190354780348324</v>
      </c>
      <c r="BA185" s="2">
        <f t="shared" si="205"/>
        <v>1.3883539221285355</v>
      </c>
      <c r="BB185" s="2">
        <f t="shared" si="213"/>
        <v>6.6063039460805981E-2</v>
      </c>
      <c r="BD185" s="2">
        <f t="shared" si="261"/>
        <v>991.58722840432756</v>
      </c>
      <c r="BE185" s="2">
        <f t="shared" si="251"/>
        <v>7184.2561669869938</v>
      </c>
      <c r="BF185" s="2">
        <f t="shared" si="214"/>
        <v>38.589294044210959</v>
      </c>
      <c r="BG185" s="2">
        <f t="shared" si="215"/>
        <v>38.629350934010368</v>
      </c>
      <c r="BH185" s="2">
        <f t="shared" si="252"/>
        <v>1.2653667563161883</v>
      </c>
      <c r="BI185" s="2">
        <f t="shared" si="216"/>
        <v>2.176296226806179</v>
      </c>
      <c r="BJ185" s="2">
        <f t="shared" si="217"/>
        <v>175.6377791368626</v>
      </c>
      <c r="BK185" s="2">
        <f t="shared" si="218"/>
        <v>136.33071092329129</v>
      </c>
      <c r="BL185" s="2">
        <f t="shared" si="219"/>
        <v>230.86293935908469</v>
      </c>
      <c r="BM185" s="2">
        <f t="shared" si="220"/>
        <v>202.2266626342477</v>
      </c>
      <c r="BN185" s="2">
        <f t="shared" si="221"/>
        <v>267.92371538370986</v>
      </c>
      <c r="BO185" s="2">
        <f t="shared" si="222"/>
        <v>284.06545369247749</v>
      </c>
      <c r="BP185" s="2">
        <f t="shared" si="223"/>
        <v>255.71080420434427</v>
      </c>
      <c r="BQ185" s="2">
        <f t="shared" si="224"/>
        <v>370.87548107252485</v>
      </c>
      <c r="BR185" s="2">
        <f t="shared" si="225"/>
        <v>179.54550919600356</v>
      </c>
      <c r="BS185" s="2">
        <f t="shared" si="226"/>
        <v>443.06685657631874</v>
      </c>
      <c r="BU185" s="2">
        <f t="shared" si="227"/>
        <v>3.5292001451482298</v>
      </c>
      <c r="BV185" s="2">
        <f t="shared" si="228"/>
        <v>5.2350520457800824</v>
      </c>
      <c r="BW185" s="2">
        <f t="shared" si="229"/>
        <v>7.3536170508725336</v>
      </c>
      <c r="BX185" s="2">
        <f t="shared" si="230"/>
        <v>9.6008727070274329</v>
      </c>
      <c r="BY185" s="2">
        <f t="shared" si="231"/>
        <v>11.469694568081138</v>
      </c>
      <c r="CA185" s="2">
        <f t="shared" si="232"/>
        <v>1.897631539779393</v>
      </c>
      <c r="CB185" s="2">
        <f t="shared" si="233"/>
        <v>2.814858740192439</v>
      </c>
      <c r="CC185" s="2">
        <f t="shared" si="234"/>
        <v>3.9539995107330888</v>
      </c>
      <c r="CD185" s="2">
        <f t="shared" si="253"/>
        <v>5.1623365377304795</v>
      </c>
      <c r="CE185" s="2">
        <f t="shared" si="235"/>
        <v>6.167191791020679</v>
      </c>
      <c r="CG185" s="2">
        <f t="shared" si="236"/>
        <v>62.643453241364696</v>
      </c>
      <c r="CH185" s="2">
        <f t="shared" si="237"/>
        <v>92.922397302055344</v>
      </c>
      <c r="CI185" s="2">
        <f t="shared" si="238"/>
        <v>130.52701658604511</v>
      </c>
      <c r="CJ185" s="2">
        <f t="shared" si="239"/>
        <v>170.41590042032226</v>
      </c>
      <c r="CK185" s="2">
        <f t="shared" si="240"/>
        <v>203.58756823584673</v>
      </c>
    </row>
    <row r="186" spans="1:89">
      <c r="A186" s="2">
        <v>1.4</v>
      </c>
      <c r="B186" s="2">
        <f t="shared" si="269"/>
        <v>1380.4287220856415</v>
      </c>
      <c r="C186" s="3">
        <v>17.3</v>
      </c>
      <c r="D186" s="2">
        <f t="shared" si="270"/>
        <v>53.837015214994487</v>
      </c>
      <c r="E186" s="2">
        <f t="shared" si="266"/>
        <v>29.781731973539138</v>
      </c>
      <c r="F186" s="2">
        <v>0</v>
      </c>
      <c r="G186" s="2">
        <f t="shared" si="267"/>
        <v>1.34021598676957</v>
      </c>
      <c r="H186" s="3">
        <f t="shared" si="268"/>
        <v>84.958963175303197</v>
      </c>
      <c r="J186" s="2">
        <f t="shared" si="263"/>
        <v>63.36825827771451</v>
      </c>
      <c r="K186" s="2">
        <f t="shared" si="246"/>
        <v>35.054255443404962</v>
      </c>
      <c r="L186" s="2">
        <f t="shared" si="247"/>
        <v>0</v>
      </c>
      <c r="M186" s="2">
        <f t="shared" si="264"/>
        <v>1.5774862788805299</v>
      </c>
      <c r="N186" s="3">
        <f t="shared" si="259"/>
        <v>100</v>
      </c>
      <c r="O186" s="2">
        <v>8.0000000000000002E-3</v>
      </c>
      <c r="P186" s="2">
        <f t="shared" si="182"/>
        <v>7.4112972718113068E-2</v>
      </c>
      <c r="Q186" s="2">
        <f t="shared" si="183"/>
        <v>0.18703284746315629</v>
      </c>
      <c r="R186" s="2">
        <v>0.3</v>
      </c>
      <c r="S186" s="2">
        <f t="shared" si="249"/>
        <v>3.5781670272167138E-2</v>
      </c>
      <c r="T186" s="2">
        <v>0.12</v>
      </c>
      <c r="U186" s="2">
        <f t="shared" si="184"/>
        <v>0.65069078605444886</v>
      </c>
      <c r="V186" s="2">
        <f t="shared" si="185"/>
        <v>1.0348044349016168</v>
      </c>
      <c r="W186" s="2">
        <v>0.06</v>
      </c>
      <c r="X186" s="2">
        <f t="shared" si="207"/>
        <v>0.3050832119908119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8"/>
        <v>9.8420692785702854E-2</v>
      </c>
      <c r="AD186" s="2">
        <f t="shared" si="186"/>
        <v>0.13094390553774396</v>
      </c>
      <c r="AE186" s="2">
        <f t="shared" si="187"/>
        <v>0.64003464760096773</v>
      </c>
      <c r="AF186" s="2">
        <f t="shared" si="188"/>
        <v>1.3042167130943425</v>
      </c>
      <c r="AG186" s="2">
        <f t="shared" si="189"/>
        <v>7.6888375760045866</v>
      </c>
      <c r="AH186" s="2">
        <f t="shared" si="209"/>
        <v>0.42862661032330679</v>
      </c>
      <c r="AI186" s="2">
        <f t="shared" si="190"/>
        <v>7.2291176058699058E-2</v>
      </c>
      <c r="AJ186" s="2">
        <f t="shared" si="191"/>
        <v>0.4056985772692549</v>
      </c>
      <c r="AK186" s="2">
        <f t="shared" si="192"/>
        <v>0.70526082566364223</v>
      </c>
      <c r="AL186" s="2">
        <f t="shared" si="193"/>
        <v>5.0102648818465312</v>
      </c>
      <c r="AM186" s="2">
        <f t="shared" si="210"/>
        <v>0.26706051580979684</v>
      </c>
      <c r="AN186" s="2">
        <f t="shared" si="194"/>
        <v>3.9910327361080966E-2</v>
      </c>
      <c r="AO186" s="2">
        <f t="shared" si="195"/>
        <v>0.2571600400310084</v>
      </c>
      <c r="AP186" s="2">
        <f t="shared" si="196"/>
        <v>0.38137284028178425</v>
      </c>
      <c r="AQ186" s="2">
        <f t="shared" si="197"/>
        <v>3.2648308587770929</v>
      </c>
      <c r="AR186" s="2">
        <f t="shared" si="211"/>
        <v>0.16693827547834933</v>
      </c>
      <c r="AS186" s="2">
        <f t="shared" si="198"/>
        <v>2.2033591330362323E-2</v>
      </c>
      <c r="AT186" s="2">
        <f t="shared" si="199"/>
        <v>0.1630059603212749</v>
      </c>
      <c r="AU186" s="2">
        <f t="shared" si="200"/>
        <v>0.20622901203640923</v>
      </c>
      <c r="AV186" s="2">
        <f t="shared" si="201"/>
        <v>2.1274564893851982</v>
      </c>
      <c r="AW186" s="2">
        <f t="shared" si="212"/>
        <v>0.10466316299028007</v>
      </c>
      <c r="AX186" s="2">
        <f t="shared" si="202"/>
        <v>1.2164248679825124E-2</v>
      </c>
      <c r="AY186" s="2">
        <f t="shared" si="203"/>
        <v>0.10332454100200474</v>
      </c>
      <c r="AZ186" s="2">
        <f t="shared" si="204"/>
        <v>0.11151922977548465</v>
      </c>
      <c r="BA186" s="2">
        <f t="shared" si="205"/>
        <v>1.3863110556123952</v>
      </c>
      <c r="BB186" s="2">
        <f t="shared" si="213"/>
        <v>6.5796787744432872E-2</v>
      </c>
      <c r="BD186" s="2">
        <f t="shared" si="261"/>
        <v>963.26591292210026</v>
      </c>
      <c r="BE186" s="2">
        <f t="shared" si="251"/>
        <v>7148.2966857496231</v>
      </c>
      <c r="BF186" s="2">
        <f t="shared" si="214"/>
        <v>38.532215466918181</v>
      </c>
      <c r="BG186" s="2">
        <f t="shared" si="215"/>
        <v>38.628789457321972</v>
      </c>
      <c r="BH186" s="2">
        <f t="shared" si="252"/>
        <v>1.2533864457328141</v>
      </c>
      <c r="BI186" s="2">
        <f t="shared" si="216"/>
        <v>2.1709614881872574</v>
      </c>
      <c r="BJ186" s="2">
        <f t="shared" si="217"/>
        <v>176.01394002869321</v>
      </c>
      <c r="BK186" s="2">
        <f t="shared" si="218"/>
        <v>136.56009375049015</v>
      </c>
      <c r="BL186" s="2">
        <f t="shared" si="219"/>
        <v>230.98509657766624</v>
      </c>
      <c r="BM186" s="2">
        <f t="shared" si="220"/>
        <v>202.39289635646401</v>
      </c>
      <c r="BN186" s="2">
        <f t="shared" si="221"/>
        <v>267.36371840676679</v>
      </c>
      <c r="BO186" s="2">
        <f t="shared" si="222"/>
        <v>283.96891187001671</v>
      </c>
      <c r="BP186" s="2">
        <f t="shared" si="223"/>
        <v>254.10523779512656</v>
      </c>
      <c r="BQ186" s="2">
        <f t="shared" si="224"/>
        <v>370.20050856803118</v>
      </c>
      <c r="BR186" s="2">
        <f t="shared" si="225"/>
        <v>177.22937213310621</v>
      </c>
      <c r="BS186" s="2">
        <f t="shared" si="226"/>
        <v>441.53022371826546</v>
      </c>
      <c r="BU186" s="2">
        <f t="shared" si="227"/>
        <v>3.5351895741223025</v>
      </c>
      <c r="BV186" s="2">
        <f t="shared" si="228"/>
        <v>5.2394315017319562</v>
      </c>
      <c r="BW186" s="2">
        <f t="shared" si="229"/>
        <v>7.3512247176099708</v>
      </c>
      <c r="BX186" s="2">
        <f t="shared" si="230"/>
        <v>9.5835389554994403</v>
      </c>
      <c r="BY186" s="2">
        <f t="shared" si="231"/>
        <v>11.430081809995077</v>
      </c>
      <c r="CA186" s="2">
        <f t="shared" si="232"/>
        <v>1.9103864844156151</v>
      </c>
      <c r="CB186" s="2">
        <f t="shared" si="233"/>
        <v>2.8313443783040126</v>
      </c>
      <c r="CC186" s="2">
        <f t="shared" si="234"/>
        <v>3.972539534293793</v>
      </c>
      <c r="CD186" s="2">
        <f t="shared" si="253"/>
        <v>5.1788632291387504</v>
      </c>
      <c r="CE186" s="2">
        <f t="shared" si="235"/>
        <v>6.1767193378874614</v>
      </c>
      <c r="CG186" s="2">
        <f t="shared" si="236"/>
        <v>62.90304756373969</v>
      </c>
      <c r="CH186" s="2">
        <f t="shared" si="237"/>
        <v>93.227308479553514</v>
      </c>
      <c r="CI186" s="2">
        <f t="shared" si="238"/>
        <v>130.80329311006315</v>
      </c>
      <c r="CJ186" s="2">
        <f t="shared" si="239"/>
        <v>170.52375667757553</v>
      </c>
      <c r="CK186" s="2">
        <f t="shared" si="240"/>
        <v>203.38003512302797</v>
      </c>
    </row>
    <row r="187" spans="1:89">
      <c r="A187" s="2">
        <v>1.4</v>
      </c>
      <c r="B187" s="2">
        <f t="shared" si="269"/>
        <v>1381.1430077999273</v>
      </c>
      <c r="C187" s="3">
        <v>17.399999999999999</v>
      </c>
      <c r="D187" s="2">
        <f t="shared" si="270"/>
        <v>53.841815214994483</v>
      </c>
      <c r="E187" s="2">
        <f t="shared" si="266"/>
        <v>29.683631973539143</v>
      </c>
      <c r="F187" s="2">
        <v>0</v>
      </c>
      <c r="G187" s="2">
        <f t="shared" si="267"/>
        <v>1.3371159867695701</v>
      </c>
      <c r="H187" s="3">
        <f t="shared" si="268"/>
        <v>84.862563175303208</v>
      </c>
      <c r="J187" s="2">
        <f t="shared" si="263"/>
        <v>63.445897932368354</v>
      </c>
      <c r="K187" s="2">
        <f t="shared" si="246"/>
        <v>34.978476801626591</v>
      </c>
      <c r="L187" s="2">
        <f t="shared" si="247"/>
        <v>0</v>
      </c>
      <c r="M187" s="2">
        <f t="shared" si="264"/>
        <v>1.5756252660050445</v>
      </c>
      <c r="N187" s="3">
        <f t="shared" si="259"/>
        <v>99.999999999999986</v>
      </c>
      <c r="O187" s="2">
        <v>8.0000000000000002E-3</v>
      </c>
      <c r="P187" s="2">
        <f t="shared" si="182"/>
        <v>7.3947253751520906E-2</v>
      </c>
      <c r="Q187" s="2">
        <f t="shared" si="183"/>
        <v>0.1869400973449436</v>
      </c>
      <c r="R187" s="2">
        <v>0.3</v>
      </c>
      <c r="S187" s="2">
        <f t="shared" si="249"/>
        <v>3.5668170631520286E-2</v>
      </c>
      <c r="T187" s="2">
        <v>0.12</v>
      </c>
      <c r="U187" s="2">
        <f t="shared" si="184"/>
        <v>0.65073077033072968</v>
      </c>
      <c r="V187" s="2">
        <f t="shared" si="185"/>
        <v>1.033487518861264</v>
      </c>
      <c r="W187" s="2">
        <v>0.06</v>
      </c>
      <c r="X187" s="2">
        <f t="shared" si="207"/>
        <v>0.30469616421962537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8"/>
        <v>9.8272982361383418E-2</v>
      </c>
      <c r="AD187" s="2">
        <f t="shared" si="186"/>
        <v>0.13079668609501915</v>
      </c>
      <c r="AE187" s="2">
        <f t="shared" si="187"/>
        <v>0.63773719269827434</v>
      </c>
      <c r="AF187" s="2">
        <f t="shared" si="188"/>
        <v>1.2997414135535907</v>
      </c>
      <c r="AG187" s="2">
        <f t="shared" si="189"/>
        <v>7.6775337474332979</v>
      </c>
      <c r="AH187" s="2">
        <f t="shared" si="209"/>
        <v>0.42702504949269965</v>
      </c>
      <c r="AI187" s="2">
        <f t="shared" si="190"/>
        <v>7.2209899525747204E-2</v>
      </c>
      <c r="AJ187" s="2">
        <f t="shared" si="191"/>
        <v>0.40424229019345875</v>
      </c>
      <c r="AK187" s="2">
        <f t="shared" si="192"/>
        <v>0.70284078809050432</v>
      </c>
      <c r="AL187" s="2">
        <f t="shared" si="193"/>
        <v>5.0028989861878825</v>
      </c>
      <c r="AM187" s="2">
        <f t="shared" si="210"/>
        <v>0.26603895530694083</v>
      </c>
      <c r="AN187" s="2">
        <f t="shared" si="194"/>
        <v>3.9865456420895305E-2</v>
      </c>
      <c r="AO187" s="2">
        <f t="shared" si="195"/>
        <v>0.25623694376276629</v>
      </c>
      <c r="AP187" s="2">
        <f t="shared" si="196"/>
        <v>0.38006419450241913</v>
      </c>
      <c r="AQ187" s="2">
        <f t="shared" si="197"/>
        <v>3.2600310320182282</v>
      </c>
      <c r="AR187" s="2">
        <f t="shared" si="211"/>
        <v>0.16628664934241441</v>
      </c>
      <c r="AS187" s="2">
        <f t="shared" si="198"/>
        <v>2.2008819096606503E-2</v>
      </c>
      <c r="AT187" s="2">
        <f t="shared" si="199"/>
        <v>0.16242083755626197</v>
      </c>
      <c r="AU187" s="2">
        <f t="shared" si="200"/>
        <v>0.2055213561740131</v>
      </c>
      <c r="AV187" s="2">
        <f t="shared" si="201"/>
        <v>2.124328785982549</v>
      </c>
      <c r="AW187" s="2">
        <f t="shared" si="212"/>
        <v>0.10424748897073652</v>
      </c>
      <c r="AX187" s="2">
        <f t="shared" si="202"/>
        <v>1.2150572488447944E-2</v>
      </c>
      <c r="AY187" s="2">
        <f t="shared" si="203"/>
        <v>0.10295364940389611</v>
      </c>
      <c r="AZ187" s="2">
        <f t="shared" si="204"/>
        <v>0.11113656180873614</v>
      </c>
      <c r="BA187" s="2">
        <f t="shared" si="205"/>
        <v>1.3842729552670281</v>
      </c>
      <c r="BB187" s="2">
        <f t="shared" si="213"/>
        <v>6.5531612626050895E-2</v>
      </c>
      <c r="BD187" s="2">
        <f t="shared" si="261"/>
        <v>935.6197045933975</v>
      </c>
      <c r="BE187" s="2">
        <f t="shared" si="251"/>
        <v>7112.5916456280365</v>
      </c>
      <c r="BF187" s="2">
        <f t="shared" si="214"/>
        <v>38.475086100108435</v>
      </c>
      <c r="BG187" s="2">
        <f t="shared" si="215"/>
        <v>38.627906104694311</v>
      </c>
      <c r="BH187" s="2">
        <f t="shared" si="252"/>
        <v>1.2414872629917373</v>
      </c>
      <c r="BI187" s="2">
        <f t="shared" si="216"/>
        <v>2.1656196822953291</v>
      </c>
      <c r="BJ187" s="2">
        <f t="shared" si="217"/>
        <v>176.38842469939976</v>
      </c>
      <c r="BK187" s="2">
        <f t="shared" si="218"/>
        <v>136.78899220421951</v>
      </c>
      <c r="BL187" s="2">
        <f t="shared" si="219"/>
        <v>231.10212667267916</v>
      </c>
      <c r="BM187" s="2">
        <f t="shared" si="220"/>
        <v>202.55789193299395</v>
      </c>
      <c r="BN187" s="2">
        <f t="shared" si="221"/>
        <v>266.79522307797879</v>
      </c>
      <c r="BO187" s="2">
        <f t="shared" si="222"/>
        <v>283.8702125091429</v>
      </c>
      <c r="BP187" s="2">
        <f t="shared" si="223"/>
        <v>252.49497650370128</v>
      </c>
      <c r="BQ187" s="2">
        <f t="shared" si="224"/>
        <v>369.52403999294881</v>
      </c>
      <c r="BR187" s="2">
        <f t="shared" si="225"/>
        <v>174.92664244018363</v>
      </c>
      <c r="BS187" s="2">
        <f t="shared" si="226"/>
        <v>439.99801922816152</v>
      </c>
      <c r="BU187" s="2">
        <f t="shared" si="227"/>
        <v>3.5411961454363179</v>
      </c>
      <c r="BV187" s="2">
        <f t="shared" si="228"/>
        <v>5.2438227271236384</v>
      </c>
      <c r="BW187" s="2">
        <f t="shared" si="229"/>
        <v>7.3488376962437831</v>
      </c>
      <c r="BX187" s="2">
        <f t="shared" si="230"/>
        <v>9.5662456823680095</v>
      </c>
      <c r="BY187" s="2">
        <f t="shared" si="231"/>
        <v>11.390677455713556</v>
      </c>
      <c r="CA187" s="2">
        <f t="shared" si="232"/>
        <v>1.9231947933957501</v>
      </c>
      <c r="CB187" s="2">
        <f t="shared" si="233"/>
        <v>2.847877426753469</v>
      </c>
      <c r="CC187" s="2">
        <f t="shared" si="234"/>
        <v>3.9910939169920163</v>
      </c>
      <c r="CD187" s="2">
        <f t="shared" si="253"/>
        <v>5.1953501396370427</v>
      </c>
      <c r="CE187" s="2">
        <f t="shared" si="235"/>
        <v>6.1861841808199296</v>
      </c>
      <c r="CG187" s="2">
        <f t="shared" si="236"/>
        <v>63.163903303297268</v>
      </c>
      <c r="CH187" s="2">
        <f t="shared" si="237"/>
        <v>93.533455384143849</v>
      </c>
      <c r="CI187" s="2">
        <f t="shared" si="238"/>
        <v>131.08036227684741</v>
      </c>
      <c r="CJ187" s="2">
        <f t="shared" si="239"/>
        <v>170.63201032662033</v>
      </c>
      <c r="CK187" s="2">
        <f t="shared" si="240"/>
        <v>203.17418742787279</v>
      </c>
    </row>
    <row r="188" spans="1:89">
      <c r="A188" s="2">
        <v>1.4</v>
      </c>
      <c r="B188" s="2">
        <f t="shared" si="269"/>
        <v>1381.8572935142131</v>
      </c>
      <c r="C188" s="3">
        <v>17.5</v>
      </c>
      <c r="D188" s="2">
        <f t="shared" si="270"/>
        <v>53.846615214994486</v>
      </c>
      <c r="E188" s="2">
        <f t="shared" si="266"/>
        <v>29.58553197353914</v>
      </c>
      <c r="F188" s="2">
        <v>0</v>
      </c>
      <c r="G188" s="2">
        <f t="shared" si="267"/>
        <v>1.33401598676957</v>
      </c>
      <c r="H188" s="3">
        <f t="shared" si="268"/>
        <v>84.766163175303205</v>
      </c>
      <c r="J188" s="2">
        <f t="shared" si="263"/>
        <v>63.523714177832233</v>
      </c>
      <c r="K188" s="2">
        <f t="shared" si="246"/>
        <v>34.902525801897973</v>
      </c>
      <c r="L188" s="2">
        <f t="shared" si="247"/>
        <v>0</v>
      </c>
      <c r="M188" s="2">
        <f t="shared" si="264"/>
        <v>1.5737600202697841</v>
      </c>
      <c r="N188" s="3">
        <f t="shared" si="259"/>
        <v>100</v>
      </c>
      <c r="O188" s="2">
        <v>8.0000000000000002E-3</v>
      </c>
      <c r="P188" s="2">
        <f t="shared" si="182"/>
        <v>7.3782047903482986E-2</v>
      </c>
      <c r="Q188" s="2">
        <f t="shared" si="183"/>
        <v>0.18684747322241976</v>
      </c>
      <c r="R188" s="2">
        <v>0.3</v>
      </c>
      <c r="S188" s="2">
        <f t="shared" si="249"/>
        <v>3.5554975501717802E-2</v>
      </c>
      <c r="T188" s="2">
        <v>0.12</v>
      </c>
      <c r="U188" s="2">
        <f t="shared" si="184"/>
        <v>0.65077072254714041</v>
      </c>
      <c r="V188" s="2">
        <f t="shared" si="185"/>
        <v>1.0321734133273446</v>
      </c>
      <c r="W188" s="2">
        <v>0.06</v>
      </c>
      <c r="X188" s="2">
        <f t="shared" si="207"/>
        <v>0.30430813237377408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8"/>
        <v>9.8124935970815855E-2</v>
      </c>
      <c r="AD188" s="2">
        <f t="shared" si="186"/>
        <v>0.13064975903310974</v>
      </c>
      <c r="AE188" s="2">
        <f t="shared" si="187"/>
        <v>0.63544995714531294</v>
      </c>
      <c r="AF188" s="2">
        <f t="shared" si="188"/>
        <v>1.2952853137237701</v>
      </c>
      <c r="AG188" s="2">
        <f t="shared" si="189"/>
        <v>7.6662562730591972</v>
      </c>
      <c r="AH188" s="2">
        <f t="shared" si="209"/>
        <v>0.42543014102984161</v>
      </c>
      <c r="AI188" s="2">
        <f t="shared" si="190"/>
        <v>7.212878440964722E-2</v>
      </c>
      <c r="AJ188" s="2">
        <f t="shared" si="191"/>
        <v>0.40279248085392655</v>
      </c>
      <c r="AK188" s="2">
        <f t="shared" si="192"/>
        <v>0.70043113284405167</v>
      </c>
      <c r="AL188" s="2">
        <f t="shared" si="193"/>
        <v>4.9955502636724267</v>
      </c>
      <c r="AM188" s="2">
        <f t="shared" si="210"/>
        <v>0.26502160524863422</v>
      </c>
      <c r="AN188" s="2">
        <f t="shared" si="194"/>
        <v>3.9820674595311842E-2</v>
      </c>
      <c r="AO188" s="2">
        <f t="shared" si="195"/>
        <v>0.25531795353533943</v>
      </c>
      <c r="AP188" s="2">
        <f t="shared" si="196"/>
        <v>0.37876116301109142</v>
      </c>
      <c r="AQ188" s="2">
        <f t="shared" si="197"/>
        <v>3.2552423957670826</v>
      </c>
      <c r="AR188" s="2">
        <f t="shared" si="211"/>
        <v>0.16563768951061492</v>
      </c>
      <c r="AS188" s="2">
        <f t="shared" si="198"/>
        <v>2.1984096061012072E-2</v>
      </c>
      <c r="AT188" s="2">
        <f t="shared" si="199"/>
        <v>0.16183831748615496</v>
      </c>
      <c r="AU188" s="2">
        <f t="shared" si="200"/>
        <v>0.20481673626214336</v>
      </c>
      <c r="AV188" s="2">
        <f t="shared" si="201"/>
        <v>2.1212083746324737</v>
      </c>
      <c r="AW188" s="2">
        <f t="shared" si="212"/>
        <v>0.10383350421092055</v>
      </c>
      <c r="AX188" s="2">
        <f t="shared" si="202"/>
        <v>1.2136923458265732E-2</v>
      </c>
      <c r="AY188" s="2">
        <f t="shared" si="203"/>
        <v>0.10258440757525605</v>
      </c>
      <c r="AZ188" s="2">
        <f t="shared" si="204"/>
        <v>0.11075553554535905</v>
      </c>
      <c r="BA188" s="2">
        <f t="shared" si="205"/>
        <v>1.3822396066301692</v>
      </c>
      <c r="BB188" s="2">
        <f t="shared" si="213"/>
        <v>6.5267508203768851E-2</v>
      </c>
      <c r="BD188" s="2">
        <f t="shared" si="261"/>
        <v>908.63636944732275</v>
      </c>
      <c r="BE188" s="2">
        <f t="shared" si="251"/>
        <v>7077.1404726212895</v>
      </c>
      <c r="BF188" s="2">
        <f t="shared" si="214"/>
        <v>38.417905697629593</v>
      </c>
      <c r="BG188" s="2">
        <f t="shared" si="215"/>
        <v>38.626706102368225</v>
      </c>
      <c r="BH188" s="2">
        <f t="shared" si="252"/>
        <v>1.2296688817759538</v>
      </c>
      <c r="BI188" s="2">
        <f t="shared" si="216"/>
        <v>2.160271392006647</v>
      </c>
      <c r="BJ188" s="2">
        <f t="shared" si="217"/>
        <v>176.76121004069006</v>
      </c>
      <c r="BK188" s="2">
        <f t="shared" si="218"/>
        <v>137.01740487757075</v>
      </c>
      <c r="BL188" s="2">
        <f t="shared" si="219"/>
        <v>231.21399958202431</v>
      </c>
      <c r="BM188" s="2">
        <f t="shared" si="220"/>
        <v>202.72164111955985</v>
      </c>
      <c r="BN188" s="2">
        <f t="shared" si="221"/>
        <v>266.21824286996025</v>
      </c>
      <c r="BO188" s="2">
        <f t="shared" si="222"/>
        <v>283.7693441112047</v>
      </c>
      <c r="BP188" s="2">
        <f t="shared" si="223"/>
        <v>250.88016342372055</v>
      </c>
      <c r="BQ188" s="2">
        <f t="shared" si="224"/>
        <v>368.84607498398179</v>
      </c>
      <c r="BR188" s="2">
        <f t="shared" si="225"/>
        <v>172.63749029507878</v>
      </c>
      <c r="BS188" s="2">
        <f t="shared" si="226"/>
        <v>438.47024477711534</v>
      </c>
      <c r="BU188" s="2">
        <f t="shared" si="227"/>
        <v>3.5472194940580279</v>
      </c>
      <c r="BV188" s="2">
        <f t="shared" si="228"/>
        <v>5.2482249090126496</v>
      </c>
      <c r="BW188" s="2">
        <f t="shared" si="229"/>
        <v>7.34645463579424</v>
      </c>
      <c r="BX188" s="2">
        <f t="shared" si="230"/>
        <v>9.5489911567004579</v>
      </c>
      <c r="BY188" s="2">
        <f t="shared" si="231"/>
        <v>11.351479041859914</v>
      </c>
      <c r="CA188" s="2">
        <f t="shared" si="232"/>
        <v>1.936056030082177</v>
      </c>
      <c r="CB188" s="2">
        <f t="shared" si="233"/>
        <v>2.8644569357328886</v>
      </c>
      <c r="CC188" s="2">
        <f t="shared" si="234"/>
        <v>4.0096610376605941</v>
      </c>
      <c r="CD188" s="2">
        <f t="shared" si="253"/>
        <v>5.2117953064645839</v>
      </c>
      <c r="CE188" s="2">
        <f t="shared" si="235"/>
        <v>6.1955848760298968</v>
      </c>
      <c r="CG188" s="2">
        <f t="shared" si="236"/>
        <v>63.426014613051528</v>
      </c>
      <c r="CH188" s="2">
        <f t="shared" si="237"/>
        <v>93.840821051309874</v>
      </c>
      <c r="CI188" s="2">
        <f t="shared" si="238"/>
        <v>131.35819192032866</v>
      </c>
      <c r="CJ188" s="2">
        <f t="shared" si="239"/>
        <v>170.74061914108191</v>
      </c>
      <c r="CK188" s="2">
        <f t="shared" si="240"/>
        <v>202.96998164190205</v>
      </c>
    </row>
    <row r="189" spans="1:89">
      <c r="A189" s="2">
        <v>1.4</v>
      </c>
      <c r="B189" s="2">
        <f t="shared" si="269"/>
        <v>1382.5715792284989</v>
      </c>
      <c r="C189" s="3">
        <v>17.600000000000001</v>
      </c>
      <c r="D189" s="2">
        <f t="shared" si="270"/>
        <v>53.851415214994482</v>
      </c>
      <c r="E189" s="2">
        <f t="shared" si="266"/>
        <v>29.487431973539138</v>
      </c>
      <c r="F189" s="2">
        <v>0</v>
      </c>
      <c r="G189" s="2">
        <f t="shared" si="267"/>
        <v>1.3309159867695699</v>
      </c>
      <c r="H189" s="3">
        <f t="shared" si="268"/>
        <v>84.669763175303189</v>
      </c>
      <c r="J189" s="2">
        <f t="shared" si="263"/>
        <v>63.601707617273789</v>
      </c>
      <c r="K189" s="2">
        <f t="shared" si="246"/>
        <v>34.826401855509317</v>
      </c>
      <c r="L189" s="2">
        <f t="shared" si="247"/>
        <v>0</v>
      </c>
      <c r="M189" s="2">
        <f t="shared" si="264"/>
        <v>1.571890527216895</v>
      </c>
      <c r="N189" s="3">
        <f t="shared" si="259"/>
        <v>100</v>
      </c>
      <c r="O189" s="2">
        <v>8.0000000000000002E-3</v>
      </c>
      <c r="P189" s="2">
        <f t="shared" si="182"/>
        <v>7.3617353205813571E-2</v>
      </c>
      <c r="Q189" s="2">
        <f t="shared" si="183"/>
        <v>0.18675497485037407</v>
      </c>
      <c r="R189" s="2">
        <v>0.3</v>
      </c>
      <c r="S189" s="2">
        <f t="shared" si="249"/>
        <v>3.5442083453878892E-2</v>
      </c>
      <c r="T189" s="2">
        <v>0.12</v>
      </c>
      <c r="U189" s="2">
        <f t="shared" si="184"/>
        <v>0.65081064274215028</v>
      </c>
      <c r="V189" s="2">
        <f t="shared" si="185"/>
        <v>1.0308621103726152</v>
      </c>
      <c r="W189" s="2">
        <v>0.06</v>
      </c>
      <c r="X189" s="2">
        <f t="shared" si="207"/>
        <v>0.30391911321686305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8"/>
        <v>9.7976552466466138E-2</v>
      </c>
      <c r="AD189" s="2">
        <f t="shared" si="186"/>
        <v>0.13050312357439703</v>
      </c>
      <c r="AE189" s="2">
        <f t="shared" si="187"/>
        <v>0.63317288757303147</v>
      </c>
      <c r="AF189" s="2">
        <f t="shared" si="188"/>
        <v>1.2908483164254145</v>
      </c>
      <c r="AG189" s="2">
        <f t="shared" si="189"/>
        <v>7.6550050729665262</v>
      </c>
      <c r="AH189" s="2">
        <f t="shared" si="209"/>
        <v>0.42384184895344723</v>
      </c>
      <c r="AI189" s="2">
        <f t="shared" si="190"/>
        <v>7.2047830281093336E-2</v>
      </c>
      <c r="AJ189" s="2">
        <f t="shared" si="191"/>
        <v>0.40134911542163254</v>
      </c>
      <c r="AK189" s="2">
        <f t="shared" si="192"/>
        <v>0.69803180737406811</v>
      </c>
      <c r="AL189" s="2">
        <f t="shared" si="193"/>
        <v>4.9882186622247824</v>
      </c>
      <c r="AM189" s="2">
        <f t="shared" si="210"/>
        <v>0.26400844276861696</v>
      </c>
      <c r="AN189" s="2">
        <f t="shared" si="194"/>
        <v>3.9775981647320616E-2</v>
      </c>
      <c r="AO189" s="2">
        <f t="shared" si="195"/>
        <v>0.25440304790553303</v>
      </c>
      <c r="AP189" s="2">
        <f t="shared" si="196"/>
        <v>0.37746371739104434</v>
      </c>
      <c r="AQ189" s="2">
        <f t="shared" si="197"/>
        <v>3.2504649160898591</v>
      </c>
      <c r="AR189" s="2">
        <f t="shared" si="211"/>
        <v>0.16499138145199926</v>
      </c>
      <c r="AS189" s="2">
        <f t="shared" si="198"/>
        <v>2.1959422092731162E-2</v>
      </c>
      <c r="AT189" s="2">
        <f t="shared" si="199"/>
        <v>0.16125838651876226</v>
      </c>
      <c r="AU189" s="2">
        <f t="shared" si="200"/>
        <v>0.2041151369343161</v>
      </c>
      <c r="AV189" s="2">
        <f t="shared" si="201"/>
        <v>2.1180952332227467</v>
      </c>
      <c r="AW189" s="2">
        <f t="shared" si="212"/>
        <v>0.10342119947705747</v>
      </c>
      <c r="AX189" s="2">
        <f t="shared" si="202"/>
        <v>1.2123301517040309E-2</v>
      </c>
      <c r="AY189" s="2">
        <f t="shared" si="203"/>
        <v>0.10221680690040585</v>
      </c>
      <c r="AZ189" s="2">
        <f t="shared" si="204"/>
        <v>0.11037614267586077</v>
      </c>
      <c r="BA189" s="2">
        <f t="shared" si="205"/>
        <v>1.3802109952928645</v>
      </c>
      <c r="BB189" s="2">
        <f t="shared" si="213"/>
        <v>6.5004468610048369E-2</v>
      </c>
      <c r="BD189" s="2">
        <f t="shared" si="261"/>
        <v>882.30379732065671</v>
      </c>
      <c r="BE189" s="2">
        <f t="shared" si="251"/>
        <v>7041.9425369661712</v>
      </c>
      <c r="BF189" s="2">
        <f t="shared" si="214"/>
        <v>38.360674011972542</v>
      </c>
      <c r="BG189" s="2">
        <f t="shared" si="215"/>
        <v>38.625194556400061</v>
      </c>
      <c r="BH189" s="2">
        <f t="shared" si="252"/>
        <v>1.21793097615181</v>
      </c>
      <c r="BI189" s="2">
        <f t="shared" si="216"/>
        <v>2.1549171850983808</v>
      </c>
      <c r="BJ189" s="2">
        <f t="shared" si="217"/>
        <v>177.1322728528383</v>
      </c>
      <c r="BK189" s="2">
        <f t="shared" si="218"/>
        <v>137.24533026379387</v>
      </c>
      <c r="BL189" s="2">
        <f t="shared" si="219"/>
        <v>231.32068540321569</v>
      </c>
      <c r="BM189" s="2">
        <f t="shared" si="220"/>
        <v>202.88413568935337</v>
      </c>
      <c r="BN189" s="2">
        <f t="shared" si="221"/>
        <v>265.63279215072151</v>
      </c>
      <c r="BO189" s="2">
        <f t="shared" si="222"/>
        <v>283.66629552052018</v>
      </c>
      <c r="BP189" s="2">
        <f t="shared" si="223"/>
        <v>249.26094247790206</v>
      </c>
      <c r="BQ189" s="2">
        <f t="shared" si="224"/>
        <v>368.16661400383362</v>
      </c>
      <c r="BR189" s="2">
        <f t="shared" si="225"/>
        <v>170.36208266907101</v>
      </c>
      <c r="BS189" s="2">
        <f t="shared" si="226"/>
        <v>436.94690294695596</v>
      </c>
      <c r="BU189" s="2">
        <f t="shared" si="227"/>
        <v>3.553259260956986</v>
      </c>
      <c r="BV189" s="2">
        <f t="shared" si="228"/>
        <v>5.252637249324513</v>
      </c>
      <c r="BW189" s="2">
        <f t="shared" si="229"/>
        <v>7.3440742183528407</v>
      </c>
      <c r="BX189" s="2">
        <f t="shared" si="230"/>
        <v>9.5317737096764912</v>
      </c>
      <c r="BY189" s="2">
        <f t="shared" si="231"/>
        <v>11.31248419497101</v>
      </c>
      <c r="CA189" s="2">
        <f t="shared" si="232"/>
        <v>1.9489697557646115</v>
      </c>
      <c r="CB189" s="2">
        <f t="shared" si="233"/>
        <v>2.8810819546499804</v>
      </c>
      <c r="CC189" s="2">
        <f t="shared" si="234"/>
        <v>4.0282392824342761</v>
      </c>
      <c r="CD189" s="2">
        <f t="shared" si="253"/>
        <v>5.2281967947220451</v>
      </c>
      <c r="CE189" s="2">
        <f t="shared" si="235"/>
        <v>6.2049200295690374</v>
      </c>
      <c r="CG189" s="2">
        <f t="shared" si="236"/>
        <v>63.689375727693246</v>
      </c>
      <c r="CH189" s="2">
        <f t="shared" si="237"/>
        <v>94.149388706132981</v>
      </c>
      <c r="CI189" s="2">
        <f t="shared" si="238"/>
        <v>131.63675035037119</v>
      </c>
      <c r="CJ189" s="2">
        <f t="shared" si="239"/>
        <v>170.84954194517007</v>
      </c>
      <c r="CK189" s="2">
        <f t="shared" si="240"/>
        <v>202.76737591983496</v>
      </c>
    </row>
    <row r="190" spans="1:89">
      <c r="A190" s="2">
        <v>1.4</v>
      </c>
      <c r="B190" s="2">
        <f t="shared" si="269"/>
        <v>1383.2858649427844</v>
      </c>
      <c r="C190" s="3">
        <v>17.7</v>
      </c>
      <c r="D190" s="2">
        <f t="shared" si="270"/>
        <v>53.856215214994485</v>
      </c>
      <c r="E190" s="2">
        <f t="shared" si="266"/>
        <v>29.389331973539139</v>
      </c>
      <c r="F190" s="2">
        <v>0</v>
      </c>
      <c r="G190" s="2">
        <f t="shared" si="267"/>
        <v>1.32781598676957</v>
      </c>
      <c r="H190" s="3">
        <f t="shared" si="268"/>
        <v>84.573363175303186</v>
      </c>
      <c r="J190" s="2">
        <f t="shared" si="263"/>
        <v>63.679878856610706</v>
      </c>
      <c r="K190" s="2">
        <f t="shared" si="246"/>
        <v>34.750104371066691</v>
      </c>
      <c r="L190" s="2">
        <f t="shared" si="247"/>
        <v>0</v>
      </c>
      <c r="M190" s="2">
        <f t="shared" si="264"/>
        <v>1.5700167723226055</v>
      </c>
      <c r="N190" s="3">
        <f t="shared" si="259"/>
        <v>100</v>
      </c>
      <c r="O190" s="2">
        <v>8.0000000000000002E-3</v>
      </c>
      <c r="P190" s="2">
        <f t="shared" si="182"/>
        <v>7.3453167699230992E-2</v>
      </c>
      <c r="Q190" s="2">
        <f t="shared" si="183"/>
        <v>0.18666260198421075</v>
      </c>
      <c r="R190" s="2">
        <v>0.3</v>
      </c>
      <c r="S190" s="2">
        <f t="shared" si="249"/>
        <v>3.5329493064834086E-2</v>
      </c>
      <c r="T190" s="2">
        <v>0.12</v>
      </c>
      <c r="U190" s="2">
        <f t="shared" si="184"/>
        <v>0.65085053095416667</v>
      </c>
      <c r="V190" s="2">
        <f t="shared" si="185"/>
        <v>1.0295536020972551</v>
      </c>
      <c r="W190" s="2">
        <v>0.06</v>
      </c>
      <c r="X190" s="2">
        <f t="shared" si="207"/>
        <v>0.30352910349754103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8"/>
        <v>9.7827830695568135E-2</v>
      </c>
      <c r="AD190" s="2">
        <f t="shared" si="186"/>
        <v>0.13035677894381892</v>
      </c>
      <c r="AE190" s="2">
        <f t="shared" si="187"/>
        <v>0.63090593092990499</v>
      </c>
      <c r="AF190" s="2">
        <f t="shared" si="188"/>
        <v>1.2864303250412723</v>
      </c>
      <c r="AG190" s="2">
        <f t="shared" si="189"/>
        <v>7.6437800675339185</v>
      </c>
      <c r="AH190" s="2">
        <f t="shared" si="209"/>
        <v>0.42226013749393032</v>
      </c>
      <c r="AI190" s="2">
        <f t="shared" si="190"/>
        <v>7.196703671219129E-2</v>
      </c>
      <c r="AJ190" s="2">
        <f t="shared" si="191"/>
        <v>0.39991216026882198</v>
      </c>
      <c r="AK190" s="2">
        <f t="shared" si="192"/>
        <v>0.69564275943435683</v>
      </c>
      <c r="AL190" s="2">
        <f t="shared" si="193"/>
        <v>4.9809041299614085</v>
      </c>
      <c r="AM190" s="2">
        <f t="shared" si="210"/>
        <v>0.26299944513472256</v>
      </c>
      <c r="AN190" s="2">
        <f t="shared" si="194"/>
        <v>3.9731377340690821E-2</v>
      </c>
      <c r="AO190" s="2">
        <f t="shared" si="195"/>
        <v>0.25349220555773183</v>
      </c>
      <c r="AP190" s="2">
        <f t="shared" si="196"/>
        <v>0.37617182938992128</v>
      </c>
      <c r="AQ190" s="2">
        <f t="shared" si="197"/>
        <v>3.2456985591777712</v>
      </c>
      <c r="AR190" s="2">
        <f t="shared" si="211"/>
        <v>0.16434771072056967</v>
      </c>
      <c r="AS190" s="2">
        <f t="shared" si="198"/>
        <v>2.193479706134609E-2</v>
      </c>
      <c r="AT190" s="2">
        <f t="shared" si="199"/>
        <v>0.16068103114276092</v>
      </c>
      <c r="AU190" s="2">
        <f t="shared" si="200"/>
        <v>0.20341654291294728</v>
      </c>
      <c r="AV190" s="2">
        <f t="shared" si="201"/>
        <v>2.1149893397226016</v>
      </c>
      <c r="AW190" s="2">
        <f t="shared" si="212"/>
        <v>0.10301056558920417</v>
      </c>
      <c r="AX190" s="2">
        <f t="shared" si="202"/>
        <v>1.2109706592771035E-2</v>
      </c>
      <c r="AY190" s="2">
        <f t="shared" si="203"/>
        <v>0.10185083881492725</v>
      </c>
      <c r="AZ190" s="2">
        <f t="shared" si="204"/>
        <v>0.10999837493882166</v>
      </c>
      <c r="BA190" s="2">
        <f t="shared" si="205"/>
        <v>1.3781871068992411</v>
      </c>
      <c r="BB190" s="2">
        <f t="shared" si="213"/>
        <v>6.4742488011467481E-2</v>
      </c>
      <c r="BD190" s="2">
        <f t="shared" si="261"/>
        <v>856.61000284922056</v>
      </c>
      <c r="BE190" s="2">
        <f t="shared" si="251"/>
        <v>7006.997155417489</v>
      </c>
      <c r="BF190" s="2">
        <f t="shared" si="214"/>
        <v>38.303390794260061</v>
      </c>
      <c r="BG190" s="2">
        <f t="shared" si="215"/>
        <v>38.623376456048987</v>
      </c>
      <c r="BH190" s="2">
        <f t="shared" si="252"/>
        <v>1.206273220569805</v>
      </c>
      <c r="BI190" s="2">
        <f t="shared" si="216"/>
        <v>2.1495576146773154</v>
      </c>
      <c r="BJ190" s="2">
        <f t="shared" si="217"/>
        <v>177.50158984543435</v>
      </c>
      <c r="BK190" s="2">
        <f t="shared" si="218"/>
        <v>137.47276675860539</v>
      </c>
      <c r="BL190" s="2">
        <f t="shared" si="219"/>
        <v>231.42215439779403</v>
      </c>
      <c r="BM190" s="2">
        <f t="shared" si="220"/>
        <v>203.04536743346884</v>
      </c>
      <c r="BN190" s="2">
        <f t="shared" si="221"/>
        <v>265.03888618858497</v>
      </c>
      <c r="BO190" s="2">
        <f t="shared" si="222"/>
        <v>283.56105591977473</v>
      </c>
      <c r="BP190" s="2">
        <f t="shared" si="223"/>
        <v>247.63745839544265</v>
      </c>
      <c r="BQ190" s="2">
        <f t="shared" si="224"/>
        <v>367.48565832243031</v>
      </c>
      <c r="BR190" s="2">
        <f t="shared" si="225"/>
        <v>168.10058329080698</v>
      </c>
      <c r="BS190" s="2">
        <f t="shared" si="226"/>
        <v>435.42799718618681</v>
      </c>
      <c r="BU190" s="2">
        <f t="shared" si="227"/>
        <v>3.559315092895643</v>
      </c>
      <c r="BV190" s="2">
        <f t="shared" si="228"/>
        <v>5.2570589643948376</v>
      </c>
      <c r="BW190" s="2">
        <f t="shared" si="229"/>
        <v>7.3416951581757663</v>
      </c>
      <c r="BX190" s="2">
        <f t="shared" si="230"/>
        <v>9.5145917328228986</v>
      </c>
      <c r="BY190" s="2">
        <f t="shared" si="231"/>
        <v>11.273690628308401</v>
      </c>
      <c r="CA190" s="2">
        <f t="shared" si="232"/>
        <v>1.9619355297199992</v>
      </c>
      <c r="CB190" s="2">
        <f t="shared" si="233"/>
        <v>2.8977515322163856</v>
      </c>
      <c r="CC190" s="2">
        <f t="shared" si="234"/>
        <v>4.0468270448852453</v>
      </c>
      <c r="CD190" s="2">
        <f t="shared" si="253"/>
        <v>5.2445526974177126</v>
      </c>
      <c r="CE190" s="2">
        <f t="shared" si="235"/>
        <v>6.2141882967589597</v>
      </c>
      <c r="CG190" s="2">
        <f t="shared" si="236"/>
        <v>63.953980958655229</v>
      </c>
      <c r="CH190" s="2">
        <f t="shared" si="237"/>
        <v>94.459141754127558</v>
      </c>
      <c r="CI190" s="2">
        <f t="shared" si="238"/>
        <v>131.9160063371188</v>
      </c>
      <c r="CJ190" s="2">
        <f t="shared" si="239"/>
        <v>170.95873858565827</v>
      </c>
      <c r="CK190" s="2">
        <f t="shared" si="240"/>
        <v>202.56633002672592</v>
      </c>
    </row>
    <row r="191" spans="1:89">
      <c r="A191" s="2">
        <v>1.4</v>
      </c>
      <c r="B191" s="2">
        <f t="shared" si="269"/>
        <v>1384.0001506570702</v>
      </c>
      <c r="C191" s="3">
        <v>17.8</v>
      </c>
      <c r="D191" s="2">
        <f t="shared" si="270"/>
        <v>53.861015214994481</v>
      </c>
      <c r="E191" s="2">
        <f t="shared" si="266"/>
        <v>29.291231973539141</v>
      </c>
      <c r="F191" s="2">
        <v>0</v>
      </c>
      <c r="G191" s="2">
        <f t="shared" si="267"/>
        <v>1.3247159867695699</v>
      </c>
      <c r="H191" s="3">
        <f t="shared" si="268"/>
        <v>84.476963175303197</v>
      </c>
      <c r="J191" s="2">
        <f t="shared" si="263"/>
        <v>63.75822850452645</v>
      </c>
      <c r="K191" s="2">
        <f t="shared" si="246"/>
        <v>34.673632754476692</v>
      </c>
      <c r="L191" s="2">
        <f t="shared" si="247"/>
        <v>0</v>
      </c>
      <c r="M191" s="2">
        <f t="shared" si="264"/>
        <v>1.5681387409968475</v>
      </c>
      <c r="N191" s="3">
        <f t="shared" si="259"/>
        <v>99.999999999999986</v>
      </c>
      <c r="O191" s="2">
        <v>8.0000000000000002E-3</v>
      </c>
      <c r="P191" s="2">
        <f t="shared" si="182"/>
        <v>7.3289489433311497E-2</v>
      </c>
      <c r="Q191" s="2">
        <f t="shared" si="183"/>
        <v>0.18657035437994718</v>
      </c>
      <c r="R191" s="2">
        <v>0.3</v>
      </c>
      <c r="S191" s="2">
        <f t="shared" si="249"/>
        <v>3.5217202917090087E-2</v>
      </c>
      <c r="T191" s="2">
        <v>0.12</v>
      </c>
      <c r="U191" s="2">
        <f t="shared" si="184"/>
        <v>0.65089038722153369</v>
      </c>
      <c r="V191" s="2">
        <f t="shared" si="185"/>
        <v>1.0282478806287572</v>
      </c>
      <c r="W191" s="2">
        <v>0.06</v>
      </c>
      <c r="X191" s="2">
        <f t="shared" si="207"/>
        <v>0.30313809994941576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8"/>
        <v>9.767876950009384E-2</v>
      </c>
      <c r="AD191" s="2">
        <f t="shared" si="186"/>
        <v>0.13021072436886028</v>
      </c>
      <c r="AE191" s="2">
        <f t="shared" si="187"/>
        <v>0.62864903447982323</v>
      </c>
      <c r="AF191" s="2">
        <f t="shared" si="188"/>
        <v>1.2820312435126557</v>
      </c>
      <c r="AG191" s="2">
        <f t="shared" si="189"/>
        <v>7.6325811774331545</v>
      </c>
      <c r="AH191" s="2">
        <f t="shared" si="209"/>
        <v>0.42068497109195713</v>
      </c>
      <c r="AI191" s="2">
        <f t="shared" si="190"/>
        <v>7.188640327645289E-2</v>
      </c>
      <c r="AJ191" s="2">
        <f t="shared" si="191"/>
        <v>0.39848158196767192</v>
      </c>
      <c r="AK191" s="2">
        <f t="shared" si="192"/>
        <v>0.69326393708076728</v>
      </c>
      <c r="AL191" s="2">
        <f t="shared" si="193"/>
        <v>4.9736066151897846</v>
      </c>
      <c r="AM191" s="2">
        <f t="shared" si="210"/>
        <v>0.26199458974795881</v>
      </c>
      <c r="AN191" s="2">
        <f t="shared" si="194"/>
        <v>3.9686861439967948E-2</v>
      </c>
      <c r="AO191" s="2">
        <f t="shared" si="195"/>
        <v>0.2525854053030514</v>
      </c>
      <c r="AP191" s="2">
        <f t="shared" si="196"/>
        <v>0.37488547091869817</v>
      </c>
      <c r="AQ191" s="2">
        <f t="shared" si="197"/>
        <v>3.2409432913465017</v>
      </c>
      <c r="AR191" s="2">
        <f t="shared" si="211"/>
        <v>0.16370666295469893</v>
      </c>
      <c r="AS191" s="2">
        <f t="shared" si="198"/>
        <v>2.1910220836867736E-2</v>
      </c>
      <c r="AT191" s="2">
        <f t="shared" si="199"/>
        <v>0.16010623792715892</v>
      </c>
      <c r="AU191" s="2">
        <f t="shared" si="200"/>
        <v>0.20272093900877569</v>
      </c>
      <c r="AV191" s="2">
        <f t="shared" si="201"/>
        <v>2.1118906721823825</v>
      </c>
      <c r="AW191" s="2">
        <f t="shared" si="212"/>
        <v>0.10260159342087892</v>
      </c>
      <c r="AX191" s="2">
        <f t="shared" si="202"/>
        <v>1.2096138613693831E-2</v>
      </c>
      <c r="AY191" s="2">
        <f t="shared" si="203"/>
        <v>0.10148649480532117</v>
      </c>
      <c r="AZ191" s="2">
        <f t="shared" si="204"/>
        <v>0.10962222412058303</v>
      </c>
      <c r="BA191" s="2">
        <f t="shared" si="205"/>
        <v>1.3761679271462794</v>
      </c>
      <c r="BB191" s="2">
        <f t="shared" si="213"/>
        <v>6.448156060848538E-2</v>
      </c>
      <c r="BD191" s="2">
        <f t="shared" si="261"/>
        <v>831.54312640144019</v>
      </c>
      <c r="BE191" s="2">
        <f t="shared" si="251"/>
        <v>6972.3035934567242</v>
      </c>
      <c r="BF191" s="2">
        <f t="shared" si="214"/>
        <v>38.246055794235339</v>
      </c>
      <c r="BG191" s="2">
        <f t="shared" si="215"/>
        <v>38.621256677050042</v>
      </c>
      <c r="BH191" s="2">
        <f t="shared" si="252"/>
        <v>1.1946952898653802</v>
      </c>
      <c r="BI191" s="2">
        <f t="shared" si="216"/>
        <v>2.1441932195941025</v>
      </c>
      <c r="BJ191" s="2">
        <f t="shared" si="217"/>
        <v>177.86913763814979</v>
      </c>
      <c r="BK191" s="2">
        <f t="shared" si="218"/>
        <v>137.69971266242305</v>
      </c>
      <c r="BL191" s="2">
        <f t="shared" si="219"/>
        <v>231.51837699577197</v>
      </c>
      <c r="BM191" s="2">
        <f t="shared" si="220"/>
        <v>203.20532816134693</v>
      </c>
      <c r="BN191" s="2">
        <f t="shared" si="221"/>
        <v>264.43654115699644</v>
      </c>
      <c r="BO191" s="2">
        <f t="shared" si="222"/>
        <v>283.45361482560185</v>
      </c>
      <c r="BP191" s="2">
        <f t="shared" si="223"/>
        <v>246.00985668908604</v>
      </c>
      <c r="BQ191" s="2">
        <f t="shared" si="224"/>
        <v>366.80320999864745</v>
      </c>
      <c r="BR191" s="2">
        <f t="shared" si="225"/>
        <v>165.85315261122821</v>
      </c>
      <c r="BS191" s="2">
        <f t="shared" si="226"/>
        <v>433.9135317672264</v>
      </c>
      <c r="BU191" s="2">
        <f t="shared" si="227"/>
        <v>3.5653866422282556</v>
      </c>
      <c r="BV191" s="2">
        <f t="shared" si="228"/>
        <v>5.2614892845291044</v>
      </c>
      <c r="BW191" s="2">
        <f t="shared" si="229"/>
        <v>7.339316200812255</v>
      </c>
      <c r="BX191" s="2">
        <f t="shared" si="230"/>
        <v>9.4974436763113772</v>
      </c>
      <c r="BY191" s="2">
        <f t="shared" si="231"/>
        <v>11.235096138781817</v>
      </c>
      <c r="CA191" s="2">
        <f t="shared" si="232"/>
        <v>1.9749529092744851</v>
      </c>
      <c r="CB191" s="2">
        <f t="shared" si="233"/>
        <v>2.9144647165400022</v>
      </c>
      <c r="CC191" s="2">
        <f t="shared" si="234"/>
        <v>4.0654227261649023</v>
      </c>
      <c r="CD191" s="2">
        <f t="shared" si="253"/>
        <v>5.2608611355202619</v>
      </c>
      <c r="CE191" s="2">
        <f t="shared" si="235"/>
        <v>6.2233883816309987</v>
      </c>
      <c r="CG191" s="2">
        <f t="shared" si="236"/>
        <v>64.219824689348528</v>
      </c>
      <c r="CH191" s="2">
        <f t="shared" si="237"/>
        <v>94.770063772430859</v>
      </c>
      <c r="CI191" s="2">
        <f t="shared" si="238"/>
        <v>132.19592909600743</v>
      </c>
      <c r="CJ191" s="2">
        <f t="shared" si="239"/>
        <v>171.06816990498814</v>
      </c>
      <c r="CK191" s="2">
        <f t="shared" si="240"/>
        <v>202.36680528696317</v>
      </c>
    </row>
    <row r="192" spans="1:89">
      <c r="A192" s="2">
        <v>1.4</v>
      </c>
      <c r="B192" s="2">
        <f t="shared" si="269"/>
        <v>1384.714436371356</v>
      </c>
      <c r="C192" s="3">
        <v>17.899999999999999</v>
      </c>
      <c r="D192" s="2">
        <f t="shared" si="270"/>
        <v>53.865815214994484</v>
      </c>
      <c r="E192" s="2">
        <f t="shared" si="266"/>
        <v>29.193131973539142</v>
      </c>
      <c r="F192" s="2">
        <v>0</v>
      </c>
      <c r="G192" s="2">
        <f t="shared" si="267"/>
        <v>1.32161598676957</v>
      </c>
      <c r="H192" s="3">
        <f t="shared" si="268"/>
        <v>84.380563175303195</v>
      </c>
      <c r="J192" s="2">
        <f t="shared" si="263"/>
        <v>63.836757172486045</v>
      </c>
      <c r="K192" s="2">
        <f t="shared" si="246"/>
        <v>34.596986408931073</v>
      </c>
      <c r="L192" s="2">
        <f t="shared" si="247"/>
        <v>0</v>
      </c>
      <c r="M192" s="2">
        <f t="shared" si="264"/>
        <v>1.566256418582882</v>
      </c>
      <c r="N192" s="3">
        <f t="shared" si="259"/>
        <v>100</v>
      </c>
      <c r="O192" s="2">
        <v>8.0000000000000002E-3</v>
      </c>
      <c r="P192" s="2">
        <f t="shared" si="182"/>
        <v>7.3126316466443506E-2</v>
      </c>
      <c r="Q192" s="2">
        <f t="shared" si="183"/>
        <v>0.18647823179421211</v>
      </c>
      <c r="R192" s="2">
        <v>0.3</v>
      </c>
      <c r="S192" s="2">
        <f t="shared" si="249"/>
        <v>3.5105211598794914E-2</v>
      </c>
      <c r="T192" s="2">
        <v>0.12</v>
      </c>
      <c r="U192" s="2">
        <f t="shared" si="184"/>
        <v>0.65093021158253705</v>
      </c>
      <c r="V192" s="2">
        <f t="shared" si="185"/>
        <v>1.0269449381218152</v>
      </c>
      <c r="W192" s="2">
        <v>0.06</v>
      </c>
      <c r="X192" s="2">
        <f t="shared" si="207"/>
        <v>0.30274609929096963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8"/>
        <v>9.7529367716723436E-2</v>
      </c>
      <c r="AD192" s="2">
        <f t="shared" si="186"/>
        <v>0.13006495907954263</v>
      </c>
      <c r="AE192" s="2">
        <f t="shared" si="187"/>
        <v>0.6264021457999992</v>
      </c>
      <c r="AF192" s="2">
        <f t="shared" si="188"/>
        <v>1.2776509763358355</v>
      </c>
      <c r="AG192" s="2">
        <f t="shared" si="189"/>
        <v>7.6214083236278851</v>
      </c>
      <c r="AH192" s="2">
        <f t="shared" si="209"/>
        <v>0.41911631439701114</v>
      </c>
      <c r="AI192" s="2">
        <f t="shared" si="190"/>
        <v>7.1805929548790365E-2</v>
      </c>
      <c r="AJ192" s="2">
        <f t="shared" si="191"/>
        <v>0.39705734728896536</v>
      </c>
      <c r="AK192" s="2">
        <f t="shared" si="192"/>
        <v>0.69089528866924521</v>
      </c>
      <c r="AL192" s="2">
        <f t="shared" si="193"/>
        <v>4.9663260664075786</v>
      </c>
      <c r="AM192" s="2">
        <f t="shared" si="210"/>
        <v>0.26099385414159676</v>
      </c>
      <c r="AN192" s="2">
        <f t="shared" si="194"/>
        <v>3.9642433710470652E-2</v>
      </c>
      <c r="AO192" s="2">
        <f t="shared" si="195"/>
        <v>0.25168262607849762</v>
      </c>
      <c r="AP192" s="2">
        <f t="shared" si="196"/>
        <v>0.37360461405062934</v>
      </c>
      <c r="AQ192" s="2">
        <f t="shared" si="197"/>
        <v>3.2361990790356718</v>
      </c>
      <c r="AR192" s="2">
        <f t="shared" si="211"/>
        <v>0.16306822387655187</v>
      </c>
      <c r="AS192" s="2">
        <f t="shared" si="198"/>
        <v>2.1885693289733808E-2</v>
      </c>
      <c r="AT192" s="2">
        <f t="shared" si="199"/>
        <v>0.15953399352076222</v>
      </c>
      <c r="AU192" s="2">
        <f t="shared" si="200"/>
        <v>0.20202831012029299</v>
      </c>
      <c r="AV192" s="2">
        <f t="shared" si="201"/>
        <v>2.1087992087331924</v>
      </c>
      <c r="AW192" s="2">
        <f t="shared" si="212"/>
        <v>0.10219427389869418</v>
      </c>
      <c r="AX192" s="2">
        <f t="shared" si="202"/>
        <v>1.2082597508280292E-2</v>
      </c>
      <c r="AY192" s="2">
        <f t="shared" si="203"/>
        <v>0.10112376640867013</v>
      </c>
      <c r="AZ192" s="2">
        <f t="shared" si="204"/>
        <v>0.10924768205493901</v>
      </c>
      <c r="BA192" s="2">
        <f t="shared" si="205"/>
        <v>1.3741534417835861</v>
      </c>
      <c r="BB192" s="2">
        <f t="shared" si="213"/>
        <v>6.4221680635209555E-2</v>
      </c>
      <c r="BD192" s="2">
        <f t="shared" si="261"/>
        <v>807.0914349542993</v>
      </c>
      <c r="BE192" s="2">
        <f t="shared" si="251"/>
        <v>6937.8610674315723</v>
      </c>
      <c r="BF192" s="2">
        <f t="shared" si="214"/>
        <v>38.188668760250138</v>
      </c>
      <c r="BG192" s="2">
        <f t="shared" si="215"/>
        <v>38.618839984777409</v>
      </c>
      <c r="BH192" s="2">
        <f t="shared" si="252"/>
        <v>1.1831968592597211</v>
      </c>
      <c r="BI192" s="2">
        <f t="shared" si="216"/>
        <v>2.1388245248436313</v>
      </c>
      <c r="BJ192" s="2">
        <f t="shared" si="217"/>
        <v>178.23489276152043</v>
      </c>
      <c r="BK192" s="2">
        <f t="shared" si="218"/>
        <v>137.92616618252973</v>
      </c>
      <c r="BL192" s="2">
        <f t="shared" si="219"/>
        <v>231.60932380010769</v>
      </c>
      <c r="BM192" s="2">
        <f t="shared" si="220"/>
        <v>203.36400970122827</v>
      </c>
      <c r="BN192" s="2">
        <f t="shared" si="221"/>
        <v>263.82577413922934</v>
      </c>
      <c r="BO192" s="2">
        <f t="shared" si="222"/>
        <v>283.34396208433719</v>
      </c>
      <c r="BP192" s="2">
        <f t="shared" si="223"/>
        <v>244.3782836318492</v>
      </c>
      <c r="BQ192" s="2">
        <f t="shared" si="224"/>
        <v>366.11927186252007</v>
      </c>
      <c r="BR192" s="2">
        <f t="shared" si="225"/>
        <v>163.61994776950695</v>
      </c>
      <c r="BS192" s="2">
        <f t="shared" si="226"/>
        <v>432.4035117448928</v>
      </c>
      <c r="BU192" s="2">
        <f t="shared" si="227"/>
        <v>3.571473566707255</v>
      </c>
      <c r="BV192" s="2">
        <f t="shared" si="228"/>
        <v>5.2659274535793754</v>
      </c>
      <c r="BW192" s="2">
        <f t="shared" si="229"/>
        <v>7.3369361222663434</v>
      </c>
      <c r="BX192" s="2">
        <f t="shared" si="230"/>
        <v>9.4803280473166787</v>
      </c>
      <c r="BY192" s="2">
        <f t="shared" si="231"/>
        <v>11.196698603980222</v>
      </c>
      <c r="CA192" s="2">
        <f t="shared" si="232"/>
        <v>1.9880214498672659</v>
      </c>
      <c r="CB192" s="2">
        <f t="shared" si="233"/>
        <v>2.9312205552209849</v>
      </c>
      <c r="CC192" s="2">
        <f t="shared" si="234"/>
        <v>4.0840247351512966</v>
      </c>
      <c r="CD192" s="2">
        <f t="shared" si="253"/>
        <v>5.2771202580172023</v>
      </c>
      <c r="CE192" s="2">
        <f t="shared" si="235"/>
        <v>6.2325190363745717</v>
      </c>
      <c r="CG192" s="2">
        <f t="shared" si="236"/>
        <v>64.486901370561696</v>
      </c>
      <c r="CH192" s="2">
        <f t="shared" si="237"/>
        <v>95.082138501332238</v>
      </c>
      <c r="CI192" s="2">
        <f t="shared" si="238"/>
        <v>132.47648827341382</v>
      </c>
      <c r="CJ192" s="2">
        <f t="shared" si="239"/>
        <v>171.17779771544696</v>
      </c>
      <c r="CK192" s="2">
        <f t="shared" si="240"/>
        <v>202.16876453504557</v>
      </c>
    </row>
    <row r="193" spans="1:89">
      <c r="A193" s="2">
        <v>1.4</v>
      </c>
      <c r="B193" s="2">
        <f t="shared" si="269"/>
        <v>1385.4287220856415</v>
      </c>
      <c r="C193" s="3">
        <v>18</v>
      </c>
      <c r="D193" s="2">
        <f t="shared" si="270"/>
        <v>53.870615214994487</v>
      </c>
      <c r="E193" s="2">
        <f t="shared" si="266"/>
        <v>29.09503197353914</v>
      </c>
      <c r="F193" s="2">
        <v>0</v>
      </c>
      <c r="G193" s="2">
        <f t="shared" si="267"/>
        <v>1.3185159867695699</v>
      </c>
      <c r="H193" s="3">
        <f t="shared" si="268"/>
        <v>84.284163175303192</v>
      </c>
      <c r="J193" s="2">
        <f t="shared" si="263"/>
        <v>63.915465474751926</v>
      </c>
      <c r="K193" s="2">
        <f t="shared" si="246"/>
        <v>34.520164734891168</v>
      </c>
      <c r="L193" s="2">
        <f t="shared" si="247"/>
        <v>0</v>
      </c>
      <c r="M193" s="2">
        <f t="shared" si="264"/>
        <v>1.564369790356914</v>
      </c>
      <c r="N193" s="3">
        <f t="shared" si="259"/>
        <v>100.00000000000001</v>
      </c>
      <c r="O193" s="2">
        <v>8.0000000000000002E-3</v>
      </c>
      <c r="P193" s="2">
        <f t="shared" si="182"/>
        <v>7.2963646865781953E-2</v>
      </c>
      <c r="Q193" s="2">
        <f t="shared" si="183"/>
        <v>0.18638623398424339</v>
      </c>
      <c r="R193" s="2">
        <v>0.3</v>
      </c>
      <c r="S193" s="2">
        <f t="shared" si="249"/>
        <v>3.4993517703703084E-2</v>
      </c>
      <c r="T193" s="2">
        <v>0.12</v>
      </c>
      <c r="U193" s="2">
        <f t="shared" si="184"/>
        <v>0.6509700040753994</v>
      </c>
      <c r="V193" s="2">
        <f t="shared" si="185"/>
        <v>1.025644766758216</v>
      </c>
      <c r="W193" s="2">
        <v>0.06</v>
      </c>
      <c r="X193" s="2">
        <f t="shared" si="207"/>
        <v>0.30235309822547207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8"/>
        <v>9.7379624176814783E-2</v>
      </c>
      <c r="AD193" s="2">
        <f t="shared" si="186"/>
        <v>0.12991948230841441</v>
      </c>
      <c r="AE193" s="2">
        <f t="shared" si="187"/>
        <v>0.62416521277889037</v>
      </c>
      <c r="AF193" s="2">
        <f t="shared" si="188"/>
        <v>1.2732894285584455</v>
      </c>
      <c r="AG193" s="2">
        <f t="shared" si="189"/>
        <v>7.6102614273723983</v>
      </c>
      <c r="AH193" s="2">
        <f t="shared" si="209"/>
        <v>0.41755413226596666</v>
      </c>
      <c r="AI193" s="2">
        <f t="shared" si="190"/>
        <v>7.1725615105511092E-2</v>
      </c>
      <c r="AJ193" s="2">
        <f t="shared" si="191"/>
        <v>0.395639423200774</v>
      </c>
      <c r="AK193" s="2">
        <f t="shared" si="192"/>
        <v>0.68853676285388787</v>
      </c>
      <c r="AL193" s="2">
        <f t="shared" si="193"/>
        <v>4.9590624323018524</v>
      </c>
      <c r="AM193" s="2">
        <f t="shared" si="210"/>
        <v>0.25999721598026576</v>
      </c>
      <c r="AN193" s="2">
        <f t="shared" si="194"/>
        <v>3.9598093918287773E-2</v>
      </c>
      <c r="AO193" s="2">
        <f t="shared" si="195"/>
        <v>0.25078384694613148</v>
      </c>
      <c r="AP193" s="2">
        <f t="shared" si="196"/>
        <v>0.37232923102019611</v>
      </c>
      <c r="AQ193" s="2">
        <f t="shared" si="197"/>
        <v>3.2314658888083123</v>
      </c>
      <c r="AR193" s="2">
        <f t="shared" si="211"/>
        <v>0.16243237929151075</v>
      </c>
      <c r="AS193" s="2">
        <f t="shared" si="198"/>
        <v>2.1861214290807243E-2</v>
      </c>
      <c r="AT193" s="2">
        <f t="shared" si="199"/>
        <v>0.15896428465164561</v>
      </c>
      <c r="AU193" s="2">
        <f t="shared" si="200"/>
        <v>0.20133864123317471</v>
      </c>
      <c r="AV193" s="2">
        <f t="shared" si="201"/>
        <v>2.1057149275865537</v>
      </c>
      <c r="AW193" s="2">
        <f t="shared" si="212"/>
        <v>0.10178859800199185</v>
      </c>
      <c r="AX193" s="2">
        <f t="shared" si="202"/>
        <v>1.2069083205236754E-2</v>
      </c>
      <c r="AY193" s="2">
        <f t="shared" si="203"/>
        <v>0.10076264521230265</v>
      </c>
      <c r="AZ193" s="2">
        <f t="shared" si="204"/>
        <v>0.10887474062282874</v>
      </c>
      <c r="BA193" s="2">
        <f t="shared" si="205"/>
        <v>1.3721436366131698</v>
      </c>
      <c r="BB193" s="2">
        <f t="shared" si="213"/>
        <v>6.3962842359164163E-2</v>
      </c>
      <c r="BD193" s="2">
        <f t="shared" si="261"/>
        <v>783.2433229122081</v>
      </c>
      <c r="BE193" s="2">
        <f t="shared" si="251"/>
        <v>6903.6687466286858</v>
      </c>
      <c r="BF193" s="2">
        <f t="shared" si="214"/>
        <v>38.131229439253353</v>
      </c>
      <c r="BG193" s="2">
        <f t="shared" si="215"/>
        <v>38.616131037302267</v>
      </c>
      <c r="BH193" s="2">
        <f t="shared" si="252"/>
        <v>1.1717776043605659</v>
      </c>
      <c r="BI193" s="2">
        <f t="shared" si="216"/>
        <v>2.1334520419520588</v>
      </c>
      <c r="BJ193" s="2">
        <f t="shared" si="217"/>
        <v>178.59883165774826</v>
      </c>
      <c r="BK193" s="2">
        <f t="shared" si="218"/>
        <v>138.15212543516984</v>
      </c>
      <c r="BL193" s="2">
        <f t="shared" si="219"/>
        <v>231.69496559121134</v>
      </c>
      <c r="BM193" s="2">
        <f t="shared" si="220"/>
        <v>203.52140390061706</v>
      </c>
      <c r="BN193" s="2">
        <f t="shared" si="221"/>
        <v>263.2066031329806</v>
      </c>
      <c r="BO193" s="2">
        <f t="shared" si="222"/>
        <v>283.23208786794078</v>
      </c>
      <c r="BP193" s="2">
        <f t="shared" si="223"/>
        <v>242.74288623340928</v>
      </c>
      <c r="BQ193" s="2">
        <f t="shared" si="224"/>
        <v>365.43384749791386</v>
      </c>
      <c r="BR193" s="2">
        <f t="shared" si="225"/>
        <v>161.40112256000967</v>
      </c>
      <c r="BS193" s="2">
        <f t="shared" si="226"/>
        <v>430.89794291608786</v>
      </c>
      <c r="BU193" s="2">
        <f t="shared" si="227"/>
        <v>3.5775755292967637</v>
      </c>
      <c r="BV193" s="2">
        <f t="shared" si="228"/>
        <v>5.2703727285372066</v>
      </c>
      <c r="BW193" s="2">
        <f t="shared" si="229"/>
        <v>7.3345537281905662</v>
      </c>
      <c r="BX193" s="2">
        <f t="shared" si="230"/>
        <v>9.4632434084324348</v>
      </c>
      <c r="BY193" s="2">
        <f t="shared" si="231"/>
        <v>11.158495979305918</v>
      </c>
      <c r="CA193" s="2">
        <f t="shared" si="232"/>
        <v>2.0011407051161685</v>
      </c>
      <c r="CB193" s="2">
        <f t="shared" si="233"/>
        <v>2.9480180954511179</v>
      </c>
      <c r="CC193" s="2">
        <f t="shared" si="234"/>
        <v>4.1026314886016708</v>
      </c>
      <c r="CD193" s="2">
        <f t="shared" si="253"/>
        <v>5.2933282419781307</v>
      </c>
      <c r="CE193" s="2">
        <f t="shared" si="235"/>
        <v>6.2415790607930184</v>
      </c>
      <c r="CG193" s="2">
        <f t="shared" si="236"/>
        <v>64.755205516016133</v>
      </c>
      <c r="CH193" s="2">
        <f t="shared" si="237"/>
        <v>95.395349836127423</v>
      </c>
      <c r="CI193" s="2">
        <f t="shared" si="238"/>
        <v>132.75765393291428</v>
      </c>
      <c r="CJ193" s="2">
        <f t="shared" si="239"/>
        <v>171.28758477436898</v>
      </c>
      <c r="CK193" s="2">
        <f t="shared" si="240"/>
        <v>201.97217206805655</v>
      </c>
    </row>
    <row r="194" spans="1:89">
      <c r="A194" s="2">
        <v>1.4</v>
      </c>
      <c r="B194" s="2">
        <f t="shared" si="269"/>
        <v>1386.1430077999273</v>
      </c>
      <c r="C194" s="3">
        <v>18.100000000000001</v>
      </c>
      <c r="D194" s="2">
        <f t="shared" si="270"/>
        <v>53.875415214994483</v>
      </c>
      <c r="E194" s="2">
        <f t="shared" si="266"/>
        <v>28.996931973539137</v>
      </c>
      <c r="F194" s="2">
        <v>0</v>
      </c>
      <c r="G194" s="2">
        <f t="shared" si="267"/>
        <v>1.3154159867695701</v>
      </c>
      <c r="H194" s="3">
        <f t="shared" si="268"/>
        <v>84.187763175303189</v>
      </c>
      <c r="J194" s="2">
        <f t="shared" si="263"/>
        <v>63.994354028399989</v>
      </c>
      <c r="K194" s="2">
        <f t="shared" si="246"/>
        <v>34.443167130072297</v>
      </c>
      <c r="L194" s="2">
        <f t="shared" si="247"/>
        <v>0</v>
      </c>
      <c r="M194" s="2">
        <f t="shared" si="264"/>
        <v>1.5624788415277107</v>
      </c>
      <c r="N194" s="3">
        <f t="shared" si="259"/>
        <v>100</v>
      </c>
      <c r="O194" s="2">
        <v>8.0000000000000002E-3</v>
      </c>
      <c r="P194" s="2">
        <f t="shared" si="182"/>
        <v>7.280147870720273E-2</v>
      </c>
      <c r="Q194" s="2">
        <f t="shared" si="183"/>
        <v>0.18629436070788646</v>
      </c>
      <c r="R194" s="2">
        <v>0.3</v>
      </c>
      <c r="S194" s="2">
        <f t="shared" si="249"/>
        <v>3.4882119831140958E-2</v>
      </c>
      <c r="T194" s="2">
        <v>0.12</v>
      </c>
      <c r="U194" s="2">
        <f t="shared" si="184"/>
        <v>0.6510097647382842</v>
      </c>
      <c r="V194" s="2">
        <f t="shared" si="185"/>
        <v>1.0243473587467251</v>
      </c>
      <c r="W194" s="2">
        <v>0.06</v>
      </c>
      <c r="X194" s="2">
        <f t="shared" si="207"/>
        <v>0.30195909344089428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8"/>
        <v>9.7229537706373173E-2</v>
      </c>
      <c r="AD194" s="2">
        <f t="shared" si="186"/>
        <v>0.1297742932905413</v>
      </c>
      <c r="AE194" s="2">
        <f t="shared" si="187"/>
        <v>0.62193818361412712</v>
      </c>
      <c r="AF194" s="2">
        <f t="shared" si="188"/>
        <v>1.2689465057759117</v>
      </c>
      <c r="AG194" s="2">
        <f t="shared" si="189"/>
        <v>7.5991404102103273</v>
      </c>
      <c r="AH194" s="2">
        <f t="shared" si="209"/>
        <v>0.41599838976167125</v>
      </c>
      <c r="AI194" s="2">
        <f t="shared" si="190"/>
        <v>7.1645459524312005E-2</v>
      </c>
      <c r="AJ194" s="2">
        <f t="shared" si="191"/>
        <v>0.39422777686714477</v>
      </c>
      <c r="AK194" s="2">
        <f t="shared" si="192"/>
        <v>0.68618830858501378</v>
      </c>
      <c r="AL194" s="2">
        <f t="shared" si="193"/>
        <v>4.9518156617482099</v>
      </c>
      <c r="AM194" s="2">
        <f t="shared" si="210"/>
        <v>0.25900465305905257</v>
      </c>
      <c r="AN194" s="2">
        <f t="shared" si="194"/>
        <v>3.9553841830275313E-2</v>
      </c>
      <c r="AO194" s="2">
        <f t="shared" si="195"/>
        <v>0.249889047092237</v>
      </c>
      <c r="AP194" s="2">
        <f t="shared" si="196"/>
        <v>0.37105929422206257</v>
      </c>
      <c r="AQ194" s="2">
        <f t="shared" si="197"/>
        <v>3.2267436873503139</v>
      </c>
      <c r="AR194" s="2">
        <f t="shared" si="211"/>
        <v>0.16179911508760372</v>
      </c>
      <c r="AS194" s="2">
        <f t="shared" si="198"/>
        <v>2.1836783711374496E-2</v>
      </c>
      <c r="AT194" s="2">
        <f t="shared" si="199"/>
        <v>0.15839709812662475</v>
      </c>
      <c r="AU194" s="2">
        <f t="shared" si="200"/>
        <v>0.20065191741971639</v>
      </c>
      <c r="AV194" s="2">
        <f t="shared" si="201"/>
        <v>2.1026378070340468</v>
      </c>
      <c r="AW194" s="2">
        <f t="shared" si="212"/>
        <v>0.1013845567624802</v>
      </c>
      <c r="AX194" s="2">
        <f t="shared" si="202"/>
        <v>1.2055595633503389E-2</v>
      </c>
      <c r="AY194" s="2">
        <f t="shared" si="203"/>
        <v>0.10040312285345887</v>
      </c>
      <c r="AZ194" s="2">
        <f t="shared" si="204"/>
        <v>0.10850339175203143</v>
      </c>
      <c r="BA194" s="2">
        <f t="shared" si="205"/>
        <v>1.3701384974892079</v>
      </c>
      <c r="BB194" s="2">
        <f t="shared" si="213"/>
        <v>6.3705040081059691E-2</v>
      </c>
      <c r="BD194" s="2">
        <f t="shared" si="261"/>
        <v>759.9873128690316</v>
      </c>
      <c r="BE194" s="2">
        <f t="shared" si="251"/>
        <v>6869.7257552819465</v>
      </c>
      <c r="BF194" s="2">
        <f t="shared" si="214"/>
        <v>38.073737576778939</v>
      </c>
      <c r="BG194" s="2">
        <f t="shared" si="215"/>
        <v>38.613134388349096</v>
      </c>
      <c r="BH194" s="2">
        <f t="shared" si="252"/>
        <v>1.1604372011630124</v>
      </c>
      <c r="BI194" s="2">
        <f t="shared" si="216"/>
        <v>2.128076269351014</v>
      </c>
      <c r="BJ194" s="2">
        <f t="shared" si="217"/>
        <v>178.96093068152095</v>
      </c>
      <c r="BK194" s="2">
        <f t="shared" si="218"/>
        <v>138.37758844758062</v>
      </c>
      <c r="BL194" s="2">
        <f t="shared" si="219"/>
        <v>231.7752733314818</v>
      </c>
      <c r="BM194" s="2">
        <f t="shared" si="220"/>
        <v>203.67750262675446</v>
      </c>
      <c r="BN194" s="2">
        <f t="shared" si="221"/>
        <v>262.57904705485578</v>
      </c>
      <c r="BO194" s="2">
        <f t="shared" si="222"/>
        <v>283.11798267007839</v>
      </c>
      <c r="BP194" s="2">
        <f t="shared" si="223"/>
        <v>241.10381221615839</v>
      </c>
      <c r="BQ194" s="2">
        <f t="shared" si="224"/>
        <v>364.74694122563898</v>
      </c>
      <c r="BR194" s="2">
        <f t="shared" si="225"/>
        <v>159.19682740030763</v>
      </c>
      <c r="BS194" s="2">
        <f t="shared" si="226"/>
        <v>429.39683178064149</v>
      </c>
      <c r="BU194" s="2">
        <f t="shared" si="227"/>
        <v>3.5836921979929679</v>
      </c>
      <c r="BV194" s="2">
        <f t="shared" si="228"/>
        <v>5.2748243791421121</v>
      </c>
      <c r="BW194" s="2">
        <f t="shared" si="229"/>
        <v>7.3321678531102306</v>
      </c>
      <c r="BX194" s="2">
        <f t="shared" si="230"/>
        <v>9.4461883761421763</v>
      </c>
      <c r="BY194" s="2">
        <f t="shared" si="231"/>
        <v>11.120486295207499</v>
      </c>
      <c r="CA194" s="2">
        <f t="shared" si="232"/>
        <v>2.0143102268847608</v>
      </c>
      <c r="CB194" s="2">
        <f t="shared" si="233"/>
        <v>2.9648563841162412</v>
      </c>
      <c r="CC194" s="2">
        <f t="shared" si="234"/>
        <v>4.1212414113095654</v>
      </c>
      <c r="CD194" s="2">
        <f t="shared" si="253"/>
        <v>5.3094832926219055</v>
      </c>
      <c r="CE194" s="2">
        <f t="shared" si="235"/>
        <v>6.2505673017658658</v>
      </c>
      <c r="CG194" s="2">
        <f t="shared" si="236"/>
        <v>65.024731698070553</v>
      </c>
      <c r="CH194" s="2">
        <f t="shared" si="237"/>
        <v>95.709681819284</v>
      </c>
      <c r="CI194" s="2">
        <f t="shared" si="238"/>
        <v>133.03939654212633</v>
      </c>
      <c r="CJ194" s="2">
        <f t="shared" si="239"/>
        <v>171.397494760314</v>
      </c>
      <c r="CK194" s="2">
        <f t="shared" si="240"/>
        <v>201.77699359976037</v>
      </c>
    </row>
    <row r="195" spans="1:89">
      <c r="A195" s="2">
        <v>1.4</v>
      </c>
      <c r="B195" s="2">
        <f t="shared" si="269"/>
        <v>1386.8572935142131</v>
      </c>
      <c r="C195" s="3">
        <v>18.2</v>
      </c>
      <c r="D195" s="2">
        <f t="shared" si="270"/>
        <v>53.880215214994486</v>
      </c>
      <c r="E195" s="2">
        <f t="shared" si="266"/>
        <v>28.898831973539139</v>
      </c>
      <c r="F195" s="2">
        <v>0</v>
      </c>
      <c r="G195" s="2">
        <f t="shared" si="267"/>
        <v>1.31231598676957</v>
      </c>
      <c r="H195" s="3">
        <f t="shared" si="268"/>
        <v>84.091363175303201</v>
      </c>
      <c r="J195" s="2">
        <f t="shared" si="263"/>
        <v>64.073423453335778</v>
      </c>
      <c r="K195" s="2">
        <f t="shared" si="246"/>
        <v>34.365992989428001</v>
      </c>
      <c r="L195" s="2">
        <f t="shared" si="247"/>
        <v>0</v>
      </c>
      <c r="M195" s="2">
        <f t="shared" si="264"/>
        <v>1.5605835572362134</v>
      </c>
      <c r="N195" s="3">
        <f t="shared" si="259"/>
        <v>100</v>
      </c>
      <c r="O195" s="2">
        <v>8.0000000000000002E-3</v>
      </c>
      <c r="P195" s="2">
        <f t="shared" si="182"/>
        <v>7.2639810075258091E-2</v>
      </c>
      <c r="Q195" s="2">
        <f t="shared" si="183"/>
        <v>0.1862026117235924</v>
      </c>
      <c r="R195" s="2">
        <v>0.3</v>
      </c>
      <c r="S195" s="2">
        <f t="shared" si="249"/>
        <v>3.4771016585972508E-2</v>
      </c>
      <c r="T195" s="2">
        <v>0.12</v>
      </c>
      <c r="U195" s="2">
        <f t="shared" si="184"/>
        <v>0.65104949360929265</v>
      </c>
      <c r="V195" s="2">
        <f t="shared" si="185"/>
        <v>1.0230527063229817</v>
      </c>
      <c r="W195" s="2">
        <v>0.06</v>
      </c>
      <c r="X195" s="2">
        <f t="shared" si="207"/>
        <v>0.30156408160982068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8"/>
        <v>9.7079107126020525E-2</v>
      </c>
      <c r="AD195" s="2">
        <f t="shared" si="186"/>
        <v>0.12962939126349643</v>
      </c>
      <c r="AE195" s="2">
        <f t="shared" si="187"/>
        <v>0.61972100681047471</v>
      </c>
      <c r="AF195" s="2">
        <f t="shared" si="188"/>
        <v>1.264622114127931</v>
      </c>
      <c r="AG195" s="2">
        <f t="shared" si="189"/>
        <v>7.5880451939734632</v>
      </c>
      <c r="AH195" s="2">
        <f t="shared" si="209"/>
        <v>0.41444905215154448</v>
      </c>
      <c r="AI195" s="2">
        <f t="shared" si="190"/>
        <v>7.156546238427447E-2</v>
      </c>
      <c r="AJ195" s="2">
        <f t="shared" si="191"/>
        <v>0.39282237564680805</v>
      </c>
      <c r="AK195" s="2">
        <f t="shared" si="192"/>
        <v>0.68384987510725859</v>
      </c>
      <c r="AL195" s="2">
        <f t="shared" si="193"/>
        <v>4.9445857038100227</v>
      </c>
      <c r="AM195" s="2">
        <f t="shared" si="210"/>
        <v>0.25801614330261219</v>
      </c>
      <c r="AN195" s="2">
        <f t="shared" si="194"/>
        <v>3.9509677214053608E-2</v>
      </c>
      <c r="AO195" s="2">
        <f t="shared" si="195"/>
        <v>0.24899820582650209</v>
      </c>
      <c r="AP195" s="2">
        <f t="shared" si="196"/>
        <v>0.36979477621004569</v>
      </c>
      <c r="AQ195" s="2">
        <f t="shared" si="197"/>
        <v>3.2220324414699268</v>
      </c>
      <c r="AR195" s="2">
        <f t="shared" si="211"/>
        <v>0.16116841723494008</v>
      </c>
      <c r="AS195" s="2">
        <f t="shared" si="198"/>
        <v>2.1812401423143998E-2</v>
      </c>
      <c r="AT195" s="2">
        <f t="shared" si="199"/>
        <v>0.15783242083073756</v>
      </c>
      <c r="AU195" s="2">
        <f t="shared" si="200"/>
        <v>0.1999681238382757</v>
      </c>
      <c r="AV195" s="2">
        <f t="shared" si="201"/>
        <v>2.0995678254469841</v>
      </c>
      <c r="AW195" s="2">
        <f t="shared" si="212"/>
        <v>0.10098214126387582</v>
      </c>
      <c r="AX195" s="2">
        <f t="shared" si="202"/>
        <v>1.2042134722253291E-2</v>
      </c>
      <c r="AY195" s="2">
        <f t="shared" si="203"/>
        <v>0.10004519101896152</v>
      </c>
      <c r="AZ195" s="2">
        <f t="shared" si="204"/>
        <v>0.10813362741686497</v>
      </c>
      <c r="BA195" s="2">
        <f t="shared" si="205"/>
        <v>1.368138010317834</v>
      </c>
      <c r="BB195" s="2">
        <f t="shared" si="213"/>
        <v>6.3448268134565514E-2</v>
      </c>
      <c r="BD195" s="2">
        <f t="shared" si="261"/>
        <v>737.31205631379203</v>
      </c>
      <c r="BE195" s="2">
        <f t="shared" si="251"/>
        <v>6836.0311745183863</v>
      </c>
      <c r="BF195" s="2">
        <f t="shared" si="214"/>
        <v>38.016192916934088</v>
      </c>
      <c r="BG195" s="2">
        <f t="shared" si="215"/>
        <v>38.609854490154511</v>
      </c>
      <c r="BH195" s="2">
        <f t="shared" si="252"/>
        <v>1.1491753260503279</v>
      </c>
      <c r="BI195" s="2">
        <f t="shared" si="216"/>
        <v>2.1226976927394721</v>
      </c>
      <c r="BJ195" s="2">
        <f t="shared" si="217"/>
        <v>179.32116610084671</v>
      </c>
      <c r="BK195" s="2">
        <f t="shared" si="218"/>
        <v>138.60255315996122</v>
      </c>
      <c r="BL195" s="2">
        <f t="shared" si="219"/>
        <v>231.85021816986992</v>
      </c>
      <c r="BM195" s="2">
        <f t="shared" si="220"/>
        <v>203.83229776710127</v>
      </c>
      <c r="BN195" s="2">
        <f t="shared" si="221"/>
        <v>261.94312574473781</v>
      </c>
      <c r="BO195" s="2">
        <f t="shared" si="222"/>
        <v>283.0016373023567</v>
      </c>
      <c r="BP195" s="2">
        <f t="shared" si="223"/>
        <v>239.46120999092085</v>
      </c>
      <c r="BQ195" s="2">
        <f t="shared" si="224"/>
        <v>364.05855808698669</v>
      </c>
      <c r="BR195" s="2">
        <f t="shared" si="225"/>
        <v>157.00720930024556</v>
      </c>
      <c r="BS195" s="2">
        <f t="shared" si="226"/>
        <v>427.9001855032767</v>
      </c>
      <c r="BU195" s="2">
        <f t="shared" si="227"/>
        <v>3.5898232456510497</v>
      </c>
      <c r="BV195" s="2">
        <f t="shared" si="228"/>
        <v>5.2792816875048931</v>
      </c>
      <c r="BW195" s="2">
        <f t="shared" si="229"/>
        <v>7.3297773596769691</v>
      </c>
      <c r="BX195" s="2">
        <f t="shared" si="230"/>
        <v>9.4291616193430983</v>
      </c>
      <c r="BY195" s="2">
        <f t="shared" si="231"/>
        <v>11.082667654507503</v>
      </c>
      <c r="CA195" s="2">
        <f t="shared" si="232"/>
        <v>2.0275295653508496</v>
      </c>
      <c r="CB195" s="2">
        <f t="shared" si="233"/>
        <v>2.9817344679014237</v>
      </c>
      <c r="CC195" s="2">
        <f t="shared" si="234"/>
        <v>4.1398529362659726</v>
      </c>
      <c r="CD195" s="2">
        <f t="shared" si="253"/>
        <v>5.325583643386989</v>
      </c>
      <c r="CE195" s="2">
        <f t="shared" si="235"/>
        <v>6.259482652716593</v>
      </c>
      <c r="CG195" s="2">
        <f t="shared" si="236"/>
        <v>65.295474543568233</v>
      </c>
      <c r="CH195" s="2">
        <f t="shared" si="237"/>
        <v>96.025118632904878</v>
      </c>
      <c r="CI195" s="2">
        <f t="shared" si="238"/>
        <v>133.32168696010859</v>
      </c>
      <c r="CJ195" s="2">
        <f t="shared" si="239"/>
        <v>171.50749225017844</v>
      </c>
      <c r="CK195" s="2">
        <f t="shared" si="240"/>
        <v>201.58319621624744</v>
      </c>
    </row>
    <row r="196" spans="1:89">
      <c r="A196" s="2">
        <v>1.4</v>
      </c>
      <c r="B196" s="2">
        <f t="shared" si="269"/>
        <v>1387.5715792284989</v>
      </c>
      <c r="C196" s="3">
        <v>18.3</v>
      </c>
      <c r="D196" s="2">
        <f t="shared" si="270"/>
        <v>53.885015214994482</v>
      </c>
      <c r="E196" s="2">
        <f t="shared" si="266"/>
        <v>28.80073197353914</v>
      </c>
      <c r="F196" s="2">
        <v>0</v>
      </c>
      <c r="G196" s="2">
        <f t="shared" si="267"/>
        <v>1.3092159867695701</v>
      </c>
      <c r="H196" s="3">
        <f t="shared" si="268"/>
        <v>83.994963175303198</v>
      </c>
      <c r="J196" s="2">
        <f t="shared" si="263"/>
        <v>64.152674372310628</v>
      </c>
      <c r="K196" s="2">
        <f t="shared" si="246"/>
        <v>34.288641705134218</v>
      </c>
      <c r="L196" s="2">
        <f t="shared" si="247"/>
        <v>0</v>
      </c>
      <c r="M196" s="2">
        <f t="shared" si="264"/>
        <v>1.5586839225551505</v>
      </c>
      <c r="N196" s="3">
        <f t="shared" si="259"/>
        <v>99.999999999999986</v>
      </c>
      <c r="O196" s="2">
        <v>8.0000000000000002E-3</v>
      </c>
      <c r="P196" s="2">
        <f t="shared" si="182"/>
        <v>7.2478639063131511E-2</v>
      </c>
      <c r="Q196" s="2">
        <f t="shared" si="183"/>
        <v>0.18611098679041616</v>
      </c>
      <c r="R196" s="2">
        <v>0.3</v>
      </c>
      <c r="S196" s="2">
        <f t="shared" si="249"/>
        <v>3.4660206578564917E-2</v>
      </c>
      <c r="T196" s="2">
        <v>0.12</v>
      </c>
      <c r="U196" s="2">
        <f t="shared" si="184"/>
        <v>0.65108919072646676</v>
      </c>
      <c r="V196" s="2">
        <f t="shared" si="185"/>
        <v>1.0217608017493858</v>
      </c>
      <c r="W196" s="2">
        <v>0.06</v>
      </c>
      <c r="X196" s="2">
        <f t="shared" si="207"/>
        <v>0.30116805938936198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8"/>
        <v>9.6928331250964547E-2</v>
      </c>
      <c r="AD196" s="2">
        <f t="shared" si="186"/>
        <v>0.1294847754673504</v>
      </c>
      <c r="AE196" s="2">
        <f t="shared" si="187"/>
        <v>0.61751363117779368</v>
      </c>
      <c r="AF196" s="2">
        <f t="shared" si="188"/>
        <v>1.2603161602949453</v>
      </c>
      <c r="AG196" s="2">
        <f t="shared" si="189"/>
        <v>7.5769757007804701</v>
      </c>
      <c r="AH196" s="2">
        <f t="shared" si="209"/>
        <v>0.41290608490618014</v>
      </c>
      <c r="AI196" s="2">
        <f t="shared" si="190"/>
        <v>7.1485623265858639E-2</v>
      </c>
      <c r="AJ196" s="2">
        <f t="shared" si="191"/>
        <v>0.39142318709188495</v>
      </c>
      <c r="AK196" s="2">
        <f t="shared" si="192"/>
        <v>0.68152141195766747</v>
      </c>
      <c r="AL196" s="2">
        <f t="shared" si="193"/>
        <v>4.9373725077376074</v>
      </c>
      <c r="AM196" s="2">
        <f t="shared" si="210"/>
        <v>0.25703166476428074</v>
      </c>
      <c r="AN196" s="2">
        <f t="shared" si="194"/>
        <v>3.9465599838004163E-2</v>
      </c>
      <c r="AO196" s="2">
        <f t="shared" si="195"/>
        <v>0.24811130258119901</v>
      </c>
      <c r="AP196" s="2">
        <f t="shared" si="196"/>
        <v>0.36853564969608488</v>
      </c>
      <c r="AQ196" s="2">
        <f t="shared" si="197"/>
        <v>3.2173321180972114</v>
      </c>
      <c r="AR196" s="2">
        <f t="shared" si="211"/>
        <v>0.16054027178514704</v>
      </c>
      <c r="AS196" s="2">
        <f t="shared" si="198"/>
        <v>2.1788067298244417E-2</v>
      </c>
      <c r="AT196" s="2">
        <f t="shared" si="199"/>
        <v>0.15727023972672446</v>
      </c>
      <c r="AU196" s="2">
        <f t="shared" si="200"/>
        <v>0.19928724573271595</v>
      </c>
      <c r="AV196" s="2">
        <f t="shared" si="201"/>
        <v>2.0965049612760551</v>
      </c>
      <c r="AW196" s="2">
        <f t="shared" si="212"/>
        <v>0.10058134264154579</v>
      </c>
      <c r="AX196" s="2">
        <f t="shared" si="202"/>
        <v>1.2028700400891585E-2</v>
      </c>
      <c r="AY196" s="2">
        <f t="shared" si="203"/>
        <v>9.9688841444886642E-2</v>
      </c>
      <c r="AZ196" s="2">
        <f t="shared" si="204"/>
        <v>0.10776543963788454</v>
      </c>
      <c r="BA196" s="2">
        <f t="shared" si="205"/>
        <v>1.3661421610569051</v>
      </c>
      <c r="BB196" s="2">
        <f t="shared" si="213"/>
        <v>6.3192520886082792E-2</v>
      </c>
      <c r="BD196" s="2">
        <f t="shared" si="261"/>
        <v>715.20633428053145</v>
      </c>
      <c r="BE196" s="2">
        <f t="shared" si="251"/>
        <v>6802.5840442438621</v>
      </c>
      <c r="BF196" s="2">
        <f t="shared" si="214"/>
        <v>37.958595202387095</v>
      </c>
      <c r="BG196" s="2">
        <f t="shared" si="215"/>
        <v>38.60629569623228</v>
      </c>
      <c r="BH196" s="2">
        <f t="shared" si="252"/>
        <v>1.13799165579477</v>
      </c>
      <c r="BI196" s="2">
        <f t="shared" si="216"/>
        <v>2.1173167854337636</v>
      </c>
      <c r="BJ196" s="2">
        <f t="shared" si="217"/>
        <v>179.67951409791112</v>
      </c>
      <c r="BK196" s="2">
        <f t="shared" si="218"/>
        <v>138.82701742738172</v>
      </c>
      <c r="BL196" s="2">
        <f t="shared" si="219"/>
        <v>231.91977144647512</v>
      </c>
      <c r="BM196" s="2">
        <f t="shared" si="220"/>
        <v>203.98578122983008</v>
      </c>
      <c r="BN196" s="2">
        <f t="shared" si="221"/>
        <v>261.29885997004135</v>
      </c>
      <c r="BO196" s="2">
        <f t="shared" si="222"/>
        <v>282.8830428907047</v>
      </c>
      <c r="BP196" s="2">
        <f t="shared" si="223"/>
        <v>237.81522863234798</v>
      </c>
      <c r="BQ196" s="2">
        <f t="shared" si="224"/>
        <v>363.36870382767171</v>
      </c>
      <c r="BR196" s="2">
        <f t="shared" si="225"/>
        <v>154.8324118320912</v>
      </c>
      <c r="BS196" s="2">
        <f t="shared" si="226"/>
        <v>426.40801187665818</v>
      </c>
      <c r="BU196" s="2">
        <f t="shared" si="227"/>
        <v>3.5959683498184032</v>
      </c>
      <c r="BV196" s="2">
        <f t="shared" si="228"/>
        <v>5.283743947745231</v>
      </c>
      <c r="BW196" s="2">
        <f t="shared" si="229"/>
        <v>7.3273811379503115</v>
      </c>
      <c r="BX196" s="2">
        <f t="shared" si="230"/>
        <v>9.4121618579203421</v>
      </c>
      <c r="BY196" s="2">
        <f t="shared" si="231"/>
        <v>11.045038229820966</v>
      </c>
      <c r="CA196" s="2">
        <f t="shared" si="232"/>
        <v>2.0407982690761886</v>
      </c>
      <c r="CB196" s="2">
        <f t="shared" si="233"/>
        <v>2.9986513933986103</v>
      </c>
      <c r="CC196" s="2">
        <f t="shared" si="234"/>
        <v>4.1584645048240407</v>
      </c>
      <c r="CD196" s="2">
        <f t="shared" si="253"/>
        <v>5.3416275560041502</v>
      </c>
      <c r="CE196" s="2">
        <f t="shared" si="235"/>
        <v>6.2683240530849682</v>
      </c>
      <c r="CG196" s="2">
        <f t="shared" si="236"/>
        <v>65.567428729820875</v>
      </c>
      <c r="CH196" s="2">
        <f t="shared" si="237"/>
        <v>96.341644591477888</v>
      </c>
      <c r="CI196" s="2">
        <f t="shared" si="238"/>
        <v>133.60449642529611</v>
      </c>
      <c r="CJ196" s="2">
        <f t="shared" si="239"/>
        <v>171.61754269719742</v>
      </c>
      <c r="CK196" s="2">
        <f t="shared" si="240"/>
        <v>201.39074833306165</v>
      </c>
    </row>
    <row r="197" spans="1:89">
      <c r="A197" s="2">
        <v>1.4</v>
      </c>
      <c r="B197" s="2">
        <f t="shared" si="269"/>
        <v>1388.2858649427844</v>
      </c>
      <c r="C197" s="3">
        <v>18.399999999999999</v>
      </c>
      <c r="D197" s="2">
        <f t="shared" si="270"/>
        <v>53.889815214994485</v>
      </c>
      <c r="E197" s="2">
        <f t="shared" si="266"/>
        <v>28.702631973539141</v>
      </c>
      <c r="F197" s="2">
        <v>0</v>
      </c>
      <c r="G197" s="2">
        <f t="shared" si="267"/>
        <v>1.3061159867695702</v>
      </c>
      <c r="H197" s="3">
        <f t="shared" si="268"/>
        <v>83.898563175303195</v>
      </c>
      <c r="J197" s="2">
        <f t="shared" si="263"/>
        <v>64.23210741093807</v>
      </c>
      <c r="K197" s="2">
        <f t="shared" si="246"/>
        <v>34.211112666573285</v>
      </c>
      <c r="L197" s="2">
        <f t="shared" si="247"/>
        <v>0</v>
      </c>
      <c r="M197" s="2">
        <f t="shared" si="264"/>
        <v>1.5567799224886429</v>
      </c>
      <c r="N197" s="3">
        <f t="shared" si="259"/>
        <v>100</v>
      </c>
      <c r="O197" s="2">
        <v>8.0000000000000002E-3</v>
      </c>
      <c r="P197" s="2">
        <f t="shared" si="182"/>
        <v>7.2317963772593266E-2</v>
      </c>
      <c r="Q197" s="2">
        <f t="shared" si="183"/>
        <v>0.18601948566801468</v>
      </c>
      <c r="R197" s="2">
        <v>0.3</v>
      </c>
      <c r="S197" s="2">
        <f t="shared" si="249"/>
        <v>3.4549688424754511E-2</v>
      </c>
      <c r="T197" s="2">
        <v>0.12</v>
      </c>
      <c r="U197" s="2">
        <f t="shared" si="184"/>
        <v>0.65112885612778615</v>
      </c>
      <c r="V197" s="2">
        <f t="shared" si="185"/>
        <v>1.0204716373149938</v>
      </c>
      <c r="W197" s="2">
        <v>0.06</v>
      </c>
      <c r="X197" s="2">
        <f t="shared" si="207"/>
        <v>0.30077102342106565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8"/>
        <v>9.6777208890967581E-2</v>
      </c>
      <c r="AD197" s="2">
        <f t="shared" si="186"/>
        <v>0.12934044514466206</v>
      </c>
      <c r="AE197" s="2">
        <f t="shared" si="187"/>
        <v>0.61531600582901791</v>
      </c>
      <c r="AF197" s="2">
        <f t="shared" si="188"/>
        <v>1.2560285514946554</v>
      </c>
      <c r="AG197" s="2">
        <f t="shared" si="189"/>
        <v>7.5659318530356874</v>
      </c>
      <c r="AH197" s="2">
        <f t="shared" si="209"/>
        <v>0.41136945369796124</v>
      </c>
      <c r="AI197" s="2">
        <f t="shared" si="190"/>
        <v>7.1405941750898275E-2</v>
      </c>
      <c r="AJ197" s="2">
        <f t="shared" si="191"/>
        <v>0.39003017894660552</v>
      </c>
      <c r="AK197" s="2">
        <f t="shared" si="192"/>
        <v>0.6792028689638111</v>
      </c>
      <c r="AL197" s="2">
        <f t="shared" si="193"/>
        <v>4.9301760229674203</v>
      </c>
      <c r="AM197" s="2">
        <f t="shared" si="210"/>
        <v>0.25605119562519535</v>
      </c>
      <c r="AN197" s="2">
        <f t="shared" si="194"/>
        <v>3.9421609471266841E-2</v>
      </c>
      <c r="AO197" s="2">
        <f t="shared" si="195"/>
        <v>0.2472283169103722</v>
      </c>
      <c r="AP197" s="2">
        <f t="shared" si="196"/>
        <v>0.36728188754922181</v>
      </c>
      <c r="AQ197" s="2">
        <f t="shared" si="197"/>
        <v>3.2126426842835323</v>
      </c>
      <c r="AR197" s="2">
        <f t="shared" si="211"/>
        <v>0.15991466487081116</v>
      </c>
      <c r="AS197" s="2">
        <f t="shared" si="198"/>
        <v>2.1763781209223045E-2</v>
      </c>
      <c r="AT197" s="2">
        <f t="shared" si="199"/>
        <v>0.1567105418545135</v>
      </c>
      <c r="AU197" s="2">
        <f t="shared" si="200"/>
        <v>0.19860926843185422</v>
      </c>
      <c r="AV197" s="2">
        <f t="shared" si="201"/>
        <v>2.0934491930509926</v>
      </c>
      <c r="AW197" s="2">
        <f t="shared" si="212"/>
        <v>0.10018215208215317</v>
      </c>
      <c r="AX197" s="2">
        <f t="shared" si="202"/>
        <v>1.2015292599054522E-2</v>
      </c>
      <c r="AY197" s="2">
        <f t="shared" si="203"/>
        <v>9.9334065916237155E-2</v>
      </c>
      <c r="AZ197" s="2">
        <f t="shared" si="204"/>
        <v>0.1073988204815846</v>
      </c>
      <c r="BA197" s="2">
        <f t="shared" si="205"/>
        <v>1.3641509357157855</v>
      </c>
      <c r="BB197" s="2">
        <f t="shared" si="213"/>
        <v>6.2937792734519563E-2</v>
      </c>
      <c r="BD197" s="2">
        <f t="shared" si="261"/>
        <v>693.65905794272146</v>
      </c>
      <c r="BE197" s="2">
        <f t="shared" si="251"/>
        <v>6769.3833649704866</v>
      </c>
      <c r="BF197" s="2">
        <f t="shared" si="214"/>
        <v>37.90094417435516</v>
      </c>
      <c r="BG197" s="2">
        <f t="shared" si="215"/>
        <v>38.602462264048164</v>
      </c>
      <c r="BH197" s="2">
        <f t="shared" si="252"/>
        <v>1.1268858675584055</v>
      </c>
      <c r="BI197" s="2">
        <f t="shared" si="216"/>
        <v>2.11193400870618</v>
      </c>
      <c r="BJ197" s="2">
        <f t="shared" si="217"/>
        <v>180.03595076994958</v>
      </c>
      <c r="BK197" s="2">
        <f t="shared" si="218"/>
        <v>139.05097902163482</v>
      </c>
      <c r="BL197" s="2">
        <f t="shared" si="219"/>
        <v>231.98390469716995</v>
      </c>
      <c r="BM197" s="2">
        <f t="shared" si="220"/>
        <v>204.13794494432648</v>
      </c>
      <c r="BN197" s="2">
        <f t="shared" si="221"/>
        <v>260.64627142984978</v>
      </c>
      <c r="BO197" s="2">
        <f t="shared" si="222"/>
        <v>282.76219087189571</v>
      </c>
      <c r="BP197" s="2">
        <f t="shared" si="223"/>
        <v>236.16601785399013</v>
      </c>
      <c r="BQ197" s="2">
        <f t="shared" si="224"/>
        <v>362.67738488216258</v>
      </c>
      <c r="BR197" s="2">
        <f t="shared" si="225"/>
        <v>152.67257510177831</v>
      </c>
      <c r="BS197" s="2">
        <f t="shared" si="226"/>
        <v>424.92031928549039</v>
      </c>
      <c r="BU197" s="2">
        <f t="shared" si="227"/>
        <v>3.6021271925738763</v>
      </c>
      <c r="BV197" s="2">
        <f t="shared" si="228"/>
        <v>5.2882104656429485</v>
      </c>
      <c r="BW197" s="2">
        <f t="shared" si="229"/>
        <v>7.3249781047060853</v>
      </c>
      <c r="BX197" s="2">
        <f t="shared" si="230"/>
        <v>9.3951878613695801</v>
      </c>
      <c r="BY197" s="2">
        <f t="shared" si="231"/>
        <v>11.007596261061142</v>
      </c>
      <c r="CA197" s="2">
        <f t="shared" si="232"/>
        <v>2.0541158850772376</v>
      </c>
      <c r="CB197" s="2">
        <f t="shared" si="233"/>
        <v>3.0156062072164307</v>
      </c>
      <c r="CC197" s="2">
        <f t="shared" si="234"/>
        <v>4.177074566866823</v>
      </c>
      <c r="CD197" s="2">
        <f t="shared" si="253"/>
        <v>5.357613320570799</v>
      </c>
      <c r="CE197" s="2">
        <f t="shared" si="235"/>
        <v>6.2770904878031377</v>
      </c>
      <c r="CG197" s="2">
        <f t="shared" si="236"/>
        <v>65.840588980723254</v>
      </c>
      <c r="CH197" s="2">
        <f t="shared" si="237"/>
        <v>96.659244134898955</v>
      </c>
      <c r="CI197" s="2">
        <f t="shared" si="238"/>
        <v>133.88779654394713</v>
      </c>
      <c r="CJ197" s="2">
        <f t="shared" si="239"/>
        <v>171.72761240979645</v>
      </c>
      <c r="CK197" s="2">
        <f t="shared" si="240"/>
        <v>201.19961965374407</v>
      </c>
    </row>
    <row r="198" spans="1:89">
      <c r="A198" s="2">
        <v>1.4</v>
      </c>
      <c r="B198" s="2">
        <f t="shared" si="269"/>
        <v>1389.0001506570702</v>
      </c>
      <c r="C198" s="3">
        <v>18.5</v>
      </c>
      <c r="D198" s="2">
        <f t="shared" si="270"/>
        <v>53.894615214994481</v>
      </c>
      <c r="E198" s="2">
        <f t="shared" si="266"/>
        <v>28.604531973539139</v>
      </c>
      <c r="F198" s="2">
        <v>0</v>
      </c>
      <c r="G198" s="2">
        <f t="shared" si="267"/>
        <v>1.3030159867695701</v>
      </c>
      <c r="H198" s="3">
        <f t="shared" si="268"/>
        <v>83.802163175303178</v>
      </c>
      <c r="J198" s="2">
        <f t="shared" si="263"/>
        <v>64.311723197710293</v>
      </c>
      <c r="K198" s="2">
        <f t="shared" si="246"/>
        <v>34.133405260317915</v>
      </c>
      <c r="L198" s="2">
        <f t="shared" si="247"/>
        <v>0</v>
      </c>
      <c r="M198" s="2">
        <f t="shared" si="264"/>
        <v>1.5548715419718115</v>
      </c>
      <c r="N198" s="3">
        <f t="shared" si="259"/>
        <v>100.00000000000001</v>
      </c>
      <c r="O198" s="2">
        <v>8.0000000000000002E-3</v>
      </c>
      <c r="P198" s="2">
        <f t="shared" si="182"/>
        <v>7.2157782313956018E-2</v>
      </c>
      <c r="Q198" s="2">
        <f t="shared" si="183"/>
        <v>0.18592810811664487</v>
      </c>
      <c r="R198" s="2">
        <v>0.3</v>
      </c>
      <c r="S198" s="2">
        <f t="shared" si="249"/>
        <v>3.4439460745812868E-2</v>
      </c>
      <c r="T198" s="2">
        <v>0.12</v>
      </c>
      <c r="U198" s="2">
        <f t="shared" si="184"/>
        <v>0.65116848985117104</v>
      </c>
      <c r="V198" s="2">
        <f t="shared" si="185"/>
        <v>1.0191852053354058</v>
      </c>
      <c r="W198" s="2">
        <v>0.06</v>
      </c>
      <c r="X198" s="2">
        <f t="shared" si="207"/>
        <v>0.30037297033082777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8"/>
        <v>9.6625738850315321E-2</v>
      </c>
      <c r="AD198" s="2">
        <f t="shared" si="186"/>
        <v>0.12919639954046844</v>
      </c>
      <c r="AE198" s="2">
        <f t="shared" si="187"/>
        <v>0.61312808017815734</v>
      </c>
      <c r="AF198" s="2">
        <f t="shared" si="188"/>
        <v>1.2517591954785581</v>
      </c>
      <c r="AG198" s="2">
        <f t="shared" si="189"/>
        <v>7.5549135734278892</v>
      </c>
      <c r="AH198" s="2">
        <f t="shared" si="209"/>
        <v>0.40983912439968717</v>
      </c>
      <c r="AI198" s="2">
        <f t="shared" si="190"/>
        <v>7.132641742259542E-2</v>
      </c>
      <c r="AJ198" s="2">
        <f t="shared" si="191"/>
        <v>0.388643319146043</v>
      </c>
      <c r="AK198" s="2">
        <f t="shared" si="192"/>
        <v>0.67689419624191272</v>
      </c>
      <c r="AL198" s="2">
        <f t="shared" si="193"/>
        <v>4.9229961991212781</v>
      </c>
      <c r="AM198" s="2">
        <f t="shared" si="210"/>
        <v>0.25507471419342326</v>
      </c>
      <c r="AN198" s="2">
        <f t="shared" si="194"/>
        <v>3.9377705883736874E-2</v>
      </c>
      <c r="AO198" s="2">
        <f t="shared" si="195"/>
        <v>0.24634922848903573</v>
      </c>
      <c r="AP198" s="2">
        <f t="shared" si="196"/>
        <v>0.3660334627945887</v>
      </c>
      <c r="AQ198" s="2">
        <f t="shared" si="197"/>
        <v>3.2079641072010299</v>
      </c>
      <c r="AR198" s="2">
        <f t="shared" si="211"/>
        <v>0.15929158270492538</v>
      </c>
      <c r="AS198" s="2">
        <f t="shared" si="198"/>
        <v>2.173954302904426E-2</v>
      </c>
      <c r="AT198" s="2">
        <f t="shared" si="199"/>
        <v>0.15615331433071167</v>
      </c>
      <c r="AU198" s="2">
        <f t="shared" si="200"/>
        <v>0.19793417734891414</v>
      </c>
      <c r="AV198" s="2">
        <f t="shared" si="201"/>
        <v>2.0904004993802316</v>
      </c>
      <c r="AW198" s="2">
        <f t="shared" si="212"/>
        <v>9.9784560823305835E-2</v>
      </c>
      <c r="AX198" s="2">
        <f t="shared" si="202"/>
        <v>1.2001911246608595E-2</v>
      </c>
      <c r="AY198" s="2">
        <f t="shared" si="203"/>
        <v>9.898085626662044E-2</v>
      </c>
      <c r="AZ198" s="2">
        <f t="shared" si="204"/>
        <v>0.10703376206010273</v>
      </c>
      <c r="BA198" s="2">
        <f t="shared" si="205"/>
        <v>1.3621643203551241</v>
      </c>
      <c r="BB198" s="2">
        <f t="shared" si="213"/>
        <v>6.2684078111067687E-2</v>
      </c>
      <c r="BD198" s="2">
        <f t="shared" si="261"/>
        <v>672.65926915270552</v>
      </c>
      <c r="BE198" s="2">
        <f t="shared" si="251"/>
        <v>6736.428099587687</v>
      </c>
      <c r="BF198" s="2">
        <f t="shared" si="214"/>
        <v>37.843239572591962</v>
      </c>
      <c r="BG198" s="2">
        <f t="shared" si="215"/>
        <v>38.598358357607864</v>
      </c>
      <c r="BH198" s="2">
        <f t="shared" si="252"/>
        <v>1.1158576388939367</v>
      </c>
      <c r="BI198" s="2">
        <f t="shared" si="216"/>
        <v>2.1065498121126001</v>
      </c>
      <c r="BJ198" s="2">
        <f t="shared" si="217"/>
        <v>180.39045213013881</v>
      </c>
      <c r="BK198" s="2">
        <f t="shared" si="218"/>
        <v>139.27443563303214</v>
      </c>
      <c r="BL198" s="2">
        <f t="shared" si="219"/>
        <v>232.04258965825204</v>
      </c>
      <c r="BM198" s="2">
        <f t="shared" si="220"/>
        <v>204.28878086169905</v>
      </c>
      <c r="BN198" s="2">
        <f t="shared" si="221"/>
        <v>259.98538275892759</v>
      </c>
      <c r="BO198" s="2">
        <f t="shared" si="222"/>
        <v>282.639072990204</v>
      </c>
      <c r="BP198" s="2">
        <f t="shared" si="223"/>
        <v>234.51372798304467</v>
      </c>
      <c r="BQ198" s="2">
        <f t="shared" si="224"/>
        <v>361.98460835838358</v>
      </c>
      <c r="BR198" s="2">
        <f t="shared" si="225"/>
        <v>150.52783572125628</v>
      </c>
      <c r="BS198" s="2">
        <f t="shared" si="226"/>
        <v>423.43711667162967</v>
      </c>
      <c r="BU198" s="2">
        <f t="shared" si="227"/>
        <v>3.6082994603727929</v>
      </c>
      <c r="BV198" s="2">
        <f t="shared" si="228"/>
        <v>5.2926805583023731</v>
      </c>
      <c r="BW198" s="2">
        <f t="shared" si="229"/>
        <v>7.3225672027705526</v>
      </c>
      <c r="BX198" s="2">
        <f t="shared" si="230"/>
        <v>9.3782384474658684</v>
      </c>
      <c r="BY198" s="2">
        <f t="shared" si="231"/>
        <v>10.970340053028934</v>
      </c>
      <c r="CA198" s="2">
        <f t="shared" si="232"/>
        <v>2.0674819588968321</v>
      </c>
      <c r="CB198" s="2">
        <f t="shared" si="233"/>
        <v>3.0325979560919363</v>
      </c>
      <c r="CC198" s="2">
        <f t="shared" si="234"/>
        <v>4.1956815809776602</v>
      </c>
      <c r="CD198" s="2">
        <f t="shared" si="253"/>
        <v>5.3735392556262767</v>
      </c>
      <c r="CE198" s="2">
        <f t="shared" si="235"/>
        <v>6.2857809867746797</v>
      </c>
      <c r="CG198" s="2">
        <f t="shared" si="236"/>
        <v>66.114950062993145</v>
      </c>
      <c r="CH198" s="2">
        <f t="shared" si="237"/>
        <v>96.977901821758266</v>
      </c>
      <c r="CI198" s="2">
        <f t="shared" si="238"/>
        <v>134.17155927908163</v>
      </c>
      <c r="CJ198" s="2">
        <f t="shared" si="239"/>
        <v>171.83766853125553</v>
      </c>
      <c r="CK198" s="2">
        <f t="shared" si="240"/>
        <v>201.00978112973098</v>
      </c>
    </row>
    <row r="199" spans="1:89">
      <c r="A199" s="2">
        <v>1.4</v>
      </c>
      <c r="B199" s="2">
        <f t="shared" si="269"/>
        <v>1389.714436371356</v>
      </c>
      <c r="C199" s="3">
        <v>18.600000000000001</v>
      </c>
      <c r="D199" s="2">
        <f t="shared" si="270"/>
        <v>53.899415214994484</v>
      </c>
      <c r="E199" s="2">
        <f t="shared" si="266"/>
        <v>28.506431973539136</v>
      </c>
      <c r="F199" s="2">
        <v>0</v>
      </c>
      <c r="G199" s="2">
        <f t="shared" si="267"/>
        <v>1.29991598676957</v>
      </c>
      <c r="H199" s="3">
        <f t="shared" si="268"/>
        <v>83.70576317530319</v>
      </c>
      <c r="J199" s="2">
        <f t="shared" si="263"/>
        <v>64.391522364014648</v>
      </c>
      <c r="K199" s="2">
        <f t="shared" si="246"/>
        <v>34.055518870114987</v>
      </c>
      <c r="L199" s="2">
        <f t="shared" si="247"/>
        <v>0</v>
      </c>
      <c r="M199" s="2">
        <f t="shared" si="264"/>
        <v>1.5529587658703785</v>
      </c>
      <c r="N199" s="3">
        <f t="shared" si="259"/>
        <v>100.00000000000001</v>
      </c>
      <c r="O199" s="2">
        <v>8.0000000000000002E-3</v>
      </c>
      <c r="P199" s="2">
        <f t="shared" si="182"/>
        <v>7.1998092806031005E-2</v>
      </c>
      <c r="Q199" s="2">
        <f t="shared" si="183"/>
        <v>0.18583685389716206</v>
      </c>
      <c r="R199" s="2">
        <v>0.3</v>
      </c>
      <c r="S199" s="2">
        <f t="shared" si="249"/>
        <v>3.4329522168413097E-2</v>
      </c>
      <c r="T199" s="2">
        <v>0.12</v>
      </c>
      <c r="U199" s="2">
        <f t="shared" si="184"/>
        <v>0.6512080919344817</v>
      </c>
      <c r="V199" s="2">
        <f t="shared" si="185"/>
        <v>1.0179014981526611</v>
      </c>
      <c r="W199" s="2">
        <v>0.06</v>
      </c>
      <c r="X199" s="2">
        <f t="shared" si="207"/>
        <v>0.29997389672880298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8"/>
        <v>9.647391992778527E-2</v>
      </c>
      <c r="AD199" s="2">
        <f t="shared" si="186"/>
        <v>0.12905263790227534</v>
      </c>
      <c r="AE199" s="2">
        <f t="shared" si="187"/>
        <v>0.61094980393830056</v>
      </c>
      <c r="AF199" s="2">
        <f t="shared" si="188"/>
        <v>1.2475080005285062</v>
      </c>
      <c r="AG199" s="2">
        <f t="shared" si="189"/>
        <v>7.5439207849290613</v>
      </c>
      <c r="AH199" s="2">
        <f t="shared" si="209"/>
        <v>0.40831506308320625</v>
      </c>
      <c r="AI199" s="2">
        <f t="shared" si="190"/>
        <v>7.1247049865514958E-2</v>
      </c>
      <c r="AJ199" s="2">
        <f t="shared" si="191"/>
        <v>0.38726257581484719</v>
      </c>
      <c r="AK199" s="2">
        <f t="shared" si="192"/>
        <v>0.67459534419498779</v>
      </c>
      <c r="AL199" s="2">
        <f t="shared" si="193"/>
        <v>4.9158329860055359</v>
      </c>
      <c r="AM199" s="2">
        <f t="shared" si="210"/>
        <v>0.25410219890309294</v>
      </c>
      <c r="AN199" s="2">
        <f t="shared" si="194"/>
        <v>3.9333888846061926E-2</v>
      </c>
      <c r="AO199" s="2">
        <f t="shared" si="195"/>
        <v>0.24547401711237068</v>
      </c>
      <c r="AP199" s="2">
        <f t="shared" si="196"/>
        <v>0.36479034861240178</v>
      </c>
      <c r="AQ199" s="2">
        <f t="shared" si="197"/>
        <v>3.2032963541421036</v>
      </c>
      <c r="AR199" s="2">
        <f t="shared" si="211"/>
        <v>0.15867101158033736</v>
      </c>
      <c r="AS199" s="2">
        <f t="shared" si="198"/>
        <v>2.1715352631087807E-2</v>
      </c>
      <c r="AT199" s="2">
        <f t="shared" si="199"/>
        <v>0.1555985443480962</v>
      </c>
      <c r="AU199" s="2">
        <f t="shared" si="200"/>
        <v>0.19726195798098159</v>
      </c>
      <c r="AV199" s="2">
        <f t="shared" si="201"/>
        <v>2.0873588589505712</v>
      </c>
      <c r="AW199" s="2">
        <f t="shared" si="212"/>
        <v>9.938856015320649E-2</v>
      </c>
      <c r="AX199" s="2">
        <f t="shared" si="202"/>
        <v>1.1988556273649618E-2</v>
      </c>
      <c r="AY199" s="2">
        <f t="shared" si="203"/>
        <v>9.8629204377925994E-2</v>
      </c>
      <c r="AZ199" s="2">
        <f t="shared" si="204"/>
        <v>0.10667025653092545</v>
      </c>
      <c r="BA199" s="2">
        <f t="shared" si="205"/>
        <v>1.3601823010866338</v>
      </c>
      <c r="BB199" s="2">
        <f t="shared" si="213"/>
        <v>6.2431371478980743E-2</v>
      </c>
      <c r="BD199" s="2">
        <f t="shared" si="261"/>
        <v>652.19614092685413</v>
      </c>
      <c r="BE199" s="2">
        <f t="shared" si="251"/>
        <v>6703.7171750787575</v>
      </c>
      <c r="BF199" s="2">
        <f t="shared" si="214"/>
        <v>37.785481135375228</v>
      </c>
      <c r="BG199" s="2">
        <f t="shared" si="215"/>
        <v>38.593988049961453</v>
      </c>
      <c r="BH199" s="2">
        <f t="shared" si="252"/>
        <v>1.1049066477455296</v>
      </c>
      <c r="BI199" s="2">
        <f t="shared" si="216"/>
        <v>2.1011646338095513</v>
      </c>
      <c r="BJ199" s="2">
        <f t="shared" si="217"/>
        <v>180.74299410850767</v>
      </c>
      <c r="BK199" s="2">
        <f t="shared" si="218"/>
        <v>139.49738487214762</v>
      </c>
      <c r="BL199" s="2">
        <f t="shared" si="219"/>
        <v>232.09579827112742</v>
      </c>
      <c r="BM199" s="2">
        <f t="shared" si="220"/>
        <v>204.43828095529813</v>
      </c>
      <c r="BN199" s="2">
        <f t="shared" si="221"/>
        <v>259.31621753161352</v>
      </c>
      <c r="BO199" s="2">
        <f t="shared" si="222"/>
        <v>282.51368129419006</v>
      </c>
      <c r="BP199" s="2">
        <f t="shared" si="223"/>
        <v>232.85850993479573</v>
      </c>
      <c r="BQ199" s="2">
        <f t="shared" si="224"/>
        <v>361.29038202277286</v>
      </c>
      <c r="BR199" s="2">
        <f t="shared" si="225"/>
        <v>148.39832678196808</v>
      </c>
      <c r="BS199" s="2">
        <f t="shared" si="226"/>
        <v>421.95841350017986</v>
      </c>
      <c r="BU199" s="2">
        <f t="shared" si="227"/>
        <v>3.6144848438975186</v>
      </c>
      <c r="BV199" s="2">
        <f t="shared" si="228"/>
        <v>5.2971535538292809</v>
      </c>
      <c r="BW199" s="2">
        <f t="shared" si="229"/>
        <v>7.3201474003791693</v>
      </c>
      <c r="BX199" s="2">
        <f t="shared" si="230"/>
        <v>9.36131248097678</v>
      </c>
      <c r="BY199" s="2">
        <f t="shared" si="231"/>
        <v>10.933267973082696</v>
      </c>
      <c r="CA199" s="2">
        <f t="shared" si="232"/>
        <v>2.0808960346765937</v>
      </c>
      <c r="CB199" s="2">
        <f t="shared" si="233"/>
        <v>3.049625687003962</v>
      </c>
      <c r="CC199" s="2">
        <f t="shared" si="234"/>
        <v>4.2142840146126987</v>
      </c>
      <c r="CD199" s="2">
        <f t="shared" si="253"/>
        <v>5.3894037082274178</v>
      </c>
      <c r="CE199" s="2">
        <f t="shared" si="235"/>
        <v>6.294394624355891</v>
      </c>
      <c r="CG199" s="2">
        <f t="shared" si="236"/>
        <v>66.390506782531162</v>
      </c>
      <c r="CH199" s="2">
        <f t="shared" si="237"/>
        <v>97.29760232287839</v>
      </c>
      <c r="CI199" s="2">
        <f t="shared" si="238"/>
        <v>134.45575693989002</v>
      </c>
      <c r="CJ199" s="2">
        <f t="shared" si="239"/>
        <v>171.94767902014863</v>
      </c>
      <c r="CK199" s="2">
        <f t="shared" si="240"/>
        <v>200.82120492154922</v>
      </c>
    </row>
    <row r="200" spans="1:89">
      <c r="A200" s="2">
        <v>1.4</v>
      </c>
      <c r="B200" s="2">
        <f t="shared" si="269"/>
        <v>1390.4287220856415</v>
      </c>
      <c r="C200" s="3">
        <v>18.7</v>
      </c>
      <c r="D200" s="2">
        <f t="shared" si="270"/>
        <v>53.904215214994487</v>
      </c>
      <c r="E200" s="2">
        <f t="shared" si="266"/>
        <v>28.408331973539141</v>
      </c>
      <c r="F200" s="2">
        <v>0</v>
      </c>
      <c r="G200" s="2">
        <f t="shared" si="267"/>
        <v>1.2968159867695701</v>
      </c>
      <c r="H200" s="3">
        <f t="shared" si="268"/>
        <v>83.609363175303201</v>
      </c>
      <c r="J200" s="2">
        <f t="shared" si="263"/>
        <v>64.471505544150446</v>
      </c>
      <c r="K200" s="2">
        <f t="shared" si="246"/>
        <v>33.977452876869279</v>
      </c>
      <c r="L200" s="2">
        <f t="shared" si="247"/>
        <v>0</v>
      </c>
      <c r="M200" s="2">
        <f t="shared" si="264"/>
        <v>1.5510415789802687</v>
      </c>
      <c r="N200" s="3">
        <f t="shared" si="259"/>
        <v>100</v>
      </c>
      <c r="O200" s="2">
        <v>8.0000000000000002E-3</v>
      </c>
      <c r="P200" s="2">
        <f t="shared" si="182"/>
        <v>7.1838893376084248E-2</v>
      </c>
      <c r="Q200" s="2">
        <f t="shared" si="183"/>
        <v>0.18574572277101822</v>
      </c>
      <c r="R200" s="2">
        <v>0.3</v>
      </c>
      <c r="S200" s="2">
        <f t="shared" si="249"/>
        <v>3.4219871324596231E-2</v>
      </c>
      <c r="T200" s="2">
        <v>0.12</v>
      </c>
      <c r="U200" s="2">
        <f t="shared" si="184"/>
        <v>0.65124766241551801</v>
      </c>
      <c r="V200" s="2">
        <f t="shared" si="185"/>
        <v>1.0166205081351321</v>
      </c>
      <c r="W200" s="2">
        <v>0.06</v>
      </c>
      <c r="X200" s="2">
        <f t="shared" si="207"/>
        <v>0.29957379920931404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8"/>
        <v>9.6321750916615004E-2</v>
      </c>
      <c r="AD200" s="2">
        <f t="shared" si="186"/>
        <v>0.1289091594800478</v>
      </c>
      <c r="AE200" s="2">
        <f t="shared" si="187"/>
        <v>0.60878112711964594</v>
      </c>
      <c r="AF200" s="2">
        <f t="shared" si="188"/>
        <v>1.2432748754532998</v>
      </c>
      <c r="AG200" s="2">
        <f t="shared" si="189"/>
        <v>7.5329534107932057</v>
      </c>
      <c r="AH200" s="2">
        <f t="shared" si="209"/>
        <v>0.40679723601806311</v>
      </c>
      <c r="AI200" s="2">
        <f t="shared" si="190"/>
        <v>7.1167838665579547E-2</v>
      </c>
      <c r="AJ200" s="2">
        <f t="shared" si="191"/>
        <v>0.38588791726599697</v>
      </c>
      <c r="AK200" s="2">
        <f t="shared" si="192"/>
        <v>0.67230626351100065</v>
      </c>
      <c r="AL200" s="2">
        <f t="shared" si="193"/>
        <v>4.9086863336103237</v>
      </c>
      <c r="AM200" s="2">
        <f t="shared" si="210"/>
        <v>0.25313362831353581</v>
      </c>
      <c r="AN200" s="2">
        <f t="shared" si="194"/>
        <v>3.9290158129639222E-2</v>
      </c>
      <c r="AO200" s="2">
        <f t="shared" si="195"/>
        <v>0.24460266269493416</v>
      </c>
      <c r="AP200" s="2">
        <f t="shared" si="196"/>
        <v>0.3635525183369645</v>
      </c>
      <c r="AQ200" s="2">
        <f t="shared" si="197"/>
        <v>3.1986393925189005</v>
      </c>
      <c r="AR200" s="2">
        <f t="shared" si="211"/>
        <v>0.15805293786920463</v>
      </c>
      <c r="AS200" s="2">
        <f t="shared" si="198"/>
        <v>2.1691209889147262E-2</v>
      </c>
      <c r="AT200" s="2">
        <f t="shared" si="199"/>
        <v>0.15504621917511327</v>
      </c>
      <c r="AU200" s="2">
        <f t="shared" si="200"/>
        <v>0.19659259590846598</v>
      </c>
      <c r="AV200" s="2">
        <f t="shared" si="201"/>
        <v>2.0843242505268402</v>
      </c>
      <c r="AW200" s="2">
        <f t="shared" si="212"/>
        <v>9.8994141410306616E-2</v>
      </c>
      <c r="AX200" s="2">
        <f t="shared" si="202"/>
        <v>1.1975227610501854E-2</v>
      </c>
      <c r="AY200" s="2">
        <f t="shared" si="203"/>
        <v>9.8279102180007391E-2</v>
      </c>
      <c r="AZ200" s="2">
        <f t="shared" si="204"/>
        <v>0.1063082960965968</v>
      </c>
      <c r="BA200" s="2">
        <f t="shared" si="205"/>
        <v>1.3582048640728746</v>
      </c>
      <c r="BB200" s="2">
        <f t="shared" si="213"/>
        <v>6.2179667333354283E-2</v>
      </c>
      <c r="BD200" s="2">
        <f t="shared" si="261"/>
        <v>632.25897787674432</v>
      </c>
      <c r="BE200" s="2">
        <f t="shared" si="251"/>
        <v>6671.2494841846301</v>
      </c>
      <c r="BF200" s="2">
        <f t="shared" si="214"/>
        <v>37.727668599494095</v>
      </c>
      <c r="BG200" s="2">
        <f t="shared" si="215"/>
        <v>38.589355325627402</v>
      </c>
      <c r="BH200" s="2">
        <f t="shared" si="252"/>
        <v>1.0940325724496482</v>
      </c>
      <c r="BI200" s="2">
        <f t="shared" si="216"/>
        <v>2.0957789008611027</v>
      </c>
      <c r="BJ200" s="2">
        <f t="shared" si="217"/>
        <v>181.09355255286556</v>
      </c>
      <c r="BK200" s="2">
        <f t="shared" si="218"/>
        <v>139.71982427150974</v>
      </c>
      <c r="BL200" s="2">
        <f t="shared" si="219"/>
        <v>232.14350268701941</v>
      </c>
      <c r="BM200" s="2">
        <f t="shared" si="220"/>
        <v>204.58643722124313</v>
      </c>
      <c r="BN200" s="2">
        <f t="shared" si="221"/>
        <v>258.63880026558451</v>
      </c>
      <c r="BO200" s="2">
        <f t="shared" si="222"/>
        <v>282.38600813360927</v>
      </c>
      <c r="BP200" s="2">
        <f t="shared" si="223"/>
        <v>231.20051518673807</v>
      </c>
      <c r="BQ200" s="2">
        <f t="shared" si="224"/>
        <v>360.59471428568173</v>
      </c>
      <c r="BR200" s="2">
        <f t="shared" si="225"/>
        <v>146.28417782946363</v>
      </c>
      <c r="BS200" s="2">
        <f t="shared" si="226"/>
        <v>420.48421972653966</v>
      </c>
      <c r="BU200" s="2">
        <f t="shared" si="227"/>
        <v>3.6206830379133343</v>
      </c>
      <c r="BV200" s="2">
        <f t="shared" si="228"/>
        <v>5.3016287910198949</v>
      </c>
      <c r="BW200" s="2">
        <f t="shared" si="229"/>
        <v>7.3177176905589603</v>
      </c>
      <c r="BX200" s="2">
        <f t="shared" si="230"/>
        <v>9.3444088724179544</v>
      </c>
      <c r="BY200" s="2">
        <f t="shared" si="231"/>
        <v>10.896378448885198</v>
      </c>
      <c r="CA200" s="2">
        <f t="shared" si="232"/>
        <v>2.0943576552299557</v>
      </c>
      <c r="CB200" s="2">
        <f t="shared" si="233"/>
        <v>3.0666884472878921</v>
      </c>
      <c r="CC200" s="2">
        <f t="shared" si="234"/>
        <v>4.232880344275161</v>
      </c>
      <c r="CD200" s="2">
        <f t="shared" si="253"/>
        <v>5.4052050540237619</v>
      </c>
      <c r="CE200" s="2">
        <f t="shared" si="235"/>
        <v>6.3029305188386591</v>
      </c>
      <c r="CG200" s="2">
        <f t="shared" si="236"/>
        <v>66.667253980895779</v>
      </c>
      <c r="CH200" s="2">
        <f t="shared" si="237"/>
        <v>97.618330415094704</v>
      </c>
      <c r="CI200" s="2">
        <f t="shared" si="238"/>
        <v>134.74036217159357</v>
      </c>
      <c r="CJ200" s="2">
        <f t="shared" si="239"/>
        <v>172.05761263152448</v>
      </c>
      <c r="CK200" s="2">
        <f t="shared" si="240"/>
        <v>200.63386436125171</v>
      </c>
    </row>
    <row r="201" spans="1:89">
      <c r="A201" s="2">
        <v>1.4</v>
      </c>
      <c r="B201" s="2">
        <f t="shared" si="269"/>
        <v>1391.1430077999273</v>
      </c>
      <c r="C201" s="3">
        <v>18.8</v>
      </c>
      <c r="D201" s="2">
        <f t="shared" si="270"/>
        <v>53.909015214994483</v>
      </c>
      <c r="E201" s="2">
        <f t="shared" si="266"/>
        <v>28.310231973539139</v>
      </c>
      <c r="F201" s="2">
        <v>0</v>
      </c>
      <c r="G201" s="2">
        <f t="shared" si="267"/>
        <v>1.29371598676957</v>
      </c>
      <c r="H201" s="3">
        <f t="shared" si="268"/>
        <v>83.512963175303184</v>
      </c>
      <c r="J201" s="2">
        <f t="shared" si="263"/>
        <v>64.551673375345743</v>
      </c>
      <c r="K201" s="2">
        <f t="shared" si="246"/>
        <v>33.899206658627058</v>
      </c>
      <c r="L201" s="2">
        <f t="shared" si="247"/>
        <v>0</v>
      </c>
      <c r="M201" s="2">
        <f t="shared" si="264"/>
        <v>1.5491199660272064</v>
      </c>
      <c r="N201" s="3">
        <f t="shared" si="259"/>
        <v>100</v>
      </c>
      <c r="O201" s="2">
        <v>8.0000000000000002E-3</v>
      </c>
      <c r="P201" s="2">
        <f t="shared" si="182"/>
        <v>7.1680182159792535E-2</v>
      </c>
      <c r="Q201" s="2">
        <f t="shared" si="183"/>
        <v>0.18565471450025961</v>
      </c>
      <c r="R201" s="2">
        <v>0.3</v>
      </c>
      <c r="S201" s="2">
        <f t="shared" si="249"/>
        <v>3.4110506851737672E-2</v>
      </c>
      <c r="T201" s="2">
        <v>0.12</v>
      </c>
      <c r="U201" s="2">
        <f t="shared" si="184"/>
        <v>0.65128720133201989</v>
      </c>
      <c r="V201" s="2">
        <f t="shared" si="185"/>
        <v>1.015342227677412</v>
      </c>
      <c r="W201" s="2">
        <v>0.06</v>
      </c>
      <c r="X201" s="2">
        <f t="shared" si="207"/>
        <v>0.29917267435076111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8"/>
        <v>9.6169230604470163E-2</v>
      </c>
      <c r="AD201" s="2">
        <f t="shared" si="186"/>
        <v>0.12876596352620054</v>
      </c>
      <c r="AE201" s="2">
        <f t="shared" si="187"/>
        <v>0.60662200002753397</v>
      </c>
      <c r="AF201" s="2">
        <f t="shared" si="188"/>
        <v>1.2390597295852803</v>
      </c>
      <c r="AG201" s="2">
        <f t="shared" si="189"/>
        <v>7.5220113745551034</v>
      </c>
      <c r="AH201" s="2">
        <f t="shared" si="209"/>
        <v>0.40528560967015081</v>
      </c>
      <c r="AI201" s="2">
        <f t="shared" si="190"/>
        <v>7.108878341006418E-2</v>
      </c>
      <c r="AJ201" s="2">
        <f t="shared" si="191"/>
        <v>0.38451931199955297</v>
      </c>
      <c r="AK201" s="2">
        <f t="shared" si="192"/>
        <v>0.67002690516102292</v>
      </c>
      <c r="AL201" s="2">
        <f t="shared" si="193"/>
        <v>4.9015561921087345</v>
      </c>
      <c r="AM201" s="2">
        <f t="shared" si="210"/>
        <v>0.25216898110843028</v>
      </c>
      <c r="AN201" s="2">
        <f t="shared" si="194"/>
        <v>3.9246513506612617E-2</v>
      </c>
      <c r="AO201" s="2">
        <f t="shared" si="195"/>
        <v>0.24373514526986861</v>
      </c>
      <c r="AP201" s="2">
        <f t="shared" si="196"/>
        <v>0.36231994545567198</v>
      </c>
      <c r="AQ201" s="2">
        <f t="shared" si="197"/>
        <v>3.1939931898627938</v>
      </c>
      <c r="AR201" s="2">
        <f t="shared" si="211"/>
        <v>0.15743734802245096</v>
      </c>
      <c r="AS201" s="2">
        <f t="shared" si="198"/>
        <v>2.1667114677428347E-2</v>
      </c>
      <c r="AT201" s="2">
        <f t="shared" si="199"/>
        <v>0.15449632615537662</v>
      </c>
      <c r="AU201" s="2">
        <f t="shared" si="200"/>
        <v>0.1959260767945615</v>
      </c>
      <c r="AV201" s="2">
        <f t="shared" si="201"/>
        <v>2.0812966529515604</v>
      </c>
      <c r="AW201" s="2">
        <f t="shared" si="212"/>
        <v>9.8601295982961357E-2</v>
      </c>
      <c r="AX201" s="2">
        <f t="shared" si="202"/>
        <v>1.196192518771716E-2</v>
      </c>
      <c r="AY201" s="2">
        <f t="shared" si="203"/>
        <v>9.7930541650364689E-2</v>
      </c>
      <c r="AZ201" s="2">
        <f t="shared" si="204"/>
        <v>0.1059478730044271</v>
      </c>
      <c r="BA201" s="2">
        <f t="shared" si="205"/>
        <v>1.3562319955270323</v>
      </c>
      <c r="BB201" s="2">
        <f t="shared" si="213"/>
        <v>6.1928960200906831E-2</v>
      </c>
      <c r="BD201" s="2">
        <f t="shared" si="261"/>
        <v>612.83721658706315</v>
      </c>
      <c r="BE201" s="2">
        <f t="shared" si="251"/>
        <v>6639.0238870165567</v>
      </c>
      <c r="BF201" s="2">
        <f t="shared" si="214"/>
        <v>37.669801700236356</v>
      </c>
      <c r="BG201" s="2">
        <f t="shared" si="215"/>
        <v>38.584464082939149</v>
      </c>
      <c r="BH201" s="2">
        <f t="shared" si="252"/>
        <v>1.0832350917358913</v>
      </c>
      <c r="BI201" s="2">
        <f t="shared" si="216"/>
        <v>2.0903930295359685</v>
      </c>
      <c r="BJ201" s="2">
        <f t="shared" si="217"/>
        <v>181.44210322975124</v>
      </c>
      <c r="BK201" s="2">
        <f t="shared" si="218"/>
        <v>139.94175128724507</v>
      </c>
      <c r="BL201" s="2">
        <f t="shared" si="219"/>
        <v>232.18567527170822</v>
      </c>
      <c r="BM201" s="2">
        <f t="shared" si="220"/>
        <v>204.73324167895839</v>
      </c>
      <c r="BN201" s="2">
        <f t="shared" si="221"/>
        <v>257.95315642549423</v>
      </c>
      <c r="BO201" s="2">
        <f t="shared" si="222"/>
        <v>282.25604615643846</v>
      </c>
      <c r="BP201" s="2">
        <f t="shared" si="223"/>
        <v>229.53989575240095</v>
      </c>
      <c r="BQ201" s="2">
        <f t="shared" si="224"/>
        <v>359.89761418710043</v>
      </c>
      <c r="BR201" s="2">
        <f t="shared" si="225"/>
        <v>144.18551483916838</v>
      </c>
      <c r="BS201" s="2">
        <f t="shared" si="226"/>
        <v>419.01454576437283</v>
      </c>
      <c r="BU201" s="2">
        <f t="shared" si="227"/>
        <v>3.626893741129424</v>
      </c>
      <c r="BV201" s="2">
        <f t="shared" si="228"/>
        <v>5.3061056190614568</v>
      </c>
      <c r="BW201" s="2">
        <f t="shared" si="229"/>
        <v>7.3152770905335265</v>
      </c>
      <c r="BX201" s="2">
        <f t="shared" si="230"/>
        <v>9.3275265768492552</v>
      </c>
      <c r="BY201" s="2">
        <f t="shared" si="231"/>
        <v>10.859669966224775</v>
      </c>
      <c r="CA201" s="2">
        <f t="shared" si="232"/>
        <v>2.1078663621156521</v>
      </c>
      <c r="CB201" s="2">
        <f t="shared" si="233"/>
        <v>3.0837852847515719</v>
      </c>
      <c r="CC201" s="2">
        <f t="shared" si="234"/>
        <v>4.2514690556909356</v>
      </c>
      <c r="CD201" s="2">
        <f t="shared" si="253"/>
        <v>5.4209416973318216</v>
      </c>
      <c r="CE201" s="2">
        <f t="shared" si="235"/>
        <v>6.3113878319342742</v>
      </c>
      <c r="CG201" s="2">
        <f t="shared" si="236"/>
        <v>66.945186531888567</v>
      </c>
      <c r="CH201" s="2">
        <f t="shared" si="237"/>
        <v>97.940070975268071</v>
      </c>
      <c r="CI201" s="2">
        <f t="shared" si="238"/>
        <v>135.02534794573748</v>
      </c>
      <c r="CJ201" s="2">
        <f t="shared" si="239"/>
        <v>172.16743889879481</v>
      </c>
      <c r="CK201" s="2">
        <f t="shared" si="240"/>
        <v>200.44773391604107</v>
      </c>
    </row>
    <row r="202" spans="1:89">
      <c r="A202" s="2">
        <v>1.4</v>
      </c>
      <c r="B202" s="2">
        <f t="shared" si="269"/>
        <v>1391.8572935142131</v>
      </c>
      <c r="C202" s="3">
        <v>18.899999999999999</v>
      </c>
      <c r="D202" s="2">
        <f t="shared" si="270"/>
        <v>53.913815214994486</v>
      </c>
      <c r="E202" s="2">
        <f t="shared" si="266"/>
        <v>28.21213197353914</v>
      </c>
      <c r="F202" s="2">
        <v>0</v>
      </c>
      <c r="G202" s="2">
        <f t="shared" si="267"/>
        <v>1.2906159867695701</v>
      </c>
      <c r="H202" s="3">
        <f t="shared" si="268"/>
        <v>83.416563175303196</v>
      </c>
      <c r="J202" s="2">
        <f t="shared" si="263"/>
        <v>64.632026497774163</v>
      </c>
      <c r="K202" s="2">
        <f t="shared" si="246"/>
        <v>33.820779590559532</v>
      </c>
      <c r="L202" s="2">
        <f t="shared" si="247"/>
        <v>0</v>
      </c>
      <c r="M202" s="2">
        <f t="shared" si="264"/>
        <v>1.5471939116663074</v>
      </c>
      <c r="N202" s="3">
        <f t="shared" si="259"/>
        <v>100</v>
      </c>
      <c r="O202" s="2">
        <v>8.0000000000000002E-3</v>
      </c>
      <c r="P202" s="2">
        <f t="shared" si="182"/>
        <v>7.1521957301200881E-2</v>
      </c>
      <c r="Q202" s="2">
        <f t="shared" si="183"/>
        <v>0.18556382884752579</v>
      </c>
      <c r="R202" s="2">
        <v>0.3</v>
      </c>
      <c r="S202" s="2">
        <f t="shared" si="249"/>
        <v>3.4001427392514105E-2</v>
      </c>
      <c r="T202" s="2">
        <v>0.12</v>
      </c>
      <c r="U202" s="2">
        <f t="shared" si="184"/>
        <v>0.65132670872166543</v>
      </c>
      <c r="V202" s="2">
        <f t="shared" si="185"/>
        <v>1.0140666492002173</v>
      </c>
      <c r="W202" s="2">
        <v>0.06</v>
      </c>
      <c r="X202" s="2">
        <f t="shared" si="207"/>
        <v>0.29877051871552895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8"/>
        <v>9.6016357773412261E-2</v>
      </c>
      <c r="AD202" s="2">
        <f t="shared" si="186"/>
        <v>0.12862304929558865</v>
      </c>
      <c r="AE202" s="2">
        <f t="shared" si="187"/>
        <v>0.60447237326050618</v>
      </c>
      <c r="AF202" s="2">
        <f t="shared" si="188"/>
        <v>1.2348624727769886</v>
      </c>
      <c r="AG202" s="2">
        <f t="shared" si="189"/>
        <v>7.5110946000291579</v>
      </c>
      <c r="AH202" s="2">
        <f t="shared" si="209"/>
        <v>0.40378015070037798</v>
      </c>
      <c r="AI202" s="2">
        <f t="shared" si="190"/>
        <v>7.1009883687591188E-2</v>
      </c>
      <c r="AJ202" s="2">
        <f t="shared" si="191"/>
        <v>0.38315672870142681</v>
      </c>
      <c r="AK202" s="2">
        <f t="shared" si="192"/>
        <v>0.66775722039742635</v>
      </c>
      <c r="AL202" s="2">
        <f t="shared" si="193"/>
        <v>4.8944425118560675</v>
      </c>
      <c r="AM202" s="2">
        <f t="shared" si="210"/>
        <v>0.2512082360949548</v>
      </c>
      <c r="AN202" s="2">
        <f t="shared" si="194"/>
        <v>3.9202954749869769E-2</v>
      </c>
      <c r="AO202" s="2">
        <f t="shared" si="195"/>
        <v>0.24287144498812191</v>
      </c>
      <c r="AP202" s="2">
        <f t="shared" si="196"/>
        <v>0.36109260360803336</v>
      </c>
      <c r="AQ202" s="2">
        <f t="shared" si="197"/>
        <v>3.1893577138238856</v>
      </c>
      <c r="AR202" s="2">
        <f t="shared" si="211"/>
        <v>0.15682422856922887</v>
      </c>
      <c r="AS202" s="2">
        <f t="shared" si="198"/>
        <v>2.1643066870547501E-2</v>
      </c>
      <c r="AT202" s="2">
        <f t="shared" si="199"/>
        <v>0.15394885270717326</v>
      </c>
      <c r="AU202" s="2">
        <f t="shared" si="200"/>
        <v>0.19526238638471896</v>
      </c>
      <c r="AV202" s="2">
        <f t="shared" si="201"/>
        <v>2.0782760451446189</v>
      </c>
      <c r="AW202" s="2">
        <f t="shared" si="212"/>
        <v>9.8210015309088322E-2</v>
      </c>
      <c r="AX202" s="2">
        <f t="shared" si="202"/>
        <v>1.1948648936074058E-2</v>
      </c>
      <c r="AY202" s="2">
        <f t="shared" si="203"/>
        <v>9.7583514813831221E-2</v>
      </c>
      <c r="AZ202" s="2">
        <f t="shared" si="204"/>
        <v>0.10558897954620723</v>
      </c>
      <c r="BA202" s="2">
        <f t="shared" si="205"/>
        <v>1.3542636817127076</v>
      </c>
      <c r="BB202" s="2">
        <f t="shared" si="213"/>
        <v>6.167924463976325E-2</v>
      </c>
      <c r="BD202" s="2">
        <f t="shared" si="261"/>
        <v>593.9204259408566</v>
      </c>
      <c r="BE202" s="2">
        <f t="shared" si="251"/>
        <v>6607.039212619331</v>
      </c>
      <c r="BF202" s="2">
        <f t="shared" si="214"/>
        <v>37.61188017137566</v>
      </c>
      <c r="BG202" s="2">
        <f t="shared" si="215"/>
        <v>38.57931813631712</v>
      </c>
      <c r="BH202" s="2">
        <f t="shared" si="252"/>
        <v>1.0725138847278355</v>
      </c>
      <c r="BI202" s="2">
        <f t="shared" si="216"/>
        <v>2.0850074255951849</v>
      </c>
      <c r="BJ202" s="2">
        <f t="shared" si="217"/>
        <v>181.78862182539874</v>
      </c>
      <c r="BK202" s="2">
        <f t="shared" si="218"/>
        <v>140.16316330067446</v>
      </c>
      <c r="BL202" s="2">
        <f t="shared" si="219"/>
        <v>232.22228861029504</v>
      </c>
      <c r="BM202" s="2">
        <f t="shared" si="220"/>
        <v>204.87868637171678</v>
      </c>
      <c r="BN202" s="2">
        <f t="shared" si="221"/>
        <v>257.2593124264792</v>
      </c>
      <c r="BO202" s="2">
        <f t="shared" si="222"/>
        <v>282.1237883060154</v>
      </c>
      <c r="BP202" s="2">
        <f t="shared" si="223"/>
        <v>227.87680415486764</v>
      </c>
      <c r="BQ202" s="2">
        <f t="shared" si="224"/>
        <v>359.19909138269713</v>
      </c>
      <c r="BR202" s="2">
        <f t="shared" si="225"/>
        <v>142.10246019331686</v>
      </c>
      <c r="BS202" s="2">
        <f t="shared" si="226"/>
        <v>417.54940245447307</v>
      </c>
      <c r="BU202" s="2">
        <f t="shared" si="227"/>
        <v>3.6331166560647459</v>
      </c>
      <c r="BV202" s="2">
        <f t="shared" si="228"/>
        <v>5.3105833972439154</v>
      </c>
      <c r="BW202" s="2">
        <f t="shared" si="229"/>
        <v>7.3128246411497528</v>
      </c>
      <c r="BX202" s="2">
        <f t="shared" si="230"/>
        <v>9.310664592709859</v>
      </c>
      <c r="BY202" s="2">
        <f t="shared" si="231"/>
        <v>10.823141066907757</v>
      </c>
      <c r="CA202" s="2">
        <f t="shared" si="232"/>
        <v>2.1214216957115259</v>
      </c>
      <c r="CB202" s="2">
        <f t="shared" si="233"/>
        <v>3.1009152477921127</v>
      </c>
      <c r="CC202" s="2">
        <f t="shared" si="234"/>
        <v>4.2700486439850973</v>
      </c>
      <c r="CD202" s="2">
        <f t="shared" si="253"/>
        <v>5.4366120712078274</v>
      </c>
      <c r="CE202" s="2">
        <f t="shared" si="235"/>
        <v>6.3197657682576018</v>
      </c>
      <c r="CG202" s="2">
        <f t="shared" si="236"/>
        <v>67.224299338245075</v>
      </c>
      <c r="CH202" s="2">
        <f t="shared" si="237"/>
        <v>98.262808974520667</v>
      </c>
      <c r="CI202" s="2">
        <f t="shared" si="238"/>
        <v>135.3106875508995</v>
      </c>
      <c r="CJ202" s="2">
        <f t="shared" si="239"/>
        <v>172.27712811629934</v>
      </c>
      <c r="CK202" s="2">
        <f t="shared" si="240"/>
        <v>200.26278915303126</v>
      </c>
    </row>
    <row r="203" spans="1:89">
      <c r="A203" s="2">
        <v>1.4</v>
      </c>
      <c r="B203" s="2">
        <f t="shared" si="269"/>
        <v>1392.5715792284989</v>
      </c>
      <c r="C203" s="3">
        <v>19</v>
      </c>
      <c r="D203" s="2">
        <f t="shared" si="270"/>
        <v>53.918615214994482</v>
      </c>
      <c r="E203" s="2">
        <f t="shared" si="266"/>
        <v>28.114031973539142</v>
      </c>
      <c r="F203" s="2">
        <v>0</v>
      </c>
      <c r="G203" s="2">
        <f t="shared" si="267"/>
        <v>1.28751598676957</v>
      </c>
      <c r="H203" s="3">
        <f t="shared" si="268"/>
        <v>83.320163175303179</v>
      </c>
      <c r="J203" s="2">
        <f t="shared" si="263"/>
        <v>64.712565554572066</v>
      </c>
      <c r="K203" s="2">
        <f t="shared" si="246"/>
        <v>33.742171044946275</v>
      </c>
      <c r="L203" s="2">
        <f t="shared" si="247"/>
        <v>0</v>
      </c>
      <c r="M203" s="2">
        <f t="shared" si="264"/>
        <v>1.5452634004816748</v>
      </c>
      <c r="N203" s="3">
        <f t="shared" si="259"/>
        <v>100.00000000000001</v>
      </c>
      <c r="O203" s="2">
        <v>8.0000000000000002E-3</v>
      </c>
      <c r="P203" s="2">
        <f t="shared" si="182"/>
        <v>7.1364216952679291E-2</v>
      </c>
      <c r="Q203" s="2">
        <f t="shared" si="183"/>
        <v>0.18547306557604712</v>
      </c>
      <c r="R203" s="2">
        <v>0.3</v>
      </c>
      <c r="S203" s="2">
        <f t="shared" si="249"/>
        <v>3.3892631594870382E-2</v>
      </c>
      <c r="T203" s="2">
        <v>0.12</v>
      </c>
      <c r="U203" s="2">
        <f t="shared" si="184"/>
        <v>0.65136618462207618</v>
      </c>
      <c r="V203" s="2">
        <f t="shared" si="185"/>
        <v>1.0127937651502745</v>
      </c>
      <c r="W203" s="2">
        <v>0.06</v>
      </c>
      <c r="X203" s="2">
        <f t="shared" si="207"/>
        <v>0.29836732884989697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8"/>
        <v>9.5863131199866281E-2</v>
      </c>
      <c r="AD203" s="2">
        <f t="shared" si="186"/>
        <v>0.12848041604549773</v>
      </c>
      <c r="AE203" s="2">
        <f t="shared" si="187"/>
        <v>0.6023321977083711</v>
      </c>
      <c r="AF203" s="2">
        <f t="shared" si="188"/>
        <v>1.2306830153978001</v>
      </c>
      <c r="AG203" s="2">
        <f t="shared" si="189"/>
        <v>7.5002030113081544</v>
      </c>
      <c r="AH203" s="2">
        <f t="shared" si="209"/>
        <v>0.40228082596334153</v>
      </c>
      <c r="AI203" s="2">
        <f t="shared" si="190"/>
        <v>7.0931139088124706E-2</v>
      </c>
      <c r="AJ203" s="2">
        <f t="shared" si="191"/>
        <v>0.38180013624215581</v>
      </c>
      <c r="AK203" s="2">
        <f t="shared" si="192"/>
        <v>0.66549716075206333</v>
      </c>
      <c r="AL203" s="2">
        <f t="shared" si="193"/>
        <v>4.8873452433890296</v>
      </c>
      <c r="AM203" s="2">
        <f t="shared" si="210"/>
        <v>0.25025137220294624</v>
      </c>
      <c r="AN203" s="2">
        <f t="shared" si="194"/>
        <v>3.9159481633039117E-2</v>
      </c>
      <c r="AO203" s="2">
        <f t="shared" si="195"/>
        <v>0.2420115421176704</v>
      </c>
      <c r="AP203" s="2">
        <f t="shared" si="196"/>
        <v>0.35987046658468846</v>
      </c>
      <c r="AQ203" s="2">
        <f t="shared" si="197"/>
        <v>3.1847329321704918</v>
      </c>
      <c r="AR203" s="2">
        <f t="shared" si="211"/>
        <v>0.15621356611638509</v>
      </c>
      <c r="AS203" s="2">
        <f t="shared" si="198"/>
        <v>2.1619066343530086E-2</v>
      </c>
      <c r="AT203" s="2">
        <f t="shared" si="199"/>
        <v>0.15340378632297122</v>
      </c>
      <c r="AU203" s="2">
        <f t="shared" si="200"/>
        <v>0.19460151050611335</v>
      </c>
      <c r="AV203" s="2">
        <f t="shared" si="201"/>
        <v>2.0752624061029357</v>
      </c>
      <c r="AW203" s="2">
        <f t="shared" si="212"/>
        <v>9.782029087582822E-2</v>
      </c>
      <c r="AX203" s="2">
        <f t="shared" si="202"/>
        <v>1.1935398786576894E-2</v>
      </c>
      <c r="AY203" s="2">
        <f t="shared" si="203"/>
        <v>9.7238013742261195E-2</v>
      </c>
      <c r="AZ203" s="2">
        <f t="shared" si="204"/>
        <v>0.1052316080579208</v>
      </c>
      <c r="BA203" s="2">
        <f t="shared" si="205"/>
        <v>1.3522999089436964</v>
      </c>
      <c r="BB203" s="2">
        <f t="shared" si="213"/>
        <v>6.1430515239239265E-2</v>
      </c>
      <c r="BD203" s="2">
        <f t="shared" si="261"/>
        <v>575.49830739255674</v>
      </c>
      <c r="BE203" s="2">
        <f t="shared" si="251"/>
        <v>6575.2942604865584</v>
      </c>
      <c r="BF203" s="2">
        <f t="shared" si="214"/>
        <v>37.553903745158294</v>
      </c>
      <c r="BG203" s="2">
        <f t="shared" si="215"/>
        <v>38.573921218468911</v>
      </c>
      <c r="BH203" s="2">
        <f t="shared" si="252"/>
        <v>1.0618686309438787</v>
      </c>
      <c r="BI203" s="2">
        <f t="shared" si="216"/>
        <v>2.0796224845707041</v>
      </c>
      <c r="BJ203" s="2">
        <f t="shared" si="217"/>
        <v>182.13308394672455</v>
      </c>
      <c r="BK203" s="2">
        <f t="shared" si="218"/>
        <v>140.38405761986419</v>
      </c>
      <c r="BL203" s="2">
        <f t="shared" si="219"/>
        <v>232.25331551199548</v>
      </c>
      <c r="BM203" s="2">
        <f t="shared" si="220"/>
        <v>205.02276336719194</v>
      </c>
      <c r="BN203" s="2">
        <f t="shared" si="221"/>
        <v>256.55729563753221</v>
      </c>
      <c r="BO203" s="2">
        <f t="shared" si="222"/>
        <v>281.98922781828657</v>
      </c>
      <c r="BP203" s="2">
        <f t="shared" si="223"/>
        <v>226.2113934000017</v>
      </c>
      <c r="BQ203" s="2">
        <f t="shared" si="224"/>
        <v>358.49915613015662</v>
      </c>
      <c r="BR203" s="2">
        <f t="shared" si="225"/>
        <v>140.03513265906707</v>
      </c>
      <c r="BS203" s="2">
        <f t="shared" si="226"/>
        <v>416.08880103449718</v>
      </c>
      <c r="BU203" s="2">
        <f t="shared" si="227"/>
        <v>3.6393514889186154</v>
      </c>
      <c r="BV203" s="2">
        <f t="shared" si="228"/>
        <v>5.3150614946822818</v>
      </c>
      <c r="BW203" s="2">
        <f t="shared" si="229"/>
        <v>7.3103594063253334</v>
      </c>
      <c r="BX203" s="2">
        <f t="shared" si="230"/>
        <v>9.2938219606906305</v>
      </c>
      <c r="BY203" s="2">
        <f t="shared" si="231"/>
        <v>10.786790346719455</v>
      </c>
      <c r="CA203" s="2">
        <f t="shared" si="232"/>
        <v>2.1350231952885417</v>
      </c>
      <c r="CB203" s="2">
        <f t="shared" si="233"/>
        <v>3.1180773855134003</v>
      </c>
      <c r="CC203" s="2">
        <f t="shared" si="234"/>
        <v>4.2886176138590022</v>
      </c>
      <c r="CD203" s="2">
        <f t="shared" si="253"/>
        <v>5.4522146375184191</v>
      </c>
      <c r="CE203" s="2">
        <f t="shared" si="235"/>
        <v>6.3280635748111358</v>
      </c>
      <c r="CG203" s="2">
        <f t="shared" si="236"/>
        <v>67.504587328427363</v>
      </c>
      <c r="CH203" s="2">
        <f t="shared" si="237"/>
        <v>98.586529472686834</v>
      </c>
      <c r="CI203" s="2">
        <f t="shared" si="238"/>
        <v>135.59635458379722</v>
      </c>
      <c r="CJ203" s="2">
        <f t="shared" si="239"/>
        <v>172.38665132251708</v>
      </c>
      <c r="CK203" s="2">
        <f t="shared" si="240"/>
        <v>200.07900670509932</v>
      </c>
    </row>
    <row r="204" spans="1:89">
      <c r="A204" s="2">
        <v>1.4</v>
      </c>
      <c r="B204" s="2">
        <f t="shared" si="269"/>
        <v>1393.2858649427844</v>
      </c>
      <c r="C204" s="3">
        <v>19.100000000000001</v>
      </c>
      <c r="D204" s="2">
        <f t="shared" si="270"/>
        <v>53.923415214994485</v>
      </c>
      <c r="E204" s="2">
        <f t="shared" si="266"/>
        <v>28.015931973539139</v>
      </c>
      <c r="F204" s="2">
        <v>0</v>
      </c>
      <c r="G204" s="2">
        <f t="shared" si="267"/>
        <v>1.2844159867695699</v>
      </c>
      <c r="H204" s="3">
        <f t="shared" si="268"/>
        <v>83.223763175303191</v>
      </c>
      <c r="J204" s="2">
        <f t="shared" si="263"/>
        <v>64.793291191855602</v>
      </c>
      <c r="K204" s="2">
        <f t="shared" si="246"/>
        <v>33.663380391158427</v>
      </c>
      <c r="L204" s="2">
        <f t="shared" si="247"/>
        <v>0</v>
      </c>
      <c r="M204" s="2">
        <f t="shared" si="264"/>
        <v>1.5433284169859827</v>
      </c>
      <c r="N204" s="3">
        <f t="shared" si="259"/>
        <v>100.00000000000001</v>
      </c>
      <c r="O204" s="2">
        <v>8.0000000000000002E-3</v>
      </c>
      <c r="P204" s="2">
        <f t="shared" ref="P204:P267" si="271">10^(-3.46+3852/(B204+273.15)+0.87*$J$2-92*A204/(B204+273))</f>
        <v>7.1206959274879439E-2</v>
      </c>
      <c r="Q204" s="2">
        <f t="shared" ref="Q204:Q267" si="272">10^(-1.48+2.53*$M$2+1154/(B204+273.15)-235*A204/(B204+273.15))</f>
        <v>0.18538242444964337</v>
      </c>
      <c r="R204" s="2">
        <v>0.3</v>
      </c>
      <c r="S204" s="2">
        <f t="shared" si="249"/>
        <v>3.3784118111986325E-2</v>
      </c>
      <c r="T204" s="2">
        <v>0.12</v>
      </c>
      <c r="U204" s="2">
        <f t="shared" ref="U204:U267" si="273">10^(3.31-(73*A204)/(B204+273.15)-0.038*$I$2)</f>
        <v>0.65140562907081212</v>
      </c>
      <c r="V204" s="2">
        <f t="shared" ref="V204:V267" si="274">10^(-1.51+2.44*$M$2+2342/(B204+273.15)-160*A204/(B204+273.15))</f>
        <v>1.0115235680002204</v>
      </c>
      <c r="W204" s="2">
        <v>0.06</v>
      </c>
      <c r="X204" s="2">
        <f t="shared" si="207"/>
        <v>0.29796310128394426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8"/>
        <v>9.5709549654588055E-2</v>
      </c>
      <c r="AD204" s="2">
        <f t="shared" ref="AD204:AD267" si="275">10^(-2.3-0.258*$AE$9+1871/(B204+273.15)-0.24*$L$2)</f>
        <v>0.12833806303563516</v>
      </c>
      <c r="AE204" s="2">
        <f t="shared" ref="AE204:AE267" si="276">10^(-4.61-0.198*$AE$9+5981/(B204+273.15)+4.48*$J$2)</f>
        <v>0.60020142455028369</v>
      </c>
      <c r="AF204" s="2">
        <f t="shared" ref="AF204:AF267" si="277">10^(-4.24-0.267*$AE$9+5717/(B204+273.15)+3.64*$M$2)</f>
        <v>1.2265212683306215</v>
      </c>
      <c r="AG204" s="2">
        <f t="shared" ref="AG204:AG267" si="278">10^(-1.09+0.004*$K$2-0.186*$AE$9+2447/(B204+273.15))</f>
        <v>7.4893365327621053</v>
      </c>
      <c r="AH204" s="2">
        <f t="shared" si="209"/>
        <v>0.40078760250601037</v>
      </c>
      <c r="AI204" s="2">
        <f t="shared" ref="AI204:AI267" si="279">10^(-2.3-0.258*$AJ$9+1871/(B204+273.15)-0.24*$L$2)</f>
        <v>7.0852549202965881E-2</v>
      </c>
      <c r="AJ204" s="2">
        <f t="shared" ref="AJ204:AJ267" si="280">10^(-4.61-0.198*$AJ$9+5981/(B204+273.15)+4.48*$J$2)</f>
        <v>0.38044950367568497</v>
      </c>
      <c r="AK204" s="2">
        <f t="shared" ref="AK204:AK267" si="281">10^(-4.24-0.267*$AJ$9+5717/(B204+273.15)+3.64*$M$2)</f>
        <v>0.66324667803448045</v>
      </c>
      <c r="AL204" s="2">
        <f t="shared" ref="AL204:AL267" si="282">10^(-1.09+0.004*$K$2-0.186*$AJ$9+2447/(B204+273.15))</f>
        <v>4.880264337424971</v>
      </c>
      <c r="AM204" s="2">
        <f t="shared" si="210"/>
        <v>0.24929836848406278</v>
      </c>
      <c r="AN204" s="2">
        <f t="shared" ref="AN204:AN267" si="283">10^(-2.3-0.258*$AO$9+1871/(B204+273.15)-0.24*$L$2)</f>
        <v>3.9116093930487261E-2</v>
      </c>
      <c r="AO204" s="2">
        <f t="shared" ref="AO204:AO267" si="284">10^(-4.61-0.198*$AO$9+5981/(B204+273.15)+4.48*$J$2)</f>
        <v>0.24115541704274734</v>
      </c>
      <c r="AP204" s="2">
        <f t="shared" ref="AP204:AP267" si="285">10^(-4.24-0.267*$AO$9+5717/(B204+273.15)+3.64*$M$2)</f>
        <v>0.35865350832644116</v>
      </c>
      <c r="AQ204" s="2">
        <f t="shared" ref="AQ204:AQ267" si="286">10^(-1.09+0.004*$K$2-0.186*$AO$9+2447/(B204+273.15))</f>
        <v>3.1801188127886357</v>
      </c>
      <c r="AR204" s="2">
        <f t="shared" si="211"/>
        <v>0.15560534734792916</v>
      </c>
      <c r="AS204" s="2">
        <f t="shared" ref="AS204:AS267" si="287">10^(-2.3-0.258*$AT$9+1871/(B204+273.15)-0.24*$L$2)</f>
        <v>2.159511297180898E-2</v>
      </c>
      <c r="AT204" s="2">
        <f t="shared" ref="AT204:AT267" si="288">10^(-4.61-0.198*$AT$9+5981/(B204+273.15)+4.48*$J$2)</f>
        <v>0.15286111456892995</v>
      </c>
      <c r="AU204" s="2">
        <f t="shared" ref="AU204:AU267" si="289">10^(-4.24-0.267*$AT$9+5717/(B204+273.15)+3.64*$M$2)</f>
        <v>0.19394343506712181</v>
      </c>
      <c r="AV204" s="2">
        <f t="shared" ref="AV204:AV267" si="290">10^(-1.09+0.004*$K$2-0.186*$AT$9+2447/(B204+273.15))</f>
        <v>2.0722557149001322</v>
      </c>
      <c r="AW204" s="2">
        <f t="shared" si="212"/>
        <v>9.7432114219207513E-2</v>
      </c>
      <c r="AX204" s="2">
        <f t="shared" ref="AX204:AX267" si="291">10^(-2.3-0.258*$AY$9+1871/(B204+273.15)-0.24*$L$2)</f>
        <v>1.1922174670454967E-2</v>
      </c>
      <c r="AY204" s="2">
        <f t="shared" ref="AY204:AY267" si="292">10^(-4.61-0.198*$AY$9+5981/(B204+273.15)+4.48*$J$2)</f>
        <v>9.6894030554219732E-2</v>
      </c>
      <c r="AZ204" s="2">
        <f t="shared" ref="AZ204:AZ267" si="293">10^(-4.24-0.267*$AY$9+5717/(B204+273.15)+3.64*$M$2)</f>
        <v>0.1048757509194618</v>
      </c>
      <c r="BA204" s="2">
        <f t="shared" ref="BA204:BA267" si="294">10^(-1.09+0.004*$K$2-0.186*$AY$9+2447/(B204+273.15))</f>
        <v>1.3503406635837767</v>
      </c>
      <c r="BB204" s="2">
        <f t="shared" si="213"/>
        <v>6.1182766619627307E-2</v>
      </c>
      <c r="BD204" s="2">
        <f t="shared" si="261"/>
        <v>557.56069518962431</v>
      </c>
      <c r="BE204" s="2">
        <f t="shared" si="251"/>
        <v>6543.7878020295057</v>
      </c>
      <c r="BF204" s="2">
        <f t="shared" si="214"/>
        <v>37.495872152290112</v>
      </c>
      <c r="BG204" s="2">
        <f t="shared" si="215"/>
        <v>38.568276982520331</v>
      </c>
      <c r="BH204" s="2">
        <f t="shared" si="252"/>
        <v>1.0512990102980961</v>
      </c>
      <c r="BI204" s="2">
        <f t="shared" si="216"/>
        <v>2.0742385920352455</v>
      </c>
      <c r="BJ204" s="2">
        <f t="shared" si="217"/>
        <v>182.47546512233276</v>
      </c>
      <c r="BK204" s="2">
        <f t="shared" si="218"/>
        <v>140.60443148113367</v>
      </c>
      <c r="BL204" s="2">
        <f t="shared" si="219"/>
        <v>232.27872901495971</v>
      </c>
      <c r="BM204" s="2">
        <f t="shared" si="220"/>
        <v>205.16546475801795</v>
      </c>
      <c r="BN204" s="2">
        <f t="shared" si="221"/>
        <v>255.84713438474199</v>
      </c>
      <c r="BO204" s="2">
        <f t="shared" si="222"/>
        <v>281.85235821915808</v>
      </c>
      <c r="BP204" s="2">
        <f t="shared" si="223"/>
        <v>224.5438169493836</v>
      </c>
      <c r="BQ204" s="2">
        <f t="shared" si="224"/>
        <v>357.79781927580706</v>
      </c>
      <c r="BR204" s="2">
        <f t="shared" si="225"/>
        <v>137.983647367808</v>
      </c>
      <c r="BS204" s="2">
        <f t="shared" si="226"/>
        <v>414.63275310954072</v>
      </c>
      <c r="BU204" s="2">
        <f t="shared" si="227"/>
        <v>3.6455979494457975</v>
      </c>
      <c r="BV204" s="2">
        <f t="shared" si="228"/>
        <v>5.3195392900492218</v>
      </c>
      <c r="BW204" s="2">
        <f t="shared" si="229"/>
        <v>7.3078804725162447</v>
      </c>
      <c r="BX204" s="2">
        <f t="shared" si="230"/>
        <v>9.2769977626422335</v>
      </c>
      <c r="BY204" s="2">
        <f t="shared" si="231"/>
        <v>10.750616453451055</v>
      </c>
      <c r="CA204" s="2">
        <f t="shared" si="232"/>
        <v>2.1486703990848586</v>
      </c>
      <c r="CB204" s="2">
        <f t="shared" si="233"/>
        <v>3.135270747844046</v>
      </c>
      <c r="CC204" s="2">
        <f t="shared" si="234"/>
        <v>4.3071744797675704</v>
      </c>
      <c r="CD204" s="2">
        <f t="shared" si="253"/>
        <v>5.4677478870087874</v>
      </c>
      <c r="CE204" s="2">
        <f t="shared" si="235"/>
        <v>6.3362805404684046</v>
      </c>
      <c r="CG204" s="2">
        <f t="shared" si="236"/>
        <v>67.786045453513822</v>
      </c>
      <c r="CH204" s="2">
        <f t="shared" si="237"/>
        <v>98.911217612969651</v>
      </c>
      <c r="CI204" s="2">
        <f t="shared" si="238"/>
        <v>135.8823229407781</v>
      </c>
      <c r="CJ204" s="2">
        <f t="shared" si="239"/>
        <v>172.49598028389559</v>
      </c>
      <c r="CK204" s="2">
        <f t="shared" si="240"/>
        <v>199.8963642377816</v>
      </c>
    </row>
    <row r="205" spans="1:89">
      <c r="A205" s="2">
        <v>1.4</v>
      </c>
      <c r="B205" s="2">
        <f t="shared" si="269"/>
        <v>1394.0001506570702</v>
      </c>
      <c r="C205" s="3">
        <v>19.2</v>
      </c>
      <c r="D205" s="2">
        <f t="shared" si="270"/>
        <v>53.928215214994481</v>
      </c>
      <c r="E205" s="2">
        <f t="shared" si="266"/>
        <v>27.91783197353914</v>
      </c>
      <c r="F205" s="2">
        <v>0</v>
      </c>
      <c r="G205" s="2">
        <f t="shared" si="267"/>
        <v>1.28131598676957</v>
      </c>
      <c r="H205" s="3">
        <f t="shared" si="268"/>
        <v>83.127363175303188</v>
      </c>
      <c r="J205" s="2">
        <f t="shared" si="263"/>
        <v>64.874204058738073</v>
      </c>
      <c r="K205" s="2">
        <f t="shared" si="246"/>
        <v>33.584406995641864</v>
      </c>
      <c r="L205" s="2">
        <f t="shared" si="247"/>
        <v>0</v>
      </c>
      <c r="M205" s="2">
        <f t="shared" si="264"/>
        <v>1.5413889456200673</v>
      </c>
      <c r="N205" s="3">
        <f t="shared" si="259"/>
        <v>100</v>
      </c>
      <c r="O205" s="2">
        <v>8.0000000000000002E-3</v>
      </c>
      <c r="P205" s="2">
        <f t="shared" si="271"/>
        <v>7.1050182436692907E-2</v>
      </c>
      <c r="Q205" s="2">
        <f t="shared" si="272"/>
        <v>0.18529190523272185</v>
      </c>
      <c r="R205" s="2">
        <v>0.3</v>
      </c>
      <c r="S205" s="2">
        <f t="shared" si="249"/>
        <v>3.3675885602244243E-2</v>
      </c>
      <c r="T205" s="2">
        <v>0.12</v>
      </c>
      <c r="U205" s="2">
        <f t="shared" si="273"/>
        <v>0.65144504210537324</v>
      </c>
      <c r="V205" s="2">
        <f t="shared" si="274"/>
        <v>1.0102560502484947</v>
      </c>
      <c r="W205" s="2">
        <v>0.06</v>
      </c>
      <c r="X205" s="2">
        <f t="shared" si="207"/>
        <v>0.29755783253145673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8"/>
        <v>9.5555611902631329E-2</v>
      </c>
      <c r="AD205" s="2">
        <f t="shared" si="275"/>
        <v>0.12819598952812022</v>
      </c>
      <c r="AE205" s="2">
        <f t="shared" si="276"/>
        <v>0.59808000525284244</v>
      </c>
      <c r="AF205" s="2">
        <f t="shared" si="277"/>
        <v>1.2223771429685852</v>
      </c>
      <c r="AG205" s="2">
        <f t="shared" si="278"/>
        <v>7.4784950890370485</v>
      </c>
      <c r="AH205" s="2">
        <f t="shared" si="209"/>
        <v>0.39930044756641875</v>
      </c>
      <c r="AI205" s="2">
        <f t="shared" si="279"/>
        <v>7.0774113624747392E-2</v>
      </c>
      <c r="AJ205" s="2">
        <f t="shared" si="280"/>
        <v>0.37910480023816101</v>
      </c>
      <c r="AK205" s="2">
        <f t="shared" si="281"/>
        <v>0.66100572433013094</v>
      </c>
      <c r="AL205" s="2">
        <f t="shared" si="282"/>
        <v>4.873199744861112</v>
      </c>
      <c r="AM205" s="2">
        <f t="shared" si="210"/>
        <v>0.24834920411095535</v>
      </c>
      <c r="AN205" s="2">
        <f t="shared" si="283"/>
        <v>3.9072791417315893E-2</v>
      </c>
      <c r="AO205" s="2">
        <f t="shared" si="284"/>
        <v>0.24030305026307791</v>
      </c>
      <c r="AP205" s="2">
        <f t="shared" si="285"/>
        <v>0.35744170292329325</v>
      </c>
      <c r="AQ205" s="2">
        <f t="shared" si="286"/>
        <v>3.1755153236815539</v>
      </c>
      <c r="AR205" s="2">
        <f t="shared" si="211"/>
        <v>0.15499955902450732</v>
      </c>
      <c r="AS205" s="2">
        <f t="shared" si="287"/>
        <v>2.157120663122291E-2</v>
      </c>
      <c r="AT205" s="2">
        <f t="shared" si="288"/>
        <v>0.15232082508441583</v>
      </c>
      <c r="AU205" s="2">
        <f t="shared" si="289"/>
        <v>0.19328814605680072</v>
      </c>
      <c r="AV205" s="2">
        <f t="shared" si="290"/>
        <v>2.0692559506862076</v>
      </c>
      <c r="AW205" s="2">
        <f t="shared" si="212"/>
        <v>9.7045476923804191E-2</v>
      </c>
      <c r="AX205" s="2">
        <f t="shared" si="291"/>
        <v>1.1908976519161635E-2</v>
      </c>
      <c r="AY205" s="2">
        <f t="shared" si="292"/>
        <v>9.6551557414675637E-2</v>
      </c>
      <c r="AZ205" s="2">
        <f t="shared" si="293"/>
        <v>0.10452140055435193</v>
      </c>
      <c r="BA205" s="2">
        <f t="shared" si="294"/>
        <v>1.3483859320464959</v>
      </c>
      <c r="BB205" s="2">
        <f t="shared" si="213"/>
        <v>6.0935993431984414E-2</v>
      </c>
      <c r="BD205" s="2">
        <f t="shared" si="261"/>
        <v>540.09755654324022</v>
      </c>
      <c r="BE205" s="2">
        <f t="shared" si="251"/>
        <v>6512.5185820009319</v>
      </c>
      <c r="BF205" s="2">
        <f t="shared" ref="BF205:BF268" si="295">(($X$6-BG204*C204/100)/((100-C204)/100))/((C205-C204)/100+X205*(1-(C205-C204)/100))</f>
        <v>37.437785121923348</v>
      </c>
      <c r="BG205" s="2">
        <f t="shared" ref="BG205:BG268" si="296">(BG204*C204+BF205*(C205-C204))/C205</f>
        <v>38.562389004079726</v>
      </c>
      <c r="BH205" s="2">
        <f t="shared" si="252"/>
        <v>1.040804703101089</v>
      </c>
      <c r="BI205" s="2">
        <f t="shared" ref="BI205:BI268" si="297">(BI204*C204+BH205*(C205-C204))/C205</f>
        <v>2.0688561238637138</v>
      </c>
      <c r="BJ205" s="2">
        <f t="shared" ref="BJ205:BJ268" si="298">(($V$6-BK204*C204/100)/((100-C204)/100))/((C205-C204)/100+AH205*(1-(C205-C204)/100))</f>
        <v>182.81574080354079</v>
      </c>
      <c r="BK205" s="2">
        <f t="shared" ref="BK205:BK268" si="299">(BK204*C204+BJ205*(C205-C204))/C205</f>
        <v>140.82428205052122</v>
      </c>
      <c r="BL205" s="2">
        <f t="shared" ref="BL205:BL268" si="300">(($V$6-BM204*C204/100)/((100-C204)/100))/((C205-C204)/100+AM205*(1-(C205-C204)/100))</f>
        <v>232.29850239111803</v>
      </c>
      <c r="BM205" s="2">
        <f t="shared" ref="BM205:BM268" si="301">(BM204*C204+BL205*(C205-C204))/C205</f>
        <v>205.30678266235699</v>
      </c>
      <c r="BN205" s="2">
        <f t="shared" ref="BN205:BN268" si="302">(($V$6-BO204*C204/100)/((100-C204)/100))/((C205-C204)/100+AR205*(1-(C205-C204)/100))</f>
        <v>255.128857954393</v>
      </c>
      <c r="BO205" s="2">
        <f t="shared" ref="BO205:BO268" si="303">(BO204*C204+BN205*(C205-C204))/C205</f>
        <v>281.71317332194576</v>
      </c>
      <c r="BP205" s="2">
        <f t="shared" ref="BP205:BP268" si="304">(($V$6-BQ204*C204/100)/((100-C204)/100))/((C205-C204)/100+AW205*(1-(C205-C204)/100))</f>
        <v>222.87422869296239</v>
      </c>
      <c r="BQ205" s="2">
        <f t="shared" ref="BQ205:BQ268" si="305">(BQ204*C204+BP205*(C205-C204))/C205</f>
        <v>357.0950922415214</v>
      </c>
      <c r="BR205" s="2">
        <f t="shared" ref="BR205:BR268" si="306">(($V$6-BS204*C204/100)/((100-C204)/100))/((C205-C204)/100+BB205*(1-(C205-C204)/100))</f>
        <v>135.94811579566982</v>
      </c>
      <c r="BS205" s="2">
        <f t="shared" ref="BS205:BS268" si="307">(BS204*C204+BR205*(C205-C204))/C205</f>
        <v>413.18127062353102</v>
      </c>
      <c r="BU205" s="2">
        <f t="shared" si="227"/>
        <v>3.6518557508359413</v>
      </c>
      <c r="BV205" s="2">
        <f t="shared" si="228"/>
        <v>5.3240161713175098</v>
      </c>
      <c r="BW205" s="2">
        <f t="shared" si="229"/>
        <v>7.3053869482033846</v>
      </c>
      <c r="BX205" s="2">
        <f t="shared" si="230"/>
        <v>9.2601911205175167</v>
      </c>
      <c r="BY205" s="2">
        <f t="shared" si="231"/>
        <v>10.71461808498997</v>
      </c>
      <c r="CA205" s="2">
        <f t="shared" si="232"/>
        <v>2.1623628443798437</v>
      </c>
      <c r="CB205" s="2">
        <f t="shared" si="233"/>
        <v>3.1524943856555989</v>
      </c>
      <c r="CC205" s="2">
        <f t="shared" si="234"/>
        <v>4.3257177660964325</v>
      </c>
      <c r="CD205" s="2">
        <f t="shared" si="253"/>
        <v>5.4832103393677549</v>
      </c>
      <c r="CE205" s="2">
        <f t="shared" si="235"/>
        <v>6.3444159954563011</v>
      </c>
      <c r="CG205" s="2">
        <f t="shared" si="236"/>
        <v>68.068668684182526</v>
      </c>
      <c r="CH205" s="2">
        <f t="shared" si="237"/>
        <v>99.236858616796496</v>
      </c>
      <c r="CI205" s="2">
        <f t="shared" si="238"/>
        <v>136.16856680967712</v>
      </c>
      <c r="CJ205" s="2">
        <f t="shared" si="239"/>
        <v>172.60508747927079</v>
      </c>
      <c r="CK205" s="2">
        <f t="shared" si="240"/>
        <v>199.71484041717218</v>
      </c>
    </row>
    <row r="206" spans="1:89">
      <c r="A206" s="2">
        <v>1.4</v>
      </c>
      <c r="B206" s="2">
        <f t="shared" si="269"/>
        <v>1394.714436371356</v>
      </c>
      <c r="C206" s="3">
        <v>19.3</v>
      </c>
      <c r="D206" s="2">
        <f t="shared" si="270"/>
        <v>53.933015214994484</v>
      </c>
      <c r="E206" s="2">
        <f t="shared" si="266"/>
        <v>27.819731973539138</v>
      </c>
      <c r="F206" s="2">
        <v>0</v>
      </c>
      <c r="G206" s="2">
        <f t="shared" si="267"/>
        <v>1.2782159867695699</v>
      </c>
      <c r="H206" s="3">
        <f t="shared" si="268"/>
        <v>83.030963175303185</v>
      </c>
      <c r="J206" s="2">
        <f t="shared" si="263"/>
        <v>64.955304807347304</v>
      </c>
      <c r="K206" s="2">
        <f t="shared" ref="K206:K269" si="308">100*E206/H206</f>
        <v>33.505250221900191</v>
      </c>
      <c r="L206" s="2">
        <f t="shared" ref="L206:L269" si="309">100*F206/H206</f>
        <v>0</v>
      </c>
      <c r="M206" s="2">
        <f t="shared" si="264"/>
        <v>1.5394449707525057</v>
      </c>
      <c r="N206" s="3">
        <f t="shared" si="259"/>
        <v>100.00000000000001</v>
      </c>
      <c r="O206" s="2">
        <v>8.0000000000000002E-3</v>
      </c>
      <c r="P206" s="2">
        <f t="shared" si="271"/>
        <v>7.0893884615208569E-2</v>
      </c>
      <c r="Q206" s="2">
        <f t="shared" si="272"/>
        <v>0.18520150769027549</v>
      </c>
      <c r="R206" s="2">
        <v>0.3</v>
      </c>
      <c r="S206" s="2">
        <f t="shared" ref="S206:S269" si="310">(J206*O206+K206*P206+L206*Q206+M206*R206)/100</f>
        <v>3.3567932729196136E-2</v>
      </c>
      <c r="T206" s="2">
        <v>0.12</v>
      </c>
      <c r="U206" s="2">
        <f t="shared" si="273"/>
        <v>0.65148442376320104</v>
      </c>
      <c r="V206" s="2">
        <f t="shared" si="274"/>
        <v>1.0089912044192364</v>
      </c>
      <c r="W206" s="2">
        <v>0.06</v>
      </c>
      <c r="X206" s="2">
        <f t="shared" ref="X206:X269" si="311">(J206*T206+K206*U206+L206*V206+M206*W206)/100</f>
        <v>0.29715151908983339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2">(J206*Y206+K206*Z206+L206*AA206+M206*AB206)/100</f>
        <v>9.5401316703314656E-2</v>
      </c>
      <c r="AD206" s="2">
        <f t="shared" si="275"/>
        <v>0.12805419478747507</v>
      </c>
      <c r="AE206" s="2">
        <f t="shared" si="276"/>
        <v>0.59596789156819852</v>
      </c>
      <c r="AF206" s="2">
        <f t="shared" si="277"/>
        <v>1.2182505512117856</v>
      </c>
      <c r="AG206" s="2">
        <f t="shared" si="278"/>
        <v>7.4676786050538606</v>
      </c>
      <c r="AH206" s="2">
        <f t="shared" ref="AH206:AH269" si="313">(J206*AD206+K206*AE206+L206*AF206+M206*AG206)/100</f>
        <v>0.3978193285723689</v>
      </c>
      <c r="AI206" s="2">
        <f t="shared" si="279"/>
        <v>7.0695831947428525E-2</v>
      </c>
      <c r="AJ206" s="2">
        <f t="shared" si="280"/>
        <v>0.37776599534673388</v>
      </c>
      <c r="AK206" s="2">
        <f t="shared" si="281"/>
        <v>0.65877425199860995</v>
      </c>
      <c r="AL206" s="2">
        <f t="shared" si="282"/>
        <v>4.8661514167737625</v>
      </c>
      <c r="AM206" s="2">
        <f t="shared" ref="AM206:AM269" si="314">(J206*AI206+K206*AJ206+L206*AK206+M206*AL206)/100</f>
        <v>0.24740385837644269</v>
      </c>
      <c r="AN206" s="2">
        <f t="shared" si="283"/>
        <v>3.9029573869359097E-2</v>
      </c>
      <c r="AO206" s="2">
        <f t="shared" si="284"/>
        <v>0.23945442239311959</v>
      </c>
      <c r="AP206" s="2">
        <f t="shared" si="285"/>
        <v>0.35623502461348977</v>
      </c>
      <c r="AQ206" s="2">
        <f t="shared" si="286"/>
        <v>3.170922432969181</v>
      </c>
      <c r="AR206" s="2">
        <f t="shared" ref="AR206:AR269" si="315">(J206*AN206+K206*AO206+L206*AP206+M206*AQ206)/100</f>
        <v>0.15439618798287855</v>
      </c>
      <c r="AS206" s="2">
        <f t="shared" si="287"/>
        <v>2.1547347198014925E-2</v>
      </c>
      <c r="AT206" s="2">
        <f t="shared" si="288"/>
        <v>0.15178290558152077</v>
      </c>
      <c r="AU206" s="2">
        <f t="shared" si="289"/>
        <v>0.19263562954436986</v>
      </c>
      <c r="AV206" s="2">
        <f t="shared" si="290"/>
        <v>2.066263092687207</v>
      </c>
      <c r="AW206" s="2">
        <f t="shared" ref="AW206:AW269" si="316">(J206*AS206+K206*AT206+L206*AU206+M206*AV206)/100</f>
        <v>9.6660370622415448E-2</v>
      </c>
      <c r="AX206" s="2">
        <f t="shared" si="291"/>
        <v>1.1895804264373486E-2</v>
      </c>
      <c r="AY206" s="2">
        <f t="shared" si="292"/>
        <v>9.6210586534696121E-2</v>
      </c>
      <c r="AZ206" s="2">
        <f t="shared" si="293"/>
        <v>0.10416854942946158</v>
      </c>
      <c r="BA206" s="2">
        <f t="shared" si="294"/>
        <v>1.346435700794955</v>
      </c>
      <c r="BB206" s="2">
        <f t="shared" ref="BB206:BB269" si="317">(J206*AX206+K206*AY206+L206*AZ206+M206*BA206)/100</f>
        <v>6.0690190357921149E-2</v>
      </c>
      <c r="BD206" s="2">
        <f t="shared" si="261"/>
        <v>523.09899174886095</v>
      </c>
      <c r="BE206" s="2">
        <f t="shared" ref="BE206:BE269" si="318">(BE205*C205+BD206*(C206-C205))/C206</f>
        <v>6481.4853198752726</v>
      </c>
      <c r="BF206" s="2">
        <f t="shared" si="295"/>
        <v>37.379642381642924</v>
      </c>
      <c r="BG206" s="2">
        <f t="shared" si="296"/>
        <v>38.556260783238088</v>
      </c>
      <c r="BH206" s="2">
        <f t="shared" ref="BH206:BH269" si="319">(($Y$6-BI205*C205/100)/((100-C205)/100))/((C206-C205)/100+AC206*(1-(C206-C205)/100))</f>
        <v>1.0303853900608491</v>
      </c>
      <c r="BI206" s="2">
        <f t="shared" si="297"/>
        <v>2.0634754464864966</v>
      </c>
      <c r="BJ206" s="2">
        <f t="shared" si="298"/>
        <v>183.1538863654242</v>
      </c>
      <c r="BK206" s="2">
        <f t="shared" si="299"/>
        <v>141.04360642520984</v>
      </c>
      <c r="BL206" s="2">
        <f t="shared" si="300"/>
        <v>232.31260915105329</v>
      </c>
      <c r="BM206" s="2">
        <f t="shared" si="301"/>
        <v>205.4467092244746</v>
      </c>
      <c r="BN206" s="2">
        <f t="shared" si="302"/>
        <v>254.402496595927</v>
      </c>
      <c r="BO206" s="2">
        <f t="shared" si="303"/>
        <v>281.57166722491979</v>
      </c>
      <c r="BP206" s="2">
        <f t="shared" si="304"/>
        <v>221.20278292142825</v>
      </c>
      <c r="BQ206" s="2">
        <f t="shared" si="305"/>
        <v>356.39098701188357</v>
      </c>
      <c r="BR206" s="2">
        <f t="shared" si="306"/>
        <v>133.92864574525274</v>
      </c>
      <c r="BS206" s="2">
        <f t="shared" si="307"/>
        <v>411.73436583141557</v>
      </c>
      <c r="BU206" s="2">
        <f t="shared" si="227"/>
        <v>3.6581246095971789</v>
      </c>
      <c r="BV206" s="2">
        <f t="shared" si="228"/>
        <v>5.3284915355119269</v>
      </c>
      <c r="BW206" s="2">
        <f t="shared" si="229"/>
        <v>7.3028779633975809</v>
      </c>
      <c r="BX206" s="2">
        <f t="shared" si="230"/>
        <v>9.2434011953467401</v>
      </c>
      <c r="BY206" s="2">
        <f t="shared" si="231"/>
        <v>10.678793987471227</v>
      </c>
      <c r="CA206" s="2">
        <f t="shared" si="232"/>
        <v>2.1761000675679081</v>
      </c>
      <c r="CB206" s="2">
        <f t="shared" si="233"/>
        <v>3.1697473508808032</v>
      </c>
      <c r="CC206" s="2">
        <f t="shared" si="234"/>
        <v>4.3442460073386124</v>
      </c>
      <c r="CD206" s="2">
        <f t="shared" si="253"/>
        <v>5.4986005432893865</v>
      </c>
      <c r="CE206" s="2">
        <f t="shared" si="235"/>
        <v>6.352469310835974</v>
      </c>
      <c r="CG206" s="2">
        <f t="shared" si="236"/>
        <v>68.35245200778445</v>
      </c>
      <c r="CH206" s="2">
        <f t="shared" si="237"/>
        <v>99.563437778865307</v>
      </c>
      <c r="CI206" s="2">
        <f t="shared" si="238"/>
        <v>136.45506066202779</v>
      </c>
      <c r="CJ206" s="2">
        <f t="shared" si="239"/>
        <v>172.71394608485147</v>
      </c>
      <c r="CK206" s="2">
        <f t="shared" si="240"/>
        <v>199.53441487878152</v>
      </c>
    </row>
    <row r="207" spans="1:89">
      <c r="A207" s="2">
        <v>1.4</v>
      </c>
      <c r="B207" s="2">
        <f t="shared" si="269"/>
        <v>1395.4287220856415</v>
      </c>
      <c r="C207" s="3">
        <v>19.399999999999999</v>
      </c>
      <c r="D207" s="2">
        <f t="shared" si="270"/>
        <v>53.937815214994487</v>
      </c>
      <c r="E207" s="2">
        <f t="shared" si="266"/>
        <v>27.721631973539139</v>
      </c>
      <c r="F207" s="2">
        <v>0</v>
      </c>
      <c r="G207" s="2">
        <f t="shared" si="267"/>
        <v>1.2751159867695701</v>
      </c>
      <c r="H207" s="3">
        <f t="shared" si="268"/>
        <v>82.934563175303182</v>
      </c>
      <c r="J207" s="2">
        <f t="shared" si="263"/>
        <v>65.036594092843131</v>
      </c>
      <c r="K207" s="2">
        <f t="shared" si="308"/>
        <v>33.425909430477681</v>
      </c>
      <c r="L207" s="2">
        <f t="shared" si="309"/>
        <v>0</v>
      </c>
      <c r="M207" s="2">
        <f t="shared" si="264"/>
        <v>1.5374964766791981</v>
      </c>
      <c r="N207" s="3">
        <f t="shared" si="259"/>
        <v>100</v>
      </c>
      <c r="O207" s="2">
        <v>8.0000000000000002E-3</v>
      </c>
      <c r="P207" s="2">
        <f t="shared" si="271"/>
        <v>7.0738063995670494E-2</v>
      </c>
      <c r="Q207" s="2">
        <f t="shared" si="272"/>
        <v>0.1851112315878812</v>
      </c>
      <c r="R207" s="2">
        <v>0.3</v>
      </c>
      <c r="S207" s="2">
        <f t="shared" si="310"/>
        <v>3.3460258161531205E-2</v>
      </c>
      <c r="T207" s="2">
        <v>0.12</v>
      </c>
      <c r="U207" s="2">
        <f t="shared" si="273"/>
        <v>0.65152377408167705</v>
      </c>
      <c r="V207" s="2">
        <f t="shared" si="274"/>
        <v>1.007729023062182</v>
      </c>
      <c r="W207" s="2">
        <v>0.06</v>
      </c>
      <c r="X207" s="2">
        <f t="shared" si="311"/>
        <v>0.29674415743999072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2"/>
        <v>9.5246662810188218E-2</v>
      </c>
      <c r="AD207" s="2">
        <f t="shared" si="275"/>
        <v>0.12791267808061538</v>
      </c>
      <c r="AE207" s="2">
        <f t="shared" si="276"/>
        <v>0.59386503553217873</v>
      </c>
      <c r="AF207" s="2">
        <f t="shared" si="277"/>
        <v>1.2141414054640272</v>
      </c>
      <c r="AG207" s="2">
        <f t="shared" si="278"/>
        <v>7.4568870060071282</v>
      </c>
      <c r="AH207" s="2">
        <f t="shared" si="313"/>
        <v>0.39634421314014362</v>
      </c>
      <c r="AI207" s="2">
        <f t="shared" si="279"/>
        <v>7.061770376628998E-2</v>
      </c>
      <c r="AJ207" s="2">
        <f t="shared" si="280"/>
        <v>0.37643305859836723</v>
      </c>
      <c r="AK207" s="2">
        <f t="shared" si="281"/>
        <v>0.65655221367189609</v>
      </c>
      <c r="AL207" s="2">
        <f t="shared" si="282"/>
        <v>4.8591193044175913</v>
      </c>
      <c r="AM207" s="2">
        <f t="shared" si="314"/>
        <v>0.24646231069269486</v>
      </c>
      <c r="AN207" s="2">
        <f t="shared" si="283"/>
        <v>3.8986441063180464E-2</v>
      </c>
      <c r="AO207" s="2">
        <f t="shared" si="284"/>
        <v>0.23860951416130866</v>
      </c>
      <c r="AP207" s="2">
        <f t="shared" si="285"/>
        <v>0.35503344778256857</v>
      </c>
      <c r="AQ207" s="2">
        <f t="shared" si="286"/>
        <v>3.1663401088876739</v>
      </c>
      <c r="AR207" s="2">
        <f t="shared" si="315"/>
        <v>0.15379522113539632</v>
      </c>
      <c r="AS207" s="2">
        <f t="shared" si="287"/>
        <v>2.1523534548830839E-2</v>
      </c>
      <c r="AT207" s="2">
        <f t="shared" si="288"/>
        <v>0.15124734384458419</v>
      </c>
      <c r="AU207" s="2">
        <f t="shared" si="289"/>
        <v>0.19198587167869793</v>
      </c>
      <c r="AV207" s="2">
        <f t="shared" si="290"/>
        <v>2.0632771202049081</v>
      </c>
      <c r="AW207" s="2">
        <f t="shared" si="316"/>
        <v>9.6276786995728308E-2</v>
      </c>
      <c r="AX207" s="2">
        <f t="shared" si="291"/>
        <v>1.1882657837989443E-2</v>
      </c>
      <c r="AY207" s="2">
        <f t="shared" si="292"/>
        <v>9.5871110171143831E-2</v>
      </c>
      <c r="AZ207" s="2">
        <f t="shared" si="293"/>
        <v>0.10381719005473161</v>
      </c>
      <c r="BA207" s="2">
        <f t="shared" si="294"/>
        <v>1.3444899563416046</v>
      </c>
      <c r="BB207" s="2">
        <f t="shared" si="317"/>
        <v>6.0445352109392482E-2</v>
      </c>
      <c r="BD207" s="2">
        <f t="shared" si="261"/>
        <v>506.55523425728154</v>
      </c>
      <c r="BE207" s="2">
        <f t="shared" si="318"/>
        <v>6450.6867111865213</v>
      </c>
      <c r="BF207" s="2">
        <f t="shared" si="295"/>
        <v>37.321443657453017</v>
      </c>
      <c r="BG207" s="2">
        <f t="shared" si="296"/>
        <v>38.549895746507232</v>
      </c>
      <c r="BH207" s="2">
        <f t="shared" si="319"/>
        <v>1.0200407522836188</v>
      </c>
      <c r="BI207" s="2">
        <f t="shared" si="297"/>
        <v>2.058096917134935</v>
      </c>
      <c r="BJ207" s="2">
        <f t="shared" si="298"/>
        <v>183.48987710788111</v>
      </c>
      <c r="BK207" s="2">
        <f t="shared" si="299"/>
        <v>141.26240163491434</v>
      </c>
      <c r="BL207" s="2">
        <f t="shared" si="300"/>
        <v>232.32102304889773</v>
      </c>
      <c r="BM207" s="2">
        <f t="shared" si="301"/>
        <v>205.58523661532215</v>
      </c>
      <c r="BN207" s="2">
        <f t="shared" si="302"/>
        <v>253.66808152475929</v>
      </c>
      <c r="BO207" s="2">
        <f t="shared" si="303"/>
        <v>281.42783430893962</v>
      </c>
      <c r="BP207" s="2">
        <f t="shared" si="304"/>
        <v>219.52963429831195</v>
      </c>
      <c r="BQ207" s="2">
        <f t="shared" si="305"/>
        <v>355.68551612160746</v>
      </c>
      <c r="BR207" s="2">
        <f t="shared" si="306"/>
        <v>131.92534132858088</v>
      </c>
      <c r="BS207" s="2">
        <f t="shared" si="307"/>
        <v>410.29205127212265</v>
      </c>
      <c r="BU207" s="2">
        <f t="shared" ref="BU207:BU270" si="320">BK207/BG207</f>
        <v>3.6644042454437313</v>
      </c>
      <c r="BV207" s="2">
        <f t="shared" ref="BV207:BV270" si="321">BM207/BG207</f>
        <v>5.3329647884702505</v>
      </c>
      <c r="BW207" s="2">
        <f t="shared" ref="BW207:BW270" si="322">BO207/BG207</f>
        <v>7.3003526691622262</v>
      </c>
      <c r="BX207" s="2">
        <f t="shared" ref="BX207:BX270" si="323">BQ207/BG207</f>
        <v>9.2266271862443094</v>
      </c>
      <c r="BY207" s="2">
        <f t="shared" ref="BY207:BY270" si="324">BS207/BG207</f>
        <v>10.643142953487667</v>
      </c>
      <c r="CA207" s="2">
        <f t="shared" ref="CA207:CA270" si="325">100*BK207/BE207</f>
        <v>2.1898816042320388</v>
      </c>
      <c r="CB207" s="2">
        <f t="shared" ref="CB207:CB270" si="326">100*BM207/BE207</f>
        <v>3.187028696631701</v>
      </c>
      <c r="CC207" s="2">
        <f t="shared" ref="CC207:CC270" si="327">100*BO207/BE207</f>
        <v>4.3627577482704103</v>
      </c>
      <c r="CD207" s="2">
        <f t="shared" si="253"/>
        <v>5.5139170765306575</v>
      </c>
      <c r="CE207" s="2">
        <f t="shared" ref="CE207:CE270" si="328">100*BS207/BE207</f>
        <v>6.3604398979818795</v>
      </c>
      <c r="CG207" s="2">
        <f t="shared" ref="CG207:CG270" si="329">BK207/BI207</f>
        <v>68.637390425502858</v>
      </c>
      <c r="CH207" s="2">
        <f t="shared" ref="CH207:CH270" si="330">BM207/BI207</f>
        <v>99.890940462374431</v>
      </c>
      <c r="CI207" s="2">
        <f t="shared" ref="CI207:CI270" si="331">BO207/BI207</f>
        <v>136.74177924561187</v>
      </c>
      <c r="CJ207" s="2">
        <f t="shared" ref="CJ207:CJ270" si="332">BQ207/BI207</f>
        <v>172.82252995974321</v>
      </c>
      <c r="CK207" s="2">
        <f t="shared" ref="CK207:CK270" si="333">BS207/BI207</f>
        <v>199.35506819731691</v>
      </c>
    </row>
    <row r="208" spans="1:89">
      <c r="A208" s="2">
        <v>1.4</v>
      </c>
      <c r="B208" s="2">
        <f t="shared" si="269"/>
        <v>1396.1430077999273</v>
      </c>
      <c r="C208" s="3">
        <v>19.5</v>
      </c>
      <c r="D208" s="2">
        <f t="shared" si="270"/>
        <v>53.942615214994483</v>
      </c>
      <c r="E208" s="2">
        <f t="shared" si="266"/>
        <v>27.623531973539141</v>
      </c>
      <c r="F208" s="2">
        <v>0</v>
      </c>
      <c r="G208" s="2">
        <f t="shared" si="267"/>
        <v>1.27201598676957</v>
      </c>
      <c r="H208" s="3">
        <f t="shared" si="268"/>
        <v>82.838163175303194</v>
      </c>
      <c r="J208" s="2">
        <f t="shared" si="263"/>
        <v>65.118072573435057</v>
      </c>
      <c r="K208" s="2">
        <f t="shared" si="308"/>
        <v>33.346383978942001</v>
      </c>
      <c r="L208" s="2">
        <f t="shared" si="309"/>
        <v>0</v>
      </c>
      <c r="M208" s="2">
        <f t="shared" si="264"/>
        <v>1.535543447622943</v>
      </c>
      <c r="N208" s="3">
        <f t="shared" si="259"/>
        <v>100</v>
      </c>
      <c r="O208" s="2">
        <v>8.0000000000000002E-3</v>
      </c>
      <c r="P208" s="2">
        <f t="shared" si="271"/>
        <v>7.0582718771436223E-2</v>
      </c>
      <c r="Q208" s="2">
        <f t="shared" si="272"/>
        <v>0.18502107669169812</v>
      </c>
      <c r="R208" s="2">
        <v>0.3</v>
      </c>
      <c r="S208" s="2">
        <f t="shared" si="310"/>
        <v>3.3352860573043527E-2</v>
      </c>
      <c r="T208" s="2">
        <v>0.12</v>
      </c>
      <c r="U208" s="2">
        <f t="shared" si="273"/>
        <v>0.65156309309812344</v>
      </c>
      <c r="V208" s="2">
        <f t="shared" si="274"/>
        <v>1.006469498752558</v>
      </c>
      <c r="W208" s="2">
        <v>0.06</v>
      </c>
      <c r="X208" s="2">
        <f t="shared" si="311"/>
        <v>0.29633574404626745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2"/>
        <v>9.5091648971000073E-2</v>
      </c>
      <c r="AD208" s="2">
        <f t="shared" si="275"/>
        <v>0.12777143867684096</v>
      </c>
      <c r="AE208" s="2">
        <f t="shared" si="276"/>
        <v>0.59177138946241692</v>
      </c>
      <c r="AF208" s="2">
        <f t="shared" si="277"/>
        <v>1.210049618629593</v>
      </c>
      <c r="AG208" s="2">
        <f t="shared" si="278"/>
        <v>7.4461202173639096</v>
      </c>
      <c r="AH208" s="2">
        <f t="shared" si="313"/>
        <v>0.39487506907322401</v>
      </c>
      <c r="AI208" s="2">
        <f t="shared" si="279"/>
        <v>7.0539728677928709E-2</v>
      </c>
      <c r="AJ208" s="2">
        <f t="shared" si="280"/>
        <v>0.37510595976865307</v>
      </c>
      <c r="AK208" s="2">
        <f t="shared" si="281"/>
        <v>0.65433956225260403</v>
      </c>
      <c r="AL208" s="2">
        <f t="shared" si="282"/>
        <v>4.8521033592248166</v>
      </c>
      <c r="AM208" s="2">
        <f t="shared" si="314"/>
        <v>0.24552454059041792</v>
      </c>
      <c r="AN208" s="2">
        <f t="shared" si="283"/>
        <v>3.8943392776070278E-2</v>
      </c>
      <c r="AO208" s="2">
        <f t="shared" si="284"/>
        <v>0.23776830640930835</v>
      </c>
      <c r="AP208" s="2">
        <f t="shared" si="285"/>
        <v>0.35383694696241463</v>
      </c>
      <c r="AQ208" s="2">
        <f t="shared" si="286"/>
        <v>3.1617683197888873</v>
      </c>
      <c r="AR208" s="2">
        <f t="shared" si="315"/>
        <v>0.15319664546949091</v>
      </c>
      <c r="AS208" s="2">
        <f t="shared" si="287"/>
        <v>2.1499768560717621E-2</v>
      </c>
      <c r="AT208" s="2">
        <f t="shared" si="288"/>
        <v>0.15071412772971668</v>
      </c>
      <c r="AU208" s="2">
        <f t="shared" si="289"/>
        <v>0.19133885868779182</v>
      </c>
      <c r="AV208" s="2">
        <f t="shared" si="290"/>
        <v>2.0602980126164812</v>
      </c>
      <c r="AW208" s="2">
        <f t="shared" si="316"/>
        <v>9.5894717771991184E-2</v>
      </c>
      <c r="AX208" s="2">
        <f t="shared" si="291"/>
        <v>1.1869537172129916E-2</v>
      </c>
      <c r="AY208" s="2">
        <f t="shared" si="292"/>
        <v>9.5533120626375201E-2</v>
      </c>
      <c r="AZ208" s="2">
        <f t="shared" si="293"/>
        <v>0.10346731498289717</v>
      </c>
      <c r="BA208" s="2">
        <f t="shared" si="294"/>
        <v>1.3425486852480235</v>
      </c>
      <c r="BB208" s="2">
        <f t="shared" si="317"/>
        <v>6.0201473428489319E-2</v>
      </c>
      <c r="BD208" s="2">
        <f t="shared" si="261"/>
        <v>490.45665069682138</v>
      </c>
      <c r="BE208" s="2">
        <f t="shared" si="318"/>
        <v>6420.1214288250349</v>
      </c>
      <c r="BF208" s="2">
        <f t="shared" si="295"/>
        <v>37.263188673763295</v>
      </c>
      <c r="BG208" s="2">
        <f t="shared" si="296"/>
        <v>38.543297248698288</v>
      </c>
      <c r="BH208" s="2">
        <f t="shared" si="319"/>
        <v>1.0097704712747582</v>
      </c>
      <c r="BI208" s="2">
        <f t="shared" si="297"/>
        <v>2.0527208840792417</v>
      </c>
      <c r="BJ208" s="2">
        <f t="shared" si="298"/>
        <v>183.82368825671918</v>
      </c>
      <c r="BK208" s="2">
        <f t="shared" si="299"/>
        <v>141.48066464323128</v>
      </c>
      <c r="BL208" s="2">
        <f t="shared" si="300"/>
        <v>232.3237180872589</v>
      </c>
      <c r="BM208" s="2">
        <f t="shared" si="301"/>
        <v>205.72235703312697</v>
      </c>
      <c r="BN208" s="2">
        <f t="shared" si="302"/>
        <v>252.9256449249558</v>
      </c>
      <c r="BO208" s="2">
        <f t="shared" si="303"/>
        <v>281.28166923517563</v>
      </c>
      <c r="BP208" s="2">
        <f t="shared" si="304"/>
        <v>217.85493783181897</v>
      </c>
      <c r="BQ208" s="2">
        <f t="shared" si="305"/>
        <v>354.97869264319831</v>
      </c>
      <c r="BR208" s="2">
        <f t="shared" si="306"/>
        <v>129.93830295129715</v>
      </c>
      <c r="BS208" s="2">
        <f t="shared" si="307"/>
        <v>408.8543397422722</v>
      </c>
      <c r="BU208" s="2">
        <f t="shared" si="320"/>
        <v>3.6706943811873662</v>
      </c>
      <c r="BV208" s="2">
        <f t="shared" si="321"/>
        <v>5.3374353446129934</v>
      </c>
      <c r="BW208" s="2">
        <f t="shared" si="322"/>
        <v>7.2978102371528495</v>
      </c>
      <c r="BX208" s="2">
        <f t="shared" si="323"/>
        <v>9.20986832944571</v>
      </c>
      <c r="BY208" s="2">
        <f t="shared" si="324"/>
        <v>10.607663820356738</v>
      </c>
      <c r="CA208" s="2">
        <f t="shared" si="325"/>
        <v>2.2037069892169323</v>
      </c>
      <c r="CB208" s="2">
        <f t="shared" si="326"/>
        <v>3.204337477317416</v>
      </c>
      <c r="CC208" s="2">
        <f t="shared" si="327"/>
        <v>4.3812515441262265</v>
      </c>
      <c r="CD208" s="2">
        <f t="shared" ref="CD208:CD271" si="334">100*BQ208/BE208</f>
        <v>5.5291585459648225</v>
      </c>
      <c r="CE208" s="2">
        <f t="shared" si="328"/>
        <v>6.3683272080587088</v>
      </c>
      <c r="CG208" s="2">
        <f t="shared" si="329"/>
        <v>68.92347894959579</v>
      </c>
      <c r="CH208" s="2">
        <f t="shared" si="330"/>
        <v>100.21935209442991</v>
      </c>
      <c r="CI208" s="2">
        <f t="shared" si="331"/>
        <v>137.02869757733572</v>
      </c>
      <c r="CJ208" s="2">
        <f t="shared" si="332"/>
        <v>172.93081363198866</v>
      </c>
      <c r="CK208" s="2">
        <f t="shared" si="333"/>
        <v>199.17678185734729</v>
      </c>
    </row>
    <row r="209" spans="1:89">
      <c r="A209" s="2">
        <v>1.4</v>
      </c>
      <c r="B209" s="2">
        <f t="shared" si="269"/>
        <v>1396.8572935142131</v>
      </c>
      <c r="C209" s="3">
        <v>19.600000000000001</v>
      </c>
      <c r="D209" s="2">
        <f t="shared" si="270"/>
        <v>53.947415214994486</v>
      </c>
      <c r="E209" s="2">
        <f t="shared" si="266"/>
        <v>27.525431973539138</v>
      </c>
      <c r="F209" s="2">
        <v>0</v>
      </c>
      <c r="G209" s="2">
        <f t="shared" si="267"/>
        <v>1.2689159867695701</v>
      </c>
      <c r="H209" s="3">
        <f t="shared" si="268"/>
        <v>82.741763175303191</v>
      </c>
      <c r="J209" s="2">
        <f t="shared" si="263"/>
        <v>65.199740910400067</v>
      </c>
      <c r="K209" s="2">
        <f t="shared" si="308"/>
        <v>33.266673221866931</v>
      </c>
      <c r="L209" s="2">
        <f t="shared" si="309"/>
        <v>0</v>
      </c>
      <c r="M209" s="2">
        <f t="shared" si="264"/>
        <v>1.5335858677330154</v>
      </c>
      <c r="N209" s="3">
        <f t="shared" si="259"/>
        <v>100.00000000000001</v>
      </c>
      <c r="O209" s="2">
        <v>8.0000000000000002E-3</v>
      </c>
      <c r="P209" s="2">
        <f t="shared" si="271"/>
        <v>7.0427847143935157E-2</v>
      </c>
      <c r="Q209" s="2">
        <f t="shared" si="272"/>
        <v>0.18493104276846584</v>
      </c>
      <c r="R209" s="2">
        <v>0.3</v>
      </c>
      <c r="S209" s="2">
        <f t="shared" si="310"/>
        <v>3.3245738642599908E-2</v>
      </c>
      <c r="T209" s="2">
        <v>0.12</v>
      </c>
      <c r="U209" s="2">
        <f t="shared" si="273"/>
        <v>0.65160238084980449</v>
      </c>
      <c r="V209" s="2">
        <f t="shared" si="274"/>
        <v>1.0052126240909827</v>
      </c>
      <c r="W209" s="2">
        <v>0.06</v>
      </c>
      <c r="X209" s="2">
        <f t="shared" si="311"/>
        <v>0.29592627535632915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2"/>
        <v>9.4936273927662462E-2</v>
      </c>
      <c r="AD209" s="2">
        <f t="shared" si="275"/>
        <v>0.12763047584782711</v>
      </c>
      <c r="AE209" s="2">
        <f t="shared" si="276"/>
        <v>0.58968690595651385</v>
      </c>
      <c r="AF209" s="2">
        <f t="shared" si="277"/>
        <v>1.2059751041100542</v>
      </c>
      <c r="AG209" s="2">
        <f t="shared" si="278"/>
        <v>7.4353781648626391</v>
      </c>
      <c r="AH209" s="2">
        <f t="shared" si="313"/>
        <v>0.3934118643610251</v>
      </c>
      <c r="AI209" s="2">
        <f t="shared" si="279"/>
        <v>7.0461906280252923E-2</v>
      </c>
      <c r="AJ209" s="2">
        <f t="shared" si="280"/>
        <v>0.37378466881064648</v>
      </c>
      <c r="AK209" s="2">
        <f t="shared" si="281"/>
        <v>0.65213625091225891</v>
      </c>
      <c r="AL209" s="2">
        <f t="shared" si="282"/>
        <v>4.8451035328044965</v>
      </c>
      <c r="AM209" s="2">
        <f t="shared" si="314"/>
        <v>0.24459052771805198</v>
      </c>
      <c r="AN209" s="2">
        <f t="shared" si="283"/>
        <v>3.8900428786042746E-2</v>
      </c>
      <c r="AO209" s="2">
        <f t="shared" si="284"/>
        <v>0.2369307800912703</v>
      </c>
      <c r="AP209" s="2">
        <f t="shared" si="285"/>
        <v>0.35264549683032803</v>
      </c>
      <c r="AQ209" s="2">
        <f t="shared" si="286"/>
        <v>3.1572070341399097</v>
      </c>
      <c r="AR209" s="2">
        <f t="shared" si="315"/>
        <v>0.15260044804715991</v>
      </c>
      <c r="AS209" s="2">
        <f t="shared" si="287"/>
        <v>2.1476049111121935E-2</v>
      </c>
      <c r="AT209" s="2">
        <f t="shared" si="288"/>
        <v>0.15018324516433185</v>
      </c>
      <c r="AU209" s="2">
        <f t="shared" si="289"/>
        <v>0.19069457687829183</v>
      </c>
      <c r="AV209" s="2">
        <f t="shared" si="290"/>
        <v>2.057325749374185</v>
      </c>
      <c r="AW209" s="2">
        <f t="shared" si="316"/>
        <v>9.551415472669017E-2</v>
      </c>
      <c r="AX209" s="2">
        <f t="shared" si="291"/>
        <v>1.1856442199135984E-2</v>
      </c>
      <c r="AY209" s="2">
        <f t="shared" si="292"/>
        <v>9.5196610247943403E-2</v>
      </c>
      <c r="AZ209" s="2">
        <f t="shared" si="293"/>
        <v>0.10311891680921487</v>
      </c>
      <c r="BA209" s="2">
        <f t="shared" si="294"/>
        <v>1.3406118741247199</v>
      </c>
      <c r="BB209" s="2">
        <f t="shared" si="317"/>
        <v>5.995854908723304E-2</v>
      </c>
      <c r="BD209" s="2">
        <f t="shared" si="261"/>
        <v>474.7937408474782</v>
      </c>
      <c r="BE209" s="2">
        <f t="shared" si="318"/>
        <v>6389.7881242945368</v>
      </c>
      <c r="BF209" s="2">
        <f t="shared" si="295"/>
        <v>37.204877153374838</v>
      </c>
      <c r="BG209" s="2">
        <f t="shared" si="296"/>
        <v>38.53646857474255</v>
      </c>
      <c r="BH209" s="2">
        <f t="shared" si="319"/>
        <v>0.99957422893962</v>
      </c>
      <c r="BI209" s="2">
        <f t="shared" si="297"/>
        <v>2.0473476868591414</v>
      </c>
      <c r="BJ209" s="2">
        <f t="shared" si="298"/>
        <v>184.15529496475787</v>
      </c>
      <c r="BK209" s="2">
        <f t="shared" si="299"/>
        <v>141.69839234895335</v>
      </c>
      <c r="BL209" s="2">
        <f t="shared" si="300"/>
        <v>232.32066852216289</v>
      </c>
      <c r="BM209" s="2">
        <f t="shared" si="301"/>
        <v>205.85806270398939</v>
      </c>
      <c r="BN209" s="2">
        <f t="shared" si="302"/>
        <v>252.17521995175417</v>
      </c>
      <c r="BO209" s="2">
        <f t="shared" si="303"/>
        <v>281.13316694291325</v>
      </c>
      <c r="BP209" s="2">
        <f t="shared" si="304"/>
        <v>216.17884884639901</v>
      </c>
      <c r="BQ209" s="2">
        <f t="shared" si="305"/>
        <v>354.27053017484729</v>
      </c>
      <c r="BR209" s="2">
        <f t="shared" si="306"/>
        <v>127.96762729810118</v>
      </c>
      <c r="BS209" s="2">
        <f t="shared" si="307"/>
        <v>407.42124427061827</v>
      </c>
      <c r="BU209" s="2">
        <f t="shared" si="320"/>
        <v>3.6769947426325635</v>
      </c>
      <c r="BV209" s="2">
        <f t="shared" si="321"/>
        <v>5.3419026267215424</v>
      </c>
      <c r="BW209" s="2">
        <f t="shared" si="322"/>
        <v>7.2952498591729462</v>
      </c>
      <c r="BX209" s="2">
        <f t="shared" si="323"/>
        <v>9.1931238973734644</v>
      </c>
      <c r="BY209" s="2">
        <f t="shared" si="324"/>
        <v>10.572355468441886</v>
      </c>
      <c r="CA209" s="2">
        <f t="shared" si="325"/>
        <v>2.217575756701597</v>
      </c>
      <c r="CB209" s="2">
        <f t="shared" si="326"/>
        <v>3.2216727487614012</v>
      </c>
      <c r="CC209" s="2">
        <f t="shared" si="327"/>
        <v>4.3997259607720043</v>
      </c>
      <c r="CD209" s="2">
        <f t="shared" si="334"/>
        <v>5.5443235876300747</v>
      </c>
      <c r="CE209" s="2">
        <f t="shared" si="328"/>
        <v>6.3761307314958824</v>
      </c>
      <c r="CG209" s="2">
        <f t="shared" si="329"/>
        <v>69.210712600718253</v>
      </c>
      <c r="CH209" s="2">
        <f t="shared" si="330"/>
        <v>100.54865816162301</v>
      </c>
      <c r="CI209" s="2">
        <f t="shared" si="331"/>
        <v>137.31579093642014</v>
      </c>
      <c r="CJ209" s="2">
        <f t="shared" si="332"/>
        <v>173.03877228510103</v>
      </c>
      <c r="CK209" s="2">
        <f t="shared" si="333"/>
        <v>198.99953822481794</v>
      </c>
    </row>
    <row r="210" spans="1:89">
      <c r="A210" s="2">
        <v>1.4</v>
      </c>
      <c r="B210" s="2">
        <f t="shared" si="269"/>
        <v>1397.5715792284989</v>
      </c>
      <c r="C210" s="3">
        <v>19.7</v>
      </c>
      <c r="D210" s="2">
        <f t="shared" si="270"/>
        <v>53.952215214994482</v>
      </c>
      <c r="E210" s="2">
        <f t="shared" si="266"/>
        <v>27.42733197353914</v>
      </c>
      <c r="F210" s="2">
        <v>0</v>
      </c>
      <c r="G210" s="2">
        <f t="shared" si="267"/>
        <v>1.26581598676957</v>
      </c>
      <c r="H210" s="3">
        <f t="shared" si="268"/>
        <v>82.645363175303189</v>
      </c>
      <c r="J210" s="2">
        <f t="shared" si="263"/>
        <v>65.281599768100435</v>
      </c>
      <c r="K210" s="2">
        <f t="shared" si="308"/>
        <v>33.186776510814845</v>
      </c>
      <c r="L210" s="2">
        <f t="shared" si="309"/>
        <v>0</v>
      </c>
      <c r="M210" s="2">
        <f t="shared" si="264"/>
        <v>1.5316237210847325</v>
      </c>
      <c r="N210" s="3">
        <f t="shared" si="259"/>
        <v>100.00000000000001</v>
      </c>
      <c r="O210" s="2">
        <v>8.0000000000000002E-3</v>
      </c>
      <c r="P210" s="2">
        <f t="shared" si="271"/>
        <v>7.0273447322627525E-2</v>
      </c>
      <c r="Q210" s="2">
        <f t="shared" si="272"/>
        <v>0.18484112958550244</v>
      </c>
      <c r="R210" s="2">
        <v>0.3</v>
      </c>
      <c r="S210" s="2">
        <f t="shared" si="310"/>
        <v>3.3138891054107826E-2</v>
      </c>
      <c r="T210" s="2">
        <v>0.12</v>
      </c>
      <c r="U210" s="2">
        <f t="shared" si="273"/>
        <v>0.65164163737392422</v>
      </c>
      <c r="V210" s="2">
        <f t="shared" si="274"/>
        <v>1.0039583917033623</v>
      </c>
      <c r="W210" s="2">
        <v>0.06</v>
      </c>
      <c r="X210" s="2">
        <f t="shared" si="311"/>
        <v>0.29551574780107009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2"/>
        <v>9.4780536416217642E-2</v>
      </c>
      <c r="AD210" s="2">
        <f t="shared" si="275"/>
        <v>0.12748978886761481</v>
      </c>
      <c r="AE210" s="2">
        <f t="shared" si="276"/>
        <v>0.58761153789019216</v>
      </c>
      <c r="AF210" s="2">
        <f t="shared" si="277"/>
        <v>1.2019177758010815</v>
      </c>
      <c r="AG210" s="2">
        <f t="shared" si="278"/>
        <v>7.4246607745119517</v>
      </c>
      <c r="AH210" s="2">
        <f t="shared" si="313"/>
        <v>0.39195456717763122</v>
      </c>
      <c r="AI210" s="2">
        <f t="shared" si="279"/>
        <v>7.0384236172477188E-2</v>
      </c>
      <c r="AJ210" s="2">
        <f t="shared" si="280"/>
        <v>0.37246915585369533</v>
      </c>
      <c r="AK210" s="2">
        <f t="shared" si="281"/>
        <v>0.64994223308957233</v>
      </c>
      <c r="AL210" s="2">
        <f t="shared" si="282"/>
        <v>4.838119776941757</v>
      </c>
      <c r="AM210" s="2">
        <f t="shared" si="314"/>
        <v>0.24366025184096735</v>
      </c>
      <c r="AN210" s="2">
        <f t="shared" si="283"/>
        <v>3.885754887183325E-2</v>
      </c>
      <c r="AO210" s="2">
        <f t="shared" si="284"/>
        <v>0.23609691627309295</v>
      </c>
      <c r="AP210" s="2">
        <f t="shared" si="285"/>
        <v>0.35145907220809064</v>
      </c>
      <c r="AQ210" s="2">
        <f t="shared" si="286"/>
        <v>3.1526562205225583</v>
      </c>
      <c r="AR210" s="2">
        <f t="shared" si="315"/>
        <v>0.15200661600445811</v>
      </c>
      <c r="AS210" s="2">
        <f t="shared" si="287"/>
        <v>2.145237607788858E-2</v>
      </c>
      <c r="AT210" s="2">
        <f t="shared" si="288"/>
        <v>0.14965468414667613</v>
      </c>
      <c r="AU210" s="2">
        <f t="shared" si="289"/>
        <v>0.19005301263496793</v>
      </c>
      <c r="AV210" s="2">
        <f t="shared" si="290"/>
        <v>2.0543603100050403</v>
      </c>
      <c r="AW210" s="2">
        <f t="shared" si="316"/>
        <v>9.5135089682225241E-2</v>
      </c>
      <c r="AX210" s="2">
        <f t="shared" si="291"/>
        <v>1.1843372851568501E-2</v>
      </c>
      <c r="AY210" s="2">
        <f t="shared" si="292"/>
        <v>9.4861571428300318E-2</v>
      </c>
      <c r="AZ210" s="2">
        <f t="shared" si="293"/>
        <v>0.10277198817119013</v>
      </c>
      <c r="BA210" s="2">
        <f t="shared" si="294"/>
        <v>1.3386795096309194</v>
      </c>
      <c r="BB210" s="2">
        <f t="shared" si="317"/>
        <v>5.971657388736977E-2</v>
      </c>
      <c r="BD210" s="2">
        <f t="shared" si="261"/>
        <v>459.55713756766409</v>
      </c>
      <c r="BE210" s="2">
        <f t="shared" si="318"/>
        <v>6359.685428930442</v>
      </c>
      <c r="BF210" s="2">
        <f t="shared" si="295"/>
        <v>37.146508817466326</v>
      </c>
      <c r="BG210" s="2">
        <f t="shared" si="296"/>
        <v>38.529412941456883</v>
      </c>
      <c r="BH210" s="2">
        <f t="shared" si="319"/>
        <v>0.98945170758443057</v>
      </c>
      <c r="BI210" s="2">
        <f t="shared" si="297"/>
        <v>2.041977656507493</v>
      </c>
      <c r="BJ210" s="2">
        <f t="shared" si="298"/>
        <v>184.48467231295655</v>
      </c>
      <c r="BK210" s="2">
        <f t="shared" si="299"/>
        <v>141.91558158734929</v>
      </c>
      <c r="BL210" s="2">
        <f t="shared" si="300"/>
        <v>232.31184886802998</v>
      </c>
      <c r="BM210" s="2">
        <f t="shared" si="301"/>
        <v>205.99234588248706</v>
      </c>
      <c r="BN210" s="2">
        <f t="shared" si="302"/>
        <v>251.41684073394299</v>
      </c>
      <c r="BO210" s="2">
        <f t="shared" si="303"/>
        <v>280.98232264743626</v>
      </c>
      <c r="BP210" s="2">
        <f t="shared" si="304"/>
        <v>214.50152295406491</v>
      </c>
      <c r="BQ210" s="2">
        <f t="shared" si="305"/>
        <v>353.56104282854892</v>
      </c>
      <c r="BR210" s="2">
        <f t="shared" si="306"/>
        <v>126.01340731945153</v>
      </c>
      <c r="BS210" s="2">
        <f t="shared" si="307"/>
        <v>405.99277809320125</v>
      </c>
      <c r="BU210" s="2">
        <f t="shared" si="320"/>
        <v>3.6833050584752343</v>
      </c>
      <c r="BV210" s="2">
        <f t="shared" si="321"/>
        <v>5.3463660657243857</v>
      </c>
      <c r="BW210" s="2">
        <f t="shared" si="322"/>
        <v>7.2926707467454008</v>
      </c>
      <c r="BX210" s="2">
        <f t="shared" si="323"/>
        <v>9.1763931977308761</v>
      </c>
      <c r="BY210" s="2">
        <f t="shared" si="324"/>
        <v>10.537216819526494</v>
      </c>
      <c r="CA210" s="2">
        <f t="shared" si="325"/>
        <v>2.2314874402713398</v>
      </c>
      <c r="CB210" s="2">
        <f t="shared" si="326"/>
        <v>3.2390335683180229</v>
      </c>
      <c r="CC210" s="2">
        <f t="shared" si="327"/>
        <v>4.4181795748770432</v>
      </c>
      <c r="CD210" s="2">
        <f t="shared" si="334"/>
        <v>5.5594108667731703</v>
      </c>
      <c r="CE210" s="2">
        <f t="shared" si="328"/>
        <v>6.3838499974593912</v>
      </c>
      <c r="CG210" s="2">
        <f t="shared" si="329"/>
        <v>69.49908640532108</v>
      </c>
      <c r="CH210" s="2">
        <f t="shared" si="330"/>
        <v>100.87884420577213</v>
      </c>
      <c r="CI210" s="2">
        <f t="shared" si="331"/>
        <v>137.60303485789154</v>
      </c>
      <c r="CJ210" s="2">
        <f t="shared" si="332"/>
        <v>173.14638174506956</v>
      </c>
      <c r="CK210" s="2">
        <f t="shared" si="333"/>
        <v>198.82332051937976</v>
      </c>
    </row>
    <row r="211" spans="1:89">
      <c r="A211" s="2">
        <v>1.4</v>
      </c>
      <c r="B211" s="2">
        <f t="shared" si="269"/>
        <v>1398.2858649427844</v>
      </c>
      <c r="C211" s="3">
        <v>19.8</v>
      </c>
      <c r="D211" s="2">
        <f t="shared" si="270"/>
        <v>53.957015214994485</v>
      </c>
      <c r="E211" s="2">
        <f t="shared" si="266"/>
        <v>27.329231973539137</v>
      </c>
      <c r="F211" s="2">
        <v>0</v>
      </c>
      <c r="G211" s="2">
        <f t="shared" si="267"/>
        <v>1.2627159867695701</v>
      </c>
      <c r="H211" s="3">
        <f t="shared" si="268"/>
        <v>82.548963175303186</v>
      </c>
      <c r="J211" s="2">
        <f t="shared" si="263"/>
        <v>65.363649814001803</v>
      </c>
      <c r="K211" s="2">
        <f t="shared" si="308"/>
        <v>33.10669319431917</v>
      </c>
      <c r="L211" s="2">
        <f t="shared" si="309"/>
        <v>0</v>
      </c>
      <c r="M211" s="2">
        <f t="shared" si="264"/>
        <v>1.5296569916790266</v>
      </c>
      <c r="N211" s="3">
        <f t="shared" si="259"/>
        <v>100.00000000000001</v>
      </c>
      <c r="O211" s="2">
        <v>8.0000000000000002E-3</v>
      </c>
      <c r="P211" s="2">
        <f t="shared" si="271"/>
        <v>7.0119517524962843E-2</v>
      </c>
      <c r="Q211" s="2">
        <f t="shared" si="272"/>
        <v>0.1847513369107032</v>
      </c>
      <c r="R211" s="2">
        <v>0.3</v>
      </c>
      <c r="S211" s="2">
        <f t="shared" si="310"/>
        <v>3.3032316496483534E-2</v>
      </c>
      <c r="T211" s="2">
        <v>0.12</v>
      </c>
      <c r="U211" s="2">
        <f t="shared" si="273"/>
        <v>0.65168086270762848</v>
      </c>
      <c r="V211" s="2">
        <f t="shared" si="274"/>
        <v>1.0027067942407899</v>
      </c>
      <c r="W211" s="2">
        <v>0.06</v>
      </c>
      <c r="X211" s="2">
        <f t="shared" si="311"/>
        <v>0.29510415779451649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2"/>
        <v>9.4624435166803855E-2</v>
      </c>
      <c r="AD211" s="2">
        <f t="shared" si="275"/>
        <v>0.12734937701260229</v>
      </c>
      <c r="AE211" s="2">
        <f t="shared" si="276"/>
        <v>0.58554523841547679</v>
      </c>
      <c r="AF211" s="2">
        <f t="shared" si="277"/>
        <v>1.1978775480892876</v>
      </c>
      <c r="AG211" s="2">
        <f t="shared" si="278"/>
        <v>7.4139679725895196</v>
      </c>
      <c r="AH211" s="2">
        <f t="shared" si="313"/>
        <v>0.39050314588054624</v>
      </c>
      <c r="AI211" s="2">
        <f t="shared" si="279"/>
        <v>7.0306717955117212E-2</v>
      </c>
      <c r="AJ211" s="2">
        <f t="shared" si="280"/>
        <v>0.37115939120228714</v>
      </c>
      <c r="AK211" s="2">
        <f t="shared" si="281"/>
        <v>0.64775746248873523</v>
      </c>
      <c r="AL211" s="2">
        <f t="shared" si="282"/>
        <v>4.8311520435970312</v>
      </c>
      <c r="AM211" s="2">
        <f t="shared" si="314"/>
        <v>0.24273369284067095</v>
      </c>
      <c r="AN211" s="2">
        <f t="shared" si="283"/>
        <v>3.881475281289555E-2</v>
      </c>
      <c r="AO211" s="2">
        <f t="shared" si="284"/>
        <v>0.23526669613169035</v>
      </c>
      <c r="AP211" s="2">
        <f t="shared" si="285"/>
        <v>0.35027764806104361</v>
      </c>
      <c r="AQ211" s="2">
        <f t="shared" si="286"/>
        <v>3.1481158476328912</v>
      </c>
      <c r="AR211" s="2">
        <f t="shared" si="315"/>
        <v>0.15141513655099334</v>
      </c>
      <c r="AS211" s="2">
        <f t="shared" si="287"/>
        <v>2.1428749339258948E-2</v>
      </c>
      <c r="AT211" s="2">
        <f t="shared" si="288"/>
        <v>0.14912843274536558</v>
      </c>
      <c r="AU211" s="2">
        <f t="shared" si="289"/>
        <v>0.18941415242021992</v>
      </c>
      <c r="AV211" s="2">
        <f t="shared" si="290"/>
        <v>2.051401674110509</v>
      </c>
      <c r="AW211" s="2">
        <f t="shared" si="316"/>
        <v>9.4757514507590235E-2</v>
      </c>
      <c r="AX211" s="2">
        <f t="shared" si="291"/>
        <v>1.1830329062207297E-2</v>
      </c>
      <c r="AY211" s="2">
        <f t="shared" si="292"/>
        <v>9.4527996604503006E-2</v>
      </c>
      <c r="AZ211" s="2">
        <f t="shared" si="293"/>
        <v>0.10242652174830723</v>
      </c>
      <c r="BA211" s="2">
        <f t="shared" si="294"/>
        <v>1.3367515784743553</v>
      </c>
      <c r="BB211" s="2">
        <f t="shared" si="317"/>
        <v>5.9475542660167247E-2</v>
      </c>
      <c r="BD211" s="2">
        <f t="shared" si="261"/>
        <v>444.73760667434027</v>
      </c>
      <c r="BE211" s="2">
        <f t="shared" si="318"/>
        <v>6329.8119550806632</v>
      </c>
      <c r="BF211" s="2">
        <f t="shared" si="295"/>
        <v>37.088083385579694</v>
      </c>
      <c r="BG211" s="2">
        <f t="shared" si="296"/>
        <v>38.522133499255482</v>
      </c>
      <c r="BH211" s="2">
        <f t="shared" si="319"/>
        <v>0.97940258991716178</v>
      </c>
      <c r="BI211" s="2">
        <f t="shared" si="297"/>
        <v>2.0366111157671378</v>
      </c>
      <c r="BJ211" s="2">
        <f t="shared" si="298"/>
        <v>184.81179531155937</v>
      </c>
      <c r="BK211" s="2">
        <f t="shared" si="299"/>
        <v>142.13222913141098</v>
      </c>
      <c r="BL211" s="2">
        <f t="shared" si="300"/>
        <v>232.29723390266903</v>
      </c>
      <c r="BM211" s="2">
        <f t="shared" si="301"/>
        <v>206.12519885228596</v>
      </c>
      <c r="BN211" s="2">
        <f t="shared" si="302"/>
        <v>250.65054237608499</v>
      </c>
      <c r="BO211" s="2">
        <f t="shared" si="303"/>
        <v>280.82913183798496</v>
      </c>
      <c r="BP211" s="2">
        <f t="shared" si="304"/>
        <v>212.82311602545906</v>
      </c>
      <c r="BQ211" s="2">
        <f t="shared" si="305"/>
        <v>352.85024521843229</v>
      </c>
      <c r="BR211" s="2">
        <f t="shared" si="306"/>
        <v>124.07573221952784</v>
      </c>
      <c r="BS211" s="2">
        <f t="shared" si="307"/>
        <v>404.56895462919277</v>
      </c>
      <c r="BU211" s="2">
        <f t="shared" si="320"/>
        <v>3.6896250602048815</v>
      </c>
      <c r="BV211" s="2">
        <f t="shared" si="321"/>
        <v>5.350825100491118</v>
      </c>
      <c r="BW211" s="2">
        <f t="shared" si="322"/>
        <v>7.2900721306989018</v>
      </c>
      <c r="BX211" s="2">
        <f t="shared" si="323"/>
        <v>9.1596755726224721</v>
      </c>
      <c r="BY211" s="2">
        <f t="shared" si="324"/>
        <v>10.50224683523855</v>
      </c>
      <c r="CA211" s="2">
        <f t="shared" si="325"/>
        <v>2.2454415729890309</v>
      </c>
      <c r="CB211" s="2">
        <f t="shared" si="326"/>
        <v>3.2564189949882838</v>
      </c>
      <c r="CC211" s="2">
        <f t="shared" si="327"/>
        <v>4.4366109740839255</v>
      </c>
      <c r="CD211" s="2">
        <f t="shared" si="334"/>
        <v>5.5744190778876908</v>
      </c>
      <c r="CE211" s="2">
        <f t="shared" si="328"/>
        <v>6.3914845733207439</v>
      </c>
      <c r="CG211" s="2">
        <f t="shared" si="329"/>
        <v>69.7885953931237</v>
      </c>
      <c r="CH211" s="2">
        <f t="shared" si="330"/>
        <v>101.20989581982323</v>
      </c>
      <c r="CI211" s="2">
        <f t="shared" si="331"/>
        <v>137.89040512636308</v>
      </c>
      <c r="CJ211" s="2">
        <f t="shared" si="332"/>
        <v>173.25361846781578</v>
      </c>
      <c r="CK211" s="2">
        <f t="shared" si="333"/>
        <v>198.64811278750304</v>
      </c>
    </row>
    <row r="212" spans="1:89">
      <c r="A212" s="2">
        <v>1.4</v>
      </c>
      <c r="B212" s="2">
        <f t="shared" si="269"/>
        <v>1399.0001506570702</v>
      </c>
      <c r="C212" s="3">
        <v>19.899999999999999</v>
      </c>
      <c r="D212" s="2">
        <f t="shared" si="270"/>
        <v>53.961815214994481</v>
      </c>
      <c r="E212" s="2">
        <f t="shared" si="266"/>
        <v>27.231131973539142</v>
      </c>
      <c r="F212" s="2">
        <v>0</v>
      </c>
      <c r="G212" s="2">
        <f t="shared" si="267"/>
        <v>1.25961598676957</v>
      </c>
      <c r="H212" s="3">
        <f t="shared" si="268"/>
        <v>82.452563175303197</v>
      </c>
      <c r="J212" s="2">
        <f t="shared" si="263"/>
        <v>65.445891718691314</v>
      </c>
      <c r="K212" s="2">
        <f t="shared" si="308"/>
        <v>33.026422617866672</v>
      </c>
      <c r="L212" s="2">
        <f t="shared" si="309"/>
        <v>0</v>
      </c>
      <c r="M212" s="2">
        <f t="shared" si="264"/>
        <v>1.5276856634420062</v>
      </c>
      <c r="N212" s="3">
        <f t="shared" si="259"/>
        <v>99.999999999999986</v>
      </c>
      <c r="O212" s="2">
        <v>8.0000000000000002E-3</v>
      </c>
      <c r="P212" s="2">
        <f t="shared" si="271"/>
        <v>6.9966055976339384E-2</v>
      </c>
      <c r="Q212" s="2">
        <f t="shared" si="272"/>
        <v>0.18466166451253826</v>
      </c>
      <c r="R212" s="2">
        <v>0.3</v>
      </c>
      <c r="S212" s="2">
        <f t="shared" si="310"/>
        <v>3.2926013663620329E-2</v>
      </c>
      <c r="T212" s="2">
        <v>0.12</v>
      </c>
      <c r="U212" s="2">
        <f t="shared" si="273"/>
        <v>0.6517200568880035</v>
      </c>
      <c r="V212" s="2">
        <f t="shared" si="274"/>
        <v>1.0014578243794423</v>
      </c>
      <c r="W212" s="2">
        <v>0.06</v>
      </c>
      <c r="X212" s="2">
        <f t="shared" si="311"/>
        <v>0.29469150173372793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2"/>
        <v>9.4467968903620622E-2</v>
      </c>
      <c r="AD212" s="2">
        <f t="shared" si="275"/>
        <v>0.12720923956153526</v>
      </c>
      <c r="AE212" s="2">
        <f t="shared" si="276"/>
        <v>0.58348796095888245</v>
      </c>
      <c r="AF212" s="2">
        <f t="shared" si="277"/>
        <v>1.1938543358490949</v>
      </c>
      <c r="AG212" s="2">
        <f t="shared" si="278"/>
        <v>7.4032996856409232</v>
      </c>
      <c r="AH212" s="2">
        <f t="shared" si="313"/>
        <v>0.38905756900944993</v>
      </c>
      <c r="AI212" s="2">
        <f t="shared" si="279"/>
        <v>7.0229351229984804E-2</v>
      </c>
      <c r="AJ212" s="2">
        <f t="shared" si="280"/>
        <v>0.36985534533490033</v>
      </c>
      <c r="AK212" s="2">
        <f t="shared" si="281"/>
        <v>0.64558189307772362</v>
      </c>
      <c r="AL212" s="2">
        <f t="shared" si="282"/>
        <v>4.824200284905336</v>
      </c>
      <c r="AM212" s="2">
        <f t="shared" si="314"/>
        <v>0.24181083071401691</v>
      </c>
      <c r="AN212" s="2">
        <f t="shared" si="283"/>
        <v>3.8772040389398923E-2</v>
      </c>
      <c r="AO212" s="2">
        <f t="shared" si="284"/>
        <v>0.23444010095426401</v>
      </c>
      <c r="AP212" s="2">
        <f t="shared" si="285"/>
        <v>0.34910119949717083</v>
      </c>
      <c r="AQ212" s="2">
        <f t="shared" si="286"/>
        <v>3.1435858842807241</v>
      </c>
      <c r="AR212" s="2">
        <f t="shared" si="315"/>
        <v>0.15082599696942503</v>
      </c>
      <c r="AS212" s="2">
        <f t="shared" si="287"/>
        <v>2.1405168773869453E-2</v>
      </c>
      <c r="AT212" s="2">
        <f t="shared" si="288"/>
        <v>0.14860447909892399</v>
      </c>
      <c r="AU212" s="2">
        <f t="shared" si="289"/>
        <v>0.18877798277358265</v>
      </c>
      <c r="AV212" s="2">
        <f t="shared" si="290"/>
        <v>2.0484498213661815</v>
      </c>
      <c r="AW212" s="2">
        <f t="shared" si="316"/>
        <v>9.438142111805424E-2</v>
      </c>
      <c r="AX212" s="2">
        <f t="shared" si="291"/>
        <v>1.181731076405027E-2</v>
      </c>
      <c r="AY212" s="2">
        <f t="shared" si="292"/>
        <v>9.4195878257921084E-2</v>
      </c>
      <c r="AZ212" s="2">
        <f t="shared" si="293"/>
        <v>0.10208251026176132</v>
      </c>
      <c r="BA212" s="2">
        <f t="shared" si="294"/>
        <v>1.3348280674110651</v>
      </c>
      <c r="BB212" s="2">
        <f t="shared" si="317"/>
        <v>5.9235450266212644E-2</v>
      </c>
      <c r="BD212" s="2">
        <f t="shared" si="261"/>
        <v>430.32604677729455</v>
      </c>
      <c r="BE212" s="2">
        <f t="shared" si="318"/>
        <v>6300.1662972499935</v>
      </c>
      <c r="BF212" s="2">
        <f t="shared" si="295"/>
        <v>37.029600575605798</v>
      </c>
      <c r="BG212" s="2">
        <f t="shared" si="296"/>
        <v>38.514633333810011</v>
      </c>
      <c r="BH212" s="2">
        <f t="shared" si="319"/>
        <v>0.96942655904842578</v>
      </c>
      <c r="BI212" s="2">
        <f t="shared" si="297"/>
        <v>2.0312483793012146</v>
      </c>
      <c r="BJ212" s="2">
        <f t="shared" si="298"/>
        <v>185.13663890126284</v>
      </c>
      <c r="BK212" s="2">
        <f t="shared" si="299"/>
        <v>142.3483316930685</v>
      </c>
      <c r="BL212" s="2">
        <f t="shared" si="300"/>
        <v>232.27679867229676</v>
      </c>
      <c r="BM212" s="2">
        <f t="shared" si="301"/>
        <v>206.25661392675838</v>
      </c>
      <c r="BN212" s="2">
        <f t="shared" si="302"/>
        <v>249.87636096058691</v>
      </c>
      <c r="BO212" s="2">
        <f t="shared" si="303"/>
        <v>280.67359027578698</v>
      </c>
      <c r="BP212" s="2">
        <f t="shared" si="304"/>
        <v>211.14378416068274</v>
      </c>
      <c r="BQ212" s="2">
        <f t="shared" si="305"/>
        <v>352.13815244929788</v>
      </c>
      <c r="BR212" s="2">
        <f t="shared" si="306"/>
        <v>122.15468744547258</v>
      </c>
      <c r="BS212" s="2">
        <f t="shared" si="307"/>
        <v>403.1497874574153</v>
      </c>
      <c r="BU212" s="2">
        <f t="shared" si="320"/>
        <v>3.6959544820100425</v>
      </c>
      <c r="BV212" s="2">
        <f t="shared" si="321"/>
        <v>5.3552791776339292</v>
      </c>
      <c r="BW212" s="2">
        <f t="shared" si="322"/>
        <v>7.2874532607687614</v>
      </c>
      <c r="BX212" s="2">
        <f t="shared" si="323"/>
        <v>9.1429703977000845</v>
      </c>
      <c r="BY212" s="2">
        <f t="shared" si="324"/>
        <v>10.467444515524205</v>
      </c>
      <c r="CA212" s="2">
        <f t="shared" si="325"/>
        <v>2.2594376874655384</v>
      </c>
      <c r="CB212" s="2">
        <f t="shared" si="326"/>
        <v>3.2738280895345389</v>
      </c>
      <c r="CC212" s="2">
        <f t="shared" si="327"/>
        <v>4.4550187571763038</v>
      </c>
      <c r="CD212" s="2">
        <f t="shared" si="334"/>
        <v>5.5893469447466053</v>
      </c>
      <c r="CE212" s="2">
        <f t="shared" si="328"/>
        <v>6.3990340641228656</v>
      </c>
      <c r="CG212" s="2">
        <f t="shared" si="329"/>
        <v>70.079234594657919</v>
      </c>
      <c r="CH212" s="2">
        <f t="shared" si="330"/>
        <v>101.54179864390306</v>
      </c>
      <c r="CI212" s="2">
        <f t="shared" si="331"/>
        <v>138.17787777009508</v>
      </c>
      <c r="CJ212" s="2">
        <f t="shared" si="332"/>
        <v>173.36045952708139</v>
      </c>
      <c r="CK212" s="2">
        <f t="shared" si="333"/>
        <v>198.47389987634401</v>
      </c>
    </row>
    <row r="213" spans="1:89">
      <c r="A213" s="2">
        <v>1.4</v>
      </c>
      <c r="B213" s="2">
        <f t="shared" si="269"/>
        <v>1399.714436371356</v>
      </c>
      <c r="C213" s="3">
        <v>20</v>
      </c>
      <c r="D213" s="2">
        <f t="shared" si="270"/>
        <v>53.966615214994484</v>
      </c>
      <c r="E213" s="2">
        <f t="shared" si="266"/>
        <v>27.13303197353914</v>
      </c>
      <c r="F213" s="2">
        <v>0</v>
      </c>
      <c r="G213" s="2">
        <f t="shared" si="267"/>
        <v>1.2565159867695701</v>
      </c>
      <c r="H213" s="3">
        <f t="shared" si="268"/>
        <v>82.356163175303195</v>
      </c>
      <c r="J213" s="2">
        <f t="shared" si="263"/>
        <v>65.528326155895869</v>
      </c>
      <c r="K213" s="2">
        <f t="shared" si="308"/>
        <v>32.945964123879612</v>
      </c>
      <c r="L213" s="2">
        <f t="shared" si="309"/>
        <v>0</v>
      </c>
      <c r="M213" s="2">
        <f t="shared" si="264"/>
        <v>1.5257097202245231</v>
      </c>
      <c r="N213" s="3">
        <f t="shared" si="259"/>
        <v>100.00000000000001</v>
      </c>
      <c r="O213" s="2">
        <v>8.0000000000000002E-3</v>
      </c>
      <c r="P213" s="2">
        <f t="shared" si="271"/>
        <v>6.9813060910063743E-2</v>
      </c>
      <c r="Q213" s="2">
        <f t="shared" si="272"/>
        <v>0.18457211216005157</v>
      </c>
      <c r="R213" s="2">
        <v>0.3</v>
      </c>
      <c r="S213" s="2">
        <f t="shared" si="310"/>
        <v>3.2819981254357061E-2</v>
      </c>
      <c r="T213" s="2">
        <v>0.12</v>
      </c>
      <c r="U213" s="2">
        <f t="shared" si="273"/>
        <v>0.65175921995207775</v>
      </c>
      <c r="V213" s="2">
        <f t="shared" si="274"/>
        <v>1.0002114748204818</v>
      </c>
      <c r="W213" s="2">
        <v>0.06</v>
      </c>
      <c r="X213" s="2">
        <f t="shared" si="311"/>
        <v>0.29427777599869887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2"/>
        <v>9.4311136344893992E-2</v>
      </c>
      <c r="AD213" s="2">
        <f t="shared" si="275"/>
        <v>0.12706937579549868</v>
      </c>
      <c r="AE213" s="2">
        <f t="shared" si="276"/>
        <v>0.58143965921961838</v>
      </c>
      <c r="AF213" s="2">
        <f t="shared" si="277"/>
        <v>1.1898480544396211</v>
      </c>
      <c r="AG213" s="2">
        <f t="shared" si="278"/>
        <v>7.392655840478505</v>
      </c>
      <c r="AH213" s="2">
        <f t="shared" si="313"/>
        <v>0.38761780528496514</v>
      </c>
      <c r="AI213" s="2">
        <f t="shared" si="279"/>
        <v>7.0152135600183158E-2</v>
      </c>
      <c r="AJ213" s="2">
        <f t="shared" si="280"/>
        <v>0.36855698890286587</v>
      </c>
      <c r="AK213" s="2">
        <f t="shared" si="281"/>
        <v>0.6434154790866139</v>
      </c>
      <c r="AL213" s="2">
        <f t="shared" si="282"/>
        <v>4.8172644531755173</v>
      </c>
      <c r="AM213" s="2">
        <f t="shared" si="314"/>
        <v>0.2408916455724231</v>
      </c>
      <c r="AN213" s="2">
        <f t="shared" si="283"/>
        <v>3.872941138222559E-2</v>
      </c>
      <c r="AO213" s="2">
        <f t="shared" si="284"/>
        <v>0.23361711213758182</v>
      </c>
      <c r="AP213" s="2">
        <f t="shared" si="285"/>
        <v>0.34792970176618848</v>
      </c>
      <c r="AQ213" s="2">
        <f t="shared" si="286"/>
        <v>3.1390662993891452</v>
      </c>
      <c r="AR213" s="2">
        <f t="shared" si="315"/>
        <v>0.15023918461496716</v>
      </c>
      <c r="AS213" s="2">
        <f t="shared" si="287"/>
        <v>2.1381634260750116E-2</v>
      </c>
      <c r="AT213" s="2">
        <f t="shared" si="288"/>
        <v>0.14808281141532595</v>
      </c>
      <c r="AU213" s="2">
        <f t="shared" si="289"/>
        <v>0.18814449031123301</v>
      </c>
      <c r="AV213" s="2">
        <f t="shared" si="290"/>
        <v>2.045504731521461</v>
      </c>
      <c r="AW213" s="2">
        <f t="shared" si="316"/>
        <v>9.4006801474846163E-2</v>
      </c>
      <c r="AX213" s="2">
        <f t="shared" si="291"/>
        <v>1.1804317890312633E-2</v>
      </c>
      <c r="AY213" s="2">
        <f t="shared" si="292"/>
        <v>9.3865208913946729E-2</v>
      </c>
      <c r="AZ213" s="2">
        <f t="shared" si="293"/>
        <v>0.10173994647419232</v>
      </c>
      <c r="BA213" s="2">
        <f t="shared" si="294"/>
        <v>1.3329089632451847</v>
      </c>
      <c r="BB213" s="2">
        <f t="shared" si="317"/>
        <v>5.899629159521206E-2</v>
      </c>
      <c r="BD213" s="2">
        <f t="shared" si="261"/>
        <v>416.31348906834216</v>
      </c>
      <c r="BE213" s="2">
        <f t="shared" si="318"/>
        <v>6270.7470332090852</v>
      </c>
      <c r="BF213" s="2">
        <f t="shared" si="295"/>
        <v>36.971060103769886</v>
      </c>
      <c r="BG213" s="2">
        <f t="shared" si="296"/>
        <v>38.506915467659809</v>
      </c>
      <c r="BH213" s="2">
        <f t="shared" si="319"/>
        <v>0.95952329849236295</v>
      </c>
      <c r="BI213" s="2">
        <f t="shared" si="297"/>
        <v>2.0258897538971703</v>
      </c>
      <c r="BJ213" s="2">
        <f t="shared" si="298"/>
        <v>185.45917795440334</v>
      </c>
      <c r="BK213" s="2">
        <f t="shared" si="299"/>
        <v>142.5638859243752</v>
      </c>
      <c r="BL213" s="2">
        <f t="shared" si="300"/>
        <v>232.2505184965803</v>
      </c>
      <c r="BM213" s="2">
        <f t="shared" si="301"/>
        <v>206.38658344960749</v>
      </c>
      <c r="BN213" s="2">
        <f t="shared" si="302"/>
        <v>249.09433354961106</v>
      </c>
      <c r="BO213" s="2">
        <f t="shared" si="303"/>
        <v>280.51569399215612</v>
      </c>
      <c r="BP213" s="2">
        <f t="shared" si="304"/>
        <v>209.46368365988579</v>
      </c>
      <c r="BQ213" s="2">
        <f t="shared" si="305"/>
        <v>351.42478010535081</v>
      </c>
      <c r="BR213" s="2">
        <f t="shared" si="306"/>
        <v>120.25035467791031</v>
      </c>
      <c r="BS213" s="2">
        <f t="shared" si="307"/>
        <v>401.73529029351778</v>
      </c>
      <c r="BU213" s="2">
        <f t="shared" si="320"/>
        <v>3.702293060686932</v>
      </c>
      <c r="BV213" s="2">
        <f t="shared" si="321"/>
        <v>5.3597277513163082</v>
      </c>
      <c r="BW213" s="2">
        <f t="shared" si="322"/>
        <v>7.2848134052115485</v>
      </c>
      <c r="BX213" s="2">
        <f t="shared" si="323"/>
        <v>9.1262770813335159</v>
      </c>
      <c r="BY213" s="2">
        <f t="shared" si="324"/>
        <v>10.432808897168531</v>
      </c>
      <c r="CA213" s="2">
        <f t="shared" si="325"/>
        <v>2.273475315929264</v>
      </c>
      <c r="CB213" s="2">
        <f t="shared" si="326"/>
        <v>3.2912599145940695</v>
      </c>
      <c r="CC213" s="2">
        <f t="shared" si="327"/>
        <v>4.4734015342443314</v>
      </c>
      <c r="CD213" s="2">
        <f t="shared" si="334"/>
        <v>5.6041932204289138</v>
      </c>
      <c r="CE213" s="2">
        <f t="shared" si="328"/>
        <v>6.4064981120427653</v>
      </c>
      <c r="CG213" s="2">
        <f t="shared" si="329"/>
        <v>70.370999038880285</v>
      </c>
      <c r="CH213" s="2">
        <f t="shared" si="330"/>
        <v>101.87453836151995</v>
      </c>
      <c r="CI213" s="2">
        <f t="shared" si="331"/>
        <v>138.46542905532385</v>
      </c>
      <c r="CJ213" s="2">
        <f t="shared" si="332"/>
        <v>173.46688260272842</v>
      </c>
      <c r="CK213" s="2">
        <f t="shared" si="333"/>
        <v>198.30066740833567</v>
      </c>
    </row>
    <row r="214" spans="1:89">
      <c r="A214" s="2">
        <v>1.4</v>
      </c>
      <c r="B214" s="2">
        <f t="shared" si="269"/>
        <v>1400.4287220856418</v>
      </c>
      <c r="C214" s="3">
        <v>20.100000000000001</v>
      </c>
      <c r="D214" s="2">
        <f t="shared" si="270"/>
        <v>53.971415214994487</v>
      </c>
      <c r="E214" s="2">
        <f t="shared" si="266"/>
        <v>27.034931973539138</v>
      </c>
      <c r="F214" s="2">
        <v>0</v>
      </c>
      <c r="G214" s="2">
        <f t="shared" si="267"/>
        <v>1.25341598676957</v>
      </c>
      <c r="H214" s="3">
        <f t="shared" si="268"/>
        <v>82.259763175303192</v>
      </c>
      <c r="J214" s="2">
        <f t="shared" si="263"/>
        <v>65.610953802500489</v>
      </c>
      <c r="K214" s="2">
        <f t="shared" si="308"/>
        <v>32.865317051697787</v>
      </c>
      <c r="L214" s="2">
        <f t="shared" si="309"/>
        <v>0</v>
      </c>
      <c r="M214" s="2">
        <f t="shared" si="264"/>
        <v>1.5237291458017259</v>
      </c>
      <c r="N214" s="3">
        <f t="shared" si="259"/>
        <v>100</v>
      </c>
      <c r="O214" s="2">
        <v>8.0000000000000002E-3</v>
      </c>
      <c r="P214" s="2">
        <f t="shared" si="271"/>
        <v>6.9660530567309892E-2</v>
      </c>
      <c r="Q214" s="2">
        <f t="shared" si="272"/>
        <v>0.1844826796228585</v>
      </c>
      <c r="R214" s="2">
        <v>0.3</v>
      </c>
      <c r="S214" s="2">
        <f t="shared" si="310"/>
        <v>3.2714217972446467E-2</v>
      </c>
      <c r="T214" s="2">
        <v>0.12</v>
      </c>
      <c r="U214" s="2">
        <f t="shared" si="273"/>
        <v>0.65179835193682012</v>
      </c>
      <c r="V214" s="2">
        <f t="shared" si="274"/>
        <v>0.99896773828995344</v>
      </c>
      <c r="W214" s="2">
        <v>0.06</v>
      </c>
      <c r="X214" s="2">
        <f t="shared" si="311"/>
        <v>0.29386297695225849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2"/>
        <v>9.4153936202841612E-2</v>
      </c>
      <c r="AD214" s="2">
        <f t="shared" si="275"/>
        <v>0.12692978499790711</v>
      </c>
      <c r="AE214" s="2">
        <f t="shared" si="276"/>
        <v>0.5794002871678029</v>
      </c>
      <c r="AF214" s="2">
        <f t="shared" si="277"/>
        <v>1.1858586197015843</v>
      </c>
      <c r="AG214" s="2">
        <f t="shared" si="278"/>
        <v>7.3820363641802409</v>
      </c>
      <c r="AH214" s="2">
        <f t="shared" si="313"/>
        <v>0.38618382360743225</v>
      </c>
      <c r="AI214" s="2">
        <f t="shared" si="279"/>
        <v>7.0075070670101644E-2</v>
      </c>
      <c r="AJ214" s="2">
        <f t="shared" si="280"/>
        <v>0.36726429272923627</v>
      </c>
      <c r="AK214" s="2">
        <f t="shared" si="281"/>
        <v>0.64125817500591142</v>
      </c>
      <c r="AL214" s="2">
        <f t="shared" si="282"/>
        <v>4.8103445008895136</v>
      </c>
      <c r="AM214" s="2">
        <f t="shared" si="314"/>
        <v>0.239976117641093</v>
      </c>
      <c r="AN214" s="2">
        <f t="shared" si="283"/>
        <v>3.8686865572967813E-2</v>
      </c>
      <c r="AO214" s="2">
        <f t="shared" si="284"/>
        <v>0.23279771118726023</v>
      </c>
      <c r="AP214" s="2">
        <f t="shared" si="285"/>
        <v>0.34676313025864053</v>
      </c>
      <c r="AQ214" s="2">
        <f t="shared" si="286"/>
        <v>3.1345570619940388</v>
      </c>
      <c r="AR214" s="2">
        <f t="shared" si="315"/>
        <v>0.14965468691489364</v>
      </c>
      <c r="AS214" s="2">
        <f t="shared" si="287"/>
        <v>2.1358145679322958E-2</v>
      </c>
      <c r="AT214" s="2">
        <f t="shared" si="288"/>
        <v>0.14756341797154196</v>
      </c>
      <c r="AU214" s="2">
        <f t="shared" si="289"/>
        <v>0.18751366172550124</v>
      </c>
      <c r="AV214" s="2">
        <f t="shared" si="290"/>
        <v>2.0425663843992483</v>
      </c>
      <c r="AW214" s="2">
        <f t="shared" si="316"/>
        <v>9.3633647584840454E-2</v>
      </c>
      <c r="AX214" s="2">
        <f t="shared" si="291"/>
        <v>1.1791350374425984E-2</v>
      </c>
      <c r="AY214" s="2">
        <f t="shared" si="292"/>
        <v>9.3535981141706637E-2</v>
      </c>
      <c r="AZ214" s="2">
        <f t="shared" si="293"/>
        <v>0.10139882318942024</v>
      </c>
      <c r="BA214" s="2">
        <f t="shared" si="294"/>
        <v>1.3309942528287444</v>
      </c>
      <c r="BB214" s="2">
        <f t="shared" si="317"/>
        <v>5.8758061565791227E-2</v>
      </c>
      <c r="BD214" s="2">
        <f t="shared" si="261"/>
        <v>402.6910970662081</v>
      </c>
      <c r="BE214" s="2">
        <f t="shared" si="318"/>
        <v>6241.5527250690711</v>
      </c>
      <c r="BF214" s="2">
        <f t="shared" si="295"/>
        <v>36.912461684616915</v>
      </c>
      <c r="BG214" s="2">
        <f t="shared" si="296"/>
        <v>38.498982861774024</v>
      </c>
      <c r="BH214" s="2">
        <f t="shared" si="319"/>
        <v>0.94969249216753515</v>
      </c>
      <c r="BI214" s="2">
        <f t="shared" si="297"/>
        <v>2.0205355386646842</v>
      </c>
      <c r="BJ214" s="2">
        <f t="shared" si="298"/>
        <v>185.77938727616615</v>
      </c>
      <c r="BK214" s="2">
        <f t="shared" si="299"/>
        <v>142.77888841866272</v>
      </c>
      <c r="BL214" s="2">
        <f t="shared" si="300"/>
        <v>232.21836897370127</v>
      </c>
      <c r="BM214" s="2">
        <f t="shared" si="301"/>
        <v>206.51509979549854</v>
      </c>
      <c r="BN214" s="2">
        <f t="shared" si="302"/>
        <v>248.30449818683013</v>
      </c>
      <c r="BO214" s="2">
        <f t="shared" si="303"/>
        <v>280.35543928665703</v>
      </c>
      <c r="BP214" s="2">
        <f t="shared" si="304"/>
        <v>207.78297099363149</v>
      </c>
      <c r="BQ214" s="2">
        <f t="shared" si="305"/>
        <v>350.71014423912328</v>
      </c>
      <c r="BR214" s="2">
        <f t="shared" si="306"/>
        <v>118.36281182276143</v>
      </c>
      <c r="BS214" s="2">
        <f t="shared" si="307"/>
        <v>400.32547696779255</v>
      </c>
      <c r="BU214" s="2">
        <f t="shared" si="320"/>
        <v>3.7086405355511123</v>
      </c>
      <c r="BV214" s="2">
        <f t="shared" si="321"/>
        <v>5.3641702830686775</v>
      </c>
      <c r="BW214" s="2">
        <f t="shared" si="322"/>
        <v>7.2821518504330252</v>
      </c>
      <c r="BX214" s="2">
        <f t="shared" si="323"/>
        <v>9.1095950638048269</v>
      </c>
      <c r="BY214" s="2">
        <f t="shared" si="324"/>
        <v>10.398339052361802</v>
      </c>
      <c r="CA214" s="2">
        <f t="shared" si="325"/>
        <v>2.2875539902946613</v>
      </c>
      <c r="CB214" s="2">
        <f t="shared" si="326"/>
        <v>3.3087135347913477</v>
      </c>
      <c r="CC214" s="2">
        <f t="shared" si="327"/>
        <v>4.4917579268475141</v>
      </c>
      <c r="CD214" s="2">
        <f t="shared" si="334"/>
        <v>5.6189566873400425</v>
      </c>
      <c r="CE214" s="2">
        <f t="shared" si="328"/>
        <v>6.4138763958508802</v>
      </c>
      <c r="CG214" s="2">
        <f t="shared" si="329"/>
        <v>70.663883750850189</v>
      </c>
      <c r="CH214" s="2">
        <f t="shared" si="330"/>
        <v>102.20810069590691</v>
      </c>
      <c r="CI214" s="2">
        <f t="shared" si="331"/>
        <v>138.75303548084889</v>
      </c>
      <c r="CJ214" s="2">
        <f t="shared" si="332"/>
        <v>173.57286596943396</v>
      </c>
      <c r="CK214" s="2">
        <f t="shared" si="333"/>
        <v>198.1284017564752</v>
      </c>
    </row>
    <row r="215" spans="1:89">
      <c r="A215" s="2">
        <v>1.4</v>
      </c>
      <c r="B215" s="2">
        <f t="shared" si="269"/>
        <v>1401.1430077999273</v>
      </c>
      <c r="C215" s="3">
        <v>20.2</v>
      </c>
      <c r="D215" s="2">
        <f t="shared" si="270"/>
        <v>53.976215214994482</v>
      </c>
      <c r="E215" s="2">
        <f t="shared" si="266"/>
        <v>26.936831973539142</v>
      </c>
      <c r="F215" s="2">
        <v>0</v>
      </c>
      <c r="G215" s="2">
        <f t="shared" si="267"/>
        <v>1.2503159867695701</v>
      </c>
      <c r="H215" s="3">
        <f t="shared" si="268"/>
        <v>82.163363175303189</v>
      </c>
      <c r="J215" s="2">
        <f t="shared" si="263"/>
        <v>65.693775338566894</v>
      </c>
      <c r="K215" s="2">
        <f t="shared" si="308"/>
        <v>32.784480737560486</v>
      </c>
      <c r="L215" s="2">
        <f t="shared" si="309"/>
        <v>0</v>
      </c>
      <c r="M215" s="2">
        <f t="shared" si="264"/>
        <v>1.52174392387262</v>
      </c>
      <c r="N215" s="3">
        <f t="shared" si="259"/>
        <v>100</v>
      </c>
      <c r="O215" s="2">
        <v>8.0000000000000002E-3</v>
      </c>
      <c r="P215" s="2">
        <f t="shared" si="271"/>
        <v>6.9508463197079609E-2</v>
      </c>
      <c r="Q215" s="2">
        <f t="shared" si="272"/>
        <v>0.18439336667114456</v>
      </c>
      <c r="R215" s="2">
        <v>0.3</v>
      </c>
      <c r="S215" s="2">
        <f t="shared" si="310"/>
        <v>3.2608722526524095E-2</v>
      </c>
      <c r="T215" s="2">
        <v>0.12</v>
      </c>
      <c r="U215" s="2">
        <f t="shared" si="273"/>
        <v>0.65183745287914274</v>
      </c>
      <c r="V215" s="2">
        <f t="shared" si="274"/>
        <v>0.99772660753868747</v>
      </c>
      <c r="W215" s="2">
        <v>0.06</v>
      </c>
      <c r="X215" s="2">
        <f t="shared" si="311"/>
        <v>0.29344710093997134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2"/>
        <v>9.3996367183637478E-2</v>
      </c>
      <c r="AD215" s="2">
        <f t="shared" si="275"/>
        <v>0.12679046645449621</v>
      </c>
      <c r="AE215" s="2">
        <f t="shared" si="276"/>
        <v>0.57736979904269436</v>
      </c>
      <c r="AF215" s="2">
        <f t="shared" si="277"/>
        <v>1.1818859479542418</v>
      </c>
      <c r="AG215" s="2">
        <f t="shared" si="278"/>
        <v>7.3714411840886198</v>
      </c>
      <c r="AH215" s="2">
        <f t="shared" si="313"/>
        <v>0.38475559305569407</v>
      </c>
      <c r="AI215" s="2">
        <f t="shared" si="279"/>
        <v>6.9998156045411028E-2</v>
      </c>
      <c r="AJ215" s="2">
        <f t="shared" si="280"/>
        <v>0.36597722780766306</v>
      </c>
      <c r="AK215" s="2">
        <f t="shared" si="281"/>
        <v>0.63910993558489215</v>
      </c>
      <c r="AL215" s="2">
        <f t="shared" si="282"/>
        <v>4.803440380701625</v>
      </c>
      <c r="AM215" s="2">
        <f t="shared" si="314"/>
        <v>0.23906422725824378</v>
      </c>
      <c r="AN215" s="2">
        <f t="shared" si="283"/>
        <v>3.8644402743925381E-2</v>
      </c>
      <c r="AO215" s="2">
        <f t="shared" si="284"/>
        <v>0.23198187971705367</v>
      </c>
      <c r="AP215" s="2">
        <f t="shared" si="285"/>
        <v>0.34560146050500218</v>
      </c>
      <c r="AQ215" s="2">
        <f t="shared" si="286"/>
        <v>3.1300581412436017</v>
      </c>
      <c r="AR215" s="2">
        <f t="shared" si="315"/>
        <v>0.14907249136804829</v>
      </c>
      <c r="AS215" s="2">
        <f t="shared" si="287"/>
        <v>2.1334702909400594E-2</v>
      </c>
      <c r="AT215" s="2">
        <f t="shared" si="288"/>
        <v>0.14704628711308784</v>
      </c>
      <c r="AU215" s="2">
        <f t="shared" si="289"/>
        <v>0.18688548378438624</v>
      </c>
      <c r="AV215" s="2">
        <f t="shared" si="290"/>
        <v>2.0396347598956344</v>
      </c>
      <c r="AW215" s="2">
        <f t="shared" si="316"/>
        <v>9.3261951500246229E-2</v>
      </c>
      <c r="AX215" s="2">
        <f t="shared" si="291"/>
        <v>1.1778408150037603E-2</v>
      </c>
      <c r="AY215" s="2">
        <f t="shared" si="292"/>
        <v>9.3208187553776259E-2</v>
      </c>
      <c r="AZ215" s="2">
        <f t="shared" si="293"/>
        <v>0.1010591332521832</v>
      </c>
      <c r="BA215" s="2">
        <f t="shared" si="294"/>
        <v>1.3290839230614648</v>
      </c>
      <c r="BB215" s="2">
        <f t="shared" si="317"/>
        <v>5.8520755125297877E-2</v>
      </c>
      <c r="BD215" s="2">
        <f t="shared" si="261"/>
        <v>389.45016631794857</v>
      </c>
      <c r="BE215" s="2">
        <f t="shared" si="318"/>
        <v>6212.5819203227793</v>
      </c>
      <c r="BF215" s="2">
        <f t="shared" si="295"/>
        <v>36.853805030996661</v>
      </c>
      <c r="BG215" s="2">
        <f t="shared" si="296"/>
        <v>38.490838417067209</v>
      </c>
      <c r="BH215" s="2">
        <f t="shared" si="319"/>
        <v>0.93993382439783013</v>
      </c>
      <c r="BI215" s="2">
        <f t="shared" si="297"/>
        <v>2.0151860252277198</v>
      </c>
      <c r="BJ215" s="2">
        <f t="shared" si="298"/>
        <v>186.09724160581499</v>
      </c>
      <c r="BK215" s="2">
        <f t="shared" si="299"/>
        <v>142.99333571166844</v>
      </c>
      <c r="BL215" s="2">
        <f t="shared" si="300"/>
        <v>232.18032598544221</v>
      </c>
      <c r="BM215" s="2">
        <f t="shared" si="301"/>
        <v>206.64215537069626</v>
      </c>
      <c r="BN215" s="2">
        <f t="shared" si="302"/>
        <v>247.50689389901805</v>
      </c>
      <c r="BO215" s="2">
        <f t="shared" si="303"/>
        <v>280.19282272533206</v>
      </c>
      <c r="BP215" s="2">
        <f t="shared" si="304"/>
        <v>206.10180277303951</v>
      </c>
      <c r="BQ215" s="2">
        <f t="shared" si="305"/>
        <v>349.99426136057832</v>
      </c>
      <c r="BR215" s="2">
        <f t="shared" si="306"/>
        <v>116.49213300434799</v>
      </c>
      <c r="BS215" s="2">
        <f t="shared" si="307"/>
        <v>398.92036140361711</v>
      </c>
      <c r="BU215" s="2">
        <f t="shared" si="320"/>
        <v>3.7149966483521393</v>
      </c>
      <c r="BV215" s="2">
        <f t="shared" si="321"/>
        <v>5.3686062416107081</v>
      </c>
      <c r="BW215" s="2">
        <f t="shared" si="322"/>
        <v>7.2794679006288376</v>
      </c>
      <c r="BX215" s="2">
        <f t="shared" si="323"/>
        <v>9.0929238165253246</v>
      </c>
      <c r="BY215" s="2">
        <f t="shared" si="324"/>
        <v>10.364034087309774</v>
      </c>
      <c r="CA215" s="2">
        <f t="shared" si="325"/>
        <v>2.3016732422296835</v>
      </c>
      <c r="CB215" s="2">
        <f t="shared" si="326"/>
        <v>3.3261880168488793</v>
      </c>
      <c r="CC215" s="2">
        <f t="shared" si="327"/>
        <v>4.5100865681747733</v>
      </c>
      <c r="CD215" s="2">
        <f t="shared" si="334"/>
        <v>5.6336361572258209</v>
      </c>
      <c r="CE215" s="2">
        <f t="shared" si="328"/>
        <v>6.421168630366985</v>
      </c>
      <c r="CG215" s="2">
        <f t="shared" si="329"/>
        <v>70.957883749471677</v>
      </c>
      <c r="CH215" s="2">
        <f t="shared" si="330"/>
        <v>102.54247140650219</v>
      </c>
      <c r="CI215" s="2">
        <f t="shared" si="331"/>
        <v>139.04067377286904</v>
      </c>
      <c r="CJ215" s="2">
        <f t="shared" si="332"/>
        <v>173.6783884857619</v>
      </c>
      <c r="CK215" s="2">
        <f t="shared" si="333"/>
        <v>197.95709002028156</v>
      </c>
    </row>
    <row r="216" spans="1:89">
      <c r="A216" s="2">
        <v>1.4</v>
      </c>
      <c r="B216" s="2">
        <f t="shared" si="269"/>
        <v>1401.8572935142131</v>
      </c>
      <c r="C216" s="3">
        <v>20.3</v>
      </c>
      <c r="D216" s="2">
        <f t="shared" si="270"/>
        <v>53.981015214994486</v>
      </c>
      <c r="E216" s="2">
        <f t="shared" si="266"/>
        <v>26.83873197353914</v>
      </c>
      <c r="F216" s="2">
        <v>0</v>
      </c>
      <c r="G216" s="2">
        <f t="shared" si="267"/>
        <v>1.24721598676957</v>
      </c>
      <c r="H216" s="3">
        <f t="shared" si="268"/>
        <v>82.066963175303201</v>
      </c>
      <c r="J216" s="2">
        <f t="shared" si="263"/>
        <v>65.776791447352167</v>
      </c>
      <c r="K216" s="2">
        <f t="shared" si="308"/>
        <v>32.703454514588209</v>
      </c>
      <c r="L216" s="2">
        <f t="shared" si="309"/>
        <v>0</v>
      </c>
      <c r="M216" s="2">
        <f t="shared" si="264"/>
        <v>1.519754038059618</v>
      </c>
      <c r="N216" s="3">
        <f t="shared" si="259"/>
        <v>99.999999999999986</v>
      </c>
      <c r="O216" s="2">
        <v>8.0000000000000002E-3</v>
      </c>
      <c r="P216" s="2">
        <f t="shared" si="271"/>
        <v>6.9356857056162152E-2</v>
      </c>
      <c r="Q216" s="2">
        <f t="shared" si="272"/>
        <v>0.18430417307566349</v>
      </c>
      <c r="R216" s="2">
        <v>0.3</v>
      </c>
      <c r="S216" s="2">
        <f t="shared" si="310"/>
        <v>3.2503493630076978E-2</v>
      </c>
      <c r="T216" s="2">
        <v>0.12</v>
      </c>
      <c r="U216" s="2">
        <f t="shared" si="273"/>
        <v>0.65187652281589759</v>
      </c>
      <c r="V216" s="2">
        <f t="shared" si="274"/>
        <v>0.99648807534219708</v>
      </c>
      <c r="W216" s="2">
        <v>0.06</v>
      </c>
      <c r="X216" s="2">
        <f t="shared" si="311"/>
        <v>0.29303014429003466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2"/>
        <v>9.3838427987376336E-2</v>
      </c>
      <c r="AD216" s="2">
        <f t="shared" si="275"/>
        <v>0.12665141945331335</v>
      </c>
      <c r="AE216" s="2">
        <f t="shared" si="276"/>
        <v>0.57534814935092637</v>
      </c>
      <c r="AF216" s="2">
        <f t="shared" si="277"/>
        <v>1.1779299559923277</v>
      </c>
      <c r="AG216" s="2">
        <f t="shared" si="278"/>
        <v>7.3608702278094951</v>
      </c>
      <c r="AH216" s="2">
        <f t="shared" si="313"/>
        <v>0.38333308288588541</v>
      </c>
      <c r="AI216" s="2">
        <f t="shared" si="279"/>
        <v>6.992139133305833E-2</v>
      </c>
      <c r="AJ216" s="2">
        <f t="shared" si="280"/>
        <v>0.36469576530127928</v>
      </c>
      <c r="AK216" s="2">
        <f t="shared" si="281"/>
        <v>0.63697071582994913</v>
      </c>
      <c r="AL216" s="2">
        <f t="shared" si="282"/>
        <v>4.7965520454377701</v>
      </c>
      <c r="AM216" s="2">
        <f t="shared" si="314"/>
        <v>0.23815595487433769</v>
      </c>
      <c r="AN216" s="2">
        <f t="shared" si="283"/>
        <v>3.8602022678102574E-2</v>
      </c>
      <c r="AO216" s="2">
        <f t="shared" si="284"/>
        <v>0.23116959944814572</v>
      </c>
      <c r="AP216" s="2">
        <f t="shared" si="285"/>
        <v>0.34444466817478619</v>
      </c>
      <c r="AQ216" s="2">
        <f t="shared" si="286"/>
        <v>3.1255695063978646</v>
      </c>
      <c r="AR216" s="2">
        <f t="shared" si="315"/>
        <v>0.14849258554435682</v>
      </c>
      <c r="AS216" s="2">
        <f t="shared" si="287"/>
        <v>2.1311305831184589E-2</v>
      </c>
      <c r="AT216" s="2">
        <f t="shared" si="288"/>
        <v>0.14653140725357544</v>
      </c>
      <c r="AU216" s="2">
        <f t="shared" si="289"/>
        <v>0.18625994333107163</v>
      </c>
      <c r="AV216" s="2">
        <f t="shared" si="290"/>
        <v>2.0367098379795805</v>
      </c>
      <c r="AW216" s="2">
        <f t="shared" si="316"/>
        <v>9.2891705318296922E-2</v>
      </c>
      <c r="AX216" s="2">
        <f t="shared" si="291"/>
        <v>1.1765491151009465E-2</v>
      </c>
      <c r="AY216" s="2">
        <f t="shared" si="292"/>
        <v>9.2881820805895104E-2</v>
      </c>
      <c r="AZ216" s="2">
        <f t="shared" si="293"/>
        <v>0.100720869547876</v>
      </c>
      <c r="BA216" s="2">
        <f t="shared" si="294"/>
        <v>1.3271779608905534</v>
      </c>
      <c r="BB216" s="2">
        <f t="shared" si="317"/>
        <v>5.8284367249604882E-2</v>
      </c>
      <c r="BD216" s="2">
        <f t="shared" si="261"/>
        <v>376.58212405771724</v>
      </c>
      <c r="BE216" s="2">
        <f t="shared" si="318"/>
        <v>6183.8331528534936</v>
      </c>
      <c r="BF216" s="2">
        <f t="shared" si="295"/>
        <v>36.795089854048875</v>
      </c>
      <c r="BG216" s="2">
        <f t="shared" si="296"/>
        <v>38.482484975870072</v>
      </c>
      <c r="BH216" s="2">
        <f t="shared" si="319"/>
        <v>0.93024697991336203</v>
      </c>
      <c r="BI216" s="2">
        <f t="shared" si="297"/>
        <v>2.0098414979109003</v>
      </c>
      <c r="BJ216" s="2">
        <f t="shared" si="298"/>
        <v>186.41271561794517</v>
      </c>
      <c r="BK216" s="2">
        <f t="shared" si="299"/>
        <v>143.20722428263531</v>
      </c>
      <c r="BL216" s="2">
        <f t="shared" si="300"/>
        <v>232.13636570229568</v>
      </c>
      <c r="BM216" s="2">
        <f t="shared" si="301"/>
        <v>206.76774261370909</v>
      </c>
      <c r="BN216" s="2">
        <f t="shared" si="302"/>
        <v>246.70156069747878</v>
      </c>
      <c r="BO216" s="2">
        <f t="shared" si="303"/>
        <v>280.02784113898792</v>
      </c>
      <c r="BP216" s="2">
        <f t="shared" si="304"/>
        <v>204.42033571971618</v>
      </c>
      <c r="BQ216" s="2">
        <f t="shared" si="305"/>
        <v>349.27714842638682</v>
      </c>
      <c r="BR216" s="2">
        <f t="shared" si="306"/>
        <v>114.63838855980283</v>
      </c>
      <c r="BS216" s="2">
        <f t="shared" si="307"/>
        <v>397.5199575965047</v>
      </c>
      <c r="BU216" s="2">
        <f t="shared" si="320"/>
        <v>3.7213611431910252</v>
      </c>
      <c r="BV216" s="2">
        <f t="shared" si="321"/>
        <v>5.37303510268009</v>
      </c>
      <c r="BW216" s="2">
        <f t="shared" si="322"/>
        <v>7.2767608774375052</v>
      </c>
      <c r="BX216" s="2">
        <f t="shared" si="323"/>
        <v>9.0762628412743194</v>
      </c>
      <c r="BY216" s="2">
        <f t="shared" si="324"/>
        <v>10.329893140886412</v>
      </c>
      <c r="CA216" s="2">
        <f t="shared" si="325"/>
        <v>2.3158326032220513</v>
      </c>
      <c r="CB216" s="2">
        <f t="shared" si="326"/>
        <v>3.3436824296964955</v>
      </c>
      <c r="CC216" s="2">
        <f t="shared" si="327"/>
        <v>4.5283861032015507</v>
      </c>
      <c r="CD216" s="2">
        <f t="shared" si="334"/>
        <v>5.6482304711797564</v>
      </c>
      <c r="CE216" s="2">
        <f t="shared" si="328"/>
        <v>6.4283745659125913</v>
      </c>
      <c r="CG216" s="2">
        <f t="shared" si="329"/>
        <v>71.25299404529656</v>
      </c>
      <c r="CH216" s="2">
        <f t="shared" si="330"/>
        <v>102.87763628556318</v>
      </c>
      <c r="CI216" s="2">
        <f t="shared" si="331"/>
        <v>139.32832088005878</v>
      </c>
      <c r="CJ216" s="2">
        <f t="shared" si="332"/>
        <v>173.78342958359539</v>
      </c>
      <c r="CK216" s="2">
        <f t="shared" si="333"/>
        <v>197.78672000239862</v>
      </c>
    </row>
    <row r="217" spans="1:89">
      <c r="A217" s="2">
        <v>1.4</v>
      </c>
      <c r="B217" s="2">
        <f t="shared" si="269"/>
        <v>1402.5715792284989</v>
      </c>
      <c r="C217" s="3">
        <v>20.399999999999999</v>
      </c>
      <c r="D217" s="2">
        <f t="shared" si="270"/>
        <v>53.985815214994481</v>
      </c>
      <c r="E217" s="2">
        <f t="shared" si="266"/>
        <v>26.740631973539141</v>
      </c>
      <c r="F217" s="2">
        <v>0</v>
      </c>
      <c r="G217" s="2">
        <f t="shared" si="267"/>
        <v>1.2441159867695701</v>
      </c>
      <c r="H217" s="3">
        <f t="shared" si="268"/>
        <v>81.970563175303198</v>
      </c>
      <c r="J217" s="2">
        <f t="shared" si="263"/>
        <v>65.860002815327491</v>
      </c>
      <c r="K217" s="2">
        <f t="shared" si="308"/>
        <v>32.622237712764417</v>
      </c>
      <c r="L217" s="2">
        <f t="shared" si="309"/>
        <v>0</v>
      </c>
      <c r="M217" s="2">
        <f t="shared" si="264"/>
        <v>1.5177594719080914</v>
      </c>
      <c r="N217" s="3">
        <f t="shared" si="259"/>
        <v>100</v>
      </c>
      <c r="O217" s="2">
        <v>8.0000000000000002E-3</v>
      </c>
      <c r="P217" s="2">
        <f t="shared" si="271"/>
        <v>6.9205710409094845E-2</v>
      </c>
      <c r="Q217" s="2">
        <f t="shared" si="272"/>
        <v>0.18421509860773563</v>
      </c>
      <c r="R217" s="2">
        <v>0.3</v>
      </c>
      <c r="S217" s="2">
        <f t="shared" si="310"/>
        <v>3.239853000141274E-2</v>
      </c>
      <c r="T217" s="2">
        <v>0.12</v>
      </c>
      <c r="U217" s="2">
        <f t="shared" si="273"/>
        <v>0.65191556178387988</v>
      </c>
      <c r="V217" s="2">
        <f t="shared" si="274"/>
        <v>0.99525213450058303</v>
      </c>
      <c r="W217" s="2">
        <v>0.06</v>
      </c>
      <c r="X217" s="2">
        <f t="shared" si="311"/>
        <v>0.29261210331317872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2"/>
        <v>9.3680117308038185E-2</v>
      </c>
      <c r="AD217" s="2">
        <f t="shared" si="275"/>
        <v>0.1265126432847096</v>
      </c>
      <c r="AE217" s="2">
        <f t="shared" si="276"/>
        <v>0.57333529286476892</v>
      </c>
      <c r="AF217" s="2">
        <f t="shared" si="277"/>
        <v>1.1739905610830408</v>
      </c>
      <c r="AG217" s="2">
        <f t="shared" si="278"/>
        <v>7.3503234232110026</v>
      </c>
      <c r="AH217" s="2">
        <f t="shared" si="313"/>
        <v>0.38191626253023797</v>
      </c>
      <c r="AI217" s="2">
        <f t="shared" si="279"/>
        <v>6.9844776141262402E-2</v>
      </c>
      <c r="AJ217" s="2">
        <f t="shared" si="280"/>
        <v>0.36341987654159719</v>
      </c>
      <c r="AK217" s="2">
        <f t="shared" si="281"/>
        <v>0.63484047100296248</v>
      </c>
      <c r="AL217" s="2">
        <f t="shared" si="282"/>
        <v>4.7896794480947822</v>
      </c>
      <c r="AM217" s="2">
        <f t="shared" si="314"/>
        <v>0.23725128105132312</v>
      </c>
      <c r="AN217" s="2">
        <f t="shared" si="283"/>
        <v>3.8559725159205881E-2</v>
      </c>
      <c r="AO217" s="2">
        <f t="shared" si="284"/>
        <v>0.23036085220844996</v>
      </c>
      <c r="AP217" s="2">
        <f t="shared" si="285"/>
        <v>0.34329272907566066</v>
      </c>
      <c r="AQ217" s="2">
        <f t="shared" si="286"/>
        <v>3.1210911268282255</v>
      </c>
      <c r="AR217" s="2">
        <f t="shared" si="315"/>
        <v>0.14791495708434441</v>
      </c>
      <c r="AS217" s="2">
        <f t="shared" si="287"/>
        <v>2.1287954325264175E-2</v>
      </c>
      <c r="AT217" s="2">
        <f t="shared" si="288"/>
        <v>0.14601876687426968</v>
      </c>
      <c r="AU217" s="2">
        <f t="shared" si="289"/>
        <v>0.18563702728344947</v>
      </c>
      <c r="AV217" s="2">
        <f t="shared" si="290"/>
        <v>2.033791598692622</v>
      </c>
      <c r="AW217" s="2">
        <f t="shared" si="316"/>
        <v>9.2522901180944445E-2</v>
      </c>
      <c r="AX217" s="2">
        <f t="shared" si="291"/>
        <v>1.1752599311417564E-2</v>
      </c>
      <c r="AY217" s="2">
        <f t="shared" si="292"/>
        <v>9.2556873596685948E-2</v>
      </c>
      <c r="AZ217" s="2">
        <f t="shared" si="293"/>
        <v>0.10038402500229214</v>
      </c>
      <c r="BA217" s="2">
        <f t="shared" si="294"/>
        <v>1.3252763533105074</v>
      </c>
      <c r="BB217" s="2">
        <f t="shared" si="317"/>
        <v>5.804889294291591E-2</v>
      </c>
      <c r="BD217" s="2">
        <f t="shared" si="261"/>
        <v>364.07852882358878</v>
      </c>
      <c r="BE217" s="2">
        <f t="shared" si="318"/>
        <v>6155.3049439121705</v>
      </c>
      <c r="BF217" s="2">
        <f t="shared" si="295"/>
        <v>36.73631586318777</v>
      </c>
      <c r="BG217" s="2">
        <f t="shared" si="296"/>
        <v>38.473925323356923</v>
      </c>
      <c r="BH217" s="2">
        <f t="shared" si="319"/>
        <v>0.92063164385138396</v>
      </c>
      <c r="BI217" s="2">
        <f t="shared" si="297"/>
        <v>2.0045022339204128</v>
      </c>
      <c r="BJ217" s="2">
        <f t="shared" si="298"/>
        <v>186.72578392375411</v>
      </c>
      <c r="BK217" s="2">
        <f t="shared" si="299"/>
        <v>143.42055055538589</v>
      </c>
      <c r="BL217" s="2">
        <f t="shared" si="300"/>
        <v>232.08646458859013</v>
      </c>
      <c r="BM217" s="2">
        <f t="shared" si="301"/>
        <v>206.89185399593887</v>
      </c>
      <c r="BN217" s="2">
        <f t="shared" si="302"/>
        <v>245.88853957930613</v>
      </c>
      <c r="BO217" s="2">
        <f t="shared" si="303"/>
        <v>279.86049162153853</v>
      </c>
      <c r="BP217" s="2">
        <f t="shared" si="304"/>
        <v>202.73872663547513</v>
      </c>
      <c r="BQ217" s="2">
        <f t="shared" si="305"/>
        <v>348.55882282937256</v>
      </c>
      <c r="BR217" s="2">
        <f t="shared" si="306"/>
        <v>112.8016450347871</v>
      </c>
      <c r="BS217" s="2">
        <f t="shared" si="307"/>
        <v>396.12427959375123</v>
      </c>
      <c r="BU217" s="2">
        <f t="shared" si="320"/>
        <v>3.7277337664404495</v>
      </c>
      <c r="BV217" s="2">
        <f t="shared" si="321"/>
        <v>5.3774563488674767</v>
      </c>
      <c r="BW217" s="2">
        <f t="shared" si="322"/>
        <v>7.2740301196051753</v>
      </c>
      <c r="BX217" s="2">
        <f t="shared" si="323"/>
        <v>9.059611669458846</v>
      </c>
      <c r="BY217" s="2">
        <f t="shared" si="324"/>
        <v>10.295915383327687</v>
      </c>
      <c r="CA217" s="2">
        <f t="shared" si="325"/>
        <v>2.330031604644287</v>
      </c>
      <c r="CB217" s="2">
        <f t="shared" si="326"/>
        <v>3.3611958445789551</v>
      </c>
      <c r="CC217" s="2">
        <f t="shared" si="327"/>
        <v>4.546655188843749</v>
      </c>
      <c r="CD217" s="2">
        <f t="shared" si="334"/>
        <v>5.6627384996434733</v>
      </c>
      <c r="CE217" s="2">
        <f t="shared" si="328"/>
        <v>6.4354939877598278</v>
      </c>
      <c r="CG217" s="2">
        <f t="shared" si="329"/>
        <v>71.549209638386614</v>
      </c>
      <c r="CH217" s="2">
        <f t="shared" si="330"/>
        <v>103.21358115490798</v>
      </c>
      <c r="CI217" s="2">
        <f t="shared" si="331"/>
        <v>139.61595396887452</v>
      </c>
      <c r="CJ217" s="2">
        <f t="shared" si="332"/>
        <v>173.88796925791394</v>
      </c>
      <c r="CK217" s="2">
        <f t="shared" si="333"/>
        <v>197.61728018581945</v>
      </c>
    </row>
    <row r="218" spans="1:89">
      <c r="A218" s="2">
        <v>1.4</v>
      </c>
      <c r="B218" s="2">
        <f t="shared" si="269"/>
        <v>1403.2858649427844</v>
      </c>
      <c r="C218" s="3">
        <v>20.5</v>
      </c>
      <c r="D218" s="2">
        <f t="shared" si="270"/>
        <v>53.990615214994484</v>
      </c>
      <c r="E218" s="2">
        <f t="shared" si="266"/>
        <v>26.642531973539139</v>
      </c>
      <c r="F218" s="2">
        <v>0</v>
      </c>
      <c r="G218" s="2">
        <f t="shared" si="267"/>
        <v>1.24101598676957</v>
      </c>
      <c r="H218" s="3">
        <f t="shared" si="268"/>
        <v>81.874163175303195</v>
      </c>
      <c r="J218" s="2">
        <f t="shared" si="263"/>
        <v>65.943410132197116</v>
      </c>
      <c r="K218" s="2">
        <f t="shared" si="308"/>
        <v>32.540829658916969</v>
      </c>
      <c r="L218" s="2">
        <f t="shared" si="309"/>
        <v>0</v>
      </c>
      <c r="M218" s="2">
        <f t="shared" si="264"/>
        <v>1.5157602088859141</v>
      </c>
      <c r="N218" s="3">
        <f t="shared" si="259"/>
        <v>99.999999999999986</v>
      </c>
      <c r="O218" s="2">
        <v>8.0000000000000002E-3</v>
      </c>
      <c r="P218" s="2">
        <f t="shared" si="271"/>
        <v>6.9055021528123525E-2</v>
      </c>
      <c r="Q218" s="2">
        <f t="shared" si="272"/>
        <v>0.18412614303924613</v>
      </c>
      <c r="R218" s="2">
        <v>0.3</v>
      </c>
      <c r="S218" s="2">
        <f t="shared" si="310"/>
        <v>3.229383036362863E-2</v>
      </c>
      <c r="T218" s="2">
        <v>0.12</v>
      </c>
      <c r="U218" s="2">
        <f t="shared" si="273"/>
        <v>0.65195456981982602</v>
      </c>
      <c r="V218" s="2">
        <f t="shared" si="274"/>
        <v>0.9940187778384324</v>
      </c>
      <c r="W218" s="2">
        <v>0.06</v>
      </c>
      <c r="X218" s="2">
        <f t="shared" si="311"/>
        <v>0.29219297430256252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2"/>
        <v>9.3521433833451836E-2</v>
      </c>
      <c r="AD218" s="2">
        <f t="shared" si="275"/>
        <v>0.12637413724132998</v>
      </c>
      <c r="AE218" s="2">
        <f t="shared" si="276"/>
        <v>0.57133118462039334</v>
      </c>
      <c r="AF218" s="2">
        <f t="shared" si="277"/>
        <v>1.1700676809630346</v>
      </c>
      <c r="AG218" s="2">
        <f t="shared" si="278"/>
        <v>7.3398006984224224</v>
      </c>
      <c r="AH218" s="2">
        <f t="shared" si="313"/>
        <v>0.38050510159588802</v>
      </c>
      <c r="AI218" s="2">
        <f t="shared" si="279"/>
        <v>6.9768310079508428E-2</v>
      </c>
      <c r="AJ218" s="2">
        <f t="shared" si="280"/>
        <v>0.36214953302740716</v>
      </c>
      <c r="AK218" s="2">
        <f t="shared" si="281"/>
        <v>0.63271915661967182</v>
      </c>
      <c r="AL218" s="2">
        <f t="shared" si="282"/>
        <v>4.7828225418396553</v>
      </c>
      <c r="AM218" s="2">
        <f t="shared" si="314"/>
        <v>0.23635018646187639</v>
      </c>
      <c r="AN218" s="2">
        <f t="shared" si="283"/>
        <v>3.8517509971640863E-2</v>
      </c>
      <c r="AO218" s="2">
        <f t="shared" si="284"/>
        <v>0.22955561993191329</v>
      </c>
      <c r="AP218" s="2">
        <f t="shared" si="285"/>
        <v>0.34214561915256958</v>
      </c>
      <c r="AQ218" s="2">
        <f t="shared" si="286"/>
        <v>3.1166229720169714</v>
      </c>
      <c r="AR218" s="2">
        <f t="shared" si="315"/>
        <v>0.14733959369865463</v>
      </c>
      <c r="AS218" s="2">
        <f t="shared" si="287"/>
        <v>2.1264648272614532E-2</v>
      </c>
      <c r="AT218" s="2">
        <f t="shared" si="288"/>
        <v>0.14550835452364658</v>
      </c>
      <c r="AU218" s="2">
        <f t="shared" si="289"/>
        <v>0.18501672263364422</v>
      </c>
      <c r="AV218" s="2">
        <f t="shared" si="290"/>
        <v>2.0308800221485495</v>
      </c>
      <c r="AW218" s="2">
        <f t="shared" si="316"/>
        <v>9.2155531274553351E-2</v>
      </c>
      <c r="AX218" s="2">
        <f t="shared" si="291"/>
        <v>1.1739732565551003E-2</v>
      </c>
      <c r="AY218" s="2">
        <f t="shared" si="292"/>
        <v>9.2233338667374529E-2</v>
      </c>
      <c r="AZ218" s="2">
        <f t="shared" si="293"/>
        <v>0.10004859258136672</v>
      </c>
      <c r="BA218" s="2">
        <f t="shared" si="294"/>
        <v>1.3233790873629081</v>
      </c>
      <c r="BB218" s="2">
        <f t="shared" si="317"/>
        <v>5.7814327237571267E-2</v>
      </c>
      <c r="BD218" s="2">
        <f t="shared" si="261"/>
        <v>351.93107003355567</v>
      </c>
      <c r="BE218" s="2">
        <f t="shared" si="318"/>
        <v>6126.9958030639818</v>
      </c>
      <c r="BF218" s="2">
        <f t="shared" si="295"/>
        <v>36.677482766087053</v>
      </c>
      <c r="BG218" s="2">
        <f t="shared" si="296"/>
        <v>38.465162188931217</v>
      </c>
      <c r="BH218" s="2">
        <f t="shared" si="319"/>
        <v>0.91108750175720277</v>
      </c>
      <c r="BI218" s="2">
        <f t="shared" si="297"/>
        <v>1.9991685035196165</v>
      </c>
      <c r="BJ218" s="2">
        <f t="shared" si="298"/>
        <v>187.03642107233779</v>
      </c>
      <c r="BK218" s="2">
        <f t="shared" si="299"/>
        <v>143.63331089937103</v>
      </c>
      <c r="BL218" s="2">
        <f t="shared" si="300"/>
        <v>232.03059940764126</v>
      </c>
      <c r="BM218" s="2">
        <f t="shared" si="301"/>
        <v>207.01448202233743</v>
      </c>
      <c r="BN218" s="2">
        <f t="shared" si="302"/>
        <v>245.06787252847809</v>
      </c>
      <c r="BO218" s="2">
        <f t="shared" si="303"/>
        <v>279.69077152840163</v>
      </c>
      <c r="BP218" s="2">
        <f t="shared" si="304"/>
        <v>201.05713237186416</v>
      </c>
      <c r="BQ218" s="2">
        <f t="shared" si="305"/>
        <v>347.83930238811644</v>
      </c>
      <c r="BR218" s="2">
        <f t="shared" si="306"/>
        <v>110.98196518051535</v>
      </c>
      <c r="BS218" s="2">
        <f t="shared" si="307"/>
        <v>394.73334147466227</v>
      </c>
      <c r="BU218" s="2">
        <f t="shared" si="320"/>
        <v>3.7341142666675959</v>
      </c>
      <c r="BV218" s="2">
        <f t="shared" si="321"/>
        <v>5.3818694694574347</v>
      </c>
      <c r="BW218" s="2">
        <f t="shared" si="322"/>
        <v>7.2712749826617342</v>
      </c>
      <c r="BX218" s="2">
        <f t="shared" si="323"/>
        <v>9.0429698613934644</v>
      </c>
      <c r="BY218" s="2">
        <f t="shared" si="324"/>
        <v>10.262100014965002</v>
      </c>
      <c r="CA218" s="2">
        <f t="shared" si="325"/>
        <v>2.3442697778174262</v>
      </c>
      <c r="CB218" s="2">
        <f t="shared" si="326"/>
        <v>3.3787273351617744</v>
      </c>
      <c r="CC218" s="2">
        <f t="shared" si="327"/>
        <v>4.5648924941083546</v>
      </c>
      <c r="CD218" s="2">
        <f t="shared" si="334"/>
        <v>5.677159142400086</v>
      </c>
      <c r="CE218" s="2">
        <f t="shared" si="328"/>
        <v>6.4425267155767338</v>
      </c>
      <c r="CG218" s="2">
        <f t="shared" si="329"/>
        <v>71.846525516232774</v>
      </c>
      <c r="CH218" s="2">
        <f t="shared" si="330"/>
        <v>103.550291862782</v>
      </c>
      <c r="CI218" s="2">
        <f t="shared" si="331"/>
        <v>139.90355041908413</v>
      </c>
      <c r="CJ218" s="2">
        <f t="shared" si="332"/>
        <v>173.99198805690034</v>
      </c>
      <c r="CK218" s="2">
        <f t="shared" si="333"/>
        <v>197.44875971170933</v>
      </c>
    </row>
    <row r="219" spans="1:89">
      <c r="A219" s="2">
        <v>1.4</v>
      </c>
      <c r="B219" s="2">
        <f t="shared" si="269"/>
        <v>1404.0001506570702</v>
      </c>
      <c r="C219" s="3">
        <v>20.6</v>
      </c>
      <c r="D219" s="2">
        <f t="shared" si="270"/>
        <v>53.99541521499448</v>
      </c>
      <c r="E219" s="2">
        <f t="shared" si="266"/>
        <v>26.54443197353914</v>
      </c>
      <c r="F219" s="2">
        <v>0</v>
      </c>
      <c r="G219" s="2">
        <f t="shared" si="267"/>
        <v>1.2379159867695699</v>
      </c>
      <c r="H219" s="3">
        <f t="shared" si="268"/>
        <v>81.777763175303193</v>
      </c>
      <c r="J219" s="2">
        <f t="shared" si="263"/>
        <v>66.027014090917376</v>
      </c>
      <c r="K219" s="2">
        <f t="shared" si="308"/>
        <v>32.459229676699614</v>
      </c>
      <c r="L219" s="2">
        <f t="shared" si="309"/>
        <v>0</v>
      </c>
      <c r="M219" s="2">
        <f t="shared" si="264"/>
        <v>1.5137562323830098</v>
      </c>
      <c r="N219" s="3">
        <f t="shared" ref="N219:N230" si="335">SUM(J219:M219)</f>
        <v>100.00000000000001</v>
      </c>
      <c r="O219" s="2">
        <v>8.0000000000000002E-3</v>
      </c>
      <c r="P219" s="2">
        <f t="shared" si="271"/>
        <v>6.8904788693163382E-2</v>
      </c>
      <c r="Q219" s="2">
        <f t="shared" si="272"/>
        <v>0.1840373061426433</v>
      </c>
      <c r="R219" s="2">
        <v>0.3</v>
      </c>
      <c r="S219" s="2">
        <f t="shared" si="310"/>
        <v>3.2189393444580869E-2</v>
      </c>
      <c r="T219" s="2">
        <v>0.12</v>
      </c>
      <c r="U219" s="2">
        <f t="shared" si="273"/>
        <v>0.65199354696041512</v>
      </c>
      <c r="V219" s="2">
        <f t="shared" si="274"/>
        <v>0.99278799820472174</v>
      </c>
      <c r="W219" s="2">
        <v>0.06</v>
      </c>
      <c r="X219" s="2">
        <f t="shared" si="311"/>
        <v>0.29177275353367216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2"/>
        <v>9.3362376245259171E-2</v>
      </c>
      <c r="AD219" s="2">
        <f t="shared" si="275"/>
        <v>0.12623590061810544</v>
      </c>
      <c r="AE219" s="2">
        <f t="shared" si="276"/>
        <v>0.56933577991614748</v>
      </c>
      <c r="AF219" s="2">
        <f t="shared" si="277"/>
        <v>1.1661612338354272</v>
      </c>
      <c r="AG219" s="2">
        <f t="shared" si="278"/>
        <v>7.3293019818330967</v>
      </c>
      <c r="AH219" s="2">
        <f t="shared" si="313"/>
        <v>0.37909956986369425</v>
      </c>
      <c r="AI219" s="2">
        <f t="shared" si="279"/>
        <v>6.9691992758543805E-2</v>
      </c>
      <c r="AJ219" s="2">
        <f t="shared" si="280"/>
        <v>0.36088470642368609</v>
      </c>
      <c r="AK219" s="2">
        <f t="shared" si="281"/>
        <v>0.63060672844805965</v>
      </c>
      <c r="AL219" s="2">
        <f t="shared" si="282"/>
        <v>4.7759812800088532</v>
      </c>
      <c r="AM219" s="2">
        <f t="shared" si="314"/>
        <v>0.23545265188865208</v>
      </c>
      <c r="AN219" s="2">
        <f t="shared" si="283"/>
        <v>3.8475376900509943E-2</v>
      </c>
      <c r="AO219" s="2">
        <f t="shared" si="284"/>
        <v>0.22875388465782251</v>
      </c>
      <c r="AP219" s="2">
        <f t="shared" si="285"/>
        <v>0.34100331448685839</v>
      </c>
      <c r="AQ219" s="2">
        <f t="shared" si="286"/>
        <v>3.112165011556816</v>
      </c>
      <c r="AR219" s="2">
        <f t="shared" si="315"/>
        <v>0.14676648316757313</v>
      </c>
      <c r="AS219" s="2">
        <f t="shared" si="287"/>
        <v>2.1241387554595533E-2</v>
      </c>
      <c r="AT219" s="2">
        <f t="shared" si="288"/>
        <v>0.14500015881695422</v>
      </c>
      <c r="AU219" s="2">
        <f t="shared" si="289"/>
        <v>0.18439901644753995</v>
      </c>
      <c r="AV219" s="2">
        <f t="shared" si="290"/>
        <v>2.0279750885331116</v>
      </c>
      <c r="AW219" s="2">
        <f t="shared" si="316"/>
        <v>9.1789587829598368E-2</v>
      </c>
      <c r="AX219" s="2">
        <f t="shared" si="291"/>
        <v>1.1726890847911241E-2</v>
      </c>
      <c r="AY219" s="2">
        <f t="shared" si="292"/>
        <v>9.1911208801511393E-2</v>
      </c>
      <c r="AZ219" s="2">
        <f t="shared" si="293"/>
        <v>9.9714565290920584E-2</v>
      </c>
      <c r="BA219" s="2">
        <f t="shared" si="294"/>
        <v>1.3214861501362269</v>
      </c>
      <c r="BB219" s="2">
        <f t="shared" si="317"/>
        <v>5.7580665193855823E-2</v>
      </c>
      <c r="BD219" s="2">
        <f t="shared" si="261"/>
        <v>340.13156752119278</v>
      </c>
      <c r="BE219" s="2">
        <f t="shared" si="318"/>
        <v>6098.9042291050355</v>
      </c>
      <c r="BF219" s="2">
        <f t="shared" si="295"/>
        <v>36.618590268664079</v>
      </c>
      <c r="BG219" s="2">
        <f t="shared" si="296"/>
        <v>38.456198247570697</v>
      </c>
      <c r="BH219" s="2">
        <f t="shared" si="319"/>
        <v>0.9016142395850969</v>
      </c>
      <c r="BI219" s="2">
        <f t="shared" si="297"/>
        <v>1.9938405701995461</v>
      </c>
      <c r="BJ219" s="2">
        <f t="shared" si="298"/>
        <v>187.34460155200671</v>
      </c>
      <c r="BK219" s="2">
        <f t="shared" si="299"/>
        <v>143.84550163069449</v>
      </c>
      <c r="BL219" s="2">
        <f t="shared" si="300"/>
        <v>231.96874722691905</v>
      </c>
      <c r="BM219" s="2">
        <f t="shared" si="301"/>
        <v>207.13561923206839</v>
      </c>
      <c r="BN219" s="2">
        <f t="shared" si="302"/>
        <v>244.23960251677786</v>
      </c>
      <c r="BO219" s="2">
        <f t="shared" si="303"/>
        <v>279.51867847494714</v>
      </c>
      <c r="BP219" s="2">
        <f t="shared" si="304"/>
        <v>199.37570979949791</v>
      </c>
      <c r="BQ219" s="2">
        <f t="shared" si="305"/>
        <v>347.11860533671535</v>
      </c>
      <c r="BR219" s="2">
        <f t="shared" si="306"/>
        <v>109.17940795210156</v>
      </c>
      <c r="BS219" s="2">
        <f t="shared" si="307"/>
        <v>393.34715733134885</v>
      </c>
      <c r="BU219" s="2">
        <f t="shared" si="320"/>
        <v>3.7405023945595377</v>
      </c>
      <c r="BV219" s="2">
        <f t="shared" si="321"/>
        <v>5.3862739602751368</v>
      </c>
      <c r="BW219" s="2">
        <f t="shared" si="322"/>
        <v>7.2684948386078316</v>
      </c>
      <c r="BX219" s="2">
        <f t="shared" si="323"/>
        <v>9.0263370055994301</v>
      </c>
      <c r="BY219" s="2">
        <f t="shared" si="324"/>
        <v>10.228446264997006</v>
      </c>
      <c r="CA219" s="2">
        <f t="shared" si="325"/>
        <v>2.358546654073344</v>
      </c>
      <c r="CB219" s="2">
        <f t="shared" si="326"/>
        <v>3.3962759776351472</v>
      </c>
      <c r="CC219" s="2">
        <f t="shared" si="327"/>
        <v>4.5830967002405982</v>
      </c>
      <c r="CD219" s="2">
        <f t="shared" si="334"/>
        <v>5.691491328560379</v>
      </c>
      <c r="CE219" s="2">
        <f t="shared" si="328"/>
        <v>6.4494726028690135</v>
      </c>
      <c r="CG219" s="2">
        <f t="shared" si="329"/>
        <v>72.144936651729509</v>
      </c>
      <c r="CH219" s="2">
        <f t="shared" si="330"/>
        <v>103.88775428084404</v>
      </c>
      <c r="CI219" s="2">
        <f t="shared" si="331"/>
        <v>140.19108781951033</v>
      </c>
      <c r="CJ219" s="2">
        <f t="shared" si="332"/>
        <v>174.0954670723624</v>
      </c>
      <c r="CK219" s="2">
        <f t="shared" si="333"/>
        <v>197.28114835780585</v>
      </c>
    </row>
    <row r="220" spans="1:89">
      <c r="A220" s="2">
        <v>1.4</v>
      </c>
      <c r="B220" s="2">
        <f t="shared" si="269"/>
        <v>1404.714436371356</v>
      </c>
      <c r="C220" s="3">
        <v>20.7</v>
      </c>
      <c r="D220" s="2">
        <f t="shared" si="270"/>
        <v>54.000215214994483</v>
      </c>
      <c r="E220" s="2">
        <f t="shared" si="266"/>
        <v>26.446331973539142</v>
      </c>
      <c r="F220" s="2">
        <v>0</v>
      </c>
      <c r="G220" s="2">
        <f t="shared" si="267"/>
        <v>1.2348159867695701</v>
      </c>
      <c r="H220" s="3">
        <f t="shared" si="268"/>
        <v>81.681363175303204</v>
      </c>
      <c r="J220" s="2">
        <f t="shared" si="263"/>
        <v>66.110815387715931</v>
      </c>
      <c r="K220" s="2">
        <f t="shared" si="308"/>
        <v>32.377437086573174</v>
      </c>
      <c r="L220" s="2">
        <f t="shared" si="309"/>
        <v>0</v>
      </c>
      <c r="M220" s="2">
        <f t="shared" si="264"/>
        <v>1.5117475257108872</v>
      </c>
      <c r="N220" s="3">
        <f t="shared" si="335"/>
        <v>100</v>
      </c>
      <c r="O220" s="2">
        <v>8.0000000000000002E-3</v>
      </c>
      <c r="P220" s="2">
        <f t="shared" si="271"/>
        <v>6.8755010191759891E-2</v>
      </c>
      <c r="Q220" s="2">
        <f t="shared" si="272"/>
        <v>0.18394858769093697</v>
      </c>
      <c r="R220" s="2">
        <v>0.3</v>
      </c>
      <c r="S220" s="2">
        <f t="shared" si="310"/>
        <v>3.2085217976853965E-2</v>
      </c>
      <c r="T220" s="2">
        <v>0.12</v>
      </c>
      <c r="U220" s="2">
        <f t="shared" si="273"/>
        <v>0.6520324932422672</v>
      </c>
      <c r="V220" s="2">
        <f t="shared" si="274"/>
        <v>0.99155978847271942</v>
      </c>
      <c r="W220" s="2">
        <v>0.06</v>
      </c>
      <c r="X220" s="2">
        <f t="shared" si="311"/>
        <v>0.2913514372642152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2"/>
        <v>9.3202943218878259E-2</v>
      </c>
      <c r="AD220" s="2">
        <f t="shared" si="275"/>
        <v>0.12609793271224337</v>
      </c>
      <c r="AE220" s="2">
        <f t="shared" si="276"/>
        <v>0.56734903431085104</v>
      </c>
      <c r="AF220" s="2">
        <f t="shared" si="277"/>
        <v>1.1622711383668447</v>
      </c>
      <c r="AG220" s="2">
        <f t="shared" si="278"/>
        <v>7.3188272020913061</v>
      </c>
      <c r="AH220" s="2">
        <f t="shared" si="313"/>
        <v>0.37769963728706435</v>
      </c>
      <c r="AI220" s="2">
        <f t="shared" si="279"/>
        <v>6.9615823790372566E-2</v>
      </c>
      <c r="AJ220" s="2">
        <f t="shared" si="280"/>
        <v>0.35962536856051586</v>
      </c>
      <c r="AK220" s="2">
        <f t="shared" si="281"/>
        <v>0.62850314250675277</v>
      </c>
      <c r="AL220" s="2">
        <f t="shared" si="282"/>
        <v>4.7691556161075699</v>
      </c>
      <c r="AM220" s="2">
        <f t="shared" si="314"/>
        <v>0.2345586582235368</v>
      </c>
      <c r="AN220" s="2">
        <f t="shared" si="283"/>
        <v>3.8433325731609305E-2</v>
      </c>
      <c r="AO220" s="2">
        <f t="shared" si="284"/>
        <v>0.22795562853011991</v>
      </c>
      <c r="AP220" s="2">
        <f t="shared" si="285"/>
        <v>0.33986579129540906</v>
      </c>
      <c r="AQ220" s="2">
        <f t="shared" si="286"/>
        <v>3.1077172151504233</v>
      </c>
      <c r="AR220" s="2">
        <f t="shared" si="315"/>
        <v>0.14619561334055359</v>
      </c>
      <c r="AS220" s="2">
        <f t="shared" si="287"/>
        <v>2.1218172052950103E-2</v>
      </c>
      <c r="AT220" s="2">
        <f t="shared" si="288"/>
        <v>0.14449416843577825</v>
      </c>
      <c r="AU220" s="2">
        <f t="shared" si="289"/>
        <v>0.18378389586431287</v>
      </c>
      <c r="AV220" s="2">
        <f t="shared" si="290"/>
        <v>2.0250767781037045</v>
      </c>
      <c r="AW220" s="2">
        <f t="shared" si="316"/>
        <v>9.1425063120363456E-2</v>
      </c>
      <c r="AX220" s="2">
        <f t="shared" si="291"/>
        <v>1.1714074093211227E-2</v>
      </c>
      <c r="AY220" s="2">
        <f t="shared" si="292"/>
        <v>9.1590476824696648E-2</v>
      </c>
      <c r="AZ220" s="2">
        <f t="shared" si="293"/>
        <v>9.9381936176407754E-2</v>
      </c>
      <c r="BA220" s="2">
        <f t="shared" si="294"/>
        <v>1.3195975287656228</v>
      </c>
      <c r="BB220" s="2">
        <f t="shared" si="317"/>
        <v>5.7347901899807992E-2</v>
      </c>
      <c r="BD220" s="2">
        <f t="shared" ref="BD220:BD283" si="336">(($W$6-BE219*C219/100)/((100-C219)/100))/((C220-C219)/100+S220*(1-(C220-C219)/100))</f>
        <v>328.67197103216785</v>
      </c>
      <c r="BE220" s="2">
        <f t="shared" si="318"/>
        <v>6071.028710950095</v>
      </c>
      <c r="BF220" s="2">
        <f t="shared" si="295"/>
        <v>36.559638075064441</v>
      </c>
      <c r="BG220" s="2">
        <f t="shared" si="296"/>
        <v>38.447036121133465</v>
      </c>
      <c r="BH220" s="2">
        <f t="shared" si="319"/>
        <v>0.89221154369923883</v>
      </c>
      <c r="BI220" s="2">
        <f t="shared" si="297"/>
        <v>1.9885186908444723</v>
      </c>
      <c r="BJ220" s="2">
        <f t="shared" si="298"/>
        <v>187.65029979162489</v>
      </c>
      <c r="BK220" s="2">
        <f t="shared" si="299"/>
        <v>144.05711901311443</v>
      </c>
      <c r="BL220" s="2">
        <f t="shared" si="300"/>
        <v>231.90088542323667</v>
      </c>
      <c r="BM220" s="2">
        <f t="shared" si="301"/>
        <v>207.25525819917547</v>
      </c>
      <c r="BN220" s="2">
        <f t="shared" si="302"/>
        <v>243.40377350454295</v>
      </c>
      <c r="BO220" s="2">
        <f t="shared" si="303"/>
        <v>279.34421033499353</v>
      </c>
      <c r="BP220" s="2">
        <f t="shared" si="304"/>
        <v>197.69461577720924</v>
      </c>
      <c r="BQ220" s="2">
        <f t="shared" si="305"/>
        <v>346.3967503146888</v>
      </c>
      <c r="BR220" s="2">
        <f t="shared" si="306"/>
        <v>107.39402850821921</v>
      </c>
      <c r="BS220" s="2">
        <f t="shared" si="307"/>
        <v>391.96574125007771</v>
      </c>
      <c r="BU220" s="2">
        <f t="shared" si="320"/>
        <v>3.7468979028510732</v>
      </c>
      <c r="BV220" s="2">
        <f t="shared" si="321"/>
        <v>5.3906693235386216</v>
      </c>
      <c r="BW220" s="2">
        <f t="shared" si="322"/>
        <v>7.265689075612368</v>
      </c>
      <c r="BX220" s="2">
        <f t="shared" si="323"/>
        <v>9.0097127181224348</v>
      </c>
      <c r="BY220" s="2">
        <f t="shared" si="324"/>
        <v>10.19495339029848</v>
      </c>
      <c r="CA220" s="2">
        <f t="shared" si="325"/>
        <v>2.3728617648156365</v>
      </c>
      <c r="CB220" s="2">
        <f t="shared" si="326"/>
        <v>3.4138408508158866</v>
      </c>
      <c r="CC220" s="2">
        <f t="shared" si="327"/>
        <v>4.6012665008674807</v>
      </c>
      <c r="CD220" s="2">
        <f t="shared" si="334"/>
        <v>5.705734016541637</v>
      </c>
      <c r="CE220" s="2">
        <f t="shared" si="328"/>
        <v>6.4563315364182561</v>
      </c>
      <c r="CG220" s="2">
        <f t="shared" si="329"/>
        <v>72.444438001202343</v>
      </c>
      <c r="CH220" s="2">
        <f t="shared" si="330"/>
        <v>104.22595430126913</v>
      </c>
      <c r="CI220" s="2">
        <f t="shared" si="331"/>
        <v>140.4785439639812</v>
      </c>
      <c r="CJ220" s="2">
        <f t="shared" si="332"/>
        <v>174.19838793045645</v>
      </c>
      <c r="CK220" s="2">
        <f t="shared" si="333"/>
        <v>197.11443651737568</v>
      </c>
    </row>
    <row r="221" spans="1:89">
      <c r="A221" s="2">
        <v>1.4</v>
      </c>
      <c r="B221" s="2">
        <f t="shared" si="269"/>
        <v>1405.4287220856415</v>
      </c>
      <c r="C221" s="3">
        <v>20.8</v>
      </c>
      <c r="D221" s="2">
        <f t="shared" si="270"/>
        <v>54.005015214994486</v>
      </c>
      <c r="E221" s="2">
        <f t="shared" si="266"/>
        <v>26.348231973539139</v>
      </c>
      <c r="F221" s="2">
        <v>0</v>
      </c>
      <c r="G221" s="2">
        <f t="shared" si="267"/>
        <v>1.2317159867695699</v>
      </c>
      <c r="H221" s="3">
        <f t="shared" si="268"/>
        <v>81.584963175303201</v>
      </c>
      <c r="J221" s="2">
        <f t="shared" ref="J221:J284" si="337">100*D221/H221</f>
        <v>66.194814722111047</v>
      </c>
      <c r="K221" s="2">
        <f t="shared" si="308"/>
        <v>32.295451205786762</v>
      </c>
      <c r="L221" s="2">
        <f t="shared" si="309"/>
        <v>0</v>
      </c>
      <c r="M221" s="2">
        <f t="shared" ref="M221:M284" si="338">100*G221/H221</f>
        <v>1.509734072102181</v>
      </c>
      <c r="N221" s="3">
        <f t="shared" si="335"/>
        <v>99.999999999999986</v>
      </c>
      <c r="O221" s="2">
        <v>8.0000000000000002E-3</v>
      </c>
      <c r="P221" s="2">
        <f t="shared" si="271"/>
        <v>6.8605684319049925E-2</v>
      </c>
      <c r="Q221" s="2">
        <f t="shared" si="272"/>
        <v>0.18385998745769688</v>
      </c>
      <c r="R221" s="2">
        <v>0.3</v>
      </c>
      <c r="S221" s="2">
        <f t="shared" si="310"/>
        <v>3.1981302697730293E-2</v>
      </c>
      <c r="T221" s="2">
        <v>0.12</v>
      </c>
      <c r="U221" s="2">
        <f t="shared" si="273"/>
        <v>0.65207140870194535</v>
      </c>
      <c r="V221" s="2">
        <f t="shared" si="274"/>
        <v>0.99033414153988875</v>
      </c>
      <c r="W221" s="2">
        <v>0.06</v>
      </c>
      <c r="X221" s="2">
        <f t="shared" si="311"/>
        <v>0.29092902173401769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2"/>
        <v>9.3043133423466762E-2</v>
      </c>
      <c r="AD221" s="2">
        <f t="shared" si="275"/>
        <v>0.12596023282321989</v>
      </c>
      <c r="AE221" s="2">
        <f t="shared" si="276"/>
        <v>0.56537090362209896</v>
      </c>
      <c r="AF221" s="2">
        <f t="shared" si="277"/>
        <v>1.1583973136844807</v>
      </c>
      <c r="AG221" s="2">
        <f t="shared" si="278"/>
        <v>7.3083762881031946</v>
      </c>
      <c r="AH221" s="2">
        <f t="shared" si="313"/>
        <v>0.37630527399079133</v>
      </c>
      <c r="AI221" s="2">
        <f t="shared" si="279"/>
        <v>6.9539802788251226E-2</v>
      </c>
      <c r="AJ221" s="2">
        <f t="shared" si="280"/>
        <v>0.35837149143200819</v>
      </c>
      <c r="AK221" s="2">
        <f t="shared" si="281"/>
        <v>0.62640835506343107</v>
      </c>
      <c r="AL221" s="2">
        <f t="shared" si="282"/>
        <v>4.7623455038090272</v>
      </c>
      <c r="AM221" s="2">
        <f t="shared" si="314"/>
        <v>0.23366818646690998</v>
      </c>
      <c r="AN221" s="2">
        <f t="shared" si="283"/>
        <v>3.8391356251426603E-2</v>
      </c>
      <c r="AO221" s="2">
        <f t="shared" si="284"/>
        <v>0.22716083379672106</v>
      </c>
      <c r="AP221" s="2">
        <f t="shared" si="285"/>
        <v>0.33873302592978072</v>
      </c>
      <c r="AQ221" s="2">
        <f t="shared" si="286"/>
        <v>3.1032795526099508</v>
      </c>
      <c r="AR221" s="2">
        <f t="shared" si="315"/>
        <v>0.14562697213574841</v>
      </c>
      <c r="AS221" s="2">
        <f t="shared" si="287"/>
        <v>2.1195001649802894E-2</v>
      </c>
      <c r="AT221" s="2">
        <f t="shared" si="288"/>
        <v>0.14399037212761021</v>
      </c>
      <c r="AU221" s="2">
        <f t="shared" si="289"/>
        <v>0.18317134809596633</v>
      </c>
      <c r="AV221" s="2">
        <f t="shared" si="290"/>
        <v>2.0221850711890723</v>
      </c>
      <c r="AW221" s="2">
        <f t="shared" si="316"/>
        <v>9.1061949464643702E-2</v>
      </c>
      <c r="AX221" s="2">
        <f t="shared" si="291"/>
        <v>1.1701282236374611E-2</v>
      </c>
      <c r="AY221" s="2">
        <f t="shared" si="292"/>
        <v>9.1271135604305845E-2</v>
      </c>
      <c r="AZ221" s="2">
        <f t="shared" si="293"/>
        <v>9.9050698322663694E-2</v>
      </c>
      <c r="BA221" s="2">
        <f t="shared" si="294"/>
        <v>1.3177132104327463</v>
      </c>
      <c r="BB221" s="2">
        <f t="shared" si="317"/>
        <v>5.7116032471030212E-2</v>
      </c>
      <c r="BD221" s="2">
        <f t="shared" si="336"/>
        <v>317.54435968227079</v>
      </c>
      <c r="BE221" s="2">
        <f t="shared" si="318"/>
        <v>6043.3677284920759</v>
      </c>
      <c r="BF221" s="2">
        <f t="shared" si="295"/>
        <v>36.50062588764586</v>
      </c>
      <c r="BG221" s="2">
        <f t="shared" si="296"/>
        <v>38.437678379626313</v>
      </c>
      <c r="BH221" s="2">
        <f t="shared" si="319"/>
        <v>0.88287910087462762</v>
      </c>
      <c r="BI221" s="2">
        <f t="shared" si="297"/>
        <v>1.9832031158926942</v>
      </c>
      <c r="BJ221" s="2">
        <f t="shared" si="298"/>
        <v>187.95349016196971</v>
      </c>
      <c r="BK221" s="2">
        <f t="shared" si="299"/>
        <v>144.26815925902241</v>
      </c>
      <c r="BL221" s="2">
        <f t="shared" si="300"/>
        <v>231.82699168795534</v>
      </c>
      <c r="BM221" s="2">
        <f t="shared" si="301"/>
        <v>207.37339153325613</v>
      </c>
      <c r="BN221" s="2">
        <f t="shared" si="302"/>
        <v>242.56043044123689</v>
      </c>
      <c r="BO221" s="2">
        <f t="shared" si="303"/>
        <v>279.16736523935049</v>
      </c>
      <c r="BP221" s="2">
        <f t="shared" si="304"/>
        <v>196.01400712102321</v>
      </c>
      <c r="BQ221" s="2">
        <f t="shared" si="305"/>
        <v>345.67375635702695</v>
      </c>
      <c r="BR221" s="2">
        <f t="shared" si="306"/>
        <v>105.62587821208653</v>
      </c>
      <c r="BS221" s="2">
        <f t="shared" si="307"/>
        <v>390.58910729316426</v>
      </c>
      <c r="BU221" s="2">
        <f t="shared" si="320"/>
        <v>3.7533005462549212</v>
      </c>
      <c r="BV221" s="2">
        <f t="shared" si="321"/>
        <v>5.3950550677164024</v>
      </c>
      <c r="BW221" s="2">
        <f t="shared" si="322"/>
        <v>7.2628570977200759</v>
      </c>
      <c r="BX221" s="2">
        <f t="shared" si="323"/>
        <v>8.9930966418681901</v>
      </c>
      <c r="BY221" s="2">
        <f t="shared" si="324"/>
        <v>10.161620674265123</v>
      </c>
      <c r="CA221" s="2">
        <f t="shared" si="325"/>
        <v>2.3872146415789892</v>
      </c>
      <c r="CB221" s="2">
        <f t="shared" si="326"/>
        <v>3.4314210362472735</v>
      </c>
      <c r="CC221" s="2">
        <f t="shared" si="327"/>
        <v>4.6194006021375689</v>
      </c>
      <c r="CD221" s="2">
        <f t="shared" si="334"/>
        <v>5.719886194039006</v>
      </c>
      <c r="CE221" s="2">
        <f t="shared" si="328"/>
        <v>6.4631034357166772</v>
      </c>
      <c r="CG221" s="2">
        <f t="shared" si="329"/>
        <v>72.745024502486899</v>
      </c>
      <c r="CH221" s="2">
        <f t="shared" si="330"/>
        <v>104.56487783396391</v>
      </c>
      <c r="CI221" s="2">
        <f t="shared" si="331"/>
        <v>140.7658968474793</v>
      </c>
      <c r="CJ221" s="2">
        <f t="shared" si="332"/>
        <v>174.30073278269822</v>
      </c>
      <c r="CK221" s="2">
        <f t="shared" si="333"/>
        <v>196.94861517870768</v>
      </c>
    </row>
    <row r="222" spans="1:89">
      <c r="A222" s="2">
        <v>1.4</v>
      </c>
      <c r="B222" s="2">
        <f t="shared" si="269"/>
        <v>1406.1430077999273</v>
      </c>
      <c r="C222" s="3">
        <v>20.9</v>
      </c>
      <c r="D222" s="2">
        <f t="shared" si="270"/>
        <v>54.009815214994482</v>
      </c>
      <c r="E222" s="2">
        <f t="shared" si="266"/>
        <v>26.250131973539141</v>
      </c>
      <c r="F222" s="2">
        <v>0</v>
      </c>
      <c r="G222" s="2">
        <f t="shared" si="267"/>
        <v>1.2286159867695701</v>
      </c>
      <c r="H222" s="3">
        <f t="shared" si="268"/>
        <v>81.488563175303199</v>
      </c>
      <c r="J222" s="2">
        <f t="shared" si="337"/>
        <v>66.279012796931084</v>
      </c>
      <c r="K222" s="2">
        <f t="shared" si="308"/>
        <v>32.213271348358724</v>
      </c>
      <c r="L222" s="2">
        <f t="shared" si="309"/>
        <v>0</v>
      </c>
      <c r="M222" s="2">
        <f t="shared" si="338"/>
        <v>1.507715854710183</v>
      </c>
      <c r="N222" s="3">
        <f t="shared" si="335"/>
        <v>99.999999999999986</v>
      </c>
      <c r="O222" s="2">
        <v>8.0000000000000002E-3</v>
      </c>
      <c r="P222" s="2">
        <f t="shared" si="271"/>
        <v>6.8456809377723277E-2</v>
      </c>
      <c r="Q222" s="2">
        <f t="shared" si="272"/>
        <v>0.18377150521705055</v>
      </c>
      <c r="R222" s="2">
        <v>0.3</v>
      </c>
      <c r="S222" s="2">
        <f t="shared" si="310"/>
        <v>3.1877646349159711E-2</v>
      </c>
      <c r="T222" s="2">
        <v>0.12</v>
      </c>
      <c r="U222" s="2">
        <f t="shared" si="273"/>
        <v>0.65211029337595561</v>
      </c>
      <c r="V222" s="2">
        <f t="shared" si="274"/>
        <v>0.9891110503277879</v>
      </c>
      <c r="W222" s="2">
        <v>0.06</v>
      </c>
      <c r="X222" s="2">
        <f t="shared" si="311"/>
        <v>0.29050550316491813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2"/>
        <v>9.2882945521884835E-2</v>
      </c>
      <c r="AD222" s="2">
        <f t="shared" si="275"/>
        <v>0.12582280025276993</v>
      </c>
      <c r="AE222" s="2">
        <f t="shared" si="276"/>
        <v>0.56340134392457386</v>
      </c>
      <c r="AF222" s="2">
        <f t="shared" si="277"/>
        <v>1.1545396793731595</v>
      </c>
      <c r="AG222" s="2">
        <f t="shared" si="278"/>
        <v>7.2979491690316562</v>
      </c>
      <c r="AH222" s="2">
        <f t="shared" si="313"/>
        <v>0.37491645026989345</v>
      </c>
      <c r="AI222" s="2">
        <f t="shared" si="279"/>
        <v>6.9463929366683427E-2</v>
      </c>
      <c r="AJ222" s="2">
        <f t="shared" si="280"/>
        <v>0.35712304719523463</v>
      </c>
      <c r="AK222" s="2">
        <f t="shared" si="281"/>
        <v>0.62432232263324094</v>
      </c>
      <c r="AL222" s="2">
        <f t="shared" si="282"/>
        <v>4.7555508969537605</v>
      </c>
      <c r="AM222" s="2">
        <f t="shared" si="314"/>
        <v>0.23278121772690752</v>
      </c>
      <c r="AN222" s="2">
        <f t="shared" si="283"/>
        <v>3.8349468247137988E-2</v>
      </c>
      <c r="AO222" s="2">
        <f t="shared" si="284"/>
        <v>0.22636948280883701</v>
      </c>
      <c r="AP222" s="2">
        <f t="shared" si="285"/>
        <v>0.33760499487535073</v>
      </c>
      <c r="AQ222" s="2">
        <f t="shared" si="286"/>
        <v>3.0988519938565777</v>
      </c>
      <c r="AR222" s="2">
        <f t="shared" si="315"/>
        <v>0.14506054753954079</v>
      </c>
      <c r="AS222" s="2">
        <f t="shared" si="287"/>
        <v>2.1171876227658662E-2</v>
      </c>
      <c r="AT222" s="2">
        <f t="shared" si="288"/>
        <v>0.14348875870541727</v>
      </c>
      <c r="AU222" s="2">
        <f t="shared" si="289"/>
        <v>0.18256136042686644</v>
      </c>
      <c r="AV222" s="2">
        <f t="shared" si="290"/>
        <v>2.0192999481890017</v>
      </c>
      <c r="AW222" s="2">
        <f t="shared" si="316"/>
        <v>9.0700239223448151E-2</v>
      </c>
      <c r="AX222" s="2">
        <f t="shared" si="291"/>
        <v>1.1688515212534934E-2</v>
      </c>
      <c r="AY222" s="2">
        <f t="shared" si="292"/>
        <v>9.0953178049217834E-2</v>
      </c>
      <c r="AZ222" s="2">
        <f t="shared" si="293"/>
        <v>9.8720844853654427E-2</v>
      </c>
      <c r="BA222" s="2">
        <f t="shared" si="294"/>
        <v>1.3158331823655423</v>
      </c>
      <c r="BB222" s="2">
        <f t="shared" si="317"/>
        <v>5.6885052050500491E-2</v>
      </c>
      <c r="BD222" s="2">
        <f t="shared" si="336"/>
        <v>306.74094137793389</v>
      </c>
      <c r="BE222" s="2">
        <f t="shared" si="318"/>
        <v>6015.9197534341138</v>
      </c>
      <c r="BF222" s="2">
        <f t="shared" si="295"/>
        <v>36.441553406962178</v>
      </c>
      <c r="BG222" s="2">
        <f t="shared" si="296"/>
        <v>38.428127542436535</v>
      </c>
      <c r="BH222" s="2">
        <f t="shared" si="319"/>
        <v>0.87361659829802052</v>
      </c>
      <c r="BI222" s="2">
        <f t="shared" si="297"/>
        <v>1.9778940894927199</v>
      </c>
      <c r="BJ222" s="2">
        <f t="shared" si="298"/>
        <v>188.25414697711622</v>
      </c>
      <c r="BK222" s="2">
        <f t="shared" si="299"/>
        <v>144.47861853040084</v>
      </c>
      <c r="BL222" s="2">
        <f t="shared" si="300"/>
        <v>231.74704403220997</v>
      </c>
      <c r="BM222" s="2">
        <f t="shared" si="301"/>
        <v>207.49001188014111</v>
      </c>
      <c r="BN222" s="2">
        <f t="shared" si="302"/>
        <v>241.70961926584619</v>
      </c>
      <c r="BO222" s="2">
        <f t="shared" si="303"/>
        <v>278.98814157440546</v>
      </c>
      <c r="BP222" s="2">
        <f t="shared" si="304"/>
        <v>194.33404057296903</v>
      </c>
      <c r="BQ222" s="2">
        <f t="shared" si="305"/>
        <v>344.94964288437598</v>
      </c>
      <c r="BR222" s="2">
        <f t="shared" si="306"/>
        <v>103.87500463377246</v>
      </c>
      <c r="BS222" s="2">
        <f t="shared" si="307"/>
        <v>389.2172694813969</v>
      </c>
      <c r="BU222" s="2">
        <f t="shared" si="320"/>
        <v>3.7597100813942022</v>
      </c>
      <c r="BV222" s="2">
        <f t="shared" si="321"/>
        <v>5.3994307073902572</v>
      </c>
      <c r="BW222" s="2">
        <f t="shared" si="322"/>
        <v>7.2599983245688016</v>
      </c>
      <c r="BX222" s="2">
        <f t="shared" si="323"/>
        <v>8.9764884459552423</v>
      </c>
      <c r="BY222" s="2">
        <f t="shared" si="324"/>
        <v>10.128447425693086</v>
      </c>
      <c r="CA222" s="2">
        <f t="shared" si="325"/>
        <v>2.4016048160869663</v>
      </c>
      <c r="CB222" s="2">
        <f t="shared" si="326"/>
        <v>3.4490156182967366</v>
      </c>
      <c r="CC222" s="2">
        <f t="shared" si="327"/>
        <v>4.6374977228569003</v>
      </c>
      <c r="CD222" s="2">
        <f t="shared" si="334"/>
        <v>5.7339468779892844</v>
      </c>
      <c r="CE222" s="2">
        <f t="shared" si="328"/>
        <v>6.4697882523984296</v>
      </c>
      <c r="CG222" s="2">
        <f t="shared" si="329"/>
        <v>73.046691073057389</v>
      </c>
      <c r="CH222" s="2">
        <f t="shared" si="330"/>
        <v>104.90451080389096</v>
      </c>
      <c r="CI222" s="2">
        <f t="shared" si="331"/>
        <v>141.05312466248327</v>
      </c>
      <c r="CJ222" s="2">
        <f t="shared" si="332"/>
        <v>174.40248429724915</v>
      </c>
      <c r="CK222" s="2">
        <f t="shared" si="333"/>
        <v>196.7836759051246</v>
      </c>
    </row>
    <row r="223" spans="1:89">
      <c r="A223" s="2">
        <v>1.4</v>
      </c>
      <c r="B223" s="2">
        <f t="shared" si="269"/>
        <v>1406.8572935142131</v>
      </c>
      <c r="C223" s="3">
        <v>21</v>
      </c>
      <c r="D223" s="2">
        <f t="shared" si="270"/>
        <v>54.014615214994485</v>
      </c>
      <c r="E223" s="2">
        <f t="shared" si="266"/>
        <v>26.152031973539138</v>
      </c>
      <c r="F223" s="2">
        <v>0</v>
      </c>
      <c r="G223" s="2">
        <f t="shared" si="267"/>
        <v>1.22551598676957</v>
      </c>
      <c r="H223" s="3">
        <f t="shared" si="268"/>
        <v>81.392163175303196</v>
      </c>
      <c r="J223" s="2">
        <f t="shared" si="337"/>
        <v>66.36341031833409</v>
      </c>
      <c r="K223" s="2">
        <f t="shared" si="308"/>
        <v>32.130896825057526</v>
      </c>
      <c r="L223" s="2">
        <f t="shared" si="309"/>
        <v>0</v>
      </c>
      <c r="M223" s="2">
        <f t="shared" si="338"/>
        <v>1.5056928566083718</v>
      </c>
      <c r="N223" s="3">
        <f t="shared" si="335"/>
        <v>99.999999999999986</v>
      </c>
      <c r="O223" s="2">
        <v>8.0000000000000002E-3</v>
      </c>
      <c r="P223" s="2">
        <f t="shared" si="271"/>
        <v>6.8308383677984336E-2</v>
      </c>
      <c r="Q223" s="2">
        <f t="shared" si="272"/>
        <v>0.18368314074368211</v>
      </c>
      <c r="R223" s="2">
        <v>0.3</v>
      </c>
      <c r="S223" s="2">
        <f t="shared" si="310"/>
        <v>3.1774247677729427E-2</v>
      </c>
      <c r="T223" s="2">
        <v>0.12</v>
      </c>
      <c r="U223" s="2">
        <f t="shared" si="273"/>
        <v>0.65214914730074514</v>
      </c>
      <c r="V223" s="2">
        <f t="shared" si="274"/>
        <v>0.98789050778198095</v>
      </c>
      <c r="W223" s="2">
        <v>0.06</v>
      </c>
      <c r="X223" s="2">
        <f t="shared" si="311"/>
        <v>0.29008087776066083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2"/>
        <v>9.2722378170657857E-2</v>
      </c>
      <c r="AD223" s="2">
        <f t="shared" si="275"/>
        <v>0.12568563430487983</v>
      </c>
      <c r="AE223" s="2">
        <f t="shared" si="276"/>
        <v>0.56144031154837748</v>
      </c>
      <c r="AF223" s="2">
        <f t="shared" si="277"/>
        <v>1.1506981554724527</v>
      </c>
      <c r="AG223" s="2">
        <f t="shared" si="278"/>
        <v>7.2875457742952721</v>
      </c>
      <c r="AH223" s="2">
        <f t="shared" si="313"/>
        <v>0.37353313658846815</v>
      </c>
      <c r="AI223" s="2">
        <f t="shared" si="279"/>
        <v>6.9388203141415764E-2</v>
      </c>
      <c r="AJ223" s="2">
        <f t="shared" si="280"/>
        <v>0.35588000816916954</v>
      </c>
      <c r="AK223" s="2">
        <f t="shared" si="281"/>
        <v>0.62224500197723498</v>
      </c>
      <c r="AL223" s="2">
        <f t="shared" si="282"/>
        <v>4.7487717495489097</v>
      </c>
      <c r="AM223" s="2">
        <f t="shared" si="314"/>
        <v>0.23189773321869339</v>
      </c>
      <c r="AN223" s="2">
        <f t="shared" si="283"/>
        <v>3.8307661506605813E-2</v>
      </c>
      <c r="AO223" s="2">
        <f t="shared" si="284"/>
        <v>0.22558155802030408</v>
      </c>
      <c r="AP223" s="2">
        <f t="shared" si="285"/>
        <v>0.33648167475047142</v>
      </c>
      <c r="AQ223" s="2">
        <f t="shared" si="286"/>
        <v>3.0944345089200533</v>
      </c>
      <c r="AR223" s="2">
        <f t="shared" si="315"/>
        <v>0.14449632760608211</v>
      </c>
      <c r="AS223" s="2">
        <f t="shared" si="287"/>
        <v>2.1148795669400974E-2</v>
      </c>
      <c r="AT223" s="2">
        <f t="shared" si="288"/>
        <v>0.14298931704721773</v>
      </c>
      <c r="AU223" s="2">
        <f t="shared" si="289"/>
        <v>0.18195392021328616</v>
      </c>
      <c r="AV223" s="2">
        <f t="shared" si="290"/>
        <v>2.0164213895740266</v>
      </c>
      <c r="AW223" s="2">
        <f t="shared" si="316"/>
        <v>9.0339924800705948E-2</v>
      </c>
      <c r="AX223" s="2">
        <f t="shared" si="291"/>
        <v>1.1675772957034865E-2</v>
      </c>
      <c r="AY223" s="2">
        <f t="shared" si="292"/>
        <v>9.0636597109545178E-2</v>
      </c>
      <c r="AZ223" s="2">
        <f t="shared" si="293"/>
        <v>9.8392368932229912E-2</v>
      </c>
      <c r="BA223" s="2">
        <f t="shared" si="294"/>
        <v>1.3139574318380558</v>
      </c>
      <c r="BB223" s="2">
        <f t="shared" si="317"/>
        <v>5.6654955808385594E-2</v>
      </c>
      <c r="BD223" s="2">
        <f t="shared" si="336"/>
        <v>296.25405220006184</v>
      </c>
      <c r="BE223" s="2">
        <f t="shared" si="318"/>
        <v>5988.683250094904</v>
      </c>
      <c r="BF223" s="2">
        <f t="shared" si="295"/>
        <v>36.382420331747305</v>
      </c>
      <c r="BG223" s="2">
        <f t="shared" si="296"/>
        <v>38.418386079528489</v>
      </c>
      <c r="BH223" s="2">
        <f t="shared" si="319"/>
        <v>0.86442372356887498</v>
      </c>
      <c r="BI223" s="2">
        <f t="shared" si="297"/>
        <v>1.9725918496549875</v>
      </c>
      <c r="BJ223" s="2">
        <f t="shared" si="298"/>
        <v>188.55224449584225</v>
      </c>
      <c r="BK223" s="2">
        <f t="shared" si="299"/>
        <v>144.6884929397601</v>
      </c>
      <c r="BL223" s="2">
        <f t="shared" si="300"/>
        <v>231.66102079214957</v>
      </c>
      <c r="BM223" s="2">
        <f t="shared" si="301"/>
        <v>207.60511192257923</v>
      </c>
      <c r="BN223" s="2">
        <f t="shared" si="302"/>
        <v>240.85138690709334</v>
      </c>
      <c r="BO223" s="2">
        <f t="shared" si="303"/>
        <v>278.80653798075156</v>
      </c>
      <c r="BP223" s="2">
        <f t="shared" si="304"/>
        <v>192.65487276972843</v>
      </c>
      <c r="BQ223" s="2">
        <f t="shared" si="305"/>
        <v>344.22442969335384</v>
      </c>
      <c r="BR223" s="2">
        <f t="shared" si="306"/>
        <v>102.14145155382894</v>
      </c>
      <c r="BS223" s="2">
        <f t="shared" si="307"/>
        <v>387.85024177697989</v>
      </c>
      <c r="BU223" s="2">
        <f t="shared" si="320"/>
        <v>3.7661262667371234</v>
      </c>
      <c r="BV223" s="2">
        <f t="shared" si="321"/>
        <v>5.4037957631229876</v>
      </c>
      <c r="BW223" s="2">
        <f t="shared" si="322"/>
        <v>7.2571121911161072</v>
      </c>
      <c r="BX223" s="2">
        <f t="shared" si="323"/>
        <v>8.9598878250842571</v>
      </c>
      <c r="BY223" s="2">
        <f t="shared" si="324"/>
        <v>10.095432977692123</v>
      </c>
      <c r="CA223" s="2">
        <f t="shared" si="325"/>
        <v>2.4160318203081985</v>
      </c>
      <c r="CB223" s="2">
        <f t="shared" si="326"/>
        <v>3.4666236842512794</v>
      </c>
      <c r="CC223" s="2">
        <f t="shared" si="327"/>
        <v>4.6555565946209168</v>
      </c>
      <c r="CD223" s="2">
        <f t="shared" si="334"/>
        <v>5.747915114527034</v>
      </c>
      <c r="CE223" s="2">
        <f t="shared" si="328"/>
        <v>6.4763859696675983</v>
      </c>
      <c r="CG223" s="2">
        <f t="shared" si="329"/>
        <v>73.349432608203557</v>
      </c>
      <c r="CH223" s="2">
        <f t="shared" si="330"/>
        <v>105.24483914849897</v>
      </c>
      <c r="CI223" s="2">
        <f t="shared" si="331"/>
        <v>141.34020579549474</v>
      </c>
      <c r="CJ223" s="2">
        <f t="shared" si="332"/>
        <v>174.50362565046581</v>
      </c>
      <c r="CK223" s="2">
        <f t="shared" si="333"/>
        <v>196.61961081549441</v>
      </c>
    </row>
    <row r="224" spans="1:89">
      <c r="A224" s="2">
        <v>1.4</v>
      </c>
      <c r="B224" s="2">
        <f t="shared" si="269"/>
        <v>1407.5715792284989</v>
      </c>
      <c r="C224" s="3">
        <v>21.1</v>
      </c>
      <c r="D224" s="2">
        <f t="shared" si="270"/>
        <v>54.019415214994481</v>
      </c>
      <c r="E224" s="2">
        <f t="shared" si="266"/>
        <v>26.053931973539139</v>
      </c>
      <c r="F224" s="2">
        <v>0</v>
      </c>
      <c r="G224" s="2">
        <f t="shared" si="267"/>
        <v>1.2224159867695701</v>
      </c>
      <c r="H224" s="3">
        <f t="shared" si="268"/>
        <v>81.295763175303193</v>
      </c>
      <c r="J224" s="2">
        <f t="shared" si="337"/>
        <v>66.448007995827524</v>
      </c>
      <c r="K224" s="2">
        <f t="shared" si="308"/>
        <v>32.04832694338252</v>
      </c>
      <c r="L224" s="2">
        <f t="shared" si="309"/>
        <v>0</v>
      </c>
      <c r="M224" s="2">
        <f t="shared" si="338"/>
        <v>1.503665060789942</v>
      </c>
      <c r="N224" s="3">
        <f t="shared" si="335"/>
        <v>99.999999999999986</v>
      </c>
      <c r="O224" s="2">
        <v>8.0000000000000002E-3</v>
      </c>
      <c r="P224" s="2">
        <f t="shared" si="271"/>
        <v>6.8160405537514179E-2</v>
      </c>
      <c r="Q224" s="2">
        <f t="shared" si="272"/>
        <v>0.18359489381283045</v>
      </c>
      <c r="R224" s="2">
        <v>0.3</v>
      </c>
      <c r="S224" s="2">
        <f t="shared" si="310"/>
        <v>3.1671105434633973E-2</v>
      </c>
      <c r="T224" s="2">
        <v>0.12</v>
      </c>
      <c r="U224" s="2">
        <f t="shared" si="273"/>
        <v>0.6521879705127045</v>
      </c>
      <c r="V224" s="2">
        <f t="shared" si="274"/>
        <v>0.98667250687193486</v>
      </c>
      <c r="W224" s="2">
        <v>0.06</v>
      </c>
      <c r="X224" s="2">
        <f t="shared" si="311"/>
        <v>0.28965514170678974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2"/>
        <v>9.2561430019938939E-2</v>
      </c>
      <c r="AD224" s="2">
        <f t="shared" si="275"/>
        <v>0.12554873428577787</v>
      </c>
      <c r="AE224" s="2">
        <f t="shared" si="276"/>
        <v>0.55948776307737047</v>
      </c>
      <c r="AF224" s="2">
        <f t="shared" si="277"/>
        <v>1.1468726624737897</v>
      </c>
      <c r="AG224" s="2">
        <f t="shared" si="278"/>
        <v>7.2771660335672337</v>
      </c>
      <c r="AH224" s="2">
        <f t="shared" si="313"/>
        <v>0.37215530357855081</v>
      </c>
      <c r="AI224" s="2">
        <f t="shared" si="279"/>
        <v>6.9312623729432449E-2</v>
      </c>
      <c r="AJ224" s="2">
        <f t="shared" si="280"/>
        <v>0.35464234683363716</v>
      </c>
      <c r="AK224" s="2">
        <f t="shared" si="281"/>
        <v>0.62017635010080996</v>
      </c>
      <c r="AL224" s="2">
        <f t="shared" si="282"/>
        <v>4.7420080157675297</v>
      </c>
      <c r="AM224" s="2">
        <f t="shared" si="314"/>
        <v>0.23101771426373449</v>
      </c>
      <c r="AN224" s="2">
        <f t="shared" si="283"/>
        <v>3.8265935818375722E-2</v>
      </c>
      <c r="AO224" s="2">
        <f t="shared" si="284"/>
        <v>0.22479704198691636</v>
      </c>
      <c r="AP224" s="2">
        <f t="shared" si="285"/>
        <v>0.33536304230562503</v>
      </c>
      <c r="AQ224" s="2">
        <f t="shared" si="286"/>
        <v>3.0900270679382378</v>
      </c>
      <c r="AR224" s="2">
        <f t="shared" si="315"/>
        <v>0.14393430045683153</v>
      </c>
      <c r="AS224" s="2">
        <f t="shared" si="287"/>
        <v>2.1125759858290679E-2</v>
      </c>
      <c r="AT224" s="2">
        <f t="shared" si="288"/>
        <v>0.1424920360956578</v>
      </c>
      <c r="AU224" s="2">
        <f t="shared" si="289"/>
        <v>0.18134901488294833</v>
      </c>
      <c r="AV224" s="2">
        <f t="shared" si="290"/>
        <v>2.0135493758851282</v>
      </c>
      <c r="AW224" s="2">
        <f t="shared" si="316"/>
        <v>8.9980998642973958E-2</v>
      </c>
      <c r="AX224" s="2">
        <f t="shared" si="291"/>
        <v>1.1663055405425338E-2</v>
      </c>
      <c r="AY224" s="2">
        <f t="shared" si="292"/>
        <v>9.0321385776366309E-2</v>
      </c>
      <c r="AZ224" s="2">
        <f t="shared" si="293"/>
        <v>9.8065263759876883E-2</v>
      </c>
      <c r="BA224" s="2">
        <f t="shared" si="294"/>
        <v>1.3120859461702383</v>
      </c>
      <c r="BB224" s="2">
        <f t="shared" si="317"/>
        <v>5.6425738941855492E-2</v>
      </c>
      <c r="BD224" s="2">
        <f t="shared" si="336"/>
        <v>286.07615575217494</v>
      </c>
      <c r="BE224" s="2">
        <f t="shared" si="318"/>
        <v>5961.6566761880658</v>
      </c>
      <c r="BF224" s="2">
        <f t="shared" si="295"/>
        <v>36.323226358898502</v>
      </c>
      <c r="BG224" s="2">
        <f t="shared" si="296"/>
        <v>38.408456412606071</v>
      </c>
      <c r="BH224" s="2">
        <f t="shared" si="319"/>
        <v>0.85530016470028625</v>
      </c>
      <c r="BI224" s="2">
        <f t="shared" si="297"/>
        <v>1.9672966283992779</v>
      </c>
      <c r="BJ224" s="2">
        <f t="shared" si="298"/>
        <v>188.84775692305601</v>
      </c>
      <c r="BK224" s="2">
        <f t="shared" si="299"/>
        <v>144.89777855105535</v>
      </c>
      <c r="BL224" s="2">
        <f t="shared" si="300"/>
        <v>231.56890063419567</v>
      </c>
      <c r="BM224" s="2">
        <f t="shared" si="301"/>
        <v>207.71868438092815</v>
      </c>
      <c r="BN224" s="2">
        <f t="shared" si="302"/>
        <v>239.98578128346932</v>
      </c>
      <c r="BO224" s="2">
        <f t="shared" si="303"/>
        <v>278.62255335185449</v>
      </c>
      <c r="BP224" s="2">
        <f t="shared" si="304"/>
        <v>190.9766602111379</v>
      </c>
      <c r="BQ224" s="2">
        <f t="shared" si="305"/>
        <v>343.49813694699264</v>
      </c>
      <c r="BR224" s="2">
        <f t="shared" si="306"/>
        <v>100.42525896824905</v>
      </c>
      <c r="BS224" s="2">
        <f t="shared" si="307"/>
        <v>386.48803806698589</v>
      </c>
      <c r="BU224" s="2">
        <f t="shared" si="320"/>
        <v>3.7725488625337813</v>
      </c>
      <c r="BV224" s="2">
        <f t="shared" si="321"/>
        <v>5.4081497613310132</v>
      </c>
      <c r="BW224" s="2">
        <f t="shared" si="322"/>
        <v>7.2541981473748463</v>
      </c>
      <c r="BX224" s="2">
        <f t="shared" si="323"/>
        <v>8.9432944989232332</v>
      </c>
      <c r="BY224" s="2">
        <f t="shared" si="324"/>
        <v>10.062576686631342</v>
      </c>
      <c r="CA224" s="2">
        <f t="shared" si="325"/>
        <v>2.4304951865108779</v>
      </c>
      <c r="CB224" s="2">
        <f t="shared" si="326"/>
        <v>3.4842443244105978</v>
      </c>
      <c r="CC224" s="2">
        <f t="shared" si="327"/>
        <v>4.6735759619423121</v>
      </c>
      <c r="CD224" s="2">
        <f t="shared" si="334"/>
        <v>5.761789978932975</v>
      </c>
      <c r="CE224" s="2">
        <f t="shared" si="328"/>
        <v>6.482896601722957</v>
      </c>
      <c r="CG224" s="2">
        <f t="shared" si="329"/>
        <v>73.653243979253773</v>
      </c>
      <c r="CH224" s="2">
        <f t="shared" si="330"/>
        <v>105.58584881525556</v>
      </c>
      <c r="CI224" s="2">
        <f t="shared" si="331"/>
        <v>141.6271188237435</v>
      </c>
      <c r="CJ224" s="2">
        <f t="shared" si="332"/>
        <v>174.60414051870021</v>
      </c>
      <c r="CK224" s="2">
        <f t="shared" si="333"/>
        <v>196.45641256522563</v>
      </c>
    </row>
    <row r="225" spans="1:89">
      <c r="A225" s="2">
        <v>1.4</v>
      </c>
      <c r="B225" s="2">
        <f t="shared" si="269"/>
        <v>1408.2858649427844</v>
      </c>
      <c r="C225" s="3">
        <v>21.2</v>
      </c>
      <c r="D225" s="2">
        <f t="shared" si="270"/>
        <v>54.024215214994484</v>
      </c>
      <c r="E225" s="2">
        <f t="shared" si="266"/>
        <v>25.955831973539141</v>
      </c>
      <c r="F225" s="2">
        <v>0</v>
      </c>
      <c r="G225" s="2">
        <f t="shared" si="267"/>
        <v>1.21931598676957</v>
      </c>
      <c r="H225" s="3">
        <f t="shared" si="268"/>
        <v>81.199363175303205</v>
      </c>
      <c r="J225" s="2">
        <f t="shared" si="337"/>
        <v>66.532806542288199</v>
      </c>
      <c r="K225" s="2">
        <f t="shared" si="308"/>
        <v>31.965561007544462</v>
      </c>
      <c r="L225" s="2">
        <f t="shared" si="309"/>
        <v>0</v>
      </c>
      <c r="M225" s="2">
        <f t="shared" si="338"/>
        <v>1.5016324501673248</v>
      </c>
      <c r="N225" s="3">
        <f t="shared" si="335"/>
        <v>99.999999999999986</v>
      </c>
      <c r="O225" s="2">
        <v>8.0000000000000002E-3</v>
      </c>
      <c r="P225" s="2">
        <f t="shared" si="271"/>
        <v>6.801287328143224E-2</v>
      </c>
      <c r="Q225" s="2">
        <f t="shared" si="272"/>
        <v>0.18350676420028769</v>
      </c>
      <c r="R225" s="2">
        <v>0.3</v>
      </c>
      <c r="S225" s="2">
        <f t="shared" si="310"/>
        <v>3.1568218375645156E-2</v>
      </c>
      <c r="T225" s="2">
        <v>0.12</v>
      </c>
      <c r="U225" s="2">
        <f t="shared" si="273"/>
        <v>0.65222676304816762</v>
      </c>
      <c r="V225" s="2">
        <f t="shared" si="274"/>
        <v>0.98545704059092831</v>
      </c>
      <c r="W225" s="2">
        <v>0.06</v>
      </c>
      <c r="X225" s="2">
        <f t="shared" si="311"/>
        <v>0.28922829117054072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2"/>
        <v>9.2400099713470935E-2</v>
      </c>
      <c r="AD225" s="2">
        <f t="shared" si="275"/>
        <v>0.12541209950392634</v>
      </c>
      <c r="AE225" s="2">
        <f t="shared" si="276"/>
        <v>0.55754365534752226</v>
      </c>
      <c r="AF225" s="2">
        <f t="shared" si="277"/>
        <v>1.1430631213175955</v>
      </c>
      <c r="AG225" s="2">
        <f t="shared" si="278"/>
        <v>7.2668098767742402</v>
      </c>
      <c r="AH225" s="2">
        <f t="shared" si="313"/>
        <v>0.37078292203898117</v>
      </c>
      <c r="AI225" s="2">
        <f t="shared" si="279"/>
        <v>6.9237190748951183E-2</v>
      </c>
      <c r="AJ225" s="2">
        <f t="shared" si="280"/>
        <v>0.35341003582826591</v>
      </c>
      <c r="AK225" s="2">
        <f t="shared" si="281"/>
        <v>0.61811632425215879</v>
      </c>
      <c r="AL225" s="2">
        <f t="shared" si="282"/>
        <v>4.735259649947869</v>
      </c>
      <c r="AM225" s="2">
        <f t="shared" si="314"/>
        <v>0.2301411422890807</v>
      </c>
      <c r="AN225" s="2">
        <f t="shared" si="283"/>
        <v>3.8224290971674305E-2</v>
      </c>
      <c r="AO225" s="2">
        <f t="shared" si="284"/>
        <v>0.22401591736576293</v>
      </c>
      <c r="AP225" s="2">
        <f t="shared" si="285"/>
        <v>0.33424907442258733</v>
      </c>
      <c r="AQ225" s="2">
        <f t="shared" si="286"/>
        <v>3.085629641156638</v>
      </c>
      <c r="AR225" s="2">
        <f t="shared" si="315"/>
        <v>0.1433744542800984</v>
      </c>
      <c r="AS225" s="2">
        <f t="shared" si="287"/>
        <v>2.1102768677964519E-2</v>
      </c>
      <c r="AT225" s="2">
        <f t="shared" si="288"/>
        <v>0.14199690485759162</v>
      </c>
      <c r="AU225" s="2">
        <f t="shared" si="289"/>
        <v>0.18074663193457313</v>
      </c>
      <c r="AV225" s="2">
        <f t="shared" si="290"/>
        <v>2.0106838877334337</v>
      </c>
      <c r="AW225" s="2">
        <f t="shared" si="316"/>
        <v>8.9623453239146222E-2</v>
      </c>
      <c r="AX225" s="2">
        <f t="shared" si="291"/>
        <v>1.1650362493464829E-2</v>
      </c>
      <c r="AY225" s="2">
        <f t="shared" si="292"/>
        <v>9.0007537081459033E-2</v>
      </c>
      <c r="AZ225" s="2">
        <f t="shared" si="293"/>
        <v>9.7739522576474322E-2</v>
      </c>
      <c r="BA225" s="2">
        <f t="shared" si="294"/>
        <v>1.3102187127277491</v>
      </c>
      <c r="BB225" s="2">
        <f t="shared" si="317"/>
        <v>5.6197396674898731E-2</v>
      </c>
      <c r="BD225" s="2">
        <f t="shared" si="336"/>
        <v>276.1998424736617</v>
      </c>
      <c r="BE225" s="2">
        <f t="shared" si="318"/>
        <v>5934.8384835762063</v>
      </c>
      <c r="BF225" s="2">
        <f t="shared" si="295"/>
        <v>36.263971183460001</v>
      </c>
      <c r="BG225" s="2">
        <f t="shared" si="296"/>
        <v>38.398340916242176</v>
      </c>
      <c r="BH225" s="2">
        <f t="shared" si="319"/>
        <v>0.84624561011994515</v>
      </c>
      <c r="BI225" s="2">
        <f t="shared" si="297"/>
        <v>1.9620086518979605</v>
      </c>
      <c r="BJ225" s="2">
        <f t="shared" si="298"/>
        <v>189.14065841124841</v>
      </c>
      <c r="BK225" s="2">
        <f t="shared" si="299"/>
        <v>145.10647138058454</v>
      </c>
      <c r="BL225" s="2">
        <f t="shared" si="300"/>
        <v>231.47066256031721</v>
      </c>
      <c r="BM225" s="2">
        <f t="shared" si="301"/>
        <v>207.83072201384979</v>
      </c>
      <c r="BN225" s="2">
        <f t="shared" si="302"/>
        <v>239.11285130308241</v>
      </c>
      <c r="BO225" s="2">
        <f t="shared" si="303"/>
        <v>278.4361868327565</v>
      </c>
      <c r="BP225" s="2">
        <f t="shared" si="304"/>
        <v>189.29955922854882</v>
      </c>
      <c r="BQ225" s="2">
        <f t="shared" si="305"/>
        <v>342.7707851653019</v>
      </c>
      <c r="BR225" s="2">
        <f t="shared" si="306"/>
        <v>98.726463094748979</v>
      </c>
      <c r="BS225" s="2">
        <f t="shared" si="307"/>
        <v>385.13067214730557</v>
      </c>
      <c r="BU225" s="2">
        <f t="shared" si="320"/>
        <v>3.7789776307550236</v>
      </c>
      <c r="BV225" s="2">
        <f t="shared" si="321"/>
        <v>5.4124922341615846</v>
      </c>
      <c r="BW225" s="2">
        <f t="shared" si="322"/>
        <v>7.2512556581573637</v>
      </c>
      <c r="BX225" s="2">
        <f t="shared" si="323"/>
        <v>8.9267082115079806</v>
      </c>
      <c r="BY225" s="2">
        <f t="shared" si="324"/>
        <v>10.029877931116511</v>
      </c>
      <c r="CA225" s="2">
        <f t="shared" si="325"/>
        <v>2.4449944473155485</v>
      </c>
      <c r="CB225" s="2">
        <f t="shared" si="326"/>
        <v>3.501876632177789</v>
      </c>
      <c r="CC225" s="2">
        <f t="shared" si="327"/>
        <v>4.6915545823746969</v>
      </c>
      <c r="CD225" s="2">
        <f t="shared" si="334"/>
        <v>5.7755705755745455</v>
      </c>
      <c r="CE225" s="2">
        <f t="shared" si="328"/>
        <v>6.4893201931796147</v>
      </c>
      <c r="CG225" s="2">
        <f t="shared" si="329"/>
        <v>73.958120031843364</v>
      </c>
      <c r="CH225" s="2">
        <f t="shared" si="330"/>
        <v>105.92752575927916</v>
      </c>
      <c r="CI225" s="2">
        <f t="shared" si="331"/>
        <v>141.9138425120652</v>
      </c>
      <c r="CJ225" s="2">
        <f t="shared" si="332"/>
        <v>174.70401307034024</v>
      </c>
      <c r="CK225" s="2">
        <f t="shared" si="333"/>
        <v>196.29407432772896</v>
      </c>
    </row>
    <row r="226" spans="1:89">
      <c r="A226" s="2">
        <v>1.4</v>
      </c>
      <c r="B226" s="2">
        <f t="shared" si="269"/>
        <v>1409.0001506570702</v>
      </c>
      <c r="C226" s="3">
        <v>21.3</v>
      </c>
      <c r="D226" s="2">
        <f t="shared" si="270"/>
        <v>54.029015214994487</v>
      </c>
      <c r="E226" s="2">
        <f t="shared" si="266"/>
        <v>25.857731973539138</v>
      </c>
      <c r="F226" s="2">
        <v>0</v>
      </c>
      <c r="G226" s="2">
        <f t="shared" si="267"/>
        <v>1.2162159867695701</v>
      </c>
      <c r="H226" s="3">
        <f t="shared" si="268"/>
        <v>81.102963175303202</v>
      </c>
      <c r="J226" s="2">
        <f t="shared" si="337"/>
        <v>66.61780667398223</v>
      </c>
      <c r="K226" s="2">
        <f t="shared" si="308"/>
        <v>31.882598318446053</v>
      </c>
      <c r="L226" s="2">
        <f t="shared" si="309"/>
        <v>0</v>
      </c>
      <c r="M226" s="2">
        <f t="shared" si="338"/>
        <v>1.499595007571711</v>
      </c>
      <c r="N226" s="3">
        <f t="shared" si="335"/>
        <v>100</v>
      </c>
      <c r="O226" s="2">
        <v>8.0000000000000002E-3</v>
      </c>
      <c r="P226" s="2">
        <f t="shared" si="271"/>
        <v>6.7865785242258753E-2</v>
      </c>
      <c r="Q226" s="2">
        <f t="shared" si="272"/>
        <v>0.18341875168239713</v>
      </c>
      <c r="R226" s="2">
        <v>0.3</v>
      </c>
      <c r="S226" s="2">
        <f t="shared" si="310"/>
        <v>3.1465585261082313E-2</v>
      </c>
      <c r="T226" s="2">
        <v>0.12</v>
      </c>
      <c r="U226" s="2">
        <f t="shared" si="273"/>
        <v>0.65226552494340972</v>
      </c>
      <c r="V226" s="2">
        <f t="shared" si="274"/>
        <v>0.98424410195595435</v>
      </c>
      <c r="W226" s="2">
        <v>0.06</v>
      </c>
      <c r="X226" s="2">
        <f t="shared" si="311"/>
        <v>0.2888003223007326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2"/>
        <v>9.2238385888548519E-2</v>
      </c>
      <c r="AD226" s="2">
        <f t="shared" si="275"/>
        <v>0.12527572927001246</v>
      </c>
      <c r="AE226" s="2">
        <f t="shared" si="276"/>
        <v>0.5556079454452767</v>
      </c>
      <c r="AF226" s="2">
        <f t="shared" si="277"/>
        <v>1.1392694533904528</v>
      </c>
      <c r="AG226" s="2">
        <f t="shared" si="278"/>
        <v>7.2564772340954669</v>
      </c>
      <c r="AH226" s="2">
        <f t="shared" si="313"/>
        <v>0.36941596293428014</v>
      </c>
      <c r="AI226" s="2">
        <f t="shared" si="279"/>
        <v>6.9161903819417905E-2</v>
      </c>
      <c r="AJ226" s="2">
        <f t="shared" si="280"/>
        <v>0.35218304795145239</v>
      </c>
      <c r="AK226" s="2">
        <f t="shared" si="281"/>
        <v>0.61606488192073638</v>
      </c>
      <c r="AL226" s="2">
        <f t="shared" si="282"/>
        <v>4.7285266065926947</v>
      </c>
      <c r="AM226" s="2">
        <f t="shared" si="314"/>
        <v>0.22926799882665125</v>
      </c>
      <c r="AN226" s="2">
        <f t="shared" si="283"/>
        <v>3.8182726756406257E-2</v>
      </c>
      <c r="AO226" s="2">
        <f t="shared" si="284"/>
        <v>0.22323816691457138</v>
      </c>
      <c r="AP226" s="2">
        <f t="shared" si="285"/>
        <v>0.33313974811359709</v>
      </c>
      <c r="AQ226" s="2">
        <f t="shared" si="286"/>
        <v>3.0812421989279635</v>
      </c>
      <c r="AR226" s="2">
        <f t="shared" si="315"/>
        <v>0.14281677733058909</v>
      </c>
      <c r="AS226" s="2">
        <f t="shared" si="287"/>
        <v>2.1079822012433625E-2</v>
      </c>
      <c r="AT226" s="2">
        <f t="shared" si="288"/>
        <v>0.14150391240366486</v>
      </c>
      <c r="AU226" s="2">
        <f t="shared" si="289"/>
        <v>0.18014675893742937</v>
      </c>
      <c r="AV226" s="2">
        <f t="shared" si="290"/>
        <v>2.0078249057999278</v>
      </c>
      <c r="AW226" s="2">
        <f t="shared" si="316"/>
        <v>8.9267281120165937E-2</v>
      </c>
      <c r="AX226" s="2">
        <f t="shared" si="291"/>
        <v>1.1637694157118496E-2</v>
      </c>
      <c r="AY226" s="2">
        <f t="shared" si="292"/>
        <v>8.9695044097036644E-2</v>
      </c>
      <c r="AZ226" s="2">
        <f t="shared" si="293"/>
        <v>9.741513866005054E-2</v>
      </c>
      <c r="BA226" s="2">
        <f t="shared" si="294"/>
        <v>1.3083557189217698</v>
      </c>
      <c r="BB226" s="2">
        <f t="shared" si="317"/>
        <v>5.5969924258139604E-2</v>
      </c>
      <c r="BD226" s="2">
        <f t="shared" si="336"/>
        <v>266.61782891906392</v>
      </c>
      <c r="BE226" s="2">
        <f t="shared" si="318"/>
        <v>5908.2271190003512</v>
      </c>
      <c r="BF226" s="2">
        <f t="shared" si="295"/>
        <v>36.204654498606132</v>
      </c>
      <c r="BG226" s="2">
        <f t="shared" si="296"/>
        <v>38.388041918976285</v>
      </c>
      <c r="BH226" s="2">
        <f t="shared" si="319"/>
        <v>0.83725974867108466</v>
      </c>
      <c r="BI226" s="2">
        <f t="shared" si="297"/>
        <v>1.9567281406152048</v>
      </c>
      <c r="BJ226" s="2">
        <f t="shared" si="298"/>
        <v>189.43092306196604</v>
      </c>
      <c r="BK226" s="2">
        <f t="shared" si="299"/>
        <v>145.31456739786802</v>
      </c>
      <c r="BL226" s="2">
        <f t="shared" si="300"/>
        <v>231.36628591331913</v>
      </c>
      <c r="BM226" s="2">
        <f t="shared" si="301"/>
        <v>207.94121761901161</v>
      </c>
      <c r="BN226" s="2">
        <f t="shared" si="302"/>
        <v>238.23264686331729</v>
      </c>
      <c r="BO226" s="2">
        <f t="shared" si="303"/>
        <v>278.24743781881546</v>
      </c>
      <c r="BP226" s="2">
        <f t="shared" si="304"/>
        <v>187.6237259530549</v>
      </c>
      <c r="BQ226" s="2">
        <f t="shared" si="305"/>
        <v>342.0423952159486</v>
      </c>
      <c r="BR226" s="2">
        <f t="shared" si="306"/>
        <v>97.045096380375796</v>
      </c>
      <c r="BS226" s="2">
        <f t="shared" si="307"/>
        <v>383.77815770708526</v>
      </c>
      <c r="BU226" s="2">
        <f t="shared" si="320"/>
        <v>3.7854123350332949</v>
      </c>
      <c r="BV226" s="2">
        <f t="shared" si="321"/>
        <v>5.4168227193745047</v>
      </c>
      <c r="BW226" s="2">
        <f t="shared" si="322"/>
        <v>7.2482842028280157</v>
      </c>
      <c r="BX226" s="2">
        <f t="shared" si="323"/>
        <v>8.9101287306573322</v>
      </c>
      <c r="BY226" s="2">
        <f t="shared" si="324"/>
        <v>9.9973361109979653</v>
      </c>
      <c r="CA226" s="2">
        <f t="shared" si="325"/>
        <v>2.4595291357461333</v>
      </c>
      <c r="CB226" s="2">
        <f t="shared" si="326"/>
        <v>3.5195197041476369</v>
      </c>
      <c r="CC226" s="2">
        <f t="shared" si="327"/>
        <v>4.7094912266320224</v>
      </c>
      <c r="CD226" s="2">
        <f t="shared" si="334"/>
        <v>5.7892560378386548</v>
      </c>
      <c r="CE226" s="2">
        <f t="shared" si="328"/>
        <v>6.4956568184876922</v>
      </c>
      <c r="CG226" s="2">
        <f t="shared" si="329"/>
        <v>74.264055584226639</v>
      </c>
      <c r="CH226" s="2">
        <f t="shared" si="330"/>
        <v>106.26985594106797</v>
      </c>
      <c r="CI226" s="2">
        <f t="shared" si="331"/>
        <v>142.20035580994562</v>
      </c>
      <c r="CJ226" s="2">
        <f t="shared" si="332"/>
        <v>174.80322795807945</v>
      </c>
      <c r="CK226" s="2">
        <f t="shared" si="333"/>
        <v>196.13258977633117</v>
      </c>
    </row>
    <row r="227" spans="1:89">
      <c r="A227" s="2">
        <v>1.4</v>
      </c>
      <c r="B227" s="2">
        <f t="shared" si="269"/>
        <v>1409.714436371356</v>
      </c>
      <c r="C227" s="3">
        <v>21.4</v>
      </c>
      <c r="D227" s="2">
        <f t="shared" si="270"/>
        <v>54.033815214994483</v>
      </c>
      <c r="E227" s="2">
        <f t="shared" si="266"/>
        <v>25.759631973539143</v>
      </c>
      <c r="F227" s="2">
        <v>0</v>
      </c>
      <c r="G227" s="2">
        <f t="shared" si="267"/>
        <v>1.21311598676957</v>
      </c>
      <c r="H227" s="3">
        <f t="shared" si="268"/>
        <v>81.006563175303199</v>
      </c>
      <c r="J227" s="2">
        <f t="shared" si="337"/>
        <v>66.703009110585242</v>
      </c>
      <c r="K227" s="2">
        <f t="shared" si="308"/>
        <v>31.799438173662189</v>
      </c>
      <c r="L227" s="2">
        <f t="shared" si="309"/>
        <v>0</v>
      </c>
      <c r="M227" s="2">
        <f t="shared" si="338"/>
        <v>1.4975527157525648</v>
      </c>
      <c r="N227" s="3">
        <f t="shared" si="335"/>
        <v>100</v>
      </c>
      <c r="O227" s="2">
        <v>8.0000000000000002E-3</v>
      </c>
      <c r="P227" s="2">
        <f t="shared" si="271"/>
        <v>6.7719139759877617E-2</v>
      </c>
      <c r="Q227" s="2">
        <f t="shared" si="272"/>
        <v>0.18333085603605198</v>
      </c>
      <c r="R227" s="2">
        <v>0.3</v>
      </c>
      <c r="S227" s="2">
        <f t="shared" si="310"/>
        <v>3.1363204855782686E-2</v>
      </c>
      <c r="T227" s="2">
        <v>0.12</v>
      </c>
      <c r="U227" s="2">
        <f t="shared" si="273"/>
        <v>0.65230425623465049</v>
      </c>
      <c r="V227" s="2">
        <f t="shared" si="274"/>
        <v>0.98303368400762836</v>
      </c>
      <c r="W227" s="2">
        <v>0.06</v>
      </c>
      <c r="X227" s="2">
        <f t="shared" si="311"/>
        <v>0.28837123122765845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2"/>
        <v>9.2076287175979682E-2</v>
      </c>
      <c r="AD227" s="2">
        <f t="shared" si="275"/>
        <v>0.12513962289694042</v>
      </c>
      <c r="AE227" s="2">
        <f t="shared" si="276"/>
        <v>0.55368059070592524</v>
      </c>
      <c r="AF227" s="2">
        <f t="shared" si="277"/>
        <v>1.1354915805222796</v>
      </c>
      <c r="AG227" s="2">
        <f t="shared" si="278"/>
        <v>7.2461680359614595</v>
      </c>
      <c r="AH227" s="2">
        <f t="shared" si="313"/>
        <v>0.36805439739353163</v>
      </c>
      <c r="AI227" s="2">
        <f t="shared" si="279"/>
        <v>6.9086762561502479E-2</v>
      </c>
      <c r="AJ227" s="2">
        <f t="shared" si="280"/>
        <v>0.35096135615932994</v>
      </c>
      <c r="AK227" s="2">
        <f t="shared" si="281"/>
        <v>0.61402198083573289</v>
      </c>
      <c r="AL227" s="2">
        <f t="shared" si="282"/>
        <v>4.7218088403685776</v>
      </c>
      <c r="AM227" s="2">
        <f t="shared" si="314"/>
        <v>0.22839826551252421</v>
      </c>
      <c r="AN227" s="2">
        <f t="shared" si="283"/>
        <v>3.8141242963151988E-2</v>
      </c>
      <c r="AO227" s="2">
        <f t="shared" si="284"/>
        <v>0.22246377349105376</v>
      </c>
      <c r="AP227" s="2">
        <f t="shared" si="285"/>
        <v>0.33203504052053123</v>
      </c>
      <c r="AQ227" s="2">
        <f t="shared" si="286"/>
        <v>3.0768647117116652</v>
      </c>
      <c r="AR227" s="2">
        <f t="shared" si="315"/>
        <v>0.14226125792895561</v>
      </c>
      <c r="AS227" s="2">
        <f t="shared" si="287"/>
        <v>2.1056919746082148E-2</v>
      </c>
      <c r="AT227" s="2">
        <f t="shared" si="288"/>
        <v>0.1410130478679005</v>
      </c>
      <c r="AU227" s="2">
        <f t="shared" si="289"/>
        <v>0.1795493835308882</v>
      </c>
      <c r="AV227" s="2">
        <f t="shared" si="290"/>
        <v>2.0049724108351499</v>
      </c>
      <c r="AW227" s="2">
        <f t="shared" si="316"/>
        <v>8.8912474858738932E-2</v>
      </c>
      <c r="AX227" s="2">
        <f t="shared" si="291"/>
        <v>1.1625050332557452E-2</v>
      </c>
      <c r="AY227" s="2">
        <f t="shared" si="292"/>
        <v>8.9383899935485386E-2</v>
      </c>
      <c r="AZ227" s="2">
        <f t="shared" si="293"/>
        <v>9.7092105326542014E-2</v>
      </c>
      <c r="BA227" s="2">
        <f t="shared" si="294"/>
        <v>1.3064969522088048</v>
      </c>
      <c r="BB227" s="2">
        <f t="shared" si="317"/>
        <v>5.5743316968656115E-2</v>
      </c>
      <c r="BD227" s="2">
        <f t="shared" si="336"/>
        <v>257.32295700442387</v>
      </c>
      <c r="BE227" s="2">
        <f t="shared" si="318"/>
        <v>5881.8210247854176</v>
      </c>
      <c r="BF227" s="2">
        <f t="shared" si="295"/>
        <v>36.14527599562431</v>
      </c>
      <c r="BG227" s="2">
        <f t="shared" si="296"/>
        <v>38.377561704381179</v>
      </c>
      <c r="BH227" s="2">
        <f t="shared" si="319"/>
        <v>0.82834226961344271</v>
      </c>
      <c r="BI227" s="2">
        <f t="shared" si="297"/>
        <v>1.9514553094422997</v>
      </c>
      <c r="BJ227" s="2">
        <f t="shared" si="298"/>
        <v>189.71852492730918</v>
      </c>
      <c r="BK227" s="2">
        <f t="shared" si="299"/>
        <v>145.52206252651027</v>
      </c>
      <c r="BL227" s="2">
        <f t="shared" si="300"/>
        <v>231.25575038214797</v>
      </c>
      <c r="BM227" s="2">
        <f t="shared" si="301"/>
        <v>208.05016403379261</v>
      </c>
      <c r="BN227" s="2">
        <f t="shared" si="302"/>
        <v>237.34521885030827</v>
      </c>
      <c r="BO227" s="2">
        <f t="shared" si="303"/>
        <v>278.05630595447667</v>
      </c>
      <c r="BP227" s="2">
        <f t="shared" si="304"/>
        <v>185.94931628359726</v>
      </c>
      <c r="BQ227" s="2">
        <f t="shared" si="305"/>
        <v>341.31298830504977</v>
      </c>
      <c r="BR227" s="2">
        <f t="shared" si="306"/>
        <v>95.381187510436291</v>
      </c>
      <c r="BS227" s="2">
        <f t="shared" si="307"/>
        <v>382.43050831364303</v>
      </c>
      <c r="BU227" s="2">
        <f t="shared" si="320"/>
        <v>3.7918527406053908</v>
      </c>
      <c r="BV227" s="2">
        <f t="shared" si="321"/>
        <v>5.4211407602281731</v>
      </c>
      <c r="BW227" s="2">
        <f t="shared" si="322"/>
        <v>7.2452832750636631</v>
      </c>
      <c r="BX227" s="2">
        <f t="shared" si="323"/>
        <v>8.8935558474025065</v>
      </c>
      <c r="BY227" s="2">
        <f t="shared" si="324"/>
        <v>9.9649506464081803</v>
      </c>
      <c r="CA227" s="2">
        <f t="shared" si="325"/>
        <v>2.4740987852791601</v>
      </c>
      <c r="CB227" s="2">
        <f t="shared" si="326"/>
        <v>3.5371726401923755</v>
      </c>
      <c r="CC227" s="2">
        <f t="shared" si="327"/>
        <v>4.7273846787036637</v>
      </c>
      <c r="CD227" s="2">
        <f t="shared" si="334"/>
        <v>5.8028455280565376</v>
      </c>
      <c r="CE227" s="2">
        <f t="shared" si="328"/>
        <v>6.5019065813481625</v>
      </c>
      <c r="CG227" s="2">
        <f t="shared" si="329"/>
        <v>74.571045425630871</v>
      </c>
      <c r="CH227" s="2">
        <f t="shared" si="330"/>
        <v>106.61282532432199</v>
      </c>
      <c r="CI227" s="2">
        <f t="shared" si="331"/>
        <v>142.48663784872505</v>
      </c>
      <c r="CJ227" s="2">
        <f t="shared" si="332"/>
        <v>174.90177031140547</v>
      </c>
      <c r="CK227" s="2">
        <f t="shared" si="333"/>
        <v>195.97195306662525</v>
      </c>
    </row>
    <row r="228" spans="1:89">
      <c r="A228" s="2">
        <v>1.4</v>
      </c>
      <c r="B228" s="2">
        <f t="shared" si="269"/>
        <v>1410.4287220856415</v>
      </c>
      <c r="C228" s="3">
        <v>21.5</v>
      </c>
      <c r="D228" s="2">
        <f t="shared" si="270"/>
        <v>54.038615214994486</v>
      </c>
      <c r="E228" s="2">
        <f t="shared" si="266"/>
        <v>25.661531973539141</v>
      </c>
      <c r="F228" s="2">
        <v>0</v>
      </c>
      <c r="G228" s="2">
        <f t="shared" si="267"/>
        <v>1.2100159867695701</v>
      </c>
      <c r="H228" s="3">
        <f t="shared" si="268"/>
        <v>80.910163175303211</v>
      </c>
      <c r="J228" s="2">
        <f t="shared" si="337"/>
        <v>66.788414575202694</v>
      </c>
      <c r="K228" s="2">
        <f t="shared" si="308"/>
        <v>31.716079867420159</v>
      </c>
      <c r="L228" s="2">
        <f t="shared" si="309"/>
        <v>0</v>
      </c>
      <c r="M228" s="2">
        <f t="shared" si="338"/>
        <v>1.4955055573771381</v>
      </c>
      <c r="N228" s="3">
        <f t="shared" si="335"/>
        <v>100</v>
      </c>
      <c r="O228" s="2">
        <v>8.0000000000000002E-3</v>
      </c>
      <c r="P228" s="2">
        <f t="shared" si="271"/>
        <v>6.7572935181498761E-2</v>
      </c>
      <c r="Q228" s="2">
        <f t="shared" si="272"/>
        <v>0.18324307703869366</v>
      </c>
      <c r="R228" s="2">
        <v>0.3</v>
      </c>
      <c r="S228" s="2">
        <f t="shared" si="310"/>
        <v>3.1261075929071833E-2</v>
      </c>
      <c r="T228" s="2">
        <v>0.12</v>
      </c>
      <c r="U228" s="2">
        <f t="shared" si="273"/>
        <v>0.65234295695805178</v>
      </c>
      <c r="V228" s="2">
        <f t="shared" si="274"/>
        <v>0.98182577981009167</v>
      </c>
      <c r="W228" s="2">
        <v>0.06</v>
      </c>
      <c r="X228" s="2">
        <f t="shared" si="311"/>
        <v>0.28794101406297551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2"/>
        <v>9.1913802200047148E-2</v>
      </c>
      <c r="AD228" s="2">
        <f t="shared" si="275"/>
        <v>0.12500377969982274</v>
      </c>
      <c r="AE228" s="2">
        <f t="shared" si="276"/>
        <v>0.55176154871199612</v>
      </c>
      <c r="AF228" s="2">
        <f t="shared" si="277"/>
        <v>1.1317294249835279</v>
      </c>
      <c r="AG228" s="2">
        <f t="shared" si="278"/>
        <v>7.2358822130531282</v>
      </c>
      <c r="AH228" s="2">
        <f t="shared" si="313"/>
        <v>0.36669819670927517</v>
      </c>
      <c r="AI228" s="2">
        <f t="shared" si="279"/>
        <v>6.9011766597094043E-2</v>
      </c>
      <c r="AJ228" s="2">
        <f t="shared" si="280"/>
        <v>0.34974493356474823</v>
      </c>
      <c r="AK228" s="2">
        <f t="shared" si="281"/>
        <v>0.61198757896455924</v>
      </c>
      <c r="AL228" s="2">
        <f t="shared" si="282"/>
        <v>4.715106306105227</v>
      </c>
      <c r="AM228" s="2">
        <f t="shared" si="314"/>
        <v>0.22753192408623313</v>
      </c>
      <c r="AN228" s="2">
        <f t="shared" si="283"/>
        <v>3.8099839383164996E-2</v>
      </c>
      <c r="AO228" s="2">
        <f t="shared" si="284"/>
        <v>0.22169272005225982</v>
      </c>
      <c r="AP228" s="2">
        <f t="shared" si="285"/>
        <v>0.33093492891408544</v>
      </c>
      <c r="AQ228" s="2">
        <f t="shared" si="286"/>
        <v>3.0724971500735005</v>
      </c>
      <c r="AR228" s="2">
        <f t="shared" si="315"/>
        <v>0.14170788446134888</v>
      </c>
      <c r="AS228" s="2">
        <f t="shared" si="287"/>
        <v>2.103406176366588E-2</v>
      </c>
      <c r="AT228" s="2">
        <f t="shared" si="288"/>
        <v>0.1405243004472885</v>
      </c>
      <c r="AU228" s="2">
        <f t="shared" si="289"/>
        <v>0.17895449342398009</v>
      </c>
      <c r="AV228" s="2">
        <f t="shared" si="290"/>
        <v>2.0021263836589109</v>
      </c>
      <c r="AW228" s="2">
        <f t="shared" si="316"/>
        <v>8.8559027069049778E-2</v>
      </c>
      <c r="AX228" s="2">
        <f t="shared" si="291"/>
        <v>1.1612430956157943E-2</v>
      </c>
      <c r="AY228" s="2">
        <f t="shared" si="292"/>
        <v>8.9074097749104533E-2</v>
      </c>
      <c r="AZ228" s="2">
        <f t="shared" si="293"/>
        <v>9.6770415929553863E-2</v>
      </c>
      <c r="BA228" s="2">
        <f t="shared" si="294"/>
        <v>1.3046424000904988</v>
      </c>
      <c r="BB228" s="2">
        <f t="shared" si="317"/>
        <v>5.551757010979972E-2</v>
      </c>
      <c r="BD228" s="2">
        <f t="shared" si="336"/>
        <v>248.30819322147886</v>
      </c>
      <c r="BE228" s="2">
        <f t="shared" si="318"/>
        <v>5855.6186395223285</v>
      </c>
      <c r="BF228" s="2">
        <f t="shared" si="295"/>
        <v>36.085835363897871</v>
      </c>
      <c r="BG228" s="2">
        <f t="shared" si="296"/>
        <v>38.366902512099855</v>
      </c>
      <c r="BH228" s="2">
        <f t="shared" si="319"/>
        <v>0.81949286262422716</v>
      </c>
      <c r="BI228" s="2">
        <f t="shared" si="297"/>
        <v>1.9461903678291923</v>
      </c>
      <c r="BJ228" s="2">
        <f t="shared" si="298"/>
        <v>190.00343801145183</v>
      </c>
      <c r="BK228" s="2">
        <f t="shared" si="299"/>
        <v>145.72895264504487</v>
      </c>
      <c r="BL228" s="2">
        <f t="shared" si="300"/>
        <v>231.13903600720911</v>
      </c>
      <c r="BM228" s="2">
        <f t="shared" si="301"/>
        <v>208.15755413599456</v>
      </c>
      <c r="BN228" s="2">
        <f t="shared" si="302"/>
        <v>236.45061913821783</v>
      </c>
      <c r="BO228" s="2">
        <f t="shared" si="303"/>
        <v>277.86279113207547</v>
      </c>
      <c r="BP228" s="2">
        <f t="shared" si="304"/>
        <v>184.27648585495473</v>
      </c>
      <c r="BQ228" s="2">
        <f t="shared" si="305"/>
        <v>340.58258596807264</v>
      </c>
      <c r="BR228" s="2">
        <f t="shared" si="306"/>
        <v>93.734761418751589</v>
      </c>
      <c r="BS228" s="2">
        <f t="shared" si="307"/>
        <v>381.08773739785278</v>
      </c>
      <c r="BU228" s="2">
        <f t="shared" si="320"/>
        <v>3.7982986142570674</v>
      </c>
      <c r="BV228" s="2">
        <f t="shared" si="321"/>
        <v>5.425445905369803</v>
      </c>
      <c r="BW228" s="2">
        <f t="shared" si="322"/>
        <v>7.2422523826218512</v>
      </c>
      <c r="BX228" s="2">
        <f t="shared" si="323"/>
        <v>8.8769893754300941</v>
      </c>
      <c r="BY228" s="2">
        <f t="shared" si="324"/>
        <v>9.9327209768280955</v>
      </c>
      <c r="CA228" s="2">
        <f t="shared" si="325"/>
        <v>2.4887029298911565</v>
      </c>
      <c r="CB228" s="2">
        <f t="shared" si="326"/>
        <v>3.5548345435449153</v>
      </c>
      <c r="CC228" s="2">
        <f t="shared" si="327"/>
        <v>4.7452337359651224</v>
      </c>
      <c r="CD228" s="2">
        <f t="shared" si="334"/>
        <v>5.8163382374207293</v>
      </c>
      <c r="CE228" s="2">
        <f t="shared" si="328"/>
        <v>6.5080696141260308</v>
      </c>
      <c r="CG228" s="2">
        <f t="shared" si="329"/>
        <v>74.879084314651578</v>
      </c>
      <c r="CH228" s="2">
        <f t="shared" si="330"/>
        <v>106.95641987385663</v>
      </c>
      <c r="CI228" s="2">
        <f t="shared" si="331"/>
        <v>142.77266793895782</v>
      </c>
      <c r="CJ228" s="2">
        <f t="shared" si="332"/>
        <v>174.99962572929758</v>
      </c>
      <c r="CK228" s="2">
        <f t="shared" si="333"/>
        <v>195.81215881924405</v>
      </c>
    </row>
    <row r="229" spans="1:89">
      <c r="A229" s="2">
        <v>1.4</v>
      </c>
      <c r="B229" s="2">
        <f t="shared" si="269"/>
        <v>1411.1430077999273</v>
      </c>
      <c r="C229" s="3">
        <v>21.6</v>
      </c>
      <c r="D229" s="2">
        <f t="shared" si="270"/>
        <v>54.043415214994482</v>
      </c>
      <c r="E229" s="2">
        <f t="shared" si="266"/>
        <v>25.563431973539139</v>
      </c>
      <c r="F229" s="2">
        <v>0</v>
      </c>
      <c r="G229" s="2">
        <f t="shared" si="267"/>
        <v>1.20691598676957</v>
      </c>
      <c r="H229" s="3">
        <f t="shared" si="268"/>
        <v>80.813763175303194</v>
      </c>
      <c r="J229" s="2">
        <f t="shared" si="337"/>
        <v>66.874023794390297</v>
      </c>
      <c r="K229" s="2">
        <f t="shared" si="308"/>
        <v>31.632522690579716</v>
      </c>
      <c r="L229" s="2">
        <f t="shared" si="309"/>
        <v>0</v>
      </c>
      <c r="M229" s="2">
        <f t="shared" si="338"/>
        <v>1.493453515029981</v>
      </c>
      <c r="N229" s="3">
        <f t="shared" si="335"/>
        <v>100</v>
      </c>
      <c r="O229" s="2">
        <v>8.0000000000000002E-3</v>
      </c>
      <c r="P229" s="2">
        <f t="shared" si="271"/>
        <v>6.7427169861620992E-2</v>
      </c>
      <c r="Q229" s="2">
        <f t="shared" si="272"/>
        <v>0.18315541446830996</v>
      </c>
      <c r="R229" s="2">
        <v>0.3</v>
      </c>
      <c r="S229" s="2">
        <f t="shared" si="310"/>
        <v>3.1159197254734153E-2</v>
      </c>
      <c r="T229" s="2">
        <v>0.12</v>
      </c>
      <c r="U229" s="2">
        <f t="shared" si="273"/>
        <v>0.65238162714971837</v>
      </c>
      <c r="V229" s="2">
        <f t="shared" si="274"/>
        <v>0.9806203824509182</v>
      </c>
      <c r="W229" s="2">
        <v>0.06</v>
      </c>
      <c r="X229" s="2">
        <f t="shared" si="311"/>
        <v>0.28750966689959417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2"/>
        <v>9.1750929578469517E-2</v>
      </c>
      <c r="AD229" s="2">
        <f t="shared" si="275"/>
        <v>0.12486819899597143</v>
      </c>
      <c r="AE229" s="2">
        <f t="shared" si="276"/>
        <v>0.54985077729164877</v>
      </c>
      <c r="AF229" s="2">
        <f t="shared" si="277"/>
        <v>1.1279829094823959</v>
      </c>
      <c r="AG229" s="2">
        <f t="shared" si="278"/>
        <v>7.2256196963006332</v>
      </c>
      <c r="AH229" s="2">
        <f t="shared" si="313"/>
        <v>0.36534733233640265</v>
      </c>
      <c r="AI229" s="2">
        <f t="shared" si="279"/>
        <v>6.893691554929593E-2</v>
      </c>
      <c r="AJ229" s="2">
        <f t="shared" si="280"/>
        <v>0.34853375343625465</v>
      </c>
      <c r="AK229" s="2">
        <f t="shared" si="281"/>
        <v>0.60996163451133956</v>
      </c>
      <c r="AL229" s="2">
        <f t="shared" si="282"/>
        <v>4.708418958794776</v>
      </c>
      <c r="AM229" s="2">
        <f t="shared" si="314"/>
        <v>0.22666895639006593</v>
      </c>
      <c r="AN229" s="2">
        <f t="shared" si="283"/>
        <v>3.8058515808369116E-2</v>
      </c>
      <c r="AO229" s="2">
        <f t="shared" si="284"/>
        <v>0.22092498965393148</v>
      </c>
      <c r="AP229" s="2">
        <f t="shared" si="285"/>
        <v>0.32983939069295931</v>
      </c>
      <c r="AQ229" s="2">
        <f t="shared" si="286"/>
        <v>3.068139484685064</v>
      </c>
      <c r="AR229" s="2">
        <f t="shared" si="315"/>
        <v>0.14115664537897316</v>
      </c>
      <c r="AS229" s="2">
        <f t="shared" si="287"/>
        <v>2.1011247950310643E-2</v>
      </c>
      <c r="AT229" s="2">
        <f t="shared" si="288"/>
        <v>0.140037659401377</v>
      </c>
      <c r="AU229" s="2">
        <f t="shared" si="289"/>
        <v>0.17836207639495399</v>
      </c>
      <c r="AV229" s="2">
        <f t="shared" si="290"/>
        <v>1.9992868051599895</v>
      </c>
      <c r="AW229" s="2">
        <f t="shared" si="316"/>
        <v>8.8206930406478867E-2</v>
      </c>
      <c r="AX229" s="2">
        <f t="shared" si="291"/>
        <v>1.1599835964500559E-2</v>
      </c>
      <c r="AY229" s="2">
        <f t="shared" si="292"/>
        <v>8.876563072984682E-2</v>
      </c>
      <c r="AZ229" s="2">
        <f t="shared" si="293"/>
        <v>9.6450063860121435E-2</v>
      </c>
      <c r="BA229" s="2">
        <f t="shared" si="294"/>
        <v>1.3027920501134369</v>
      </c>
      <c r="BB229" s="2">
        <f t="shared" si="317"/>
        <v>5.5292679011015623E-2</v>
      </c>
      <c r="BD229" s="2">
        <f t="shared" si="336"/>
        <v>239.56662782062065</v>
      </c>
      <c r="BE229" s="2">
        <f t="shared" si="318"/>
        <v>5829.6183987274126</v>
      </c>
      <c r="BF229" s="2">
        <f t="shared" si="295"/>
        <v>36.026332290888689</v>
      </c>
      <c r="BG229" s="2">
        <f t="shared" si="296"/>
        <v>38.356066538853511</v>
      </c>
      <c r="BH229" s="2">
        <f t="shared" si="319"/>
        <v>0.81071121779908339</v>
      </c>
      <c r="BI229" s="2">
        <f t="shared" si="297"/>
        <v>1.9409335199123861</v>
      </c>
      <c r="BJ229" s="2">
        <f t="shared" si="298"/>
        <v>190.28563627218634</v>
      </c>
      <c r="BK229" s="2">
        <f t="shared" si="299"/>
        <v>145.93523358776312</v>
      </c>
      <c r="BL229" s="2">
        <f t="shared" si="300"/>
        <v>231.01612318570022</v>
      </c>
      <c r="BM229" s="2">
        <f t="shared" si="301"/>
        <v>208.26338084455801</v>
      </c>
      <c r="BN229" s="2">
        <f t="shared" si="302"/>
        <v>235.54890058832541</v>
      </c>
      <c r="BO229" s="2">
        <f t="shared" si="303"/>
        <v>277.66689349066917</v>
      </c>
      <c r="BP229" s="2">
        <f t="shared" si="304"/>
        <v>182.60539000562991</v>
      </c>
      <c r="BQ229" s="2">
        <f t="shared" si="305"/>
        <v>339.85121006083904</v>
      </c>
      <c r="BR229" s="2">
        <f t="shared" si="306"/>
        <v>92.105839299224229</v>
      </c>
      <c r="BS229" s="2">
        <f t="shared" si="307"/>
        <v>379.74985823998873</v>
      </c>
      <c r="BU229" s="2">
        <f t="shared" si="320"/>
        <v>3.8047497242694384</v>
      </c>
      <c r="BV229" s="2">
        <f t="shared" si="321"/>
        <v>5.4297377087296903</v>
      </c>
      <c r="BW229" s="2">
        <f t="shared" si="322"/>
        <v>7.2391910471163978</v>
      </c>
      <c r="BX229" s="2">
        <f t="shared" si="323"/>
        <v>8.8604291505381614</v>
      </c>
      <c r="BY229" s="2">
        <f t="shared" si="324"/>
        <v>9.9006465601813947</v>
      </c>
      <c r="CA229" s="2">
        <f t="shared" si="325"/>
        <v>2.503341104104178</v>
      </c>
      <c r="CB229" s="2">
        <f t="shared" si="326"/>
        <v>3.572504520879467</v>
      </c>
      <c r="CC229" s="2">
        <f t="shared" si="327"/>
        <v>4.7630372092842812</v>
      </c>
      <c r="CD229" s="2">
        <f t="shared" si="334"/>
        <v>5.8297333858941345</v>
      </c>
      <c r="CE229" s="2">
        <f t="shared" si="328"/>
        <v>6.5141460772610253</v>
      </c>
      <c r="CG229" s="2">
        <f t="shared" si="329"/>
        <v>75.188166977687445</v>
      </c>
      <c r="CH229" s="2">
        <f t="shared" si="330"/>
        <v>107.30062555360425</v>
      </c>
      <c r="CI229" s="2">
        <f t="shared" si="331"/>
        <v>143.05842556792109</v>
      </c>
      <c r="CJ229" s="2">
        <f t="shared" si="332"/>
        <v>175.09678027312339</v>
      </c>
      <c r="CK229" s="2">
        <f t="shared" si="333"/>
        <v>195.65320210304301</v>
      </c>
    </row>
    <row r="230" spans="1:89">
      <c r="A230" s="2">
        <v>1.4</v>
      </c>
      <c r="B230" s="2">
        <f t="shared" si="269"/>
        <v>1411.8572935142131</v>
      </c>
      <c r="C230" s="3">
        <v>21.7</v>
      </c>
      <c r="D230" s="2">
        <f t="shared" si="270"/>
        <v>54.048215214994485</v>
      </c>
      <c r="E230" s="2">
        <f t="shared" si="266"/>
        <v>25.46533197353914</v>
      </c>
      <c r="F230" s="2">
        <v>0</v>
      </c>
      <c r="G230" s="2">
        <f t="shared" si="267"/>
        <v>1.2038159867695701</v>
      </c>
      <c r="H230" s="3">
        <f t="shared" si="268"/>
        <v>80.717363175303191</v>
      </c>
      <c r="J230" s="2">
        <f t="shared" si="337"/>
        <v>66.959837498174664</v>
      </c>
      <c r="K230" s="2">
        <f t="shared" si="308"/>
        <v>31.548765930612905</v>
      </c>
      <c r="L230" s="2">
        <f t="shared" si="309"/>
        <v>0</v>
      </c>
      <c r="M230" s="2">
        <f t="shared" si="338"/>
        <v>1.4913965712124471</v>
      </c>
      <c r="N230" s="3">
        <f t="shared" si="335"/>
        <v>100.00000000000001</v>
      </c>
      <c r="O230" s="2">
        <v>8.0000000000000002E-3</v>
      </c>
      <c r="P230" s="2">
        <f t="shared" si="271"/>
        <v>6.728184216199555E-2</v>
      </c>
      <c r="Q230" s="2">
        <f t="shared" si="272"/>
        <v>0.18306786810343353</v>
      </c>
      <c r="R230" s="2">
        <v>0.3</v>
      </c>
      <c r="S230" s="2">
        <f t="shared" si="310"/>
        <v>3.1057567610983713E-2</v>
      </c>
      <c r="T230" s="2">
        <v>0.12</v>
      </c>
      <c r="U230" s="2">
        <f t="shared" si="273"/>
        <v>0.65242026684569898</v>
      </c>
      <c r="V230" s="2">
        <f t="shared" si="274"/>
        <v>0.97941748504102366</v>
      </c>
      <c r="W230" s="2">
        <v>0.06</v>
      </c>
      <c r="X230" s="2">
        <f t="shared" si="311"/>
        <v>0.28707718581156677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2"/>
        <v>9.1587667922361962E-2</v>
      </c>
      <c r="AD230" s="2">
        <f t="shared" si="275"/>
        <v>0.12473288010489059</v>
      </c>
      <c r="AE230" s="2">
        <f t="shared" si="276"/>
        <v>0.54794823451708974</v>
      </c>
      <c r="AF230" s="2">
        <f t="shared" si="277"/>
        <v>1.124251957162077</v>
      </c>
      <c r="AG230" s="2">
        <f t="shared" si="278"/>
        <v>7.2153804168823852</v>
      </c>
      <c r="AH230" s="2">
        <f t="shared" si="313"/>
        <v>0.36400177589106852</v>
      </c>
      <c r="AI230" s="2">
        <f t="shared" si="279"/>
        <v>6.8862209042421713E-2</v>
      </c>
      <c r="AJ230" s="2">
        <f t="shared" si="280"/>
        <v>0.34732778919709101</v>
      </c>
      <c r="AK230" s="2">
        <f t="shared" si="281"/>
        <v>0.60794410591542325</v>
      </c>
      <c r="AL230" s="2">
        <f t="shared" si="282"/>
        <v>4.7017467535911219</v>
      </c>
      <c r="AM230" s="2">
        <f t="shared" si="314"/>
        <v>0.22580934436837233</v>
      </c>
      <c r="AN230" s="2">
        <f t="shared" si="283"/>
        <v>3.8017272031356387E-2</v>
      </c>
      <c r="AO230" s="2">
        <f t="shared" si="284"/>
        <v>0.22016056544986665</v>
      </c>
      <c r="AP230" s="2">
        <f t="shared" si="285"/>
        <v>0.32874840338305122</v>
      </c>
      <c r="AQ230" s="2">
        <f t="shared" si="286"/>
        <v>3.0637916863233636</v>
      </c>
      <c r="AR230" s="2">
        <f t="shared" si="315"/>
        <v>0.14060752919764616</v>
      </c>
      <c r="AS230" s="2">
        <f t="shared" si="287"/>
        <v>2.0988478191511187E-2</v>
      </c>
      <c r="AT230" s="2">
        <f t="shared" si="288"/>
        <v>0.13955311405186863</v>
      </c>
      <c r="AU230" s="2">
        <f t="shared" si="289"/>
        <v>0.17777212029084241</v>
      </c>
      <c r="AV230" s="2">
        <f t="shared" si="290"/>
        <v>1.9964536562958539</v>
      </c>
      <c r="AW230" s="2">
        <f t="shared" si="316"/>
        <v>8.7856177567322932E-2</v>
      </c>
      <c r="AX230" s="2">
        <f t="shared" si="291"/>
        <v>1.1587265294369511E-2</v>
      </c>
      <c r="AY230" s="2">
        <f t="shared" si="292"/>
        <v>8.8458492109063036E-2</v>
      </c>
      <c r="AZ230" s="2">
        <f t="shared" si="293"/>
        <v>9.6131042546474976E-2</v>
      </c>
      <c r="BA230" s="2">
        <f t="shared" si="294"/>
        <v>1.300945889868965</v>
      </c>
      <c r="BB230" s="2">
        <f t="shared" si="317"/>
        <v>5.5068639027665206E-2</v>
      </c>
      <c r="BD230" s="2">
        <f t="shared" si="336"/>
        <v>231.09147396366507</v>
      </c>
      <c r="BE230" s="2">
        <f t="shared" si="318"/>
        <v>5803.8187354796537</v>
      </c>
      <c r="BF230" s="2">
        <f t="shared" si="295"/>
        <v>35.966766462119566</v>
      </c>
      <c r="BG230" s="2">
        <f t="shared" si="296"/>
        <v>38.345055939421556</v>
      </c>
      <c r="BH230" s="2">
        <f t="shared" si="319"/>
        <v>0.80199702565307096</v>
      </c>
      <c r="BI230" s="2">
        <f t="shared" si="297"/>
        <v>1.9356849646393015</v>
      </c>
      <c r="BJ230" s="2">
        <f t="shared" si="298"/>
        <v>190.56509362248974</v>
      </c>
      <c r="BK230" s="2">
        <f t="shared" si="299"/>
        <v>146.14090114552684</v>
      </c>
      <c r="BL230" s="2">
        <f t="shared" si="300"/>
        <v>230.8869926769535</v>
      </c>
      <c r="BM230" s="2">
        <f t="shared" si="301"/>
        <v>208.36763712028335</v>
      </c>
      <c r="BN230" s="2">
        <f t="shared" si="302"/>
        <v>234.64011704791648</v>
      </c>
      <c r="BO230" s="2">
        <f t="shared" si="303"/>
        <v>277.46861341489608</v>
      </c>
      <c r="BP230" s="2">
        <f t="shared" si="304"/>
        <v>180.93618374563974</v>
      </c>
      <c r="BQ230" s="2">
        <f t="shared" si="305"/>
        <v>339.11888275063075</v>
      </c>
      <c r="BR230" s="2">
        <f t="shared" si="306"/>
        <v>90.494438618722128</v>
      </c>
      <c r="BS230" s="2">
        <f t="shared" si="307"/>
        <v>378.41688395601977</v>
      </c>
      <c r="BU230" s="2">
        <f t="shared" si="320"/>
        <v>3.8112058403671063</v>
      </c>
      <c r="BV230" s="2">
        <f t="shared" si="321"/>
        <v>5.4340157294193956</v>
      </c>
      <c r="BW230" s="2">
        <f t="shared" si="322"/>
        <v>7.236098803800096</v>
      </c>
      <c r="BX230" s="2">
        <f t="shared" si="323"/>
        <v>8.8438750301050266</v>
      </c>
      <c r="BY230" s="2">
        <f t="shared" si="324"/>
        <v>9.8687268719558503</v>
      </c>
      <c r="CA230" s="2">
        <f t="shared" si="325"/>
        <v>2.5180128430294455</v>
      </c>
      <c r="CB230" s="2">
        <f t="shared" si="326"/>
        <v>3.5901816823895505</v>
      </c>
      <c r="CC230" s="2">
        <f t="shared" si="327"/>
        <v>4.7807939231231842</v>
      </c>
      <c r="CD230" s="2">
        <f t="shared" si="334"/>
        <v>5.8430302221112429</v>
      </c>
      <c r="CE230" s="2">
        <f t="shared" si="328"/>
        <v>6.5201361586759763</v>
      </c>
      <c r="CG230" s="2">
        <f t="shared" si="329"/>
        <v>75.498288107413671</v>
      </c>
      <c r="CH230" s="2">
        <f t="shared" si="330"/>
        <v>107.64542832470205</v>
      </c>
      <c r="CI230" s="2">
        <f t="shared" si="331"/>
        <v>143.34389039726824</v>
      </c>
      <c r="CJ230" s="2">
        <f t="shared" si="332"/>
        <v>175.19322045972635</v>
      </c>
      <c r="CK230" s="2">
        <f t="shared" si="333"/>
        <v>195.49507841867984</v>
      </c>
    </row>
    <row r="231" spans="1:89">
      <c r="A231" s="2">
        <v>1.4</v>
      </c>
      <c r="B231" s="2">
        <f t="shared" si="269"/>
        <v>1412.5715792284989</v>
      </c>
      <c r="C231" s="3">
        <v>21.8</v>
      </c>
      <c r="D231" s="2">
        <f t="shared" si="270"/>
        <v>54.053015214994481</v>
      </c>
      <c r="E231" s="2">
        <f t="shared" si="266"/>
        <v>25.367231973539141</v>
      </c>
      <c r="F231" s="2">
        <v>0</v>
      </c>
      <c r="G231" s="2">
        <f t="shared" si="267"/>
        <v>1.20071598676957</v>
      </c>
      <c r="H231" s="3">
        <f t="shared" si="268"/>
        <v>80.620963175303189</v>
      </c>
      <c r="J231" s="2">
        <f t="shared" si="337"/>
        <v>67.045856420073974</v>
      </c>
      <c r="K231" s="2">
        <f t="shared" si="308"/>
        <v>31.464808871583845</v>
      </c>
      <c r="L231" s="2">
        <f t="shared" si="309"/>
        <v>0</v>
      </c>
      <c r="M231" s="2">
        <f t="shared" si="338"/>
        <v>1.4893347083421948</v>
      </c>
      <c r="N231" s="3">
        <f t="shared" ref="N231:N294" si="339">SUM(J231:M231)</f>
        <v>100.00000000000001</v>
      </c>
      <c r="O231" s="2">
        <v>8.0000000000000002E-3</v>
      </c>
      <c r="P231" s="2">
        <f t="shared" si="271"/>
        <v>6.7136950451589225E-2</v>
      </c>
      <c r="Q231" s="2">
        <f t="shared" si="272"/>
        <v>0.18298043772314043</v>
      </c>
      <c r="R231" s="2">
        <v>0.3</v>
      </c>
      <c r="S231" s="2">
        <f t="shared" si="310"/>
        <v>3.0956185780434999E-2</v>
      </c>
      <c r="T231" s="2">
        <v>0.12</v>
      </c>
      <c r="U231" s="2">
        <f t="shared" si="273"/>
        <v>0.65245887608198594</v>
      </c>
      <c r="V231" s="2">
        <f t="shared" si="274"/>
        <v>0.97821708071456936</v>
      </c>
      <c r="W231" s="2">
        <v>0.06</v>
      </c>
      <c r="X231" s="2">
        <f t="shared" si="311"/>
        <v>0.28664356685397502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2"/>
        <v>9.1424015836196804E-2</v>
      </c>
      <c r="AD231" s="2">
        <f t="shared" si="275"/>
        <v>0.12459782234826716</v>
      </c>
      <c r="AE231" s="2">
        <f t="shared" si="276"/>
        <v>0.54605387870298916</v>
      </c>
      <c r="AF231" s="2">
        <f t="shared" si="277"/>
        <v>1.1205364915980092</v>
      </c>
      <c r="AG231" s="2">
        <f t="shared" si="278"/>
        <v>7.2051643062239759</v>
      </c>
      <c r="AH231" s="2">
        <f t="shared" si="313"/>
        <v>0.36266149914960066</v>
      </c>
      <c r="AI231" s="2">
        <f t="shared" si="279"/>
        <v>6.8787646701990043E-2</v>
      </c>
      <c r="AJ231" s="2">
        <f t="shared" si="280"/>
        <v>0.34612701442418914</v>
      </c>
      <c r="AK231" s="2">
        <f t="shared" si="281"/>
        <v>0.60593495184989821</v>
      </c>
      <c r="AL231" s="2">
        <f t="shared" si="282"/>
        <v>4.6950896458092348</v>
      </c>
      <c r="AM231" s="2">
        <f t="shared" si="314"/>
        <v>0.22495307006687212</v>
      </c>
      <c r="AN231" s="2">
        <f t="shared" si="283"/>
        <v>3.7976107845384091E-2</v>
      </c>
      <c r="AO231" s="2">
        <f t="shared" si="284"/>
        <v>0.21939943069128276</v>
      </c>
      <c r="AP231" s="2">
        <f t="shared" si="285"/>
        <v>0.32766194463665488</v>
      </c>
      <c r="AQ231" s="2">
        <f t="shared" si="286"/>
        <v>3.0594537258703625</v>
      </c>
      <c r="AR231" s="2">
        <f t="shared" si="315"/>
        <v>0.14006052449735962</v>
      </c>
      <c r="AS231" s="2">
        <f t="shared" si="287"/>
        <v>2.0965752373129528E-2</v>
      </c>
      <c r="AT231" s="2">
        <f t="shared" si="288"/>
        <v>0.13907065378221742</v>
      </c>
      <c r="AU231" s="2">
        <f t="shared" si="289"/>
        <v>0.17718461302702654</v>
      </c>
      <c r="AV231" s="2">
        <f t="shared" si="290"/>
        <v>1.9936269180923654</v>
      </c>
      <c r="AW231" s="2">
        <f t="shared" si="316"/>
        <v>8.7506761288515894E-2</v>
      </c>
      <c r="AX231" s="2">
        <f t="shared" si="291"/>
        <v>1.157471888275181E-2</v>
      </c>
      <c r="AY231" s="2">
        <f t="shared" si="292"/>
        <v>8.8152675157246285E-2</v>
      </c>
      <c r="AZ231" s="2">
        <f t="shared" si="293"/>
        <v>9.5813345453804627E-2</v>
      </c>
      <c r="BA231" s="2">
        <f t="shared" si="294"/>
        <v>1.2991039069929953</v>
      </c>
      <c r="BB231" s="2">
        <f t="shared" si="317"/>
        <v>5.4845445540848872E-2</v>
      </c>
      <c r="BD231" s="2">
        <f t="shared" si="336"/>
        <v>222.87606684736616</v>
      </c>
      <c r="BE231" s="2">
        <f t="shared" si="318"/>
        <v>5778.2180810363861</v>
      </c>
      <c r="BF231" s="2">
        <f t="shared" si="295"/>
        <v>35.907137561156517</v>
      </c>
      <c r="BG231" s="2">
        <f t="shared" si="296"/>
        <v>38.333872827594654</v>
      </c>
      <c r="BH231" s="2">
        <f t="shared" si="319"/>
        <v>0.79334997712164268</v>
      </c>
      <c r="BI231" s="2">
        <f t="shared" si="297"/>
        <v>1.9304448958892206</v>
      </c>
      <c r="BJ231" s="2">
        <f t="shared" si="298"/>
        <v>190.84178393211658</v>
      </c>
      <c r="BK231" s="2">
        <f t="shared" si="299"/>
        <v>146.34595106656624</v>
      </c>
      <c r="BL231" s="2">
        <f t="shared" si="300"/>
        <v>230.75162560779401</v>
      </c>
      <c r="BM231" s="2">
        <f t="shared" si="301"/>
        <v>208.47031596655634</v>
      </c>
      <c r="BN231" s="2">
        <f t="shared" si="302"/>
        <v>233.72432334897732</v>
      </c>
      <c r="BO231" s="2">
        <f t="shared" si="303"/>
        <v>277.26795153385979</v>
      </c>
      <c r="BP231" s="2">
        <f t="shared" si="304"/>
        <v>179.26902172422035</v>
      </c>
      <c r="BQ231" s="2">
        <f t="shared" si="305"/>
        <v>338.38562650739033</v>
      </c>
      <c r="BR231" s="2">
        <f t="shared" si="306"/>
        <v>88.900573131274527</v>
      </c>
      <c r="BS231" s="2">
        <f t="shared" si="307"/>
        <v>377.08882748434655</v>
      </c>
      <c r="BU231" s="2">
        <f t="shared" si="320"/>
        <v>3.8176667336679597</v>
      </c>
      <c r="BV231" s="2">
        <f t="shared" si="321"/>
        <v>5.4382795316336754</v>
      </c>
      <c r="BW231" s="2">
        <f t="shared" si="322"/>
        <v>7.2329752013542539</v>
      </c>
      <c r="BX231" s="2">
        <f t="shared" si="323"/>
        <v>8.8273268925701469</v>
      </c>
      <c r="BY231" s="2">
        <f t="shared" si="324"/>
        <v>9.8369614043509586</v>
      </c>
      <c r="CA231" s="2">
        <f t="shared" si="325"/>
        <v>2.5327176824090638</v>
      </c>
      <c r="CB231" s="2">
        <f t="shared" si="326"/>
        <v>3.6078651418633361</v>
      </c>
      <c r="CC231" s="2">
        <f t="shared" si="327"/>
        <v>4.7985027156352809</v>
      </c>
      <c r="CD231" s="2">
        <f t="shared" si="334"/>
        <v>5.8562280232714441</v>
      </c>
      <c r="CE231" s="2">
        <f t="shared" si="328"/>
        <v>6.5260400731831076</v>
      </c>
      <c r="CG231" s="2">
        <f t="shared" si="329"/>
        <v>75.809442361293051</v>
      </c>
      <c r="CH231" s="2">
        <f t="shared" si="330"/>
        <v>107.99081414366333</v>
      </c>
      <c r="CI231" s="2">
        <f t="shared" si="331"/>
        <v>143.62904226082136</v>
      </c>
      <c r="CJ231" s="2">
        <f t="shared" si="332"/>
        <v>175.288933254694</v>
      </c>
      <c r="CK231" s="2">
        <f t="shared" si="333"/>
        <v>195.33778368257859</v>
      </c>
    </row>
    <row r="232" spans="1:89">
      <c r="A232" s="2">
        <v>1.4</v>
      </c>
      <c r="B232" s="2">
        <f t="shared" si="269"/>
        <v>1413.2858649427844</v>
      </c>
      <c r="C232" s="3">
        <v>21.9</v>
      </c>
      <c r="D232" s="2">
        <f t="shared" si="270"/>
        <v>54.057815214994484</v>
      </c>
      <c r="E232" s="2">
        <f t="shared" si="266"/>
        <v>25.269131973539142</v>
      </c>
      <c r="F232" s="2">
        <v>0</v>
      </c>
      <c r="G232" s="2">
        <f t="shared" si="267"/>
        <v>1.1976159867695702</v>
      </c>
      <c r="H232" s="3">
        <f t="shared" si="268"/>
        <v>80.5245631753032</v>
      </c>
      <c r="J232" s="2">
        <f t="shared" si="337"/>
        <v>67.132081297118987</v>
      </c>
      <c r="K232" s="2">
        <f t="shared" si="308"/>
        <v>31.380650794128318</v>
      </c>
      <c r="L232" s="2">
        <f t="shared" si="309"/>
        <v>0</v>
      </c>
      <c r="M232" s="2">
        <f t="shared" si="338"/>
        <v>1.4872679087526894</v>
      </c>
      <c r="N232" s="3">
        <f t="shared" si="339"/>
        <v>99.999999999999986</v>
      </c>
      <c r="O232" s="2">
        <v>8.0000000000000002E-3</v>
      </c>
      <c r="P232" s="2">
        <f t="shared" si="271"/>
        <v>6.699249310654809E-2</v>
      </c>
      <c r="Q232" s="2">
        <f t="shared" si="272"/>
        <v>0.18289312310704814</v>
      </c>
      <c r="R232" s="2">
        <v>0.3</v>
      </c>
      <c r="S232" s="2">
        <f t="shared" si="310"/>
        <v>3.0855050550073929E-2</v>
      </c>
      <c r="T232" s="2">
        <v>0.12</v>
      </c>
      <c r="U232" s="2">
        <f t="shared" si="273"/>
        <v>0.65249745489451416</v>
      </c>
      <c r="V232" s="2">
        <f t="shared" si="274"/>
        <v>0.97701916262887234</v>
      </c>
      <c r="W232" s="2">
        <v>0.06</v>
      </c>
      <c r="X232" s="2">
        <f t="shared" si="311"/>
        <v>0.28620880606281679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2"/>
        <v>9.1259971917763666E-2</v>
      </c>
      <c r="AD232" s="2">
        <f t="shared" si="275"/>
        <v>0.12446302504996311</v>
      </c>
      <c r="AE232" s="2">
        <f t="shared" si="276"/>
        <v>0.54416766840491493</v>
      </c>
      <c r="AF232" s="2">
        <f t="shared" si="277"/>
        <v>1.1168364367951513</v>
      </c>
      <c r="AG232" s="2">
        <f t="shared" si="278"/>
        <v>7.1949712959971555</v>
      </c>
      <c r="AH232" s="2">
        <f t="shared" si="313"/>
        <v>0.36132647404742441</v>
      </c>
      <c r="AI232" s="2">
        <f t="shared" si="279"/>
        <v>6.871322815472039E-2</v>
      </c>
      <c r="AJ232" s="2">
        <f t="shared" si="280"/>
        <v>0.34493140284717894</v>
      </c>
      <c r="AK232" s="2">
        <f t="shared" si="281"/>
        <v>0.60393413122011719</v>
      </c>
      <c r="AL232" s="2">
        <f t="shared" si="282"/>
        <v>4.6884475909244872</v>
      </c>
      <c r="AM232" s="2">
        <f t="shared" si="314"/>
        <v>0.22410011563197141</v>
      </c>
      <c r="AN232" s="2">
        <f t="shared" si="283"/>
        <v>3.7935023044372469E-2</v>
      </c>
      <c r="AO232" s="2">
        <f t="shared" si="284"/>
        <v>0.21864156872618787</v>
      </c>
      <c r="AP232" s="2">
        <f t="shared" si="285"/>
        <v>0.32657999223166212</v>
      </c>
      <c r="AQ232" s="2">
        <f t="shared" si="286"/>
        <v>3.0551255743125494</v>
      </c>
      <c r="AR232" s="2">
        <f t="shared" si="315"/>
        <v>0.13951561992184489</v>
      </c>
      <c r="AS232" s="2">
        <f t="shared" si="287"/>
        <v>2.0943070381393671E-2</v>
      </c>
      <c r="AT232" s="2">
        <f t="shared" si="288"/>
        <v>0.13859026803723012</v>
      </c>
      <c r="AU232" s="2">
        <f t="shared" si="289"/>
        <v>0.17659954258680538</v>
      </c>
      <c r="AV232" s="2">
        <f t="shared" si="290"/>
        <v>1.9908065716434962</v>
      </c>
      <c r="AW232" s="2">
        <f t="shared" si="316"/>
        <v>8.7158674347353013E-2</v>
      </c>
      <c r="AX232" s="2">
        <f t="shared" si="291"/>
        <v>1.1562196666836496E-2</v>
      </c>
      <c r="AY232" s="2">
        <f t="shared" si="292"/>
        <v>8.7848173183779257E-2</v>
      </c>
      <c r="AZ232" s="2">
        <f t="shared" si="293"/>
        <v>9.5496966084027329E-2</v>
      </c>
      <c r="BA232" s="2">
        <f t="shared" si="294"/>
        <v>1.2972660891658234</v>
      </c>
      <c r="BB232" s="2">
        <f t="shared" si="317"/>
        <v>5.4623093957230646E-2</v>
      </c>
      <c r="BD232" s="2">
        <f t="shared" si="336"/>
        <v>214.91386279836283</v>
      </c>
      <c r="BE232" s="2">
        <f t="shared" si="318"/>
        <v>5752.8148654279939</v>
      </c>
      <c r="BF232" s="2">
        <f t="shared" si="295"/>
        <v>35.847445269590644</v>
      </c>
      <c r="BG232" s="2">
        <f t="shared" si="296"/>
        <v>38.322519277101485</v>
      </c>
      <c r="BH232" s="2">
        <f t="shared" si="319"/>
        <v>0.78476976356163153</v>
      </c>
      <c r="BI232" s="2">
        <f t="shared" si="297"/>
        <v>1.9252135025909214</v>
      </c>
      <c r="BJ232" s="2">
        <f t="shared" si="298"/>
        <v>191.11568102921296</v>
      </c>
      <c r="BK232" s="2">
        <f t="shared" si="299"/>
        <v>146.55037905726326</v>
      </c>
      <c r="BL232" s="2">
        <f t="shared" si="300"/>
        <v>230.61000347790574</v>
      </c>
      <c r="BM232" s="2">
        <f t="shared" si="301"/>
        <v>208.57141043007849</v>
      </c>
      <c r="BN232" s="2">
        <f t="shared" si="302"/>
        <v>232.80157530668745</v>
      </c>
      <c r="BO232" s="2">
        <f t="shared" si="303"/>
        <v>277.06490872003707</v>
      </c>
      <c r="BP232" s="2">
        <f t="shared" si="304"/>
        <v>177.60405819745401</v>
      </c>
      <c r="BQ232" s="2">
        <f t="shared" si="305"/>
        <v>337.65146409501619</v>
      </c>
      <c r="BR232" s="2">
        <f t="shared" si="306"/>
        <v>87.324252893570034</v>
      </c>
      <c r="BS232" s="2">
        <f t="shared" si="307"/>
        <v>375.76570157297323</v>
      </c>
      <c r="BU232" s="2">
        <f t="shared" si="320"/>
        <v>3.8241321766345933</v>
      </c>
      <c r="BV232" s="2">
        <f t="shared" si="321"/>
        <v>5.4425286845560885</v>
      </c>
      <c r="BW232" s="2">
        <f t="shared" si="322"/>
        <v>7.2298198016848332</v>
      </c>
      <c r="BX232" s="2">
        <f t="shared" si="323"/>
        <v>8.8107846369267815</v>
      </c>
      <c r="BY232" s="2">
        <f t="shared" si="324"/>
        <v>9.8053496654511747</v>
      </c>
      <c r="CA232" s="2">
        <f t="shared" si="325"/>
        <v>2.5474551586558016</v>
      </c>
      <c r="CB232" s="2">
        <f t="shared" si="326"/>
        <v>3.6255540167563058</v>
      </c>
      <c r="CC232" s="2">
        <f t="shared" si="327"/>
        <v>4.8161624387581288</v>
      </c>
      <c r="CD232" s="2">
        <f t="shared" si="334"/>
        <v>5.8693260950245412</v>
      </c>
      <c r="CE232" s="2">
        <f t="shared" si="328"/>
        <v>6.5318580618884079</v>
      </c>
      <c r="CG232" s="2">
        <f t="shared" si="329"/>
        <v>76.121624360123235</v>
      </c>
      <c r="CH232" s="2">
        <f t="shared" si="330"/>
        <v>108.33676896063031</v>
      </c>
      <c r="CI232" s="2">
        <f t="shared" si="331"/>
        <v>143.91386116249836</v>
      </c>
      <c r="CJ232" s="2">
        <f t="shared" si="332"/>
        <v>175.38390606580012</v>
      </c>
      <c r="CK232" s="2">
        <f t="shared" si="333"/>
        <v>195.18131421126736</v>
      </c>
    </row>
    <row r="233" spans="1:89">
      <c r="A233" s="2">
        <v>1.4</v>
      </c>
      <c r="B233" s="2">
        <f t="shared" si="269"/>
        <v>1414.0001506570702</v>
      </c>
      <c r="C233" s="3">
        <v>22</v>
      </c>
      <c r="D233" s="2">
        <f t="shared" si="270"/>
        <v>54.062615214994487</v>
      </c>
      <c r="E233" s="2">
        <f t="shared" ref="E233:E296" si="340">$E$167+$E$6*($C233-$C$167)</f>
        <v>25.17103197353914</v>
      </c>
      <c r="F233" s="2">
        <v>0</v>
      </c>
      <c r="G233" s="2">
        <f t="shared" ref="G233:G296" si="341">$G$167+$G$6*($C233-$C$167)</f>
        <v>1.19451598676957</v>
      </c>
      <c r="H233" s="3">
        <f t="shared" ref="H233:H296" si="342">SUM(D233:G233)</f>
        <v>80.428163175303197</v>
      </c>
      <c r="J233" s="2">
        <f t="shared" si="337"/>
        <v>67.218512869874061</v>
      </c>
      <c r="K233" s="2">
        <f t="shared" si="308"/>
        <v>31.296290975433244</v>
      </c>
      <c r="L233" s="2">
        <f t="shared" si="309"/>
        <v>0</v>
      </c>
      <c r="M233" s="2">
        <f t="shared" si="338"/>
        <v>1.4851961546926959</v>
      </c>
      <c r="N233" s="3">
        <f t="shared" si="339"/>
        <v>100.00000000000001</v>
      </c>
      <c r="O233" s="2">
        <v>8.0000000000000002E-3</v>
      </c>
      <c r="P233" s="2">
        <f t="shared" si="271"/>
        <v>6.6848468510161088E-2</v>
      </c>
      <c r="Q233" s="2">
        <f t="shared" si="272"/>
        <v>0.18280592403531432</v>
      </c>
      <c r="R233" s="2">
        <v>0.3</v>
      </c>
      <c r="S233" s="2">
        <f t="shared" si="310"/>
        <v>3.0754160711228894E-2</v>
      </c>
      <c r="T233" s="2">
        <v>0.12</v>
      </c>
      <c r="U233" s="2">
        <f t="shared" si="273"/>
        <v>0.65253600331916273</v>
      </c>
      <c r="V233" s="2">
        <f t="shared" si="274"/>
        <v>0.97582372396431338</v>
      </c>
      <c r="W233" s="2">
        <v>0.06</v>
      </c>
      <c r="X233" s="2">
        <f t="shared" si="311"/>
        <v>0.28577289945489243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2"/>
        <v>9.1095534758129662E-2</v>
      </c>
      <c r="AD233" s="2">
        <f t="shared" si="275"/>
        <v>0.12432848753600724</v>
      </c>
      <c r="AE233" s="2">
        <f t="shared" si="276"/>
        <v>0.5422895624177767</v>
      </c>
      <c r="AF233" s="2">
        <f t="shared" si="277"/>
        <v>1.1131517171852778</v>
      </c>
      <c r="AG233" s="2">
        <f t="shared" si="278"/>
        <v>7.1848013181187902</v>
      </c>
      <c r="AH233" s="2">
        <f t="shared" si="313"/>
        <v>0.35999667267799235</v>
      </c>
      <c r="AI233" s="2">
        <f t="shared" si="279"/>
        <v>6.8638953028528418E-2</v>
      </c>
      <c r="AJ233" s="2">
        <f t="shared" si="280"/>
        <v>0.34374092834740172</v>
      </c>
      <c r="AK233" s="2">
        <f t="shared" si="281"/>
        <v>0.60194160316223577</v>
      </c>
      <c r="AL233" s="2">
        <f t="shared" si="282"/>
        <v>4.6818205445719725</v>
      </c>
      <c r="AM233" s="2">
        <f t="shared" si="314"/>
        <v>0.22325046331008211</v>
      </c>
      <c r="AN233" s="2">
        <f t="shared" si="283"/>
        <v>3.7894017422902153E-2</v>
      </c>
      <c r="AO233" s="2">
        <f t="shared" si="284"/>
        <v>0.21788696299875535</v>
      </c>
      <c r="AP233" s="2">
        <f t="shared" si="285"/>
        <v>0.32550252407077235</v>
      </c>
      <c r="AQ233" s="2">
        <f t="shared" si="286"/>
        <v>3.0508072027404944</v>
      </c>
      <c r="AR233" s="2">
        <f t="shared" si="315"/>
        <v>0.13897280417814045</v>
      </c>
      <c r="AS233" s="2">
        <f t="shared" si="287"/>
        <v>2.0920432102896219E-2</v>
      </c>
      <c r="AT233" s="2">
        <f t="shared" si="288"/>
        <v>0.13811194632266965</v>
      </c>
      <c r="AU233" s="2">
        <f t="shared" si="289"/>
        <v>0.17601689702096804</v>
      </c>
      <c r="AV233" s="2">
        <f t="shared" si="290"/>
        <v>1.9879925981110396</v>
      </c>
      <c r="AW233" s="2">
        <f t="shared" si="316"/>
        <v>8.6811909561216011E-2</v>
      </c>
      <c r="AX233" s="2">
        <f t="shared" si="291"/>
        <v>1.1549698584013888E-2</v>
      </c>
      <c r="AY233" s="2">
        <f t="shared" si="292"/>
        <v>8.7544979536682888E-2</v>
      </c>
      <c r="AZ233" s="2">
        <f t="shared" si="293"/>
        <v>9.5181897975555679E-2</v>
      </c>
      <c r="BA233" s="2">
        <f t="shared" si="294"/>
        <v>1.295432424111939</v>
      </c>
      <c r="BB233" s="2">
        <f t="shared" si="317"/>
        <v>5.4401579708863695E-2</v>
      </c>
      <c r="BD233" s="2">
        <f t="shared" si="336"/>
        <v>207.19843834086734</v>
      </c>
      <c r="BE233" s="2">
        <f t="shared" si="318"/>
        <v>5727.6075180321432</v>
      </c>
      <c r="BF233" s="2">
        <f t="shared" si="295"/>
        <v>35.787689267020042</v>
      </c>
      <c r="BG233" s="2">
        <f t="shared" si="296"/>
        <v>38.310997322510211</v>
      </c>
      <c r="BH233" s="2">
        <f t="shared" si="319"/>
        <v>0.77625607675223984</v>
      </c>
      <c r="BI233" s="2">
        <f t="shared" si="297"/>
        <v>1.9199909688371088</v>
      </c>
      <c r="BJ233" s="2">
        <f t="shared" si="298"/>
        <v>191.38675870195627</v>
      </c>
      <c r="BK233" s="2">
        <f t="shared" si="299"/>
        <v>146.75418078292094</v>
      </c>
      <c r="BL233" s="2">
        <f t="shared" si="300"/>
        <v>230.46210816521003</v>
      </c>
      <c r="BM233" s="2">
        <f t="shared" si="301"/>
        <v>208.67091360160182</v>
      </c>
      <c r="BN233" s="2">
        <f t="shared" si="302"/>
        <v>231.87192971771191</v>
      </c>
      <c r="BO233" s="2">
        <f t="shared" si="303"/>
        <v>276.85948608820831</v>
      </c>
      <c r="BP233" s="2">
        <f t="shared" si="304"/>
        <v>175.94144699583467</v>
      </c>
      <c r="BQ233" s="2">
        <f t="shared" si="305"/>
        <v>336.9164185627472</v>
      </c>
      <c r="BR233" s="2">
        <f t="shared" si="306"/>
        <v>85.765484281756954</v>
      </c>
      <c r="BS233" s="2">
        <f t="shared" si="307"/>
        <v>374.4475187671041</v>
      </c>
      <c r="BU233" s="2">
        <f t="shared" si="320"/>
        <v>3.8306019430272906</v>
      </c>
      <c r="BV233" s="2">
        <f t="shared" si="321"/>
        <v>5.4467627622681087</v>
      </c>
      <c r="BW233" s="2">
        <f t="shared" si="322"/>
        <v>7.2266321797249402</v>
      </c>
      <c r="BX233" s="2">
        <f t="shared" si="323"/>
        <v>8.7942481822259122</v>
      </c>
      <c r="BY233" s="2">
        <f t="shared" si="324"/>
        <v>9.7738911784238969</v>
      </c>
      <c r="CA233" s="2">
        <f t="shared" si="325"/>
        <v>2.5622248088909183</v>
      </c>
      <c r="CB233" s="2">
        <f t="shared" si="326"/>
        <v>3.6432474282612111</v>
      </c>
      <c r="CC233" s="2">
        <f t="shared" si="327"/>
        <v>4.8337719583015355</v>
      </c>
      <c r="CD233" s="2">
        <f t="shared" si="334"/>
        <v>5.8823237713484762</v>
      </c>
      <c r="CE233" s="2">
        <f t="shared" si="328"/>
        <v>6.5375903915943345</v>
      </c>
      <c r="CG233" s="2">
        <f t="shared" si="329"/>
        <v>76.434828686619468</v>
      </c>
      <c r="CH233" s="2">
        <f t="shared" si="330"/>
        <v>108.68327871770597</v>
      </c>
      <c r="CI233" s="2">
        <f t="shared" si="331"/>
        <v>144.19832727437009</v>
      </c>
      <c r="CJ233" s="2">
        <f t="shared" si="332"/>
        <v>175.47812673661124</v>
      </c>
      <c r="CK233" s="2">
        <f t="shared" si="333"/>
        <v>195.02566670607712</v>
      </c>
    </row>
    <row r="234" spans="1:89">
      <c r="A234" s="2">
        <v>1.4</v>
      </c>
      <c r="B234" s="2">
        <f t="shared" ref="B234:B297" si="343">$B$167+(C234-$C$167)/0.14</f>
        <v>1414.714436371356</v>
      </c>
      <c r="C234" s="3">
        <v>22.1</v>
      </c>
      <c r="D234" s="2">
        <f t="shared" si="270"/>
        <v>54.067415214994483</v>
      </c>
      <c r="E234" s="2">
        <f t="shared" si="340"/>
        <v>25.072931973539138</v>
      </c>
      <c r="F234" s="2">
        <v>0</v>
      </c>
      <c r="G234" s="2">
        <f t="shared" si="341"/>
        <v>1.1914159867695699</v>
      </c>
      <c r="H234" s="3">
        <f t="shared" si="342"/>
        <v>80.331763175303195</v>
      </c>
      <c r="J234" s="2">
        <f t="shared" si="337"/>
        <v>67.305151882458247</v>
      </c>
      <c r="K234" s="2">
        <f t="shared" si="308"/>
        <v>31.211728689215974</v>
      </c>
      <c r="L234" s="2">
        <f t="shared" si="309"/>
        <v>0</v>
      </c>
      <c r="M234" s="2">
        <f t="shared" si="338"/>
        <v>1.483119428325772</v>
      </c>
      <c r="N234" s="3">
        <f t="shared" si="339"/>
        <v>100</v>
      </c>
      <c r="O234" s="2">
        <v>8.0000000000000002E-3</v>
      </c>
      <c r="P234" s="2">
        <f t="shared" si="271"/>
        <v>6.6704875052824172E-2</v>
      </c>
      <c r="Q234" s="2">
        <f t="shared" si="272"/>
        <v>0.18271884028863483</v>
      </c>
      <c r="R234" s="2">
        <v>0.3</v>
      </c>
      <c r="S234" s="2">
        <f t="shared" si="310"/>
        <v>3.0653515059541975E-2</v>
      </c>
      <c r="T234" s="2">
        <v>0.12</v>
      </c>
      <c r="U234" s="2">
        <f t="shared" si="273"/>
        <v>0.65257452139175409</v>
      </c>
      <c r="V234" s="2">
        <f t="shared" si="274"/>
        <v>0.97463075792424336</v>
      </c>
      <c r="W234" s="2">
        <v>0.06</v>
      </c>
      <c r="X234" s="2">
        <f t="shared" si="311"/>
        <v>0.28533584302768927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2"/>
        <v>9.0930702941598759E-2</v>
      </c>
      <c r="AD234" s="2">
        <f t="shared" si="275"/>
        <v>0.1241942091345864</v>
      </c>
      <c r="AE234" s="2">
        <f t="shared" si="276"/>
        <v>0.54041951977427949</v>
      </c>
      <c r="AF234" s="2">
        <f t="shared" si="277"/>
        <v>1.1094822576242942</v>
      </c>
      <c r="AG234" s="2">
        <f t="shared" si="278"/>
        <v>7.1746543047498186</v>
      </c>
      <c r="AH234" s="2">
        <f t="shared" si="313"/>
        <v>0.35867206729171913</v>
      </c>
      <c r="AI234" s="2">
        <f t="shared" si="279"/>
        <v>6.8564820952521324E-2</v>
      </c>
      <c r="AJ234" s="2">
        <f t="shared" si="280"/>
        <v>0.34255556495693001</v>
      </c>
      <c r="AK234" s="2">
        <f t="shared" si="281"/>
        <v>0.59995732704175986</v>
      </c>
      <c r="AL234" s="2">
        <f t="shared" si="282"/>
        <v>4.6752084625458359</v>
      </c>
      <c r="AM234" s="2">
        <f t="shared" si="314"/>
        <v>0.22240409544694592</v>
      </c>
      <c r="AN234" s="2">
        <f t="shared" si="283"/>
        <v>3.7853090776211587E-2</v>
      </c>
      <c r="AO234" s="2">
        <f t="shared" si="284"/>
        <v>0.2171355970487025</v>
      </c>
      <c r="AP234" s="2">
        <f t="shared" si="285"/>
        <v>0.32442951818070737</v>
      </c>
      <c r="AQ234" s="2">
        <f t="shared" si="286"/>
        <v>3.0464985823484043</v>
      </c>
      <c r="AR234" s="2">
        <f t="shared" si="315"/>
        <v>0.13843206603616268</v>
      </c>
      <c r="AS234" s="2">
        <f t="shared" si="287"/>
        <v>2.0897837424592947E-2</v>
      </c>
      <c r="AT234" s="2">
        <f t="shared" si="288"/>
        <v>0.13763567820486133</v>
      </c>
      <c r="AU234" s="2">
        <f t="shared" si="289"/>
        <v>0.17543666444736924</v>
      </c>
      <c r="AV234" s="2">
        <f t="shared" si="290"/>
        <v>1.9851849787243241</v>
      </c>
      <c r="AW234" s="2">
        <f t="shared" si="316"/>
        <v>8.6466459787300456E-2</v>
      </c>
      <c r="AX234" s="2">
        <f t="shared" si="291"/>
        <v>1.1537224571874848E-2</v>
      </c>
      <c r="AY234" s="2">
        <f t="shared" si="292"/>
        <v>8.7243087602366876E-2</v>
      </c>
      <c r="AZ234" s="2">
        <f t="shared" si="293"/>
        <v>9.4868134703068319E-2</v>
      </c>
      <c r="BA234" s="2">
        <f t="shared" si="294"/>
        <v>1.2936028995998397</v>
      </c>
      <c r="BB234" s="2">
        <f t="shared" si="317"/>
        <v>5.4180898253017175E-2</v>
      </c>
      <c r="BD234" s="2">
        <f t="shared" si="336"/>
        <v>199.72348923768257</v>
      </c>
      <c r="BE234" s="2">
        <f t="shared" si="318"/>
        <v>5702.5944681280953</v>
      </c>
      <c r="BF234" s="2">
        <f t="shared" si="295"/>
        <v>35.727869231031356</v>
      </c>
      <c r="BG234" s="2">
        <f t="shared" si="296"/>
        <v>38.299308960105328</v>
      </c>
      <c r="BH234" s="2">
        <f t="shared" si="319"/>
        <v>0.76780860889603786</v>
      </c>
      <c r="BI234" s="2">
        <f t="shared" si="297"/>
        <v>1.9147774739957466</v>
      </c>
      <c r="BJ234" s="2">
        <f t="shared" si="298"/>
        <v>191.65499070021912</v>
      </c>
      <c r="BK234" s="2">
        <f t="shared" si="299"/>
        <v>146.95735186851957</v>
      </c>
      <c r="BL234" s="2">
        <f t="shared" si="300"/>
        <v>230.30792193125353</v>
      </c>
      <c r="BM234" s="2">
        <f t="shared" si="301"/>
        <v>208.76881861666809</v>
      </c>
      <c r="BN234" s="2">
        <f t="shared" si="302"/>
        <v>230.93544435828895</v>
      </c>
      <c r="BO234" s="2">
        <f t="shared" si="303"/>
        <v>276.65168499440773</v>
      </c>
      <c r="BP234" s="2">
        <f t="shared" si="304"/>
        <v>174.28134149177166</v>
      </c>
      <c r="BQ234" s="2">
        <f t="shared" si="305"/>
        <v>336.18051323663423</v>
      </c>
      <c r="BR234" s="2">
        <f t="shared" si="306"/>
        <v>84.224270009536411</v>
      </c>
      <c r="BS234" s="2">
        <f t="shared" si="307"/>
        <v>373.13429139716033</v>
      </c>
      <c r="BU234" s="2">
        <f t="shared" si="320"/>
        <v>3.8370758078585294</v>
      </c>
      <c r="BV234" s="2">
        <f t="shared" si="321"/>
        <v>5.4509813436616623</v>
      </c>
      <c r="BW234" s="2">
        <f t="shared" si="322"/>
        <v>7.2234119232434031</v>
      </c>
      <c r="BX234" s="2">
        <f t="shared" si="323"/>
        <v>8.7777174670910743</v>
      </c>
      <c r="BY234" s="2">
        <f t="shared" si="324"/>
        <v>9.7425854807416385</v>
      </c>
      <c r="CA234" s="2">
        <f t="shared" si="325"/>
        <v>2.5770261709800142</v>
      </c>
      <c r="CB234" s="2">
        <f t="shared" si="326"/>
        <v>3.6609445013753095</v>
      </c>
      <c r="CC234" s="2">
        <f t="shared" si="327"/>
        <v>4.8513301540311007</v>
      </c>
      <c r="CD234" s="2">
        <f t="shared" si="334"/>
        <v>5.8952204144193185</v>
      </c>
      <c r="CE234" s="2">
        <f t="shared" si="328"/>
        <v>6.543237354201052</v>
      </c>
      <c r="CG234" s="2">
        <f t="shared" si="329"/>
        <v>76.749049884031592</v>
      </c>
      <c r="CH234" s="2">
        <f t="shared" si="330"/>
        <v>109.03032934736302</v>
      </c>
      <c r="CI234" s="2">
        <f t="shared" si="331"/>
        <v>144.48242093484242</v>
      </c>
      <c r="CJ234" s="2">
        <f t="shared" si="332"/>
        <v>175.5715835402506</v>
      </c>
      <c r="CK234" s="2">
        <f t="shared" si="333"/>
        <v>194.87083823819268</v>
      </c>
    </row>
    <row r="235" spans="1:89">
      <c r="A235" s="2">
        <v>1.4</v>
      </c>
      <c r="B235" s="2">
        <f>$B$167+(C235-$C$167)/0.14</f>
        <v>1415.4287220856415</v>
      </c>
      <c r="C235" s="3">
        <v>22.2</v>
      </c>
      <c r="D235" s="2">
        <f t="shared" si="270"/>
        <v>54.072215214994486</v>
      </c>
      <c r="E235" s="2">
        <f t="shared" si="340"/>
        <v>24.974831973539139</v>
      </c>
      <c r="F235" s="2">
        <v>0</v>
      </c>
      <c r="G235" s="2">
        <f t="shared" si="341"/>
        <v>1.1883159867695701</v>
      </c>
      <c r="H235" s="3">
        <f t="shared" si="342"/>
        <v>80.235363175303192</v>
      </c>
      <c r="J235" s="2">
        <f t="shared" si="337"/>
        <v>67.391999082566826</v>
      </c>
      <c r="K235" s="2">
        <f t="shared" si="308"/>
        <v>31.126963205703426</v>
      </c>
      <c r="L235" s="2">
        <f t="shared" si="309"/>
        <v>0</v>
      </c>
      <c r="M235" s="2">
        <f t="shared" si="338"/>
        <v>1.4810377117297564</v>
      </c>
      <c r="N235" s="3">
        <f t="shared" si="339"/>
        <v>100</v>
      </c>
      <c r="O235" s="2">
        <v>8.0000000000000002E-3</v>
      </c>
      <c r="P235" s="2">
        <f t="shared" si="271"/>
        <v>6.6561711132004417E-2</v>
      </c>
      <c r="Q235" s="2">
        <f t="shared" si="272"/>
        <v>0.18263187164824249</v>
      </c>
      <c r="R235" s="2">
        <v>0.3</v>
      </c>
      <c r="S235" s="2">
        <f t="shared" si="310"/>
        <v>3.055311239494023E-2</v>
      </c>
      <c r="T235" s="2">
        <v>0.12</v>
      </c>
      <c r="U235" s="2">
        <f t="shared" si="273"/>
        <v>0.65261300914805564</v>
      </c>
      <c r="V235" s="2">
        <f t="shared" si="274"/>
        <v>0.97344025773489429</v>
      </c>
      <c r="W235" s="2">
        <v>0.06</v>
      </c>
      <c r="X235" s="2">
        <f t="shared" si="311"/>
        <v>0.28489763275926727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2"/>
        <v>9.0765475045671312E-2</v>
      </c>
      <c r="AD235" s="2">
        <f t="shared" si="275"/>
        <v>0.12406018917603831</v>
      </c>
      <c r="AE235" s="2">
        <f t="shared" si="276"/>
        <v>0.53855749974339007</v>
      </c>
      <c r="AF235" s="2">
        <f t="shared" si="277"/>
        <v>1.1058279833895683</v>
      </c>
      <c r="AG235" s="2">
        <f t="shared" si="278"/>
        <v>7.1645301882942656</v>
      </c>
      <c r="AH235" s="2">
        <f t="shared" si="313"/>
        <v>0.3573526302949287</v>
      </c>
      <c r="AI235" s="2">
        <f t="shared" si="279"/>
        <v>6.8490831556993564E-2</v>
      </c>
      <c r="AJ235" s="2">
        <f t="shared" si="280"/>
        <v>0.34137528685759555</v>
      </c>
      <c r="AK235" s="2">
        <f t="shared" si="281"/>
        <v>0.59798126245210326</v>
      </c>
      <c r="AL235" s="2">
        <f t="shared" si="282"/>
        <v>4.6686113007986201</v>
      </c>
      <c r="AM235" s="2">
        <f t="shared" si="314"/>
        <v>0.22156099448696448</v>
      </c>
      <c r="AN235" s="2">
        <f t="shared" si="283"/>
        <v>3.7812242900194686E-2</v>
      </c>
      <c r="AO235" s="2">
        <f t="shared" si="284"/>
        <v>0.21638745451067445</v>
      </c>
      <c r="AP235" s="2">
        <f t="shared" si="285"/>
        <v>0.32336095271143078</v>
      </c>
      <c r="AQ235" s="2">
        <f t="shared" si="286"/>
        <v>3.0421996844337058</v>
      </c>
      <c r="AR235" s="2">
        <f t="shared" si="315"/>
        <v>0.13789339432827982</v>
      </c>
      <c r="AS235" s="2">
        <f t="shared" si="287"/>
        <v>2.0875286233801478E-2</v>
      </c>
      <c r="AT235" s="2">
        <f t="shared" si="288"/>
        <v>0.13716145331030252</v>
      </c>
      <c r="AU235" s="2">
        <f t="shared" si="289"/>
        <v>0.17485883305050762</v>
      </c>
      <c r="AV235" s="2">
        <f t="shared" si="290"/>
        <v>1.9823836947799378</v>
      </c>
      <c r="AW235" s="2">
        <f t="shared" si="316"/>
        <v>8.6122317922345232E-2</v>
      </c>
      <c r="AX235" s="2">
        <f t="shared" si="291"/>
        <v>1.1524774568209965E-2</v>
      </c>
      <c r="AY235" s="2">
        <f t="shared" si="292"/>
        <v>8.6942490805382008E-2</v>
      </c>
      <c r="AZ235" s="2">
        <f t="shared" si="293"/>
        <v>9.4555669877281701E-2</v>
      </c>
      <c r="BA235" s="2">
        <f t="shared" si="294"/>
        <v>1.2917775034418508</v>
      </c>
      <c r="BB235" s="2">
        <f t="shared" si="317"/>
        <v>5.3961045072004256E-2</v>
      </c>
      <c r="BD235" s="2">
        <f t="shared" si="336"/>
        <v>192.4828295057703</v>
      </c>
      <c r="BE235" s="2">
        <f t="shared" si="318"/>
        <v>5677.7741454315983</v>
      </c>
      <c r="BF235" s="2">
        <f t="shared" si="295"/>
        <v>35.667984837181066</v>
      </c>
      <c r="BG235" s="2">
        <f t="shared" si="296"/>
        <v>38.287456148740802</v>
      </c>
      <c r="BH235" s="2">
        <f t="shared" si="319"/>
        <v>0.75942705261996457</v>
      </c>
      <c r="BI235" s="2">
        <f t="shared" si="297"/>
        <v>1.9095731928183783</v>
      </c>
      <c r="BJ235" s="2">
        <f t="shared" si="298"/>
        <v>191.9203507372564</v>
      </c>
      <c r="BK235" s="2">
        <f t="shared" si="299"/>
        <v>147.15988789945982</v>
      </c>
      <c r="BL235" s="2">
        <f t="shared" si="300"/>
        <v>230.14742742660403</v>
      </c>
      <c r="BM235" s="2">
        <f t="shared" si="301"/>
        <v>208.86511865635251</v>
      </c>
      <c r="BN235" s="2">
        <f t="shared" si="302"/>
        <v>229.99217798211075</v>
      </c>
      <c r="BO235" s="2">
        <f t="shared" si="303"/>
        <v>276.44150703489288</v>
      </c>
      <c r="BP235" s="2">
        <f t="shared" si="304"/>
        <v>172.62389456705057</v>
      </c>
      <c r="BQ235" s="2">
        <f t="shared" si="305"/>
        <v>335.44377171109562</v>
      </c>
      <c r="BR235" s="2">
        <f t="shared" si="306"/>
        <v>82.700609147539652</v>
      </c>
      <c r="BS235" s="2">
        <f t="shared" si="307"/>
        <v>371.82603156720717</v>
      </c>
      <c r="BU235" s="2">
        <f t="shared" si="320"/>
        <v>3.8435535473489435</v>
      </c>
      <c r="BV235" s="2">
        <f t="shared" si="321"/>
        <v>5.4551840123549624</v>
      </c>
      <c r="BW235" s="2">
        <f t="shared" si="322"/>
        <v>7.2201586326592366</v>
      </c>
      <c r="BX235" s="2">
        <f t="shared" si="323"/>
        <v>8.7611924492436586</v>
      </c>
      <c r="BY235" s="2">
        <f t="shared" si="324"/>
        <v>9.7114321234276044</v>
      </c>
      <c r="CA235" s="2">
        <f t="shared" si="325"/>
        <v>2.591858783566908</v>
      </c>
      <c r="CB235" s="2">
        <f t="shared" si="326"/>
        <v>3.6786443649648826</v>
      </c>
      <c r="CC235" s="2">
        <f t="shared" si="327"/>
        <v>4.8688359197471929</v>
      </c>
      <c r="CD235" s="2">
        <f t="shared" si="334"/>
        <v>5.908015414473601</v>
      </c>
      <c r="CE235" s="2">
        <f t="shared" si="328"/>
        <v>6.5487992661064656</v>
      </c>
      <c r="CG235" s="2">
        <f t="shared" si="329"/>
        <v>77.064282454794792</v>
      </c>
      <c r="CH235" s="2">
        <f t="shared" si="330"/>
        <v>109.37790677092832</v>
      </c>
      <c r="CI235" s="2">
        <f t="shared" si="331"/>
        <v>144.76612264696027</v>
      </c>
      <c r="CJ235" s="2">
        <f t="shared" si="332"/>
        <v>175.66426517331197</v>
      </c>
      <c r="CK235" s="2">
        <f t="shared" si="333"/>
        <v>194.71682623404524</v>
      </c>
    </row>
    <row r="236" spans="1:89">
      <c r="A236" s="2">
        <v>1.4</v>
      </c>
      <c r="B236" s="2">
        <f t="shared" si="343"/>
        <v>1416.1430077999273</v>
      </c>
      <c r="C236" s="3">
        <v>22.3</v>
      </c>
      <c r="D236" s="2">
        <f t="shared" si="270"/>
        <v>54.077015214994482</v>
      </c>
      <c r="E236" s="2">
        <f t="shared" si="340"/>
        <v>24.87673197353914</v>
      </c>
      <c r="F236" s="2">
        <v>0</v>
      </c>
      <c r="G236" s="2">
        <f t="shared" si="341"/>
        <v>1.18521598676957</v>
      </c>
      <c r="H236" s="3">
        <f t="shared" si="342"/>
        <v>80.138963175303189</v>
      </c>
      <c r="J236" s="2">
        <f t="shared" si="337"/>
        <v>67.479055221492629</v>
      </c>
      <c r="K236" s="2">
        <f t="shared" si="308"/>
        <v>31.041993791611123</v>
      </c>
      <c r="L236" s="2">
        <f t="shared" si="309"/>
        <v>0</v>
      </c>
      <c r="M236" s="2">
        <f t="shared" si="338"/>
        <v>1.4789509868962514</v>
      </c>
      <c r="N236" s="3">
        <f t="shared" si="339"/>
        <v>100</v>
      </c>
      <c r="O236" s="2">
        <v>8.0000000000000002E-3</v>
      </c>
      <c r="P236" s="2">
        <f t="shared" si="271"/>
        <v>6.6418975152204268E-2</v>
      </c>
      <c r="Q236" s="2">
        <f t="shared" si="272"/>
        <v>0.18254501789590521</v>
      </c>
      <c r="R236" s="2">
        <v>0.3</v>
      </c>
      <c r="S236" s="2">
        <f t="shared" si="310"/>
        <v>3.0452951521607145E-2</v>
      </c>
      <c r="T236" s="2">
        <v>0.12</v>
      </c>
      <c r="U236" s="2">
        <f t="shared" si="273"/>
        <v>0.65265146662377649</v>
      </c>
      <c r="V236" s="2">
        <f t="shared" si="274"/>
        <v>0.97225221664528649</v>
      </c>
      <c r="W236" s="2">
        <v>0.06</v>
      </c>
      <c r="X236" s="2">
        <f t="shared" si="311"/>
        <v>0.28445826460814055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2"/>
        <v>9.059984964100315E-2</v>
      </c>
      <c r="AD236" s="2">
        <f t="shared" si="275"/>
        <v>0.12392642699284218</v>
      </c>
      <c r="AE236" s="2">
        <f t="shared" si="276"/>
        <v>0.53670346182881146</v>
      </c>
      <c r="AF236" s="2">
        <f t="shared" si="277"/>
        <v>1.1021888201772756</v>
      </c>
      <c r="AG236" s="2">
        <f t="shared" si="278"/>
        <v>7.1544289013981848</v>
      </c>
      <c r="AH236" s="2">
        <f t="shared" si="313"/>
        <v>0.35603833424880343</v>
      </c>
      <c r="AI236" s="2">
        <f t="shared" si="279"/>
        <v>6.8416984473422038E-2</v>
      </c>
      <c r="AJ236" s="2">
        <f t="shared" si="280"/>
        <v>0.3402000683800222</v>
      </c>
      <c r="AK236" s="2">
        <f t="shared" si="281"/>
        <v>0.59601336921315129</v>
      </c>
      <c r="AL236" s="2">
        <f t="shared" si="282"/>
        <v>4.6620290154405781</v>
      </c>
      <c r="AM236" s="2">
        <f t="shared" si="314"/>
        <v>0.22072114297253179</v>
      </c>
      <c r="AN236" s="2">
        <f t="shared" si="283"/>
        <v>3.7771473591398166E-2</v>
      </c>
      <c r="AO236" s="2">
        <f t="shared" si="284"/>
        <v>0.21564251911363125</v>
      </c>
      <c r="AP236" s="2">
        <f t="shared" si="285"/>
        <v>0.32229680593537219</v>
      </c>
      <c r="AQ236" s="2">
        <f t="shared" si="286"/>
        <v>3.0379104803965955</v>
      </c>
      <c r="AR236" s="2">
        <f t="shared" si="315"/>
        <v>0.13735677794888843</v>
      </c>
      <c r="AS236" s="2">
        <f t="shared" si="287"/>
        <v>2.0852778418199849E-2</v>
      </c>
      <c r="AT236" s="2">
        <f t="shared" si="288"/>
        <v>0.13668926132527368</v>
      </c>
      <c r="AU236" s="2">
        <f t="shared" si="289"/>
        <v>0.17428339108110535</v>
      </c>
      <c r="AV236" s="2">
        <f t="shared" si="290"/>
        <v>1.9795887276414361</v>
      </c>
      <c r="AW236" s="2">
        <f t="shared" si="316"/>
        <v>8.5779476902363108E-2</v>
      </c>
      <c r="AX236" s="2">
        <f t="shared" si="291"/>
        <v>1.1512348511008814E-2</v>
      </c>
      <c r="AY236" s="2">
        <f t="shared" si="292"/>
        <v>8.6643182608173941E-2</v>
      </c>
      <c r="AZ236" s="2">
        <f t="shared" si="293"/>
        <v>9.4244497144723105E-2</v>
      </c>
      <c r="BA236" s="2">
        <f t="shared" si="294"/>
        <v>1.2899562234939361</v>
      </c>
      <c r="BB236" s="2">
        <f t="shared" si="317"/>
        <v>5.3742015673011151E-2</v>
      </c>
      <c r="BD236" s="2">
        <f t="shared" si="336"/>
        <v>185.47039040705135</v>
      </c>
      <c r="BE236" s="2">
        <f t="shared" si="318"/>
        <v>5653.1449806108603</v>
      </c>
      <c r="BF236" s="2">
        <f t="shared" si="295"/>
        <v>35.608035758976833</v>
      </c>
      <c r="BG236" s="2">
        <f t="shared" si="296"/>
        <v>38.275440810670112</v>
      </c>
      <c r="BH236" s="2">
        <f t="shared" si="319"/>
        <v>0.75111110097633571</v>
      </c>
      <c r="BI236" s="2">
        <f t="shared" si="297"/>
        <v>1.9043782955455442</v>
      </c>
      <c r="BJ236" s="2">
        <f t="shared" si="298"/>
        <v>192.18281249141901</v>
      </c>
      <c r="BK236" s="2">
        <f t="shared" si="299"/>
        <v>147.36178442229371</v>
      </c>
      <c r="BL236" s="2">
        <f t="shared" si="300"/>
        <v>229.98060769625565</v>
      </c>
      <c r="BM236" s="2">
        <f t="shared" si="301"/>
        <v>208.95980694801128</v>
      </c>
      <c r="BN236" s="2">
        <f t="shared" si="302"/>
        <v>229.04219031799809</v>
      </c>
      <c r="BO236" s="2">
        <f t="shared" si="303"/>
        <v>276.22895404513105</v>
      </c>
      <c r="BP236" s="2">
        <f t="shared" si="304"/>
        <v>170.9692585802587</v>
      </c>
      <c r="BQ236" s="2">
        <f t="shared" si="305"/>
        <v>334.70621784055373</v>
      </c>
      <c r="BR236" s="2">
        <f t="shared" si="306"/>
        <v>81.19449714398543</v>
      </c>
      <c r="BS236" s="2">
        <f t="shared" si="307"/>
        <v>370.5227511437846</v>
      </c>
      <c r="BU236" s="2">
        <f t="shared" si="320"/>
        <v>3.8500349388847117</v>
      </c>
      <c r="BV236" s="2">
        <f t="shared" si="321"/>
        <v>5.4593703566115215</v>
      </c>
      <c r="BW236" s="2">
        <f t="shared" si="322"/>
        <v>7.2168719208617507</v>
      </c>
      <c r="BX236" s="2">
        <f t="shared" si="323"/>
        <v>8.7446731050383377</v>
      </c>
      <c r="BY236" s="2">
        <f t="shared" si="324"/>
        <v>9.6804306703240712</v>
      </c>
      <c r="CA236" s="2">
        <f t="shared" si="325"/>
        <v>2.6067221861055168</v>
      </c>
      <c r="CB236" s="2">
        <f t="shared" si="326"/>
        <v>3.6963461518270098</v>
      </c>
      <c r="CC236" s="2">
        <f t="shared" si="327"/>
        <v>4.886288163359338</v>
      </c>
      <c r="CD236" s="2">
        <f t="shared" si="334"/>
        <v>5.9207081896630651</v>
      </c>
      <c r="CE236" s="2">
        <f t="shared" si="328"/>
        <v>6.5542764676052432</v>
      </c>
      <c r="CG236" s="2">
        <f t="shared" si="329"/>
        <v>77.380520859212595</v>
      </c>
      <c r="CH236" s="2">
        <f t="shared" si="330"/>
        <v>109.72599689714008</v>
      </c>
      <c r="CI236" s="2">
        <f t="shared" si="331"/>
        <v>145.04941307682788</v>
      </c>
      <c r="CJ236" s="2">
        <f t="shared" si="332"/>
        <v>175.75616074991601</v>
      </c>
      <c r="CK236" s="2">
        <f t="shared" si="333"/>
        <v>194.56362846103619</v>
      </c>
    </row>
    <row r="237" spans="1:89">
      <c r="A237" s="2">
        <v>1.4</v>
      </c>
      <c r="B237" s="2">
        <f t="shared" si="343"/>
        <v>1416.8572935142131</v>
      </c>
      <c r="C237" s="3">
        <v>22.4</v>
      </c>
      <c r="D237" s="2">
        <f t="shared" ref="D237:D300" si="344">$D$167+$D$6*($C237-$C$167)</f>
        <v>54.081815214994485</v>
      </c>
      <c r="E237" s="2">
        <f t="shared" si="340"/>
        <v>24.778631973539142</v>
      </c>
      <c r="F237" s="2">
        <v>0</v>
      </c>
      <c r="G237" s="2">
        <f t="shared" si="341"/>
        <v>1.1821159867695701</v>
      </c>
      <c r="H237" s="3">
        <f t="shared" si="342"/>
        <v>80.042563175303201</v>
      </c>
      <c r="J237" s="2">
        <f t="shared" si="337"/>
        <v>67.566321054147849</v>
      </c>
      <c r="K237" s="2">
        <f t="shared" si="308"/>
        <v>30.956819710122033</v>
      </c>
      <c r="L237" s="2">
        <f t="shared" si="309"/>
        <v>0</v>
      </c>
      <c r="M237" s="2">
        <f t="shared" si="338"/>
        <v>1.476859235730106</v>
      </c>
      <c r="N237" s="3">
        <f t="shared" si="339"/>
        <v>99.999999999999986</v>
      </c>
      <c r="O237" s="2">
        <v>8.0000000000000002E-3</v>
      </c>
      <c r="P237" s="2">
        <f t="shared" si="271"/>
        <v>6.6276665524926615E-2</v>
      </c>
      <c r="Q237" s="2">
        <f t="shared" si="272"/>
        <v>0.18245827881392443</v>
      </c>
      <c r="R237" s="2">
        <v>0.3</v>
      </c>
      <c r="S237" s="2">
        <f t="shared" si="310"/>
        <v>3.0353031247954281E-2</v>
      </c>
      <c r="T237" s="2">
        <v>0.12</v>
      </c>
      <c r="U237" s="2">
        <f t="shared" si="273"/>
        <v>0.65268989385457266</v>
      </c>
      <c r="V237" s="2">
        <f t="shared" si="274"/>
        <v>0.9710666279271406</v>
      </c>
      <c r="W237" s="2">
        <v>0.06</v>
      </c>
      <c r="X237" s="2">
        <f t="shared" si="311"/>
        <v>0.28401773451316242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2"/>
        <v>9.0433825291364289E-2</v>
      </c>
      <c r="AD237" s="2">
        <f t="shared" si="275"/>
        <v>0.12379292191961162</v>
      </c>
      <c r="AE237" s="2">
        <f t="shared" si="276"/>
        <v>0.53485736576747567</v>
      </c>
      <c r="AF237" s="2">
        <f t="shared" si="277"/>
        <v>1.0985646940997784</v>
      </c>
      <c r="AG237" s="2">
        <f t="shared" si="278"/>
        <v>7.1443503769486627</v>
      </c>
      <c r="AH237" s="2">
        <f t="shared" si="313"/>
        <v>0.35472915186834569</v>
      </c>
      <c r="AI237" s="2">
        <f t="shared" si="279"/>
        <v>6.8343279334461909E-2</v>
      </c>
      <c r="AJ237" s="2">
        <f t="shared" si="280"/>
        <v>0.33902988400267065</v>
      </c>
      <c r="AK237" s="2">
        <f t="shared" si="281"/>
        <v>0.59405360736984492</v>
      </c>
      <c r="AL237" s="2">
        <f t="shared" si="282"/>
        <v>4.6554615627390339</v>
      </c>
      <c r="AM237" s="2">
        <f t="shared" si="314"/>
        <v>0.21988452354337476</v>
      </c>
      <c r="AN237" s="2">
        <f t="shared" si="283"/>
        <v>3.7730782647019234E-2</v>
      </c>
      <c r="AO237" s="2">
        <f t="shared" si="284"/>
        <v>0.2149007746802421</v>
      </c>
      <c r="AP237" s="2">
        <f t="shared" si="285"/>
        <v>0.32123705624666055</v>
      </c>
      <c r="AQ237" s="2">
        <f t="shared" si="286"/>
        <v>3.033630941739617</v>
      </c>
      <c r="AR237" s="2">
        <f t="shared" si="315"/>
        <v>0.13682220585399357</v>
      </c>
      <c r="AS237" s="2">
        <f t="shared" si="287"/>
        <v>2.083031386582521E-2</v>
      </c>
      <c r="AT237" s="2">
        <f t="shared" si="288"/>
        <v>0.13621909199545484</v>
      </c>
      <c r="AU237" s="2">
        <f t="shared" si="289"/>
        <v>0.17371032685569424</v>
      </c>
      <c r="AV237" s="2">
        <f t="shared" si="290"/>
        <v>1.9768000587390682</v>
      </c>
      <c r="AW237" s="2">
        <f t="shared" si="316"/>
        <v>8.543792970237446E-2</v>
      </c>
      <c r="AX237" s="2">
        <f t="shared" si="291"/>
        <v>1.1499946338459235E-2</v>
      </c>
      <c r="AY237" s="2">
        <f t="shared" si="292"/>
        <v>8.6345156510839807E-2</v>
      </c>
      <c r="AZ237" s="2">
        <f t="shared" si="293"/>
        <v>9.3934610187506581E-2</v>
      </c>
      <c r="BA237" s="2">
        <f t="shared" si="294"/>
        <v>1.2881390476555186</v>
      </c>
      <c r="BB237" s="2">
        <f t="shared" si="317"/>
        <v>5.3523805587927818E-2</v>
      </c>
      <c r="BD237" s="2">
        <f t="shared" si="336"/>
        <v>178.68021941561051</v>
      </c>
      <c r="BE237" s="2">
        <f t="shared" si="318"/>
        <v>5628.705405784096</v>
      </c>
      <c r="BF237" s="2">
        <f t="shared" si="295"/>
        <v>35.548021667858109</v>
      </c>
      <c r="BG237" s="2">
        <f t="shared" si="296"/>
        <v>38.26326483235399</v>
      </c>
      <c r="BH237" s="2">
        <f t="shared" si="319"/>
        <v>0.7428604474438526</v>
      </c>
      <c r="BI237" s="2">
        <f t="shared" si="297"/>
        <v>1.8991929480093759</v>
      </c>
      <c r="BJ237" s="2">
        <f t="shared" si="298"/>
        <v>192.44234960788933</v>
      </c>
      <c r="BK237" s="2">
        <f t="shared" si="299"/>
        <v>147.56303694544368</v>
      </c>
      <c r="BL237" s="2">
        <f t="shared" si="300"/>
        <v>229.80744618503908</v>
      </c>
      <c r="BM237" s="2">
        <f t="shared" si="301"/>
        <v>209.05287676603371</v>
      </c>
      <c r="BN237" s="2">
        <f t="shared" si="302"/>
        <v>228.08554206736264</v>
      </c>
      <c r="BO237" s="2">
        <f t="shared" si="303"/>
        <v>276.0140280988017</v>
      </c>
      <c r="BP237" s="2">
        <f t="shared" si="304"/>
        <v>169.31758533418181</v>
      </c>
      <c r="BQ237" s="2">
        <f t="shared" si="305"/>
        <v>333.96787573115029</v>
      </c>
      <c r="BR237" s="2">
        <f t="shared" si="306"/>
        <v>79.705925846605851</v>
      </c>
      <c r="BS237" s="2">
        <f t="shared" si="307"/>
        <v>369.22446174513652</v>
      </c>
      <c r="BU237" s="2">
        <f t="shared" si="320"/>
        <v>3.8565197609763264</v>
      </c>
      <c r="BV237" s="2">
        <f t="shared" si="321"/>
        <v>5.4635399692622775</v>
      </c>
      <c r="BW237" s="2">
        <f t="shared" si="322"/>
        <v>7.213551413036102</v>
      </c>
      <c r="BX237" s="2">
        <f t="shared" si="323"/>
        <v>8.7281594290082509</v>
      </c>
      <c r="BY237" s="2">
        <f t="shared" si="324"/>
        <v>9.6495806973829925</v>
      </c>
      <c r="CA237" s="2">
        <f t="shared" si="325"/>
        <v>2.621615918889749</v>
      </c>
      <c r="CB237" s="2">
        <f t="shared" si="326"/>
        <v>3.7140489987486207</v>
      </c>
      <c r="CC237" s="2">
        <f t="shared" si="327"/>
        <v>4.903685806956033</v>
      </c>
      <c r="CD237" s="2">
        <f t="shared" si="334"/>
        <v>5.9332981859019061</v>
      </c>
      <c r="CE237" s="2">
        <f t="shared" si="328"/>
        <v>6.5596693222871272</v>
      </c>
      <c r="CG237" s="2">
        <f t="shared" si="329"/>
        <v>77.697759514171906</v>
      </c>
      <c r="CH237" s="2">
        <f t="shared" si="330"/>
        <v>110.07458562077689</v>
      </c>
      <c r="CI237" s="2">
        <f t="shared" si="331"/>
        <v>145.33227305214228</v>
      </c>
      <c r="CJ237" s="2">
        <f t="shared" si="332"/>
        <v>175.84725979590229</v>
      </c>
      <c r="CK237" s="2">
        <f t="shared" si="333"/>
        <v>194.4112430135844</v>
      </c>
    </row>
    <row r="238" spans="1:89">
      <c r="A238" s="2">
        <v>1.4</v>
      </c>
      <c r="B238" s="2">
        <f t="shared" si="343"/>
        <v>1417.5715792284989</v>
      </c>
      <c r="C238" s="3">
        <v>22.5</v>
      </c>
      <c r="D238" s="2">
        <f t="shared" si="344"/>
        <v>54.086615214994481</v>
      </c>
      <c r="E238" s="2">
        <f t="shared" si="340"/>
        <v>24.680531973539139</v>
      </c>
      <c r="F238" s="2">
        <v>0</v>
      </c>
      <c r="G238" s="2">
        <f t="shared" si="341"/>
        <v>1.17901598676957</v>
      </c>
      <c r="H238" s="3">
        <f t="shared" si="342"/>
        <v>79.946163175303184</v>
      </c>
      <c r="J238" s="2">
        <f t="shared" si="337"/>
        <v>67.653797339085827</v>
      </c>
      <c r="K238" s="2">
        <f t="shared" si="308"/>
        <v>30.871440220865288</v>
      </c>
      <c r="L238" s="2">
        <f t="shared" si="309"/>
        <v>0</v>
      </c>
      <c r="M238" s="2">
        <f t="shared" si="338"/>
        <v>1.4747624400488919</v>
      </c>
      <c r="N238" s="3">
        <f t="shared" si="339"/>
        <v>100</v>
      </c>
      <c r="O238" s="2">
        <v>8.0000000000000002E-3</v>
      </c>
      <c r="P238" s="2">
        <f t="shared" si="271"/>
        <v>6.6134780668639079E-2</v>
      </c>
      <c r="Q238" s="2">
        <f t="shared" si="272"/>
        <v>0.18237165418513365</v>
      </c>
      <c r="R238" s="2">
        <v>0.3</v>
      </c>
      <c r="S238" s="2">
        <f t="shared" si="310"/>
        <v>3.0253350386592829E-2</v>
      </c>
      <c r="T238" s="2">
        <v>0.12</v>
      </c>
      <c r="U238" s="2">
        <f t="shared" si="273"/>
        <v>0.65272829087604189</v>
      </c>
      <c r="V238" s="2">
        <f t="shared" si="274"/>
        <v>0.9698834848747877</v>
      </c>
      <c r="W238" s="2">
        <v>0.06</v>
      </c>
      <c r="X238" s="2">
        <f t="shared" si="311"/>
        <v>0.28357603839340528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2"/>
        <v>9.0267400553597471E-2</v>
      </c>
      <c r="AD238" s="2">
        <f t="shared" si="275"/>
        <v>0.12365967329308598</v>
      </c>
      <c r="AE238" s="2">
        <f t="shared" si="276"/>
        <v>0.53301917152803679</v>
      </c>
      <c r="AF238" s="2">
        <f t="shared" si="277"/>
        <v>1.0949555316830082</v>
      </c>
      <c r="AG238" s="2">
        <f t="shared" si="278"/>
        <v>7.1342945480728215</v>
      </c>
      <c r="AH238" s="2">
        <f t="shared" si="313"/>
        <v>0.35342505602134316</v>
      </c>
      <c r="AI238" s="2">
        <f t="shared" si="279"/>
        <v>6.8269715773941961E-2</v>
      </c>
      <c r="AJ238" s="2">
        <f t="shared" si="280"/>
        <v>0.33786470835088345</v>
      </c>
      <c r="AK238" s="2">
        <f t="shared" si="281"/>
        <v>0.59210193719076365</v>
      </c>
      <c r="AL238" s="2">
        <f t="shared" si="282"/>
        <v>4.6489088991177185</v>
      </c>
      <c r="AM238" s="2">
        <f t="shared" si="314"/>
        <v>0.21905111893589499</v>
      </c>
      <c r="AN238" s="2">
        <f t="shared" si="283"/>
        <v>3.7690169864903006E-2</v>
      </c>
      <c r="AO238" s="2">
        <f t="shared" si="284"/>
        <v>0.21416220512628015</v>
      </c>
      <c r="AP238" s="2">
        <f t="shared" si="285"/>
        <v>0.32018168216035831</v>
      </c>
      <c r="AQ238" s="2">
        <f t="shared" si="286"/>
        <v>3.0293610400672386</v>
      </c>
      <c r="AR238" s="2">
        <f t="shared" si="315"/>
        <v>0.13628966706079126</v>
      </c>
      <c r="AS238" s="2">
        <f t="shared" si="287"/>
        <v>2.0807892465072416E-2</v>
      </c>
      <c r="AT238" s="2">
        <f t="shared" si="288"/>
        <v>0.13575093512554184</v>
      </c>
      <c r="AU238" s="2">
        <f t="shared" si="289"/>
        <v>0.17313962875620159</v>
      </c>
      <c r="AV238" s="2">
        <f t="shared" si="290"/>
        <v>1.9740176695694986</v>
      </c>
      <c r="AW238" s="2">
        <f t="shared" si="316"/>
        <v>8.5097669336141685E-2</v>
      </c>
      <c r="AX238" s="2">
        <f t="shared" si="291"/>
        <v>1.148756798894655E-2</v>
      </c>
      <c r="AY238" s="2">
        <f t="shared" si="292"/>
        <v>8.604840605088511E-2</v>
      </c>
      <c r="AZ238" s="2">
        <f t="shared" si="293"/>
        <v>9.3626002723109128E-2</v>
      </c>
      <c r="BA238" s="2">
        <f t="shared" si="294"/>
        <v>1.2863259638692996</v>
      </c>
      <c r="BB238" s="2">
        <f t="shared" si="317"/>
        <v>5.3306410373179333E-2</v>
      </c>
      <c r="BD238" s="2">
        <f t="shared" si="336"/>
        <v>172.10647916204852</v>
      </c>
      <c r="BE238" s="2">
        <f t="shared" si="318"/>
        <v>5604.4538549991084</v>
      </c>
      <c r="BF238" s="2">
        <f t="shared" si="295"/>
        <v>35.487942233177151</v>
      </c>
      <c r="BG238" s="2">
        <f t="shared" si="296"/>
        <v>38.250930065246536</v>
      </c>
      <c r="BH238" s="2">
        <f t="shared" si="319"/>
        <v>0.73467478592863011</v>
      </c>
      <c r="BI238" s="2">
        <f t="shared" si="297"/>
        <v>1.8940173117334616</v>
      </c>
      <c r="BJ238" s="2">
        <f t="shared" si="298"/>
        <v>192.69893570044408</v>
      </c>
      <c r="BK238" s="2">
        <f t="shared" si="299"/>
        <v>147.76364093991035</v>
      </c>
      <c r="BL238" s="2">
        <f t="shared" si="300"/>
        <v>229.62792674304092</v>
      </c>
      <c r="BM238" s="2">
        <f t="shared" si="301"/>
        <v>209.14432143259816</v>
      </c>
      <c r="BN238" s="2">
        <f t="shared" si="302"/>
        <v>227.1222949014595</v>
      </c>
      <c r="BO238" s="2">
        <f t="shared" si="303"/>
        <v>275.79673150681356</v>
      </c>
      <c r="BP238" s="2">
        <f t="shared" si="304"/>
        <v>167.66902604318827</v>
      </c>
      <c r="BQ238" s="2">
        <f t="shared" si="305"/>
        <v>333.2287697325371</v>
      </c>
      <c r="BR238" s="2">
        <f t="shared" si="306"/>
        <v>78.234883525834377</v>
      </c>
      <c r="BS238" s="2">
        <f t="shared" si="307"/>
        <v>367.9311747308285</v>
      </c>
      <c r="BU238" s="2">
        <f t="shared" si="320"/>
        <v>3.8630077932186868</v>
      </c>
      <c r="BV238" s="2">
        <f t="shared" si="321"/>
        <v>5.4676924476306894</v>
      </c>
      <c r="BW238" s="2">
        <f t="shared" si="322"/>
        <v>7.2101967464940904</v>
      </c>
      <c r="BX238" s="2">
        <f t="shared" si="323"/>
        <v>8.7116514334195809</v>
      </c>
      <c r="BY238" s="2">
        <f t="shared" si="324"/>
        <v>9.618881791978124</v>
      </c>
      <c r="CA238" s="2">
        <f t="shared" si="325"/>
        <v>2.6365395230813951</v>
      </c>
      <c r="CB238" s="2">
        <f t="shared" si="326"/>
        <v>3.7317520465628213</v>
      </c>
      <c r="CC238" s="2">
        <f t="shared" si="327"/>
        <v>4.9210277868700096</v>
      </c>
      <c r="CD238" s="2">
        <f t="shared" si="334"/>
        <v>5.9457848767066013</v>
      </c>
      <c r="CE238" s="2">
        <f t="shared" si="328"/>
        <v>6.5649782164347403</v>
      </c>
      <c r="CG238" s="2">
        <f t="shared" si="329"/>
        <v>78.015992791888806</v>
      </c>
      <c r="CH238" s="2">
        <f t="shared" si="330"/>
        <v>110.42365882135628</v>
      </c>
      <c r="CI238" s="2">
        <f t="shared" si="331"/>
        <v>145.61468356083614</v>
      </c>
      <c r="CJ238" s="2">
        <f t="shared" si="332"/>
        <v>175.93755224315038</v>
      </c>
      <c r="CK238" s="2">
        <f t="shared" si="333"/>
        <v>194.25966829948709</v>
      </c>
    </row>
    <row r="239" spans="1:89">
      <c r="A239" s="2">
        <v>1.4</v>
      </c>
      <c r="B239" s="2">
        <f t="shared" si="343"/>
        <v>1418.2858649427844</v>
      </c>
      <c r="C239" s="3">
        <v>22.6</v>
      </c>
      <c r="D239" s="2">
        <f t="shared" si="344"/>
        <v>54.091415214994484</v>
      </c>
      <c r="E239" s="2">
        <f t="shared" si="340"/>
        <v>24.582431973539137</v>
      </c>
      <c r="F239" s="2">
        <v>0</v>
      </c>
      <c r="G239" s="2">
        <f t="shared" si="341"/>
        <v>1.1759159867695699</v>
      </c>
      <c r="H239" s="3">
        <f t="shared" si="342"/>
        <v>79.849763175303181</v>
      </c>
      <c r="J239" s="2">
        <f t="shared" si="337"/>
        <v>67.74148483852295</v>
      </c>
      <c r="K239" s="2">
        <f t="shared" si="308"/>
        <v>30.785854579894689</v>
      </c>
      <c r="L239" s="2">
        <f t="shared" si="309"/>
        <v>0</v>
      </c>
      <c r="M239" s="2">
        <f t="shared" si="338"/>
        <v>1.4726605815823761</v>
      </c>
      <c r="N239" s="3">
        <f t="shared" si="339"/>
        <v>100.00000000000001</v>
      </c>
      <c r="O239" s="2">
        <v>8.0000000000000002E-3</v>
      </c>
      <c r="P239" s="2">
        <f t="shared" si="271"/>
        <v>6.5993319008739254E-2</v>
      </c>
      <c r="Q239" s="2">
        <f t="shared" si="272"/>
        <v>0.1822851437928969</v>
      </c>
      <c r="R239" s="2">
        <v>0.3</v>
      </c>
      <c r="S239" s="2">
        <f t="shared" si="310"/>
        <v>3.0153907754305428E-2</v>
      </c>
      <c r="T239" s="2">
        <v>0.12</v>
      </c>
      <c r="U239" s="2">
        <f t="shared" si="273"/>
        <v>0.65276665772372733</v>
      </c>
      <c r="V239" s="2">
        <f t="shared" si="274"/>
        <v>0.96870278080507788</v>
      </c>
      <c r="W239" s="2">
        <v>0.06</v>
      </c>
      <c r="X239" s="2">
        <f t="shared" si="311"/>
        <v>0.28313317214804257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2"/>
        <v>9.0100573977576343E-2</v>
      </c>
      <c r="AD239" s="2">
        <f t="shared" si="275"/>
        <v>0.1235266804521227</v>
      </c>
      <c r="AE239" s="2">
        <f t="shared" si="276"/>
        <v>0.5311888393093811</v>
      </c>
      <c r="AF239" s="2">
        <f t="shared" si="277"/>
        <v>1.0913612598638689</v>
      </c>
      <c r="AG239" s="2">
        <f t="shared" si="278"/>
        <v>7.1242613481367929</v>
      </c>
      <c r="AH239" s="2">
        <f t="shared" si="313"/>
        <v>0.35212601972734164</v>
      </c>
      <c r="AI239" s="2">
        <f t="shared" si="279"/>
        <v>6.8196293426860274E-2</v>
      </c>
      <c r="AJ239" s="2">
        <f t="shared" si="280"/>
        <v>0.33670451619593988</v>
      </c>
      <c r="AK239" s="2">
        <f t="shared" si="281"/>
        <v>0.59015831916672268</v>
      </c>
      <c r="AL239" s="2">
        <f t="shared" si="282"/>
        <v>4.6423709811561134</v>
      </c>
      <c r="AM239" s="2">
        <f t="shared" si="314"/>
        <v>0.21822091198251628</v>
      </c>
      <c r="AN239" s="2">
        <f t="shared" si="283"/>
        <v>3.7649635043540158E-2</v>
      </c>
      <c r="AO239" s="2">
        <f t="shared" si="284"/>
        <v>0.21342679446002352</v>
      </c>
      <c r="AP239" s="2">
        <f t="shared" si="285"/>
        <v>0.31913066231170323</v>
      </c>
      <c r="AQ239" s="2">
        <f t="shared" si="286"/>
        <v>3.0251007470854159</v>
      </c>
      <c r="AR239" s="2">
        <f t="shared" si="315"/>
        <v>0.13575915064725344</v>
      </c>
      <c r="AS239" s="2">
        <f t="shared" si="287"/>
        <v>2.0785514104692718E-2</v>
      </c>
      <c r="AT239" s="2">
        <f t="shared" si="288"/>
        <v>0.13528478057886645</v>
      </c>
      <c r="AU239" s="2">
        <f t="shared" si="289"/>
        <v>0.17257128522953971</v>
      </c>
      <c r="AV239" s="2">
        <f t="shared" si="290"/>
        <v>1.9712415416955247</v>
      </c>
      <c r="AW239" s="2">
        <f t="shared" si="316"/>
        <v>8.4758688855905609E-2</v>
      </c>
      <c r="AX239" s="2">
        <f t="shared" si="291"/>
        <v>1.1475213401052816E-2</v>
      </c>
      <c r="AY239" s="2">
        <f t="shared" si="292"/>
        <v>8.5752924802982883E-2</v>
      </c>
      <c r="AZ239" s="2">
        <f t="shared" si="293"/>
        <v>9.3318668504148591E-2</v>
      </c>
      <c r="BA239" s="2">
        <f t="shared" si="294"/>
        <v>1.2845169601210744</v>
      </c>
      <c r="BB239" s="2">
        <f t="shared" si="317"/>
        <v>5.3089825609558376E-2</v>
      </c>
      <c r="BD239" s="2">
        <f t="shared" si="336"/>
        <v>165.74344635606914</v>
      </c>
      <c r="BE239" s="2">
        <f t="shared" si="318"/>
        <v>5580.3887646953781</v>
      </c>
      <c r="BF239" s="2">
        <f t="shared" si="295"/>
        <v>35.427797122179307</v>
      </c>
      <c r="BG239" s="2">
        <f t="shared" si="296"/>
        <v>38.238438326560399</v>
      </c>
      <c r="BH239" s="2">
        <f t="shared" si="319"/>
        <v>0.72655381076521042</v>
      </c>
      <c r="BI239" s="2">
        <f t="shared" si="297"/>
        <v>1.8888515440300622</v>
      </c>
      <c r="BJ239" s="2">
        <f t="shared" si="298"/>
        <v>192.95254435324131</v>
      </c>
      <c r="BK239" s="2">
        <f t="shared" si="299"/>
        <v>147.96359183996933</v>
      </c>
      <c r="BL239" s="2">
        <f t="shared" si="300"/>
        <v>229.4420336310271</v>
      </c>
      <c r="BM239" s="2">
        <f t="shared" si="301"/>
        <v>209.23413431843193</v>
      </c>
      <c r="BN239" s="2">
        <f t="shared" si="302"/>
        <v>226.1525114584249</v>
      </c>
      <c r="BO239" s="2">
        <f t="shared" si="303"/>
        <v>275.57706681633397</v>
      </c>
      <c r="BP239" s="2">
        <f t="shared" si="304"/>
        <v>166.02373130060994</v>
      </c>
      <c r="BQ239" s="2">
        <f t="shared" si="305"/>
        <v>332.4889244297409</v>
      </c>
      <c r="BR239" s="2">
        <f t="shared" si="306"/>
        <v>76.781354899242501</v>
      </c>
      <c r="BS239" s="2">
        <f t="shared" si="307"/>
        <v>366.6429011917507</v>
      </c>
      <c r="BU239" s="2">
        <f t="shared" si="320"/>
        <v>3.8694988162524906</v>
      </c>
      <c r="BV239" s="2">
        <f t="shared" si="321"/>
        <v>5.4718273934607318</v>
      </c>
      <c r="BW239" s="2">
        <f t="shared" si="322"/>
        <v>7.2068075705099677</v>
      </c>
      <c r="BX239" s="2">
        <f t="shared" si="323"/>
        <v>8.6951491478352114</v>
      </c>
      <c r="BY239" s="2">
        <f t="shared" si="324"/>
        <v>9.5883335522382129</v>
      </c>
      <c r="CA239" s="2">
        <f t="shared" si="325"/>
        <v>2.6514925407360277</v>
      </c>
      <c r="CB239" s="2">
        <f t="shared" si="326"/>
        <v>3.7494544402024936</v>
      </c>
      <c r="CC239" s="2">
        <f t="shared" si="327"/>
        <v>4.9383130537389563</v>
      </c>
      <c r="CD239" s="2">
        <f t="shared" si="334"/>
        <v>5.9581677630284373</v>
      </c>
      <c r="CE239" s="2">
        <f t="shared" si="328"/>
        <v>6.5702035584211664</v>
      </c>
      <c r="CG239" s="2">
        <f t="shared" si="329"/>
        <v>78.335215018684607</v>
      </c>
      <c r="CH239" s="2">
        <f t="shared" si="330"/>
        <v>110.77320236190137</v>
      </c>
      <c r="CI239" s="2">
        <f t="shared" si="331"/>
        <v>145.89662574982546</v>
      </c>
      <c r="CJ239" s="2">
        <f t="shared" si="332"/>
        <v>176.02702842402374</v>
      </c>
      <c r="CK239" s="2">
        <f t="shared" si="333"/>
        <v>194.10890302658711</v>
      </c>
    </row>
    <row r="240" spans="1:89">
      <c r="A240" s="2">
        <v>1.4</v>
      </c>
      <c r="B240" s="2">
        <f t="shared" si="343"/>
        <v>1419.0001506570702</v>
      </c>
      <c r="C240" s="3">
        <v>22.7</v>
      </c>
      <c r="D240" s="2">
        <f t="shared" si="344"/>
        <v>54.096215214994487</v>
      </c>
      <c r="E240" s="2">
        <f t="shared" si="340"/>
        <v>24.484331973539142</v>
      </c>
      <c r="F240" s="2">
        <v>0</v>
      </c>
      <c r="G240" s="2">
        <f t="shared" si="341"/>
        <v>1.17281598676957</v>
      </c>
      <c r="H240" s="3">
        <f t="shared" si="342"/>
        <v>79.753363175303193</v>
      </c>
      <c r="J240" s="2">
        <f t="shared" si="337"/>
        <v>67.829384318360866</v>
      </c>
      <c r="K240" s="2">
        <f t="shared" si="308"/>
        <v>30.700062039667159</v>
      </c>
      <c r="L240" s="2">
        <f t="shared" si="309"/>
        <v>0</v>
      </c>
      <c r="M240" s="2">
        <f t="shared" si="338"/>
        <v>1.4705536419719913</v>
      </c>
      <c r="N240" s="3">
        <f t="shared" si="339"/>
        <v>100.00000000000001</v>
      </c>
      <c r="O240" s="2">
        <v>8.0000000000000002E-3</v>
      </c>
      <c r="P240" s="2">
        <f t="shared" si="271"/>
        <v>6.5852278977519843E-2</v>
      </c>
      <c r="Q240" s="2">
        <f t="shared" si="272"/>
        <v>0.18219874742110684</v>
      </c>
      <c r="R240" s="2">
        <v>0.3</v>
      </c>
      <c r="S240" s="2">
        <f t="shared" si="310"/>
        <v>3.0054702172018131E-2</v>
      </c>
      <c r="T240" s="2">
        <v>0.12</v>
      </c>
      <c r="U240" s="2">
        <f t="shared" si="273"/>
        <v>0.65280499443311635</v>
      </c>
      <c r="V240" s="2">
        <f t="shared" si="274"/>
        <v>0.96752450905729104</v>
      </c>
      <c r="W240" s="2">
        <v>0.06</v>
      </c>
      <c r="X240" s="2">
        <f t="shared" si="311"/>
        <v>0.28268913165622872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2"/>
        <v>8.993334410616334E-2</v>
      </c>
      <c r="AD240" s="2">
        <f t="shared" si="275"/>
        <v>0.12339394273768887</v>
      </c>
      <c r="AE240" s="2">
        <f t="shared" si="276"/>
        <v>0.52936632953914831</v>
      </c>
      <c r="AF240" s="2">
        <f t="shared" si="277"/>
        <v>1.0877818059876625</v>
      </c>
      <c r="AG240" s="2">
        <f t="shared" si="278"/>
        <v>7.1142507107447166</v>
      </c>
      <c r="AH240" s="2">
        <f t="shared" si="313"/>
        <v>0.35083201615662729</v>
      </c>
      <c r="AI240" s="2">
        <f t="shared" si="279"/>
        <v>6.8123011929379695E-2</v>
      </c>
      <c r="AJ240" s="2">
        <f t="shared" si="280"/>
        <v>0.33554928245411947</v>
      </c>
      <c r="AK240" s="2">
        <f t="shared" si="281"/>
        <v>0.58822271400937975</v>
      </c>
      <c r="AL240" s="2">
        <f t="shared" si="282"/>
        <v>4.6358477655887889</v>
      </c>
      <c r="AM240" s="2">
        <f t="shared" si="314"/>
        <v>0.21739388561103756</v>
      </c>
      <c r="AN240" s="2">
        <f t="shared" si="283"/>
        <v>3.7609177982064423E-2</v>
      </c>
      <c r="AO240" s="2">
        <f t="shared" si="284"/>
        <v>0.21269452678166154</v>
      </c>
      <c r="AP240" s="2">
        <f t="shared" si="285"/>
        <v>0.31808397545535427</v>
      </c>
      <c r="AQ240" s="2">
        <f t="shared" si="286"/>
        <v>3.020850034601168</v>
      </c>
      <c r="AR240" s="2">
        <f t="shared" si="315"/>
        <v>0.13523064575171703</v>
      </c>
      <c r="AS240" s="2">
        <f t="shared" si="287"/>
        <v>2.0763178673792366E-2</v>
      </c>
      <c r="AT240" s="2">
        <f t="shared" si="288"/>
        <v>0.13482061827702041</v>
      </c>
      <c r="AU240" s="2">
        <f t="shared" si="289"/>
        <v>0.1720052847871987</v>
      </c>
      <c r="AV240" s="2">
        <f t="shared" si="290"/>
        <v>1.9684716567457998</v>
      </c>
      <c r="AW240" s="2">
        <f t="shared" si="316"/>
        <v>8.4420981352124433E-2</v>
      </c>
      <c r="AX240" s="2">
        <f t="shared" si="291"/>
        <v>1.146288251355612E-2</v>
      </c>
      <c r="AY240" s="2">
        <f t="shared" si="292"/>
        <v>8.5458706378735386E-2</v>
      </c>
      <c r="AZ240" s="2">
        <f t="shared" si="293"/>
        <v>9.3012601318163551E-2</v>
      </c>
      <c r="BA240" s="2">
        <f t="shared" si="294"/>
        <v>1.282712024439552</v>
      </c>
      <c r="BB240" s="2">
        <f t="shared" si="317"/>
        <v>5.2874046902059414E-2</v>
      </c>
      <c r="BD240" s="2">
        <f t="shared" si="336"/>
        <v>159.585510688092</v>
      </c>
      <c r="BE240" s="2">
        <f t="shared" si="318"/>
        <v>5556.5085741490902</v>
      </c>
      <c r="BF240" s="2">
        <f t="shared" si="295"/>
        <v>35.367585999983298</v>
      </c>
      <c r="BG240" s="2">
        <f t="shared" si="296"/>
        <v>38.225791400011602</v>
      </c>
      <c r="BH240" s="2">
        <f t="shared" si="319"/>
        <v>0.71849721671759992</v>
      </c>
      <c r="BI240" s="2">
        <f t="shared" si="297"/>
        <v>1.8836957980947653</v>
      </c>
      <c r="BJ240" s="2">
        <f t="shared" si="298"/>
        <v>193.20314912263194</v>
      </c>
      <c r="BK240" s="2">
        <f t="shared" si="299"/>
        <v>148.1628850438577</v>
      </c>
      <c r="BL240" s="2">
        <f t="shared" si="300"/>
        <v>229.24975152587103</v>
      </c>
      <c r="BM240" s="2">
        <f t="shared" si="301"/>
        <v>209.32230884357483</v>
      </c>
      <c r="BN240" s="2">
        <f t="shared" si="302"/>
        <v>225.17625534009801</v>
      </c>
      <c r="BO240" s="2">
        <f t="shared" si="303"/>
        <v>275.35503680983072</v>
      </c>
      <c r="BP240" s="2">
        <f t="shared" si="304"/>
        <v>164.38185104612617</v>
      </c>
      <c r="BQ240" s="2">
        <f t="shared" si="305"/>
        <v>331.74836463509939</v>
      </c>
      <c r="BR240" s="2">
        <f t="shared" si="306"/>
        <v>75.345321157216219</v>
      </c>
      <c r="BS240" s="2">
        <f t="shared" si="307"/>
        <v>365.35965194049732</v>
      </c>
      <c r="BU240" s="2">
        <f t="shared" si="320"/>
        <v>3.8759926117268755</v>
      </c>
      <c r="BV240" s="2">
        <f t="shared" si="321"/>
        <v>5.4759444128476904</v>
      </c>
      <c r="BW240" s="2">
        <f t="shared" si="322"/>
        <v>7.2033835461611178</v>
      </c>
      <c r="BX240" s="2">
        <f t="shared" si="323"/>
        <v>8.6786526186871491</v>
      </c>
      <c r="BY240" s="2">
        <f t="shared" si="324"/>
        <v>9.5579355864006104</v>
      </c>
      <c r="CA240" s="2">
        <f t="shared" si="325"/>
        <v>2.6664745148269118</v>
      </c>
      <c r="CB240" s="2">
        <f t="shared" si="326"/>
        <v>3.7671553287512007</v>
      </c>
      <c r="CC240" s="2">
        <f t="shared" si="327"/>
        <v>4.9555405725617527</v>
      </c>
      <c r="CD240" s="2">
        <f t="shared" si="334"/>
        <v>5.9704463730788451</v>
      </c>
      <c r="CE240" s="2">
        <f t="shared" si="328"/>
        <v>6.575345778107569</v>
      </c>
      <c r="CG240" s="2">
        <f t="shared" si="329"/>
        <v>78.655420473791324</v>
      </c>
      <c r="CH240" s="2">
        <f t="shared" si="330"/>
        <v>111.12320208777373</v>
      </c>
      <c r="CI240" s="2">
        <f t="shared" si="331"/>
        <v>146.17808092385951</v>
      </c>
      <c r="CJ240" s="2">
        <f t="shared" si="332"/>
        <v>176.11567906593044</v>
      </c>
      <c r="CK240" s="2">
        <f t="shared" si="333"/>
        <v>193.95894618973756</v>
      </c>
    </row>
    <row r="241" spans="1:89">
      <c r="A241" s="2">
        <v>1.4</v>
      </c>
      <c r="B241" s="2">
        <f t="shared" si="343"/>
        <v>1419.714436371356</v>
      </c>
      <c r="C241" s="3">
        <v>22.8</v>
      </c>
      <c r="D241" s="2">
        <f t="shared" si="344"/>
        <v>54.101015214994483</v>
      </c>
      <c r="E241" s="2">
        <f t="shared" si="340"/>
        <v>24.38623197353914</v>
      </c>
      <c r="F241" s="2">
        <v>0</v>
      </c>
      <c r="G241" s="2">
        <f t="shared" si="341"/>
        <v>1.1697159867695701</v>
      </c>
      <c r="H241" s="3">
        <f t="shared" si="342"/>
        <v>79.65696317530319</v>
      </c>
      <c r="J241" s="2">
        <f t="shared" si="337"/>
        <v>67.917496548208788</v>
      </c>
      <c r="K241" s="2">
        <f t="shared" si="308"/>
        <v>30.614061849020921</v>
      </c>
      <c r="L241" s="2">
        <f t="shared" si="309"/>
        <v>0</v>
      </c>
      <c r="M241" s="2">
        <f t="shared" si="338"/>
        <v>1.4684416027703004</v>
      </c>
      <c r="N241" s="3">
        <f t="shared" si="339"/>
        <v>100</v>
      </c>
      <c r="O241" s="2">
        <v>8.0000000000000002E-3</v>
      </c>
      <c r="P241" s="2">
        <f t="shared" si="271"/>
        <v>6.5711659014134158E-2</v>
      </c>
      <c r="Q241" s="2">
        <f t="shared" si="272"/>
        <v>0.18211246485418364</v>
      </c>
      <c r="R241" s="2">
        <v>0.3</v>
      </c>
      <c r="S241" s="2">
        <f t="shared" si="310"/>
        <v>2.9955732464772365E-2</v>
      </c>
      <c r="T241" s="2">
        <v>0.12</v>
      </c>
      <c r="U241" s="2">
        <f t="shared" si="273"/>
        <v>0.65284330103964028</v>
      </c>
      <c r="V241" s="2">
        <f t="shared" si="274"/>
        <v>0.966348662993052</v>
      </c>
      <c r="W241" s="2">
        <v>0.06</v>
      </c>
      <c r="X241" s="2">
        <f t="shared" si="311"/>
        <v>0.28224391277697802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2"/>
        <v>8.9765709475167182E-2</v>
      </c>
      <c r="AD241" s="2">
        <f t="shared" si="275"/>
        <v>0.12326145949285364</v>
      </c>
      <c r="AE241" s="2">
        <f t="shared" si="276"/>
        <v>0.52755160287225944</v>
      </c>
      <c r="AF241" s="2">
        <f t="shared" si="277"/>
        <v>1.084217097805533</v>
      </c>
      <c r="AG241" s="2">
        <f t="shared" si="278"/>
        <v>7.1042625697377817</v>
      </c>
      <c r="AH241" s="2">
        <f t="shared" si="313"/>
        <v>0.34954301862921339</v>
      </c>
      <c r="AI241" s="2">
        <f t="shared" si="279"/>
        <v>6.8049870918823419E-2</v>
      </c>
      <c r="AJ241" s="2">
        <f t="shared" si="280"/>
        <v>0.33439898218576841</v>
      </c>
      <c r="AK241" s="2">
        <f t="shared" si="281"/>
        <v>0.58629508264985375</v>
      </c>
      <c r="AL241" s="2">
        <f t="shared" si="282"/>
        <v>4.6293392093047858</v>
      </c>
      <c r="AM241" s="2">
        <f t="shared" si="314"/>
        <v>0.21657002284398919</v>
      </c>
      <c r="AN241" s="2">
        <f t="shared" si="283"/>
        <v>3.7568798480250125E-2</v>
      </c>
      <c r="AO241" s="2">
        <f t="shared" si="284"/>
        <v>0.21196538628270309</v>
      </c>
      <c r="AP241" s="2">
        <f t="shared" si="285"/>
        <v>0.31704160046464508</v>
      </c>
      <c r="AQ241" s="2">
        <f t="shared" si="286"/>
        <v>3.0166088745221691</v>
      </c>
      <c r="AR241" s="2">
        <f t="shared" si="315"/>
        <v>0.13470414157247468</v>
      </c>
      <c r="AS241" s="2">
        <f t="shared" si="287"/>
        <v>2.0740886061831297E-2</v>
      </c>
      <c r="AT241" s="2">
        <f t="shared" si="288"/>
        <v>0.13435843819947985</v>
      </c>
      <c r="AU241" s="2">
        <f t="shared" si="289"/>
        <v>0.1714416160048424</v>
      </c>
      <c r="AV241" s="2">
        <f t="shared" si="290"/>
        <v>1.9657079964145665</v>
      </c>
      <c r="AW241" s="2">
        <f t="shared" si="316"/>
        <v>8.4084539953213522E-2</v>
      </c>
      <c r="AX241" s="2">
        <f t="shared" si="291"/>
        <v>1.1450575265429773E-2</v>
      </c>
      <c r="AY241" s="2">
        <f t="shared" si="292"/>
        <v>8.5165744426436055E-2</v>
      </c>
      <c r="AZ241" s="2">
        <f t="shared" si="293"/>
        <v>9.2707794987394912E-2</v>
      </c>
      <c r="BA241" s="2">
        <f t="shared" si="294"/>
        <v>1.2809111448961807</v>
      </c>
      <c r="BB241" s="2">
        <f t="shared" si="317"/>
        <v>5.2659069879713416E-2</v>
      </c>
      <c r="BD241" s="2">
        <f t="shared" si="336"/>
        <v>153.62717371093791</v>
      </c>
      <c r="BE241" s="2">
        <f t="shared" si="318"/>
        <v>5532.8117259015544</v>
      </c>
      <c r="BF241" s="2">
        <f t="shared" si="295"/>
        <v>35.307308529561269</v>
      </c>
      <c r="BG241" s="2">
        <f t="shared" si="296"/>
        <v>38.212991036544715</v>
      </c>
      <c r="BH241" s="2">
        <f t="shared" si="319"/>
        <v>0.71050469898030155</v>
      </c>
      <c r="BI241" s="2">
        <f t="shared" si="297"/>
        <v>1.8785502230986491</v>
      </c>
      <c r="BJ241" s="2">
        <f t="shared" si="298"/>
        <v>193.45072353899704</v>
      </c>
      <c r="BK241" s="2">
        <f t="shared" si="299"/>
        <v>148.36151591445042</v>
      </c>
      <c r="BL241" s="2">
        <f t="shared" si="300"/>
        <v>229.05106552598554</v>
      </c>
      <c r="BM241" s="2">
        <f t="shared" si="301"/>
        <v>209.40883847814683</v>
      </c>
      <c r="BN241" s="2">
        <f t="shared" si="302"/>
        <v>224.19359110862584</v>
      </c>
      <c r="BO241" s="2">
        <f t="shared" si="303"/>
        <v>275.13064450412367</v>
      </c>
      <c r="BP241" s="2">
        <f t="shared" si="304"/>
        <v>162.74353453316706</v>
      </c>
      <c r="BQ241" s="2">
        <f t="shared" si="305"/>
        <v>331.00711538026633</v>
      </c>
      <c r="BR241" s="2">
        <f t="shared" si="306"/>
        <v>73.926759989862461</v>
      </c>
      <c r="BS241" s="2">
        <f t="shared" si="307"/>
        <v>364.0814375021173</v>
      </c>
      <c r="BU241" s="2">
        <f t="shared" si="320"/>
        <v>3.8824889622632779</v>
      </c>
      <c r="BV241" s="2">
        <f t="shared" si="321"/>
        <v>5.4800431161716761</v>
      </c>
      <c r="BW241" s="2">
        <f t="shared" si="322"/>
        <v>7.1999243461733862</v>
      </c>
      <c r="BX241" s="2">
        <f t="shared" si="323"/>
        <v>8.6621619088573851</v>
      </c>
      <c r="BY241" s="2">
        <f t="shared" si="324"/>
        <v>9.5276875121848139</v>
      </c>
      <c r="CA241" s="2">
        <f t="shared" si="325"/>
        <v>2.6814849892669246</v>
      </c>
      <c r="CB241" s="2">
        <f t="shared" si="326"/>
        <v>3.7848538654914075</v>
      </c>
      <c r="CC241" s="2">
        <f t="shared" si="327"/>
        <v>4.972709322750215</v>
      </c>
      <c r="CD241" s="2">
        <f t="shared" si="334"/>
        <v>5.9826202621476288</v>
      </c>
      <c r="CE241" s="2">
        <f t="shared" si="328"/>
        <v>6.5804053262410873</v>
      </c>
      <c r="CG241" s="2">
        <f t="shared" si="329"/>
        <v>78.976603388186049</v>
      </c>
      <c r="CH241" s="2">
        <f t="shared" si="330"/>
        <v>111.47364382557159</v>
      </c>
      <c r="CI241" s="2">
        <f t="shared" si="331"/>
        <v>146.45903054446876</v>
      </c>
      <c r="CJ241" s="2">
        <f t="shared" si="332"/>
        <v>176.20349528599428</v>
      </c>
      <c r="CK241" s="2">
        <f t="shared" si="333"/>
        <v>193.80979705805723</v>
      </c>
    </row>
    <row r="242" spans="1:89">
      <c r="A242" s="2">
        <v>1.4</v>
      </c>
      <c r="B242" s="2">
        <f t="shared" si="343"/>
        <v>1420.4287220856415</v>
      </c>
      <c r="C242" s="3">
        <v>22.9</v>
      </c>
      <c r="D242" s="2">
        <f t="shared" si="344"/>
        <v>54.105815214994486</v>
      </c>
      <c r="E242" s="2">
        <f t="shared" si="340"/>
        <v>24.288131973539141</v>
      </c>
      <c r="F242" s="2">
        <v>0</v>
      </c>
      <c r="G242" s="2">
        <f t="shared" si="341"/>
        <v>1.16661598676957</v>
      </c>
      <c r="H242" s="3">
        <f t="shared" si="342"/>
        <v>79.560563175303201</v>
      </c>
      <c r="J242" s="2">
        <f t="shared" si="337"/>
        <v>68.005822301405914</v>
      </c>
      <c r="K242" s="2">
        <f t="shared" si="308"/>
        <v>30.527853253153619</v>
      </c>
      <c r="L242" s="2">
        <f t="shared" si="309"/>
        <v>0</v>
      </c>
      <c r="M242" s="2">
        <f t="shared" si="338"/>
        <v>1.466324445440458</v>
      </c>
      <c r="N242" s="3">
        <f t="shared" si="339"/>
        <v>100</v>
      </c>
      <c r="O242" s="2">
        <v>8.0000000000000002E-3</v>
      </c>
      <c r="P242" s="2">
        <f t="shared" si="271"/>
        <v>6.5571457564561494E-2</v>
      </c>
      <c r="Q242" s="2">
        <f t="shared" si="272"/>
        <v>0.18202629587707281</v>
      </c>
      <c r="R242" s="2">
        <v>0.3</v>
      </c>
      <c r="S242" s="2">
        <f t="shared" si="310"/>
        <v>2.9856997461697076E-2</v>
      </c>
      <c r="T242" s="2">
        <v>0.12</v>
      </c>
      <c r="U242" s="2">
        <f t="shared" si="273"/>
        <v>0.65288157757867638</v>
      </c>
      <c r="V242" s="2">
        <f t="shared" si="274"/>
        <v>0.96517523599623756</v>
      </c>
      <c r="W242" s="2">
        <v>0.06</v>
      </c>
      <c r="X242" s="2">
        <f t="shared" si="311"/>
        <v>0.28179751134904396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2"/>
        <v>8.9597668613300277E-2</v>
      </c>
      <c r="AD242" s="2">
        <f t="shared" si="275"/>
        <v>0.12312923006278027</v>
      </c>
      <c r="AE242" s="2">
        <f t="shared" si="276"/>
        <v>0.52574462018945756</v>
      </c>
      <c r="AF242" s="2">
        <f t="shared" si="277"/>
        <v>1.0806670634719209</v>
      </c>
      <c r="AG242" s="2">
        <f t="shared" si="278"/>
        <v>7.0942968591931903</v>
      </c>
      <c r="AH242" s="2">
        <f t="shared" si="313"/>
        <v>0.34825900061383541</v>
      </c>
      <c r="AI242" s="2">
        <f t="shared" si="279"/>
        <v>6.7976870033670964E-2</v>
      </c>
      <c r="AJ242" s="2">
        <f t="shared" si="280"/>
        <v>0.33325359059437448</v>
      </c>
      <c r="AK242" s="2">
        <f t="shared" si="281"/>
        <v>0.58437538623734775</v>
      </c>
      <c r="AL242" s="2">
        <f t="shared" si="282"/>
        <v>4.6228452693469393</v>
      </c>
      <c r="AM242" s="2">
        <f t="shared" si="314"/>
        <v>0.21574930679799387</v>
      </c>
      <c r="AN242" s="2">
        <f t="shared" si="283"/>
        <v>3.7528496338509909E-2</v>
      </c>
      <c r="AO242" s="2">
        <f t="shared" si="284"/>
        <v>0.21123935724539011</v>
      </c>
      <c r="AP242" s="2">
        <f t="shared" si="285"/>
        <v>0.3160035163308394</v>
      </c>
      <c r="AQ242" s="2">
        <f t="shared" si="286"/>
        <v>3.0123772388563093</v>
      </c>
      <c r="AR242" s="2">
        <f t="shared" si="315"/>
        <v>0.13417962736736866</v>
      </c>
      <c r="AS242" s="2">
        <f t="shared" si="287"/>
        <v>2.0718636158621826E-2</v>
      </c>
      <c r="AT242" s="2">
        <f t="shared" si="288"/>
        <v>0.13389823038323417</v>
      </c>
      <c r="AU242" s="2">
        <f t="shared" si="289"/>
        <v>0.17088026752190569</v>
      </c>
      <c r="AV242" s="2">
        <f t="shared" si="290"/>
        <v>1.962950542461372</v>
      </c>
      <c r="AW242" s="2">
        <f t="shared" si="316"/>
        <v>8.3749357825287654E-2</v>
      </c>
      <c r="AX242" s="2">
        <f t="shared" si="291"/>
        <v>1.1438291595841645E-2</v>
      </c>
      <c r="AY242" s="2">
        <f t="shared" si="292"/>
        <v>8.4874032630834192E-2</v>
      </c>
      <c r="AZ242" s="2">
        <f t="shared" si="293"/>
        <v>9.2404243368567937E-2</v>
      </c>
      <c r="BA242" s="2">
        <f t="shared" si="294"/>
        <v>1.279114309604964</v>
      </c>
      <c r="BB242" s="2">
        <f t="shared" si="317"/>
        <v>5.2444890195424032E-2</v>
      </c>
      <c r="BD242" s="2">
        <f t="shared" si="336"/>
        <v>147.86304770239744</v>
      </c>
      <c r="BE242" s="2">
        <f t="shared" si="318"/>
        <v>5509.2966661714272</v>
      </c>
      <c r="BF242" s="2">
        <f t="shared" si="295"/>
        <v>35.24696437171842</v>
      </c>
      <c r="BG242" s="2">
        <f t="shared" si="296"/>
        <v>38.20003895503892</v>
      </c>
      <c r="BH242" s="2">
        <f t="shared" si="319"/>
        <v>0.70257595317935984</v>
      </c>
      <c r="BI242" s="2">
        <f t="shared" si="297"/>
        <v>1.8734149642780409</v>
      </c>
      <c r="BJ242" s="2">
        <f t="shared" si="298"/>
        <v>193.69524110861073</v>
      </c>
      <c r="BK242" s="2">
        <f t="shared" si="299"/>
        <v>148.5594797799271</v>
      </c>
      <c r="BL242" s="2">
        <f t="shared" si="300"/>
        <v>228.84596115675842</v>
      </c>
      <c r="BM242" s="2">
        <f t="shared" si="301"/>
        <v>209.49371674311894</v>
      </c>
      <c r="BN242" s="2">
        <f t="shared" si="302"/>
        <v>223.204584282849</v>
      </c>
      <c r="BO242" s="2">
        <f t="shared" si="303"/>
        <v>274.90389314944559</v>
      </c>
      <c r="BP242" s="2">
        <f t="shared" si="304"/>
        <v>161.1089302963442</v>
      </c>
      <c r="BQ242" s="2">
        <f t="shared" si="305"/>
        <v>330.26520190828415</v>
      </c>
      <c r="BR242" s="2">
        <f t="shared" si="306"/>
        <v>72.52564561512942</v>
      </c>
      <c r="BS242" s="2">
        <f t="shared" si="307"/>
        <v>362.80826810523098</v>
      </c>
      <c r="BU242" s="2">
        <f t="shared" si="320"/>
        <v>3.8889876514204653</v>
      </c>
      <c r="BV242" s="2">
        <f t="shared" si="321"/>
        <v>5.4841231180337546</v>
      </c>
      <c r="BW242" s="2">
        <f t="shared" si="322"/>
        <v>7.1964296547708981</v>
      </c>
      <c r="BX242" s="2">
        <f t="shared" si="323"/>
        <v>8.645677097266919</v>
      </c>
      <c r="BY242" s="2">
        <f t="shared" si="324"/>
        <v>9.4975889561854334</v>
      </c>
      <c r="CA242" s="2">
        <f t="shared" si="325"/>
        <v>2.6965235089285082</v>
      </c>
      <c r="CB242" s="2">
        <f t="shared" si="326"/>
        <v>3.8025492079500283</v>
      </c>
      <c r="CC242" s="2">
        <f t="shared" si="327"/>
        <v>4.9898182981764236</v>
      </c>
      <c r="CD242" s="2">
        <f t="shared" si="334"/>
        <v>5.994689012414268</v>
      </c>
      <c r="CE242" s="2">
        <f t="shared" si="328"/>
        <v>6.5853826738533057</v>
      </c>
      <c r="CG242" s="2">
        <f t="shared" si="329"/>
        <v>79.298757943453055</v>
      </c>
      <c r="CH242" s="2">
        <f t="shared" si="330"/>
        <v>111.8245133820908</v>
      </c>
      <c r="CI242" s="2">
        <f t="shared" si="331"/>
        <v>146.73945622900769</v>
      </c>
      <c r="CJ242" s="2">
        <f t="shared" si="332"/>
        <v>176.29046858583126</v>
      </c>
      <c r="CK242" s="2">
        <f t="shared" si="333"/>
        <v>193.66145516246937</v>
      </c>
    </row>
    <row r="243" spans="1:89">
      <c r="A243" s="2">
        <v>1.4</v>
      </c>
      <c r="B243" s="2">
        <f t="shared" si="343"/>
        <v>1421.1430077999273</v>
      </c>
      <c r="C243" s="3">
        <v>23</v>
      </c>
      <c r="D243" s="2">
        <f t="shared" si="344"/>
        <v>54.110615214994482</v>
      </c>
      <c r="E243" s="2">
        <f t="shared" si="340"/>
        <v>24.190031973539138</v>
      </c>
      <c r="F243" s="2">
        <v>0</v>
      </c>
      <c r="G243" s="2">
        <f t="shared" si="341"/>
        <v>1.1635159867695699</v>
      </c>
      <c r="H243" s="3">
        <f t="shared" si="342"/>
        <v>79.464163175303185</v>
      </c>
      <c r="J243" s="2">
        <f t="shared" si="337"/>
        <v>68.094362355044126</v>
      </c>
      <c r="K243" s="2">
        <f t="shared" si="308"/>
        <v>30.44143549360022</v>
      </c>
      <c r="L243" s="2">
        <f t="shared" si="309"/>
        <v>0</v>
      </c>
      <c r="M243" s="2">
        <f t="shared" si="338"/>
        <v>1.4642021513556709</v>
      </c>
      <c r="N243" s="3">
        <f t="shared" si="339"/>
        <v>100.00000000000001</v>
      </c>
      <c r="O243" s="2">
        <v>8.0000000000000002E-3</v>
      </c>
      <c r="P243" s="2">
        <f t="shared" si="271"/>
        <v>6.5431673081572869E-2</v>
      </c>
      <c r="Q243" s="2">
        <f t="shared" si="272"/>
        <v>0.18194024027524441</v>
      </c>
      <c r="R243" s="2">
        <v>0.3</v>
      </c>
      <c r="S243" s="2">
        <f t="shared" si="310"/>
        <v>2.9758495995980933E-2</v>
      </c>
      <c r="T243" s="2">
        <v>0.12</v>
      </c>
      <c r="U243" s="2">
        <f t="shared" si="273"/>
        <v>0.65291982408554528</v>
      </c>
      <c r="V243" s="2">
        <f t="shared" si="274"/>
        <v>0.96400422147289078</v>
      </c>
      <c r="W243" s="2">
        <v>0.06</v>
      </c>
      <c r="X243" s="2">
        <f t="shared" si="311"/>
        <v>0.28134992319079566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2"/>
        <v>8.9429220042135604E-2</v>
      </c>
      <c r="AD243" s="2">
        <f t="shared" si="275"/>
        <v>0.12299725379471765</v>
      </c>
      <c r="AE243" s="2">
        <f t="shared" si="276"/>
        <v>0.52394534259585801</v>
      </c>
      <c r="AF243" s="2">
        <f t="shared" si="277"/>
        <v>1.0771316315420369</v>
      </c>
      <c r="AG243" s="2">
        <f t="shared" si="278"/>
        <v>7.0843535134231894</v>
      </c>
      <c r="AH243" s="2">
        <f t="shared" si="313"/>
        <v>0.34697993572695252</v>
      </c>
      <c r="AI243" s="2">
        <f t="shared" si="279"/>
        <v>6.7904008913553124E-2</v>
      </c>
      <c r="AJ243" s="2">
        <f t="shared" si="280"/>
        <v>0.33211308302564851</v>
      </c>
      <c r="AK243" s="2">
        <f t="shared" si="281"/>
        <v>0.58246358613778315</v>
      </c>
      <c r="AL243" s="2">
        <f t="shared" si="282"/>
        <v>4.6163659029112418</v>
      </c>
      <c r="AM243" s="2">
        <f t="shared" si="314"/>
        <v>0.2149317206831321</v>
      </c>
      <c r="AN243" s="2">
        <f t="shared" si="283"/>
        <v>3.7488271357892129E-2</v>
      </c>
      <c r="AO243" s="2">
        <f t="shared" si="284"/>
        <v>0.21051642404211543</v>
      </c>
      <c r="AP243" s="2">
        <f t="shared" si="285"/>
        <v>0.31496970216239201</v>
      </c>
      <c r="AQ243" s="2">
        <f t="shared" si="286"/>
        <v>3.008155099711284</v>
      </c>
      <c r="AR243" s="2">
        <f t="shared" si="315"/>
        <v>0.13365709245338769</v>
      </c>
      <c r="AS243" s="2">
        <f t="shared" si="287"/>
        <v>2.0696428854327244E-2</v>
      </c>
      <c r="AT243" s="2">
        <f t="shared" si="288"/>
        <v>0.13343998492241635</v>
      </c>
      <c r="AU243" s="2">
        <f t="shared" si="289"/>
        <v>0.17032122804119537</v>
      </c>
      <c r="AV243" s="2">
        <f t="shared" si="290"/>
        <v>1.9601992767107979</v>
      </c>
      <c r="AW243" s="2">
        <f t="shared" si="316"/>
        <v>8.3415428171904546E-2</v>
      </c>
      <c r="AX243" s="2">
        <f t="shared" si="291"/>
        <v>1.1426031444153368E-2</v>
      </c>
      <c r="AY243" s="2">
        <f t="shared" si="292"/>
        <v>8.4583564712900836E-2</v>
      </c>
      <c r="AZ243" s="2">
        <f t="shared" si="293"/>
        <v>9.210194035267659E-2</v>
      </c>
      <c r="BA243" s="2">
        <f t="shared" si="294"/>
        <v>1.2773215067222827</v>
      </c>
      <c r="BB243" s="2">
        <f t="shared" si="317"/>
        <v>5.2231503525804718E-2</v>
      </c>
      <c r="BD243" s="2">
        <f t="shared" si="336"/>
        <v>142.28785450973123</v>
      </c>
      <c r="BE243" s="2">
        <f t="shared" si="318"/>
        <v>5485.9618452511586</v>
      </c>
      <c r="BF243" s="2">
        <f t="shared" si="295"/>
        <v>35.186553185072654</v>
      </c>
      <c r="BG243" s="2">
        <f t="shared" si="296"/>
        <v>38.186936842995586</v>
      </c>
      <c r="BH243" s="2">
        <f t="shared" si="319"/>
        <v>0.69471067537340325</v>
      </c>
      <c r="BI243" s="2">
        <f t="shared" si="297"/>
        <v>1.8682901630219337</v>
      </c>
      <c r="BJ243" s="2">
        <f t="shared" si="298"/>
        <v>193.9366753155283</v>
      </c>
      <c r="BK243" s="2">
        <f t="shared" si="299"/>
        <v>148.75677193442974</v>
      </c>
      <c r="BL243" s="2">
        <f t="shared" si="300"/>
        <v>228.63442437598968</v>
      </c>
      <c r="BM243" s="2">
        <f t="shared" si="301"/>
        <v>209.57693721108797</v>
      </c>
      <c r="BN243" s="2">
        <f t="shared" si="302"/>
        <v>222.20930133446538</v>
      </c>
      <c r="BO243" s="2">
        <f t="shared" si="303"/>
        <v>274.67478622851087</v>
      </c>
      <c r="BP243" s="2">
        <f t="shared" si="304"/>
        <v>159.47818611892228</v>
      </c>
      <c r="BQ243" s="2">
        <f t="shared" si="305"/>
        <v>329.52264966572164</v>
      </c>
      <c r="BR243" s="2">
        <f t="shared" si="306"/>
        <v>71.141948808131602</v>
      </c>
      <c r="BS243" s="2">
        <f t="shared" si="307"/>
        <v>361.54015367350439</v>
      </c>
      <c r="BU243" s="2">
        <f t="shared" si="320"/>
        <v>3.8954884636607177</v>
      </c>
      <c r="BV243" s="2">
        <f t="shared" si="321"/>
        <v>5.4881840371946327</v>
      </c>
      <c r="BW243" s="2">
        <f t="shared" si="322"/>
        <v>7.1928991675301894</v>
      </c>
      <c r="BX243" s="2">
        <f t="shared" si="323"/>
        <v>8.6291982784726589</v>
      </c>
      <c r="BY243" s="2">
        <f t="shared" si="324"/>
        <v>9.4676395532840356</v>
      </c>
      <c r="CA243" s="2">
        <f t="shared" si="325"/>
        <v>2.7115896196616611</v>
      </c>
      <c r="CB243" s="2">
        <f t="shared" si="326"/>
        <v>3.8202405179413548</v>
      </c>
      <c r="CC243" s="2">
        <f t="shared" si="327"/>
        <v>5.0068665072156673</v>
      </c>
      <c r="CD243" s="2">
        <f t="shared" si="334"/>
        <v>6.0066522327523657</v>
      </c>
      <c r="CE243" s="2">
        <f t="shared" si="328"/>
        <v>6.590278311659536</v>
      </c>
      <c r="CG243" s="2">
        <f t="shared" si="329"/>
        <v>79.621878270673804</v>
      </c>
      <c r="CH243" s="2">
        <f t="shared" si="330"/>
        <v>112.17579654334857</v>
      </c>
      <c r="CI243" s="2">
        <f t="shared" si="331"/>
        <v>147.01933974978928</v>
      </c>
      <c r="CJ243" s="2">
        <f t="shared" si="332"/>
        <v>176.37659084642573</v>
      </c>
      <c r="CK243" s="2">
        <f t="shared" si="333"/>
        <v>193.51392028351643</v>
      </c>
    </row>
    <row r="244" spans="1:89">
      <c r="A244" s="2">
        <v>1.4</v>
      </c>
      <c r="B244" s="2">
        <f t="shared" si="343"/>
        <v>1421.8572935142131</v>
      </c>
      <c r="C244" s="3">
        <v>23.1</v>
      </c>
      <c r="D244" s="2">
        <f t="shared" si="344"/>
        <v>54.115415214994485</v>
      </c>
      <c r="E244" s="2">
        <f t="shared" si="340"/>
        <v>24.09193197353914</v>
      </c>
      <c r="F244" s="2">
        <v>0</v>
      </c>
      <c r="G244" s="2">
        <f t="shared" si="341"/>
        <v>1.16041598676957</v>
      </c>
      <c r="H244" s="3">
        <f t="shared" si="342"/>
        <v>79.367763175303182</v>
      </c>
      <c r="J244" s="2">
        <f t="shared" si="337"/>
        <v>68.183117489990622</v>
      </c>
      <c r="K244" s="2">
        <f t="shared" si="308"/>
        <v>30.35480780821074</v>
      </c>
      <c r="L244" s="2">
        <f t="shared" si="309"/>
        <v>0</v>
      </c>
      <c r="M244" s="2">
        <f t="shared" si="338"/>
        <v>1.4620747017986466</v>
      </c>
      <c r="N244" s="3">
        <f t="shared" si="339"/>
        <v>100</v>
      </c>
      <c r="O244" s="2">
        <v>8.0000000000000002E-3</v>
      </c>
      <c r="P244" s="2">
        <f t="shared" si="271"/>
        <v>6.5292304024697392E-2</v>
      </c>
      <c r="Q244" s="2">
        <f t="shared" si="272"/>
        <v>0.1818542978346907</v>
      </c>
      <c r="R244" s="2">
        <v>0.3</v>
      </c>
      <c r="S244" s="2">
        <f t="shared" si="310"/>
        <v>2.9660226904844728E-2</v>
      </c>
      <c r="T244" s="2">
        <v>0.12</v>
      </c>
      <c r="U244" s="2">
        <f t="shared" si="273"/>
        <v>0.6529580405955131</v>
      </c>
      <c r="V244" s="2">
        <f t="shared" si="274"/>
        <v>0.9628356128511345</v>
      </c>
      <c r="W244" s="2">
        <v>0.06</v>
      </c>
      <c r="X244" s="2">
        <f t="shared" si="311"/>
        <v>0.28090114410009465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2"/>
        <v>8.9260362276063279E-2</v>
      </c>
      <c r="AD244" s="2">
        <f t="shared" si="275"/>
        <v>0.12286553003799336</v>
      </c>
      <c r="AE244" s="2">
        <f t="shared" si="276"/>
        <v>0.52215373141951105</v>
      </c>
      <c r="AF244" s="2">
        <f t="shared" si="277"/>
        <v>1.0736107309693688</v>
      </c>
      <c r="AG244" s="2">
        <f t="shared" si="278"/>
        <v>7.0744324669741117</v>
      </c>
      <c r="AH244" s="2">
        <f t="shared" si="313"/>
        <v>0.34570579773175658</v>
      </c>
      <c r="AI244" s="2">
        <f t="shared" si="279"/>
        <v>6.7831287199248344E-2</v>
      </c>
      <c r="AJ244" s="2">
        <f t="shared" si="280"/>
        <v>0.3309774349666128</v>
      </c>
      <c r="AK244" s="2">
        <f t="shared" si="281"/>
        <v>0.58055964393245119</v>
      </c>
      <c r="AL244" s="2">
        <f t="shared" si="282"/>
        <v>4.6099010673462271</v>
      </c>
      <c r="AM244" s="2">
        <f t="shared" si="314"/>
        <v>0.21411724780231245</v>
      </c>
      <c r="AN244" s="2">
        <f t="shared" si="283"/>
        <v>3.7448123340078639E-2</v>
      </c>
      <c r="AO244" s="2">
        <f t="shared" si="284"/>
        <v>0.20979657113484498</v>
      </c>
      <c r="AP244" s="2">
        <f t="shared" si="285"/>
        <v>0.3139401371842202</v>
      </c>
      <c r="AQ244" s="2">
        <f t="shared" si="286"/>
        <v>3.0039424292941854</v>
      </c>
      <c r="AR244" s="2">
        <f t="shared" si="315"/>
        <v>0.13313652620626673</v>
      </c>
      <c r="AS244" s="2">
        <f t="shared" si="287"/>
        <v>2.0674264039460571E-2</v>
      </c>
      <c r="AT244" s="2">
        <f t="shared" si="288"/>
        <v>0.13298369196793738</v>
      </c>
      <c r="AU244" s="2">
        <f t="shared" si="289"/>
        <v>0.16976448632849564</v>
      </c>
      <c r="AV244" s="2">
        <f t="shared" si="290"/>
        <v>1.9574541810521964</v>
      </c>
      <c r="AW244" s="2">
        <f t="shared" si="316"/>
        <v>8.3082744233810721E-2</v>
      </c>
      <c r="AX244" s="2">
        <f t="shared" si="291"/>
        <v>1.141379474991964E-2</v>
      </c>
      <c r="AY244" s="2">
        <f t="shared" si="292"/>
        <v>8.4294334429596662E-2</v>
      </c>
      <c r="AZ244" s="2">
        <f t="shared" si="293"/>
        <v>9.1800879864770091E-2</v>
      </c>
      <c r="BA244" s="2">
        <f t="shared" si="294"/>
        <v>1.2755327244467249</v>
      </c>
      <c r="BB244" s="2">
        <f t="shared" si="317"/>
        <v>5.2018905571017182E-2</v>
      </c>
      <c r="BD244" s="2">
        <f t="shared" si="336"/>
        <v>136.89642437692339</v>
      </c>
      <c r="BE244" s="2">
        <f t="shared" si="318"/>
        <v>5462.8057178880663</v>
      </c>
      <c r="BF244" s="2">
        <f t="shared" si="295"/>
        <v>35.126074626033841</v>
      </c>
      <c r="BG244" s="2">
        <f t="shared" si="296"/>
        <v>38.17368635720787</v>
      </c>
      <c r="BH244" s="2">
        <f t="shared" si="319"/>
        <v>0.68690856205469875</v>
      </c>
      <c r="BI244" s="2">
        <f t="shared" si="297"/>
        <v>1.8631759569571404</v>
      </c>
      <c r="BJ244" s="2">
        <f t="shared" si="298"/>
        <v>194.17499962349979</v>
      </c>
      <c r="BK244" s="2">
        <f t="shared" si="299"/>
        <v>148.9533876387114</v>
      </c>
      <c r="BL244" s="2">
        <f t="shared" si="300"/>
        <v>228.41644157932902</v>
      </c>
      <c r="BM244" s="2">
        <f t="shared" si="301"/>
        <v>209.65849350705437</v>
      </c>
      <c r="BN244" s="2">
        <f t="shared" si="302"/>
        <v>221.20780968397159</v>
      </c>
      <c r="BO244" s="2">
        <f t="shared" si="303"/>
        <v>274.4433274555908</v>
      </c>
      <c r="BP244" s="2">
        <f t="shared" si="304"/>
        <v>157.85144900033737</v>
      </c>
      <c r="BQ244" s="2">
        <f t="shared" si="305"/>
        <v>328.77948429487577</v>
      </c>
      <c r="BR244" s="2">
        <f t="shared" si="306"/>
        <v>69.775636931664877</v>
      </c>
      <c r="BS244" s="2">
        <f t="shared" si="307"/>
        <v>360.27710381747909</v>
      </c>
      <c r="BU244" s="2">
        <f t="shared" si="320"/>
        <v>3.9019911843171089</v>
      </c>
      <c r="BV244" s="2">
        <f t="shared" si="321"/>
        <v>5.4922254965157986</v>
      </c>
      <c r="BW244" s="2">
        <f t="shared" si="322"/>
        <v>7.189332591238494</v>
      </c>
      <c r="BX244" s="2">
        <f t="shared" si="323"/>
        <v>8.6127255622719385</v>
      </c>
      <c r="BY244" s="2">
        <f t="shared" si="324"/>
        <v>9.4378389460794736</v>
      </c>
      <c r="CA244" s="2">
        <f t="shared" si="325"/>
        <v>2.7266828683099709</v>
      </c>
      <c r="CB244" s="2">
        <f t="shared" si="326"/>
        <v>3.8379269616073559</v>
      </c>
      <c r="CC244" s="2">
        <f t="shared" si="327"/>
        <v>5.0238529727850407</v>
      </c>
      <c r="CD244" s="2">
        <f t="shared" si="334"/>
        <v>6.0185095585274215</v>
      </c>
      <c r="CE244" s="2">
        <f t="shared" si="328"/>
        <v>6.5950927494592113</v>
      </c>
      <c r="CG244" s="2">
        <f t="shared" si="329"/>
        <v>79.945958449343522</v>
      </c>
      <c r="CH244" s="2">
        <f t="shared" si="330"/>
        <v>112.52747907366714</v>
      </c>
      <c r="CI244" s="2">
        <f t="shared" si="331"/>
        <v>147.29866303330789</v>
      </c>
      <c r="CJ244" s="2">
        <f t="shared" si="332"/>
        <v>176.46185432310131</v>
      </c>
      <c r="CK244" s="2">
        <f t="shared" si="333"/>
        <v>193.36719243944532</v>
      </c>
    </row>
    <row r="245" spans="1:89">
      <c r="A245" s="2">
        <v>1.4</v>
      </c>
      <c r="B245" s="2">
        <f t="shared" si="343"/>
        <v>1422.5715792284989</v>
      </c>
      <c r="C245" s="3">
        <v>23.2</v>
      </c>
      <c r="D245" s="2">
        <f t="shared" si="344"/>
        <v>54.120215214994481</v>
      </c>
      <c r="E245" s="2">
        <f t="shared" si="340"/>
        <v>23.993831973539141</v>
      </c>
      <c r="F245" s="2">
        <v>0</v>
      </c>
      <c r="G245" s="2">
        <f t="shared" si="341"/>
        <v>1.1573159867695701</v>
      </c>
      <c r="H245" s="3">
        <f t="shared" si="342"/>
        <v>79.271363175303193</v>
      </c>
      <c r="J245" s="2">
        <f t="shared" si="337"/>
        <v>68.272088490911059</v>
      </c>
      <c r="K245" s="2">
        <f t="shared" si="308"/>
        <v>30.267969431127888</v>
      </c>
      <c r="L245" s="2">
        <f t="shared" si="309"/>
        <v>0</v>
      </c>
      <c r="M245" s="2">
        <f t="shared" si="338"/>
        <v>1.4599420779610477</v>
      </c>
      <c r="N245" s="3">
        <f t="shared" si="339"/>
        <v>100</v>
      </c>
      <c r="O245" s="2">
        <v>8.0000000000000002E-3</v>
      </c>
      <c r="P245" s="2">
        <f t="shared" si="271"/>
        <v>6.5153348860188115E-2</v>
      </c>
      <c r="Q245" s="2">
        <f t="shared" si="272"/>
        <v>0.18176846834192534</v>
      </c>
      <c r="R245" s="2">
        <v>0.3</v>
      </c>
      <c r="S245" s="2">
        <f t="shared" si="310"/>
        <v>2.9562189029513877E-2</v>
      </c>
      <c r="T245" s="2">
        <v>0.12</v>
      </c>
      <c r="U245" s="2">
        <f t="shared" si="273"/>
        <v>0.6529962271437908</v>
      </c>
      <c r="V245" s="2">
        <f t="shared" si="274"/>
        <v>0.9616694035810831</v>
      </c>
      <c r="W245" s="2">
        <v>0.06</v>
      </c>
      <c r="X245" s="2">
        <f t="shared" si="311"/>
        <v>0.2804511698541709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2"/>
        <v>8.9091093822247058E-2</v>
      </c>
      <c r="AD245" s="2">
        <f t="shared" si="275"/>
        <v>0.12273405814400512</v>
      </c>
      <c r="AE245" s="2">
        <f t="shared" si="276"/>
        <v>0.52036974820997162</v>
      </c>
      <c r="AF245" s="2">
        <f t="shared" si="277"/>
        <v>1.0701042911031793</v>
      </c>
      <c r="AG245" s="2">
        <f t="shared" si="278"/>
        <v>7.064533654625377</v>
      </c>
      <c r="AH245" s="2">
        <f t="shared" si="313"/>
        <v>0.34443656053718802</v>
      </c>
      <c r="AI245" s="2">
        <f t="shared" si="279"/>
        <v>6.7758704532677919E-2</v>
      </c>
      <c r="AJ245" s="2">
        <f t="shared" si="280"/>
        <v>0.32984662204469484</v>
      </c>
      <c r="AK245" s="2">
        <f t="shared" si="281"/>
        <v>0.57866352141666055</v>
      </c>
      <c r="AL245" s="2">
        <f t="shared" si="282"/>
        <v>4.6034507201523107</v>
      </c>
      <c r="AM245" s="2">
        <f t="shared" si="314"/>
        <v>0.21330587155064545</v>
      </c>
      <c r="AN245" s="2">
        <f t="shared" si="283"/>
        <v>3.7408052087382265E-2</v>
      </c>
      <c r="AO245" s="2">
        <f t="shared" si="284"/>
        <v>0.20907978307454325</v>
      </c>
      <c r="AP245" s="2">
        <f t="shared" si="285"/>
        <v>0.31291480073697198</v>
      </c>
      <c r="AQ245" s="2">
        <f t="shared" si="286"/>
        <v>2.9997391999110792</v>
      </c>
      <c r="AR245" s="2">
        <f t="shared" si="315"/>
        <v>0.13261791806008891</v>
      </c>
      <c r="AS245" s="2">
        <f t="shared" si="287"/>
        <v>2.0652141604883188E-2</v>
      </c>
      <c r="AT245" s="2">
        <f t="shared" si="288"/>
        <v>0.1325293417271215</v>
      </c>
      <c r="AU245" s="2">
        <f t="shared" si="289"/>
        <v>0.16921003121217248</v>
      </c>
      <c r="AV245" s="2">
        <f t="shared" si="290"/>
        <v>1.9547152374394134</v>
      </c>
      <c r="AW245" s="2">
        <f t="shared" si="316"/>
        <v>8.2751299288688462E-2</v>
      </c>
      <c r="AX245" s="2">
        <f t="shared" si="291"/>
        <v>1.1401581452887494E-2</v>
      </c>
      <c r="AY245" s="2">
        <f t="shared" si="292"/>
        <v>8.4006335573641192E-2</v>
      </c>
      <c r="AZ245" s="2">
        <f t="shared" si="293"/>
        <v>9.1501055863739064E-2</v>
      </c>
      <c r="BA245" s="2">
        <f t="shared" si="294"/>
        <v>1.2737479510189038</v>
      </c>
      <c r="BB245" s="2">
        <f t="shared" si="317"/>
        <v>5.1807092054610732E-2</v>
      </c>
      <c r="BD245" s="2">
        <f t="shared" si="336"/>
        <v>131.68369475555173</v>
      </c>
      <c r="BE245" s="2">
        <f t="shared" si="318"/>
        <v>5439.8267436504257</v>
      </c>
      <c r="BF245" s="2">
        <f t="shared" si="295"/>
        <v>35.065528348782777</v>
      </c>
      <c r="BG245" s="2">
        <f t="shared" si="296"/>
        <v>38.160289124412934</v>
      </c>
      <c r="BH245" s="2">
        <f t="shared" si="319"/>
        <v>0.67916931015021664</v>
      </c>
      <c r="BI245" s="2">
        <f t="shared" si="297"/>
        <v>1.8580724800312487</v>
      </c>
      <c r="BJ245" s="2">
        <f t="shared" si="298"/>
        <v>194.41018747790986</v>
      </c>
      <c r="BK245" s="2">
        <f t="shared" si="299"/>
        <v>149.14932212077693</v>
      </c>
      <c r="BL245" s="2">
        <f t="shared" si="300"/>
        <v>228.19199960571484</v>
      </c>
      <c r="BM245" s="2">
        <f t="shared" si="301"/>
        <v>209.73837930920374</v>
      </c>
      <c r="BN245" s="2">
        <f t="shared" si="302"/>
        <v>220.20017769638048</v>
      </c>
      <c r="BO245" s="2">
        <f t="shared" si="303"/>
        <v>274.20952077559423</v>
      </c>
      <c r="BP245" s="2">
        <f t="shared" si="304"/>
        <v>156.22886512378028</v>
      </c>
      <c r="BQ245" s="2">
        <f t="shared" si="305"/>
        <v>328.03573162603487</v>
      </c>
      <c r="BR245" s="2">
        <f t="shared" si="306"/>
        <v>68.426673967896164</v>
      </c>
      <c r="BS245" s="2">
        <f t="shared" si="307"/>
        <v>359.01912782674816</v>
      </c>
      <c r="BU245" s="2">
        <f t="shared" si="320"/>
        <v>3.9084955995618778</v>
      </c>
      <c r="BV245" s="2">
        <f t="shared" si="321"/>
        <v>5.4962471229030658</v>
      </c>
      <c r="BW245" s="2">
        <f t="shared" si="322"/>
        <v>7.1857296437560132</v>
      </c>
      <c r="BX245" s="2">
        <f t="shared" si="323"/>
        <v>8.5962590733143838</v>
      </c>
      <c r="BY245" s="2">
        <f t="shared" si="324"/>
        <v>9.4081867843361469</v>
      </c>
      <c r="CA245" s="2">
        <f t="shared" si="325"/>
        <v>2.7418028027247328</v>
      </c>
      <c r="CB245" s="2">
        <f t="shared" si="326"/>
        <v>3.8556077094554237</v>
      </c>
      <c r="CC245" s="2">
        <f t="shared" si="327"/>
        <v>5.0407767323777746</v>
      </c>
      <c r="CD245" s="2">
        <f t="shared" si="334"/>
        <v>6.0302606513880388</v>
      </c>
      <c r="CE245" s="2">
        <f t="shared" si="328"/>
        <v>6.5998265155376323</v>
      </c>
      <c r="CG245" s="2">
        <f t="shared" si="329"/>
        <v>80.270992506314158</v>
      </c>
      <c r="CH245" s="2">
        <f t="shared" si="330"/>
        <v>112.87954671481728</v>
      </c>
      <c r="CI245" s="2">
        <f t="shared" si="331"/>
        <v>147.57740815954747</v>
      </c>
      <c r="CJ245" s="2">
        <f t="shared" si="332"/>
        <v>176.54625164058081</v>
      </c>
      <c r="CK245" s="2">
        <f t="shared" si="333"/>
        <v>193.22127187455587</v>
      </c>
    </row>
    <row r="246" spans="1:89">
      <c r="A246" s="2">
        <v>1.4</v>
      </c>
      <c r="B246" s="2">
        <f t="shared" si="343"/>
        <v>1423.2858649427844</v>
      </c>
      <c r="C246" s="3">
        <v>23.3</v>
      </c>
      <c r="D246" s="2">
        <f t="shared" si="344"/>
        <v>54.125015214994484</v>
      </c>
      <c r="E246" s="2">
        <f t="shared" si="340"/>
        <v>23.895731973539139</v>
      </c>
      <c r="F246" s="2">
        <v>0</v>
      </c>
      <c r="G246" s="2">
        <f t="shared" si="341"/>
        <v>1.15421598676957</v>
      </c>
      <c r="H246" s="3">
        <f t="shared" si="342"/>
        <v>79.174963175303191</v>
      </c>
      <c r="J246" s="2">
        <f t="shared" si="337"/>
        <v>68.361276146292596</v>
      </c>
      <c r="K246" s="2">
        <f t="shared" si="308"/>
        <v>30.180919592764472</v>
      </c>
      <c r="L246" s="2">
        <f t="shared" si="309"/>
        <v>0</v>
      </c>
      <c r="M246" s="2">
        <f t="shared" si="338"/>
        <v>1.4578042609429356</v>
      </c>
      <c r="N246" s="3">
        <f t="shared" si="339"/>
        <v>100</v>
      </c>
      <c r="O246" s="2">
        <v>8.0000000000000002E-3</v>
      </c>
      <c r="P246" s="2">
        <f t="shared" si="271"/>
        <v>6.5014806060988334E-2</v>
      </c>
      <c r="Q246" s="2">
        <f t="shared" si="272"/>
        <v>0.18168275158398114</v>
      </c>
      <c r="R246" s="2">
        <v>0.3</v>
      </c>
      <c r="S246" s="2">
        <f t="shared" si="310"/>
        <v>2.9464381215190863E-2</v>
      </c>
      <c r="T246" s="2">
        <v>0.12</v>
      </c>
      <c r="U246" s="2">
        <f t="shared" si="273"/>
        <v>0.65303438376553347</v>
      </c>
      <c r="V246" s="2">
        <f t="shared" si="274"/>
        <v>0.96050558713475465</v>
      </c>
      <c r="W246" s="2">
        <v>0.06</v>
      </c>
      <c r="X246" s="2">
        <f t="shared" si="311"/>
        <v>0.27999999620949745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2"/>
        <v>8.8921413180580194E-2</v>
      </c>
      <c r="AD246" s="2">
        <f t="shared" si="275"/>
        <v>0.12260283746621321</v>
      </c>
      <c r="AE246" s="2">
        <f t="shared" si="276"/>
        <v>0.51859335473688017</v>
      </c>
      <c r="AF246" s="2">
        <f t="shared" si="277"/>
        <v>1.06661224168604</v>
      </c>
      <c r="AG246" s="2">
        <f t="shared" si="278"/>
        <v>7.0546570113885148</v>
      </c>
      <c r="AH246" s="2">
        <f t="shared" si="313"/>
        <v>0.34317219819695721</v>
      </c>
      <c r="AI246" s="2">
        <f t="shared" si="279"/>
        <v>6.7686260556901884E-2</v>
      </c>
      <c r="AJ246" s="2">
        <f t="shared" si="280"/>
        <v>0.32872062002682767</v>
      </c>
      <c r="AK246" s="2">
        <f t="shared" si="281"/>
        <v>0.57677518059840283</v>
      </c>
      <c r="AL246" s="2">
        <f t="shared" si="282"/>
        <v>4.5970148189811626</v>
      </c>
      <c r="AM246" s="2">
        <f t="shared" si="314"/>
        <v>0.21249757541482203</v>
      </c>
      <c r="AN246" s="2">
        <f t="shared" si="283"/>
        <v>3.7368057402744514E-2</v>
      </c>
      <c r="AO246" s="2">
        <f t="shared" si="284"/>
        <v>0.20836604450060309</v>
      </c>
      <c r="AP246" s="2">
        <f t="shared" si="285"/>
        <v>0.3118936722763046</v>
      </c>
      <c r="AQ246" s="2">
        <f t="shared" si="286"/>
        <v>2.9955453839665895</v>
      </c>
      <c r="AR246" s="2">
        <f t="shared" si="315"/>
        <v>0.13210125750689053</v>
      </c>
      <c r="AS246" s="2">
        <f t="shared" si="287"/>
        <v>2.0630061441803536E-2</v>
      </c>
      <c r="AT246" s="2">
        <f t="shared" si="288"/>
        <v>0.13207692446334515</v>
      </c>
      <c r="AU246" s="2">
        <f t="shared" si="289"/>
        <v>0.16865785158278382</v>
      </c>
      <c r="AV246" s="2">
        <f t="shared" si="290"/>
        <v>1.9519824278905189</v>
      </c>
      <c r="AW246" s="2">
        <f t="shared" si="316"/>
        <v>8.2421086650904959E-2</v>
      </c>
      <c r="AX246" s="2">
        <f t="shared" si="291"/>
        <v>1.1389391492995579E-2</v>
      </c>
      <c r="AY246" s="2">
        <f t="shared" si="292"/>
        <v>8.3719561973283618E-2</v>
      </c>
      <c r="AZ246" s="2">
        <f t="shared" si="293"/>
        <v>9.1202462342104607E-2</v>
      </c>
      <c r="BA246" s="2">
        <f t="shared" si="294"/>
        <v>1.2719671747212837</v>
      </c>
      <c r="BB246" s="2">
        <f t="shared" si="317"/>
        <v>5.1596058723362773E-2</v>
      </c>
      <c r="BD246" s="2">
        <f t="shared" si="336"/>
        <v>126.64470910040849</v>
      </c>
      <c r="BE246" s="2">
        <f t="shared" si="318"/>
        <v>5417.0233872789659</v>
      </c>
      <c r="BF246" s="2">
        <f t="shared" si="295"/>
        <v>35.004914005250022</v>
      </c>
      <c r="BG246" s="2">
        <f t="shared" si="296"/>
        <v>38.146746741927259</v>
      </c>
      <c r="BH246" s="2">
        <f t="shared" si="319"/>
        <v>0.67149261702268859</v>
      </c>
      <c r="BI246" s="2">
        <f t="shared" si="297"/>
        <v>1.8529798625934437</v>
      </c>
      <c r="BJ246" s="2">
        <f t="shared" si="298"/>
        <v>194.64221230774334</v>
      </c>
      <c r="BK246" s="2">
        <f t="shared" si="299"/>
        <v>149.34457057651497</v>
      </c>
      <c r="BL246" s="2">
        <f t="shared" si="300"/>
        <v>227.96108574281169</v>
      </c>
      <c r="BM246" s="2">
        <f t="shared" si="301"/>
        <v>209.81658834969133</v>
      </c>
      <c r="BN246" s="2">
        <f t="shared" si="302"/>
        <v>219.18647467671178</v>
      </c>
      <c r="BO246" s="2">
        <f t="shared" si="303"/>
        <v>273.97337036315264</v>
      </c>
      <c r="BP246" s="2">
        <f t="shared" si="304"/>
        <v>154.6105798238506</v>
      </c>
      <c r="BQ246" s="2">
        <f t="shared" si="305"/>
        <v>327.29141766980234</v>
      </c>
      <c r="BR246" s="2">
        <f t="shared" si="306"/>
        <v>67.095020551214319</v>
      </c>
      <c r="BS246" s="2">
        <f t="shared" si="307"/>
        <v>357.76623466247548</v>
      </c>
      <c r="BU246" s="2">
        <f t="shared" si="320"/>
        <v>3.9150014963758282</v>
      </c>
      <c r="BV246" s="2">
        <f t="shared" si="321"/>
        <v>5.5002485472524185</v>
      </c>
      <c r="BW246" s="2">
        <f t="shared" si="322"/>
        <v>7.1820900538820336</v>
      </c>
      <c r="BX246" s="2">
        <f t="shared" si="323"/>
        <v>8.5797989507208712</v>
      </c>
      <c r="BY246" s="2">
        <f t="shared" si="324"/>
        <v>9.3786827244498152</v>
      </c>
      <c r="CA246" s="2">
        <f t="shared" si="325"/>
        <v>2.7569489717771458</v>
      </c>
      <c r="CB246" s="2">
        <f t="shared" si="326"/>
        <v>3.8732819363935711</v>
      </c>
      <c r="CC246" s="2">
        <f t="shared" si="327"/>
        <v>5.0576368380933401</v>
      </c>
      <c r="CD246" s="2">
        <f t="shared" si="334"/>
        <v>6.0419051990507402</v>
      </c>
      <c r="CE246" s="2">
        <f t="shared" si="328"/>
        <v>6.604480156069358</v>
      </c>
      <c r="CG246" s="2">
        <f t="shared" si="329"/>
        <v>80.596974414763068</v>
      </c>
      <c r="CH246" s="2">
        <f t="shared" si="330"/>
        <v>113.23198518521974</v>
      </c>
      <c r="CI246" s="2">
        <f t="shared" si="331"/>
        <v>147.85555736137229</v>
      </c>
      <c r="CJ246" s="2">
        <f t="shared" si="332"/>
        <v>176.62977578813133</v>
      </c>
      <c r="CK246" s="2">
        <f t="shared" si="333"/>
        <v>193.0761590478071</v>
      </c>
    </row>
    <row r="247" spans="1:89">
      <c r="A247" s="2">
        <v>1.4</v>
      </c>
      <c r="B247" s="2">
        <f t="shared" si="343"/>
        <v>1424.0001506570702</v>
      </c>
      <c r="C247" s="3">
        <v>23.4</v>
      </c>
      <c r="D247" s="2">
        <f t="shared" si="344"/>
        <v>54.129815214994487</v>
      </c>
      <c r="E247" s="2">
        <f t="shared" si="340"/>
        <v>23.79763197353914</v>
      </c>
      <c r="F247" s="2">
        <v>0</v>
      </c>
      <c r="G247" s="2">
        <f t="shared" si="341"/>
        <v>1.1511159867695702</v>
      </c>
      <c r="H247" s="3">
        <f t="shared" si="342"/>
        <v>79.078563175303188</v>
      </c>
      <c r="J247" s="2">
        <f t="shared" si="337"/>
        <v>68.45068124846712</v>
      </c>
      <c r="K247" s="2">
        <f t="shared" si="308"/>
        <v>30.093657519780677</v>
      </c>
      <c r="L247" s="2">
        <f t="shared" si="309"/>
        <v>0</v>
      </c>
      <c r="M247" s="2">
        <f t="shared" si="338"/>
        <v>1.4556612317522128</v>
      </c>
      <c r="N247" s="3">
        <f t="shared" si="339"/>
        <v>100.00000000000001</v>
      </c>
      <c r="O247" s="2">
        <v>8.0000000000000002E-3</v>
      </c>
      <c r="P247" s="2">
        <f t="shared" si="271"/>
        <v>6.4876674106698326E-2</v>
      </c>
      <c r="Q247" s="2">
        <f t="shared" si="272"/>
        <v>0.18159714734840904</v>
      </c>
      <c r="R247" s="2">
        <v>0.3</v>
      </c>
      <c r="S247" s="2">
        <f t="shared" si="310"/>
        <v>2.9366802311028031E-2</v>
      </c>
      <c r="T247" s="2">
        <v>0.12</v>
      </c>
      <c r="U247" s="2">
        <f t="shared" si="273"/>
        <v>0.65307251049584336</v>
      </c>
      <c r="V247" s="2">
        <f t="shared" si="274"/>
        <v>0.95934415700598707</v>
      </c>
      <c r="W247" s="2">
        <v>0.06</v>
      </c>
      <c r="X247" s="2">
        <f t="shared" si="311"/>
        <v>0.27954761890166474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2"/>
        <v>8.8751318843641208E-2</v>
      </c>
      <c r="AD247" s="2">
        <f t="shared" si="275"/>
        <v>0.12247186736013273</v>
      </c>
      <c r="AE247" s="2">
        <f t="shared" si="276"/>
        <v>0.51682451298855603</v>
      </c>
      <c r="AF247" s="2">
        <f t="shared" si="277"/>
        <v>1.0631345128513787</v>
      </c>
      <c r="AG247" s="2">
        <f t="shared" si="278"/>
        <v>7.0448024725062268</v>
      </c>
      <c r="AH247" s="2">
        <f t="shared" si="313"/>
        <v>0.34191268490857479</v>
      </c>
      <c r="AI247" s="2">
        <f t="shared" si="279"/>
        <v>6.761395491611466E-2</v>
      </c>
      <c r="AJ247" s="2">
        <f t="shared" si="280"/>
        <v>0.32759940481855832</v>
      </c>
      <c r="AK247" s="2">
        <f t="shared" si="281"/>
        <v>0.57489458369702739</v>
      </c>
      <c r="AL247" s="2">
        <f t="shared" si="282"/>
        <v>4.5905933216350858</v>
      </c>
      <c r="AM247" s="2">
        <f t="shared" si="314"/>
        <v>0.21169234297249684</v>
      </c>
      <c r="AN247" s="2">
        <f t="shared" si="283"/>
        <v>3.7328139089733155E-2</v>
      </c>
      <c r="AO247" s="2">
        <f t="shared" si="284"/>
        <v>0.20765534014028048</v>
      </c>
      <c r="AP247" s="2">
        <f t="shared" si="285"/>
        <v>0.31087673137216765</v>
      </c>
      <c r="AQ247" s="2">
        <f t="shared" si="286"/>
        <v>2.9913609539635004</v>
      </c>
      <c r="AR247" s="2">
        <f t="shared" si="315"/>
        <v>0.13158653409626919</v>
      </c>
      <c r="AS247" s="2">
        <f t="shared" si="287"/>
        <v>2.060802344177582E-2</v>
      </c>
      <c r="AT247" s="2">
        <f t="shared" si="288"/>
        <v>0.1316264304956784</v>
      </c>
      <c r="AU247" s="2">
        <f t="shared" si="289"/>
        <v>0.16810793639269159</v>
      </c>
      <c r="AV247" s="2">
        <f t="shared" si="290"/>
        <v>1.9492557344875459</v>
      </c>
      <c r="AW247" s="2">
        <f t="shared" si="316"/>
        <v>8.2092099671263019E-2</v>
      </c>
      <c r="AX247" s="2">
        <f t="shared" si="291"/>
        <v>1.1377224810373409E-2</v>
      </c>
      <c r="AY247" s="2">
        <f t="shared" si="292"/>
        <v>8.3434007492075718E-2</v>
      </c>
      <c r="AZ247" s="2">
        <f t="shared" si="293"/>
        <v>9.0905093325808831E-2</v>
      </c>
      <c r="BA247" s="2">
        <f t="shared" si="294"/>
        <v>1.270190383878008</v>
      </c>
      <c r="BB247" s="2">
        <f t="shared" si="317"/>
        <v>5.1385801347120411E-2</v>
      </c>
      <c r="BD247" s="2">
        <f t="shared" si="336"/>
        <v>121.77461565041251</v>
      </c>
      <c r="BE247" s="2">
        <f t="shared" si="318"/>
        <v>5394.394119024143</v>
      </c>
      <c r="BF247" s="2">
        <f t="shared" si="295"/>
        <v>34.944231245094286</v>
      </c>
      <c r="BG247" s="2">
        <f t="shared" si="296"/>
        <v>38.13306077826558</v>
      </c>
      <c r="BH247" s="2">
        <f t="shared" si="319"/>
        <v>0.66387818047168035</v>
      </c>
      <c r="BI247" s="2">
        <f t="shared" si="297"/>
        <v>1.8478982314732653</v>
      </c>
      <c r="BJ247" s="2">
        <f t="shared" si="298"/>
        <v>194.87104752757674</v>
      </c>
      <c r="BK247" s="2">
        <f t="shared" si="299"/>
        <v>149.53912817032293</v>
      </c>
      <c r="BL247" s="2">
        <f t="shared" si="300"/>
        <v>227.72368773244534</v>
      </c>
      <c r="BM247" s="2">
        <f t="shared" si="301"/>
        <v>209.89311441542961</v>
      </c>
      <c r="BN247" s="2">
        <f t="shared" si="302"/>
        <v>218.16677086525459</v>
      </c>
      <c r="BO247" s="2">
        <f t="shared" si="303"/>
        <v>273.73488062170861</v>
      </c>
      <c r="BP247" s="2">
        <f t="shared" si="304"/>
        <v>152.99673755429691</v>
      </c>
      <c r="BQ247" s="2">
        <f t="shared" si="305"/>
        <v>326.54656860947966</v>
      </c>
      <c r="BR247" s="2">
        <f t="shared" si="306"/>
        <v>65.780634002225781</v>
      </c>
      <c r="BS247" s="2">
        <f t="shared" si="307"/>
        <v>356.51843295025225</v>
      </c>
      <c r="BU247" s="2">
        <f t="shared" si="320"/>
        <v>3.9215086625187623</v>
      </c>
      <c r="BV247" s="2">
        <f t="shared" si="321"/>
        <v>5.5042294043981084</v>
      </c>
      <c r="BW247" s="2">
        <f t="shared" si="322"/>
        <v>7.1784135612247333</v>
      </c>
      <c r="BX247" s="2">
        <f t="shared" si="323"/>
        <v>8.5633453477093813</v>
      </c>
      <c r="BY247" s="2">
        <f t="shared" si="324"/>
        <v>9.3493264289305209</v>
      </c>
      <c r="CA247" s="2">
        <f t="shared" si="325"/>
        <v>2.7721209253686281</v>
      </c>
      <c r="CB247" s="2">
        <f t="shared" si="326"/>
        <v>3.8909488217631321</v>
      </c>
      <c r="CC247" s="2">
        <f t="shared" si="327"/>
        <v>5.0744323566633991</v>
      </c>
      <c r="CD247" s="2">
        <f t="shared" si="334"/>
        <v>6.0534429150785263</v>
      </c>
      <c r="CE247" s="2">
        <f t="shared" si="328"/>
        <v>6.6090542345235086</v>
      </c>
      <c r="CG247" s="2">
        <f t="shared" si="329"/>
        <v>80.923898093186963</v>
      </c>
      <c r="CH247" s="2">
        <f t="shared" si="330"/>
        <v>113.58478017920343</v>
      </c>
      <c r="CI247" s="2">
        <f t="shared" si="331"/>
        <v>148.13309302399693</v>
      </c>
      <c r="CJ247" s="2">
        <f t="shared" si="332"/>
        <v>176.71242011478921</v>
      </c>
      <c r="CK247" s="2">
        <f t="shared" si="333"/>
        <v>192.93185462167602</v>
      </c>
    </row>
    <row r="248" spans="1:89">
      <c r="A248" s="2">
        <v>1.4</v>
      </c>
      <c r="B248" s="2">
        <f t="shared" si="343"/>
        <v>1424.714436371356</v>
      </c>
      <c r="C248" s="3">
        <v>23.5</v>
      </c>
      <c r="D248" s="2">
        <f t="shared" si="344"/>
        <v>54.134615214994483</v>
      </c>
      <c r="E248" s="2">
        <f t="shared" si="340"/>
        <v>23.699531973539138</v>
      </c>
      <c r="F248" s="2">
        <v>0</v>
      </c>
      <c r="G248" s="2">
        <f t="shared" si="341"/>
        <v>1.1480159867695701</v>
      </c>
      <c r="H248" s="3">
        <f t="shared" si="342"/>
        <v>78.982163175303185</v>
      </c>
      <c r="J248" s="2">
        <f t="shared" si="337"/>
        <v>68.540304593634829</v>
      </c>
      <c r="K248" s="2">
        <f t="shared" si="308"/>
        <v>30.00618243506112</v>
      </c>
      <c r="L248" s="2">
        <f t="shared" si="309"/>
        <v>0</v>
      </c>
      <c r="M248" s="2">
        <f t="shared" si="338"/>
        <v>1.4535129713040595</v>
      </c>
      <c r="N248" s="3">
        <f t="shared" si="339"/>
        <v>100.00000000000001</v>
      </c>
      <c r="O248" s="2">
        <v>8.0000000000000002E-3</v>
      </c>
      <c r="P248" s="2">
        <f t="shared" si="271"/>
        <v>6.4738951483541959E-2</v>
      </c>
      <c r="Q248" s="2">
        <f t="shared" si="272"/>
        <v>0.18151165542327646</v>
      </c>
      <c r="R248" s="2">
        <v>0.3</v>
      </c>
      <c r="S248" s="2">
        <f t="shared" si="310"/>
        <v>2.9269451170100273E-2</v>
      </c>
      <c r="T248" s="2">
        <v>0.12</v>
      </c>
      <c r="U248" s="2">
        <f t="shared" si="273"/>
        <v>0.65311060736976567</v>
      </c>
      <c r="V248" s="2">
        <f t="shared" si="274"/>
        <v>0.95818510671035129</v>
      </c>
      <c r="W248" s="2">
        <v>0.06</v>
      </c>
      <c r="X248" s="2">
        <f t="shared" si="311"/>
        <v>0.27909403364525187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2"/>
        <v>8.8580809296649146E-2</v>
      </c>
      <c r="AD248" s="2">
        <f t="shared" si="275"/>
        <v>0.1223411471833261</v>
      </c>
      <c r="AE248" s="2">
        <f t="shared" si="276"/>
        <v>0.5150631851705948</v>
      </c>
      <c r="AF248" s="2">
        <f t="shared" si="277"/>
        <v>1.0596710351210381</v>
      </c>
      <c r="AG248" s="2">
        <f t="shared" si="278"/>
        <v>7.0349699734513917</v>
      </c>
      <c r="AH248" s="2">
        <f t="shared" si="313"/>
        <v>0.34065799501238586</v>
      </c>
      <c r="AI248" s="2">
        <f t="shared" si="279"/>
        <v>6.7541787255640917E-2</v>
      </c>
      <c r="AJ248" s="2">
        <f t="shared" si="280"/>
        <v>0.32648295246315834</v>
      </c>
      <c r="AK248" s="2">
        <f t="shared" si="281"/>
        <v>0.57302169314191986</v>
      </c>
      <c r="AL248" s="2">
        <f t="shared" si="282"/>
        <v>4.5841861860663791</v>
      </c>
      <c r="AM248" s="2">
        <f t="shared" si="314"/>
        <v>0.21089015789167395</v>
      </c>
      <c r="AN248" s="2">
        <f t="shared" si="283"/>
        <v>3.728829695253992E-2</v>
      </c>
      <c r="AO248" s="2">
        <f t="shared" si="284"/>
        <v>0.20694765480813099</v>
      </c>
      <c r="AP248" s="2">
        <f t="shared" si="285"/>
        <v>0.30986395770808933</v>
      </c>
      <c r="AQ248" s="2">
        <f t="shared" si="286"/>
        <v>2.9871858825023341</v>
      </c>
      <c r="AR248" s="2">
        <f t="shared" si="315"/>
        <v>0.13107373743499331</v>
      </c>
      <c r="AS248" s="2">
        <f t="shared" si="287"/>
        <v>2.0586027496698703E-2</v>
      </c>
      <c r="AT248" s="2">
        <f t="shared" si="288"/>
        <v>0.13117785019852804</v>
      </c>
      <c r="AU248" s="2">
        <f t="shared" si="289"/>
        <v>0.1675602746556758</v>
      </c>
      <c r="AV248" s="2">
        <f t="shared" si="290"/>
        <v>1.9465351393762165</v>
      </c>
      <c r="AW248" s="2">
        <f t="shared" si="316"/>
        <v>8.1764331736753085E-2</v>
      </c>
      <c r="AX248" s="2">
        <f t="shared" si="291"/>
        <v>1.1365081345340684E-2</v>
      </c>
      <c r="AY248" s="2">
        <f t="shared" si="292"/>
        <v>8.3149666028645486E-2</v>
      </c>
      <c r="AZ248" s="2">
        <f t="shared" si="293"/>
        <v>9.0608942874005671E-2</v>
      </c>
      <c r="BA248" s="2">
        <f t="shared" si="294"/>
        <v>1.2684175668547226</v>
      </c>
      <c r="BB248" s="2">
        <f t="shared" si="317"/>
        <v>5.1176315718643013E-2</v>
      </c>
      <c r="BD248" s="2">
        <f t="shared" si="336"/>
        <v>117.06866619603832</v>
      </c>
      <c r="BE248" s="2">
        <f t="shared" si="318"/>
        <v>5371.937414969555</v>
      </c>
      <c r="BF248" s="2">
        <f t="shared" si="295"/>
        <v>34.883479715680956</v>
      </c>
      <c r="BG248" s="2">
        <f t="shared" si="296"/>
        <v>38.119232773743946</v>
      </c>
      <c r="BH248" s="2">
        <f t="shared" si="319"/>
        <v>0.65632569873467117</v>
      </c>
      <c r="BI248" s="2">
        <f t="shared" si="297"/>
        <v>1.8428277100573562</v>
      </c>
      <c r="BJ248" s="2">
        <f t="shared" si="298"/>
        <v>195.09666653959673</v>
      </c>
      <c r="BK248" s="2">
        <f t="shared" si="299"/>
        <v>149.73299003572407</v>
      </c>
      <c r="BL248" s="2">
        <f t="shared" si="300"/>
        <v>227.47979377603761</v>
      </c>
      <c r="BM248" s="2">
        <f t="shared" si="301"/>
        <v>209.96795134887898</v>
      </c>
      <c r="BN248" s="2">
        <f t="shared" si="302"/>
        <v>217.14113743260268</v>
      </c>
      <c r="BO248" s="2">
        <f t="shared" si="303"/>
        <v>273.49405618260602</v>
      </c>
      <c r="BP248" s="2">
        <f t="shared" si="304"/>
        <v>151.38748185585169</v>
      </c>
      <c r="BQ248" s="2">
        <f t="shared" si="305"/>
        <v>325.80121079350675</v>
      </c>
      <c r="BR248" s="2">
        <f t="shared" si="306"/>
        <v>64.483468362880231</v>
      </c>
      <c r="BS248" s="2">
        <f t="shared" si="307"/>
        <v>355.27573097328468</v>
      </c>
      <c r="BU248" s="2">
        <f t="shared" si="320"/>
        <v>3.928016886500882</v>
      </c>
      <c r="BV248" s="2">
        <f t="shared" si="321"/>
        <v>5.5081893330629228</v>
      </c>
      <c r="BW248" s="2">
        <f t="shared" si="322"/>
        <v>7.174699916074526</v>
      </c>
      <c r="BX248" s="2">
        <f t="shared" si="323"/>
        <v>8.5468984312274667</v>
      </c>
      <c r="BY248" s="2">
        <f t="shared" si="324"/>
        <v>9.3201175659021711</v>
      </c>
      <c r="CA248" s="2">
        <f t="shared" si="325"/>
        <v>2.7873182144392623</v>
      </c>
      <c r="CB248" s="2">
        <f t="shared" si="326"/>
        <v>3.90860754936902</v>
      </c>
      <c r="CC248" s="2">
        <f t="shared" si="327"/>
        <v>5.0911623694736585</v>
      </c>
      <c r="CD248" s="2">
        <f t="shared" si="334"/>
        <v>6.0648735386533392</v>
      </c>
      <c r="CE248" s="2">
        <f t="shared" si="328"/>
        <v>6.6135493310712397</v>
      </c>
      <c r="CG248" s="2">
        <f t="shared" si="329"/>
        <v>81.251757404420502</v>
      </c>
      <c r="CH248" s="2">
        <f t="shared" si="330"/>
        <v>113.93791736631958</v>
      </c>
      <c r="CI248" s="2">
        <f t="shared" si="331"/>
        <v>148.40999768453329</v>
      </c>
      <c r="CJ248" s="2">
        <f t="shared" si="332"/>
        <v>176.79417832466092</v>
      </c>
      <c r="CK248" s="2">
        <f t="shared" si="333"/>
        <v>192.78835945126258</v>
      </c>
    </row>
    <row r="249" spans="1:89">
      <c r="A249" s="2">
        <v>1.4</v>
      </c>
      <c r="B249" s="2">
        <f t="shared" si="343"/>
        <v>1425.4287220856418</v>
      </c>
      <c r="C249" s="3">
        <v>23.6</v>
      </c>
      <c r="D249" s="2">
        <f t="shared" si="344"/>
        <v>54.139415214994486</v>
      </c>
      <c r="E249" s="2">
        <f t="shared" si="340"/>
        <v>23.601431973539139</v>
      </c>
      <c r="F249" s="2">
        <v>0</v>
      </c>
      <c r="G249" s="2">
        <f t="shared" si="341"/>
        <v>1.14491598676957</v>
      </c>
      <c r="H249" s="3">
        <f t="shared" si="342"/>
        <v>78.885763175303197</v>
      </c>
      <c r="J249" s="2">
        <f t="shared" si="337"/>
        <v>68.630146981887776</v>
      </c>
      <c r="K249" s="2">
        <f t="shared" si="308"/>
        <v>29.918493557691853</v>
      </c>
      <c r="L249" s="2">
        <f t="shared" si="309"/>
        <v>0</v>
      </c>
      <c r="M249" s="2">
        <f t="shared" si="338"/>
        <v>1.4513594604203681</v>
      </c>
      <c r="N249" s="3">
        <f t="shared" si="339"/>
        <v>99.999999999999986</v>
      </c>
      <c r="O249" s="2">
        <v>8.0000000000000002E-3</v>
      </c>
      <c r="P249" s="2">
        <f t="shared" si="271"/>
        <v>6.4601636684333677E-2</v>
      </c>
      <c r="Q249" s="2">
        <f t="shared" si="272"/>
        <v>0.18142627559716562</v>
      </c>
      <c r="R249" s="2">
        <v>0.3</v>
      </c>
      <c r="S249" s="2">
        <f t="shared" si="310"/>
        <v>2.9172326649377994E-2</v>
      </c>
      <c r="T249" s="2">
        <v>0.12</v>
      </c>
      <c r="U249" s="2">
        <f t="shared" si="273"/>
        <v>0.65314867442229219</v>
      </c>
      <c r="V249" s="2">
        <f t="shared" si="274"/>
        <v>0.95702842978506486</v>
      </c>
      <c r="W249" s="2">
        <v>0.06</v>
      </c>
      <c r="X249" s="2">
        <f t="shared" si="311"/>
        <v>0.27863923613370079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2"/>
        <v>8.8409883017418769E-2</v>
      </c>
      <c r="AD249" s="2">
        <f t="shared" si="275"/>
        <v>0.12221067629539474</v>
      </c>
      <c r="AE249" s="2">
        <f t="shared" si="276"/>
        <v>0.51330933370448251</v>
      </c>
      <c r="AF249" s="2">
        <f t="shared" si="277"/>
        <v>1.0562217394028555</v>
      </c>
      <c r="AG249" s="2">
        <f t="shared" si="278"/>
        <v>7.0251594499261243</v>
      </c>
      <c r="AH249" s="2">
        <f t="shared" si="313"/>
        <v>0.33940810299061341</v>
      </c>
      <c r="AI249" s="2">
        <f t="shared" si="279"/>
        <v>6.7469757221931076E-2</v>
      </c>
      <c r="AJ249" s="2">
        <f t="shared" si="280"/>
        <v>0.32537123914074623</v>
      </c>
      <c r="AK249" s="2">
        <f t="shared" si="281"/>
        <v>0.57115647157119498</v>
      </c>
      <c r="AL249" s="2">
        <f t="shared" si="282"/>
        <v>4.577793370376714</v>
      </c>
      <c r="AM249" s="2">
        <f t="shared" si="314"/>
        <v>0.2100910039300993</v>
      </c>
      <c r="AN249" s="2">
        <f t="shared" si="283"/>
        <v>3.7248530795978091E-2</v>
      </c>
      <c r="AO249" s="2">
        <f t="shared" si="284"/>
        <v>0.20624297340545314</v>
      </c>
      <c r="AP249" s="2">
        <f t="shared" si="285"/>
        <v>0.30885533108046848</v>
      </c>
      <c r="AQ249" s="2">
        <f t="shared" si="286"/>
        <v>2.9830201422809504</v>
      </c>
      <c r="AR249" s="2">
        <f t="shared" si="315"/>
        <v>0.13056285718661581</v>
      </c>
      <c r="AS249" s="2">
        <f t="shared" si="287"/>
        <v>2.056407349881402E-2</v>
      </c>
      <c r="AT249" s="2">
        <f t="shared" si="288"/>
        <v>0.13073117400128453</v>
      </c>
      <c r="AU249" s="2">
        <f t="shared" si="289"/>
        <v>0.16701485544655179</v>
      </c>
      <c r="AV249" s="2">
        <f t="shared" si="290"/>
        <v>1.9438206247656817</v>
      </c>
      <c r="AW249" s="2">
        <f t="shared" si="316"/>
        <v>8.1437776270307752E-2</v>
      </c>
      <c r="AX249" s="2">
        <f t="shared" si="291"/>
        <v>1.1352961038406523E-2</v>
      </c>
      <c r="AY249" s="2">
        <f t="shared" si="292"/>
        <v>8.2866531516473385E-2</v>
      </c>
      <c r="AZ249" s="2">
        <f t="shared" si="293"/>
        <v>9.0314005078854287E-2</v>
      </c>
      <c r="BA249" s="2">
        <f t="shared" si="294"/>
        <v>1.2666487120584051</v>
      </c>
      <c r="BB249" s="2">
        <f t="shared" si="317"/>
        <v>5.0967597653446044E-2</v>
      </c>
      <c r="BD249" s="2">
        <f t="shared" si="336"/>
        <v>112.52221483400891</v>
      </c>
      <c r="BE249" s="2">
        <f t="shared" si="318"/>
        <v>5349.6517573418614</v>
      </c>
      <c r="BF249" s="2">
        <f t="shared" si="295"/>
        <v>34.822659062059728</v>
      </c>
      <c r="BG249" s="2">
        <f t="shared" si="296"/>
        <v>38.105264241067317</v>
      </c>
      <c r="BH249" s="2">
        <f t="shared" si="319"/>
        <v>0.64883487048813782</v>
      </c>
      <c r="BI249" s="2">
        <f t="shared" si="297"/>
        <v>1.8377684183642664</v>
      </c>
      <c r="BJ249" s="2">
        <f t="shared" si="298"/>
        <v>195.31904273564393</v>
      </c>
      <c r="BK249" s="2">
        <f t="shared" si="299"/>
        <v>149.92615127597796</v>
      </c>
      <c r="BL249" s="2">
        <f t="shared" si="300"/>
        <v>227.22939254003398</v>
      </c>
      <c r="BM249" s="2">
        <f t="shared" si="301"/>
        <v>210.04109304884153</v>
      </c>
      <c r="BN249" s="2">
        <f t="shared" si="302"/>
        <v>216.10964647445599</v>
      </c>
      <c r="BO249" s="2">
        <f t="shared" si="303"/>
        <v>273.25090190418166</v>
      </c>
      <c r="BP249" s="2">
        <f t="shared" si="304"/>
        <v>149.78295532417346</v>
      </c>
      <c r="BQ249" s="2">
        <f t="shared" si="305"/>
        <v>325.05537072795869</v>
      </c>
      <c r="BR249" s="2">
        <f t="shared" si="306"/>
        <v>63.203474432705811</v>
      </c>
      <c r="BS249" s="2">
        <f t="shared" si="307"/>
        <v>354.03813666590935</v>
      </c>
      <c r="BU249" s="2">
        <f t="shared" si="320"/>
        <v>3.9345259575551648</v>
      </c>
      <c r="BV249" s="2">
        <f t="shared" si="321"/>
        <v>5.5121279758105768</v>
      </c>
      <c r="BW249" s="2">
        <f t="shared" si="322"/>
        <v>7.1709488792808322</v>
      </c>
      <c r="BX249" s="2">
        <f t="shared" si="323"/>
        <v>8.5304583815911617</v>
      </c>
      <c r="BY249" s="2">
        <f t="shared" si="324"/>
        <v>9.2910558086184487</v>
      </c>
      <c r="CA249" s="2">
        <f t="shared" si="325"/>
        <v>2.8025403909744093</v>
      </c>
      <c r="CB249" s="2">
        <f t="shared" si="326"/>
        <v>3.9262573075075617</v>
      </c>
      <c r="CC249" s="2">
        <f t="shared" si="327"/>
        <v>5.1078259725817139</v>
      </c>
      <c r="CD249" s="2">
        <f t="shared" si="334"/>
        <v>6.0761968343425856</v>
      </c>
      <c r="CE249" s="2">
        <f t="shared" si="328"/>
        <v>6.6179660419956763</v>
      </c>
      <c r="CG249" s="2">
        <f t="shared" si="329"/>
        <v>81.580546154679269</v>
      </c>
      <c r="CH249" s="2">
        <f t="shared" si="330"/>
        <v>114.29138239071047</v>
      </c>
      <c r="CI249" s="2">
        <f t="shared" si="331"/>
        <v>148.68625403161121</v>
      </c>
      <c r="CJ249" s="2">
        <f t="shared" si="332"/>
        <v>176.87504447229492</v>
      </c>
      <c r="CK249" s="2">
        <f t="shared" si="333"/>
        <v>192.64567457363663</v>
      </c>
    </row>
    <row r="250" spans="1:89">
      <c r="A250" s="2">
        <v>1.4</v>
      </c>
      <c r="B250" s="2">
        <f t="shared" si="343"/>
        <v>1426.1430077999273</v>
      </c>
      <c r="C250" s="3">
        <v>23.7</v>
      </c>
      <c r="D250" s="2">
        <f t="shared" si="344"/>
        <v>54.144215214994482</v>
      </c>
      <c r="E250" s="2">
        <f t="shared" si="340"/>
        <v>23.50333197353914</v>
      </c>
      <c r="F250" s="2">
        <v>0</v>
      </c>
      <c r="G250" s="2">
        <f t="shared" si="341"/>
        <v>1.1418159867695701</v>
      </c>
      <c r="H250" s="3">
        <f t="shared" si="342"/>
        <v>78.789363175303194</v>
      </c>
      <c r="J250" s="2">
        <f t="shared" si="337"/>
        <v>68.720209217233759</v>
      </c>
      <c r="K250" s="2">
        <f t="shared" si="308"/>
        <v>29.830590102937069</v>
      </c>
      <c r="L250" s="2">
        <f t="shared" si="309"/>
        <v>0</v>
      </c>
      <c r="M250" s="2">
        <f t="shared" si="338"/>
        <v>1.4492006798291732</v>
      </c>
      <c r="N250" s="3">
        <f t="shared" si="339"/>
        <v>100</v>
      </c>
      <c r="O250" s="2">
        <v>8.0000000000000002E-3</v>
      </c>
      <c r="P250" s="2">
        <f t="shared" si="271"/>
        <v>6.4464728208445579E-2</v>
      </c>
      <c r="Q250" s="2">
        <f t="shared" si="272"/>
        <v>0.18134100765917194</v>
      </c>
      <c r="R250" s="2">
        <v>0.3</v>
      </c>
      <c r="S250" s="2">
        <f t="shared" si="310"/>
        <v>2.9075427609700069E-2</v>
      </c>
      <c r="T250" s="2">
        <v>0.12</v>
      </c>
      <c r="U250" s="2">
        <f t="shared" si="273"/>
        <v>0.65318671168835973</v>
      </c>
      <c r="V250" s="2">
        <f t="shared" si="274"/>
        <v>0.95587411978890868</v>
      </c>
      <c r="W250" s="2">
        <v>0.06</v>
      </c>
      <c r="X250" s="2">
        <f t="shared" si="311"/>
        <v>0.27818322203918594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2"/>
        <v>8.8238538476315118E-2</v>
      </c>
      <c r="AD250" s="2">
        <f t="shared" si="275"/>
        <v>0.12208045405797212</v>
      </c>
      <c r="AE250" s="2">
        <f t="shared" si="276"/>
        <v>0.5115629212262166</v>
      </c>
      <c r="AF250" s="2">
        <f t="shared" si="277"/>
        <v>1.0527865569882646</v>
      </c>
      <c r="AG250" s="2">
        <f t="shared" si="278"/>
        <v>7.015370837860841</v>
      </c>
      <c r="AH250" s="2">
        <f t="shared" si="313"/>
        <v>0.33816298346640777</v>
      </c>
      <c r="AI250" s="2">
        <f t="shared" si="279"/>
        <v>6.7397864462557383E-2</v>
      </c>
      <c r="AJ250" s="2">
        <f t="shared" si="280"/>
        <v>0.32426424116741231</v>
      </c>
      <c r="AK250" s="2">
        <f t="shared" si="281"/>
        <v>0.56929888183039823</v>
      </c>
      <c r="AL250" s="2">
        <f t="shared" si="282"/>
        <v>4.5714148328165276</v>
      </c>
      <c r="AM250" s="2">
        <f t="shared" si="314"/>
        <v>0.20929486493465593</v>
      </c>
      <c r="AN250" s="2">
        <f t="shared" si="283"/>
        <v>3.7208840425480234E-2</v>
      </c>
      <c r="AO250" s="2">
        <f t="shared" si="284"/>
        <v>0.20554128091973398</v>
      </c>
      <c r="AP250" s="2">
        <f t="shared" si="285"/>
        <v>0.30785083139787334</v>
      </c>
      <c r="AQ250" s="2">
        <f t="shared" si="286"/>
        <v>2.9788637060941494</v>
      </c>
      <c r="AR250" s="2">
        <f t="shared" si="315"/>
        <v>0.13005388307108984</v>
      </c>
      <c r="AS250" s="2">
        <f t="shared" si="287"/>
        <v>2.054216134070545E-2</v>
      </c>
      <c r="AT250" s="2">
        <f t="shared" si="288"/>
        <v>0.13028639238797055</v>
      </c>
      <c r="AU250" s="2">
        <f t="shared" si="289"/>
        <v>0.16647166790079101</v>
      </c>
      <c r="AV250" s="2">
        <f t="shared" si="290"/>
        <v>1.9411121729282605</v>
      </c>
      <c r="AW250" s="2">
        <f t="shared" si="316"/>
        <v>8.111242673055738E-2</v>
      </c>
      <c r="AX250" s="2">
        <f t="shared" si="291"/>
        <v>1.1340863830268838E-2</v>
      </c>
      <c r="AY250" s="2">
        <f t="shared" si="292"/>
        <v>8.2584597923669664E-2</v>
      </c>
      <c r="AZ250" s="2">
        <f t="shared" si="293"/>
        <v>9.0020274065313946E-2</v>
      </c>
      <c r="BA250" s="2">
        <f t="shared" si="294"/>
        <v>1.2648838079371951</v>
      </c>
      <c r="BB250" s="2">
        <f t="shared" si="317"/>
        <v>5.075964298964588E-2</v>
      </c>
      <c r="BD250" s="2">
        <f t="shared" si="336"/>
        <v>108.13071670996125</v>
      </c>
      <c r="BE250" s="2">
        <f t="shared" si="318"/>
        <v>5327.5356348075502</v>
      </c>
      <c r="BF250" s="2">
        <f t="shared" si="295"/>
        <v>34.761768926942594</v>
      </c>
      <c r="BG250" s="2">
        <f t="shared" si="296"/>
        <v>38.091156665902233</v>
      </c>
      <c r="BH250" s="2">
        <f t="shared" si="319"/>
        <v>0.64140539484863879</v>
      </c>
      <c r="BI250" s="2">
        <f t="shared" si="297"/>
        <v>1.832720473117365</v>
      </c>
      <c r="BJ250" s="2">
        <f t="shared" si="298"/>
        <v>195.53814949928343</v>
      </c>
      <c r="BK250" s="2">
        <f t="shared" si="299"/>
        <v>150.11860696468389</v>
      </c>
      <c r="BL250" s="2">
        <f t="shared" si="300"/>
        <v>226.97247316132845</v>
      </c>
      <c r="BM250" s="2">
        <f t="shared" si="301"/>
        <v>210.11253347125708</v>
      </c>
      <c r="BN250" s="2">
        <f t="shared" si="302"/>
        <v>215.0723710061919</v>
      </c>
      <c r="BO250" s="2">
        <f t="shared" si="303"/>
        <v>273.00542287085682</v>
      </c>
      <c r="BP250" s="2">
        <f t="shared" si="304"/>
        <v>148.1832995779092</v>
      </c>
      <c r="BQ250" s="2">
        <f t="shared" si="305"/>
        <v>324.30907506909773</v>
      </c>
      <c r="BR250" s="2">
        <f t="shared" si="306"/>
        <v>61.940599806140476</v>
      </c>
      <c r="BS250" s="2">
        <f t="shared" si="307"/>
        <v>352.80565760742928</v>
      </c>
      <c r="BU250" s="2">
        <f t="shared" si="320"/>
        <v>3.9410356656106589</v>
      </c>
      <c r="BV250" s="2">
        <f t="shared" si="321"/>
        <v>5.5160449790001227</v>
      </c>
      <c r="BW250" s="2">
        <f t="shared" si="322"/>
        <v>7.1671602221321091</v>
      </c>
      <c r="BX250" s="2">
        <f t="shared" si="323"/>
        <v>8.5140253921301099</v>
      </c>
      <c r="BY250" s="2">
        <f t="shared" si="324"/>
        <v>9.262140834994586</v>
      </c>
      <c r="CA250" s="2">
        <f t="shared" si="325"/>
        <v>2.8177870080095055</v>
      </c>
      <c r="CB250" s="2">
        <f t="shared" si="326"/>
        <v>3.9438972889919883</v>
      </c>
      <c r="CC250" s="2">
        <f t="shared" si="327"/>
        <v>5.1244222767309324</v>
      </c>
      <c r="CD250" s="2">
        <f t="shared" si="334"/>
        <v>6.087412591859894</v>
      </c>
      <c r="CE250" s="2">
        <f t="shared" si="328"/>
        <v>6.6223049791045447</v>
      </c>
      <c r="CG250" s="2">
        <f t="shared" si="329"/>
        <v>81.910258092626492</v>
      </c>
      <c r="CH250" s="2">
        <f t="shared" si="330"/>
        <v>114.6451608705316</v>
      </c>
      <c r="CI250" s="2">
        <f t="shared" si="331"/>
        <v>148.96184490507076</v>
      </c>
      <c r="CJ250" s="2">
        <f t="shared" si="332"/>
        <v>176.95501295812142</v>
      </c>
      <c r="CK250" s="2">
        <f t="shared" si="333"/>
        <v>192.50380119742138</v>
      </c>
    </row>
    <row r="251" spans="1:89">
      <c r="A251" s="2">
        <v>1.4</v>
      </c>
      <c r="B251" s="2">
        <f t="shared" si="343"/>
        <v>1426.8572935142131</v>
      </c>
      <c r="C251" s="3">
        <v>23.8</v>
      </c>
      <c r="D251" s="2">
        <f t="shared" si="344"/>
        <v>54.149015214994485</v>
      </c>
      <c r="E251" s="2">
        <f t="shared" si="340"/>
        <v>23.405231973539138</v>
      </c>
      <c r="F251" s="2">
        <v>0</v>
      </c>
      <c r="G251" s="2">
        <f t="shared" si="341"/>
        <v>1.13871598676957</v>
      </c>
      <c r="H251" s="3">
        <f t="shared" si="342"/>
        <v>78.692963175303191</v>
      </c>
      <c r="J251" s="2">
        <f t="shared" si="337"/>
        <v>68.81049210762022</v>
      </c>
      <c r="K251" s="2">
        <f t="shared" si="308"/>
        <v>29.742471282215714</v>
      </c>
      <c r="L251" s="2">
        <f t="shared" si="309"/>
        <v>0</v>
      </c>
      <c r="M251" s="2">
        <f t="shared" si="338"/>
        <v>1.4470366101640735</v>
      </c>
      <c r="N251" s="3">
        <f t="shared" si="339"/>
        <v>100.00000000000001</v>
      </c>
      <c r="O251" s="2">
        <v>8.0000000000000002E-3</v>
      </c>
      <c r="P251" s="2">
        <f t="shared" si="271"/>
        <v>6.4328224561774519E-2</v>
      </c>
      <c r="Q251" s="2">
        <f t="shared" si="272"/>
        <v>0.18125585139890291</v>
      </c>
      <c r="R251" s="2">
        <v>0.3</v>
      </c>
      <c r="S251" s="2">
        <f t="shared" si="310"/>
        <v>2.897875291574686E-2</v>
      </c>
      <c r="T251" s="2">
        <v>0.12</v>
      </c>
      <c r="U251" s="2">
        <f t="shared" si="273"/>
        <v>0.65322471920285119</v>
      </c>
      <c r="V251" s="2">
        <f t="shared" si="274"/>
        <v>0.95472217030213957</v>
      </c>
      <c r="W251" s="2">
        <v>0.06</v>
      </c>
      <c r="X251" s="2">
        <f t="shared" si="311"/>
        <v>0.27772598701248496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2"/>
        <v>8.8066774136207962E-2</v>
      </c>
      <c r="AD251" s="2">
        <f t="shared" si="275"/>
        <v>0.12195047983471544</v>
      </c>
      <c r="AE251" s="2">
        <f t="shared" si="276"/>
        <v>0.50982391058493104</v>
      </c>
      <c r="AF251" s="2">
        <f t="shared" si="277"/>
        <v>1.0493654195498927</v>
      </c>
      <c r="AG251" s="2">
        <f t="shared" si="278"/>
        <v>7.005604073413255</v>
      </c>
      <c r="AH251" s="2">
        <f t="shared" si="313"/>
        <v>0.33692261120289951</v>
      </c>
      <c r="AI251" s="2">
        <f t="shared" si="279"/>
        <v>6.732610862620933E-2</v>
      </c>
      <c r="AJ251" s="2">
        <f t="shared" si="280"/>
        <v>0.32316193499434798</v>
      </c>
      <c r="AK251" s="2">
        <f t="shared" si="281"/>
        <v>0.56744888697120777</v>
      </c>
      <c r="AL251" s="2">
        <f t="shared" si="282"/>
        <v>4.5650505317843777</v>
      </c>
      <c r="AM251" s="2">
        <f t="shared" si="314"/>
        <v>0.20850172484076182</v>
      </c>
      <c r="AN251" s="2">
        <f t="shared" si="283"/>
        <v>3.7169225647095752E-2</v>
      </c>
      <c r="AO251" s="2">
        <f t="shared" si="284"/>
        <v>0.20484256242409693</v>
      </c>
      <c r="AP251" s="2">
        <f t="shared" si="285"/>
        <v>0.30685043868033895</v>
      </c>
      <c r="AQ251" s="2">
        <f t="shared" si="286"/>
        <v>2.9747165468332493</v>
      </c>
      <c r="AR251" s="2">
        <f t="shared" si="315"/>
        <v>0.12954680486438583</v>
      </c>
      <c r="AS251" s="2">
        <f t="shared" si="287"/>
        <v>2.0520290915297272E-2</v>
      </c>
      <c r="AT251" s="2">
        <f t="shared" si="288"/>
        <v>0.12984349589689126</v>
      </c>
      <c r="AU251" s="2">
        <f t="shared" si="289"/>
        <v>0.16593070121414102</v>
      </c>
      <c r="AV251" s="2">
        <f t="shared" si="290"/>
        <v>1.9384097661991657</v>
      </c>
      <c r="AW251" s="2">
        <f t="shared" si="316"/>
        <v>8.0788276611586912E-2</v>
      </c>
      <c r="AX251" s="2">
        <f t="shared" si="291"/>
        <v>1.1328789661813506E-2</v>
      </c>
      <c r="AY251" s="2">
        <f t="shared" si="292"/>
        <v>8.230385925275252E-2</v>
      </c>
      <c r="AZ251" s="2">
        <f t="shared" si="293"/>
        <v>8.9727743990938427E-2</v>
      </c>
      <c r="BA251" s="2">
        <f t="shared" si="294"/>
        <v>1.2631228429802159</v>
      </c>
      <c r="BB251" s="2">
        <f t="shared" si="317"/>
        <v>5.0552447587805222E-2</v>
      </c>
      <c r="BD251" s="2">
        <f t="shared" si="336"/>
        <v>103.8897267503565</v>
      </c>
      <c r="BE251" s="2">
        <f t="shared" si="318"/>
        <v>5305.5875427568899</v>
      </c>
      <c r="BF251" s="2">
        <f t="shared" si="295"/>
        <v>34.700808950681186</v>
      </c>
      <c r="BG251" s="2">
        <f t="shared" si="296"/>
        <v>38.076911507434914</v>
      </c>
      <c r="BH251" s="2">
        <f t="shared" si="319"/>
        <v>0.63403697137391724</v>
      </c>
      <c r="BI251" s="2">
        <f t="shared" si="297"/>
        <v>1.8276839878159219</v>
      </c>
      <c r="BJ251" s="2">
        <f t="shared" si="298"/>
        <v>195.75396020790362</v>
      </c>
      <c r="BK251" s="2">
        <f t="shared" si="299"/>
        <v>150.31035214637811</v>
      </c>
      <c r="BL251" s="2">
        <f t="shared" si="300"/>
        <v>226.70902525268403</v>
      </c>
      <c r="BM251" s="2">
        <f t="shared" si="301"/>
        <v>210.18226663000254</v>
      </c>
      <c r="BN251" s="2">
        <f t="shared" si="302"/>
        <v>214.02938495720389</v>
      </c>
      <c r="BO251" s="2">
        <f t="shared" si="303"/>
        <v>272.75762439222797</v>
      </c>
      <c r="BP251" s="2">
        <f t="shared" si="304"/>
        <v>146.58865522688723</v>
      </c>
      <c r="BQ251" s="2">
        <f t="shared" si="305"/>
        <v>323.5623506159792</v>
      </c>
      <c r="BR251" s="2">
        <f t="shared" si="306"/>
        <v>60.6947889109397</v>
      </c>
      <c r="BS251" s="2">
        <f t="shared" si="307"/>
        <v>351.57830101626752</v>
      </c>
      <c r="BU251" s="2">
        <f t="shared" si="320"/>
        <v>3.9475458012666924</v>
      </c>
      <c r="BV251" s="2">
        <f t="shared" si="321"/>
        <v>5.5199399927423807</v>
      </c>
      <c r="BW251" s="2">
        <f t="shared" si="322"/>
        <v>7.1633337262390411</v>
      </c>
      <c r="BX251" s="2">
        <f t="shared" si="323"/>
        <v>8.4975996688386939</v>
      </c>
      <c r="BY251" s="2">
        <f t="shared" si="324"/>
        <v>9.2333723271546901</v>
      </c>
      <c r="CA251" s="2">
        <f t="shared" si="325"/>
        <v>2.8330576196330899</v>
      </c>
      <c r="CB251" s="2">
        <f t="shared" si="326"/>
        <v>3.9615266911756137</v>
      </c>
      <c r="CC251" s="2">
        <f t="shared" si="327"/>
        <v>5.1409504073604939</v>
      </c>
      <c r="CD251" s="2">
        <f t="shared" si="334"/>
        <v>6.0985206258202593</v>
      </c>
      <c r="CE251" s="2">
        <f t="shared" si="328"/>
        <v>6.6265667691458043</v>
      </c>
      <c r="CG251" s="2">
        <f t="shared" si="329"/>
        <v>82.240886908463111</v>
      </c>
      <c r="CH251" s="2">
        <f t="shared" si="330"/>
        <v>114.99923839742661</v>
      </c>
      <c r="CI251" s="2">
        <f t="shared" si="331"/>
        <v>149.23675329572302</v>
      </c>
      <c r="CJ251" s="2">
        <f t="shared" si="332"/>
        <v>177.03407852395503</v>
      </c>
      <c r="CK251" s="2">
        <f t="shared" si="333"/>
        <v>192.3627406926089</v>
      </c>
    </row>
    <row r="252" spans="1:89">
      <c r="A252" s="2">
        <v>1.4</v>
      </c>
      <c r="B252" s="2">
        <f t="shared" si="343"/>
        <v>1427.5715792284989</v>
      </c>
      <c r="C252" s="3">
        <v>23.9</v>
      </c>
      <c r="D252" s="2">
        <f t="shared" si="344"/>
        <v>54.153815214994481</v>
      </c>
      <c r="E252" s="2">
        <f t="shared" si="340"/>
        <v>23.307131973539143</v>
      </c>
      <c r="F252" s="2">
        <v>0</v>
      </c>
      <c r="G252" s="2">
        <f t="shared" si="341"/>
        <v>1.1356159867695701</v>
      </c>
      <c r="H252" s="3">
        <f t="shared" si="342"/>
        <v>78.596563175303189</v>
      </c>
      <c r="J252" s="2">
        <f t="shared" si="337"/>
        <v>68.900996464958453</v>
      </c>
      <c r="K252" s="2">
        <f t="shared" si="308"/>
        <v>29.654136303077905</v>
      </c>
      <c r="L252" s="2">
        <f t="shared" si="309"/>
        <v>0</v>
      </c>
      <c r="M252" s="2">
        <f t="shared" si="338"/>
        <v>1.4448672319636569</v>
      </c>
      <c r="N252" s="3">
        <f t="shared" si="339"/>
        <v>100.00000000000001</v>
      </c>
      <c r="O252" s="2">
        <v>8.0000000000000002E-3</v>
      </c>
      <c r="P252" s="2">
        <f t="shared" si="271"/>
        <v>6.4192124256709948E-2</v>
      </c>
      <c r="Q252" s="2">
        <f t="shared" si="272"/>
        <v>0.18117080660647628</v>
      </c>
      <c r="R252" s="2">
        <v>0.3</v>
      </c>
      <c r="S252" s="2">
        <f t="shared" si="310"/>
        <v>2.8882301436013554E-2</v>
      </c>
      <c r="T252" s="2">
        <v>0.12</v>
      </c>
      <c r="U252" s="2">
        <f t="shared" si="273"/>
        <v>0.65326269700059503</v>
      </c>
      <c r="V252" s="2">
        <f t="shared" si="274"/>
        <v>0.9535725749264079</v>
      </c>
      <c r="W252" s="2">
        <v>0.06</v>
      </c>
      <c r="X252" s="2">
        <f t="shared" si="311"/>
        <v>0.2772675266828476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2"/>
        <v>8.7894588452425773E-2</v>
      </c>
      <c r="AD252" s="2">
        <f t="shared" si="275"/>
        <v>0.12182075299129862</v>
      </c>
      <c r="AE252" s="2">
        <f t="shared" si="276"/>
        <v>0.50809226484154468</v>
      </c>
      <c r="AF252" s="2">
        <f t="shared" si="277"/>
        <v>1.0459582591392096</v>
      </c>
      <c r="AG252" s="2">
        <f t="shared" si="278"/>
        <v>6.9958590929675006</v>
      </c>
      <c r="AH252" s="2">
        <f t="shared" si="313"/>
        <v>0.33568696110226498</v>
      </c>
      <c r="AI252" s="2">
        <f t="shared" si="279"/>
        <v>6.7254489362689795E-2</v>
      </c>
      <c r="AJ252" s="2">
        <f t="shared" si="280"/>
        <v>0.32206429720698831</v>
      </c>
      <c r="AK252" s="2">
        <f t="shared" si="281"/>
        <v>0.56560645025016176</v>
      </c>
      <c r="AL252" s="2">
        <f t="shared" si="282"/>
        <v>4.5587004258263564</v>
      </c>
      <c r="AM252" s="2">
        <f t="shared" si="314"/>
        <v>0.20771156767177573</v>
      </c>
      <c r="AN252" s="2">
        <f t="shared" si="283"/>
        <v>3.7129686267488707E-2</v>
      </c>
      <c r="AO252" s="2">
        <f t="shared" si="284"/>
        <v>0.20414680307675859</v>
      </c>
      <c r="AP252" s="2">
        <f t="shared" si="285"/>
        <v>0.3058541330586797</v>
      </c>
      <c r="AQ252" s="2">
        <f t="shared" si="286"/>
        <v>2.9705786374857079</v>
      </c>
      <c r="AR252" s="2">
        <f t="shared" si="315"/>
        <v>0.12904161239811404</v>
      </c>
      <c r="AS252" s="2">
        <f t="shared" si="287"/>
        <v>2.0498462115853065E-2</v>
      </c>
      <c r="AT252" s="2">
        <f t="shared" si="288"/>
        <v>0.12940247512028957</v>
      </c>
      <c r="AU252" s="2">
        <f t="shared" si="289"/>
        <v>0.16539194464225379</v>
      </c>
      <c r="AV252" s="2">
        <f t="shared" si="290"/>
        <v>1.9357133869762575</v>
      </c>
      <c r="AW252" s="2">
        <f t="shared" si="316"/>
        <v>8.0465319442695707E-2</v>
      </c>
      <c r="AX252" s="2">
        <f t="shared" si="291"/>
        <v>1.1316738474113774E-2</v>
      </c>
      <c r="AY252" s="2">
        <f t="shared" si="292"/>
        <v>8.2024309540429718E-2</v>
      </c>
      <c r="AZ252" s="2">
        <f t="shared" si="293"/>
        <v>8.9436409045675042E-2</v>
      </c>
      <c r="BA252" s="2">
        <f t="shared" si="294"/>
        <v>1.2613658057174133</v>
      </c>
      <c r="BB252" s="2">
        <f t="shared" si="317"/>
        <v>5.0346007330780554E-2</v>
      </c>
      <c r="BD252" s="2">
        <f t="shared" si="336"/>
        <v>99.794898384005208</v>
      </c>
      <c r="BE252" s="2">
        <f t="shared" si="318"/>
        <v>5283.8059835754138</v>
      </c>
      <c r="BF252" s="2">
        <f t="shared" si="295"/>
        <v>34.639778771243883</v>
      </c>
      <c r="BG252" s="2">
        <f t="shared" si="296"/>
        <v>38.062530198915283</v>
      </c>
      <c r="BH252" s="2">
        <f t="shared" si="319"/>
        <v>0.62672930006399563</v>
      </c>
      <c r="BI252" s="2">
        <f t="shared" si="297"/>
        <v>1.8226590728044079</v>
      </c>
      <c r="BJ252" s="2">
        <f t="shared" si="298"/>
        <v>195.96644823483823</v>
      </c>
      <c r="BK252" s="2">
        <f t="shared" si="299"/>
        <v>150.50138183712482</v>
      </c>
      <c r="BL252" s="2">
        <f t="shared" si="300"/>
        <v>226.43903890814207</v>
      </c>
      <c r="BM252" s="2">
        <f t="shared" si="301"/>
        <v>210.25028659769353</v>
      </c>
      <c r="BN252" s="2">
        <f t="shared" si="302"/>
        <v>212.98076316500064</v>
      </c>
      <c r="BO252" s="2">
        <f t="shared" si="303"/>
        <v>272.50751200215592</v>
      </c>
      <c r="BP252" s="2">
        <f t="shared" si="304"/>
        <v>144.99916184045287</v>
      </c>
      <c r="BQ252" s="2">
        <f t="shared" si="305"/>
        <v>322.81522430311088</v>
      </c>
      <c r="BR252" s="2">
        <f t="shared" si="306"/>
        <v>59.465983047637259</v>
      </c>
      <c r="BS252" s="2">
        <f t="shared" si="307"/>
        <v>350.35607374443225</v>
      </c>
      <c r="BU252" s="2">
        <f t="shared" si="320"/>
        <v>3.9540561557679594</v>
      </c>
      <c r="BV252" s="2">
        <f t="shared" si="321"/>
        <v>5.5238126708582636</v>
      </c>
      <c r="BW252" s="2">
        <f t="shared" si="322"/>
        <v>7.1594691834207573</v>
      </c>
      <c r="BX252" s="2">
        <f t="shared" si="323"/>
        <v>8.4811814300330077</v>
      </c>
      <c r="BY252" s="2">
        <f t="shared" si="324"/>
        <v>9.2047499709942251</v>
      </c>
      <c r="CA252" s="2">
        <f t="shared" si="325"/>
        <v>2.8483517809880761</v>
      </c>
      <c r="CB252" s="2">
        <f t="shared" si="326"/>
        <v>3.9791447159727587</v>
      </c>
      <c r="CC252" s="2">
        <f t="shared" si="327"/>
        <v>5.1574095046116204</v>
      </c>
      <c r="CD252" s="2">
        <f t="shared" si="334"/>
        <v>6.1095207754897585</v>
      </c>
      <c r="CE252" s="2">
        <f t="shared" si="328"/>
        <v>6.630752053226515</v>
      </c>
      <c r="CG252" s="2">
        <f t="shared" si="329"/>
        <v>82.572426233040972</v>
      </c>
      <c r="CH252" s="2">
        <f t="shared" si="330"/>
        <v>115.35360053605362</v>
      </c>
      <c r="CI252" s="2">
        <f t="shared" si="331"/>
        <v>149.51096234517749</v>
      </c>
      <c r="CJ252" s="2">
        <f t="shared" si="332"/>
        <v>177.11223624855739</v>
      </c>
      <c r="CK252" s="2">
        <f t="shared" si="333"/>
        <v>192.22249458060304</v>
      </c>
    </row>
    <row r="253" spans="1:89">
      <c r="A253" s="2">
        <v>1.4</v>
      </c>
      <c r="B253" s="2">
        <f t="shared" si="343"/>
        <v>1428.2858649427844</v>
      </c>
      <c r="C253" s="3">
        <v>24</v>
      </c>
      <c r="D253" s="2">
        <f t="shared" si="344"/>
        <v>54.158615214994484</v>
      </c>
      <c r="E253" s="2">
        <f t="shared" si="340"/>
        <v>23.20903197353914</v>
      </c>
      <c r="F253" s="2">
        <v>0</v>
      </c>
      <c r="G253" s="2">
        <f t="shared" si="341"/>
        <v>1.13251598676957</v>
      </c>
      <c r="H253" s="3">
        <f t="shared" si="342"/>
        <v>78.5001631753032</v>
      </c>
      <c r="J253" s="2">
        <f t="shared" si="337"/>
        <v>68.991723105147926</v>
      </c>
      <c r="K253" s="2">
        <f t="shared" si="308"/>
        <v>29.565584369181149</v>
      </c>
      <c r="L253" s="2">
        <f t="shared" si="309"/>
        <v>0</v>
      </c>
      <c r="M253" s="2">
        <f t="shared" si="338"/>
        <v>1.4426925256709133</v>
      </c>
      <c r="N253" s="3">
        <f t="shared" si="339"/>
        <v>99.999999999999986</v>
      </c>
      <c r="O253" s="2">
        <v>8.0000000000000002E-3</v>
      </c>
      <c r="P253" s="2">
        <f t="shared" si="271"/>
        <v>6.4056425812101178E-2</v>
      </c>
      <c r="Q253" s="2">
        <f t="shared" si="272"/>
        <v>0.18108587307251856</v>
      </c>
      <c r="R253" s="2">
        <v>0.3</v>
      </c>
      <c r="S253" s="2">
        <f t="shared" si="310"/>
        <v>2.8786072042783276E-2</v>
      </c>
      <c r="T253" s="2">
        <v>0.12</v>
      </c>
      <c r="U253" s="2">
        <f t="shared" si="273"/>
        <v>0.65330064511636443</v>
      </c>
      <c r="V253" s="2">
        <f t="shared" si="274"/>
        <v>0.95242532728467411</v>
      </c>
      <c r="W253" s="2">
        <v>0.06</v>
      </c>
      <c r="X253" s="2">
        <f t="shared" si="311"/>
        <v>0.27680783665786346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2"/>
        <v>8.772197987270948E-2</v>
      </c>
      <c r="AD253" s="2">
        <f t="shared" si="275"/>
        <v>0.12169127289540445</v>
      </c>
      <c r="AE253" s="2">
        <f t="shared" si="276"/>
        <v>0.50636794726740531</v>
      </c>
      <c r="AF253" s="2">
        <f t="shared" si="277"/>
        <v>1.0425650081841602</v>
      </c>
      <c r="AG253" s="2">
        <f t="shared" si="278"/>
        <v>6.9861358331331465</v>
      </c>
      <c r="AH253" s="2">
        <f t="shared" si="313"/>
        <v>0.33445600820479204</v>
      </c>
      <c r="AI253" s="2">
        <f t="shared" si="279"/>
        <v>6.7183006322910729E-2</v>
      </c>
      <c r="AJ253" s="2">
        <f t="shared" si="280"/>
        <v>0.32097130452415334</v>
      </c>
      <c r="AK253" s="2">
        <f t="shared" si="281"/>
        <v>0.56377153512737954</v>
      </c>
      <c r="AL253" s="2">
        <f t="shared" si="282"/>
        <v>4.5523644736354605</v>
      </c>
      <c r="AM253" s="2">
        <f t="shared" si="314"/>
        <v>0.20692437753840331</v>
      </c>
      <c r="AN253" s="2">
        <f t="shared" si="283"/>
        <v>3.7090222093935477E-2</v>
      </c>
      <c r="AO253" s="2">
        <f t="shared" si="284"/>
        <v>0.20345398812048407</v>
      </c>
      <c r="AP253" s="2">
        <f t="shared" si="285"/>
        <v>0.30486189477379699</v>
      </c>
      <c r="AQ253" s="2">
        <f t="shared" si="286"/>
        <v>2.9664499511347078</v>
      </c>
      <c r="AR253" s="2">
        <f t="shared" si="315"/>
        <v>0.12853829555914678</v>
      </c>
      <c r="AS253" s="2">
        <f t="shared" si="287"/>
        <v>2.0476674835974467E-2</v>
      </c>
      <c r="AT253" s="2">
        <f t="shared" si="288"/>
        <v>0.12896332070400138</v>
      </c>
      <c r="AU253" s="2">
        <f t="shared" si="289"/>
        <v>0.16485538750031137</v>
      </c>
      <c r="AV253" s="2">
        <f t="shared" si="290"/>
        <v>1.9330230177197747</v>
      </c>
      <c r="AW253" s="2">
        <f t="shared" si="316"/>
        <v>8.0143548788157715E-2</v>
      </c>
      <c r="AX253" s="2">
        <f t="shared" si="291"/>
        <v>1.1304710208429509E-2</v>
      </c>
      <c r="AY253" s="2">
        <f t="shared" si="292"/>
        <v>8.1745942857379905E-2</v>
      </c>
      <c r="AZ253" s="2">
        <f t="shared" si="293"/>
        <v>8.9146263451662336E-2</v>
      </c>
      <c r="BA253" s="2">
        <f t="shared" si="294"/>
        <v>1.2596126847193807</v>
      </c>
      <c r="BB253" s="2">
        <f t="shared" si="317"/>
        <v>5.0140318123569581E-2</v>
      </c>
      <c r="BD253" s="2">
        <f t="shared" si="336"/>
        <v>95.841982254511478</v>
      </c>
      <c r="BE253" s="2">
        <f t="shared" si="318"/>
        <v>5262.1894669032436</v>
      </c>
      <c r="BF253" s="2">
        <f t="shared" si="295"/>
        <v>34.578678024192897</v>
      </c>
      <c r="BG253" s="2">
        <f t="shared" si="296"/>
        <v>38.048014148187271</v>
      </c>
      <c r="BH253" s="2">
        <f t="shared" si="319"/>
        <v>0.61948208136229177</v>
      </c>
      <c r="BI253" s="2">
        <f t="shared" si="297"/>
        <v>1.8176458353400655</v>
      </c>
      <c r="BJ253" s="2">
        <f t="shared" si="298"/>
        <v>196.17558695151897</v>
      </c>
      <c r="BK253" s="2">
        <f t="shared" si="299"/>
        <v>150.69169102510148</v>
      </c>
      <c r="BL253" s="2">
        <f t="shared" si="300"/>
        <v>226.16250470842795</v>
      </c>
      <c r="BM253" s="2">
        <f t="shared" si="301"/>
        <v>210.31658750648822</v>
      </c>
      <c r="BN253" s="2">
        <f t="shared" si="302"/>
        <v>211.92658136907369</v>
      </c>
      <c r="BO253" s="2">
        <f t="shared" si="303"/>
        <v>272.25509145785139</v>
      </c>
      <c r="BP253" s="2">
        <f t="shared" si="304"/>
        <v>143.41495791595733</v>
      </c>
      <c r="BQ253" s="2">
        <f t="shared" si="305"/>
        <v>322.0677231931644</v>
      </c>
      <c r="BR253" s="2">
        <f t="shared" si="306"/>
        <v>58.254120430049547</v>
      </c>
      <c r="BS253" s="2">
        <f t="shared" si="307"/>
        <v>349.13898227228896</v>
      </c>
      <c r="BU253" s="2">
        <f t="shared" si="320"/>
        <v>3.9605665209804624</v>
      </c>
      <c r="BV253" s="2">
        <f t="shared" si="321"/>
        <v>5.527662670838982</v>
      </c>
      <c r="BW253" s="2">
        <f t="shared" si="322"/>
        <v>7.1555663955939339</v>
      </c>
      <c r="BX253" s="2">
        <f t="shared" si="323"/>
        <v>8.4647709060134684</v>
      </c>
      <c r="BY253" s="2">
        <f t="shared" si="324"/>
        <v>9.1762734557572969</v>
      </c>
      <c r="CA253" s="2">
        <f t="shared" si="325"/>
        <v>2.8636690482713147</v>
      </c>
      <c r="CB253" s="2">
        <f t="shared" si="326"/>
        <v>3.9967505698774817</v>
      </c>
      <c r="CC253" s="2">
        <f t="shared" si="327"/>
        <v>5.1737987233301066</v>
      </c>
      <c r="CD253" s="2">
        <f t="shared" si="334"/>
        <v>6.1204129045299975</v>
      </c>
      <c r="CE253" s="2">
        <f t="shared" si="328"/>
        <v>6.634861486235204</v>
      </c>
      <c r="CG253" s="2">
        <f t="shared" si="329"/>
        <v>82.904869636998555</v>
      </c>
      <c r="CH253" s="2">
        <f t="shared" si="330"/>
        <v>115.70823282366217</v>
      </c>
      <c r="CI253" s="2">
        <f t="shared" si="331"/>
        <v>149.78445534573288</v>
      </c>
      <c r="CJ253" s="2">
        <f t="shared" si="332"/>
        <v>177.18948154325585</v>
      </c>
      <c r="CK253" s="2">
        <f t="shared" si="333"/>
        <v>192.08306452448593</v>
      </c>
    </row>
    <row r="254" spans="1:89">
      <c r="A254" s="2">
        <v>1.4</v>
      </c>
      <c r="B254" s="2">
        <f t="shared" si="343"/>
        <v>1429.0001506570702</v>
      </c>
      <c r="C254" s="3">
        <v>24.1</v>
      </c>
      <c r="D254" s="2">
        <f t="shared" si="344"/>
        <v>54.163415214994487</v>
      </c>
      <c r="E254" s="2">
        <f t="shared" si="340"/>
        <v>23.110931973539138</v>
      </c>
      <c r="F254" s="2">
        <v>0</v>
      </c>
      <c r="G254" s="2">
        <f t="shared" si="341"/>
        <v>1.1294159867695699</v>
      </c>
      <c r="H254" s="3">
        <f t="shared" si="342"/>
        <v>78.403763175303197</v>
      </c>
      <c r="J254" s="2">
        <f t="shared" si="337"/>
        <v>69.082672848100856</v>
      </c>
      <c r="K254" s="2">
        <f t="shared" si="308"/>
        <v>29.476814680266479</v>
      </c>
      <c r="L254" s="2">
        <f t="shared" si="309"/>
        <v>0</v>
      </c>
      <c r="M254" s="2">
        <f t="shared" si="338"/>
        <v>1.4405124716326503</v>
      </c>
      <c r="N254" s="3">
        <f t="shared" si="339"/>
        <v>99.999999999999972</v>
      </c>
      <c r="O254" s="2">
        <v>8.0000000000000002E-3</v>
      </c>
      <c r="P254" s="2">
        <f t="shared" si="271"/>
        <v>6.3921127753225657E-2</v>
      </c>
      <c r="Q254" s="2">
        <f t="shared" si="272"/>
        <v>0.18100105058816368</v>
      </c>
      <c r="R254" s="2">
        <v>0.3</v>
      </c>
      <c r="S254" s="2">
        <f t="shared" si="310"/>
        <v>2.8690063612100726E-2</v>
      </c>
      <c r="T254" s="2">
        <v>0.12</v>
      </c>
      <c r="U254" s="2">
        <f t="shared" si="273"/>
        <v>0.65333856358488063</v>
      </c>
      <c r="V254" s="2">
        <f t="shared" si="274"/>
        <v>0.95128042102112376</v>
      </c>
      <c r="W254" s="2">
        <v>0.06</v>
      </c>
      <c r="X254" s="2">
        <f t="shared" si="311"/>
        <v>0.27634691252333088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2"/>
        <v>8.7548946837165784E-2</v>
      </c>
      <c r="AD254" s="2">
        <f t="shared" si="275"/>
        <v>0.12156203891671725</v>
      </c>
      <c r="AE254" s="2">
        <f t="shared" si="276"/>
        <v>0.50465092134294975</v>
      </c>
      <c r="AF254" s="2">
        <f t="shared" si="277"/>
        <v>1.0391855994868255</v>
      </c>
      <c r="AG254" s="2">
        <f t="shared" si="278"/>
        <v>6.9764342307442888</v>
      </c>
      <c r="AH254" s="2">
        <f t="shared" si="313"/>
        <v>0.33322972768795628</v>
      </c>
      <c r="AI254" s="2">
        <f t="shared" si="279"/>
        <v>6.7111659158889017E-2</v>
      </c>
      <c r="AJ254" s="2">
        <f t="shared" si="280"/>
        <v>0.31988293379719807</v>
      </c>
      <c r="AK254" s="2">
        <f t="shared" si="281"/>
        <v>0.56194410526529603</v>
      </c>
      <c r="AL254" s="2">
        <f t="shared" si="282"/>
        <v>4.5460426340509912</v>
      </c>
      <c r="AM254" s="2">
        <f t="shared" si="314"/>
        <v>0.20614013863810934</v>
      </c>
      <c r="AN254" s="2">
        <f t="shared" si="283"/>
        <v>3.7050832934322431E-2</v>
      </c>
      <c r="AO254" s="2">
        <f t="shared" si="284"/>
        <v>0.20276410288204844</v>
      </c>
      <c r="AP254" s="2">
        <f t="shared" si="285"/>
        <v>0.30387370417599546</v>
      </c>
      <c r="AQ254" s="2">
        <f t="shared" si="286"/>
        <v>2.9623304609587704</v>
      </c>
      <c r="AR254" s="2">
        <f t="shared" si="315"/>
        <v>0.12803684428924469</v>
      </c>
      <c r="AS254" s="2">
        <f t="shared" si="287"/>
        <v>2.0454928969599873E-2</v>
      </c>
      <c r="AT254" s="2">
        <f t="shared" si="288"/>
        <v>0.12852602334711374</v>
      </c>
      <c r="AU254" s="2">
        <f t="shared" si="289"/>
        <v>0.16432101916265601</v>
      </c>
      <c r="AV254" s="2">
        <f t="shared" si="290"/>
        <v>1.9303386409520789</v>
      </c>
      <c r="AW254" s="2">
        <f t="shared" si="316"/>
        <v>7.9822958246983738E-2</v>
      </c>
      <c r="AX254" s="2">
        <f t="shared" si="291"/>
        <v>1.1292704806206484E-2</v>
      </c>
      <c r="AY254" s="2">
        <f t="shared" si="292"/>
        <v>8.1468753308036129E-2</v>
      </c>
      <c r="AZ254" s="2">
        <f t="shared" si="293"/>
        <v>8.8857301463029961E-2</v>
      </c>
      <c r="BA254" s="2">
        <f t="shared" si="294"/>
        <v>1.257863468597193</v>
      </c>
      <c r="BB254" s="2">
        <f t="shared" si="317"/>
        <v>4.9935375893160272E-2</v>
      </c>
      <c r="BD254" s="2">
        <f t="shared" si="336"/>
        <v>92.026824924092821</v>
      </c>
      <c r="BE254" s="2">
        <f t="shared" si="318"/>
        <v>5240.7365098825831</v>
      </c>
      <c r="BF254" s="2">
        <f t="shared" si="295"/>
        <v>34.517506342660553</v>
      </c>
      <c r="BG254" s="2">
        <f t="shared" si="296"/>
        <v>38.033364738205833</v>
      </c>
      <c r="BH254" s="2">
        <f t="shared" si="319"/>
        <v>0.6122950161567291</v>
      </c>
      <c r="BI254" s="2">
        <f t="shared" si="297"/>
        <v>1.8126443796588068</v>
      </c>
      <c r="BJ254" s="2">
        <f t="shared" si="298"/>
        <v>196.38134972965244</v>
      </c>
      <c r="BK254" s="2">
        <f t="shared" si="299"/>
        <v>150.88127467117846</v>
      </c>
      <c r="BL254" s="2">
        <f t="shared" si="300"/>
        <v>225.87941372634532</v>
      </c>
      <c r="BM254" s="2">
        <f t="shared" si="301"/>
        <v>210.38116354889428</v>
      </c>
      <c r="BN254" s="2">
        <f t="shared" si="302"/>
        <v>210.86691620452461</v>
      </c>
      <c r="BO254" s="2">
        <f t="shared" si="303"/>
        <v>272.00036873895789</v>
      </c>
      <c r="BP254" s="2">
        <f t="shared" si="304"/>
        <v>141.83618084741693</v>
      </c>
      <c r="BQ254" s="2">
        <f t="shared" si="305"/>
        <v>321.31987446973807</v>
      </c>
      <c r="BR254" s="2">
        <f t="shared" si="306"/>
        <v>57.059136226792127</v>
      </c>
      <c r="BS254" s="2">
        <f t="shared" si="307"/>
        <v>347.9270327036354</v>
      </c>
      <c r="BU254" s="2">
        <f t="shared" si="320"/>
        <v>3.9670766893682954</v>
      </c>
      <c r="BV254" s="2">
        <f t="shared" si="321"/>
        <v>5.5314896538080713</v>
      </c>
      <c r="BW254" s="2">
        <f t="shared" si="322"/>
        <v>7.1516251746647095</v>
      </c>
      <c r="BX254" s="2">
        <f t="shared" si="323"/>
        <v>8.4483683387328892</v>
      </c>
      <c r="BY254" s="2">
        <f t="shared" si="324"/>
        <v>9.1479424736284418</v>
      </c>
      <c r="CA254" s="2">
        <f t="shared" si="325"/>
        <v>2.8790089787314819</v>
      </c>
      <c r="CB254" s="2">
        <f t="shared" si="326"/>
        <v>4.0143434639801763</v>
      </c>
      <c r="CC254" s="2">
        <f t="shared" si="327"/>
        <v>5.1901172330652425</v>
      </c>
      <c r="CD254" s="2">
        <f t="shared" si="334"/>
        <v>6.1311969007374714</v>
      </c>
      <c r="CE254" s="2">
        <f t="shared" si="328"/>
        <v>6.6388957362680037</v>
      </c>
      <c r="CG254" s="2">
        <f t="shared" si="329"/>
        <v>83.23821062991891</v>
      </c>
      <c r="CH254" s="2">
        <f t="shared" si="330"/>
        <v>116.06312076972</v>
      </c>
      <c r="CI254" s="2">
        <f t="shared" si="331"/>
        <v>150.05721574032984</v>
      </c>
      <c r="CJ254" s="2">
        <f t="shared" si="332"/>
        <v>177.26581014761427</v>
      </c>
      <c r="CK254" s="2">
        <f t="shared" si="333"/>
        <v>191.94445231950326</v>
      </c>
    </row>
    <row r="255" spans="1:89">
      <c r="A255" s="2">
        <v>1.4</v>
      </c>
      <c r="B255" s="2">
        <f t="shared" si="343"/>
        <v>1429.714436371356</v>
      </c>
      <c r="C255" s="3">
        <v>24.2</v>
      </c>
      <c r="D255" s="2">
        <f t="shared" si="344"/>
        <v>54.168215214994483</v>
      </c>
      <c r="E255" s="2">
        <f t="shared" si="340"/>
        <v>23.012831973539143</v>
      </c>
      <c r="F255" s="2">
        <v>0</v>
      </c>
      <c r="G255" s="2">
        <f t="shared" si="341"/>
        <v>1.12631598676957</v>
      </c>
      <c r="H255" s="3">
        <f t="shared" si="342"/>
        <v>78.307363175303195</v>
      </c>
      <c r="J255" s="2">
        <f t="shared" si="337"/>
        <v>69.173846517766805</v>
      </c>
      <c r="K255" s="2">
        <f t="shared" si="308"/>
        <v>29.387826432134286</v>
      </c>
      <c r="L255" s="2">
        <f t="shared" si="309"/>
        <v>0</v>
      </c>
      <c r="M255" s="2">
        <f t="shared" si="338"/>
        <v>1.4383270500988989</v>
      </c>
      <c r="N255" s="3">
        <f t="shared" si="339"/>
        <v>100</v>
      </c>
      <c r="O255" s="2">
        <v>8.0000000000000002E-3</v>
      </c>
      <c r="P255" s="2">
        <f t="shared" si="271"/>
        <v>6.3786228611756479E-2</v>
      </c>
      <c r="Q255" s="2">
        <f t="shared" si="272"/>
        <v>0.1809163389450513</v>
      </c>
      <c r="R255" s="2">
        <v>0.3</v>
      </c>
      <c r="S255" s="2">
        <f t="shared" si="310"/>
        <v>2.8594275023745411E-2</v>
      </c>
      <c r="T255" s="2">
        <v>0.12</v>
      </c>
      <c r="U255" s="2">
        <f t="shared" si="273"/>
        <v>0.65337645244080789</v>
      </c>
      <c r="V255" s="2">
        <f t="shared" si="274"/>
        <v>0.95013784980108407</v>
      </c>
      <c r="W255" s="2">
        <v>0.06</v>
      </c>
      <c r="X255" s="2">
        <f t="shared" si="311"/>
        <v>0.27588474984312056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2"/>
        <v>8.7375487778220226E-2</v>
      </c>
      <c r="AD255" s="2">
        <f t="shared" si="275"/>
        <v>0.12143305042691481</v>
      </c>
      <c r="AE255" s="2">
        <f t="shared" si="276"/>
        <v>0.5029411507563748</v>
      </c>
      <c r="AF255" s="2">
        <f t="shared" si="277"/>
        <v>1.0358199662211065</v>
      </c>
      <c r="AG255" s="2">
        <f t="shared" si="278"/>
        <v>6.9667542228585875</v>
      </c>
      <c r="AH255" s="2">
        <f t="shared" si="313"/>
        <v>0.33200809486550115</v>
      </c>
      <c r="AI255" s="2">
        <f t="shared" si="279"/>
        <v>6.7040447523742219E-2</v>
      </c>
      <c r="AJ255" s="2">
        <f t="shared" si="280"/>
        <v>0.31879916200917019</v>
      </c>
      <c r="AK255" s="2">
        <f t="shared" si="281"/>
        <v>0.5601241245274089</v>
      </c>
      <c r="AL255" s="2">
        <f t="shared" si="282"/>
        <v>4.5397348660579357</v>
      </c>
      <c r="AM255" s="2">
        <f t="shared" si="314"/>
        <v>0.2053588352545333</v>
      </c>
      <c r="AN255" s="2">
        <f t="shared" si="283"/>
        <v>3.7011518597143592E-2</v>
      </c>
      <c r="AO255" s="2">
        <f t="shared" si="284"/>
        <v>0.20207713277170281</v>
      </c>
      <c r="AP255" s="2">
        <f t="shared" si="285"/>
        <v>0.30288954172430532</v>
      </c>
      <c r="AQ255" s="2">
        <f t="shared" si="286"/>
        <v>2.9582201402313468</v>
      </c>
      <c r="AR255" s="2">
        <f t="shared" si="315"/>
        <v>0.12753724858468543</v>
      </c>
      <c r="AS255" s="2">
        <f t="shared" si="287"/>
        <v>2.0433224411003162E-2</v>
      </c>
      <c r="AT255" s="2">
        <f t="shared" si="288"/>
        <v>0.12809057380162683</v>
      </c>
      <c r="AU255" s="2">
        <f t="shared" si="289"/>
        <v>0.16378882906242384</v>
      </c>
      <c r="AV255" s="2">
        <f t="shared" si="290"/>
        <v>1.9276602392573932</v>
      </c>
      <c r="AW255" s="2">
        <f t="shared" si="316"/>
        <v>7.95035414526854E-2</v>
      </c>
      <c r="AX255" s="2">
        <f t="shared" si="291"/>
        <v>1.1280722209075686E-2</v>
      </c>
      <c r="AY255" s="2">
        <f t="shared" si="292"/>
        <v>8.1192735030371374E-2</v>
      </c>
      <c r="AZ255" s="2">
        <f t="shared" si="293"/>
        <v>8.8569517365700581E-2</v>
      </c>
      <c r="BA255" s="2">
        <f t="shared" si="294"/>
        <v>1.256118146002235</v>
      </c>
      <c r="BB255" s="2">
        <f t="shared" si="317"/>
        <v>4.9731176588380811E-2</v>
      </c>
      <c r="BD255" s="2">
        <f t="shared" si="336"/>
        <v>88.345367569836682</v>
      </c>
      <c r="BE255" s="2">
        <f t="shared" si="318"/>
        <v>5219.4456373936882</v>
      </c>
      <c r="BF255" s="2">
        <f t="shared" si="295"/>
        <v>34.45626335732598</v>
      </c>
      <c r="BG255" s="2">
        <f t="shared" si="296"/>
        <v>38.018583327541045</v>
      </c>
      <c r="BH255" s="2">
        <f t="shared" si="319"/>
        <v>0.60516780578085627</v>
      </c>
      <c r="BI255" s="2">
        <f t="shared" si="297"/>
        <v>1.8076548070394765</v>
      </c>
      <c r="BJ255" s="2">
        <f t="shared" si="298"/>
        <v>196.58370994342599</v>
      </c>
      <c r="BK255" s="2">
        <f t="shared" si="299"/>
        <v>151.07012770949353</v>
      </c>
      <c r="BL255" s="2">
        <f t="shared" si="300"/>
        <v>225.58975753216143</v>
      </c>
      <c r="BM255" s="2">
        <f t="shared" si="301"/>
        <v>210.44400897857719</v>
      </c>
      <c r="BN255" s="2">
        <f t="shared" si="302"/>
        <v>209.80184519545429</v>
      </c>
      <c r="BO255" s="2">
        <f t="shared" si="303"/>
        <v>271.74335004662936</v>
      </c>
      <c r="BP255" s="2">
        <f t="shared" si="304"/>
        <v>140.26296689434611</v>
      </c>
      <c r="BQ255" s="2">
        <f t="shared" si="305"/>
        <v>320.57170543017037</v>
      </c>
      <c r="BR255" s="2">
        <f t="shared" si="306"/>
        <v>55.880962603795176</v>
      </c>
      <c r="BS255" s="2">
        <f t="shared" si="307"/>
        <v>346.72023076107411</v>
      </c>
      <c r="BU255" s="2">
        <f t="shared" si="320"/>
        <v>3.9735864539712296</v>
      </c>
      <c r="BV255" s="2">
        <f t="shared" si="321"/>
        <v>5.5352932844851539</v>
      </c>
      <c r="BW255" s="2">
        <f t="shared" si="322"/>
        <v>7.1476453424232602</v>
      </c>
      <c r="BX255" s="2">
        <f t="shared" si="323"/>
        <v>8.4319739814698718</v>
      </c>
      <c r="BY255" s="2">
        <f t="shared" si="324"/>
        <v>9.1197567193385254</v>
      </c>
      <c r="CA255" s="2">
        <f t="shared" si="325"/>
        <v>2.8943711306653221</v>
      </c>
      <c r="CB255" s="2">
        <f t="shared" si="326"/>
        <v>4.0319226139820792</v>
      </c>
      <c r="CC255" s="2">
        <f t="shared" si="327"/>
        <v>5.2063642180651861</v>
      </c>
      <c r="CD255" s="2">
        <f t="shared" si="334"/>
        <v>6.1418726757780107</v>
      </c>
      <c r="CE255" s="2">
        <f t="shared" si="328"/>
        <v>6.6428554840587948</v>
      </c>
      <c r="CG255" s="2">
        <f t="shared" si="329"/>
        <v>83.572442659509605</v>
      </c>
      <c r="CH255" s="2">
        <f t="shared" si="330"/>
        <v>116.41824985558839</v>
      </c>
      <c r="CI255" s="2">
        <f t="shared" si="331"/>
        <v>150.32922712256251</v>
      </c>
      <c r="CJ255" s="2">
        <f t="shared" si="332"/>
        <v>177.34121812515369</v>
      </c>
      <c r="CK255" s="2">
        <f t="shared" si="333"/>
        <v>191.80665988376521</v>
      </c>
    </row>
    <row r="256" spans="1:89">
      <c r="A256" s="2">
        <v>1.4</v>
      </c>
      <c r="B256" s="2">
        <f t="shared" si="343"/>
        <v>1430.4287220856415</v>
      </c>
      <c r="C256" s="3">
        <v>24.3</v>
      </c>
      <c r="D256" s="2">
        <f t="shared" si="344"/>
        <v>54.173015214994486</v>
      </c>
      <c r="E256" s="2">
        <f t="shared" si="340"/>
        <v>22.914731973539141</v>
      </c>
      <c r="F256" s="2">
        <v>0</v>
      </c>
      <c r="G256" s="2">
        <f t="shared" si="341"/>
        <v>1.1232159867695701</v>
      </c>
      <c r="H256" s="3">
        <f t="shared" si="342"/>
        <v>78.210963175303192</v>
      </c>
      <c r="J256" s="2">
        <f t="shared" si="337"/>
        <v>69.265244942157665</v>
      </c>
      <c r="K256" s="2">
        <f t="shared" si="308"/>
        <v>29.298618816620028</v>
      </c>
      <c r="L256" s="2">
        <f t="shared" si="309"/>
        <v>0</v>
      </c>
      <c r="M256" s="2">
        <f t="shared" si="338"/>
        <v>1.4361362412223173</v>
      </c>
      <c r="N256" s="3">
        <f t="shared" si="339"/>
        <v>100.00000000000001</v>
      </c>
      <c r="O256" s="2">
        <v>8.0000000000000002E-3</v>
      </c>
      <c r="P256" s="2">
        <f t="shared" si="271"/>
        <v>6.3651726925731025E-2</v>
      </c>
      <c r="Q256" s="2">
        <f t="shared" si="272"/>
        <v>0.18083173793532556</v>
      </c>
      <c r="R256" s="2">
        <v>0.3</v>
      </c>
      <c r="S256" s="2">
        <f t="shared" si="310"/>
        <v>2.8498705161205392E-2</v>
      </c>
      <c r="T256" s="2">
        <v>0.12</v>
      </c>
      <c r="U256" s="2">
        <f t="shared" si="273"/>
        <v>0.65341431171875952</v>
      </c>
      <c r="V256" s="2">
        <f t="shared" si="274"/>
        <v>0.9489976073109444</v>
      </c>
      <c r="W256" s="2">
        <v>0.06</v>
      </c>
      <c r="X256" s="2">
        <f t="shared" si="311"/>
        <v>0.27542134415904335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2"/>
        <v>8.7201601120569752E-2</v>
      </c>
      <c r="AD256" s="2">
        <f t="shared" si="275"/>
        <v>0.12130430679966188</v>
      </c>
      <c r="AE256" s="2">
        <f t="shared" si="276"/>
        <v>0.50123859940231197</v>
      </c>
      <c r="AF256" s="2">
        <f t="shared" si="277"/>
        <v>1.0324680419304142</v>
      </c>
      <c r="AG256" s="2">
        <f t="shared" si="278"/>
        <v>6.9570957467563908</v>
      </c>
      <c r="AH256" s="2">
        <f t="shared" si="313"/>
        <v>0.33079108518652561</v>
      </c>
      <c r="AI256" s="2">
        <f t="shared" si="279"/>
        <v>6.6969371071684686E-2</v>
      </c>
      <c r="AJ256" s="2">
        <f t="shared" si="280"/>
        <v>0.31771996627397037</v>
      </c>
      <c r="AK256" s="2">
        <f t="shared" si="281"/>
        <v>0.55831155697703072</v>
      </c>
      <c r="AL256" s="2">
        <f t="shared" si="282"/>
        <v>4.5334411287863858</v>
      </c>
      <c r="AM256" s="2">
        <f t="shared" si="314"/>
        <v>0.20458045175690856</v>
      </c>
      <c r="AN256" s="2">
        <f t="shared" si="283"/>
        <v>3.6972278891498504E-2</v>
      </c>
      <c r="AO256" s="2">
        <f t="shared" si="284"/>
        <v>0.20139306328264192</v>
      </c>
      <c r="AP256" s="2">
        <f t="shared" si="285"/>
        <v>0.30190938798580746</v>
      </c>
      <c r="AQ256" s="2">
        <f t="shared" si="286"/>
        <v>2.9541189623204467</v>
      </c>
      <c r="AR256" s="2">
        <f t="shared" si="315"/>
        <v>0.1270394984958943</v>
      </c>
      <c r="AS256" s="2">
        <f t="shared" si="287"/>
        <v>2.0411561054792488E-2</v>
      </c>
      <c r="AT256" s="2">
        <f t="shared" si="288"/>
        <v>0.12765696287211614</v>
      </c>
      <c r="AU256" s="2">
        <f t="shared" si="289"/>
        <v>0.16325880669117984</v>
      </c>
      <c r="AV256" s="2">
        <f t="shared" si="290"/>
        <v>1.9249877952815553</v>
      </c>
      <c r="AW256" s="2">
        <f t="shared" si="316"/>
        <v>7.9185292073040425E-2</v>
      </c>
      <c r="AX256" s="2">
        <f t="shared" si="291"/>
        <v>1.1268762358852677E-2</v>
      </c>
      <c r="AY256" s="2">
        <f t="shared" si="292"/>
        <v>8.091788219568459E-2</v>
      </c>
      <c r="AZ256" s="2">
        <f t="shared" si="293"/>
        <v>8.828290547719253E-2</v>
      </c>
      <c r="BA256" s="2">
        <f t="shared" si="294"/>
        <v>1.2543767056260422</v>
      </c>
      <c r="BB256" s="2">
        <f t="shared" si="317"/>
        <v>4.9527716179750422E-2</v>
      </c>
      <c r="BD256" s="2">
        <f t="shared" si="336"/>
        <v>84.793644673217798</v>
      </c>
      <c r="BE256" s="2">
        <f t="shared" si="318"/>
        <v>5198.3153822796121</v>
      </c>
      <c r="BF256" s="2">
        <f t="shared" si="295"/>
        <v>34.394948696390813</v>
      </c>
      <c r="BG256" s="2">
        <f t="shared" si="296"/>
        <v>38.003671250869644</v>
      </c>
      <c r="BH256" s="2">
        <f t="shared" si="319"/>
        <v>0.59810015201497879</v>
      </c>
      <c r="BI256" s="2">
        <f t="shared" si="297"/>
        <v>1.8026772158665361</v>
      </c>
      <c r="BJ256" s="2">
        <f t="shared" si="298"/>
        <v>196.7826409717398</v>
      </c>
      <c r="BK256" s="2">
        <f t="shared" si="299"/>
        <v>151.25824504802128</v>
      </c>
      <c r="BL256" s="2">
        <f t="shared" si="300"/>
        <v>225.29352819898094</v>
      </c>
      <c r="BM256" s="2">
        <f t="shared" si="301"/>
        <v>210.50511811117144</v>
      </c>
      <c r="BN256" s="2">
        <f t="shared" si="302"/>
        <v>208.73144674811164</v>
      </c>
      <c r="BO256" s="2">
        <f t="shared" si="303"/>
        <v>271.48404180260252</v>
      </c>
      <c r="BP256" s="2">
        <f t="shared" si="304"/>
        <v>138.69545115078492</v>
      </c>
      <c r="BQ256" s="2">
        <f t="shared" si="305"/>
        <v>319.82324347840336</v>
      </c>
      <c r="BR256" s="2">
        <f t="shared" si="306"/>
        <v>54.719528767793292</v>
      </c>
      <c r="BS256" s="2">
        <f t="shared" si="307"/>
        <v>345.51858178167788</v>
      </c>
      <c r="BU256" s="2">
        <f t="shared" si="320"/>
        <v>3.9800956083830985</v>
      </c>
      <c r="BV256" s="2">
        <f t="shared" si="321"/>
        <v>5.5390732311514359</v>
      </c>
      <c r="BW256" s="2">
        <f t="shared" si="322"/>
        <v>7.1436267304409471</v>
      </c>
      <c r="BX256" s="2">
        <f t="shared" si="323"/>
        <v>8.4155880985073193</v>
      </c>
      <c r="BY256" s="2">
        <f t="shared" si="324"/>
        <v>9.0917158897844992</v>
      </c>
      <c r="CA256" s="2">
        <f t="shared" si="325"/>
        <v>2.909755063412296</v>
      </c>
      <c r="CB256" s="2">
        <f t="shared" si="326"/>
        <v>4.0494872402077853</v>
      </c>
      <c r="CC256" s="2">
        <f t="shared" si="327"/>
        <v>5.2225388772689065</v>
      </c>
      <c r="CD256" s="2">
        <f t="shared" si="334"/>
        <v>6.1524401649164959</v>
      </c>
      <c r="CE256" s="2">
        <f t="shared" si="328"/>
        <v>6.6467414224136192</v>
      </c>
      <c r="CG256" s="2">
        <f t="shared" si="329"/>
        <v>83.907559110804172</v>
      </c>
      <c r="CH256" s="2">
        <f t="shared" si="330"/>
        <v>116.77360553424585</v>
      </c>
      <c r="CI256" s="2">
        <f t="shared" si="331"/>
        <v>150.60047323674738</v>
      </c>
      <c r="CJ256" s="2">
        <f t="shared" si="332"/>
        <v>177.4157018591186</v>
      </c>
      <c r="CK256" s="2">
        <f t="shared" si="333"/>
        <v>191.66968924915889</v>
      </c>
    </row>
    <row r="257" spans="1:89">
      <c r="A257" s="2">
        <v>1.4</v>
      </c>
      <c r="B257" s="2">
        <f t="shared" si="343"/>
        <v>1431.1430077999273</v>
      </c>
      <c r="C257" s="3">
        <v>24.4</v>
      </c>
      <c r="D257" s="2">
        <f t="shared" si="344"/>
        <v>54.177815214994482</v>
      </c>
      <c r="E257" s="2">
        <f t="shared" si="340"/>
        <v>22.816631973539142</v>
      </c>
      <c r="F257" s="2">
        <v>0</v>
      </c>
      <c r="G257" s="2">
        <f t="shared" si="341"/>
        <v>1.12011598676957</v>
      </c>
      <c r="H257" s="3">
        <f t="shared" si="342"/>
        <v>78.114563175303203</v>
      </c>
      <c r="J257" s="2">
        <f t="shared" si="337"/>
        <v>69.356868953372583</v>
      </c>
      <c r="K257" s="2">
        <f t="shared" si="308"/>
        <v>29.209191021569811</v>
      </c>
      <c r="L257" s="2">
        <f t="shared" si="309"/>
        <v>0</v>
      </c>
      <c r="M257" s="2">
        <f t="shared" si="338"/>
        <v>1.4339400250575904</v>
      </c>
      <c r="N257" s="3">
        <f t="shared" si="339"/>
        <v>99.999999999999986</v>
      </c>
      <c r="O257" s="2">
        <v>8.0000000000000002E-3</v>
      </c>
      <c r="P257" s="2">
        <f t="shared" si="271"/>
        <v>6.3517621239518818E-2</v>
      </c>
      <c r="Q257" s="2">
        <f t="shared" si="272"/>
        <v>0.18074724735163317</v>
      </c>
      <c r="R257" s="2">
        <v>0.3</v>
      </c>
      <c r="S257" s="2">
        <f t="shared" si="310"/>
        <v>2.8403352911650831E-2</v>
      </c>
      <c r="T257" s="2">
        <v>0.12</v>
      </c>
      <c r="U257" s="2">
        <f t="shared" si="273"/>
        <v>0.65345214145329311</v>
      </c>
      <c r="V257" s="2">
        <f t="shared" si="274"/>
        <v>0.94785968725806624</v>
      </c>
      <c r="W257" s="2">
        <v>0.06</v>
      </c>
      <c r="X257" s="2">
        <f t="shared" si="311"/>
        <v>0.27495669099071263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2"/>
        <v>8.7027285281135042E-2</v>
      </c>
      <c r="AD257" s="2">
        <f t="shared" si="275"/>
        <v>0.12117580741060169</v>
      </c>
      <c r="AE257" s="2">
        <f t="shared" si="276"/>
        <v>0.49954323138051537</v>
      </c>
      <c r="AF257" s="2">
        <f t="shared" si="277"/>
        <v>1.0291297605253722</v>
      </c>
      <c r="AG257" s="2">
        <f t="shared" si="278"/>
        <v>6.9474587399397452</v>
      </c>
      <c r="AH257" s="2">
        <f t="shared" si="313"/>
        <v>0.32957867423457704</v>
      </c>
      <c r="AI257" s="2">
        <f t="shared" si="279"/>
        <v>6.6898429458023184E-2</v>
      </c>
      <c r="AJ257" s="2">
        <f t="shared" si="280"/>
        <v>0.3166453238355198</v>
      </c>
      <c r="AK257" s="2">
        <f t="shared" si="281"/>
        <v>0.55650636687604549</v>
      </c>
      <c r="AL257" s="2">
        <f t="shared" si="282"/>
        <v>4.5271613815109024</v>
      </c>
      <c r="AM257" s="2">
        <f t="shared" si="314"/>
        <v>0.20380497259948582</v>
      </c>
      <c r="AN257" s="2">
        <f t="shared" si="283"/>
        <v>3.6933113627089828E-2</v>
      </c>
      <c r="AO257" s="2">
        <f t="shared" si="284"/>
        <v>0.20071187999047688</v>
      </c>
      <c r="AP257" s="2">
        <f t="shared" si="285"/>
        <v>0.30093322363496111</v>
      </c>
      <c r="AQ257" s="2">
        <f t="shared" si="286"/>
        <v>2.9500269006882145</v>
      </c>
      <c r="AR257" s="2">
        <f t="shared" si="315"/>
        <v>0.12654358412707747</v>
      </c>
      <c r="AS257" s="2">
        <f t="shared" si="287"/>
        <v>2.0389938795908991E-2</v>
      </c>
      <c r="AT257" s="2">
        <f t="shared" si="288"/>
        <v>0.1272251814153984</v>
      </c>
      <c r="AU257" s="2">
        <f t="shared" si="289"/>
        <v>0.16273094159855434</v>
      </c>
      <c r="AV257" s="2">
        <f t="shared" si="290"/>
        <v>1.922321291731746</v>
      </c>
      <c r="AW257" s="2">
        <f t="shared" si="316"/>
        <v>7.8868203809859525E-2</v>
      </c>
      <c r="AX257" s="2">
        <f t="shared" si="291"/>
        <v>1.1256825197536804E-2</v>
      </c>
      <c r="AY257" s="2">
        <f t="shared" si="292"/>
        <v>8.0644189008388822E-2</v>
      </c>
      <c r="AZ257" s="2">
        <f t="shared" si="293"/>
        <v>8.7997460146423179E-2</v>
      </c>
      <c r="BA257" s="2">
        <f t="shared" si="294"/>
        <v>1.2526391362001226</v>
      </c>
      <c r="BB257" s="2">
        <f t="shared" si="317"/>
        <v>4.9324990659331151E-2</v>
      </c>
      <c r="BD257" s="2">
        <f t="shared" si="336"/>
        <v>81.36778270347402</v>
      </c>
      <c r="BE257" s="2">
        <f t="shared" si="318"/>
        <v>5177.3442855600388</v>
      </c>
      <c r="BF257" s="2">
        <f t="shared" si="295"/>
        <v>34.333561985555072</v>
      </c>
      <c r="BG257" s="2">
        <f t="shared" si="296"/>
        <v>37.988629819454424</v>
      </c>
      <c r="BH257" s="2">
        <f t="shared" si="319"/>
        <v>0.59109175708729345</v>
      </c>
      <c r="BI257" s="2">
        <f t="shared" si="297"/>
        <v>1.7977117016912114</v>
      </c>
      <c r="BJ257" s="2">
        <f t="shared" si="298"/>
        <v>196.97811620046673</v>
      </c>
      <c r="BK257" s="2">
        <f t="shared" si="299"/>
        <v>151.44562156913784</v>
      </c>
      <c r="BL257" s="2">
        <f t="shared" si="300"/>
        <v>224.99071830810743</v>
      </c>
      <c r="BM257" s="2">
        <f t="shared" si="301"/>
        <v>210.5644853250933</v>
      </c>
      <c r="BN257" s="2">
        <f t="shared" si="302"/>
        <v>207.65580014380265</v>
      </c>
      <c r="BO257" s="2">
        <f t="shared" si="303"/>
        <v>271.22245064826319</v>
      </c>
      <c r="BP257" s="2">
        <f t="shared" si="304"/>
        <v>137.13376751452813</v>
      </c>
      <c r="BQ257" s="2">
        <f t="shared" si="305"/>
        <v>319.07451611789566</v>
      </c>
      <c r="BR257" s="2">
        <f t="shared" si="306"/>
        <v>53.574761010768107</v>
      </c>
      <c r="BS257" s="2">
        <f t="shared" si="307"/>
        <v>344.32209071294471</v>
      </c>
      <c r="BU257" s="2">
        <f t="shared" si="320"/>
        <v>3.986603946730944</v>
      </c>
      <c r="BV257" s="2">
        <f t="shared" si="321"/>
        <v>5.5428291656168325</v>
      </c>
      <c r="BW257" s="2">
        <f t="shared" si="322"/>
        <v>7.1395691799699232</v>
      </c>
      <c r="BX257" s="2">
        <f t="shared" si="323"/>
        <v>8.3992109648159481</v>
      </c>
      <c r="BY257" s="2">
        <f t="shared" si="324"/>
        <v>9.0638196836626452</v>
      </c>
      <c r="CA257" s="2">
        <f t="shared" si="325"/>
        <v>2.92516033734766</v>
      </c>
      <c r="CB257" s="2">
        <f t="shared" si="326"/>
        <v>4.0670365676157907</v>
      </c>
      <c r="CC257" s="2">
        <f t="shared" si="327"/>
        <v>5.2386404242947648</v>
      </c>
      <c r="CD257" s="2">
        <f t="shared" si="334"/>
        <v>6.1628993267420116</v>
      </c>
      <c r="CE257" s="2">
        <f t="shared" si="328"/>
        <v>6.6505542556496033</v>
      </c>
      <c r="CG257" s="2">
        <f t="shared" si="329"/>
        <v>84.243553305384935</v>
      </c>
      <c r="CH257" s="2">
        <f t="shared" si="330"/>
        <v>117.12917323005858</v>
      </c>
      <c r="CI257" s="2">
        <f t="shared" si="331"/>
        <v>150.8709379780465</v>
      </c>
      <c r="CJ257" s="2">
        <f t="shared" si="332"/>
        <v>177.4892580482865</v>
      </c>
      <c r="CK257" s="2">
        <f t="shared" si="333"/>
        <v>191.53354255246879</v>
      </c>
    </row>
    <row r="258" spans="1:89">
      <c r="A258" s="2">
        <v>1.4</v>
      </c>
      <c r="B258" s="2">
        <f t="shared" si="343"/>
        <v>1431.8572935142131</v>
      </c>
      <c r="C258" s="3">
        <v>24.5</v>
      </c>
      <c r="D258" s="2">
        <f t="shared" si="344"/>
        <v>54.182615214994485</v>
      </c>
      <c r="E258" s="2">
        <f t="shared" si="340"/>
        <v>22.71853197353914</v>
      </c>
      <c r="F258" s="2">
        <v>0</v>
      </c>
      <c r="G258" s="2">
        <f t="shared" si="341"/>
        <v>1.1170159867695699</v>
      </c>
      <c r="H258" s="3">
        <f t="shared" si="342"/>
        <v>78.018163175303201</v>
      </c>
      <c r="J258" s="2">
        <f t="shared" si="337"/>
        <v>69.448719387623441</v>
      </c>
      <c r="K258" s="2">
        <f t="shared" si="308"/>
        <v>29.119542230815725</v>
      </c>
      <c r="L258" s="2">
        <f t="shared" si="309"/>
        <v>0</v>
      </c>
      <c r="M258" s="2">
        <f t="shared" si="338"/>
        <v>1.4317383815608253</v>
      </c>
      <c r="N258" s="3">
        <f t="shared" si="339"/>
        <v>99.999999999999986</v>
      </c>
      <c r="O258" s="2">
        <v>8.0000000000000002E-3</v>
      </c>
      <c r="P258" s="2">
        <f t="shared" si="271"/>
        <v>6.3383910103790797E-2</v>
      </c>
      <c r="Q258" s="2">
        <f t="shared" si="272"/>
        <v>0.18066286698712239</v>
      </c>
      <c r="R258" s="2">
        <v>0.3</v>
      </c>
      <c r="S258" s="2">
        <f t="shared" si="310"/>
        <v>2.8308217165907985E-2</v>
      </c>
      <c r="T258" s="2">
        <v>0.12</v>
      </c>
      <c r="U258" s="2">
        <f t="shared" si="273"/>
        <v>0.65348994167891261</v>
      </c>
      <c r="V258" s="2">
        <f t="shared" si="274"/>
        <v>0.94672408337071112</v>
      </c>
      <c r="W258" s="2">
        <v>0.06</v>
      </c>
      <c r="X258" s="2">
        <f t="shared" si="311"/>
        <v>0.27449078583540865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2"/>
        <v>8.6852538669012616E-2</v>
      </c>
      <c r="AD258" s="2">
        <f t="shared" si="275"/>
        <v>0.12104755163734932</v>
      </c>
      <c r="AE258" s="2">
        <f t="shared" si="276"/>
        <v>0.49785501099456092</v>
      </c>
      <c r="AF258" s="2">
        <f t="shared" si="277"/>
        <v>1.0258050562815526</v>
      </c>
      <c r="AG258" s="2">
        <f t="shared" si="278"/>
        <v>6.9378431401315437</v>
      </c>
      <c r="AH258" s="2">
        <f t="shared" si="313"/>
        <v>0.32837083772675285</v>
      </c>
      <c r="AI258" s="2">
        <f t="shared" si="279"/>
        <v>6.6827622339153056E-2</v>
      </c>
      <c r="AJ258" s="2">
        <f t="shared" si="280"/>
        <v>0.31557521206693684</v>
      </c>
      <c r="AK258" s="2">
        <f t="shared" si="281"/>
        <v>0.55470851868368443</v>
      </c>
      <c r="AL258" s="2">
        <f t="shared" si="282"/>
        <v>4.5208955836499527</v>
      </c>
      <c r="AM258" s="2">
        <f t="shared" si="314"/>
        <v>0.20303238232096177</v>
      </c>
      <c r="AN258" s="2">
        <f t="shared" si="283"/>
        <v>3.6894022614221152E-2</v>
      </c>
      <c r="AO258" s="2">
        <f t="shared" si="284"/>
        <v>0.20003356855271257</v>
      </c>
      <c r="AP258" s="2">
        <f t="shared" si="285"/>
        <v>0.29996102945294195</v>
      </c>
      <c r="AQ258" s="2">
        <f t="shared" si="286"/>
        <v>2.945943928890574</v>
      </c>
      <c r="AR258" s="2">
        <f t="shared" si="315"/>
        <v>0.12604949563585893</v>
      </c>
      <c r="AS258" s="2">
        <f t="shared" si="287"/>
        <v>2.0368357529625562E-2</v>
      </c>
      <c r="AT258" s="2">
        <f t="shared" si="288"/>
        <v>0.12679522034020047</v>
      </c>
      <c r="AU258" s="2">
        <f t="shared" si="289"/>
        <v>0.16220522339188492</v>
      </c>
      <c r="AV258" s="2">
        <f t="shared" si="290"/>
        <v>1.919660711376254</v>
      </c>
      <c r="AW258" s="2">
        <f t="shared" si="316"/>
        <v>7.8552270398755453E-2</v>
      </c>
      <c r="AX258" s="2">
        <f t="shared" si="291"/>
        <v>1.1244910667310617E-2</v>
      </c>
      <c r="AY258" s="2">
        <f t="shared" si="292"/>
        <v>8.0371649705801393E-2</v>
      </c>
      <c r="AZ258" s="2">
        <f t="shared" si="293"/>
        <v>8.7713175753515518E-2</v>
      </c>
      <c r="BA258" s="2">
        <f t="shared" si="294"/>
        <v>1.2509054264958033</v>
      </c>
      <c r="BB258" s="2">
        <f t="shared" si="317"/>
        <v>4.9122996040581152E-2</v>
      </c>
      <c r="BD258" s="2">
        <f t="shared" si="336"/>
        <v>78.063998795907935</v>
      </c>
      <c r="BE258" s="2">
        <f t="shared" si="318"/>
        <v>5156.5308966344701</v>
      </c>
      <c r="BF258" s="2">
        <f t="shared" si="295"/>
        <v>34.272102847992549</v>
      </c>
      <c r="BG258" s="2">
        <f t="shared" si="296"/>
        <v>37.973460321611725</v>
      </c>
      <c r="BH258" s="2">
        <f t="shared" si="319"/>
        <v>0.58414232367502383</v>
      </c>
      <c r="BI258" s="2">
        <f t="shared" si="297"/>
        <v>1.7927583572911452</v>
      </c>
      <c r="BJ258" s="2">
        <f t="shared" si="298"/>
        <v>197.17010902473874</v>
      </c>
      <c r="BK258" s="2">
        <f t="shared" si="299"/>
        <v>151.63225213018112</v>
      </c>
      <c r="BL258" s="2">
        <f t="shared" si="300"/>
        <v>224.68132095438995</v>
      </c>
      <c r="BM258" s="2">
        <f t="shared" si="301"/>
        <v>210.62210506235573</v>
      </c>
      <c r="BN258" s="2">
        <f t="shared" si="302"/>
        <v>206.57498553155335</v>
      </c>
      <c r="BO258" s="2">
        <f t="shared" si="303"/>
        <v>270.95858344370521</v>
      </c>
      <c r="BP258" s="2">
        <f t="shared" si="304"/>
        <v>135.57804865656763</v>
      </c>
      <c r="BQ258" s="2">
        <f t="shared" si="305"/>
        <v>318.32555094458411</v>
      </c>
      <c r="BR258" s="2">
        <f t="shared" si="306"/>
        <v>52.446582755320541</v>
      </c>
      <c r="BS258" s="2">
        <f t="shared" si="307"/>
        <v>343.13076210903603</v>
      </c>
      <c r="BU258" s="2">
        <f t="shared" si="320"/>
        <v>3.993111263654924</v>
      </c>
      <c r="BV258" s="2">
        <f t="shared" si="321"/>
        <v>5.5465607631887313</v>
      </c>
      <c r="BW258" s="2">
        <f t="shared" si="322"/>
        <v>7.1354725418451093</v>
      </c>
      <c r="BX258" s="2">
        <f t="shared" si="323"/>
        <v>8.3828428657426404</v>
      </c>
      <c r="BY258" s="2">
        <f t="shared" si="324"/>
        <v>9.0360678011150597</v>
      </c>
      <c r="CA258" s="2">
        <f t="shared" si="325"/>
        <v>2.9405865138740355</v>
      </c>
      <c r="CB258" s="2">
        <f t="shared" si="326"/>
        <v>4.0845698258071748</v>
      </c>
      <c r="CC258" s="2">
        <f t="shared" si="327"/>
        <v>5.2546680874258431</v>
      </c>
      <c r="CD258" s="2">
        <f t="shared" si="334"/>
        <v>6.1732501428886364</v>
      </c>
      <c r="CE258" s="2">
        <f t="shared" si="328"/>
        <v>6.6542946990386165</v>
      </c>
      <c r="CG258" s="2">
        <f t="shared" si="329"/>
        <v>84.580418500626706</v>
      </c>
      <c r="CH258" s="2">
        <f t="shared" si="330"/>
        <v>117.4849383385976</v>
      </c>
      <c r="CI258" s="2">
        <f t="shared" si="331"/>
        <v>151.14060539264375</v>
      </c>
      <c r="CJ258" s="2">
        <f t="shared" si="332"/>
        <v>177.56188370281731</v>
      </c>
      <c r="CK258" s="2">
        <f t="shared" si="333"/>
        <v>191.39822202670192</v>
      </c>
    </row>
    <row r="259" spans="1:89">
      <c r="A259" s="2">
        <v>1.4</v>
      </c>
      <c r="B259" s="2">
        <f t="shared" si="343"/>
        <v>1432.5715792284989</v>
      </c>
      <c r="C259" s="3">
        <v>24.6</v>
      </c>
      <c r="D259" s="2">
        <f t="shared" si="344"/>
        <v>54.187415214994481</v>
      </c>
      <c r="E259" s="2">
        <f t="shared" si="340"/>
        <v>22.620431973539141</v>
      </c>
      <c r="F259" s="2">
        <v>0</v>
      </c>
      <c r="G259" s="2">
        <f t="shared" si="341"/>
        <v>1.11391598676957</v>
      </c>
      <c r="H259" s="3">
        <f t="shared" si="342"/>
        <v>77.921763175303198</v>
      </c>
      <c r="J259" s="2">
        <f t="shared" si="337"/>
        <v>69.540797085260039</v>
      </c>
      <c r="K259" s="2">
        <f t="shared" si="308"/>
        <v>29.029671624151003</v>
      </c>
      <c r="L259" s="2">
        <f t="shared" si="309"/>
        <v>0</v>
      </c>
      <c r="M259" s="2">
        <f t="shared" si="338"/>
        <v>1.429531290588941</v>
      </c>
      <c r="N259" s="3">
        <f t="shared" si="339"/>
        <v>99.999999999999986</v>
      </c>
      <c r="O259" s="2">
        <v>8.0000000000000002E-3</v>
      </c>
      <c r="P259" s="2">
        <f t="shared" si="271"/>
        <v>6.3250592075487333E-2</v>
      </c>
      <c r="Q259" s="2">
        <f t="shared" si="272"/>
        <v>0.18057859663544143</v>
      </c>
      <c r="R259" s="2">
        <v>0.3</v>
      </c>
      <c r="S259" s="2">
        <f t="shared" si="310"/>
        <v>2.8213296818432876E-2</v>
      </c>
      <c r="T259" s="2">
        <v>0.12</v>
      </c>
      <c r="U259" s="2">
        <f t="shared" si="273"/>
        <v>0.65352771243006913</v>
      </c>
      <c r="V259" s="2">
        <f t="shared" si="274"/>
        <v>0.94559078939795016</v>
      </c>
      <c r="W259" s="2">
        <v>0.06</v>
      </c>
      <c r="X259" s="2">
        <f t="shared" si="311"/>
        <v>0.27402362416794035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2"/>
        <v>8.6677359685426239E-2</v>
      </c>
      <c r="AD259" s="2">
        <f t="shared" si="275"/>
        <v>0.12091953885948389</v>
      </c>
      <c r="AE259" s="2">
        <f t="shared" si="276"/>
        <v>0.4961739027505484</v>
      </c>
      <c r="AF259" s="2">
        <f t="shared" si="277"/>
        <v>1.0224938638372107</v>
      </c>
      <c r="AG259" s="2">
        <f t="shared" si="278"/>
        <v>6.9282488852745825</v>
      </c>
      <c r="AH259" s="2">
        <f t="shared" si="313"/>
        <v>0.32716755151280408</v>
      </c>
      <c r="AI259" s="2">
        <f t="shared" si="279"/>
        <v>6.6756949372553887E-2</v>
      </c>
      <c r="AJ259" s="2">
        <f t="shared" si="280"/>
        <v>0.31450960846971299</v>
      </c>
      <c r="AK259" s="2">
        <f t="shared" si="281"/>
        <v>0.55291797705530199</v>
      </c>
      <c r="AL259" s="2">
        <f t="shared" si="282"/>
        <v>4.5146436947652999</v>
      </c>
      <c r="AM259" s="2">
        <f t="shared" si="314"/>
        <v>0.20226266554390879</v>
      </c>
      <c r="AN259" s="2">
        <f t="shared" si="283"/>
        <v>3.685500566379471E-2</v>
      </c>
      <c r="AO259" s="2">
        <f t="shared" si="284"/>
        <v>0.19935811470822593</v>
      </c>
      <c r="AP259" s="2">
        <f t="shared" si="285"/>
        <v>0.29899278632698006</v>
      </c>
      <c r="AQ259" s="2">
        <f t="shared" si="286"/>
        <v>2.9418700205768213</v>
      </c>
      <c r="AR259" s="2">
        <f t="shared" si="315"/>
        <v>0.12555722323291782</v>
      </c>
      <c r="AS259" s="2">
        <f t="shared" si="287"/>
        <v>2.0346817151545588E-2</v>
      </c>
      <c r="AT259" s="2">
        <f t="shared" si="288"/>
        <v>0.12636707060682839</v>
      </c>
      <c r="AU259" s="2">
        <f t="shared" si="289"/>
        <v>0.16168164173585869</v>
      </c>
      <c r="AV259" s="2">
        <f t="shared" si="290"/>
        <v>1.9170060370442119</v>
      </c>
      <c r="AW259" s="2">
        <f t="shared" si="316"/>
        <v>7.8237485608912555E-2</v>
      </c>
      <c r="AX259" s="2">
        <f t="shared" si="291"/>
        <v>1.123301871053908E-2</v>
      </c>
      <c r="AY259" s="2">
        <f t="shared" si="292"/>
        <v>8.0100258557934095E-2</v>
      </c>
      <c r="AZ259" s="2">
        <f t="shared" si="293"/>
        <v>8.7430046709604345E-2</v>
      </c>
      <c r="BA259" s="2">
        <f t="shared" si="294"/>
        <v>1.2491755653240602</v>
      </c>
      <c r="BB259" s="2">
        <f t="shared" si="317"/>
        <v>4.892172835820819E-2</v>
      </c>
      <c r="BD259" s="2">
        <f t="shared" si="336"/>
        <v>74.878599425622312</v>
      </c>
      <c r="BE259" s="2">
        <f t="shared" si="318"/>
        <v>5135.8737734750839</v>
      </c>
      <c r="BF259" s="2">
        <f t="shared" si="295"/>
        <v>34.210570904325799</v>
      </c>
      <c r="BG259" s="2">
        <f t="shared" si="296"/>
        <v>37.958164023167477</v>
      </c>
      <c r="BH259" s="2">
        <f t="shared" si="319"/>
        <v>0.577251554905574</v>
      </c>
      <c r="BI259" s="2">
        <f t="shared" si="297"/>
        <v>1.7878172727286021</v>
      </c>
      <c r="BJ259" s="2">
        <f t="shared" si="298"/>
        <v>197.35859285126244</v>
      </c>
      <c r="BK259" s="2">
        <f t="shared" si="299"/>
        <v>151.81813156400665</v>
      </c>
      <c r="BL259" s="2">
        <f t="shared" si="300"/>
        <v>224.36532975155791</v>
      </c>
      <c r="BM259" s="2">
        <f t="shared" si="301"/>
        <v>210.67797182938503</v>
      </c>
      <c r="BN259" s="2">
        <f t="shared" si="302"/>
        <v>205.48908392053448</v>
      </c>
      <c r="BO259" s="2">
        <f t="shared" si="303"/>
        <v>270.69244726678176</v>
      </c>
      <c r="BP259" s="2">
        <f t="shared" si="304"/>
        <v>134.02842599076322</v>
      </c>
      <c r="BQ259" s="2">
        <f t="shared" si="305"/>
        <v>317.57637563989374</v>
      </c>
      <c r="BR259" s="2">
        <f t="shared" si="306"/>
        <v>51.334914600953276</v>
      </c>
      <c r="BS259" s="2">
        <f t="shared" si="307"/>
        <v>341.94460012729587</v>
      </c>
      <c r="BU259" s="2">
        <f t="shared" si="320"/>
        <v>3.9996173542889379</v>
      </c>
      <c r="BV259" s="2">
        <f t="shared" si="321"/>
        <v>5.5502677026422917</v>
      </c>
      <c r="BW259" s="2">
        <f t="shared" si="322"/>
        <v>7.1313366763884227</v>
      </c>
      <c r="BX259" s="2">
        <f t="shared" si="323"/>
        <v>8.3664840967035019</v>
      </c>
      <c r="BY259" s="2">
        <f t="shared" si="324"/>
        <v>9.0084599433890578</v>
      </c>
      <c r="CA259" s="2">
        <f t="shared" si="325"/>
        <v>2.9560331554114896</v>
      </c>
      <c r="CB259" s="2">
        <f t="shared" si="326"/>
        <v>4.1020862490324426</v>
      </c>
      <c r="CC259" s="2">
        <f t="shared" si="327"/>
        <v>5.270621109592093</v>
      </c>
      <c r="CD259" s="2">
        <f t="shared" si="334"/>
        <v>6.1834926177520169</v>
      </c>
      <c r="CE259" s="2">
        <f t="shared" si="328"/>
        <v>6.6579634782559314</v>
      </c>
      <c r="CG259" s="2">
        <f t="shared" si="329"/>
        <v>84.918147888961158</v>
      </c>
      <c r="CH259" s="2">
        <f t="shared" si="330"/>
        <v>117.84088622650128</v>
      </c>
      <c r="CI259" s="2">
        <f t="shared" si="331"/>
        <v>151.40945967797123</v>
      </c>
      <c r="CJ259" s="2">
        <f t="shared" si="332"/>
        <v>177.63357614014009</v>
      </c>
      <c r="CK259" s="2">
        <f t="shared" si="333"/>
        <v>191.26372999261454</v>
      </c>
    </row>
    <row r="260" spans="1:89">
      <c r="A260" s="2">
        <v>1.4</v>
      </c>
      <c r="B260" s="2">
        <f t="shared" si="343"/>
        <v>1433.2858649427844</v>
      </c>
      <c r="C260" s="3">
        <v>24.7</v>
      </c>
      <c r="D260" s="2">
        <f t="shared" si="344"/>
        <v>54.192215214994484</v>
      </c>
      <c r="E260" s="2">
        <f t="shared" si="340"/>
        <v>22.522331973539139</v>
      </c>
      <c r="F260" s="2">
        <v>0</v>
      </c>
      <c r="G260" s="2">
        <f t="shared" si="341"/>
        <v>1.1108159867695702</v>
      </c>
      <c r="H260" s="3">
        <f t="shared" si="342"/>
        <v>77.825363175303195</v>
      </c>
      <c r="J260" s="2">
        <f t="shared" si="337"/>
        <v>69.633102890795939</v>
      </c>
      <c r="K260" s="2">
        <f t="shared" si="308"/>
        <v>28.939578377305011</v>
      </c>
      <c r="L260" s="2">
        <f t="shared" si="309"/>
        <v>0</v>
      </c>
      <c r="M260" s="2">
        <f t="shared" si="338"/>
        <v>1.427318731899053</v>
      </c>
      <c r="N260" s="3">
        <f t="shared" si="339"/>
        <v>100</v>
      </c>
      <c r="O260" s="2">
        <v>8.0000000000000002E-3</v>
      </c>
      <c r="P260" s="2">
        <f t="shared" si="271"/>
        <v>6.3117665717787388E-2</v>
      </c>
      <c r="Q260" s="2">
        <f t="shared" si="272"/>
        <v>0.18049443609073676</v>
      </c>
      <c r="R260" s="2">
        <v>0.3</v>
      </c>
      <c r="S260" s="2">
        <f t="shared" si="310"/>
        <v>2.8118590767285293E-2</v>
      </c>
      <c r="T260" s="2">
        <v>0.12</v>
      </c>
      <c r="U260" s="2">
        <f t="shared" si="273"/>
        <v>0.65356545374116071</v>
      </c>
      <c r="V260" s="2">
        <f t="shared" si="274"/>
        <v>0.94445979910958888</v>
      </c>
      <c r="W260" s="2">
        <v>0.06</v>
      </c>
      <c r="X260" s="2">
        <f t="shared" si="311"/>
        <v>0.27355520144050688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2"/>
        <v>8.6501746723678302E-2</v>
      </c>
      <c r="AD260" s="2">
        <f t="shared" si="275"/>
        <v>0.12079176845854159</v>
      </c>
      <c r="AE260" s="2">
        <f t="shared" si="276"/>
        <v>0.49449987135581891</v>
      </c>
      <c r="AF260" s="2">
        <f t="shared" si="277"/>
        <v>1.0191961181910396</v>
      </c>
      <c r="AG260" s="2">
        <f t="shared" si="278"/>
        <v>6.9186759135306426</v>
      </c>
      <c r="AH260" s="2">
        <f t="shared" si="313"/>
        <v>0.32596879157424874</v>
      </c>
      <c r="AI260" s="2">
        <f t="shared" si="279"/>
        <v>6.6686410216785785E-2</v>
      </c>
      <c r="AJ260" s="2">
        <f t="shared" si="280"/>
        <v>0.31344849067290076</v>
      </c>
      <c r="AK260" s="2">
        <f t="shared" si="281"/>
        <v>0.55113470684115984</v>
      </c>
      <c r="AL260" s="2">
        <f t="shared" si="282"/>
        <v>4.5084056745614065</v>
      </c>
      <c r="AM260" s="2">
        <f t="shared" si="314"/>
        <v>0.20149580697421121</v>
      </c>
      <c r="AN260" s="2">
        <f t="shared" si="283"/>
        <v>3.6816062587309226E-2</v>
      </c>
      <c r="AO260" s="2">
        <f t="shared" si="284"/>
        <v>0.19868550427675097</v>
      </c>
      <c r="AP260" s="2">
        <f t="shared" si="285"/>
        <v>0.29802847524970266</v>
      </c>
      <c r="AQ260" s="2">
        <f t="shared" si="286"/>
        <v>2.9378051494892392</v>
      </c>
      <c r="AR260" s="2">
        <f t="shared" si="315"/>
        <v>0.1250667571816298</v>
      </c>
      <c r="AS260" s="2">
        <f t="shared" si="287"/>
        <v>2.0325317557601769E-2</v>
      </c>
      <c r="AT260" s="2">
        <f t="shared" si="288"/>
        <v>0.12594072322684094</v>
      </c>
      <c r="AU260" s="2">
        <f t="shared" si="289"/>
        <v>0.16116018635215662</v>
      </c>
      <c r="AV260" s="2">
        <f t="shared" si="290"/>
        <v>1.9143572516253466</v>
      </c>
      <c r="AW260" s="2">
        <f t="shared" si="316"/>
        <v>7.7923843242858726E-2</v>
      </c>
      <c r="AX260" s="2">
        <f t="shared" si="291"/>
        <v>1.1221149269769002E-2</v>
      </c>
      <c r="AY260" s="2">
        <f t="shared" si="292"/>
        <v>7.9830009867286306E-2</v>
      </c>
      <c r="AZ260" s="2">
        <f t="shared" si="293"/>
        <v>8.7148067456644218E-2</v>
      </c>
      <c r="BA260" s="2">
        <f t="shared" si="294"/>
        <v>1.2474495415353533</v>
      </c>
      <c r="BB260" s="2">
        <f t="shared" si="317"/>
        <v>4.8721183668024644E-2</v>
      </c>
      <c r="BD260" s="2">
        <f t="shared" si="336"/>
        <v>71.807979077733364</v>
      </c>
      <c r="BE260" s="2">
        <f t="shared" si="318"/>
        <v>5115.3714828095081</v>
      </c>
      <c r="BF260" s="2">
        <f t="shared" si="295"/>
        <v>34.14896577260108</v>
      </c>
      <c r="BG260" s="2">
        <f t="shared" si="296"/>
        <v>37.942742167902026</v>
      </c>
      <c r="BH260" s="2">
        <f t="shared" si="319"/>
        <v>0.57041915435767998</v>
      </c>
      <c r="BI260" s="2">
        <f t="shared" si="297"/>
        <v>1.7828885354072626</v>
      </c>
      <c r="BJ260" s="2">
        <f t="shared" si="298"/>
        <v>197.5435411006612</v>
      </c>
      <c r="BK260" s="2">
        <f t="shared" si="299"/>
        <v>152.00325467953968</v>
      </c>
      <c r="BL260" s="2">
        <f t="shared" si="300"/>
        <v>224.04273883753766</v>
      </c>
      <c r="BM260" s="2">
        <f t="shared" si="301"/>
        <v>210.73208019783908</v>
      </c>
      <c r="BN260" s="2">
        <f t="shared" si="302"/>
        <v>204.39817717223877</v>
      </c>
      <c r="BO260" s="2">
        <f t="shared" si="303"/>
        <v>270.42404941214795</v>
      </c>
      <c r="BP260" s="2">
        <f t="shared" si="304"/>
        <v>132.48502964375373</v>
      </c>
      <c r="BQ260" s="2">
        <f t="shared" si="305"/>
        <v>316.82701796379604</v>
      </c>
      <c r="BR260" s="2">
        <f t="shared" si="306"/>
        <v>50.239674371232077</v>
      </c>
      <c r="BS260" s="2">
        <f t="shared" si="307"/>
        <v>340.76360852504456</v>
      </c>
      <c r="BU260" s="2">
        <f t="shared" si="320"/>
        <v>4.0061220142419778</v>
      </c>
      <c r="BV260" s="2">
        <f t="shared" si="321"/>
        <v>5.5539496661922767</v>
      </c>
      <c r="BW260" s="2">
        <f t="shared" si="322"/>
        <v>7.1271614533151846</v>
      </c>
      <c r="BX260" s="2">
        <f t="shared" si="323"/>
        <v>8.3501349628814765</v>
      </c>
      <c r="BY260" s="2">
        <f t="shared" si="324"/>
        <v>8.9809958125092066</v>
      </c>
      <c r="CA260" s="2">
        <f t="shared" si="325"/>
        <v>2.9714998253861937</v>
      </c>
      <c r="CB260" s="2">
        <f t="shared" si="326"/>
        <v>4.1195850761966364</v>
      </c>
      <c r="CC260" s="2">
        <f t="shared" si="327"/>
        <v>5.2864987483494223</v>
      </c>
      <c r="CD260" s="2">
        <f t="shared" si="334"/>
        <v>6.1936267782019536</v>
      </c>
      <c r="CE260" s="2">
        <f t="shared" si="328"/>
        <v>6.661561328834078</v>
      </c>
      <c r="CG260" s="2">
        <f t="shared" si="329"/>
        <v>85.256734597161909</v>
      </c>
      <c r="CH260" s="2">
        <f t="shared" si="330"/>
        <v>118.19700223138283</v>
      </c>
      <c r="CI260" s="2">
        <f t="shared" si="331"/>
        <v>151.67748518298447</v>
      </c>
      <c r="CJ260" s="2">
        <f t="shared" si="332"/>
        <v>177.7043329808746</v>
      </c>
      <c r="CK260" s="2">
        <f t="shared" si="333"/>
        <v>191.13006885043683</v>
      </c>
    </row>
    <row r="261" spans="1:89">
      <c r="A261" s="2">
        <v>1.4</v>
      </c>
      <c r="B261" s="2">
        <f t="shared" si="343"/>
        <v>1434.0001506570702</v>
      </c>
      <c r="C261" s="3">
        <v>24.8</v>
      </c>
      <c r="D261" s="2">
        <f t="shared" si="344"/>
        <v>54.197015214994487</v>
      </c>
      <c r="E261" s="2">
        <f t="shared" si="340"/>
        <v>22.42423197353914</v>
      </c>
      <c r="F261" s="2">
        <v>0</v>
      </c>
      <c r="G261" s="2">
        <f t="shared" si="341"/>
        <v>1.1077159867695701</v>
      </c>
      <c r="H261" s="3">
        <f t="shared" si="342"/>
        <v>77.728963175303207</v>
      </c>
      <c r="J261" s="2">
        <f t="shared" si="337"/>
        <v>69.725637652934097</v>
      </c>
      <c r="K261" s="2">
        <f t="shared" si="308"/>
        <v>28.849261661918042</v>
      </c>
      <c r="L261" s="2">
        <f t="shared" si="309"/>
        <v>0</v>
      </c>
      <c r="M261" s="2">
        <f t="shared" si="338"/>
        <v>1.4251006851478554</v>
      </c>
      <c r="N261" s="3">
        <f t="shared" si="339"/>
        <v>99.999999999999986</v>
      </c>
      <c r="O261" s="2">
        <v>8.0000000000000002E-3</v>
      </c>
      <c r="P261" s="2">
        <f t="shared" si="271"/>
        <v>6.2985129600077766E-2</v>
      </c>
      <c r="Q261" s="2">
        <f t="shared" si="272"/>
        <v>0.1804103851476519</v>
      </c>
      <c r="R261" s="2">
        <v>0.3</v>
      </c>
      <c r="S261" s="2">
        <f t="shared" si="310"/>
        <v>2.802409791410292E-2</v>
      </c>
      <c r="T261" s="2">
        <v>0.12</v>
      </c>
      <c r="U261" s="2">
        <f t="shared" si="273"/>
        <v>0.65360316564653054</v>
      </c>
      <c r="V261" s="2">
        <f t="shared" si="274"/>
        <v>0.94333110629608274</v>
      </c>
      <c r="W261" s="2">
        <v>0.06</v>
      </c>
      <c r="X261" s="2">
        <f t="shared" si="311"/>
        <v>0.2730855130825568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2"/>
        <v>8.6325698169100559E-2</v>
      </c>
      <c r="AD261" s="2">
        <f t="shared" si="275"/>
        <v>0.12066423981800793</v>
      </c>
      <c r="AE261" s="2">
        <f t="shared" si="276"/>
        <v>0.49283288171767564</v>
      </c>
      <c r="AF261" s="2">
        <f t="shared" si="277"/>
        <v>1.0159117546999454</v>
      </c>
      <c r="AG261" s="2">
        <f t="shared" si="278"/>
        <v>6.9091241632796088</v>
      </c>
      <c r="AH261" s="2">
        <f t="shared" si="313"/>
        <v>0.32477453402348866</v>
      </c>
      <c r="AI261" s="2">
        <f t="shared" si="279"/>
        <v>6.6616004531485001E-2</v>
      </c>
      <c r="AJ261" s="2">
        <f t="shared" si="280"/>
        <v>0.31239183643230267</v>
      </c>
      <c r="AK261" s="2">
        <f t="shared" si="281"/>
        <v>0.54935867308522612</v>
      </c>
      <c r="AL261" s="2">
        <f t="shared" si="282"/>
        <v>4.502181482884855</v>
      </c>
      <c r="AM261" s="2">
        <f t="shared" si="314"/>
        <v>0.20073179140050335</v>
      </c>
      <c r="AN261" s="2">
        <f t="shared" si="283"/>
        <v>3.6777193196857565E-2</v>
      </c>
      <c r="AO261" s="2">
        <f t="shared" si="284"/>
        <v>0.19801572315836466</v>
      </c>
      <c r="AP261" s="2">
        <f t="shared" si="285"/>
        <v>0.29706807731848428</v>
      </c>
      <c r="AQ261" s="2">
        <f t="shared" si="286"/>
        <v>2.9337492894627211</v>
      </c>
      <c r="AR261" s="2">
        <f t="shared" si="315"/>
        <v>0.12457808779770989</v>
      </c>
      <c r="AS261" s="2">
        <f t="shared" si="287"/>
        <v>2.0303858644054814E-2</v>
      </c>
      <c r="AT261" s="2">
        <f t="shared" si="288"/>
        <v>0.12551616926272408</v>
      </c>
      <c r="AU261" s="2">
        <f t="shared" si="289"/>
        <v>0.16064084701910225</v>
      </c>
      <c r="AV261" s="2">
        <f t="shared" si="290"/>
        <v>1.9117143380697308</v>
      </c>
      <c r="AW261" s="2">
        <f t="shared" si="316"/>
        <v>7.7611337136238329E-2</v>
      </c>
      <c r="AX261" s="2">
        <f t="shared" si="291"/>
        <v>1.1209302287728255E-2</v>
      </c>
      <c r="AY261" s="2">
        <f t="shared" si="292"/>
        <v>7.9560897968638564E-2</v>
      </c>
      <c r="AZ261" s="2">
        <f t="shared" si="293"/>
        <v>8.6867232467219363E-2</v>
      </c>
      <c r="BA261" s="2">
        <f t="shared" si="294"/>
        <v>1.2457273440194656</v>
      </c>
      <c r="BB261" s="2">
        <f t="shared" si="317"/>
        <v>4.8521358046803215E-2</v>
      </c>
      <c r="BD261" s="2">
        <f t="shared" si="336"/>
        <v>68.848618914609077</v>
      </c>
      <c r="BE261" s="2">
        <f t="shared" si="318"/>
        <v>5095.0226002938025</v>
      </c>
      <c r="BF261" s="2">
        <f t="shared" si="295"/>
        <v>34.087287068262825</v>
      </c>
      <c r="BG261" s="2">
        <f t="shared" si="296"/>
        <v>37.927195977984127</v>
      </c>
      <c r="BH261" s="2">
        <f t="shared" si="319"/>
        <v>0.56364482606257182</v>
      </c>
      <c r="BI261" s="2">
        <f t="shared" si="297"/>
        <v>1.7779722301276468</v>
      </c>
      <c r="BJ261" s="2">
        <f t="shared" si="298"/>
        <v>197.72492720984542</v>
      </c>
      <c r="BK261" s="2">
        <f t="shared" si="299"/>
        <v>152.18761626232319</v>
      </c>
      <c r="BL261" s="2">
        <f t="shared" si="300"/>
        <v>223.71354287975328</v>
      </c>
      <c r="BM261" s="2">
        <f t="shared" si="301"/>
        <v>210.78442480542745</v>
      </c>
      <c r="BN261" s="2">
        <f t="shared" si="302"/>
        <v>203.30234799241421</v>
      </c>
      <c r="BO261" s="2">
        <f t="shared" si="303"/>
        <v>270.15339739029423</v>
      </c>
      <c r="BP261" s="2">
        <f t="shared" si="304"/>
        <v>130.9479884251173</v>
      </c>
      <c r="BQ261" s="2">
        <f t="shared" si="305"/>
        <v>316.07750574791424</v>
      </c>
      <c r="BR261" s="2">
        <f t="shared" si="306"/>
        <v>49.160777161810024</v>
      </c>
      <c r="BS261" s="2">
        <f t="shared" si="307"/>
        <v>339.58779065664442</v>
      </c>
      <c r="BU261" s="2">
        <f t="shared" si="320"/>
        <v>4.0126250395801639</v>
      </c>
      <c r="BV261" s="2">
        <f t="shared" si="321"/>
        <v>5.5576063394663553</v>
      </c>
      <c r="BW261" s="2">
        <f t="shared" si="322"/>
        <v>7.1229467516425977</v>
      </c>
      <c r="BX261" s="2">
        <f t="shared" si="323"/>
        <v>8.3337957789283976</v>
      </c>
      <c r="BY261" s="2">
        <f t="shared" si="324"/>
        <v>8.9536751109617327</v>
      </c>
      <c r="CA261" s="2">
        <f t="shared" si="325"/>
        <v>2.9869860882176922</v>
      </c>
      <c r="CB261" s="2">
        <f t="shared" si="326"/>
        <v>4.1370655508627703</v>
      </c>
      <c r="CC261" s="2">
        <f t="shared" si="327"/>
        <v>5.3023002758558118</v>
      </c>
      <c r="CD261" s="2">
        <f t="shared" si="334"/>
        <v>6.2036526732911401</v>
      </c>
      <c r="CE261" s="2">
        <f t="shared" si="328"/>
        <v>6.6650889956221633</v>
      </c>
      <c r="CG261" s="2">
        <f t="shared" si="329"/>
        <v>85.596171685649509</v>
      </c>
      <c r="CH261" s="2">
        <f t="shared" si="330"/>
        <v>118.55327166178209</v>
      </c>
      <c r="CI261" s="2">
        <f t="shared" si="331"/>
        <v>151.94466640848432</v>
      </c>
      <c r="CJ261" s="2">
        <f t="shared" si="332"/>
        <v>177.77415214478458</v>
      </c>
      <c r="CK261" s="2">
        <f t="shared" si="333"/>
        <v>190.99724107179347</v>
      </c>
    </row>
    <row r="262" spans="1:89">
      <c r="A262" s="2">
        <v>1.4</v>
      </c>
      <c r="B262" s="2">
        <f t="shared" si="343"/>
        <v>1434.714436371356</v>
      </c>
      <c r="C262" s="3">
        <v>24.9</v>
      </c>
      <c r="D262" s="2">
        <f t="shared" si="344"/>
        <v>54.201815214994483</v>
      </c>
      <c r="E262" s="2">
        <f t="shared" si="340"/>
        <v>22.326131973539141</v>
      </c>
      <c r="F262" s="2">
        <v>0</v>
      </c>
      <c r="G262" s="2">
        <f t="shared" si="341"/>
        <v>1.10461598676957</v>
      </c>
      <c r="H262" s="3">
        <f t="shared" si="342"/>
        <v>77.632563175303204</v>
      </c>
      <c r="J262" s="2">
        <f t="shared" si="337"/>
        <v>69.818402224593029</v>
      </c>
      <c r="K262" s="2">
        <f t="shared" si="308"/>
        <v>28.758720645515957</v>
      </c>
      <c r="L262" s="2">
        <f t="shared" si="309"/>
        <v>0</v>
      </c>
      <c r="M262" s="2">
        <f t="shared" si="338"/>
        <v>1.4228771298909979</v>
      </c>
      <c r="N262" s="3">
        <f t="shared" si="339"/>
        <v>99.999999999999972</v>
      </c>
      <c r="O262" s="2">
        <v>8.0000000000000002E-3</v>
      </c>
      <c r="P262" s="2">
        <f t="shared" si="271"/>
        <v>6.2852982297922286E-2</v>
      </c>
      <c r="Q262" s="2">
        <f t="shared" si="272"/>
        <v>0.18032644360132577</v>
      </c>
      <c r="R262" s="2">
        <v>0.3</v>
      </c>
      <c r="S262" s="2">
        <f t="shared" si="310"/>
        <v>2.7929817164075502E-2</v>
      </c>
      <c r="T262" s="2">
        <v>0.12</v>
      </c>
      <c r="U262" s="2">
        <f t="shared" si="273"/>
        <v>0.65364084818046919</v>
      </c>
      <c r="V262" s="2">
        <f t="shared" si="274"/>
        <v>0.94220470476845664</v>
      </c>
      <c r="W262" s="2">
        <v>0.06</v>
      </c>
      <c r="X262" s="2">
        <f t="shared" si="311"/>
        <v>0.27261455450064842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2"/>
        <v>8.6149212399004846E-2</v>
      </c>
      <c r="AD262" s="2">
        <f t="shared" si="275"/>
        <v>0.12053695232331088</v>
      </c>
      <c r="AE262" s="2">
        <f t="shared" si="276"/>
        <v>0.4911728989421188</v>
      </c>
      <c r="AF262" s="2">
        <f t="shared" si="277"/>
        <v>1.0126407090768281</v>
      </c>
      <c r="AG262" s="2">
        <f t="shared" si="278"/>
        <v>6.8995935731185494</v>
      </c>
      <c r="AH262" s="2">
        <f t="shared" si="313"/>
        <v>0.32358475510293444</v>
      </c>
      <c r="AI262" s="2">
        <f t="shared" si="279"/>
        <v>6.6545731977360204E-2</v>
      </c>
      <c r="AJ262" s="2">
        <f t="shared" si="280"/>
        <v>0.31133962362966894</v>
      </c>
      <c r="AK262" s="2">
        <f t="shared" si="281"/>
        <v>0.54758984102397323</v>
      </c>
      <c r="AL262" s="2">
        <f t="shared" si="282"/>
        <v>4.495971079723752</v>
      </c>
      <c r="AM262" s="2">
        <f t="shared" si="314"/>
        <v>0.19997060369361289</v>
      </c>
      <c r="AN262" s="2">
        <f t="shared" si="283"/>
        <v>3.6738397305124626E-2</v>
      </c>
      <c r="AO262" s="2">
        <f t="shared" si="284"/>
        <v>0.19734875733297838</v>
      </c>
      <c r="AP262" s="2">
        <f t="shared" si="285"/>
        <v>0.29611157373479696</v>
      </c>
      <c r="AQ262" s="2">
        <f t="shared" si="286"/>
        <v>2.9297024144243813</v>
      </c>
      <c r="AR262" s="2">
        <f t="shared" si="315"/>
        <v>0.12409120544885831</v>
      </c>
      <c r="AS262" s="2">
        <f t="shared" si="287"/>
        <v>2.0282440307492277E-2</v>
      </c>
      <c r="AT262" s="2">
        <f t="shared" si="288"/>
        <v>0.1250933998275682</v>
      </c>
      <c r="AU262" s="2">
        <f t="shared" si="289"/>
        <v>0.16012361357131044</v>
      </c>
      <c r="AV262" s="2">
        <f t="shared" si="290"/>
        <v>1.9090772793875324</v>
      </c>
      <c r="AW262" s="2">
        <f t="shared" si="316"/>
        <v>7.7299961157587097E-2</v>
      </c>
      <c r="AX262" s="2">
        <f t="shared" si="291"/>
        <v>1.1197477707325156E-2</v>
      </c>
      <c r="AY262" s="2">
        <f t="shared" si="292"/>
        <v>7.9292917228848056E-2</v>
      </c>
      <c r="AZ262" s="2">
        <f t="shared" si="293"/>
        <v>8.6587536244353891E-2</v>
      </c>
      <c r="BA262" s="2">
        <f t="shared" si="294"/>
        <v>1.2440089617053405</v>
      </c>
      <c r="BB262" s="2">
        <f t="shared" si="317"/>
        <v>4.8322247592133778E-2</v>
      </c>
      <c r="BD262" s="2">
        <f t="shared" si="336"/>
        <v>65.997085440972981</v>
      </c>
      <c r="BE262" s="2">
        <f t="shared" si="318"/>
        <v>5074.8257106759202</v>
      </c>
      <c r="BF262" s="2">
        <f t="shared" si="295"/>
        <v>34.025534404127619</v>
      </c>
      <c r="BG262" s="2">
        <f t="shared" si="296"/>
        <v>37.911526654394343</v>
      </c>
      <c r="BH262" s="2">
        <f t="shared" si="319"/>
        <v>0.5569282745051406</v>
      </c>
      <c r="BI262" s="2">
        <f t="shared" si="297"/>
        <v>1.7730684391412113</v>
      </c>
      <c r="BJ262" s="2">
        <f t="shared" si="298"/>
        <v>197.90272463441033</v>
      </c>
      <c r="BK262" s="2">
        <f t="shared" si="299"/>
        <v>152.37121107506249</v>
      </c>
      <c r="BL262" s="2">
        <f t="shared" si="300"/>
        <v>223.37773708040837</v>
      </c>
      <c r="BM262" s="2">
        <f t="shared" si="301"/>
        <v>210.83500035673259</v>
      </c>
      <c r="BN262" s="2">
        <f t="shared" si="302"/>
        <v>202.20167992275105</v>
      </c>
      <c r="BO262" s="2">
        <f t="shared" si="303"/>
        <v>269.88049892656915</v>
      </c>
      <c r="BP262" s="2">
        <f t="shared" si="304"/>
        <v>129.41742979779639</v>
      </c>
      <c r="BQ262" s="2">
        <f t="shared" si="305"/>
        <v>315.32786688867685</v>
      </c>
      <c r="BR262" s="2">
        <f t="shared" si="306"/>
        <v>48.098135389283378</v>
      </c>
      <c r="BS262" s="2">
        <f t="shared" si="307"/>
        <v>338.41714947083176</v>
      </c>
      <c r="BU262" s="2">
        <f t="shared" si="320"/>
        <v>4.0191262268094672</v>
      </c>
      <c r="BV262" s="2">
        <f t="shared" si="321"/>
        <v>5.56123741147983</v>
      </c>
      <c r="BW262" s="2">
        <f t="shared" si="322"/>
        <v>7.1186924596002035</v>
      </c>
      <c r="BX262" s="2">
        <f t="shared" si="323"/>
        <v>8.3174668686713797</v>
      </c>
      <c r="BY262" s="2">
        <f t="shared" si="324"/>
        <v>8.9264975413910346</v>
      </c>
      <c r="CA262" s="2">
        <f t="shared" si="325"/>
        <v>3.0024915093048201</v>
      </c>
      <c r="CB262" s="2">
        <f t="shared" si="326"/>
        <v>4.1545269212536429</v>
      </c>
      <c r="CC262" s="2">
        <f t="shared" si="327"/>
        <v>5.318024978844516</v>
      </c>
      <c r="CD262" s="2">
        <f t="shared" si="334"/>
        <v>6.2135703739602528</v>
      </c>
      <c r="CE262" s="2">
        <f t="shared" si="328"/>
        <v>6.6685472322508144</v>
      </c>
      <c r="CG262" s="2">
        <f t="shared" si="329"/>
        <v>85.936452147816553</v>
      </c>
      <c r="CH262" s="2">
        <f t="shared" si="330"/>
        <v>118.90967979716051</v>
      </c>
      <c r="CI262" s="2">
        <f t="shared" si="331"/>
        <v>152.2109880074828</v>
      </c>
      <c r="CJ262" s="2">
        <f t="shared" si="332"/>
        <v>177.84303184676077</v>
      </c>
      <c r="CK262" s="2">
        <f t="shared" si="333"/>
        <v>190.86524919181613</v>
      </c>
    </row>
    <row r="263" spans="1:89">
      <c r="A263" s="2">
        <v>1.4</v>
      </c>
      <c r="B263" s="2">
        <f t="shared" si="343"/>
        <v>1435.4287220856415</v>
      </c>
      <c r="C263" s="3">
        <v>25</v>
      </c>
      <c r="D263" s="2">
        <f t="shared" si="344"/>
        <v>54.206615214994486</v>
      </c>
      <c r="E263" s="2">
        <f t="shared" si="340"/>
        <v>22.228031973539139</v>
      </c>
      <c r="F263" s="2">
        <v>0</v>
      </c>
      <c r="G263" s="2">
        <f t="shared" si="341"/>
        <v>1.1015159867695701</v>
      </c>
      <c r="H263" s="3">
        <f t="shared" si="342"/>
        <v>77.536163175303201</v>
      </c>
      <c r="J263" s="2">
        <f t="shared" si="337"/>
        <v>69.911397462932968</v>
      </c>
      <c r="K263" s="2">
        <f t="shared" si="308"/>
        <v>28.667954491484565</v>
      </c>
      <c r="L263" s="2">
        <f t="shared" si="309"/>
        <v>0</v>
      </c>
      <c r="M263" s="2">
        <f t="shared" si="338"/>
        <v>1.4206480455824575</v>
      </c>
      <c r="N263" s="3">
        <f t="shared" si="339"/>
        <v>99.999999999999986</v>
      </c>
      <c r="O263" s="2">
        <v>8.0000000000000002E-3</v>
      </c>
      <c r="P263" s="2">
        <f t="shared" si="271"/>
        <v>6.2721222393030823E-2</v>
      </c>
      <c r="Q263" s="2">
        <f t="shared" si="272"/>
        <v>0.18024261124739144</v>
      </c>
      <c r="R263" s="2">
        <v>0.3</v>
      </c>
      <c r="S263" s="2">
        <f t="shared" si="310"/>
        <v>2.7835747425918912E-2</v>
      </c>
      <c r="T263" s="2">
        <v>0.12</v>
      </c>
      <c r="U263" s="2">
        <f t="shared" si="273"/>
        <v>0.65367850137721373</v>
      </c>
      <c r="V263" s="2">
        <f t="shared" si="274"/>
        <v>0.94108058835822694</v>
      </c>
      <c r="W263" s="2">
        <v>0.06</v>
      </c>
      <c r="X263" s="2">
        <f t="shared" si="311"/>
        <v>0.27214232107830694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2"/>
        <v>8.5972287782632981E-2</v>
      </c>
      <c r="AD263" s="2">
        <f t="shared" si="275"/>
        <v>0.12040990536181334</v>
      </c>
      <c r="AE263" s="2">
        <f t="shared" si="276"/>
        <v>0.48951988833258725</v>
      </c>
      <c r="AF263" s="2">
        <f t="shared" si="277"/>
        <v>1.009382917388389</v>
      </c>
      <c r="AG263" s="2">
        <f t="shared" si="278"/>
        <v>6.8900840818608406</v>
      </c>
      <c r="AH263" s="2">
        <f t="shared" si="313"/>
        <v>0.322399431184135</v>
      </c>
      <c r="AI263" s="2">
        <f t="shared" si="279"/>
        <v>6.6475592216188234E-2</v>
      </c>
      <c r="AJ263" s="2">
        <f t="shared" si="280"/>
        <v>0.3102918302719006</v>
      </c>
      <c r="AK263" s="2">
        <f t="shared" si="281"/>
        <v>0.54582817608519363</v>
      </c>
      <c r="AL263" s="2">
        <f t="shared" si="282"/>
        <v>4.4897744252071563</v>
      </c>
      <c r="AM263" s="2">
        <f t="shared" si="314"/>
        <v>0.19921222880600736</v>
      </c>
      <c r="AN263" s="2">
        <f t="shared" si="283"/>
        <v>3.6699674725385045E-2</v>
      </c>
      <c r="AO263" s="2">
        <f t="shared" si="284"/>
        <v>0.19668459285983281</v>
      </c>
      <c r="AP263" s="2">
        <f t="shared" si="285"/>
        <v>0.29515894580357022</v>
      </c>
      <c r="AQ263" s="2">
        <f t="shared" si="286"/>
        <v>2.9256644983931812</v>
      </c>
      <c r="AR263" s="2">
        <f t="shared" si="315"/>
        <v>0.1236061005544086</v>
      </c>
      <c r="AS263" s="2">
        <f t="shared" si="287"/>
        <v>2.0261062444827307E-2</v>
      </c>
      <c r="AT263" s="2">
        <f t="shared" si="288"/>
        <v>0.12467240608474836</v>
      </c>
      <c r="AU263" s="2">
        <f t="shared" si="289"/>
        <v>0.15960847589934085</v>
      </c>
      <c r="AV263" s="2">
        <f t="shared" si="290"/>
        <v>1.9064460586487695</v>
      </c>
      <c r="AW263" s="2">
        <f t="shared" si="316"/>
        <v>7.6989709208108298E-2</v>
      </c>
      <c r="AX263" s="2">
        <f t="shared" si="291"/>
        <v>1.1185675471647779E-2</v>
      </c>
      <c r="AY263" s="2">
        <f t="shared" si="292"/>
        <v>7.9026062046645876E-2</v>
      </c>
      <c r="AZ263" s="2">
        <f t="shared" si="293"/>
        <v>8.6308973321324242E-2</v>
      </c>
      <c r="BA263" s="2">
        <f t="shared" si="294"/>
        <v>1.2422943835609208</v>
      </c>
      <c r="BB263" s="2">
        <f t="shared" si="317"/>
        <v>4.8123848422281137E-2</v>
      </c>
      <c r="BD263" s="2">
        <f t="shared" si="336"/>
        <v>63.250029167608645</v>
      </c>
      <c r="BE263" s="2">
        <f t="shared" si="318"/>
        <v>5054.7794079498863</v>
      </c>
      <c r="BF263" s="2">
        <f t="shared" si="295"/>
        <v>33.96370739035823</v>
      </c>
      <c r="BG263" s="2">
        <f t="shared" si="296"/>
        <v>37.895735377338198</v>
      </c>
      <c r="BH263" s="2">
        <f t="shared" si="319"/>
        <v>0.55026920462511053</v>
      </c>
      <c r="BI263" s="2">
        <f t="shared" si="297"/>
        <v>1.7681772422031465</v>
      </c>
      <c r="BJ263" s="2">
        <f t="shared" si="298"/>
        <v>198.07690685106226</v>
      </c>
      <c r="BK263" s="2">
        <f t="shared" si="299"/>
        <v>152.55403385816649</v>
      </c>
      <c r="BL263" s="2">
        <f t="shared" si="300"/>
        <v>223.0353171817485</v>
      </c>
      <c r="BM263" s="2">
        <f t="shared" si="301"/>
        <v>210.88380162403263</v>
      </c>
      <c r="BN263" s="2">
        <f t="shared" si="302"/>
        <v>201.09625733232215</v>
      </c>
      <c r="BO263" s="2">
        <f t="shared" si="303"/>
        <v>269.60536196019217</v>
      </c>
      <c r="BP263" s="2">
        <f t="shared" si="304"/>
        <v>127.89347984879865</v>
      </c>
      <c r="BQ263" s="2">
        <f t="shared" si="305"/>
        <v>314.57812934051731</v>
      </c>
      <c r="BR263" s="2">
        <f t="shared" si="306"/>
        <v>47.051658840858877</v>
      </c>
      <c r="BS263" s="2">
        <f t="shared" si="307"/>
        <v>337.25168750831187</v>
      </c>
      <c r="BU263" s="2">
        <f t="shared" si="320"/>
        <v>4.0256253728590901</v>
      </c>
      <c r="BV263" s="2">
        <f t="shared" si="321"/>
        <v>5.5648425746117596</v>
      </c>
      <c r="BW263" s="2">
        <f t="shared" si="322"/>
        <v>7.1143984745422637</v>
      </c>
      <c r="BX263" s="2">
        <f t="shared" si="323"/>
        <v>8.3011485648233734</v>
      </c>
      <c r="BY263" s="2">
        <f t="shared" si="324"/>
        <v>8.8994628063080086</v>
      </c>
      <c r="CA263" s="2">
        <f t="shared" si="325"/>
        <v>3.018015655010339</v>
      </c>
      <c r="CB263" s="2">
        <f t="shared" si="326"/>
        <v>4.1719684402521287</v>
      </c>
      <c r="CC263" s="2">
        <f t="shared" si="327"/>
        <v>5.3336721585945233</v>
      </c>
      <c r="CD263" s="2">
        <f t="shared" si="334"/>
        <v>6.2233799727395755</v>
      </c>
      <c r="CE263" s="2">
        <f t="shared" si="328"/>
        <v>6.6719368006030191</v>
      </c>
      <c r="CG263" s="2">
        <f t="shared" si="329"/>
        <v>86.277568909372661</v>
      </c>
      <c r="CH263" s="2">
        <f t="shared" si="330"/>
        <v>119.26621188793929</v>
      </c>
      <c r="CI263" s="2">
        <f t="shared" si="331"/>
        <v>152.47643478561247</v>
      </c>
      <c r="CJ263" s="2">
        <f t="shared" si="332"/>
        <v>177.91097059283115</v>
      </c>
      <c r="CK263" s="2">
        <f t="shared" si="333"/>
        <v>190.73409580144619</v>
      </c>
    </row>
    <row r="264" spans="1:89">
      <c r="A264" s="2">
        <v>1.4</v>
      </c>
      <c r="B264" s="2">
        <f t="shared" si="343"/>
        <v>1436.1430077999273</v>
      </c>
      <c r="C264" s="3">
        <v>25.1</v>
      </c>
      <c r="D264" s="2">
        <f t="shared" si="344"/>
        <v>54.211415214994481</v>
      </c>
      <c r="E264" s="2">
        <f t="shared" si="340"/>
        <v>22.129931973539136</v>
      </c>
      <c r="F264" s="2">
        <v>0</v>
      </c>
      <c r="G264" s="2">
        <f t="shared" si="341"/>
        <v>1.09841598676957</v>
      </c>
      <c r="H264" s="3">
        <f t="shared" si="342"/>
        <v>77.439763175303185</v>
      </c>
      <c r="J264" s="2">
        <f t="shared" si="337"/>
        <v>70.004624229382202</v>
      </c>
      <c r="K264" s="2">
        <f t="shared" si="308"/>
        <v>28.576962359043907</v>
      </c>
      <c r="L264" s="2">
        <f t="shared" si="309"/>
        <v>0</v>
      </c>
      <c r="M264" s="2">
        <f t="shared" si="338"/>
        <v>1.4184134115739042</v>
      </c>
      <c r="N264" s="3">
        <f t="shared" si="339"/>
        <v>100.00000000000001</v>
      </c>
      <c r="O264" s="2">
        <v>8.0000000000000002E-3</v>
      </c>
      <c r="P264" s="2">
        <f t="shared" si="271"/>
        <v>6.2589848473229348E-2</v>
      </c>
      <c r="Q264" s="2">
        <f t="shared" si="272"/>
        <v>0.18015888788197432</v>
      </c>
      <c r="R264" s="2">
        <v>0.3</v>
      </c>
      <c r="S264" s="2">
        <f t="shared" si="310"/>
        <v>2.7741887611849658E-2</v>
      </c>
      <c r="T264" s="2">
        <v>0.12</v>
      </c>
      <c r="U264" s="2">
        <f t="shared" si="273"/>
        <v>0.65371612527094991</v>
      </c>
      <c r="V264" s="2">
        <f t="shared" si="274"/>
        <v>0.93995875091731806</v>
      </c>
      <c r="W264" s="2">
        <v>0.06</v>
      </c>
      <c r="X264" s="2">
        <f t="shared" si="311"/>
        <v>0.27166880817588268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2"/>
        <v>8.5794922681106764E-2</v>
      </c>
      <c r="AD264" s="2">
        <f t="shared" si="275"/>
        <v>0.12028309832280586</v>
      </c>
      <c r="AE264" s="2">
        <f t="shared" si="276"/>
        <v>0.48787381538870356</v>
      </c>
      <c r="AF264" s="2">
        <f t="shared" si="277"/>
        <v>1.0061383160529387</v>
      </c>
      <c r="AG264" s="2">
        <f t="shared" si="278"/>
        <v>6.8805956285352403</v>
      </c>
      <c r="AH264" s="2">
        <f t="shared" si="313"/>
        <v>0.32121853876691131</v>
      </c>
      <c r="AI264" s="2">
        <f t="shared" si="279"/>
        <v>6.6405584910810236E-2</v>
      </c>
      <c r="AJ264" s="2">
        <f t="shared" si="280"/>
        <v>0.30924843449025313</v>
      </c>
      <c r="AK264" s="2">
        <f t="shared" si="281"/>
        <v>0.54407364388681378</v>
      </c>
      <c r="AL264" s="2">
        <f t="shared" si="282"/>
        <v>4.483591479604474</v>
      </c>
      <c r="AM264" s="2">
        <f t="shared" si="314"/>
        <v>0.19845665177124291</v>
      </c>
      <c r="AN264" s="2">
        <f t="shared" si="283"/>
        <v>3.6661025271501009E-2</v>
      </c>
      <c r="AO264" s="2">
        <f t="shared" si="284"/>
        <v>0.19602321587699328</v>
      </c>
      <c r="AP264" s="2">
        <f t="shared" si="285"/>
        <v>0.29421017493254914</v>
      </c>
      <c r="AQ264" s="2">
        <f t="shared" si="286"/>
        <v>2.9216355154795401</v>
      </c>
      <c r="AR264" s="2">
        <f t="shared" si="315"/>
        <v>0.12312276358497705</v>
      </c>
      <c r="AS264" s="2">
        <f t="shared" si="287"/>
        <v>2.0239724953297407E-2</v>
      </c>
      <c r="AT264" s="2">
        <f t="shared" si="288"/>
        <v>0.12425317924760385</v>
      </c>
      <c r="AU264" s="2">
        <f t="shared" si="289"/>
        <v>0.15909542394935136</v>
      </c>
      <c r="AV264" s="2">
        <f t="shared" si="290"/>
        <v>1.9038206589830549</v>
      </c>
      <c r="AW264" s="2">
        <f t="shared" si="316"/>
        <v>7.6680575221449804E-2</v>
      </c>
      <c r="AX264" s="2">
        <f t="shared" si="291"/>
        <v>1.1173895523963272E-2</v>
      </c>
      <c r="AY264" s="2">
        <f t="shared" si="292"/>
        <v>7.8760326852433921E-2</v>
      </c>
      <c r="AZ264" s="2">
        <f t="shared" si="293"/>
        <v>8.6031538261471738E-2</v>
      </c>
      <c r="BA264" s="2">
        <f t="shared" si="294"/>
        <v>1.2405835985929834</v>
      </c>
      <c r="BB264" s="2">
        <f t="shared" si="317"/>
        <v>4.7926156676043281E-2</v>
      </c>
      <c r="BD264" s="2">
        <f t="shared" si="336"/>
        <v>60.604183274343384</v>
      </c>
      <c r="BE264" s="2">
        <f t="shared" si="318"/>
        <v>5034.88229550098</v>
      </c>
      <c r="BF264" s="2">
        <f t="shared" si="295"/>
        <v>33.901805634436833</v>
      </c>
      <c r="BG264" s="2">
        <f t="shared" si="296"/>
        <v>37.879823306649349</v>
      </c>
      <c r="BH264" s="2">
        <f t="shared" si="319"/>
        <v>0.54366732181822752</v>
      </c>
      <c r="BI264" s="2">
        <f t="shared" si="297"/>
        <v>1.7632987166239238</v>
      </c>
      <c r="BJ264" s="2">
        <f t="shared" si="298"/>
        <v>198.24744736007369</v>
      </c>
      <c r="BK264" s="2">
        <f t="shared" si="299"/>
        <v>152.73607933028566</v>
      </c>
      <c r="BL264" s="2">
        <f t="shared" si="300"/>
        <v>222.6862794713048</v>
      </c>
      <c r="BM264" s="2">
        <f t="shared" si="301"/>
        <v>210.93082344812535</v>
      </c>
      <c r="BN264" s="2">
        <f t="shared" si="302"/>
        <v>199.98616540877771</v>
      </c>
      <c r="BO264" s="2">
        <f t="shared" si="303"/>
        <v>269.32799464325427</v>
      </c>
      <c r="BP264" s="2">
        <f t="shared" si="304"/>
        <v>126.37626326018689</v>
      </c>
      <c r="BQ264" s="2">
        <f t="shared" si="305"/>
        <v>313.82832110912153</v>
      </c>
      <c r="BR264" s="2">
        <f t="shared" si="306"/>
        <v>46.021254724801665</v>
      </c>
      <c r="BS264" s="2">
        <f t="shared" si="307"/>
        <v>336.09140689961259</v>
      </c>
      <c r="BU264" s="2">
        <f t="shared" si="320"/>
        <v>4.0321222750654879</v>
      </c>
      <c r="BV264" s="2">
        <f t="shared" si="321"/>
        <v>5.568421524582428</v>
      </c>
      <c r="BW264" s="2">
        <f t="shared" si="322"/>
        <v>7.1100647028619317</v>
      </c>
      <c r="BX264" s="2">
        <f t="shared" si="323"/>
        <v>8.2848412086978431</v>
      </c>
      <c r="BY264" s="2">
        <f t="shared" si="324"/>
        <v>8.8725706078099833</v>
      </c>
      <c r="CA264" s="2">
        <f t="shared" si="325"/>
        <v>3.0335580926443115</v>
      </c>
      <c r="CB264" s="2">
        <f t="shared" si="326"/>
        <v>4.1893893653999976</v>
      </c>
      <c r="CC264" s="2">
        <f t="shared" si="327"/>
        <v>5.349241130898287</v>
      </c>
      <c r="CD264" s="2">
        <f t="shared" si="334"/>
        <v>6.2330815834473254</v>
      </c>
      <c r="CE264" s="2">
        <f t="shared" si="328"/>
        <v>6.6752584702910305</v>
      </c>
      <c r="CG264" s="2">
        <f t="shared" si="329"/>
        <v>86.619514827708684</v>
      </c>
      <c r="CH264" s="2">
        <f t="shared" si="330"/>
        <v>119.62285315557946</v>
      </c>
      <c r="CI264" s="2">
        <f t="shared" si="331"/>
        <v>152.74099170157595</v>
      </c>
      <c r="CJ264" s="2">
        <f t="shared" si="332"/>
        <v>177.97796717619616</v>
      </c>
      <c r="CK264" s="2">
        <f t="shared" si="333"/>
        <v>190.60378353992425</v>
      </c>
    </row>
    <row r="265" spans="1:89">
      <c r="A265" s="2">
        <v>1.4</v>
      </c>
      <c r="B265" s="2">
        <f t="shared" si="343"/>
        <v>1436.8572935142131</v>
      </c>
      <c r="C265" s="3">
        <v>25.2</v>
      </c>
      <c r="D265" s="2">
        <f t="shared" si="344"/>
        <v>54.216215214994484</v>
      </c>
      <c r="E265" s="2">
        <f t="shared" si="340"/>
        <v>22.031831973539141</v>
      </c>
      <c r="F265" s="2">
        <v>0</v>
      </c>
      <c r="G265" s="2">
        <f t="shared" si="341"/>
        <v>1.0953159867695701</v>
      </c>
      <c r="H265" s="3">
        <f t="shared" si="342"/>
        <v>77.343363175303196</v>
      </c>
      <c r="J265" s="2">
        <f t="shared" si="337"/>
        <v>70.098083389663699</v>
      </c>
      <c r="K265" s="2">
        <f t="shared" si="308"/>
        <v>28.48574340322223</v>
      </c>
      <c r="L265" s="2">
        <f t="shared" si="309"/>
        <v>0</v>
      </c>
      <c r="M265" s="2">
        <f t="shared" si="338"/>
        <v>1.4161732071140651</v>
      </c>
      <c r="N265" s="3">
        <f t="shared" si="339"/>
        <v>100</v>
      </c>
      <c r="O265" s="2">
        <v>8.0000000000000002E-3</v>
      </c>
      <c r="P265" s="2">
        <f t="shared" si="271"/>
        <v>6.2458859132429406E-2</v>
      </c>
      <c r="Q265" s="2">
        <f t="shared" si="272"/>
        <v>0.18007527330169124</v>
      </c>
      <c r="R265" s="2">
        <v>0.3</v>
      </c>
      <c r="S265" s="2">
        <f t="shared" si="310"/>
        <v>2.7648236637559168E-2</v>
      </c>
      <c r="T265" s="2">
        <v>0.12</v>
      </c>
      <c r="U265" s="2">
        <f t="shared" si="273"/>
        <v>0.65375371989580788</v>
      </c>
      <c r="V265" s="2">
        <f t="shared" si="274"/>
        <v>0.93883918631798668</v>
      </c>
      <c r="W265" s="2">
        <v>0.06</v>
      </c>
      <c r="X265" s="2">
        <f t="shared" si="311"/>
        <v>0.27119401113040492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2"/>
        <v>8.5617115447377226E-2</v>
      </c>
      <c r="AD265" s="2">
        <f t="shared" si="275"/>
        <v>0.12015653059749984</v>
      </c>
      <c r="AE265" s="2">
        <f t="shared" si="276"/>
        <v>0.48623464580504139</v>
      </c>
      <c r="AF265" s="2">
        <f t="shared" si="277"/>
        <v>1.0029068418382379</v>
      </c>
      <c r="AG265" s="2">
        <f t="shared" si="278"/>
        <v>6.87112815238505</v>
      </c>
      <c r="AH265" s="2">
        <f t="shared" si="313"/>
        <v>0.32004205447850154</v>
      </c>
      <c r="AI265" s="2">
        <f t="shared" si="279"/>
        <v>6.6335709725127673E-2</v>
      </c>
      <c r="AJ265" s="2">
        <f t="shared" si="280"/>
        <v>0.30820941453955603</v>
      </c>
      <c r="AK265" s="2">
        <f t="shared" si="281"/>
        <v>0.54232621023572714</v>
      </c>
      <c r="AL265" s="2">
        <f t="shared" si="282"/>
        <v>4.4774222033249158</v>
      </c>
      <c r="AM265" s="2">
        <f t="shared" si="314"/>
        <v>0.19770385770342039</v>
      </c>
      <c r="AN265" s="2">
        <f t="shared" si="283"/>
        <v>3.6622448757920117E-2</v>
      </c>
      <c r="AO265" s="2">
        <f t="shared" si="284"/>
        <v>0.19536461260085472</v>
      </c>
      <c r="AP265" s="2">
        <f t="shared" si="285"/>
        <v>0.29326524263166348</v>
      </c>
      <c r="AQ265" s="2">
        <f t="shared" si="286"/>
        <v>2.9176154398849743</v>
      </c>
      <c r="AR265" s="2">
        <f t="shared" si="315"/>
        <v>0.12264118506211652</v>
      </c>
      <c r="AS265" s="2">
        <f t="shared" si="287"/>
        <v>2.0218427730463288E-2</v>
      </c>
      <c r="AT265" s="2">
        <f t="shared" si="288"/>
        <v>0.12383571057912503</v>
      </c>
      <c r="AU265" s="2">
        <f t="shared" si="289"/>
        <v>0.15858444772275654</v>
      </c>
      <c r="AV265" s="2">
        <f t="shared" si="290"/>
        <v>1.9012010635793646</v>
      </c>
      <c r="AW265" s="2">
        <f t="shared" si="316"/>
        <v>7.6372553163484139E-2</v>
      </c>
      <c r="AX265" s="2">
        <f t="shared" si="291"/>
        <v>1.1162137807717231E-2</v>
      </c>
      <c r="AY265" s="2">
        <f t="shared" si="292"/>
        <v>7.8495706108086441E-2</v>
      </c>
      <c r="AZ265" s="2">
        <f t="shared" si="293"/>
        <v>8.5755225658018172E-2</v>
      </c>
      <c r="BA265" s="2">
        <f t="shared" si="294"/>
        <v>1.2388765958469876</v>
      </c>
      <c r="BB265" s="2">
        <f t="shared" si="317"/>
        <v>4.7729168512611581E-2</v>
      </c>
      <c r="BD265" s="2">
        <f t="shared" si="336"/>
        <v>58.056362272990533</v>
      </c>
      <c r="BE265" s="2">
        <f t="shared" si="318"/>
        <v>5015.1329862421399</v>
      </c>
      <c r="BF265" s="2">
        <f t="shared" si="295"/>
        <v>33.839828741138518</v>
      </c>
      <c r="BG265" s="2">
        <f t="shared" si="296"/>
        <v>37.86379158218304</v>
      </c>
      <c r="BH265" s="2">
        <f t="shared" si="319"/>
        <v>0.53712233193744063</v>
      </c>
      <c r="BI265" s="2">
        <f t="shared" si="297"/>
        <v>1.7584329373196126</v>
      </c>
      <c r="BJ265" s="2">
        <f t="shared" si="298"/>
        <v>198.41431968776379</v>
      </c>
      <c r="BK265" s="2">
        <f t="shared" si="299"/>
        <v>152.91734218884707</v>
      </c>
      <c r="BL265" s="2">
        <f t="shared" si="300"/>
        <v>222.33062078711171</v>
      </c>
      <c r="BM265" s="2">
        <f t="shared" si="301"/>
        <v>210.97606073915307</v>
      </c>
      <c r="BN265" s="2">
        <f t="shared" si="302"/>
        <v>198.87149014928858</v>
      </c>
      <c r="BO265" s="2">
        <f t="shared" si="303"/>
        <v>269.04840533970679</v>
      </c>
      <c r="BP265" s="2">
        <f t="shared" si="304"/>
        <v>124.86590328036634</v>
      </c>
      <c r="BQ265" s="2">
        <f t="shared" si="305"/>
        <v>313.0784702447217</v>
      </c>
      <c r="BR265" s="2">
        <f t="shared" si="306"/>
        <v>45.006827721640811</v>
      </c>
      <c r="BS265" s="2">
        <f t="shared" si="307"/>
        <v>334.93630936319215</v>
      </c>
      <c r="BU265" s="2">
        <f t="shared" si="320"/>
        <v>4.0386167311570285</v>
      </c>
      <c r="BV265" s="2">
        <f t="shared" si="321"/>
        <v>5.5719739604321274</v>
      </c>
      <c r="BW265" s="2">
        <f t="shared" si="322"/>
        <v>7.1056910599071808</v>
      </c>
      <c r="BX265" s="2">
        <f t="shared" si="323"/>
        <v>8.2685451499274052</v>
      </c>
      <c r="BY265" s="2">
        <f t="shared" si="324"/>
        <v>8.8458206473119763</v>
      </c>
      <c r="CA265" s="2">
        <f t="shared" si="325"/>
        <v>3.0491183904462855</v>
      </c>
      <c r="CB265" s="2">
        <f t="shared" si="326"/>
        <v>4.206788958895352</v>
      </c>
      <c r="CC265" s="2">
        <f t="shared" si="327"/>
        <v>5.3647312260268878</v>
      </c>
      <c r="CD265" s="2">
        <f t="shared" si="334"/>
        <v>6.2426753408848823</v>
      </c>
      <c r="CE265" s="2">
        <f t="shared" si="328"/>
        <v>6.6785130181395509</v>
      </c>
      <c r="CG265" s="2">
        <f t="shared" si="329"/>
        <v>86.962282691280606</v>
      </c>
      <c r="CH265" s="2">
        <f t="shared" si="330"/>
        <v>119.97958879270361</v>
      </c>
      <c r="CI265" s="2">
        <f t="shared" si="331"/>
        <v>153.00464386763508</v>
      </c>
      <c r="CJ265" s="2">
        <f t="shared" si="332"/>
        <v>178.04402067328689</v>
      </c>
      <c r="CK265" s="2">
        <f t="shared" si="333"/>
        <v>190.47431508746482</v>
      </c>
    </row>
    <row r="266" spans="1:89">
      <c r="A266" s="2">
        <v>1.4</v>
      </c>
      <c r="B266" s="2">
        <f t="shared" si="343"/>
        <v>1437.5715792284989</v>
      </c>
      <c r="C266" s="3">
        <v>25.3</v>
      </c>
      <c r="D266" s="2">
        <f t="shared" si="344"/>
        <v>54.22101521499448</v>
      </c>
      <c r="E266" s="2">
        <f t="shared" si="340"/>
        <v>21.933731973539139</v>
      </c>
      <c r="F266" s="2">
        <v>0</v>
      </c>
      <c r="G266" s="2">
        <f t="shared" si="341"/>
        <v>1.09221598676957</v>
      </c>
      <c r="H266" s="3">
        <f t="shared" si="342"/>
        <v>77.246963175303193</v>
      </c>
      <c r="J266" s="2">
        <f t="shared" si="337"/>
        <v>70.191775813822034</v>
      </c>
      <c r="K266" s="2">
        <f t="shared" si="308"/>
        <v>28.394296774829879</v>
      </c>
      <c r="L266" s="2">
        <f t="shared" si="309"/>
        <v>0</v>
      </c>
      <c r="M266" s="2">
        <f t="shared" si="338"/>
        <v>1.4139274113480813</v>
      </c>
      <c r="N266" s="3">
        <f t="shared" si="339"/>
        <v>100</v>
      </c>
      <c r="O266" s="2">
        <v>8.0000000000000002E-3</v>
      </c>
      <c r="P266" s="2">
        <f t="shared" si="271"/>
        <v>6.2328252970598193E-2</v>
      </c>
      <c r="Q266" s="2">
        <f t="shared" si="272"/>
        <v>0.17999176730364844</v>
      </c>
      <c r="R266" s="2">
        <v>0.3</v>
      </c>
      <c r="S266" s="2">
        <f t="shared" si="310"/>
        <v>2.7554793422188376E-2</v>
      </c>
      <c r="T266" s="2">
        <v>0.12</v>
      </c>
      <c r="U266" s="2">
        <f t="shared" si="273"/>
        <v>0.65379128528586605</v>
      </c>
      <c r="V266" s="2">
        <f t="shared" si="274"/>
        <v>0.93772188845273963</v>
      </c>
      <c r="W266" s="2">
        <v>0.06</v>
      </c>
      <c r="X266" s="2">
        <f t="shared" si="311"/>
        <v>0.27071792525543875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2"/>
        <v>8.5438864426173641E-2</v>
      </c>
      <c r="AD266" s="2">
        <f t="shared" si="275"/>
        <v>0.12003020157902018</v>
      </c>
      <c r="AE266" s="2">
        <f t="shared" si="276"/>
        <v>0.48460234546988601</v>
      </c>
      <c r="AF266" s="2">
        <f t="shared" si="277"/>
        <v>0.99968843185934009</v>
      </c>
      <c r="AG266" s="2">
        <f t="shared" si="278"/>
        <v>6.8616815928671864</v>
      </c>
      <c r="AH266" s="2">
        <f t="shared" si="313"/>
        <v>0.3188699550727051</v>
      </c>
      <c r="AI266" s="2">
        <f t="shared" si="279"/>
        <v>6.6265966324098563E-2</v>
      </c>
      <c r="AJ266" s="2">
        <f t="shared" si="280"/>
        <v>0.30717474879742657</v>
      </c>
      <c r="AK266" s="2">
        <f t="shared" si="281"/>
        <v>0.540585841126627</v>
      </c>
      <c r="AL266" s="2">
        <f t="shared" si="282"/>
        <v>4.4712665569168903</v>
      </c>
      <c r="AM266" s="2">
        <f t="shared" si="314"/>
        <v>0.19695383179664103</v>
      </c>
      <c r="AN266" s="2">
        <f t="shared" si="283"/>
        <v>3.6583944999673233E-2</v>
      </c>
      <c r="AO266" s="2">
        <f t="shared" si="284"/>
        <v>0.19470876932564365</v>
      </c>
      <c r="AP266" s="2">
        <f t="shared" si="285"/>
        <v>0.29232413051239658</v>
      </c>
      <c r="AQ266" s="2">
        <f t="shared" si="286"/>
        <v>2.913604245901706</v>
      </c>
      <c r="AR266" s="2">
        <f t="shared" si="315"/>
        <v>0.12216135555797056</v>
      </c>
      <c r="AS266" s="2">
        <f t="shared" si="287"/>
        <v>2.0197170674207662E-2</v>
      </c>
      <c r="AT266" s="2">
        <f t="shared" si="288"/>
        <v>0.12341999139163723</v>
      </c>
      <c r="AU266" s="2">
        <f t="shared" si="289"/>
        <v>0.1580755372758865</v>
      </c>
      <c r="AV266" s="2">
        <f t="shared" si="290"/>
        <v>1.898587255685781</v>
      </c>
      <c r="AW266" s="2">
        <f t="shared" si="316"/>
        <v>7.6065637032088365E-2</v>
      </c>
      <c r="AX266" s="2">
        <f t="shared" si="291"/>
        <v>1.115040226653298E-2</v>
      </c>
      <c r="AY266" s="2">
        <f t="shared" si="292"/>
        <v>7.8232194306749589E-2</v>
      </c>
      <c r="AZ266" s="2">
        <f t="shared" si="293"/>
        <v>8.548003013388103E-2</v>
      </c>
      <c r="BA266" s="2">
        <f t="shared" si="294"/>
        <v>1.2371733644069081</v>
      </c>
      <c r="BB266" s="2">
        <f t="shared" si="317"/>
        <v>4.753288011143076E-2</v>
      </c>
      <c r="BD266" s="2">
        <f t="shared" si="336"/>
        <v>55.603460671133476</v>
      </c>
      <c r="BE266" s="2">
        <f t="shared" si="318"/>
        <v>4995.5301027418591</v>
      </c>
      <c r="BF266" s="2">
        <f t="shared" si="295"/>
        <v>33.777776312503796</v>
      </c>
      <c r="BG266" s="2">
        <f t="shared" si="296"/>
        <v>37.847641324200119</v>
      </c>
      <c r="BH266" s="2">
        <f t="shared" si="319"/>
        <v>0.53063394129410413</v>
      </c>
      <c r="BI266" s="2">
        <f t="shared" si="297"/>
        <v>1.7535799768610134</v>
      </c>
      <c r="BJ266" s="2">
        <f t="shared" si="298"/>
        <v>198.57749738901111</v>
      </c>
      <c r="BK266" s="2">
        <f t="shared" si="299"/>
        <v>153.09781711058685</v>
      </c>
      <c r="BL266" s="2">
        <f t="shared" si="300"/>
        <v>221.96833852290536</v>
      </c>
      <c r="BM266" s="2">
        <f t="shared" si="301"/>
        <v>211.01950847742879</v>
      </c>
      <c r="BN266" s="2">
        <f t="shared" si="302"/>
        <v>197.7523183512447</v>
      </c>
      <c r="BO266" s="2">
        <f t="shared" si="303"/>
        <v>268.76660262433739</v>
      </c>
      <c r="BP266" s="2">
        <f t="shared" si="304"/>
        <v>123.36252169568806</v>
      </c>
      <c r="BQ266" s="2">
        <f t="shared" si="305"/>
        <v>312.32860483543698</v>
      </c>
      <c r="BR266" s="2">
        <f t="shared" si="306"/>
        <v>44.008280036105802</v>
      </c>
      <c r="BS266" s="2">
        <f t="shared" si="307"/>
        <v>333.78639620379653</v>
      </c>
      <c r="BU266" s="2">
        <f t="shared" si="320"/>
        <v>4.0451085392392665</v>
      </c>
      <c r="BV266" s="2">
        <f t="shared" si="321"/>
        <v>5.5754995845012152</v>
      </c>
      <c r="BW266" s="2">
        <f t="shared" si="322"/>
        <v>7.1012774698983856</v>
      </c>
      <c r="BX266" s="2">
        <f t="shared" si="323"/>
        <v>8.2522607461863497</v>
      </c>
      <c r="BY266" s="2">
        <f t="shared" si="324"/>
        <v>8.8192126252890297</v>
      </c>
      <c r="CA266" s="2">
        <f t="shared" si="325"/>
        <v>3.0646961175663257</v>
      </c>
      <c r="CB266" s="2">
        <f t="shared" si="326"/>
        <v>4.2241664875887368</v>
      </c>
      <c r="CC266" s="2">
        <f t="shared" si="327"/>
        <v>5.3801417886926854</v>
      </c>
      <c r="CD266" s="2">
        <f t="shared" si="334"/>
        <v>6.2521614005290749</v>
      </c>
      <c r="CE266" s="2">
        <f t="shared" si="328"/>
        <v>6.6817012276753918</v>
      </c>
      <c r="CG266" s="2">
        <f t="shared" si="329"/>
        <v>87.305865219012588</v>
      </c>
      <c r="CH266" s="2">
        <f t="shared" si="330"/>
        <v>120.33640396325872</v>
      </c>
      <c r="CI266" s="2">
        <f t="shared" si="331"/>
        <v>153.26737655013696</v>
      </c>
      <c r="CJ266" s="2">
        <f t="shared" si="332"/>
        <v>178.10913043984408</v>
      </c>
      <c r="CK266" s="2">
        <f t="shared" si="333"/>
        <v>190.34569315811254</v>
      </c>
    </row>
    <row r="267" spans="1:89">
      <c r="A267" s="2">
        <v>1.4</v>
      </c>
      <c r="B267" s="2">
        <f t="shared" si="343"/>
        <v>1438.2858649427844</v>
      </c>
      <c r="C267" s="3">
        <v>25.4</v>
      </c>
      <c r="D267" s="2">
        <f t="shared" si="344"/>
        <v>54.225815214994483</v>
      </c>
      <c r="E267" s="2">
        <f t="shared" si="340"/>
        <v>21.835631973539144</v>
      </c>
      <c r="F267" s="2">
        <v>0</v>
      </c>
      <c r="G267" s="2">
        <f t="shared" si="341"/>
        <v>1.0891159867695701</v>
      </c>
      <c r="H267" s="3">
        <f t="shared" si="342"/>
        <v>77.150563175303205</v>
      </c>
      <c r="J267" s="2">
        <f t="shared" si="337"/>
        <v>70.285702376250185</v>
      </c>
      <c r="K267" s="2">
        <f t="shared" si="308"/>
        <v>28.302621620432944</v>
      </c>
      <c r="L267" s="2">
        <f t="shared" si="309"/>
        <v>0</v>
      </c>
      <c r="M267" s="2">
        <f t="shared" si="338"/>
        <v>1.4116760033168609</v>
      </c>
      <c r="N267" s="3">
        <f t="shared" si="339"/>
        <v>99.999999999999986</v>
      </c>
      <c r="O267" s="2">
        <v>8.0000000000000002E-3</v>
      </c>
      <c r="P267" s="2">
        <f t="shared" si="271"/>
        <v>6.2198028593728805E-2</v>
      </c>
      <c r="Q267" s="2">
        <f t="shared" si="272"/>
        <v>0.17990836968544077</v>
      </c>
      <c r="R267" s="2">
        <v>0.3</v>
      </c>
      <c r="S267" s="2">
        <f t="shared" si="310"/>
        <v>2.746155688830235E-2</v>
      </c>
      <c r="T267" s="2">
        <v>0.12</v>
      </c>
      <c r="U267" s="2">
        <f t="shared" si="273"/>
        <v>0.6538288214751512</v>
      </c>
      <c r="V267" s="2">
        <f t="shared" si="274"/>
        <v>0.93660685123425669</v>
      </c>
      <c r="W267" s="2">
        <v>0.06</v>
      </c>
      <c r="X267" s="2">
        <f t="shared" si="311"/>
        <v>0.27024054584093837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2"/>
        <v>8.5260167953952276E-2</v>
      </c>
      <c r="AD267" s="2">
        <f t="shared" si="275"/>
        <v>0.11990411066239791</v>
      </c>
      <c r="AE267" s="2">
        <f t="shared" si="276"/>
        <v>0.48297688046401421</v>
      </c>
      <c r="AF267" s="2">
        <f t="shared" si="277"/>
        <v>0.99648302357645002</v>
      </c>
      <c r="AG267" s="2">
        <f t="shared" si="278"/>
        <v>6.852255889651321</v>
      </c>
      <c r="AH267" s="2">
        <f t="shared" si="313"/>
        <v>0.31770221742903731</v>
      </c>
      <c r="AI267" s="2">
        <f t="shared" si="279"/>
        <v>6.619635437373321E-2</v>
      </c>
      <c r="AJ267" s="2">
        <f t="shared" si="280"/>
        <v>0.30614441576349632</v>
      </c>
      <c r="AK267" s="2">
        <f t="shared" si="281"/>
        <v>0.53885250274084862</v>
      </c>
      <c r="AL267" s="2">
        <f t="shared" si="282"/>
        <v>4.4651245010674421</v>
      </c>
      <c r="AM267" s="2">
        <f t="shared" si="314"/>
        <v>0.19620655932446823</v>
      </c>
      <c r="AN267" s="2">
        <f t="shared" si="283"/>
        <v>3.6545513812372185E-2</v>
      </c>
      <c r="AO267" s="2">
        <f t="shared" si="284"/>
        <v>0.19405567242292784</v>
      </c>
      <c r="AP267" s="2">
        <f t="shared" si="285"/>
        <v>0.2913868202871594</v>
      </c>
      <c r="AQ267" s="2">
        <f t="shared" si="286"/>
        <v>2.9096019079122981</v>
      </c>
      <c r="AR267" s="2">
        <f t="shared" si="315"/>
        <v>0.12168326569493088</v>
      </c>
      <c r="AS267" s="2">
        <f t="shared" si="287"/>
        <v>2.0175953682733984E-2</v>
      </c>
      <c r="AT267" s="2">
        <f t="shared" si="288"/>
        <v>0.12300601304648995</v>
      </c>
      <c r="AU267" s="2">
        <f t="shared" si="289"/>
        <v>0.15756868271964838</v>
      </c>
      <c r="AV267" s="2">
        <f t="shared" si="290"/>
        <v>1.8959792186092546</v>
      </c>
      <c r="AW267" s="2">
        <f t="shared" si="316"/>
        <v>7.5759820856926299E-2</v>
      </c>
      <c r="AX267" s="2">
        <f t="shared" si="291"/>
        <v>1.1138688844210943E-2</v>
      </c>
      <c r="AY267" s="2">
        <f t="shared" si="292"/>
        <v>7.7969785972644465E-2</v>
      </c>
      <c r="AZ267" s="2">
        <f t="shared" si="293"/>
        <v>8.520594634149059E-2</v>
      </c>
      <c r="BA267" s="2">
        <f t="shared" si="294"/>
        <v>1.23547389339508</v>
      </c>
      <c r="BB267" s="2">
        <f t="shared" si="317"/>
        <v>4.7337287672060538E-2</v>
      </c>
      <c r="BD267" s="2">
        <f t="shared" si="336"/>
        <v>53.242451637123494</v>
      </c>
      <c r="BE267" s="2">
        <f t="shared" si="318"/>
        <v>4976.0722773438092</v>
      </c>
      <c r="BF267" s="2">
        <f t="shared" si="295"/>
        <v>33.715647947811057</v>
      </c>
      <c r="BG267" s="2">
        <f t="shared" si="296"/>
        <v>37.831373633741897</v>
      </c>
      <c r="BH267" s="2">
        <f t="shared" si="319"/>
        <v>0.52420185665917507</v>
      </c>
      <c r="BI267" s="2">
        <f t="shared" si="297"/>
        <v>1.7487399055216364</v>
      </c>
      <c r="BJ267" s="2">
        <f t="shared" si="298"/>
        <v>198.73695404979128</v>
      </c>
      <c r="BK267" s="2">
        <f t="shared" si="299"/>
        <v>153.27749875207977</v>
      </c>
      <c r="BL267" s="2">
        <f t="shared" si="300"/>
        <v>221.59943063329527</v>
      </c>
      <c r="BM267" s="2">
        <f t="shared" si="301"/>
        <v>211.06116171426291</v>
      </c>
      <c r="BN267" s="2">
        <f t="shared" si="302"/>
        <v>196.62873760270176</v>
      </c>
      <c r="BO267" s="2">
        <f t="shared" si="303"/>
        <v>268.48259528173253</v>
      </c>
      <c r="BP267" s="2">
        <f t="shared" si="304"/>
        <v>121.86623880237447</v>
      </c>
      <c r="BQ267" s="2">
        <f t="shared" si="305"/>
        <v>311.57875300066115</v>
      </c>
      <c r="BR267" s="2">
        <f t="shared" si="306"/>
        <v>43.025511449763023</v>
      </c>
      <c r="BS267" s="2">
        <f t="shared" si="307"/>
        <v>332.64166831106411</v>
      </c>
      <c r="BU267" s="2">
        <f t="shared" si="320"/>
        <v>4.0515974977808149</v>
      </c>
      <c r="BV267" s="2">
        <f t="shared" si="321"/>
        <v>5.578998102411405</v>
      </c>
      <c r="BW267" s="2">
        <f t="shared" si="322"/>
        <v>7.0968238658474778</v>
      </c>
      <c r="BX267" s="2">
        <f t="shared" si="323"/>
        <v>8.2359883629169435</v>
      </c>
      <c r="BY267" s="2">
        <f t="shared" si="324"/>
        <v>8.7927462410294339</v>
      </c>
      <c r="CA267" s="2">
        <f t="shared" si="325"/>
        <v>3.0802908440449377</v>
      </c>
      <c r="CB267" s="2">
        <f t="shared" si="326"/>
        <v>4.2415212229780117</v>
      </c>
      <c r="CC267" s="2">
        <f t="shared" si="327"/>
        <v>5.3954721780095722</v>
      </c>
      <c r="CD267" s="2">
        <f t="shared" si="334"/>
        <v>6.2615399382217092</v>
      </c>
      <c r="CE267" s="2">
        <f t="shared" si="328"/>
        <v>6.6848238886237761</v>
      </c>
      <c r="CG267" s="2">
        <f t="shared" si="329"/>
        <v>87.650255059718674</v>
      </c>
      <c r="CH267" s="2">
        <f t="shared" si="330"/>
        <v>120.69328380271902</v>
      </c>
      <c r="CI267" s="2">
        <f t="shared" si="331"/>
        <v>153.52917517007546</v>
      </c>
      <c r="CJ267" s="2">
        <f t="shared" si="332"/>
        <v>178.17329610701569</v>
      </c>
      <c r="CK267" s="2">
        <f t="shared" si="333"/>
        <v>190.21792049277877</v>
      </c>
    </row>
    <row r="268" spans="1:89">
      <c r="A268" s="2">
        <v>1.4</v>
      </c>
      <c r="B268" s="2">
        <f t="shared" si="343"/>
        <v>1439.0001506570702</v>
      </c>
      <c r="C268" s="3">
        <v>25.5</v>
      </c>
      <c r="D268" s="2">
        <f t="shared" si="344"/>
        <v>54.230615214994486</v>
      </c>
      <c r="E268" s="2">
        <f t="shared" si="340"/>
        <v>21.737531973539141</v>
      </c>
      <c r="F268" s="2">
        <v>0</v>
      </c>
      <c r="G268" s="2">
        <f t="shared" si="341"/>
        <v>1.08601598676957</v>
      </c>
      <c r="H268" s="3">
        <f t="shared" si="342"/>
        <v>77.054163175303202</v>
      </c>
      <c r="J268" s="2">
        <f t="shared" si="337"/>
        <v>70.379863955716871</v>
      </c>
      <c r="K268" s="2">
        <f t="shared" si="308"/>
        <v>28.210717082326685</v>
      </c>
      <c r="L268" s="2">
        <f t="shared" si="309"/>
        <v>0</v>
      </c>
      <c r="M268" s="2">
        <f t="shared" si="338"/>
        <v>1.4094189619564272</v>
      </c>
      <c r="N268" s="3">
        <f t="shared" si="339"/>
        <v>99.999999999999986</v>
      </c>
      <c r="O268" s="2">
        <v>8.0000000000000002E-3</v>
      </c>
      <c r="P268" s="2">
        <f t="shared" ref="P268:P331" si="345">10^(-3.46+3852/(B268+273.15)+0.87*$J$2-92*A268/(B268+273))</f>
        <v>6.20681846138098E-2</v>
      </c>
      <c r="Q268" s="2">
        <f t="shared" ref="Q268:Q331" si="346">10^(-1.48+2.53*$M$2+1154/(B268+273.15)-235*A268/(B268+273.15))</f>
        <v>0.17982508024514957</v>
      </c>
      <c r="R268" s="2">
        <v>0.3</v>
      </c>
      <c r="S268" s="2">
        <f t="shared" si="310"/>
        <v>2.7368525961864735E-2</v>
      </c>
      <c r="T268" s="2">
        <v>0.12</v>
      </c>
      <c r="U268" s="2">
        <f t="shared" ref="U268:U331" si="347">10^(3.31-(73*A268)/(B268+273.15)-0.038*$I$2)</f>
        <v>0.65386632849763582</v>
      </c>
      <c r="V268" s="2">
        <f t="shared" ref="V268:V331" si="348">10^(-1.51+2.44*$M$2+2342/(B268+273.15)-160*A268/(B268+273.15))</f>
        <v>0.93549406859531181</v>
      </c>
      <c r="W268" s="2">
        <v>0.06</v>
      </c>
      <c r="X268" s="2">
        <f t="shared" si="311"/>
        <v>0.26976186815309899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2"/>
        <v>8.508102435884457E-2</v>
      </c>
      <c r="AD268" s="2">
        <f t="shared" ref="AD268:AD331" si="349">10^(-2.3-0.258*$AE$9+1871/(B268+273.15)-0.24*$L$2)</f>
        <v>0.11977825724456348</v>
      </c>
      <c r="AE268" s="2">
        <f t="shared" ref="AE268:AE331" si="350">10^(-4.61-0.198*$AE$9+5981/(B268+273.15)+4.48*$J$2)</f>
        <v>0.48135821705947718</v>
      </c>
      <c r="AF268" s="2">
        <f t="shared" ref="AF268:AF331" si="351">10^(-4.24-0.267*$AE$9+5717/(B268+273.15)+3.64*$M$2)</f>
        <v>0.99329055479279893</v>
      </c>
      <c r="AG268" s="2">
        <f t="shared" ref="AG268:AG331" si="352">10^(-1.09+0.004*$K$2-0.186*$AE$9+2447/(B268+273.15))</f>
        <v>6.8428509826190185</v>
      </c>
      <c r="AH268" s="2">
        <f t="shared" si="313"/>
        <v>0.31653881855188765</v>
      </c>
      <c r="AI268" s="2">
        <f t="shared" ref="AI268:AI331" si="353">10^(-2.3-0.258*$AJ$9+1871/(B268+273.15)-0.24*$L$2)</f>
        <v>6.6126873541090411E-2</v>
      </c>
      <c r="AJ268" s="2">
        <f t="shared" ref="AJ268:AJ331" si="354">10^(-4.61-0.198*$AJ$9+5981/(B268+273.15)+4.48*$J$2)</f>
        <v>0.30511839405864027</v>
      </c>
      <c r="AK268" s="2">
        <f t="shared" ref="AK268:AK331" si="355">10^(-4.24-0.267*$AJ$9+5717/(B268+273.15)+3.64*$M$2)</f>
        <v>0.53712616144522052</v>
      </c>
      <c r="AL268" s="2">
        <f t="shared" ref="AL268:AL331" si="356">10^(-1.09+0.004*$K$2-0.186*$AJ$9+2447/(B268+273.15))</f>
        <v>4.4589959966016908</v>
      </c>
      <c r="AM268" s="2">
        <f t="shared" si="314"/>
        <v>0.19546202563939225</v>
      </c>
      <c r="AN268" s="2">
        <f t="shared" ref="AN268:AN331" si="357">10^(-2.3-0.258*$AO$9+1871/(B268+273.15)-0.24*$L$2)</f>
        <v>3.6507155012207658E-2</v>
      </c>
      <c r="AO268" s="2">
        <f t="shared" ref="AO268:AO331" si="358">10^(-4.61-0.198*$AO$9+5981/(B268+273.15)+4.48*$J$2)</f>
        <v>0.1934053083411274</v>
      </c>
      <c r="AP268" s="2">
        <f t="shared" ref="AP268:AP331" si="359">10^(-4.24-0.267*$AO$9+5717/(B268+273.15)+3.64*$M$2)</f>
        <v>0.29045329376866902</v>
      </c>
      <c r="AQ268" s="2">
        <f t="shared" ref="AQ268:AQ331" si="360">10^(-1.09+0.004*$K$2-0.186*$AO$9+2447/(B268+273.15))</f>
        <v>2.9056084003892857</v>
      </c>
      <c r="AR268" s="2">
        <f t="shared" si="315"/>
        <v>0.12120690614529687</v>
      </c>
      <c r="AS268" s="2">
        <f t="shared" ref="AS268:AS331" si="361">10^(-2.3-0.258*$AT$9+1871/(B268+273.15)-0.24*$L$2)</f>
        <v>2.0154776654565269E-2</v>
      </c>
      <c r="AT268" s="2">
        <f t="shared" ref="AT268:AT331" si="362">10^(-4.61-0.198*$AT$9+5981/(B268+273.15)+4.48*$J$2)</f>
        <v>0.12259376695374719</v>
      </c>
      <c r="AU268" s="2">
        <f t="shared" ref="AU268:AU331" si="363">10^(-4.24-0.267*$AT$9+5717/(B268+273.15)+3.64*$M$2)</f>
        <v>0.15706387421919038</v>
      </c>
      <c r="AV268" s="2">
        <f t="shared" ref="AV268:AV331" si="364">10^(-1.09+0.004*$K$2-0.186*$AT$9+2447/(B268+273.15))</f>
        <v>1.893376935715364</v>
      </c>
      <c r="AW268" s="2">
        <f t="shared" si="316"/>
        <v>7.5455098699232032E-2</v>
      </c>
      <c r="AX268" s="2">
        <f t="shared" ref="AX268:AX331" si="365">10^(-2.3-0.258*$AY$9+1871/(B268+273.15)-0.24*$L$2)</f>
        <v>1.1126997484727986E-2</v>
      </c>
      <c r="AY268" s="2">
        <f t="shared" ref="AY268:AY331" si="366">10^(-4.61-0.198*$AY$9+5981/(B268+273.15)+4.48*$J$2)</f>
        <v>7.7708475660870815E-2</v>
      </c>
      <c r="AZ268" s="2">
        <f t="shared" ref="AZ268:AZ331" si="367">10^(-4.24-0.267*$AY$9+5717/(B268+273.15)+3.64*$M$2)</f>
        <v>8.4932968962608255E-2</v>
      </c>
      <c r="BA268" s="2">
        <f t="shared" ref="BA268:BA331" si="368">10^(-1.09+0.004*$K$2-0.186*$AY$9+2447/(B268+273.15))</f>
        <v>1.2337781719720422</v>
      </c>
      <c r="BB268" s="2">
        <f t="shared" si="317"/>
        <v>4.7142387414037888E-2</v>
      </c>
      <c r="BD268" s="2">
        <f t="shared" si="336"/>
        <v>50.970385667173083</v>
      </c>
      <c r="BE268" s="2">
        <f t="shared" si="318"/>
        <v>4956.7581522784103</v>
      </c>
      <c r="BF268" s="2">
        <f t="shared" si="295"/>
        <v>33.653443243548864</v>
      </c>
      <c r="BG268" s="2">
        <f t="shared" si="296"/>
        <v>37.814989592996042</v>
      </c>
      <c r="BH268" s="2">
        <f t="shared" si="319"/>
        <v>0.51782578526442524</v>
      </c>
      <c r="BI268" s="2">
        <f t="shared" si="297"/>
        <v>1.7439127913245491</v>
      </c>
      <c r="BJ268" s="2">
        <f t="shared" si="298"/>
        <v>198.89266328974512</v>
      </c>
      <c r="BK268" s="2">
        <f t="shared" si="299"/>
        <v>153.4563817502667</v>
      </c>
      <c r="BL268" s="2">
        <f t="shared" si="300"/>
        <v>221.22389563891105</v>
      </c>
      <c r="BM268" s="2">
        <f t="shared" si="301"/>
        <v>211.10101557279094</v>
      </c>
      <c r="BN268" s="2">
        <f t="shared" si="302"/>
        <v>195.50083627258036</v>
      </c>
      <c r="BO268" s="2">
        <f t="shared" si="303"/>
        <v>268.19639230522603</v>
      </c>
      <c r="BP268" s="2">
        <f t="shared" si="304"/>
        <v>120.37717337878428</v>
      </c>
      <c r="BQ268" s="2">
        <f t="shared" si="305"/>
        <v>310.82894288449688</v>
      </c>
      <c r="BR268" s="2">
        <f t="shared" si="306"/>
        <v>42.058419374330235</v>
      </c>
      <c r="BS268" s="2">
        <f t="shared" si="307"/>
        <v>331.50212615837103</v>
      </c>
      <c r="BU268" s="2">
        <f t="shared" si="320"/>
        <v>4.0580834055998087</v>
      </c>
      <c r="BV268" s="2">
        <f t="shared" si="321"/>
        <v>5.5824692230482675</v>
      </c>
      <c r="BW268" s="2">
        <f t="shared" si="322"/>
        <v>7.0923301894786297</v>
      </c>
      <c r="BX268" s="2">
        <f t="shared" si="323"/>
        <v>8.2197283730594357</v>
      </c>
      <c r="BY268" s="2">
        <f t="shared" si="324"/>
        <v>8.766421192398548</v>
      </c>
      <c r="CA268" s="2">
        <f t="shared" si="325"/>
        <v>3.0959021407919476</v>
      </c>
      <c r="CB268" s="2">
        <f t="shared" si="326"/>
        <v>4.2588524412020545</v>
      </c>
      <c r="CC268" s="2">
        <f t="shared" si="327"/>
        <v>5.4107217674509211</v>
      </c>
      <c r="CD268" s="2">
        <f t="shared" si="334"/>
        <v>6.2708111498565255</v>
      </c>
      <c r="CE268" s="2">
        <f t="shared" si="328"/>
        <v>6.6878817964115038</v>
      </c>
      <c r="CG268" s="2">
        <f t="shared" si="329"/>
        <v>87.995444791543974</v>
      </c>
      <c r="CH268" s="2">
        <f t="shared" si="330"/>
        <v>121.05021341832925</v>
      </c>
      <c r="CI268" s="2">
        <f t="shared" si="331"/>
        <v>153.79002530368712</v>
      </c>
      <c r="CJ268" s="2">
        <f t="shared" si="332"/>
        <v>178.23651757747237</v>
      </c>
      <c r="CK268" s="2">
        <f t="shared" si="333"/>
        <v>190.09099985245601</v>
      </c>
    </row>
    <row r="269" spans="1:89">
      <c r="A269" s="2">
        <v>1.4</v>
      </c>
      <c r="B269" s="2">
        <f t="shared" si="343"/>
        <v>1439.714436371356</v>
      </c>
      <c r="C269" s="3">
        <v>25.6</v>
      </c>
      <c r="D269" s="2">
        <f t="shared" si="344"/>
        <v>54.235415214994482</v>
      </c>
      <c r="E269" s="2">
        <f t="shared" si="340"/>
        <v>21.639431973539139</v>
      </c>
      <c r="F269" s="2">
        <v>0</v>
      </c>
      <c r="G269" s="2">
        <f t="shared" si="341"/>
        <v>1.0829159867695699</v>
      </c>
      <c r="H269" s="3">
        <f t="shared" si="342"/>
        <v>76.957763175303185</v>
      </c>
      <c r="J269" s="2">
        <f t="shared" si="337"/>
        <v>70.474261435393927</v>
      </c>
      <c r="K269" s="2">
        <f t="shared" si="308"/>
        <v>28.118582298508819</v>
      </c>
      <c r="L269" s="2">
        <f t="shared" si="309"/>
        <v>0</v>
      </c>
      <c r="M269" s="2">
        <f t="shared" si="338"/>
        <v>1.4071562660972619</v>
      </c>
      <c r="N269" s="3">
        <f t="shared" si="339"/>
        <v>100.00000000000001</v>
      </c>
      <c r="O269" s="2">
        <v>8.0000000000000002E-3</v>
      </c>
      <c r="P269" s="2">
        <f t="shared" si="345"/>
        <v>6.1938719648796561E-2</v>
      </c>
      <c r="Q269" s="2">
        <f t="shared" si="346"/>
        <v>0.17974189878134164</v>
      </c>
      <c r="R269" s="2">
        <v>0.3</v>
      </c>
      <c r="S269" s="2">
        <f t="shared" si="310"/>
        <v>2.7275699572212812E-2</v>
      </c>
      <c r="T269" s="2">
        <v>0.12</v>
      </c>
      <c r="U269" s="2">
        <f t="shared" si="347"/>
        <v>0.65390380638723933</v>
      </c>
      <c r="V269" s="2">
        <f t="shared" si="348"/>
        <v>0.93438353448869449</v>
      </c>
      <c r="W269" s="2">
        <v>0.06</v>
      </c>
      <c r="X269" s="2">
        <f t="shared" si="311"/>
        <v>0.26928188743420872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2"/>
        <v>8.4901431960604998E-2</v>
      </c>
      <c r="AD269" s="2">
        <f t="shared" si="349"/>
        <v>0.11965264072433944</v>
      </c>
      <c r="AE269" s="2">
        <f t="shared" si="350"/>
        <v>0.47974632171839388</v>
      </c>
      <c r="AF269" s="2">
        <f t="shared" si="351"/>
        <v>0.99011096365253837</v>
      </c>
      <c r="AG269" s="2">
        <f t="shared" si="352"/>
        <v>6.8334668118628308</v>
      </c>
      <c r="AH269" s="2">
        <f t="shared" si="313"/>
        <v>0.31537973556968368</v>
      </c>
      <c r="AI269" s="2">
        <f t="shared" si="353"/>
        <v>6.6057523494273782E-2</v>
      </c>
      <c r="AJ269" s="2">
        <f t="shared" si="354"/>
        <v>0.30409666242421152</v>
      </c>
      <c r="AK269" s="2">
        <f t="shared" si="355"/>
        <v>0.53540678379092499</v>
      </c>
      <c r="AL269" s="2">
        <f t="shared" si="356"/>
        <v>4.4528810044822436</v>
      </c>
      <c r="AM269" s="2">
        <f t="shared" si="314"/>
        <v>0.19472021617229829</v>
      </c>
      <c r="AN269" s="2">
        <f t="shared" si="357"/>
        <v>3.6468868415947132E-2</v>
      </c>
      <c r="AO269" s="2">
        <f t="shared" si="358"/>
        <v>0.19275766360502994</v>
      </c>
      <c r="AP269" s="2">
        <f t="shared" si="359"/>
        <v>0.28952353286933274</v>
      </c>
      <c r="AQ269" s="2">
        <f t="shared" si="360"/>
        <v>2.9016236978947965</v>
      </c>
      <c r="AR269" s="2">
        <f t="shared" si="315"/>
        <v>0.12073226763093721</v>
      </c>
      <c r="AS269" s="2">
        <f t="shared" si="361"/>
        <v>2.0133639488542979E-2</v>
      </c>
      <c r="AT269" s="2">
        <f t="shared" si="362"/>
        <v>0.12218324457188005</v>
      </c>
      <c r="AU269" s="2">
        <f t="shared" si="363"/>
        <v>0.15656110199356851</v>
      </c>
      <c r="AV269" s="2">
        <f t="shared" si="364"/>
        <v>1.8907803904280693</v>
      </c>
      <c r="AW269" s="2">
        <f t="shared" si="316"/>
        <v>7.5151464651594738E-2</v>
      </c>
      <c r="AX269" s="2">
        <f t="shared" si="365"/>
        <v>1.1115328132236748E-2</v>
      </c>
      <c r="AY269" s="2">
        <f t="shared" si="366"/>
        <v>7.7448257957212191E-2</v>
      </c>
      <c r="AZ269" s="2">
        <f t="shared" si="367"/>
        <v>8.4661092708146257E-2</v>
      </c>
      <c r="BA269" s="2">
        <f t="shared" si="368"/>
        <v>1.2320861893363761</v>
      </c>
      <c r="BB269" s="2">
        <f t="shared" si="317"/>
        <v>4.6948175576740317E-2</v>
      </c>
      <c r="BD269" s="2">
        <f t="shared" si="336"/>
        <v>48.784389255152284</v>
      </c>
      <c r="BE269" s="2">
        <f t="shared" si="318"/>
        <v>4937.5863797666007</v>
      </c>
      <c r="BF269" s="2">
        <f t="shared" ref="BF269:BF332" si="369">(($X$6-BG268*C268/100)/((100-C268)/100))/((C269-C268)/100+X269*(1-(C269-C268)/100))</f>
        <v>33.591161793387599</v>
      </c>
      <c r="BG269" s="2">
        <f t="shared" ref="BG269:BG332" si="370">(BG268*C268+BF269*(C269-C268))/C269</f>
        <v>37.798490265653818</v>
      </c>
      <c r="BH269" s="2">
        <f t="shared" si="319"/>
        <v>0.51150543480366173</v>
      </c>
      <c r="BI269" s="2">
        <f t="shared" ref="BI269:BI332" si="371">(BI268*C268+BH269*(C269-C268))/C269</f>
        <v>1.7390987000881393</v>
      </c>
      <c r="BJ269" s="2">
        <f t="shared" ref="BJ269:BJ332" si="372">(($V$6-BK268*C268/100)/((100-C268)/100))/((C269-C268)/100+AH269*(1-(C269-C268)/100))</f>
        <v>199.04459876477503</v>
      </c>
      <c r="BK269" s="2">
        <f t="shared" ref="BK269:BK332" si="373">(BK268*C268+BJ269*(C269-C268))/C269</f>
        <v>153.63446072297961</v>
      </c>
      <c r="BL269" s="2">
        <f t="shared" ref="BL269:BL332" si="374">(($V$6-BM268*C268/100)/((100-C268)/100))/((C269-C268)/100+AM269*(1-(C269-C268)/100))</f>
        <v>220.84173263152115</v>
      </c>
      <c r="BM269" s="2">
        <f t="shared" ref="BM269:BM332" si="375">(BM268*C268+BL269*(C269-C268))/C269</f>
        <v>211.13906524880159</v>
      </c>
      <c r="BN269" s="2">
        <f t="shared" ref="BN269:BN332" si="376">(($V$6-BO268*C268/100)/((100-C268)/100))/((C269-C268)/100+AR269*(1-(C269-C268)/100))</f>
        <v>194.36870350061506</v>
      </c>
      <c r="BO269" s="2">
        <f t="shared" ref="BO269:BO332" si="377">(BO268*C268+BN269*(C269-C268))/C269</f>
        <v>267.90800289583302</v>
      </c>
      <c r="BP269" s="2">
        <f t="shared" ref="BP269:BP332" si="378">(($V$6-BQ268*C268/100)/((100-C268)/100))/((C269-C268)/100+AW269*(1-(C269-C268)/100))</f>
        <v>118.89544265802384</v>
      </c>
      <c r="BQ269" s="2">
        <f t="shared" ref="BQ269:BQ332" si="379">(BQ268*C268+BP269*(C269-C268))/C269</f>
        <v>310.07920264923723</v>
      </c>
      <c r="BR269" s="2">
        <f t="shared" ref="BR269:BR332" si="380">(($V$6-BS268*C268/100)/((100-C268)/100))/((C269-C268)/100+BB269*(1-(C269-C268)/100))</f>
        <v>41.106898905633884</v>
      </c>
      <c r="BS269" s="2">
        <f t="shared" ref="BS269:BS332" si="381">(BS268*C268+BR269*(C269-C268))/C269</f>
        <v>330.36776980191502</v>
      </c>
      <c r="BU269" s="2">
        <f t="shared" si="320"/>
        <v>4.0645660618509396</v>
      </c>
      <c r="BV269" s="2">
        <f t="shared" si="321"/>
        <v>5.5859126585448928</v>
      </c>
      <c r="BW269" s="2">
        <f t="shared" si="322"/>
        <v>7.0877963911503565</v>
      </c>
      <c r="BX269" s="2">
        <f t="shared" si="323"/>
        <v>8.2034811567856583</v>
      </c>
      <c r="BY269" s="2">
        <f t="shared" si="324"/>
        <v>8.7402371756130375</v>
      </c>
      <c r="CA269" s="2">
        <f t="shared" si="325"/>
        <v>3.111529579564376</v>
      </c>
      <c r="CB269" s="2">
        <f t="shared" si="326"/>
        <v>4.2761594230333673</v>
      </c>
      <c r="CC269" s="2">
        <f t="shared" si="327"/>
        <v>5.4258899448053199</v>
      </c>
      <c r="CD269" s="2">
        <f t="shared" si="334"/>
        <v>6.2799752510637523</v>
      </c>
      <c r="CE269" s="2">
        <f t="shared" si="328"/>
        <v>6.6908757516771065</v>
      </c>
      <c r="CG269" s="2">
        <f t="shared" si="329"/>
        <v>88.341426921423874</v>
      </c>
      <c r="CH269" s="2">
        <f t="shared" si="330"/>
        <v>121.40717788938652</v>
      </c>
      <c r="CI269" s="2">
        <f t="shared" si="331"/>
        <v>154.04991268307842</v>
      </c>
      <c r="CJ269" s="2">
        <f t="shared" si="332"/>
        <v>178.29879502153736</v>
      </c>
      <c r="CK269" s="2">
        <f t="shared" si="333"/>
        <v>189.96493401160708</v>
      </c>
    </row>
    <row r="270" spans="1:89">
      <c r="A270" s="2">
        <v>1.4</v>
      </c>
      <c r="B270" s="2">
        <f t="shared" si="343"/>
        <v>1440.4287220856415</v>
      </c>
      <c r="C270" s="3">
        <v>25.7</v>
      </c>
      <c r="D270" s="2">
        <f t="shared" si="344"/>
        <v>54.240215214994485</v>
      </c>
      <c r="E270" s="2">
        <f t="shared" si="340"/>
        <v>21.54133197353914</v>
      </c>
      <c r="F270" s="2">
        <v>0</v>
      </c>
      <c r="G270" s="2">
        <f t="shared" si="341"/>
        <v>1.07981598676957</v>
      </c>
      <c r="H270" s="3">
        <f t="shared" si="342"/>
        <v>76.861363175303197</v>
      </c>
      <c r="J270" s="2">
        <f t="shared" si="337"/>
        <v>70.56889570288385</v>
      </c>
      <c r="K270" s="2">
        <f t="shared" ref="K270:K333" si="382">100*E270/H270</f>
        <v>28.026216402652508</v>
      </c>
      <c r="L270" s="2">
        <f t="shared" ref="L270:L333" si="383">100*F270/H270</f>
        <v>0</v>
      </c>
      <c r="M270" s="2">
        <f t="shared" si="338"/>
        <v>1.4048878944636418</v>
      </c>
      <c r="N270" s="3">
        <f t="shared" si="339"/>
        <v>100</v>
      </c>
      <c r="O270" s="2">
        <v>8.0000000000000002E-3</v>
      </c>
      <c r="P270" s="2">
        <f t="shared" si="345"/>
        <v>6.1809632322581166E-2</v>
      </c>
      <c r="Q270" s="2">
        <f t="shared" si="346"/>
        <v>0.17965882509306799</v>
      </c>
      <c r="R270" s="2">
        <v>0.3</v>
      </c>
      <c r="S270" s="2">
        <f t="shared" ref="S270:S333" si="384">(J270*O270+K270*P270+L270*Q270+M270*R270)/100</f>
        <v>2.7183076652032089E-2</v>
      </c>
      <c r="T270" s="2">
        <v>0.12</v>
      </c>
      <c r="U270" s="2">
        <f t="shared" si="347"/>
        <v>0.65394125517783119</v>
      </c>
      <c r="V270" s="2">
        <f t="shared" si="348"/>
        <v>0.93327524288713171</v>
      </c>
      <c r="W270" s="2">
        <v>0.06</v>
      </c>
      <c r="X270" s="2">
        <f t="shared" ref="X270:X333" si="385">(J270*T270+K270*U270+L270*V270+M270*W270)/100</f>
        <v>0.2688005989024998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6">(J270*Y270+K270*Z270+L270*AA270+M270*AB270)/100</f>
        <v>8.472138907055847E-2</v>
      </c>
      <c r="AD270" s="2">
        <f t="shared" si="349"/>
        <v>0.11952726050243366</v>
      </c>
      <c r="AE270" s="2">
        <f t="shared" si="350"/>
        <v>0.47814116109175547</v>
      </c>
      <c r="AF270" s="2">
        <f t="shared" si="351"/>
        <v>0.98694418863864297</v>
      </c>
      <c r="AG270" s="2">
        <f t="shared" si="352"/>
        <v>6.8241033176854717</v>
      </c>
      <c r="AH270" s="2">
        <f t="shared" ref="AH270:AH333" si="387">(J270*AD270+K270*AE270+L270*AF270+M270*AG270)/100</f>
        <v>0.31422494573406234</v>
      </c>
      <c r="AI270" s="2">
        <f t="shared" si="353"/>
        <v>6.5988303902427575E-2</v>
      </c>
      <c r="AJ270" s="2">
        <f t="shared" si="354"/>
        <v>0.30307919972128317</v>
      </c>
      <c r="AK270" s="2">
        <f t="shared" si="355"/>
        <v>0.53369433651236498</v>
      </c>
      <c r="AL270" s="2">
        <f t="shared" si="356"/>
        <v>4.4467794858086531</v>
      </c>
      <c r="AM270" s="2">
        <f t="shared" ref="AM270:AM333" si="388">(J270*AI270+K270*AJ270+L270*AK270+M270*AL270)/100</f>
        <v>0.19398111643193872</v>
      </c>
      <c r="AN270" s="2">
        <f t="shared" si="357"/>
        <v>3.6430653840932616E-2</v>
      </c>
      <c r="AO270" s="2">
        <f t="shared" si="358"/>
        <v>0.19211272481531008</v>
      </c>
      <c r="AP270" s="2">
        <f t="shared" si="359"/>
        <v>0.28859751960063501</v>
      </c>
      <c r="AQ270" s="2">
        <f t="shared" si="360"/>
        <v>2.8976477750801917</v>
      </c>
      <c r="AR270" s="2">
        <f t="shared" ref="AR270:AR333" si="389">(J270*AN270+K270*AO270+L270*AP270+M270*AQ270)/100</f>
        <v>0.12025934092295415</v>
      </c>
      <c r="AS270" s="2">
        <f t="shared" si="361"/>
        <v>2.0112542083825766E-2</v>
      </c>
      <c r="AT270" s="2">
        <f t="shared" si="362"/>
        <v>0.12177443740746194</v>
      </c>
      <c r="AU270" s="2">
        <f t="shared" si="363"/>
        <v>0.15606035631541526</v>
      </c>
      <c r="AV270" s="2">
        <f t="shared" si="364"/>
        <v>1.8881895662294792</v>
      </c>
      <c r="AW270" s="2">
        <f t="shared" ref="AW270:AW333" si="390">(J270*AS270+K270*AT270+L270*AU270+M270*AV270)/100</f>
        <v>7.484891283774503E-2</v>
      </c>
      <c r="AX270" s="2">
        <f t="shared" si="365"/>
        <v>1.1103680731064994E-2</v>
      </c>
      <c r="AY270" s="2">
        <f t="shared" si="366"/>
        <v>7.7189127477942696E-2</v>
      </c>
      <c r="AZ270" s="2">
        <f t="shared" si="367"/>
        <v>8.4390312317988589E-2</v>
      </c>
      <c r="BA270" s="2">
        <f t="shared" si="368"/>
        <v>1.2303979347245546</v>
      </c>
      <c r="BB270" s="2">
        <f t="shared" ref="BB270:BB333" si="391">(J270*AX270+K270*AY270+L270*AZ270+M270*BA270)/100</f>
        <v>4.6754648419249929E-2</v>
      </c>
      <c r="BD270" s="2">
        <f t="shared" si="336"/>
        <v>46.681663565684978</v>
      </c>
      <c r="BE270" s="2">
        <f t="shared" ref="BE270:BE333" si="392">(BE269*C269+BD270*(C270-C269))/C270</f>
        <v>4918.5556221160141</v>
      </c>
      <c r="BF270" s="2">
        <f t="shared" si="369"/>
        <v>33.528803188150718</v>
      </c>
      <c r="BG270" s="2">
        <f t="shared" si="370"/>
        <v>37.781876697258866</v>
      </c>
      <c r="BH270" s="2">
        <f t="shared" ref="BH270:BH333" si="393">(($Y$6-BI269*C269/100)/((100-C269)/100))/((C270-C269)/100+AC270*(1-(C270-C269)/100))</f>
        <v>0.50524051343394472</v>
      </c>
      <c r="BI270" s="2">
        <f t="shared" si="371"/>
        <v>1.734297695470808</v>
      </c>
      <c r="BJ270" s="2">
        <f t="shared" si="372"/>
        <v>199.19273416966888</v>
      </c>
      <c r="BK270" s="2">
        <f t="shared" si="373"/>
        <v>153.81173026946476</v>
      </c>
      <c r="BL270" s="2">
        <f t="shared" si="374"/>
        <v>220.45294127912379</v>
      </c>
      <c r="BM270" s="2">
        <f t="shared" si="375"/>
        <v>211.17530601156548</v>
      </c>
      <c r="BN270" s="2">
        <f t="shared" si="376"/>
        <v>193.23242918705191</v>
      </c>
      <c r="BO270" s="2">
        <f t="shared" si="377"/>
        <v>267.6174364611685</v>
      </c>
      <c r="BP270" s="2">
        <f t="shared" si="378"/>
        <v>117.42116230092179</v>
      </c>
      <c r="BQ270" s="2">
        <f t="shared" si="379"/>
        <v>309.32956046889359</v>
      </c>
      <c r="BR270" s="2">
        <f t="shared" si="380"/>
        <v>40.170842878189539</v>
      </c>
      <c r="BS270" s="2">
        <f t="shared" si="381"/>
        <v>329.2385988800329</v>
      </c>
      <c r="BU270" s="2">
        <f t="shared" si="320"/>
        <v>4.0710452660130576</v>
      </c>
      <c r="BV270" s="2">
        <f t="shared" si="321"/>
        <v>5.5893281242666957</v>
      </c>
      <c r="BW270" s="2">
        <f t="shared" si="322"/>
        <v>7.0832224297789992</v>
      </c>
      <c r="BX270" s="2">
        <f t="shared" si="323"/>
        <v>8.1872471012361316</v>
      </c>
      <c r="BY270" s="2">
        <f t="shared" si="324"/>
        <v>8.7141938850252956</v>
      </c>
      <c r="CA270" s="2">
        <f t="shared" si="325"/>
        <v>3.1271727329433623</v>
      </c>
      <c r="CB270" s="2">
        <f t="shared" si="326"/>
        <v>4.2934414538696553</v>
      </c>
      <c r="CC270" s="2">
        <f t="shared" si="327"/>
        <v>5.4409761121301843</v>
      </c>
      <c r="CD270" s="2">
        <f t="shared" si="334"/>
        <v>6.2890324768924089</v>
      </c>
      <c r="CE270" s="2">
        <f t="shared" si="328"/>
        <v>6.6938065597881966</v>
      </c>
      <c r="CG270" s="2">
        <f t="shared" si="329"/>
        <v>88.688193884562395</v>
      </c>
      <c r="CH270" s="2">
        <f t="shared" si="330"/>
        <v>121.76416226756153</v>
      </c>
      <c r="CI270" s="2">
        <f t="shared" si="331"/>
        <v>154.30882319688413</v>
      </c>
      <c r="CJ270" s="2">
        <f t="shared" si="332"/>
        <v>178.36012887333061</v>
      </c>
      <c r="CK270" s="2">
        <f t="shared" si="333"/>
        <v>189.83972575172848</v>
      </c>
    </row>
    <row r="271" spans="1:89">
      <c r="A271" s="2">
        <v>1.4</v>
      </c>
      <c r="B271" s="2">
        <f t="shared" si="343"/>
        <v>1441.1430077999273</v>
      </c>
      <c r="C271" s="3">
        <v>25.8</v>
      </c>
      <c r="D271" s="2">
        <f t="shared" si="344"/>
        <v>54.245015214994481</v>
      </c>
      <c r="E271" s="2">
        <f t="shared" si="340"/>
        <v>21.443231973539142</v>
      </c>
      <c r="F271" s="2">
        <v>0</v>
      </c>
      <c r="G271" s="2">
        <f t="shared" si="341"/>
        <v>1.0767159867695701</v>
      </c>
      <c r="H271" s="3">
        <f t="shared" si="342"/>
        <v>76.764963175303194</v>
      </c>
      <c r="J271" s="2">
        <f t="shared" si="337"/>
        <v>70.663767650247735</v>
      </c>
      <c r="K271" s="2">
        <f t="shared" si="382"/>
        <v>27.933618524079293</v>
      </c>
      <c r="L271" s="2">
        <f t="shared" si="383"/>
        <v>0</v>
      </c>
      <c r="M271" s="2">
        <f t="shared" si="338"/>
        <v>1.4026138256729745</v>
      </c>
      <c r="N271" s="3">
        <f t="shared" si="339"/>
        <v>100</v>
      </c>
      <c r="O271" s="2">
        <v>8.0000000000000002E-3</v>
      </c>
      <c r="P271" s="2">
        <f t="shared" si="345"/>
        <v>6.1680921264963391E-2</v>
      </c>
      <c r="Q271" s="2">
        <f t="shared" si="346"/>
        <v>0.17957585897986186</v>
      </c>
      <c r="R271" s="2">
        <v>0.3</v>
      </c>
      <c r="S271" s="2">
        <f t="shared" si="384"/>
        <v>2.7090656137331321E-2</v>
      </c>
      <c r="T271" s="2">
        <v>0.12</v>
      </c>
      <c r="U271" s="2">
        <f t="shared" si="347"/>
        <v>0.65397867490322659</v>
      </c>
      <c r="V271" s="2">
        <f t="shared" si="348"/>
        <v>0.93216918778321134</v>
      </c>
      <c r="W271" s="2">
        <v>0.06</v>
      </c>
      <c r="X271" s="2">
        <f t="shared" si="385"/>
        <v>0.26831799775199711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6"/>
        <v>8.454089399154753E-2</v>
      </c>
      <c r="AD271" s="2">
        <f t="shared" si="349"/>
        <v>0.11940211598143183</v>
      </c>
      <c r="AE271" s="2">
        <f t="shared" si="350"/>
        <v>0.4765427020182274</v>
      </c>
      <c r="AF271" s="2">
        <f t="shared" si="351"/>
        <v>0.98379016857082124</v>
      </c>
      <c r="AG271" s="2">
        <f t="shared" si="352"/>
        <v>6.8147604405989073</v>
      </c>
      <c r="AH271" s="2">
        <f t="shared" si="387"/>
        <v>0.31307442641904265</v>
      </c>
      <c r="AI271" s="2">
        <f t="shared" si="353"/>
        <v>6.5919214435732884E-2</v>
      </c>
      <c r="AJ271" s="2">
        <f t="shared" si="354"/>
        <v>0.30206598492989001</v>
      </c>
      <c r="AK271" s="2">
        <f t="shared" si="355"/>
        <v>0.53198878652603343</v>
      </c>
      <c r="AL271" s="2">
        <f t="shared" si="356"/>
        <v>4.4406914018168262</v>
      </c>
      <c r="AM271" s="2">
        <f t="shared" si="388"/>
        <v>0.19324471200440699</v>
      </c>
      <c r="AN271" s="2">
        <f t="shared" si="357"/>
        <v>3.6392511105078539E-2</v>
      </c>
      <c r="AO271" s="2">
        <f t="shared" si="358"/>
        <v>0.19147047864804839</v>
      </c>
      <c r="AP271" s="2">
        <f t="shared" si="359"/>
        <v>0.28767523607252643</v>
      </c>
      <c r="AQ271" s="2">
        <f t="shared" si="360"/>
        <v>2.8936806066856908</v>
      </c>
      <c r="AR271" s="2">
        <f t="shared" si="389"/>
        <v>0.11978811684134894</v>
      </c>
      <c r="AS271" s="2">
        <f t="shared" si="361"/>
        <v>2.009148433988828E-2</v>
      </c>
      <c r="AT271" s="2">
        <f t="shared" si="362"/>
        <v>0.12136733701486395</v>
      </c>
      <c r="AU271" s="2">
        <f t="shared" si="363"/>
        <v>0.15556162751060901</v>
      </c>
      <c r="AV271" s="2">
        <f t="shared" si="364"/>
        <v>1.8856044466596014</v>
      </c>
      <c r="AW271" s="2">
        <f t="shared" si="390"/>
        <v>7.4547437412342307E-2</v>
      </c>
      <c r="AX271" s="2">
        <f t="shared" si="365"/>
        <v>1.1092055225714959E-2</v>
      </c>
      <c r="AY271" s="2">
        <f t="shared" si="366"/>
        <v>7.6931078869634031E-2</v>
      </c>
      <c r="AZ271" s="2">
        <f t="shared" si="367"/>
        <v>8.4120622560812139E-2</v>
      </c>
      <c r="BA271" s="2">
        <f t="shared" si="368"/>
        <v>1.22871339741078</v>
      </c>
      <c r="BB271" s="2">
        <f t="shared" si="391"/>
        <v>4.6561802220218246E-2</v>
      </c>
      <c r="BD271" s="2">
        <f t="shared" si="336"/>
        <v>44.659483111169017</v>
      </c>
      <c r="BE271" s="2">
        <f t="shared" si="392"/>
        <v>4899.664551809793</v>
      </c>
      <c r="BF271" s="2">
        <f t="shared" si="369"/>
        <v>33.466367015785885</v>
      </c>
      <c r="BG271" s="2">
        <f t="shared" si="370"/>
        <v>37.765149915547731</v>
      </c>
      <c r="BH271" s="2">
        <f t="shared" si="393"/>
        <v>0.49903072977682772</v>
      </c>
      <c r="BI271" s="2">
        <f t="shared" si="371"/>
        <v>1.7295098390146297</v>
      </c>
      <c r="BJ271" s="2">
        <f t="shared" si="372"/>
        <v>199.33704324075524</v>
      </c>
      <c r="BK271" s="2">
        <f t="shared" si="373"/>
        <v>153.98818497090386</v>
      </c>
      <c r="BL271" s="2">
        <f t="shared" si="374"/>
        <v>220.05752183100918</v>
      </c>
      <c r="BM271" s="2">
        <f t="shared" si="375"/>
        <v>211.2097332046641</v>
      </c>
      <c r="BN271" s="2">
        <f t="shared" si="376"/>
        <v>192.09210398209791</v>
      </c>
      <c r="BO271" s="2">
        <f t="shared" si="377"/>
        <v>267.32470261435037</v>
      </c>
      <c r="BP271" s="2">
        <f t="shared" si="378"/>
        <v>115.95444636937683</v>
      </c>
      <c r="BQ271" s="2">
        <f t="shared" si="379"/>
        <v>308.58004452277146</v>
      </c>
      <c r="BR271" s="2">
        <f t="shared" si="380"/>
        <v>39.250141920366062</v>
      </c>
      <c r="BS271" s="2">
        <f t="shared" si="381"/>
        <v>328.11461261274735</v>
      </c>
      <c r="BU271" s="2">
        <f t="shared" ref="BU271:BU334" si="394">BK271/BG271</f>
        <v>4.0775208178773221</v>
      </c>
      <c r="BV271" s="2">
        <f t="shared" ref="BV271:BV334" si="395">BM271/BG271</f>
        <v>5.5927153387973201</v>
      </c>
      <c r="BW271" s="2">
        <f t="shared" ref="BW271:BW334" si="396">BO271/BG271</f>
        <v>7.0786082727635105</v>
      </c>
      <c r="BX271" s="2">
        <f t="shared" ref="BX271:BX334" si="397">BQ271/BG271</f>
        <v>8.1710266002606424</v>
      </c>
      <c r="BY271" s="2">
        <f t="shared" ref="BY271:BY334" si="398">BS271/BG271</f>
        <v>8.6882910129178157</v>
      </c>
      <c r="CA271" s="2">
        <f t="shared" ref="CA271:CA334" si="399">100*BK271/BE271</f>
        <v>3.1428311743101909</v>
      </c>
      <c r="CB271" s="2">
        <f t="shared" ref="CB271:CB334" si="400">100*BM271/BE271</f>
        <v>4.3106978237244711</v>
      </c>
      <c r="CC271" s="2">
        <f t="shared" ref="CC271:CC334" si="401">100*BO271/BE271</f>
        <v>5.4559796857033502</v>
      </c>
      <c r="CD271" s="2">
        <f t="shared" si="334"/>
        <v>6.2979830814905684</v>
      </c>
      <c r="CE271" s="2">
        <f t="shared" ref="CE271:CE334" si="402">100*BS271/BE271</f>
        <v>6.696675030366138</v>
      </c>
      <c r="CG271" s="2">
        <f t="shared" ref="CG271:CG334" si="403">BK271/BI271</f>
        <v>89.035738043928689</v>
      </c>
      <c r="CH271" s="2">
        <f t="shared" ref="CH271:CH334" si="404">BM271/BI271</f>
        <v>122.12115157725766</v>
      </c>
      <c r="CI271" s="2">
        <f t="shared" ref="CI271:CI334" si="405">BO271/BI271</f>
        <v>154.56674289095449</v>
      </c>
      <c r="CJ271" s="2">
        <f t="shared" ref="CJ271:CJ334" si="406">BQ271/BI271</f>
        <v>178.4205198269249</v>
      </c>
      <c r="CK271" s="2">
        <f t="shared" ref="CK271:CK334" si="407">BS271/BI271</f>
        <v>189.7153778550848</v>
      </c>
    </row>
    <row r="272" spans="1:89">
      <c r="A272" s="2">
        <v>1.4</v>
      </c>
      <c r="B272" s="2">
        <f t="shared" si="343"/>
        <v>1441.8572935142131</v>
      </c>
      <c r="C272" s="3">
        <v>25.9</v>
      </c>
      <c r="D272" s="2">
        <f t="shared" si="344"/>
        <v>54.249815214994484</v>
      </c>
      <c r="E272" s="2">
        <f t="shared" si="340"/>
        <v>21.345131973539139</v>
      </c>
      <c r="F272" s="2">
        <v>0</v>
      </c>
      <c r="G272" s="2">
        <f t="shared" si="341"/>
        <v>1.07361598676957</v>
      </c>
      <c r="H272" s="3">
        <f t="shared" si="342"/>
        <v>76.668563175303191</v>
      </c>
      <c r="J272" s="2">
        <f t="shared" si="337"/>
        <v>70.758878174033228</v>
      </c>
      <c r="K272" s="2">
        <f t="shared" si="382"/>
        <v>27.840787787731653</v>
      </c>
      <c r="L272" s="2">
        <f t="shared" si="383"/>
        <v>0</v>
      </c>
      <c r="M272" s="2">
        <f t="shared" si="338"/>
        <v>1.4003340382351235</v>
      </c>
      <c r="N272" s="3">
        <f t="shared" si="339"/>
        <v>100.00000000000001</v>
      </c>
      <c r="O272" s="2">
        <v>8.0000000000000002E-3</v>
      </c>
      <c r="P272" s="2">
        <f t="shared" si="345"/>
        <v>6.1552585111621594E-2</v>
      </c>
      <c r="Q272" s="2">
        <f t="shared" si="346"/>
        <v>0.17949300024173781</v>
      </c>
      <c r="R272" s="2">
        <v>0.3</v>
      </c>
      <c r="S272" s="2">
        <f t="shared" si="384"/>
        <v>2.6998436967417504E-2</v>
      </c>
      <c r="T272" s="2">
        <v>0.12</v>
      </c>
      <c r="U272" s="2">
        <f t="shared" si="347"/>
        <v>0.65401606559718817</v>
      </c>
      <c r="V272" s="2">
        <f t="shared" si="348"/>
        <v>0.931065363189304</v>
      </c>
      <c r="W272" s="2">
        <v>0.06</v>
      </c>
      <c r="X272" s="2">
        <f t="shared" si="385"/>
        <v>0.26783407915236596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6"/>
        <v>8.4359945017878954E-2</v>
      </c>
      <c r="AD272" s="2">
        <f t="shared" si="349"/>
        <v>0.11927720656579109</v>
      </c>
      <c r="AE272" s="2">
        <f t="shared" si="350"/>
        <v>0.47495091152297819</v>
      </c>
      <c r="AF272" s="2">
        <f t="shared" si="351"/>
        <v>0.98064884260346008</v>
      </c>
      <c r="AG272" s="2">
        <f t="shared" si="352"/>
        <v>6.8054381213235429</v>
      </c>
      <c r="AH272" s="2">
        <f t="shared" si="387"/>
        <v>0.31192815512021005</v>
      </c>
      <c r="AI272" s="2">
        <f t="shared" si="353"/>
        <v>6.5850254765403876E-2</v>
      </c>
      <c r="AJ272" s="2">
        <f t="shared" si="354"/>
        <v>0.30105699714828477</v>
      </c>
      <c r="AK272" s="2">
        <f t="shared" si="355"/>
        <v>0.53029010092940154</v>
      </c>
      <c r="AL272" s="2">
        <f t="shared" si="356"/>
        <v>4.4346167138784995</v>
      </c>
      <c r="AM272" s="2">
        <f t="shared" si="388"/>
        <v>0.19251098855261845</v>
      </c>
      <c r="AN272" s="2">
        <f t="shared" si="357"/>
        <v>3.6354440026869654E-2</v>
      </c>
      <c r="AO272" s="2">
        <f t="shared" si="358"/>
        <v>0.1908309118542606</v>
      </c>
      <c r="AP272" s="2">
        <f t="shared" si="359"/>
        <v>0.28675666449282233</v>
      </c>
      <c r="AQ272" s="2">
        <f t="shared" si="360"/>
        <v>2.8897221675400173</v>
      </c>
      <c r="AR272" s="2">
        <f t="shared" si="389"/>
        <v>0.11931858625469129</v>
      </c>
      <c r="AS272" s="2">
        <f t="shared" si="361"/>
        <v>2.0070466156520066E-2</v>
      </c>
      <c r="AT272" s="2">
        <f t="shared" si="362"/>
        <v>0.12096193499595607</v>
      </c>
      <c r="AU272" s="2">
        <f t="shared" si="363"/>
        <v>0.15506490595794908</v>
      </c>
      <c r="AV272" s="2">
        <f t="shared" si="364"/>
        <v>1.8830250153161185</v>
      </c>
      <c r="AW272" s="2">
        <f t="shared" si="390"/>
        <v>7.4247032560764398E-2</v>
      </c>
      <c r="AX272" s="2">
        <f t="shared" si="365"/>
        <v>1.1080451560862705E-2</v>
      </c>
      <c r="AY272" s="2">
        <f t="shared" si="366"/>
        <v>7.6674106808965942E-2</v>
      </c>
      <c r="AZ272" s="2">
        <f t="shared" si="367"/>
        <v>8.3852018233911016E-2</v>
      </c>
      <c r="BA272" s="2">
        <f t="shared" si="368"/>
        <v>1.2270325667068362</v>
      </c>
      <c r="BB272" s="2">
        <f t="shared" si="391"/>
        <v>4.6369633277732449E-2</v>
      </c>
      <c r="BD272" s="2">
        <f t="shared" si="336"/>
        <v>42.715194433358462</v>
      </c>
      <c r="BE272" s="2">
        <f t="shared" si="392"/>
        <v>4880.9118515882628</v>
      </c>
      <c r="BF272" s="2">
        <f t="shared" si="369"/>
        <v>33.403852861335558</v>
      </c>
      <c r="BG272" s="2">
        <f t="shared" si="370"/>
        <v>37.748310930782431</v>
      </c>
      <c r="BH272" s="2">
        <f t="shared" si="393"/>
        <v>0.49287579291958977</v>
      </c>
      <c r="BI272" s="2">
        <f t="shared" si="371"/>
        <v>1.7247351901880079</v>
      </c>
      <c r="BJ272" s="2">
        <f t="shared" si="372"/>
        <v>199.47749975858335</v>
      </c>
      <c r="BK272" s="2">
        <f t="shared" si="373"/>
        <v>154.1638193909335</v>
      </c>
      <c r="BL272" s="2">
        <f t="shared" si="374"/>
        <v>219.65547512278641</v>
      </c>
      <c r="BM272" s="2">
        <f t="shared" si="375"/>
        <v>211.24234224681902</v>
      </c>
      <c r="BN272" s="2">
        <f t="shared" si="376"/>
        <v>190.94781927511815</v>
      </c>
      <c r="BO272" s="2">
        <f t="shared" si="377"/>
        <v>267.02981117288618</v>
      </c>
      <c r="BP272" s="2">
        <f t="shared" si="378"/>
        <v>114.49540730008896</v>
      </c>
      <c r="BQ272" s="2">
        <f t="shared" si="379"/>
        <v>307.83068298909313</v>
      </c>
      <c r="BR272" s="2">
        <f t="shared" si="380"/>
        <v>38.344684510113858</v>
      </c>
      <c r="BS272" s="2">
        <f t="shared" si="381"/>
        <v>326.9958098015403</v>
      </c>
      <c r="BU272" s="2">
        <f t="shared" si="394"/>
        <v>4.0839925175358847</v>
      </c>
      <c r="BV272" s="2">
        <f t="shared" si="395"/>
        <v>5.5960740239256177</v>
      </c>
      <c r="BW272" s="2">
        <f t="shared" si="396"/>
        <v>7.0739538959114778</v>
      </c>
      <c r="BX272" s="2">
        <f t="shared" si="397"/>
        <v>8.1548200541621565</v>
      </c>
      <c r="BY272" s="2">
        <f t="shared" si="398"/>
        <v>8.6625282493073517</v>
      </c>
      <c r="CA272" s="2">
        <f t="shared" si="399"/>
        <v>3.1585044778214577</v>
      </c>
      <c r="CB272" s="2">
        <f t="shared" si="400"/>
        <v>4.3279278272169606</v>
      </c>
      <c r="CC272" s="2">
        <f t="shared" si="401"/>
        <v>5.4709000959727208</v>
      </c>
      <c r="CD272" s="2">
        <f t="shared" ref="CD272:CD335" si="408">100*BQ272/BE272</f>
        <v>6.3068273377836999</v>
      </c>
      <c r="CE272" s="2">
        <f t="shared" si="402"/>
        <v>6.6994819768182232</v>
      </c>
      <c r="CG272" s="2">
        <f t="shared" si="403"/>
        <v>89.384051689771923</v>
      </c>
      <c r="CH272" s="2">
        <f t="shared" si="404"/>
        <v>122.47813081600785</v>
      </c>
      <c r="CI272" s="2">
        <f t="shared" si="405"/>
        <v>154.8236579690695</v>
      </c>
      <c r="CJ272" s="2">
        <f t="shared" si="406"/>
        <v>178.47996883251247</v>
      </c>
      <c r="CK272" s="2">
        <f t="shared" si="407"/>
        <v>189.59189309861273</v>
      </c>
    </row>
    <row r="273" spans="1:89">
      <c r="A273" s="2">
        <v>1.4</v>
      </c>
      <c r="B273" s="2">
        <f t="shared" si="343"/>
        <v>1442.5715792284989</v>
      </c>
      <c r="C273" s="3">
        <v>26</v>
      </c>
      <c r="D273" s="2">
        <f t="shared" si="344"/>
        <v>54.254615214994487</v>
      </c>
      <c r="E273" s="2">
        <f t="shared" si="340"/>
        <v>21.247031973539141</v>
      </c>
      <c r="F273" s="2">
        <v>0</v>
      </c>
      <c r="G273" s="2">
        <f t="shared" si="341"/>
        <v>1.0705159867695699</v>
      </c>
      <c r="H273" s="3">
        <f t="shared" si="342"/>
        <v>76.572163175303189</v>
      </c>
      <c r="J273" s="2">
        <f t="shared" si="337"/>
        <v>70.854228175302765</v>
      </c>
      <c r="K273" s="2">
        <f t="shared" si="382"/>
        <v>27.747723314145507</v>
      </c>
      <c r="L273" s="2">
        <f t="shared" si="383"/>
        <v>0</v>
      </c>
      <c r="M273" s="2">
        <f t="shared" si="338"/>
        <v>1.3980485105517346</v>
      </c>
      <c r="N273" s="3">
        <f t="shared" si="339"/>
        <v>100</v>
      </c>
      <c r="O273" s="2">
        <v>8.0000000000000002E-3</v>
      </c>
      <c r="P273" s="2">
        <f t="shared" si="345"/>
        <v>6.1424622504083842E-2</v>
      </c>
      <c r="Q273" s="2">
        <f t="shared" si="346"/>
        <v>0.17941024867919017</v>
      </c>
      <c r="R273" s="2">
        <v>0.3</v>
      </c>
      <c r="S273" s="2">
        <f t="shared" si="384"/>
        <v>2.6906418084870962E-2</v>
      </c>
      <c r="T273" s="2">
        <v>0.12</v>
      </c>
      <c r="U273" s="2">
        <f t="shared" si="347"/>
        <v>0.65405342729342764</v>
      </c>
      <c r="V273" s="2">
        <f t="shared" si="348"/>
        <v>0.9299637631374883</v>
      </c>
      <c r="W273" s="2">
        <v>0.06</v>
      </c>
      <c r="X273" s="2">
        <f t="shared" si="385"/>
        <v>0.26734883824876049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6"/>
        <v>8.4178540435270066E-2</v>
      </c>
      <c r="AD273" s="2">
        <f t="shared" si="349"/>
        <v>0.1191525316618329</v>
      </c>
      <c r="AE273" s="2">
        <f t="shared" si="350"/>
        <v>0.47336575681649712</v>
      </c>
      <c r="AF273" s="2">
        <f t="shared" si="351"/>
        <v>0.97752015022356564</v>
      </c>
      <c r="AG273" s="2">
        <f t="shared" si="352"/>
        <v>6.7961363007873388</v>
      </c>
      <c r="AH273" s="2">
        <f t="shared" si="387"/>
        <v>0.31078610945390062</v>
      </c>
      <c r="AI273" s="2">
        <f t="shared" si="353"/>
        <v>6.5781424563684063E-2</v>
      </c>
      <c r="AJ273" s="2">
        <f t="shared" si="354"/>
        <v>0.30005221559219003</v>
      </c>
      <c r="AK273" s="2">
        <f t="shared" si="355"/>
        <v>0.52859824699980684</v>
      </c>
      <c r="AL273" s="2">
        <f t="shared" si="356"/>
        <v>4.428555383500651</v>
      </c>
      <c r="AM273" s="2">
        <f t="shared" si="388"/>
        <v>0.19177993181579112</v>
      </c>
      <c r="AN273" s="2">
        <f t="shared" si="357"/>
        <v>3.6316440425359003E-2</v>
      </c>
      <c r="AO273" s="2">
        <f t="shared" si="358"/>
        <v>0.19019401125942254</v>
      </c>
      <c r="AP273" s="2">
        <f t="shared" si="359"/>
        <v>0.28584178716660158</v>
      </c>
      <c r="AQ273" s="2">
        <f t="shared" si="360"/>
        <v>2.8857724325600276</v>
      </c>
      <c r="AR273" s="2">
        <f t="shared" si="389"/>
        <v>0.11885074007978912</v>
      </c>
      <c r="AS273" s="2">
        <f t="shared" si="361"/>
        <v>2.0049487433824374E-2</v>
      </c>
      <c r="AT273" s="2">
        <f t="shared" si="362"/>
        <v>0.12055822299980674</v>
      </c>
      <c r="AU273" s="2">
        <f t="shared" si="363"/>
        <v>0.1545701820888303</v>
      </c>
      <c r="AV273" s="2">
        <f t="shared" si="364"/>
        <v>1.880451255854142</v>
      </c>
      <c r="AW273" s="2">
        <f t="shared" si="390"/>
        <v>7.394769249889771E-2</v>
      </c>
      <c r="AX273" s="2">
        <f t="shared" si="365"/>
        <v>1.1068869681357483E-2</v>
      </c>
      <c r="AY273" s="2">
        <f t="shared" si="366"/>
        <v>7.6418206002535793E-2</v>
      </c>
      <c r="AZ273" s="2">
        <f t="shared" si="367"/>
        <v>8.3584494163020662E-2</v>
      </c>
      <c r="BA273" s="2">
        <f t="shared" si="368"/>
        <v>1.2253554319619295</v>
      </c>
      <c r="BB273" s="2">
        <f t="shared" si="391"/>
        <v>4.6178137909181835E-2</v>
      </c>
      <c r="BD273" s="2">
        <f t="shared" si="336"/>
        <v>40.846214789982689</v>
      </c>
      <c r="BE273" s="2">
        <f t="shared" si="392"/>
        <v>4862.2962145236534</v>
      </c>
      <c r="BF273" s="2">
        <f t="shared" si="369"/>
        <v>33.341260306907202</v>
      </c>
      <c r="BG273" s="2">
        <f t="shared" si="370"/>
        <v>37.731360736075217</v>
      </c>
      <c r="BH273" s="2">
        <f t="shared" si="393"/>
        <v>0.48677541241648709</v>
      </c>
      <c r="BI273" s="2">
        <f t="shared" si="371"/>
        <v>1.7199738064273484</v>
      </c>
      <c r="BJ273" s="2">
        <f t="shared" si="372"/>
        <v>199.61407755063627</v>
      </c>
      <c r="BK273" s="2">
        <f t="shared" si="373"/>
        <v>154.33862807616313</v>
      </c>
      <c r="BL273" s="2">
        <f t="shared" si="374"/>
        <v>219.24680258138258</v>
      </c>
      <c r="BM273" s="2">
        <f t="shared" si="375"/>
        <v>211.27312863272118</v>
      </c>
      <c r="BN273" s="2">
        <f t="shared" si="376"/>
        <v>189.79966718358418</v>
      </c>
      <c r="BO273" s="2">
        <f t="shared" si="377"/>
        <v>266.73277215754274</v>
      </c>
      <c r="BP273" s="2">
        <f t="shared" si="378"/>
        <v>113.04415587869138</v>
      </c>
      <c r="BQ273" s="2">
        <f t="shared" si="379"/>
        <v>307.08150403866853</v>
      </c>
      <c r="BR273" s="2">
        <f t="shared" si="380"/>
        <v>37.454357031219764</v>
      </c>
      <c r="BS273" s="2">
        <f t="shared" si="381"/>
        <v>325.88218882934677</v>
      </c>
      <c r="BU273" s="2">
        <f t="shared" si="394"/>
        <v>4.0904601653711072</v>
      </c>
      <c r="BV273" s="2">
        <f t="shared" si="395"/>
        <v>5.5994039046336717</v>
      </c>
      <c r="BW273" s="2">
        <f t="shared" si="396"/>
        <v>7.0692592833663079</v>
      </c>
      <c r="BX273" s="2">
        <f t="shared" si="397"/>
        <v>8.1386278694440453</v>
      </c>
      <c r="BY273" s="2">
        <f t="shared" si="398"/>
        <v>8.6369052817585921</v>
      </c>
      <c r="CA273" s="2">
        <f t="shared" si="399"/>
        <v>3.1741922183834554</v>
      </c>
      <c r="CB273" s="2">
        <f t="shared" si="400"/>
        <v>4.3451307635608352</v>
      </c>
      <c r="CC273" s="2">
        <f t="shared" si="401"/>
        <v>5.4857367875040879</v>
      </c>
      <c r="CD273" s="2">
        <f t="shared" si="408"/>
        <v>6.3155655371513086</v>
      </c>
      <c r="CE273" s="2">
        <f t="shared" si="402"/>
        <v>6.7022282158774775</v>
      </c>
      <c r="CG273" s="2">
        <f t="shared" si="403"/>
        <v>89.733127039154354</v>
      </c>
      <c r="CH273" s="2">
        <f t="shared" si="404"/>
        <v>122.83508495490878</v>
      </c>
      <c r="CI273" s="2">
        <f t="shared" si="405"/>
        <v>155.07955479367908</v>
      </c>
      <c r="CJ273" s="2">
        <f t="shared" si="406"/>
        <v>178.53847709258102</v>
      </c>
      <c r="CK273" s="2">
        <f t="shared" si="407"/>
        <v>189.46927424799244</v>
      </c>
    </row>
    <row r="274" spans="1:89">
      <c r="A274" s="2">
        <v>1.4</v>
      </c>
      <c r="B274" s="2">
        <f t="shared" si="343"/>
        <v>1443.2858649427844</v>
      </c>
      <c r="C274" s="3">
        <v>26.1</v>
      </c>
      <c r="D274" s="2">
        <f t="shared" si="344"/>
        <v>54.259415214994483</v>
      </c>
      <c r="E274" s="2">
        <f t="shared" si="340"/>
        <v>21.148931973539138</v>
      </c>
      <c r="F274" s="2">
        <v>0</v>
      </c>
      <c r="G274" s="2">
        <f t="shared" si="341"/>
        <v>1.0674159867695701</v>
      </c>
      <c r="H274" s="3">
        <f t="shared" si="342"/>
        <v>76.4757631753032</v>
      </c>
      <c r="J274" s="2">
        <f t="shared" si="337"/>
        <v>70.949818559662077</v>
      </c>
      <c r="K274" s="2">
        <f t="shared" si="382"/>
        <v>27.654424219422364</v>
      </c>
      <c r="L274" s="2">
        <f t="shared" si="383"/>
        <v>0</v>
      </c>
      <c r="M274" s="2">
        <f t="shared" si="338"/>
        <v>1.3957572209155509</v>
      </c>
      <c r="N274" s="3">
        <f t="shared" si="339"/>
        <v>100</v>
      </c>
      <c r="O274" s="2">
        <v>8.0000000000000002E-3</v>
      </c>
      <c r="P274" s="2">
        <f t="shared" si="345"/>
        <v>6.1297032089699104E-2</v>
      </c>
      <c r="Q274" s="2">
        <f t="shared" si="346"/>
        <v>0.17932760409319146</v>
      </c>
      <c r="R274" s="2">
        <v>0.3</v>
      </c>
      <c r="S274" s="2">
        <f t="shared" si="384"/>
        <v>2.6814598435520465E-2</v>
      </c>
      <c r="T274" s="2">
        <v>0.12</v>
      </c>
      <c r="U274" s="2">
        <f t="shared" si="347"/>
        <v>0.6540907600256044</v>
      </c>
      <c r="V274" s="2">
        <f t="shared" si="348"/>
        <v>0.9288643816794725</v>
      </c>
      <c r="W274" s="2">
        <v>0.06</v>
      </c>
      <c r="X274" s="2">
        <f t="shared" si="385"/>
        <v>0.26686227016166836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6"/>
        <v>8.3996678520794496E-2</v>
      </c>
      <c r="AD274" s="2">
        <f t="shared" si="349"/>
        <v>0.1190280906777358</v>
      </c>
      <c r="AE274" s="2">
        <f t="shared" si="350"/>
        <v>0.47178720529343404</v>
      </c>
      <c r="AF274" s="2">
        <f t="shared" si="351"/>
        <v>0.97440403124872188</v>
      </c>
      <c r="AG274" s="2">
        <f t="shared" si="352"/>
        <v>6.7868549201249744</v>
      </c>
      <c r="AH274" s="2">
        <f t="shared" si="387"/>
        <v>0.3096482671563936</v>
      </c>
      <c r="AI274" s="2">
        <f t="shared" si="353"/>
        <v>6.5712723503842163E-2</v>
      </c>
      <c r="AJ274" s="2">
        <f t="shared" si="354"/>
        <v>0.29905161959406185</v>
      </c>
      <c r="AK274" s="2">
        <f t="shared" si="355"/>
        <v>0.52691319219334731</v>
      </c>
      <c r="AL274" s="2">
        <f t="shared" si="356"/>
        <v>4.4225073723249659</v>
      </c>
      <c r="AM274" s="2">
        <f t="shared" si="388"/>
        <v>0.19105152760893179</v>
      </c>
      <c r="AN274" s="2">
        <f t="shared" si="357"/>
        <v>3.6278512120165612E-2</v>
      </c>
      <c r="AO274" s="2">
        <f t="shared" si="358"/>
        <v>0.18955976376300418</v>
      </c>
      <c r="AP274" s="2">
        <f t="shared" si="359"/>
        <v>0.28493058649560832</v>
      </c>
      <c r="AQ274" s="2">
        <f t="shared" si="360"/>
        <v>2.8818313767503545</v>
      </c>
      <c r="AR274" s="2">
        <f t="shared" si="389"/>
        <v>0.11838456928136168</v>
      </c>
      <c r="AS274" s="2">
        <f t="shared" si="361"/>
        <v>2.0028548072216948E-2</v>
      </c>
      <c r="AT274" s="2">
        <f t="shared" si="362"/>
        <v>0.1201561927223866</v>
      </c>
      <c r="AU274" s="2">
        <f t="shared" si="363"/>
        <v>0.15407744638691981</v>
      </c>
      <c r="AV274" s="2">
        <f t="shared" si="364"/>
        <v>1.8778831519859804</v>
      </c>
      <c r="AW274" s="2">
        <f t="shared" si="390"/>
        <v>7.3649411472928972E-2</v>
      </c>
      <c r="AX274" s="2">
        <f t="shared" si="365"/>
        <v>1.1057309532221081E-2</v>
      </c>
      <c r="AY274" s="2">
        <f t="shared" si="366"/>
        <v>7.616337118667095E-2</v>
      </c>
      <c r="AZ274" s="2">
        <f t="shared" si="367"/>
        <v>8.3318045202142949E-2</v>
      </c>
      <c r="BA274" s="2">
        <f t="shared" si="368"/>
        <v>1.223681982562538</v>
      </c>
      <c r="BB274" s="2">
        <f t="shared" si="391"/>
        <v>4.5987312451125556E-2</v>
      </c>
      <c r="BD274" s="2">
        <f t="shared" si="336"/>
        <v>39.050030847200219</v>
      </c>
      <c r="BE274" s="2">
        <f t="shared" si="392"/>
        <v>4843.8163440881108</v>
      </c>
      <c r="BF274" s="2">
        <f t="shared" si="369"/>
        <v>33.2785889316431</v>
      </c>
      <c r="BG274" s="2">
        <f t="shared" si="370"/>
        <v>37.714300307705741</v>
      </c>
      <c r="BH274" s="2">
        <f t="shared" si="393"/>
        <v>0.48072929829000521</v>
      </c>
      <c r="BI274" s="2">
        <f t="shared" si="371"/>
        <v>1.71522574317778</v>
      </c>
      <c r="BJ274" s="2">
        <f t="shared" si="372"/>
        <v>199.7467504940698</v>
      </c>
      <c r="BK274" s="2">
        <f t="shared" si="373"/>
        <v>154.51260555669151</v>
      </c>
      <c r="BL274" s="2">
        <f t="shared" si="374"/>
        <v>218.83150623000509</v>
      </c>
      <c r="BM274" s="2">
        <f t="shared" si="375"/>
        <v>211.30208793386021</v>
      </c>
      <c r="BN274" s="2">
        <f t="shared" si="376"/>
        <v>188.64774054177099</v>
      </c>
      <c r="BO274" s="2">
        <f t="shared" si="377"/>
        <v>266.4335957911988</v>
      </c>
      <c r="BP274" s="2">
        <f t="shared" si="378"/>
        <v>111.60080121428754</v>
      </c>
      <c r="BQ274" s="2">
        <f t="shared" si="379"/>
        <v>306.33253582861346</v>
      </c>
      <c r="BR274" s="2">
        <f t="shared" si="380"/>
        <v>36.579043830066816</v>
      </c>
      <c r="BS274" s="2">
        <f t="shared" si="381"/>
        <v>324.77374766076707</v>
      </c>
      <c r="BU274" s="2">
        <f t="shared" si="394"/>
        <v>4.096923562045288</v>
      </c>
      <c r="BV274" s="2">
        <f t="shared" si="395"/>
        <v>5.602704709085832</v>
      </c>
      <c r="BW274" s="2">
        <f t="shared" si="396"/>
        <v>7.0645244275355523</v>
      </c>
      <c r="BX274" s="2">
        <f t="shared" si="397"/>
        <v>8.1224504585605146</v>
      </c>
      <c r="BY274" s="2">
        <f t="shared" si="398"/>
        <v>8.6114217952072067</v>
      </c>
      <c r="CA274" s="2">
        <f t="shared" si="399"/>
        <v>3.1898939716257928</v>
      </c>
      <c r="CB274" s="2">
        <f t="shared" si="400"/>
        <v>4.3623059365525885</v>
      </c>
      <c r="CC274" s="2">
        <f t="shared" si="401"/>
        <v>5.5004892189271715</v>
      </c>
      <c r="CD274" s="2">
        <f t="shared" si="408"/>
        <v>6.3241979891019824</v>
      </c>
      <c r="CE274" s="2">
        <f t="shared" si="402"/>
        <v>6.7049145671502224</v>
      </c>
      <c r="CG274" s="2">
        <f t="shared" si="403"/>
        <v>90.082956235502678</v>
      </c>
      <c r="CH274" s="2">
        <f t="shared" si="404"/>
        <v>123.19199893909192</v>
      </c>
      <c r="CI274" s="2">
        <f t="shared" si="405"/>
        <v>155.33441988666763</v>
      </c>
      <c r="CJ274" s="2">
        <f t="shared" si="406"/>
        <v>178.59604605809758</v>
      </c>
      <c r="CK274" s="2">
        <f t="shared" si="407"/>
        <v>189.34752405188502</v>
      </c>
    </row>
    <row r="275" spans="1:89">
      <c r="A275" s="2">
        <v>1.4</v>
      </c>
      <c r="B275" s="2">
        <f t="shared" si="343"/>
        <v>1444.0001506570702</v>
      </c>
      <c r="C275" s="3">
        <v>26.2</v>
      </c>
      <c r="D275" s="2">
        <f t="shared" si="344"/>
        <v>54.264215214994486</v>
      </c>
      <c r="E275" s="2">
        <f t="shared" si="340"/>
        <v>21.05083197353914</v>
      </c>
      <c r="F275" s="2">
        <v>0</v>
      </c>
      <c r="G275" s="2">
        <f t="shared" si="341"/>
        <v>1.0643159867695702</v>
      </c>
      <c r="H275" s="3">
        <f t="shared" si="342"/>
        <v>76.379363175303197</v>
      </c>
      <c r="J275" s="2">
        <f t="shared" si="337"/>
        <v>71.045650237288811</v>
      </c>
      <c r="K275" s="2">
        <f t="shared" si="382"/>
        <v>27.56088961520145</v>
      </c>
      <c r="L275" s="2">
        <f t="shared" si="383"/>
        <v>0</v>
      </c>
      <c r="M275" s="2">
        <f t="shared" si="338"/>
        <v>1.3934601475097272</v>
      </c>
      <c r="N275" s="3">
        <f t="shared" si="339"/>
        <v>99.999999999999986</v>
      </c>
      <c r="O275" s="2">
        <v>8.0000000000000002E-3</v>
      </c>
      <c r="P275" s="2">
        <f t="shared" si="345"/>
        <v>6.1169812521608566E-2</v>
      </c>
      <c r="Q275" s="2">
        <f t="shared" si="346"/>
        <v>0.17924506628519132</v>
      </c>
      <c r="R275" s="2">
        <v>0.3</v>
      </c>
      <c r="S275" s="2">
        <f t="shared" si="384"/>
        <v>2.6722976968418501E-2</v>
      </c>
      <c r="T275" s="2">
        <v>0.12</v>
      </c>
      <c r="U275" s="2">
        <f t="shared" si="347"/>
        <v>0.6541280638273248</v>
      </c>
      <c r="V275" s="2">
        <f t="shared" si="348"/>
        <v>0.92776721288651809</v>
      </c>
      <c r="W275" s="2">
        <v>0.06</v>
      </c>
      <c r="X275" s="2">
        <f t="shared" si="385"/>
        <v>0.2663743699867559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6"/>
        <v>8.3814357542827803E-2</v>
      </c>
      <c r="AD275" s="2">
        <f t="shared" si="349"/>
        <v>0.11890388302352886</v>
      </c>
      <c r="AE275" s="2">
        <f t="shared" si="350"/>
        <v>0.47021522453143827</v>
      </c>
      <c r="AF275" s="2">
        <f t="shared" si="351"/>
        <v>0.97130042582506515</v>
      </c>
      <c r="AG275" s="2">
        <f t="shared" si="352"/>
        <v>6.7775939206769884</v>
      </c>
      <c r="AH275" s="2">
        <f t="shared" si="387"/>
        <v>0.30851460608310854</v>
      </c>
      <c r="AI275" s="2">
        <f t="shared" si="353"/>
        <v>6.5644151260168523E-2</v>
      </c>
      <c r="AJ275" s="2">
        <f t="shared" si="354"/>
        <v>0.29805518860235419</v>
      </c>
      <c r="AK275" s="2">
        <f t="shared" si="355"/>
        <v>0.5252349041437876</v>
      </c>
      <c r="AL275" s="2">
        <f t="shared" si="356"/>
        <v>4.4164726421272764</v>
      </c>
      <c r="AM275" s="2">
        <f t="shared" si="388"/>
        <v>0.19032576182232497</v>
      </c>
      <c r="AN275" s="2">
        <f t="shared" si="357"/>
        <v>3.6240654931472528E-2</v>
      </c>
      <c r="AO275" s="2">
        <f t="shared" si="358"/>
        <v>0.18892815633800297</v>
      </c>
      <c r="AP275" s="2">
        <f t="shared" si="359"/>
        <v>0.28402304497766101</v>
      </c>
      <c r="AQ275" s="2">
        <f t="shared" si="360"/>
        <v>2.8778989752030437</v>
      </c>
      <c r="AR275" s="2">
        <f t="shared" si="389"/>
        <v>0.11792006487171422</v>
      </c>
      <c r="AS275" s="2">
        <f t="shared" si="361"/>
        <v>2.0007647972424901E-2</v>
      </c>
      <c r="AT275" s="2">
        <f t="shared" si="362"/>
        <v>0.11975583590627337</v>
      </c>
      <c r="AU275" s="2">
        <f t="shared" si="363"/>
        <v>0.15358668938783718</v>
      </c>
      <c r="AV275" s="2">
        <f t="shared" si="364"/>
        <v>1.8753206874809041</v>
      </c>
      <c r="AW275" s="2">
        <f t="shared" si="390"/>
        <v>7.3352183759138614E-2</v>
      </c>
      <c r="AX275" s="2">
        <f t="shared" si="365"/>
        <v>1.1045771058647182E-2</v>
      </c>
      <c r="AY275" s="2">
        <f t="shared" si="366"/>
        <v>7.590959712724149E-2</v>
      </c>
      <c r="AZ275" s="2">
        <f t="shared" si="367"/>
        <v>8.3052666233373235E-2</v>
      </c>
      <c r="BA275" s="2">
        <f t="shared" si="368"/>
        <v>1.2220122079322571</v>
      </c>
      <c r="BB275" s="2">
        <f t="shared" si="391"/>
        <v>4.5797153259161012E-2</v>
      </c>
      <c r="BD275" s="2">
        <f t="shared" si="336"/>
        <v>37.324197378177665</v>
      </c>
      <c r="BE275" s="2">
        <f t="shared" si="392"/>
        <v>4825.4709542151722</v>
      </c>
      <c r="BF275" s="2">
        <f t="shared" si="369"/>
        <v>33.215838311689865</v>
      </c>
      <c r="BG275" s="2">
        <f t="shared" si="370"/>
        <v>37.697130605430871</v>
      </c>
      <c r="BH275" s="2">
        <f t="shared" si="393"/>
        <v>0.47473716103212105</v>
      </c>
      <c r="BI275" s="2">
        <f t="shared" si="371"/>
        <v>1.7104910539329494</v>
      </c>
      <c r="BJ275" s="2">
        <f t="shared" si="372"/>
        <v>199.87549251848245</v>
      </c>
      <c r="BK275" s="2">
        <f t="shared" si="373"/>
        <v>154.68574634662198</v>
      </c>
      <c r="BL275" s="2">
        <f t="shared" si="374"/>
        <v>218.40958869306897</v>
      </c>
      <c r="BM275" s="2">
        <f t="shared" si="375"/>
        <v>211.32921579935336</v>
      </c>
      <c r="BN275" s="2">
        <f t="shared" si="376"/>
        <v>187.49213288920404</v>
      </c>
      <c r="BO275" s="2">
        <f t="shared" si="377"/>
        <v>266.13229249767977</v>
      </c>
      <c r="BP275" s="2">
        <f t="shared" si="378"/>
        <v>110.1654507144149</v>
      </c>
      <c r="BQ275" s="2">
        <f t="shared" si="379"/>
        <v>305.58380649611655</v>
      </c>
      <c r="BR275" s="2">
        <f t="shared" si="380"/>
        <v>35.718627272857383</v>
      </c>
      <c r="BS275" s="2">
        <f t="shared" si="381"/>
        <v>323.67048384249262</v>
      </c>
      <c r="BU275" s="2">
        <f t="shared" si="394"/>
        <v>4.103382508490899</v>
      </c>
      <c r="BV275" s="2">
        <f t="shared" si="395"/>
        <v>5.6059761686187342</v>
      </c>
      <c r="BW275" s="2">
        <f t="shared" si="396"/>
        <v>7.0597493290202618</v>
      </c>
      <c r="BX275" s="2">
        <f t="shared" si="397"/>
        <v>8.1062882396702189</v>
      </c>
      <c r="BY275" s="2">
        <f t="shared" si="398"/>
        <v>8.5860774717920503</v>
      </c>
      <c r="CA275" s="2">
        <f t="shared" si="399"/>
        <v>3.2056093138743282</v>
      </c>
      <c r="CB275" s="2">
        <f t="shared" si="400"/>
        <v>4.3794526545590724</v>
      </c>
      <c r="CC275" s="2">
        <f t="shared" si="401"/>
        <v>5.5151568628800138</v>
      </c>
      <c r="CD275" s="2">
        <f t="shared" si="408"/>
        <v>6.3327250209470494</v>
      </c>
      <c r="CE275" s="2">
        <f t="shared" si="402"/>
        <v>6.7075418526715653</v>
      </c>
      <c r="CG275" s="2">
        <f t="shared" si="403"/>
        <v>90.433531348177169</v>
      </c>
      <c r="CH275" s="2">
        <f t="shared" si="404"/>
        <v>123.5488576882305</v>
      </c>
      <c r="CI275" s="2">
        <f t="shared" si="405"/>
        <v>155.58823993014116</v>
      </c>
      <c r="CJ275" s="2">
        <f t="shared" si="406"/>
        <v>178.65267742469896</v>
      </c>
      <c r="CK275" s="2">
        <f t="shared" si="407"/>
        <v>189.22664523633361</v>
      </c>
    </row>
    <row r="276" spans="1:89">
      <c r="A276" s="2">
        <v>1.4</v>
      </c>
      <c r="B276" s="2">
        <f t="shared" si="343"/>
        <v>1444.714436371356</v>
      </c>
      <c r="C276" s="3">
        <v>26.3</v>
      </c>
      <c r="D276" s="2">
        <f t="shared" si="344"/>
        <v>54.269015214994482</v>
      </c>
      <c r="E276" s="2">
        <f t="shared" si="340"/>
        <v>20.952731973539137</v>
      </c>
      <c r="F276" s="2">
        <v>0</v>
      </c>
      <c r="G276" s="2">
        <f t="shared" si="341"/>
        <v>1.0612159867695701</v>
      </c>
      <c r="H276" s="3">
        <f t="shared" si="342"/>
        <v>76.28296317530318</v>
      </c>
      <c r="J276" s="2">
        <f t="shared" si="337"/>
        <v>71.141724122961477</v>
      </c>
      <c r="K276" s="2">
        <f t="shared" si="382"/>
        <v>27.467118608631402</v>
      </c>
      <c r="L276" s="2">
        <f t="shared" si="383"/>
        <v>0</v>
      </c>
      <c r="M276" s="2">
        <f t="shared" si="338"/>
        <v>1.3911572684071372</v>
      </c>
      <c r="N276" s="3">
        <f t="shared" si="339"/>
        <v>100.00000000000003</v>
      </c>
      <c r="O276" s="2">
        <v>8.0000000000000002E-3</v>
      </c>
      <c r="P276" s="2">
        <f t="shared" si="345"/>
        <v>6.1042962458717299E-2</v>
      </c>
      <c r="Q276" s="2">
        <f t="shared" si="346"/>
        <v>0.17916263505711477</v>
      </c>
      <c r="R276" s="2">
        <v>0.3</v>
      </c>
      <c r="S276" s="2">
        <f t="shared" si="384"/>
        <v>2.6631552635816548E-2</v>
      </c>
      <c r="T276" s="2">
        <v>0.12</v>
      </c>
      <c r="U276" s="2">
        <f t="shared" si="347"/>
        <v>0.654165338732144</v>
      </c>
      <c r="V276" s="2">
        <f t="shared" si="348"/>
        <v>0.92667225084936666</v>
      </c>
      <c r="W276" s="2">
        <v>0.06</v>
      </c>
      <c r="X276" s="2">
        <f t="shared" si="385"/>
        <v>0.26588513279471143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6"/>
        <v>8.3631575760992352E-2</v>
      </c>
      <c r="AD276" s="2">
        <f t="shared" si="349"/>
        <v>0.11877990811108483</v>
      </c>
      <c r="AE276" s="2">
        <f t="shared" si="350"/>
        <v>0.46864978229001175</v>
      </c>
      <c r="AF276" s="2">
        <f t="shared" si="351"/>
        <v>0.96820927442527771</v>
      </c>
      <c r="AG276" s="2">
        <f t="shared" si="352"/>
        <v>6.7683532439889458</v>
      </c>
      <c r="AH276" s="2">
        <f t="shared" si="387"/>
        <v>0.30738510420780796</v>
      </c>
      <c r="AI276" s="2">
        <f t="shared" si="353"/>
        <v>6.5575707507971356E-2</v>
      </c>
      <c r="AJ276" s="2">
        <f t="shared" si="354"/>
        <v>0.29706290218079168</v>
      </c>
      <c r="AK276" s="2">
        <f t="shared" si="355"/>
        <v>0.5235633506614733</v>
      </c>
      <c r="AL276" s="2">
        <f t="shared" si="356"/>
        <v>4.4104511548170118</v>
      </c>
      <c r="AM276" s="2">
        <f t="shared" si="388"/>
        <v>0.18960262042102521</v>
      </c>
      <c r="AN276" s="2">
        <f t="shared" si="357"/>
        <v>3.6202868680024758E-2</v>
      </c>
      <c r="AO276" s="2">
        <f t="shared" si="358"/>
        <v>0.18829917603048299</v>
      </c>
      <c r="AP276" s="2">
        <f t="shared" si="359"/>
        <v>0.28311914520606474</v>
      </c>
      <c r="AQ276" s="2">
        <f t="shared" si="360"/>
        <v>2.8739752030971983</v>
      </c>
      <c r="AR276" s="2">
        <f t="shared" si="389"/>
        <v>0.11745721791041509</v>
      </c>
      <c r="AS276" s="2">
        <f t="shared" si="361"/>
        <v>1.9986787035485599E-2</v>
      </c>
      <c r="AT276" s="2">
        <f t="shared" si="362"/>
        <v>0.11935714434035942</v>
      </c>
      <c r="AU276" s="2">
        <f t="shared" si="363"/>
        <v>0.153097901678837</v>
      </c>
      <c r="AV276" s="2">
        <f t="shared" si="364"/>
        <v>1.8727638461649112</v>
      </c>
      <c r="AW276" s="2">
        <f t="shared" si="390"/>
        <v>7.3056003663695121E-2</v>
      </c>
      <c r="AX276" s="2">
        <f t="shared" si="365"/>
        <v>1.1034254206000727E-2</v>
      </c>
      <c r="AY276" s="2">
        <f t="shared" si="366"/>
        <v>7.5656878619475065E-2</v>
      </c>
      <c r="AZ276" s="2">
        <f t="shared" si="367"/>
        <v>8.278835216672871E-2</v>
      </c>
      <c r="BA276" s="2">
        <f t="shared" si="368"/>
        <v>1.2203460975316482</v>
      </c>
      <c r="BB276" s="2">
        <f t="shared" si="391"/>
        <v>4.5607656707793189E-2</v>
      </c>
      <c r="BD276" s="2">
        <f t="shared" si="336"/>
        <v>35.666335968458888</v>
      </c>
      <c r="BE276" s="2">
        <f t="shared" si="392"/>
        <v>4807.2587693549185</v>
      </c>
      <c r="BF276" s="2">
        <f t="shared" si="369"/>
        <v>33.153008020167483</v>
      </c>
      <c r="BG276" s="2">
        <f t="shared" si="370"/>
        <v>37.67985257278729</v>
      </c>
      <c r="BH276" s="2">
        <f t="shared" si="393"/>
        <v>0.46879871160557618</v>
      </c>
      <c r="BI276" s="2">
        <f t="shared" si="371"/>
        <v>1.7057697902739097</v>
      </c>
      <c r="BJ276" s="2">
        <f t="shared" si="372"/>
        <v>200.00027760871319</v>
      </c>
      <c r="BK276" s="2">
        <f t="shared" si="373"/>
        <v>154.8580449445767</v>
      </c>
      <c r="BL276" s="2">
        <f t="shared" si="374"/>
        <v>217.98105320108789</v>
      </c>
      <c r="BM276" s="2">
        <f t="shared" si="375"/>
        <v>211.35450795677443</v>
      </c>
      <c r="BN276" s="2">
        <f t="shared" si="376"/>
        <v>186.33293845885549</v>
      </c>
      <c r="BO276" s="2">
        <f t="shared" si="377"/>
        <v>265.82887290057397</v>
      </c>
      <c r="BP276" s="2">
        <f t="shared" si="378"/>
        <v>108.73821006043545</v>
      </c>
      <c r="BQ276" s="2">
        <f t="shared" si="379"/>
        <v>304.83534415225461</v>
      </c>
      <c r="BR276" s="2">
        <f t="shared" si="380"/>
        <v>34.872987803283408</v>
      </c>
      <c r="BS276" s="2">
        <f t="shared" si="381"/>
        <v>322.57239450394047</v>
      </c>
      <c r="BU276" s="2">
        <f t="shared" si="394"/>
        <v>4.1098368059013186</v>
      </c>
      <c r="BV276" s="2">
        <f t="shared" si="395"/>
        <v>5.609218017732279</v>
      </c>
      <c r="BW276" s="2">
        <f t="shared" si="396"/>
        <v>7.0549339965453539</v>
      </c>
      <c r="BX276" s="2">
        <f t="shared" si="397"/>
        <v>8.0901416363929535</v>
      </c>
      <c r="BY276" s="2">
        <f t="shared" si="398"/>
        <v>8.5608719906962953</v>
      </c>
      <c r="CA276" s="2">
        <f t="shared" si="399"/>
        <v>3.2213378221234583</v>
      </c>
      <c r="CB276" s="2">
        <f t="shared" si="400"/>
        <v>4.3965702305044809</v>
      </c>
      <c r="CC276" s="2">
        <f t="shared" si="401"/>
        <v>5.5297392059517803</v>
      </c>
      <c r="CD276" s="2">
        <f t="shared" si="408"/>
        <v>6.3411469774729889</v>
      </c>
      <c r="CE276" s="2">
        <f t="shared" si="402"/>
        <v>6.7101108964688869</v>
      </c>
      <c r="CG276" s="2">
        <f t="shared" si="403"/>
        <v>90.784844372059055</v>
      </c>
      <c r="CH276" s="2">
        <f t="shared" si="404"/>
        <v>123.90564609708292</v>
      </c>
      <c r="CI276" s="2">
        <f t="shared" si="405"/>
        <v>155.84100176723589</v>
      </c>
      <c r="CJ276" s="2">
        <f t="shared" si="406"/>
        <v>178.70837312888784</v>
      </c>
      <c r="CK276" s="2">
        <f t="shared" si="407"/>
        <v>189.10664049932689</v>
      </c>
    </row>
    <row r="277" spans="1:89">
      <c r="A277" s="2">
        <v>1.4</v>
      </c>
      <c r="B277" s="2">
        <f t="shared" si="343"/>
        <v>1445.4287220856415</v>
      </c>
      <c r="C277" s="3">
        <v>26.4</v>
      </c>
      <c r="D277" s="2">
        <f t="shared" si="344"/>
        <v>54.273815214994485</v>
      </c>
      <c r="E277" s="2">
        <f t="shared" si="340"/>
        <v>20.854631973539142</v>
      </c>
      <c r="F277" s="2">
        <v>0</v>
      </c>
      <c r="G277" s="2">
        <f t="shared" si="341"/>
        <v>1.05811598676957</v>
      </c>
      <c r="H277" s="3">
        <f t="shared" si="342"/>
        <v>76.186563175303192</v>
      </c>
      <c r="J277" s="2">
        <f t="shared" si="337"/>
        <v>71.238041136088427</v>
      </c>
      <c r="K277" s="2">
        <f t="shared" si="382"/>
        <v>27.373110302341907</v>
      </c>
      <c r="L277" s="2">
        <f t="shared" si="383"/>
        <v>0</v>
      </c>
      <c r="M277" s="2">
        <f t="shared" si="338"/>
        <v>1.3888485615696748</v>
      </c>
      <c r="N277" s="3">
        <f t="shared" si="339"/>
        <v>100.00000000000001</v>
      </c>
      <c r="O277" s="2">
        <v>8.0000000000000002E-3</v>
      </c>
      <c r="P277" s="2">
        <f t="shared" si="345"/>
        <v>6.091648056566585E-2</v>
      </c>
      <c r="Q277" s="2">
        <f t="shared" si="346"/>
        <v>0.17908031021136109</v>
      </c>
      <c r="R277" s="2">
        <v>0.3</v>
      </c>
      <c r="S277" s="2">
        <f t="shared" si="384"/>
        <v>2.6540324393140483E-2</v>
      </c>
      <c r="T277" s="2">
        <v>0.12</v>
      </c>
      <c r="U277" s="2">
        <f t="shared" si="347"/>
        <v>0.65420258477356663</v>
      </c>
      <c r="V277" s="2">
        <f t="shared" si="348"/>
        <v>0.92557948967816162</v>
      </c>
      <c r="W277" s="2">
        <v>0.06</v>
      </c>
      <c r="X277" s="2">
        <f t="shared" si="385"/>
        <v>0.2653945536310881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6"/>
        <v>8.3448331426101988E-2</v>
      </c>
      <c r="AD277" s="2">
        <f t="shared" si="349"/>
        <v>0.11865616535411326</v>
      </c>
      <c r="AE277" s="2">
        <f t="shared" si="350"/>
        <v>0.46709084650936677</v>
      </c>
      <c r="AF277" s="2">
        <f t="shared" si="351"/>
        <v>0.96513051784658388</v>
      </c>
      <c r="AG277" s="2">
        <f t="shared" si="352"/>
        <v>6.7591328318106019</v>
      </c>
      <c r="AH277" s="2">
        <f t="shared" si="387"/>
        <v>0.30625973962180497</v>
      </c>
      <c r="AI277" s="2">
        <f t="shared" si="353"/>
        <v>6.5507391923572952E-2</v>
      </c>
      <c r="AJ277" s="2">
        <f t="shared" si="354"/>
        <v>0.29607474000764628</v>
      </c>
      <c r="AK277" s="2">
        <f t="shared" si="355"/>
        <v>0.52189849973224733</v>
      </c>
      <c r="AL277" s="2">
        <f t="shared" si="356"/>
        <v>4.4044428724366593</v>
      </c>
      <c r="AM277" s="2">
        <f t="shared" si="388"/>
        <v>0.1888820894443532</v>
      </c>
      <c r="AN277" s="2">
        <f t="shared" si="357"/>
        <v>3.6165153187127125E-2</v>
      </c>
      <c r="AO277" s="2">
        <f t="shared" si="358"/>
        <v>0.18767280995911628</v>
      </c>
      <c r="AP277" s="2">
        <f t="shared" si="359"/>
        <v>0.28221886986902589</v>
      </c>
      <c r="AQ277" s="2">
        <f t="shared" si="360"/>
        <v>2.8700600356986246</v>
      </c>
      <c r="AR277" s="2">
        <f t="shared" si="389"/>
        <v>0.11699601950397487</v>
      </c>
      <c r="AS277" s="2">
        <f t="shared" si="361"/>
        <v>1.9965965162745458E-2</v>
      </c>
      <c r="AT277" s="2">
        <f t="shared" si="362"/>
        <v>0.11896010985956101</v>
      </c>
      <c r="AU277" s="2">
        <f t="shared" si="363"/>
        <v>0.15261107389849196</v>
      </c>
      <c r="AV277" s="2">
        <f t="shared" si="364"/>
        <v>1.8702126119204991</v>
      </c>
      <c r="AW277" s="2">
        <f t="shared" si="390"/>
        <v>7.2760865522450938E-2</v>
      </c>
      <c r="AX277" s="2">
        <f t="shared" si="365"/>
        <v>1.1022758919817325E-2</v>
      </c>
      <c r="AY277" s="2">
        <f t="shared" si="366"/>
        <v>7.5405210487772337E-2</v>
      </c>
      <c r="AZ277" s="2">
        <f t="shared" si="367"/>
        <v>8.252509793997713E-2</v>
      </c>
      <c r="BA277" s="2">
        <f t="shared" si="368"/>
        <v>1.2186836408580892</v>
      </c>
      <c r="BB277" s="2">
        <f t="shared" si="391"/>
        <v>4.5418819190304847E-2</v>
      </c>
      <c r="BD277" s="2">
        <f t="shared" si="336"/>
        <v>34.074133728757744</v>
      </c>
      <c r="BE277" s="2">
        <f t="shared" si="392"/>
        <v>4789.1785245230021</v>
      </c>
      <c r="BF277" s="2">
        <f t="shared" si="369"/>
        <v>33.090097627137816</v>
      </c>
      <c r="BG277" s="2">
        <f t="shared" si="370"/>
        <v>37.662467137387104</v>
      </c>
      <c r="BH277" s="2">
        <f t="shared" si="393"/>
        <v>0.46291366144515156</v>
      </c>
      <c r="BI277" s="2">
        <f t="shared" si="371"/>
        <v>1.7010620019071343</v>
      </c>
      <c r="BJ277" s="2">
        <f t="shared" si="372"/>
        <v>200.12107980766868</v>
      </c>
      <c r="BK277" s="2">
        <f t="shared" si="373"/>
        <v>155.02949583420963</v>
      </c>
      <c r="BL277" s="2">
        <f t="shared" si="374"/>
        <v>217.54590359552552</v>
      </c>
      <c r="BM277" s="2">
        <f t="shared" si="375"/>
        <v>211.3779602129818</v>
      </c>
      <c r="BN277" s="2">
        <f t="shared" si="376"/>
        <v>185.17025216509282</v>
      </c>
      <c r="BO277" s="2">
        <f t="shared" si="377"/>
        <v>265.52334782203047</v>
      </c>
      <c r="BP277" s="2">
        <f t="shared" si="378"/>
        <v>107.31918318337583</v>
      </c>
      <c r="BQ277" s="2">
        <f t="shared" si="379"/>
        <v>304.08717687585732</v>
      </c>
      <c r="BR277" s="2">
        <f t="shared" si="380"/>
        <v>34.042004000596712</v>
      </c>
      <c r="BS277" s="2">
        <f t="shared" si="381"/>
        <v>321.47947635809453</v>
      </c>
      <c r="BU277" s="2">
        <f t="shared" si="394"/>
        <v>4.1162862557220423</v>
      </c>
      <c r="BV277" s="2">
        <f t="shared" si="395"/>
        <v>5.612429994081543</v>
      </c>
      <c r="BW277" s="2">
        <f t="shared" si="396"/>
        <v>7.0500784468909226</v>
      </c>
      <c r="BX277" s="2">
        <f t="shared" si="397"/>
        <v>8.0740110775694092</v>
      </c>
      <c r="BY277" s="2">
        <f t="shared" si="398"/>
        <v>8.5358050279973696</v>
      </c>
      <c r="CA277" s="2">
        <f t="shared" si="399"/>
        <v>3.2370790740078004</v>
      </c>
      <c r="CB277" s="2">
        <f t="shared" si="400"/>
        <v>4.4136579818568125</v>
      </c>
      <c r="CC277" s="2">
        <f t="shared" si="401"/>
        <v>5.5442357486240583</v>
      </c>
      <c r="CD277" s="2">
        <f t="shared" si="408"/>
        <v>6.3494642206127434</v>
      </c>
      <c r="CE277" s="2">
        <f t="shared" si="402"/>
        <v>6.7126225241334811</v>
      </c>
      <c r="CG277" s="2">
        <f t="shared" si="403"/>
        <v>91.136887227155356</v>
      </c>
      <c r="CH277" s="2">
        <f t="shared" si="404"/>
        <v>124.26234903607089</v>
      </c>
      <c r="CI277" s="2">
        <f t="shared" si="405"/>
        <v>156.09269240294637</v>
      </c>
      <c r="CJ277" s="2">
        <f t="shared" si="406"/>
        <v>178.76313534423321</v>
      </c>
      <c r="CK277" s="2">
        <f t="shared" si="407"/>
        <v>188.987512505523</v>
      </c>
    </row>
    <row r="278" spans="1:89">
      <c r="A278" s="2">
        <v>1.4</v>
      </c>
      <c r="B278" s="2">
        <f t="shared" si="343"/>
        <v>1446.1430077999273</v>
      </c>
      <c r="C278" s="3">
        <v>26.5</v>
      </c>
      <c r="D278" s="2">
        <f t="shared" si="344"/>
        <v>54.278615214994481</v>
      </c>
      <c r="E278" s="2">
        <f t="shared" si="340"/>
        <v>20.75653197353914</v>
      </c>
      <c r="F278" s="2">
        <v>0</v>
      </c>
      <c r="G278" s="2">
        <f t="shared" si="341"/>
        <v>1.0550159867695701</v>
      </c>
      <c r="H278" s="3">
        <f t="shared" si="342"/>
        <v>76.090163175303189</v>
      </c>
      <c r="J278" s="2">
        <f t="shared" si="337"/>
        <v>71.334602200737365</v>
      </c>
      <c r="K278" s="2">
        <f t="shared" si="382"/>
        <v>27.278863794415084</v>
      </c>
      <c r="L278" s="2">
        <f t="shared" si="383"/>
        <v>0</v>
      </c>
      <c r="M278" s="2">
        <f t="shared" si="338"/>
        <v>1.3865340048475538</v>
      </c>
      <c r="N278" s="3">
        <f t="shared" si="339"/>
        <v>100</v>
      </c>
      <c r="O278" s="2">
        <v>8.0000000000000002E-3</v>
      </c>
      <c r="P278" s="2">
        <f t="shared" si="345"/>
        <v>6.0790365512802078E-2</v>
      </c>
      <c r="Q278" s="2">
        <f t="shared" si="346"/>
        <v>0.17899809155080235</v>
      </c>
      <c r="R278" s="2">
        <v>0.3</v>
      </c>
      <c r="S278" s="2">
        <f t="shared" si="384"/>
        <v>2.644929119896601E-2</v>
      </c>
      <c r="T278" s="2">
        <v>0.12</v>
      </c>
      <c r="U278" s="2">
        <f t="shared" si="347"/>
        <v>0.65423980198504328</v>
      </c>
      <c r="V278" s="2">
        <f t="shared" si="348"/>
        <v>0.92448892350237355</v>
      </c>
      <c r="W278" s="2">
        <v>0.06</v>
      </c>
      <c r="X278" s="2">
        <f t="shared" si="385"/>
        <v>0.2649026275161443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6"/>
        <v>8.3264622780106323E-2</v>
      </c>
      <c r="AD278" s="2">
        <f t="shared" si="349"/>
        <v>0.11853265416815335</v>
      </c>
      <c r="AE278" s="2">
        <f t="shared" si="350"/>
        <v>0.46553838530929115</v>
      </c>
      <c r="AF278" s="2">
        <f t="shared" si="351"/>
        <v>0.96206409720876018</v>
      </c>
      <c r="AG278" s="2">
        <f t="shared" si="352"/>
        <v>6.7499326260950436</v>
      </c>
      <c r="AH278" s="2">
        <f t="shared" si="387"/>
        <v>0.30513849053317599</v>
      </c>
      <c r="AI278" s="2">
        <f t="shared" si="353"/>
        <v>6.5439204184305683E-2</v>
      </c>
      <c r="AJ278" s="2">
        <f t="shared" si="354"/>
        <v>0.29509068187501669</v>
      </c>
      <c r="AK278" s="2">
        <f t="shared" si="355"/>
        <v>0.52024031951637462</v>
      </c>
      <c r="AL278" s="2">
        <f t="shared" si="356"/>
        <v>4.3984477571611995</v>
      </c>
      <c r="AM278" s="2">
        <f t="shared" si="388"/>
        <v>0.18816415500539385</v>
      </c>
      <c r="AN278" s="2">
        <f t="shared" si="357"/>
        <v>3.6127508274642117E-2</v>
      </c>
      <c r="AO278" s="2">
        <f t="shared" si="358"/>
        <v>0.18704904531472635</v>
      </c>
      <c r="AP278" s="2">
        <f t="shared" si="359"/>
        <v>0.28132220174906991</v>
      </c>
      <c r="AQ278" s="2">
        <f t="shared" si="360"/>
        <v>2.8661534483594679</v>
      </c>
      <c r="AR278" s="2">
        <f t="shared" si="389"/>
        <v>0.11653646080552718</v>
      </c>
      <c r="AS278" s="2">
        <f t="shared" si="361"/>
        <v>1.9945182255858791E-2</v>
      </c>
      <c r="AT278" s="2">
        <f t="shared" si="362"/>
        <v>0.11856472434452932</v>
      </c>
      <c r="AU278" s="2">
        <f t="shared" si="363"/>
        <v>0.15212619673637826</v>
      </c>
      <c r="AV278" s="2">
        <f t="shared" si="364"/>
        <v>1.8676669686864258</v>
      </c>
      <c r="AW278" s="2">
        <f t="shared" si="390"/>
        <v>7.2466763700739581E-2</v>
      </c>
      <c r="AX278" s="2">
        <f t="shared" si="365"/>
        <v>1.1011285145802513E-2</v>
      </c>
      <c r="AY278" s="2">
        <f t="shared" si="366"/>
        <v>7.5154587585524013E-2</v>
      </c>
      <c r="AZ278" s="2">
        <f t="shared" si="367"/>
        <v>8.2262898518466576E-2</v>
      </c>
      <c r="BA278" s="2">
        <f t="shared" si="368"/>
        <v>1.2170248274456179</v>
      </c>
      <c r="BB278" s="2">
        <f t="shared" si="391"/>
        <v>4.5230637118627348E-2</v>
      </c>
      <c r="BD278" s="2">
        <f t="shared" si="336"/>
        <v>32.545342015426137</v>
      </c>
      <c r="BE278" s="2">
        <f t="shared" si="392"/>
        <v>4771.2289653437283</v>
      </c>
      <c r="BF278" s="2">
        <f t="shared" si="369"/>
        <v>33.027106699572997</v>
      </c>
      <c r="BG278" s="2">
        <f t="shared" si="370"/>
        <v>37.64497521120667</v>
      </c>
      <c r="BH278" s="2">
        <f t="shared" si="393"/>
        <v>0.45708172245895007</v>
      </c>
      <c r="BI278" s="2">
        <f t="shared" si="371"/>
        <v>1.6963677367016694</v>
      </c>
      <c r="BJ278" s="2">
        <f t="shared" si="372"/>
        <v>200.23787321918067</v>
      </c>
      <c r="BK278" s="2">
        <f t="shared" si="373"/>
        <v>155.20009348471896</v>
      </c>
      <c r="BL278" s="2">
        <f t="shared" si="374"/>
        <v>217.10414433360933</v>
      </c>
      <c r="BM278" s="2">
        <f t="shared" si="375"/>
        <v>211.39956845494646</v>
      </c>
      <c r="BN278" s="2">
        <f t="shared" si="376"/>
        <v>184.00416959137468</v>
      </c>
      <c r="BO278" s="2">
        <f t="shared" si="377"/>
        <v>265.21572828153745</v>
      </c>
      <c r="BP278" s="2">
        <f t="shared" si="378"/>
        <v>105.90847224021974</v>
      </c>
      <c r="BQ278" s="2">
        <f t="shared" si="379"/>
        <v>303.33933270742097</v>
      </c>
      <c r="BR278" s="2">
        <f t="shared" si="380"/>
        <v>33.225552638063832</v>
      </c>
      <c r="BS278" s="2">
        <f t="shared" si="381"/>
        <v>320.39172570254726</v>
      </c>
      <c r="BU278" s="2">
        <f t="shared" si="394"/>
        <v>4.1227306596423761</v>
      </c>
      <c r="BV278" s="2">
        <f t="shared" si="395"/>
        <v>5.615611838469591</v>
      </c>
      <c r="BW278" s="2">
        <f t="shared" si="396"/>
        <v>7.0451827048244251</v>
      </c>
      <c r="BX278" s="2">
        <f t="shared" si="397"/>
        <v>8.0578969970238887</v>
      </c>
      <c r="BY278" s="2">
        <f t="shared" si="398"/>
        <v>8.5108762565254299</v>
      </c>
      <c r="CA278" s="2">
        <f t="shared" si="399"/>
        <v>3.2528326477733405</v>
      </c>
      <c r="CB278" s="2">
        <f t="shared" si="400"/>
        <v>4.4307152306138979</v>
      </c>
      <c r="CC278" s="2">
        <f t="shared" si="401"/>
        <v>5.5586460052107523</v>
      </c>
      <c r="CD278" s="2">
        <f t="shared" si="408"/>
        <v>6.3576771291161007</v>
      </c>
      <c r="CE278" s="2">
        <f t="shared" si="402"/>
        <v>6.7150775624004382</v>
      </c>
      <c r="CG278" s="2">
        <f t="shared" si="403"/>
        <v>91.489651758221996</v>
      </c>
      <c r="CH278" s="2">
        <f t="shared" si="404"/>
        <v>124.61895135189317</v>
      </c>
      <c r="CI278" s="2">
        <f t="shared" si="405"/>
        <v>156.34329900497244</v>
      </c>
      <c r="CJ278" s="2">
        <f t="shared" si="406"/>
        <v>178.81696647757428</v>
      </c>
      <c r="CK278" s="2">
        <f t="shared" si="407"/>
        <v>188.86926388113261</v>
      </c>
    </row>
    <row r="279" spans="1:89">
      <c r="A279" s="2">
        <v>1.4</v>
      </c>
      <c r="B279" s="2">
        <f t="shared" si="343"/>
        <v>1446.8572935142131</v>
      </c>
      <c r="C279" s="3">
        <v>26.6</v>
      </c>
      <c r="D279" s="2">
        <f t="shared" si="344"/>
        <v>54.283415214994484</v>
      </c>
      <c r="E279" s="2">
        <f t="shared" si="340"/>
        <v>20.658431973539138</v>
      </c>
      <c r="F279" s="2">
        <v>0</v>
      </c>
      <c r="G279" s="2">
        <f t="shared" si="341"/>
        <v>1.05191598676957</v>
      </c>
      <c r="H279" s="3">
        <f t="shared" si="342"/>
        <v>75.993763175303187</v>
      </c>
      <c r="J279" s="2">
        <f t="shared" si="337"/>
        <v>71.431408245664784</v>
      </c>
      <c r="K279" s="2">
        <f t="shared" si="382"/>
        <v>27.184378178356631</v>
      </c>
      <c r="L279" s="2">
        <f t="shared" si="383"/>
        <v>0</v>
      </c>
      <c r="M279" s="2">
        <f t="shared" si="338"/>
        <v>1.3842135759785965</v>
      </c>
      <c r="N279" s="3">
        <f t="shared" si="339"/>
        <v>100.00000000000001</v>
      </c>
      <c r="O279" s="2">
        <v>8.0000000000000002E-3</v>
      </c>
      <c r="P279" s="2">
        <f t="shared" si="345"/>
        <v>6.0664615976153399E-2</v>
      </c>
      <c r="Q279" s="2">
        <f t="shared" si="346"/>
        <v>0.17891597887878191</v>
      </c>
      <c r="R279" s="2">
        <v>0.3</v>
      </c>
      <c r="S279" s="2">
        <f t="shared" si="384"/>
        <v>2.6358452014994267E-2</v>
      </c>
      <c r="T279" s="2">
        <v>0.12</v>
      </c>
      <c r="U279" s="2">
        <f t="shared" si="347"/>
        <v>0.65427699039997478</v>
      </c>
      <c r="V279" s="2">
        <f t="shared" si="348"/>
        <v>0.92340054647072822</v>
      </c>
      <c r="W279" s="2">
        <v>0.06</v>
      </c>
      <c r="X279" s="2">
        <f t="shared" si="385"/>
        <v>0.26440934944468414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6"/>
        <v>8.3080448056034401E-2</v>
      </c>
      <c r="AD279" s="2">
        <f t="shared" si="349"/>
        <v>0.11840937397056799</v>
      </c>
      <c r="AE279" s="2">
        <f t="shared" si="350"/>
        <v>0.46399236698802454</v>
      </c>
      <c r="AF279" s="2">
        <f t="shared" si="351"/>
        <v>0.95900995395217847</v>
      </c>
      <c r="AG279" s="2">
        <f t="shared" si="352"/>
        <v>6.7407525689978955</v>
      </c>
      <c r="AH279" s="2">
        <f t="shared" si="387"/>
        <v>0.30402133526598019</v>
      </c>
      <c r="AI279" s="2">
        <f t="shared" si="353"/>
        <v>6.5371143968508738E-2</v>
      </c>
      <c r="AJ279" s="2">
        <f t="shared" si="354"/>
        <v>0.29411070768811748</v>
      </c>
      <c r="AK279" s="2">
        <f t="shared" si="355"/>
        <v>0.51858877834748307</v>
      </c>
      <c r="AL279" s="2">
        <f t="shared" si="356"/>
        <v>4.3924657712975987</v>
      </c>
      <c r="AM279" s="2">
        <f t="shared" si="388"/>
        <v>0.18744880329049995</v>
      </c>
      <c r="AN279" s="2">
        <f t="shared" si="357"/>
        <v>3.6089933764988022E-2</v>
      </c>
      <c r="AO279" s="2">
        <f t="shared" si="358"/>
        <v>0.18642786935983729</v>
      </c>
      <c r="AP279" s="2">
        <f t="shared" si="359"/>
        <v>0.28042912372246914</v>
      </c>
      <c r="AQ279" s="2">
        <f t="shared" si="360"/>
        <v>2.8622554165178751</v>
      </c>
      <c r="AR279" s="2">
        <f t="shared" si="389"/>
        <v>0.1160785330145126</v>
      </c>
      <c r="AS279" s="2">
        <f t="shared" si="361"/>
        <v>1.9924438216786727E-2</v>
      </c>
      <c r="AT279" s="2">
        <f t="shared" si="362"/>
        <v>0.11817097972136408</v>
      </c>
      <c r="AU279" s="2">
        <f t="shared" si="363"/>
        <v>0.1516432609327662</v>
      </c>
      <c r="AV279" s="2">
        <f t="shared" si="364"/>
        <v>1.8651269004574909</v>
      </c>
      <c r="AW279" s="2">
        <f t="shared" si="390"/>
        <v>7.2173692593174313E-2</v>
      </c>
      <c r="AX279" s="2">
        <f t="shared" si="365"/>
        <v>1.0999832829831274E-2</v>
      </c>
      <c r="AY279" s="2">
        <f t="shared" si="366"/>
        <v>7.4905004794929286E-2</v>
      </c>
      <c r="AZ279" s="2">
        <f t="shared" si="367"/>
        <v>8.2001748894958121E-2</v>
      </c>
      <c r="BA279" s="2">
        <f t="shared" si="368"/>
        <v>1.2153696468647921</v>
      </c>
      <c r="BB279" s="2">
        <f t="shared" si="391"/>
        <v>4.5043106923212763E-2</v>
      </c>
      <c r="BD279" s="2">
        <f t="shared" si="336"/>
        <v>31.077775159316285</v>
      </c>
      <c r="BE279" s="2">
        <f t="shared" si="392"/>
        <v>4753.4088480873961</v>
      </c>
      <c r="BF279" s="2">
        <f t="shared" si="369"/>
        <v>32.964034801323066</v>
      </c>
      <c r="BG279" s="2">
        <f t="shared" si="370"/>
        <v>37.627377690868762</v>
      </c>
      <c r="BH279" s="2">
        <f t="shared" si="393"/>
        <v>0.45130260702969616</v>
      </c>
      <c r="BI279" s="2">
        <f t="shared" si="371"/>
        <v>1.6916870407254589</v>
      </c>
      <c r="BJ279" s="2">
        <f t="shared" si="372"/>
        <v>200.35063201089062</v>
      </c>
      <c r="BK279" s="2">
        <f t="shared" si="373"/>
        <v>155.36983235135872</v>
      </c>
      <c r="BL279" s="2">
        <f t="shared" si="374"/>
        <v>216.65578049310005</v>
      </c>
      <c r="BM279" s="2">
        <f t="shared" si="375"/>
        <v>211.41932865057859</v>
      </c>
      <c r="BN279" s="2">
        <f t="shared" si="376"/>
        <v>182.83478697770065</v>
      </c>
      <c r="BO279" s="2">
        <f t="shared" si="377"/>
        <v>264.90602549468093</v>
      </c>
      <c r="BP279" s="2">
        <f t="shared" si="378"/>
        <v>104.50617759067249</v>
      </c>
      <c r="BQ279" s="2">
        <f t="shared" si="379"/>
        <v>302.59183964307226</v>
      </c>
      <c r="BR279" s="2">
        <f t="shared" si="380"/>
        <v>32.423508741763513</v>
      </c>
      <c r="BS279" s="2">
        <f t="shared" si="381"/>
        <v>319.30913842073977</v>
      </c>
      <c r="BU279" s="2">
        <f t="shared" si="394"/>
        <v>4.1291698195875917</v>
      </c>
      <c r="BV279" s="2">
        <f t="shared" si="395"/>
        <v>5.6187632948411617</v>
      </c>
      <c r="BW279" s="2">
        <f t="shared" si="396"/>
        <v>7.0402468030337149</v>
      </c>
      <c r="BX279" s="2">
        <f t="shared" si="397"/>
        <v>8.0417998333299696</v>
      </c>
      <c r="BY279" s="2">
        <f t="shared" si="398"/>
        <v>8.4860853457302774</v>
      </c>
      <c r="CA279" s="2">
        <f t="shared" si="399"/>
        <v>3.26859812224808</v>
      </c>
      <c r="CB279" s="2">
        <f t="shared" si="400"/>
        <v>4.4477413032890336</v>
      </c>
      <c r="CC279" s="2">
        <f t="shared" si="401"/>
        <v>5.5729695037966236</v>
      </c>
      <c r="CD279" s="2">
        <f t="shared" si="408"/>
        <v>6.3657860982192718</v>
      </c>
      <c r="CE279" s="2">
        <f t="shared" si="402"/>
        <v>6.7174768387368671</v>
      </c>
      <c r="CG279" s="2">
        <f t="shared" si="403"/>
        <v>91.843129734404243</v>
      </c>
      <c r="CH279" s="2">
        <f t="shared" si="404"/>
        <v>124.97543786817333</v>
      </c>
      <c r="CI279" s="2">
        <f t="shared" si="405"/>
        <v>156.59280890458277</v>
      </c>
      <c r="CJ279" s="2">
        <f t="shared" si="406"/>
        <v>178.86986916522665</v>
      </c>
      <c r="CK279" s="2">
        <f t="shared" si="407"/>
        <v>188.75189720895895</v>
      </c>
    </row>
    <row r="280" spans="1:89">
      <c r="A280" s="2">
        <v>1.4</v>
      </c>
      <c r="B280" s="2">
        <f t="shared" si="343"/>
        <v>1447.5715792284989</v>
      </c>
      <c r="C280" s="3">
        <v>26.7</v>
      </c>
      <c r="D280" s="2">
        <f t="shared" si="344"/>
        <v>54.288215214994487</v>
      </c>
      <c r="E280" s="2">
        <f t="shared" si="340"/>
        <v>20.560331973539142</v>
      </c>
      <c r="F280" s="2">
        <v>0</v>
      </c>
      <c r="G280" s="2">
        <f t="shared" si="341"/>
        <v>1.0488159867695701</v>
      </c>
      <c r="H280" s="3">
        <f t="shared" si="342"/>
        <v>75.897363175303198</v>
      </c>
      <c r="J280" s="2">
        <f t="shared" si="337"/>
        <v>71.52846020434572</v>
      </c>
      <c r="K280" s="2">
        <f t="shared" si="382"/>
        <v>27.089652543066766</v>
      </c>
      <c r="L280" s="2">
        <f t="shared" si="383"/>
        <v>0</v>
      </c>
      <c r="M280" s="2">
        <f t="shared" si="338"/>
        <v>1.3818872525875208</v>
      </c>
      <c r="N280" s="3">
        <f t="shared" si="339"/>
        <v>100</v>
      </c>
      <c r="O280" s="2">
        <v>8.0000000000000002E-3</v>
      </c>
      <c r="P280" s="2">
        <f t="shared" si="345"/>
        <v>6.0539230637398675E-2</v>
      </c>
      <c r="Q280" s="2">
        <f t="shared" si="346"/>
        <v>0.17883397199911324</v>
      </c>
      <c r="R280" s="2">
        <v>0.3</v>
      </c>
      <c r="S280" s="2">
        <f t="shared" si="384"/>
        <v>2.6267805806027347E-2</v>
      </c>
      <c r="T280" s="2">
        <v>0.12</v>
      </c>
      <c r="U280" s="2">
        <f t="shared" si="347"/>
        <v>0.65431415005170945</v>
      </c>
      <c r="V280" s="2">
        <f t="shared" si="348"/>
        <v>0.92231435275112772</v>
      </c>
      <c r="W280" s="2">
        <v>0.06</v>
      </c>
      <c r="X280" s="2">
        <f t="shared" si="385"/>
        <v>0.26391471438589592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6"/>
        <v>8.2895805477938109E-2</v>
      </c>
      <c r="AD280" s="2">
        <f t="shared" si="349"/>
        <v>0.11828632418053611</v>
      </c>
      <c r="AE280" s="2">
        <f t="shared" si="350"/>
        <v>0.46245276002113972</v>
      </c>
      <c r="AF280" s="2">
        <f t="shared" si="351"/>
        <v>0.95596802983583573</v>
      </c>
      <c r="AG280" s="2">
        <f t="shared" si="352"/>
        <v>6.7315926028764617</v>
      </c>
      <c r="AH280" s="2">
        <f t="shared" si="387"/>
        <v>0.30290825225948154</v>
      </c>
      <c r="AI280" s="2">
        <f t="shared" si="353"/>
        <v>6.530321095552391E-2</v>
      </c>
      <c r="AJ280" s="2">
        <f t="shared" si="354"/>
        <v>0.29313479746456911</v>
      </c>
      <c r="AK280" s="2">
        <f t="shared" si="355"/>
        <v>0.51694384473149824</v>
      </c>
      <c r="AL280" s="2">
        <f t="shared" si="356"/>
        <v>4.3864968772842365</v>
      </c>
      <c r="AM280" s="2">
        <f t="shared" si="388"/>
        <v>0.18673602055879662</v>
      </c>
      <c r="AN280" s="2">
        <f t="shared" si="357"/>
        <v>3.6052429481136732E-2</v>
      </c>
      <c r="AO280" s="2">
        <f t="shared" si="358"/>
        <v>0.18580926942822396</v>
      </c>
      <c r="AP280" s="2">
        <f t="shared" si="359"/>
        <v>0.27953961875866684</v>
      </c>
      <c r="AQ280" s="2">
        <f t="shared" si="360"/>
        <v>2.8583659156976284</v>
      </c>
      <c r="AR280" s="2">
        <f t="shared" si="389"/>
        <v>0.11562222737636343</v>
      </c>
      <c r="AS280" s="2">
        <f t="shared" si="361"/>
        <v>1.990373294779605E-2</v>
      </c>
      <c r="AT280" s="2">
        <f t="shared" si="362"/>
        <v>0.11777886796132876</v>
      </c>
      <c r="AU280" s="2">
        <f t="shared" si="363"/>
        <v>0.15116225727830856</v>
      </c>
      <c r="AV280" s="2">
        <f t="shared" si="364"/>
        <v>1.862592391284295</v>
      </c>
      <c r="AW280" s="2">
        <f t="shared" si="390"/>
        <v>7.1881646623447648E-2</v>
      </c>
      <c r="AX280" s="2">
        <f t="shared" si="365"/>
        <v>1.0988401917947286E-2</v>
      </c>
      <c r="AY280" s="2">
        <f t="shared" si="366"/>
        <v>7.4656457026815268E-2</v>
      </c>
      <c r="AZ280" s="2">
        <f t="shared" si="367"/>
        <v>8.1741644089457569E-2</v>
      </c>
      <c r="BA280" s="2">
        <f t="shared" si="368"/>
        <v>1.2137180887225301</v>
      </c>
      <c r="BB280" s="2">
        <f t="shared" si="391"/>
        <v>4.4856225052906228E-2</v>
      </c>
      <c r="BD280" s="2">
        <f t="shared" si="336"/>
        <v>29.669309203382181</v>
      </c>
      <c r="BE280" s="2">
        <f t="shared" si="392"/>
        <v>4735.7169397020625</v>
      </c>
      <c r="BF280" s="2">
        <f t="shared" si="369"/>
        <v>32.900881493083403</v>
      </c>
      <c r="BG280" s="2">
        <f t="shared" si="370"/>
        <v>37.609675457918257</v>
      </c>
      <c r="BH280" s="2">
        <f t="shared" si="393"/>
        <v>0.44557602801603374</v>
      </c>
      <c r="BI280" s="2">
        <f t="shared" si="371"/>
        <v>1.6870199582808545</v>
      </c>
      <c r="BJ280" s="2">
        <f t="shared" si="372"/>
        <v>200.45933041716575</v>
      </c>
      <c r="BK280" s="2">
        <f t="shared" si="373"/>
        <v>155.53870687594974</v>
      </c>
      <c r="BL280" s="2">
        <f t="shared" si="374"/>
        <v>216.20081777702114</v>
      </c>
      <c r="BM280" s="2">
        <f t="shared" si="375"/>
        <v>211.43723684955404</v>
      </c>
      <c r="BN280" s="2">
        <f t="shared" si="376"/>
        <v>181.66220120781077</v>
      </c>
      <c r="BO280" s="2">
        <f t="shared" si="377"/>
        <v>264.59425087188367</v>
      </c>
      <c r="BP280" s="2">
        <f t="shared" si="378"/>
        <v>103.11239777440076</v>
      </c>
      <c r="BQ280" s="2">
        <f t="shared" si="379"/>
        <v>301.84472562858286</v>
      </c>
      <c r="BR280" s="2">
        <f t="shared" si="380"/>
        <v>31.635745649697981</v>
      </c>
      <c r="BS280" s="2">
        <f t="shared" si="381"/>
        <v>318.23170998339504</v>
      </c>
      <c r="BU280" s="2">
        <f t="shared" si="394"/>
        <v>4.1356035377115434</v>
      </c>
      <c r="BV280" s="2">
        <f t="shared" si="395"/>
        <v>5.621884110277227</v>
      </c>
      <c r="BW280" s="2">
        <f t="shared" si="396"/>
        <v>7.0352707820608593</v>
      </c>
      <c r="BX280" s="2">
        <f t="shared" si="397"/>
        <v>8.0257200295790678</v>
      </c>
      <c r="BY280" s="2">
        <f t="shared" si="398"/>
        <v>8.4614319615564568</v>
      </c>
      <c r="CA280" s="2">
        <f t="shared" si="399"/>
        <v>3.2843750768122368</v>
      </c>
      <c r="CB280" s="2">
        <f t="shared" si="400"/>
        <v>4.4647355308963244</v>
      </c>
      <c r="CC280" s="2">
        <f t="shared" si="401"/>
        <v>5.5872057861745859</v>
      </c>
      <c r="CD280" s="2">
        <f t="shared" si="408"/>
        <v>6.3737915393138502</v>
      </c>
      <c r="CE280" s="2">
        <f t="shared" si="402"/>
        <v>6.7198211809385704</v>
      </c>
      <c r="CG280" s="2">
        <f t="shared" si="403"/>
        <v>92.19731284889501</v>
      </c>
      <c r="CH280" s="2">
        <f t="shared" si="404"/>
        <v>125.33179338614205</v>
      </c>
      <c r="CI280" s="2">
        <f t="shared" si="405"/>
        <v>156.84120959749436</v>
      </c>
      <c r="CJ280" s="2">
        <f t="shared" si="406"/>
        <v>178.9218462691903</v>
      </c>
      <c r="CK280" s="2">
        <f t="shared" si="407"/>
        <v>188.63541502359388</v>
      </c>
    </row>
    <row r="281" spans="1:89">
      <c r="A281" s="2">
        <v>1.4</v>
      </c>
      <c r="B281" s="2">
        <f t="shared" si="343"/>
        <v>1448.2858649427844</v>
      </c>
      <c r="C281" s="3">
        <v>26.8</v>
      </c>
      <c r="D281" s="2">
        <f t="shared" si="344"/>
        <v>54.293015214994483</v>
      </c>
      <c r="E281" s="2">
        <f t="shared" si="340"/>
        <v>20.46223197353914</v>
      </c>
      <c r="F281" s="2">
        <v>0</v>
      </c>
      <c r="G281" s="2">
        <f t="shared" si="341"/>
        <v>1.04571598676957</v>
      </c>
      <c r="H281" s="3">
        <f t="shared" si="342"/>
        <v>75.800963175303181</v>
      </c>
      <c r="J281" s="2">
        <f t="shared" si="337"/>
        <v>71.625759015003879</v>
      </c>
      <c r="K281" s="2">
        <f t="shared" si="382"/>
        <v>26.99468597281092</v>
      </c>
      <c r="L281" s="2">
        <f t="shared" si="383"/>
        <v>0</v>
      </c>
      <c r="M281" s="2">
        <f t="shared" si="338"/>
        <v>1.3795550121852227</v>
      </c>
      <c r="N281" s="3">
        <f t="shared" si="339"/>
        <v>100.00000000000003</v>
      </c>
      <c r="O281" s="2">
        <v>8.0000000000000002E-3</v>
      </c>
      <c r="P281" s="2">
        <f t="shared" si="345"/>
        <v>6.0414208183840669E-2</v>
      </c>
      <c r="Q281" s="2">
        <f t="shared" si="346"/>
        <v>0.17875207071607857</v>
      </c>
      <c r="R281" s="2">
        <v>0.3</v>
      </c>
      <c r="S281" s="2">
        <f t="shared" si="384"/>
        <v>2.6177351539944001E-2</v>
      </c>
      <c r="T281" s="2">
        <v>0.12</v>
      </c>
      <c r="U281" s="2">
        <f t="shared" si="347"/>
        <v>0.65435128097354567</v>
      </c>
      <c r="V281" s="2">
        <f t="shared" si="348"/>
        <v>0.92123033653058173</v>
      </c>
      <c r="W281" s="2">
        <v>0.06</v>
      </c>
      <c r="X281" s="2">
        <f t="shared" si="385"/>
        <v>0.26341871728319011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6"/>
        <v>8.2710693260835078E-2</v>
      </c>
      <c r="AD281" s="2">
        <f t="shared" si="349"/>
        <v>0.11816350421904663</v>
      </c>
      <c r="AE281" s="2">
        <f t="shared" si="350"/>
        <v>0.46091953306043243</v>
      </c>
      <c r="AF281" s="2">
        <f t="shared" si="351"/>
        <v>0.95293826693541184</v>
      </c>
      <c r="AG281" s="2">
        <f t="shared" si="352"/>
        <v>6.72245267028892</v>
      </c>
      <c r="AH281" s="2">
        <f t="shared" si="387"/>
        <v>0.30179922006737858</v>
      </c>
      <c r="AI281" s="2">
        <f t="shared" si="353"/>
        <v>6.5235404825692248E-2</v>
      </c>
      <c r="AJ281" s="2">
        <f t="shared" si="354"/>
        <v>0.2921629313336942</v>
      </c>
      <c r="AK281" s="2">
        <f t="shared" si="355"/>
        <v>0.51530548734559389</v>
      </c>
      <c r="AL281" s="2">
        <f t="shared" si="356"/>
        <v>4.3805410376903922</v>
      </c>
      <c r="AM281" s="2">
        <f t="shared" si="388"/>
        <v>0.18602579314169085</v>
      </c>
      <c r="AN281" s="2">
        <f t="shared" si="357"/>
        <v>3.6014995246611732E-2</v>
      </c>
      <c r="AO281" s="2">
        <f t="shared" si="358"/>
        <v>0.18519323292446596</v>
      </c>
      <c r="AP281" s="2">
        <f t="shared" si="359"/>
        <v>0.27865366991970925</v>
      </c>
      <c r="AQ281" s="2">
        <f t="shared" si="360"/>
        <v>2.8544849215078076</v>
      </c>
      <c r="AR281" s="2">
        <f t="shared" si="389"/>
        <v>0.11516753518219147</v>
      </c>
      <c r="AS281" s="2">
        <f t="shared" si="361"/>
        <v>1.9883066351458051E-2</v>
      </c>
      <c r="AT281" s="2">
        <f t="shared" si="362"/>
        <v>0.11738838108056791</v>
      </c>
      <c r="AU281" s="2">
        <f t="shared" si="363"/>
        <v>0.15068317661373365</v>
      </c>
      <c r="AV281" s="2">
        <f t="shared" si="364"/>
        <v>1.8600634252730228</v>
      </c>
      <c r="AW281" s="2">
        <f t="shared" si="390"/>
        <v>7.159062024413268E-2</v>
      </c>
      <c r="AX281" s="2">
        <f t="shared" si="365"/>
        <v>1.0976992356362344E-2</v>
      </c>
      <c r="AY281" s="2">
        <f t="shared" si="366"/>
        <v>7.440893922045777E-2</v>
      </c>
      <c r="AZ281" s="2">
        <f t="shared" si="367"/>
        <v>8.1482579149048995E-2</v>
      </c>
      <c r="BA281" s="2">
        <f t="shared" si="368"/>
        <v>1.2120701426619702</v>
      </c>
      <c r="BB281" s="2">
        <f t="shared" si="391"/>
        <v>4.4669987974819601E-2</v>
      </c>
      <c r="BD281" s="2">
        <f t="shared" si="336"/>
        <v>28.317880649565268</v>
      </c>
      <c r="BE281" s="2">
        <f t="shared" si="392"/>
        <v>4718.152017839926</v>
      </c>
      <c r="BF281" s="2">
        <f t="shared" si="369"/>
        <v>32.837646332361594</v>
      </c>
      <c r="BG281" s="2">
        <f t="shared" si="370"/>
        <v>37.591869379091555</v>
      </c>
      <c r="BH281" s="2">
        <f t="shared" si="393"/>
        <v>0.43990169875383522</v>
      </c>
      <c r="BI281" s="2">
        <f t="shared" si="371"/>
        <v>1.6823665319393357</v>
      </c>
      <c r="BJ281" s="2">
        <f t="shared" si="372"/>
        <v>200.56394274204288</v>
      </c>
      <c r="BK281" s="2">
        <f t="shared" si="373"/>
        <v>155.70671148739041</v>
      </c>
      <c r="BL281" s="2">
        <f t="shared" si="374"/>
        <v>215.73926251834197</v>
      </c>
      <c r="BM281" s="2">
        <f t="shared" si="375"/>
        <v>211.45328918413907</v>
      </c>
      <c r="BN281" s="2">
        <f t="shared" si="376"/>
        <v>180.48650979613825</v>
      </c>
      <c r="BO281" s="2">
        <f t="shared" si="377"/>
        <v>264.2804160171234</v>
      </c>
      <c r="BP281" s="2">
        <f t="shared" si="378"/>
        <v>101.72722948876424</v>
      </c>
      <c r="BQ281" s="2">
        <f t="shared" si="379"/>
        <v>301.09801855343431</v>
      </c>
      <c r="BR281" s="2">
        <f t="shared" si="380"/>
        <v>30.862135071187772</v>
      </c>
      <c r="BS281" s="2">
        <f t="shared" si="381"/>
        <v>317.15943545014051</v>
      </c>
      <c r="BU281" s="2">
        <f t="shared" si="394"/>
        <v>4.1420316163897359</v>
      </c>
      <c r="BV281" s="2">
        <f t="shared" si="395"/>
        <v>5.6249740349903572</v>
      </c>
      <c r="BW281" s="2">
        <f t="shared" si="396"/>
        <v>7.0302546902366894</v>
      </c>
      <c r="BX281" s="2">
        <f t="shared" si="397"/>
        <v>8.0096580331518119</v>
      </c>
      <c r="BY281" s="2">
        <f t="shared" si="398"/>
        <v>8.4369157663264094</v>
      </c>
      <c r="CA281" s="2">
        <f t="shared" si="399"/>
        <v>3.3001630913680557</v>
      </c>
      <c r="CB281" s="2">
        <f t="shared" si="400"/>
        <v>4.4816972489357614</v>
      </c>
      <c r="CC281" s="2">
        <f t="shared" si="401"/>
        <v>5.601354407781816</v>
      </c>
      <c r="CD281" s="2">
        <f t="shared" si="408"/>
        <v>6.3816938796152574</v>
      </c>
      <c r="CE281" s="2">
        <f t="shared" si="402"/>
        <v>6.7221114167352134</v>
      </c>
      <c r="CG281" s="2">
        <f t="shared" si="403"/>
        <v>92.552192718610868</v>
      </c>
      <c r="CH281" s="2">
        <f t="shared" si="404"/>
        <v>125.6880026853529</v>
      </c>
      <c r="CI281" s="2">
        <f t="shared" si="405"/>
        <v>157.08848874476604</v>
      </c>
      <c r="CJ281" s="2">
        <f t="shared" si="406"/>
        <v>178.9729008733583</v>
      </c>
      <c r="CK281" s="2">
        <f t="shared" si="407"/>
        <v>188.51981980676786</v>
      </c>
    </row>
    <row r="282" spans="1:89">
      <c r="A282" s="2">
        <v>1.4</v>
      </c>
      <c r="B282" s="2">
        <f t="shared" si="343"/>
        <v>1449.0001506570702</v>
      </c>
      <c r="C282" s="3">
        <v>26.9</v>
      </c>
      <c r="D282" s="2">
        <f t="shared" si="344"/>
        <v>54.297815214994486</v>
      </c>
      <c r="E282" s="2">
        <f t="shared" si="340"/>
        <v>20.364131973539141</v>
      </c>
      <c r="F282" s="2">
        <v>0</v>
      </c>
      <c r="G282" s="2">
        <f t="shared" si="341"/>
        <v>1.0426159867695701</v>
      </c>
      <c r="H282" s="3">
        <f t="shared" si="342"/>
        <v>75.704563175303207</v>
      </c>
      <c r="J282" s="2">
        <f t="shared" si="337"/>
        <v>71.723305620641696</v>
      </c>
      <c r="K282" s="2">
        <f t="shared" si="382"/>
        <v>26.899477547190244</v>
      </c>
      <c r="L282" s="2">
        <f t="shared" si="383"/>
        <v>0</v>
      </c>
      <c r="M282" s="2">
        <f t="shared" si="338"/>
        <v>1.3772168321680489</v>
      </c>
      <c r="N282" s="3">
        <f t="shared" si="339"/>
        <v>99.999999999999986</v>
      </c>
      <c r="O282" s="2">
        <v>8.0000000000000002E-3</v>
      </c>
      <c r="P282" s="2">
        <f t="shared" si="345"/>
        <v>6.0289547308378613E-2</v>
      </c>
      <c r="Q282" s="2">
        <f t="shared" si="346"/>
        <v>0.17867027483442716</v>
      </c>
      <c r="R282" s="2">
        <v>0.3</v>
      </c>
      <c r="S282" s="2">
        <f t="shared" si="384"/>
        <v>2.6087088187675425E-2</v>
      </c>
      <c r="T282" s="2">
        <v>0.12</v>
      </c>
      <c r="U282" s="2">
        <f t="shared" si="347"/>
        <v>0.65438838319872772</v>
      </c>
      <c r="V282" s="2">
        <f t="shared" si="348"/>
        <v>0.92014849201512805</v>
      </c>
      <c r="W282" s="2">
        <v>0.06</v>
      </c>
      <c r="X282" s="2">
        <f t="shared" si="385"/>
        <v>0.26292135305403391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6"/>
        <v>8.2525109610651098E-2</v>
      </c>
      <c r="AD282" s="2">
        <f t="shared" si="349"/>
        <v>0.1180409135088915</v>
      </c>
      <c r="AE282" s="2">
        <f t="shared" si="350"/>
        <v>0.45939265493281833</v>
      </c>
      <c r="AF282" s="2">
        <f t="shared" si="351"/>
        <v>0.94992060764133912</v>
      </c>
      <c r="AG282" s="2">
        <f t="shared" si="352"/>
        <v>6.7133327139934886</v>
      </c>
      <c r="AH282" s="2">
        <f t="shared" si="387"/>
        <v>0.30069421735703661</v>
      </c>
      <c r="AI282" s="2">
        <f t="shared" si="353"/>
        <v>6.5167725260350168E-2</v>
      </c>
      <c r="AJ282" s="2">
        <f t="shared" si="354"/>
        <v>0.29119508953581891</v>
      </c>
      <c r="AK282" s="2">
        <f t="shared" si="355"/>
        <v>0.51367367503714711</v>
      </c>
      <c r="AL282" s="2">
        <f t="shared" si="356"/>
        <v>4.3745982152156966</v>
      </c>
      <c r="AM282" s="2">
        <f t="shared" si="388"/>
        <v>0.18531810744238281</v>
      </c>
      <c r="AN282" s="2">
        <f t="shared" si="357"/>
        <v>3.5977630885486042E-2</v>
      </c>
      <c r="AO282" s="2">
        <f t="shared" si="358"/>
        <v>0.18457974732350438</v>
      </c>
      <c r="AP282" s="2">
        <f t="shared" si="359"/>
        <v>0.27777126035968092</v>
      </c>
      <c r="AQ282" s="2">
        <f t="shared" si="360"/>
        <v>2.8506124096424319</v>
      </c>
      <c r="AR282" s="2">
        <f t="shared" si="389"/>
        <v>0.11471444776847686</v>
      </c>
      <c r="AS282" s="2">
        <f t="shared" si="361"/>
        <v>1.9862438330647419E-2</v>
      </c>
      <c r="AT282" s="2">
        <f t="shared" si="362"/>
        <v>0.11699951113982612</v>
      </c>
      <c r="AU282" s="2">
        <f t="shared" si="363"/>
        <v>0.1502060098295398</v>
      </c>
      <c r="AV282" s="2">
        <f t="shared" si="364"/>
        <v>1.8575399865852069</v>
      </c>
      <c r="AW282" s="2">
        <f t="shared" si="390"/>
        <v>7.1300607936485197E-2</v>
      </c>
      <c r="AX282" s="2">
        <f t="shared" si="365"/>
        <v>1.0965604091455783E-2</v>
      </c>
      <c r="AY282" s="2">
        <f t="shared" si="366"/>
        <v>7.4162446343403285E-2</v>
      </c>
      <c r="AZ282" s="2">
        <f t="shared" si="367"/>
        <v>8.1224549147730168E-2</v>
      </c>
      <c r="BA282" s="2">
        <f t="shared" si="368"/>
        <v>1.2104257983623177</v>
      </c>
      <c r="BB282" s="2">
        <f t="shared" si="391"/>
        <v>4.448439217420553E-2</v>
      </c>
      <c r="BD282" s="2">
        <f t="shared" si="336"/>
        <v>27.021485215254174</v>
      </c>
      <c r="BE282" s="2">
        <f t="shared" si="392"/>
        <v>4700.7128708784967</v>
      </c>
      <c r="BF282" s="2">
        <f t="shared" si="369"/>
        <v>32.774328873444048</v>
      </c>
      <c r="BG282" s="2">
        <f t="shared" si="370"/>
        <v>37.573960306579856</v>
      </c>
      <c r="BH282" s="2">
        <f t="shared" si="393"/>
        <v>0.4342793330575212</v>
      </c>
      <c r="BI282" s="2">
        <f t="shared" si="371"/>
        <v>1.6777268025754628</v>
      </c>
      <c r="BJ282" s="2">
        <f t="shared" si="372"/>
        <v>200.66444336220269</v>
      </c>
      <c r="BK282" s="2">
        <f t="shared" si="373"/>
        <v>155.87384060216667</v>
      </c>
      <c r="BL282" s="2">
        <f t="shared" si="374"/>
        <v>215.27112168461639</v>
      </c>
      <c r="BM282" s="2">
        <f t="shared" si="375"/>
        <v>211.46748187001444</v>
      </c>
      <c r="BN282" s="2">
        <f t="shared" si="376"/>
        <v>179.30781087451413</v>
      </c>
      <c r="BO282" s="2">
        <f t="shared" si="377"/>
        <v>263.96453272663041</v>
      </c>
      <c r="BP282" s="2">
        <f t="shared" si="378"/>
        <v>100.35076756705101</v>
      </c>
      <c r="BQ282" s="2">
        <f t="shared" si="379"/>
        <v>300.35174624493476</v>
      </c>
      <c r="BR282" s="2">
        <f t="shared" si="380"/>
        <v>30.102547146517388</v>
      </c>
      <c r="BS282" s="2">
        <f t="shared" si="381"/>
        <v>316.0923094713167</v>
      </c>
      <c r="BU282" s="2">
        <f t="shared" si="394"/>
        <v>4.1484538582128225</v>
      </c>
      <c r="BV282" s="2">
        <f t="shared" si="395"/>
        <v>5.6280328223209093</v>
      </c>
      <c r="BW282" s="2">
        <f t="shared" si="396"/>
        <v>7.0251985836160475</v>
      </c>
      <c r="BX282" s="2">
        <f t="shared" si="397"/>
        <v>7.9936142954922405</v>
      </c>
      <c r="BY282" s="2">
        <f t="shared" si="398"/>
        <v>8.4125364186314808</v>
      </c>
      <c r="CA282" s="2">
        <f t="shared" si="399"/>
        <v>3.3159617463092586</v>
      </c>
      <c r="CB282" s="2">
        <f t="shared" si="400"/>
        <v>4.4986257973781365</v>
      </c>
      <c r="CC282" s="2">
        <f t="shared" si="401"/>
        <v>5.6154149376347506</v>
      </c>
      <c r="CD282" s="2">
        <f t="shared" si="408"/>
        <v>6.3894935618308306</v>
      </c>
      <c r="CE282" s="2">
        <f t="shared" si="402"/>
        <v>6.7243483734041281</v>
      </c>
      <c r="CG282" s="2">
        <f t="shared" si="403"/>
        <v>92.907760883885373</v>
      </c>
      <c r="CH282" s="2">
        <f t="shared" si="404"/>
        <v>126.04405052443144</v>
      </c>
      <c r="CI282" s="2">
        <f t="shared" si="405"/>
        <v>157.3346341737051</v>
      </c>
      <c r="CJ282" s="2">
        <f t="shared" si="406"/>
        <v>179.0230362797254</v>
      </c>
      <c r="CK282" s="2">
        <f t="shared" si="407"/>
        <v>188.40511398285247</v>
      </c>
    </row>
    <row r="283" spans="1:89">
      <c r="A283" s="2">
        <v>1.4</v>
      </c>
      <c r="B283" s="2">
        <f t="shared" si="343"/>
        <v>1449.714436371356</v>
      </c>
      <c r="C283" s="3">
        <v>27</v>
      </c>
      <c r="D283" s="2">
        <f t="shared" si="344"/>
        <v>54.302615214994482</v>
      </c>
      <c r="E283" s="2">
        <f t="shared" si="340"/>
        <v>20.266031973539139</v>
      </c>
      <c r="F283" s="2">
        <v>0</v>
      </c>
      <c r="G283" s="2">
        <f t="shared" si="341"/>
        <v>1.03951598676957</v>
      </c>
      <c r="H283" s="3">
        <f t="shared" si="342"/>
        <v>75.60816317530319</v>
      </c>
      <c r="J283" s="2">
        <f t="shared" si="337"/>
        <v>71.821100969071026</v>
      </c>
      <c r="K283" s="2">
        <f t="shared" si="382"/>
        <v>26.804026341111904</v>
      </c>
      <c r="L283" s="2">
        <f t="shared" si="383"/>
        <v>0</v>
      </c>
      <c r="M283" s="2">
        <f t="shared" si="338"/>
        <v>1.3748726898170696</v>
      </c>
      <c r="N283" s="3">
        <f t="shared" si="339"/>
        <v>100</v>
      </c>
      <c r="O283" s="2">
        <v>8.0000000000000002E-3</v>
      </c>
      <c r="P283" s="2">
        <f t="shared" si="345"/>
        <v>6.0165246709480549E-2</v>
      </c>
      <c r="Q283" s="2">
        <f t="shared" si="346"/>
        <v>0.17858858415937434</v>
      </c>
      <c r="R283" s="2">
        <v>0.3</v>
      </c>
      <c r="S283" s="2">
        <f t="shared" si="384"/>
        <v>2.5997014723181021E-2</v>
      </c>
      <c r="T283" s="2">
        <v>0.12</v>
      </c>
      <c r="U283" s="2">
        <f t="shared" si="347"/>
        <v>0.65442545676045238</v>
      </c>
      <c r="V283" s="2">
        <f t="shared" si="348"/>
        <v>0.91906881342976388</v>
      </c>
      <c r="W283" s="2">
        <v>0.06</v>
      </c>
      <c r="X283" s="2">
        <f t="shared" si="385"/>
        <v>0.26242261658978899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6"/>
        <v>8.2339052724162295E-2</v>
      </c>
      <c r="AD283" s="2">
        <f t="shared" si="349"/>
        <v>0.11791855147465911</v>
      </c>
      <c r="AE283" s="2">
        <f t="shared" si="350"/>
        <v>0.45787209463923906</v>
      </c>
      <c r="AF283" s="2">
        <f t="shared" si="351"/>
        <v>0.94691499465688345</v>
      </c>
      <c r="AG283" s="2">
        <f t="shared" si="352"/>
        <v>6.7042326769476253</v>
      </c>
      <c r="AH283" s="2">
        <f t="shared" si="387"/>
        <v>0.29959322290872814</v>
      </c>
      <c r="AI283" s="2">
        <f t="shared" si="353"/>
        <v>6.5100171941825963E-2</v>
      </c>
      <c r="AJ283" s="2">
        <f t="shared" si="354"/>
        <v>0.29023125242157904</v>
      </c>
      <c r="AK283" s="2">
        <f t="shared" si="355"/>
        <v>0.51204837682270132</v>
      </c>
      <c r="AL283" s="2">
        <f t="shared" si="356"/>
        <v>4.3686683726896058</v>
      </c>
      <c r="AM283" s="2">
        <f t="shared" si="388"/>
        <v>0.18461294993538188</v>
      </c>
      <c r="AN283" s="2">
        <f t="shared" si="357"/>
        <v>3.5940336222380284E-2</v>
      </c>
      <c r="AO283" s="2">
        <f t="shared" si="358"/>
        <v>0.18396880017020245</v>
      </c>
      <c r="AP283" s="2">
        <f t="shared" si="359"/>
        <v>0.27689237332414363</v>
      </c>
      <c r="AQ283" s="2">
        <f t="shared" si="360"/>
        <v>2.8467483558801225</v>
      </c>
      <c r="AR283" s="2">
        <f t="shared" si="389"/>
        <v>0.11426295651676018</v>
      </c>
      <c r="AS283" s="2">
        <f t="shared" si="361"/>
        <v>1.9841848788541151E-2</v>
      </c>
      <c r="AT283" s="2">
        <f t="shared" si="362"/>
        <v>0.11661225024416939</v>
      </c>
      <c r="AU283" s="2">
        <f t="shared" si="363"/>
        <v>0.14973074786569215</v>
      </c>
      <c r="AV283" s="2">
        <f t="shared" si="364"/>
        <v>1.8550220594375082</v>
      </c>
      <c r="AW283" s="2">
        <f t="shared" si="390"/>
        <v>7.1011604210247506E-2</v>
      </c>
      <c r="AX283" s="2">
        <f t="shared" si="365"/>
        <v>1.0954237069773802E-2</v>
      </c>
      <c r="AY283" s="2">
        <f t="shared" si="366"/>
        <v>7.3916973391292232E-2</v>
      </c>
      <c r="AZ283" s="2">
        <f t="shared" si="367"/>
        <v>8.0967549186247947E-2</v>
      </c>
      <c r="BA283" s="2">
        <f t="shared" si="368"/>
        <v>1.2087850455387006</v>
      </c>
      <c r="BB283" s="2">
        <f t="shared" si="391"/>
        <v>4.4299434154332712E-2</v>
      </c>
      <c r="BD283" s="2">
        <f t="shared" si="336"/>
        <v>25.778176600034524</v>
      </c>
      <c r="BE283" s="2">
        <f t="shared" si="392"/>
        <v>4683.3982979367238</v>
      </c>
      <c r="BF283" s="2">
        <f t="shared" si="369"/>
        <v>32.710928667361735</v>
      </c>
      <c r="BG283" s="2">
        <f t="shared" si="370"/>
        <v>37.55594907828646</v>
      </c>
      <c r="BH283" s="2">
        <f t="shared" si="393"/>
        <v>0.42870864522138391</v>
      </c>
      <c r="BI283" s="2">
        <f t="shared" si="371"/>
        <v>1.6731008094000772</v>
      </c>
      <c r="BJ283" s="2">
        <f t="shared" si="372"/>
        <v>200.76080672997233</v>
      </c>
      <c r="BK283" s="2">
        <f t="shared" si="373"/>
        <v>156.04008862486225</v>
      </c>
      <c r="BL283" s="2">
        <f t="shared" si="374"/>
        <v>214.79640288257275</v>
      </c>
      <c r="BM283" s="2">
        <f t="shared" si="375"/>
        <v>211.47981120709798</v>
      </c>
      <c r="BN283" s="2">
        <f t="shared" si="376"/>
        <v>178.12620317862488</v>
      </c>
      <c r="BO283" s="2">
        <f t="shared" si="377"/>
        <v>263.64661298756374</v>
      </c>
      <c r="BP283" s="2">
        <f t="shared" si="378"/>
        <v>98.983104957222011</v>
      </c>
      <c r="BQ283" s="2">
        <f t="shared" si="379"/>
        <v>299.60593646238766</v>
      </c>
      <c r="BR283" s="2">
        <f t="shared" si="380"/>
        <v>29.356850506801536</v>
      </c>
      <c r="BS283" s="2">
        <f t="shared" si="381"/>
        <v>315.03032628996664</v>
      </c>
      <c r="BU283" s="2">
        <f t="shared" si="394"/>
        <v>4.1548700659805506</v>
      </c>
      <c r="BV283" s="2">
        <f t="shared" si="395"/>
        <v>5.6310602287339941</v>
      </c>
      <c r="BW283" s="2">
        <f t="shared" si="396"/>
        <v>7.0201025259136642</v>
      </c>
      <c r="BX283" s="2">
        <f t="shared" si="397"/>
        <v>7.9775892718847405</v>
      </c>
      <c r="BY283" s="2">
        <f t="shared" si="398"/>
        <v>8.3882935732306176</v>
      </c>
      <c r="CA283" s="2">
        <f t="shared" si="399"/>
        <v>3.3317706224902093</v>
      </c>
      <c r="CB283" s="2">
        <f t="shared" si="400"/>
        <v>4.5155205206498374</v>
      </c>
      <c r="CC283" s="2">
        <f t="shared" si="401"/>
        <v>5.6293869582630531</v>
      </c>
      <c r="CD283" s="2">
        <f t="shared" si="408"/>
        <v>6.3971910438277133</v>
      </c>
      <c r="CE283" s="2">
        <f t="shared" si="402"/>
        <v>6.72653287739276</v>
      </c>
      <c r="CG283" s="2">
        <f t="shared" si="403"/>
        <v>93.264008808180222</v>
      </c>
      <c r="CH283" s="2">
        <f t="shared" si="404"/>
        <v>126.39992164185742</v>
      </c>
      <c r="CI283" s="2">
        <f t="shared" si="405"/>
        <v>157.57963387878544</v>
      </c>
      <c r="CJ283" s="2">
        <f t="shared" si="406"/>
        <v>179.07225600459614</v>
      </c>
      <c r="CK283" s="2">
        <f t="shared" si="407"/>
        <v>188.29129991451435</v>
      </c>
    </row>
    <row r="284" spans="1:89">
      <c r="A284" s="2">
        <v>1.4</v>
      </c>
      <c r="B284" s="2">
        <f t="shared" si="343"/>
        <v>1450.4287220856418</v>
      </c>
      <c r="C284" s="3">
        <v>27.1</v>
      </c>
      <c r="D284" s="2">
        <f t="shared" si="344"/>
        <v>54.307415214994485</v>
      </c>
      <c r="E284" s="2">
        <f t="shared" si="340"/>
        <v>20.16793197353914</v>
      </c>
      <c r="F284" s="2">
        <v>0</v>
      </c>
      <c r="G284" s="2">
        <f t="shared" si="341"/>
        <v>1.0364159867695699</v>
      </c>
      <c r="H284" s="3">
        <f t="shared" si="342"/>
        <v>75.511763175303187</v>
      </c>
      <c r="J284" s="2">
        <f t="shared" si="337"/>
        <v>71.919146012943614</v>
      </c>
      <c r="K284" s="2">
        <f t="shared" si="382"/>
        <v>26.708331424759059</v>
      </c>
      <c r="L284" s="2">
        <f t="shared" si="383"/>
        <v>0</v>
      </c>
      <c r="M284" s="2">
        <f t="shared" si="338"/>
        <v>1.3725225622973392</v>
      </c>
      <c r="N284" s="3">
        <f t="shared" si="339"/>
        <v>100.00000000000001</v>
      </c>
      <c r="O284" s="2">
        <v>8.0000000000000002E-3</v>
      </c>
      <c r="P284" s="2">
        <f t="shared" si="345"/>
        <v>6.0041305091156433E-2</v>
      </c>
      <c r="Q284" s="2">
        <f t="shared" si="346"/>
        <v>0.17850699849660007</v>
      </c>
      <c r="R284" s="2">
        <v>0.3</v>
      </c>
      <c r="S284" s="2">
        <f t="shared" si="384"/>
        <v>2.5907130123424302E-2</v>
      </c>
      <c r="T284" s="2">
        <v>0.12</v>
      </c>
      <c r="U284" s="2">
        <f t="shared" si="347"/>
        <v>0.65446250169186237</v>
      </c>
      <c r="V284" s="2">
        <f t="shared" si="348"/>
        <v>0.91799129501836951</v>
      </c>
      <c r="W284" s="2">
        <v>0.06</v>
      </c>
      <c r="X284" s="2">
        <f t="shared" si="385"/>
        <v>0.26192250275554274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6"/>
        <v>8.2152520788936659E-2</v>
      </c>
      <c r="AD284" s="2">
        <f t="shared" si="349"/>
        <v>0.11779641754272757</v>
      </c>
      <c r="AE284" s="2">
        <f t="shared" si="350"/>
        <v>0.45635782135357389</v>
      </c>
      <c r="AF284" s="2">
        <f t="shared" si="351"/>
        <v>0.94392137099623696</v>
      </c>
      <c r="AG284" s="2">
        <f t="shared" si="352"/>
        <v>6.6951525023072067</v>
      </c>
      <c r="AH284" s="2">
        <f t="shared" si="387"/>
        <v>0.2984962156148746</v>
      </c>
      <c r="AI284" s="2">
        <f t="shared" si="353"/>
        <v>6.5032744553435912E-2</v>
      </c>
      <c r="AJ284" s="2">
        <f t="shared" si="354"/>
        <v>0.28927140045123045</v>
      </c>
      <c r="AK284" s="2">
        <f t="shared" si="355"/>
        <v>0.51042956188693467</v>
      </c>
      <c r="AL284" s="2">
        <f t="shared" si="356"/>
        <v>4.362751473070877</v>
      </c>
      <c r="AM284" s="2">
        <f t="shared" si="388"/>
        <v>0.18391030716602411</v>
      </c>
      <c r="AN284" s="2">
        <f t="shared" si="357"/>
        <v>3.5903111082460512E-2</v>
      </c>
      <c r="AO284" s="2">
        <f t="shared" si="358"/>
        <v>0.18336037907890815</v>
      </c>
      <c r="AP284" s="2">
        <f t="shared" si="359"/>
        <v>0.27601699214957892</v>
      </c>
      <c r="AQ284" s="2">
        <f t="shared" si="360"/>
        <v>2.8428927360837517</v>
      </c>
      <c r="AR284" s="2">
        <f t="shared" si="389"/>
        <v>0.11381305285333511</v>
      </c>
      <c r="AS284" s="2">
        <f t="shared" si="361"/>
        <v>1.9821297628617379E-2</v>
      </c>
      <c r="AT284" s="2">
        <f t="shared" si="362"/>
        <v>0.11622659054270805</v>
      </c>
      <c r="AU284" s="2">
        <f t="shared" si="363"/>
        <v>0.14925738171132111</v>
      </c>
      <c r="AV284" s="2">
        <f t="shared" si="364"/>
        <v>1.8525096281014897</v>
      </c>
      <c r="AW284" s="2">
        <f t="shared" si="390"/>
        <v>7.0723603603453075E-2</v>
      </c>
      <c r="AX284" s="2">
        <f t="shared" si="365"/>
        <v>1.0942891238028829E-2</v>
      </c>
      <c r="AY284" s="2">
        <f t="shared" si="366"/>
        <v>7.3672515387683504E-2</v>
      </c>
      <c r="AZ284" s="2">
        <f t="shared" si="367"/>
        <v>8.0711574391935659E-2</v>
      </c>
      <c r="BA284" s="2">
        <f t="shared" si="368"/>
        <v>1.2071478739420227</v>
      </c>
      <c r="BB284" s="2">
        <f t="shared" si="391"/>
        <v>4.4115110436361599E-2</v>
      </c>
      <c r="BD284" s="2">
        <f t="shared" ref="BD284:BD347" si="409">(($W$6-BE283*C283/100)/((100-C283)/100))/((C284-C283)/100+S284*(1-(C284-C283)/100))</f>
        <v>24.586065262733815</v>
      </c>
      <c r="BE284" s="2">
        <f t="shared" si="392"/>
        <v>4666.2071088862658</v>
      </c>
      <c r="BF284" s="2">
        <f t="shared" si="369"/>
        <v>32.647445261856014</v>
      </c>
      <c r="BG284" s="2">
        <f t="shared" si="370"/>
        <v>37.53783651807823</v>
      </c>
      <c r="BH284" s="2">
        <f t="shared" si="393"/>
        <v>0.42318935002092228</v>
      </c>
      <c r="BI284" s="2">
        <f t="shared" si="371"/>
        <v>1.6684885899927739</v>
      </c>
      <c r="BJ284" s="2">
        <f t="shared" si="372"/>
        <v>200.85300737635902</v>
      </c>
      <c r="BK284" s="2">
        <f t="shared" si="373"/>
        <v>156.20544994866853</v>
      </c>
      <c r="BL284" s="2">
        <f t="shared" si="374"/>
        <v>214.31511436265623</v>
      </c>
      <c r="BM284" s="2">
        <f t="shared" si="375"/>
        <v>211.49027358036574</v>
      </c>
      <c r="BN284" s="2">
        <f t="shared" si="376"/>
        <v>176.9417860342281</v>
      </c>
      <c r="BO284" s="2">
        <f t="shared" si="377"/>
        <v>263.32666897666581</v>
      </c>
      <c r="BP284" s="2">
        <f t="shared" si="378"/>
        <v>97.624332701181842</v>
      </c>
      <c r="BQ284" s="2">
        <f t="shared" si="379"/>
        <v>298.8606168913131</v>
      </c>
      <c r="BR284" s="2">
        <f t="shared" si="380"/>
        <v>28.624912334035443</v>
      </c>
      <c r="BS284" s="2">
        <f t="shared" si="381"/>
        <v>313.97347974400378</v>
      </c>
      <c r="BU284" s="2">
        <f t="shared" si="394"/>
        <v>4.1612800426961192</v>
      </c>
      <c r="BV284" s="2">
        <f t="shared" si="395"/>
        <v>5.6340560138172053</v>
      </c>
      <c r="BW284" s="2">
        <f t="shared" si="396"/>
        <v>7.0149665884406431</v>
      </c>
      <c r="BX284" s="2">
        <f t="shared" si="397"/>
        <v>7.9615834212337138</v>
      </c>
      <c r="BY284" s="2">
        <f t="shared" si="398"/>
        <v>8.3641868809566073</v>
      </c>
      <c r="CA284" s="2">
        <f t="shared" si="399"/>
        <v>3.3475893011948155</v>
      </c>
      <c r="CB284" s="2">
        <f t="shared" si="400"/>
        <v>4.5323807676175871</v>
      </c>
      <c r="CC284" s="2">
        <f t="shared" si="401"/>
        <v>5.6432700656426036</v>
      </c>
      <c r="CD284" s="2">
        <f t="shared" si="408"/>
        <v>6.4047867983006315</v>
      </c>
      <c r="CE284" s="2">
        <f t="shared" si="402"/>
        <v>6.7286657539498549</v>
      </c>
      <c r="CG284" s="2">
        <f t="shared" si="403"/>
        <v>93.620927877813685</v>
      </c>
      <c r="CH284" s="2">
        <f t="shared" si="404"/>
        <v>126.75560075677933</v>
      </c>
      <c r="CI284" s="2">
        <f t="shared" si="405"/>
        <v>157.82347602257576</v>
      </c>
      <c r="CJ284" s="2">
        <f t="shared" si="406"/>
        <v>179.1205637747918</v>
      </c>
      <c r="CK284" s="2">
        <f t="shared" si="407"/>
        <v>188.17837989851856</v>
      </c>
    </row>
    <row r="285" spans="1:89">
      <c r="A285" s="2">
        <v>1.4</v>
      </c>
      <c r="B285" s="2">
        <f t="shared" si="343"/>
        <v>1451.1430077999273</v>
      </c>
      <c r="C285" s="3">
        <v>27.2</v>
      </c>
      <c r="D285" s="2">
        <f t="shared" si="344"/>
        <v>54.312215214994481</v>
      </c>
      <c r="E285" s="2">
        <f t="shared" si="340"/>
        <v>20.069831973539138</v>
      </c>
      <c r="F285" s="2">
        <v>0</v>
      </c>
      <c r="G285" s="2">
        <f t="shared" si="341"/>
        <v>1.03331598676957</v>
      </c>
      <c r="H285" s="3">
        <f t="shared" si="342"/>
        <v>75.415363175303185</v>
      </c>
      <c r="J285" s="2">
        <f t="shared" ref="J285:J348" si="410">100*D285/H285</f>
        <v>72.017441709782148</v>
      </c>
      <c r="K285" s="2">
        <f t="shared" si="382"/>
        <v>26.612391863560699</v>
      </c>
      <c r="L285" s="2">
        <f t="shared" si="383"/>
        <v>0</v>
      </c>
      <c r="M285" s="2">
        <f t="shared" ref="M285:M348" si="411">100*G285/H285</f>
        <v>1.3701664266571583</v>
      </c>
      <c r="N285" s="3">
        <f t="shared" si="339"/>
        <v>100.00000000000001</v>
      </c>
      <c r="O285" s="2">
        <v>8.0000000000000002E-3</v>
      </c>
      <c r="P285" s="2">
        <f t="shared" si="345"/>
        <v>5.9917721162930801E-2</v>
      </c>
      <c r="Q285" s="2">
        <f t="shared" si="346"/>
        <v>0.17842551765224751</v>
      </c>
      <c r="R285" s="2">
        <v>0.3</v>
      </c>
      <c r="S285" s="2">
        <f t="shared" si="384"/>
        <v>2.5817433368348831E-2</v>
      </c>
      <c r="T285" s="2">
        <v>0.12</v>
      </c>
      <c r="U285" s="2">
        <f t="shared" si="347"/>
        <v>0.65449951802605122</v>
      </c>
      <c r="V285" s="2">
        <f t="shared" si="348"/>
        <v>0.91691593104363867</v>
      </c>
      <c r="W285" s="2">
        <v>0.06</v>
      </c>
      <c r="X285" s="2">
        <f t="shared" si="385"/>
        <v>0.2614210063899417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6"/>
        <v>8.1965511983275091E-2</v>
      </c>
      <c r="AD285" s="2">
        <f t="shared" si="349"/>
        <v>0.11767451114125835</v>
      </c>
      <c r="AE285" s="2">
        <f t="shared" si="350"/>
        <v>0.45484980442156098</v>
      </c>
      <c r="AF285" s="2">
        <f t="shared" si="351"/>
        <v>0.94093967998262895</v>
      </c>
      <c r="AG285" s="2">
        <f t="shared" si="352"/>
        <v>6.6860921334257215</v>
      </c>
      <c r="AH285" s="2">
        <f t="shared" si="387"/>
        <v>0.29740317447929665</v>
      </c>
      <c r="AI285" s="2">
        <f t="shared" si="353"/>
        <v>6.4965442779480853E-2</v>
      </c>
      <c r="AJ285" s="2">
        <f t="shared" si="354"/>
        <v>0.28831551419396478</v>
      </c>
      <c r="AK285" s="2">
        <f t="shared" si="355"/>
        <v>0.50881719958163807</v>
      </c>
      <c r="AL285" s="2">
        <f t="shared" si="356"/>
        <v>4.3568474794470369</v>
      </c>
      <c r="AM285" s="2">
        <f t="shared" si="388"/>
        <v>0.1832101657499943</v>
      </c>
      <c r="AN285" s="2">
        <f t="shared" si="357"/>
        <v>3.5865955291436352E-2</v>
      </c>
      <c r="AO285" s="2">
        <f t="shared" si="358"/>
        <v>0.1827544717330207</v>
      </c>
      <c r="AP285" s="2">
        <f t="shared" si="359"/>
        <v>0.27514510026283528</v>
      </c>
      <c r="AQ285" s="2">
        <f t="shared" si="360"/>
        <v>2.8390455262001022</v>
      </c>
      <c r="AR285" s="2">
        <f t="shared" si="389"/>
        <v>0.11336472824894429</v>
      </c>
      <c r="AS285" s="2">
        <f t="shared" si="361"/>
        <v>1.9800784754654317E-2</v>
      </c>
      <c r="AT285" s="2">
        <f t="shared" si="362"/>
        <v>0.11584252422832195</v>
      </c>
      <c r="AU285" s="2">
        <f t="shared" si="363"/>
        <v>0.14878590240442333</v>
      </c>
      <c r="AV285" s="2">
        <f t="shared" si="364"/>
        <v>1.8500026769033924</v>
      </c>
      <c r="AW285" s="2">
        <f t="shared" si="390"/>
        <v>7.0436600682232869E-2</v>
      </c>
      <c r="AX285" s="2">
        <f t="shared" si="365"/>
        <v>1.0931566543099014E-2</v>
      </c>
      <c r="AY285" s="2">
        <f t="shared" si="366"/>
        <v>7.3429067383880081E-2</v>
      </c>
      <c r="AZ285" s="2">
        <f t="shared" si="367"/>
        <v>8.0456619918551298E-2</v>
      </c>
      <c r="BA285" s="2">
        <f t="shared" si="368"/>
        <v>1.2055142733588178</v>
      </c>
      <c r="BB285" s="2">
        <f t="shared" si="391"/>
        <v>4.3931417559221107E-2</v>
      </c>
      <c r="BD285" s="2">
        <f t="shared" si="409"/>
        <v>23.443317209613681</v>
      </c>
      <c r="BE285" s="2">
        <f t="shared" si="392"/>
        <v>4649.1381243580427</v>
      </c>
      <c r="BF285" s="2">
        <f t="shared" si="369"/>
        <v>32.583878201343623</v>
      </c>
      <c r="BG285" s="2">
        <f t="shared" si="370"/>
        <v>37.519623436031409</v>
      </c>
      <c r="BH285" s="2">
        <f t="shared" si="393"/>
        <v>0.4177211627141838</v>
      </c>
      <c r="BI285" s="2">
        <f t="shared" si="371"/>
        <v>1.6638901803336617</v>
      </c>
      <c r="BJ285" s="2">
        <f t="shared" si="372"/>
        <v>200.94101991411105</v>
      </c>
      <c r="BK285" s="2">
        <f t="shared" si="373"/>
        <v>156.36991895589441</v>
      </c>
      <c r="BL285" s="2">
        <f t="shared" si="374"/>
        <v>213.8272650235194</v>
      </c>
      <c r="BM285" s="2">
        <f t="shared" si="375"/>
        <v>211.49886546067145</v>
      </c>
      <c r="BN285" s="2">
        <f t="shared" si="376"/>
        <v>175.75465934311853</v>
      </c>
      <c r="BO285" s="2">
        <f t="shared" si="377"/>
        <v>263.00471305889539</v>
      </c>
      <c r="BP285" s="2">
        <f t="shared" si="378"/>
        <v>96.274539914583443</v>
      </c>
      <c r="BQ285" s="2">
        <f t="shared" si="379"/>
        <v>298.11581513772222</v>
      </c>
      <c r="BR285" s="2">
        <f t="shared" si="380"/>
        <v>27.906598421301389</v>
      </c>
      <c r="BS285" s="2">
        <f t="shared" si="381"/>
        <v>312.9217632685527</v>
      </c>
      <c r="BU285" s="2">
        <f t="shared" si="394"/>
        <v>4.1676835915609667</v>
      </c>
      <c r="BV285" s="2">
        <f t="shared" si="395"/>
        <v>5.6370199402790826</v>
      </c>
      <c r="BW285" s="2">
        <f t="shared" si="396"/>
        <v>7.0097908500414947</v>
      </c>
      <c r="BX285" s="2">
        <f t="shared" si="397"/>
        <v>7.9455972058459192</v>
      </c>
      <c r="BY285" s="2">
        <f t="shared" si="398"/>
        <v>8.3402159886296445</v>
      </c>
      <c r="CA285" s="2">
        <f t="shared" si="399"/>
        <v>3.3634173641052256</v>
      </c>
      <c r="CB285" s="2">
        <f t="shared" si="400"/>
        <v>4.549205891573191</v>
      </c>
      <c r="CC285" s="2">
        <f t="shared" si="401"/>
        <v>5.6570638691275992</v>
      </c>
      <c r="CD285" s="2">
        <f t="shared" si="408"/>
        <v>6.4122813124397409</v>
      </c>
      <c r="CE285" s="2">
        <f t="shared" si="402"/>
        <v>6.7307478267654437</v>
      </c>
      <c r="CG285" s="2">
        <f t="shared" si="403"/>
        <v>93.97850940170666</v>
      </c>
      <c r="CH285" s="2">
        <f t="shared" si="404"/>
        <v>127.11107256986116</v>
      </c>
      <c r="CI285" s="2">
        <f t="shared" si="405"/>
        <v>158.06614893667728</v>
      </c>
      <c r="CJ285" s="2">
        <f t="shared" si="406"/>
        <v>179.16796352385512</v>
      </c>
      <c r="CK285" s="2">
        <f t="shared" si="407"/>
        <v>188.0663561616802</v>
      </c>
    </row>
    <row r="286" spans="1:89">
      <c r="A286" s="2">
        <v>1.4</v>
      </c>
      <c r="B286" s="2">
        <f t="shared" si="343"/>
        <v>1451.8572935142131</v>
      </c>
      <c r="C286" s="3">
        <v>27.3</v>
      </c>
      <c r="D286" s="2">
        <f t="shared" si="344"/>
        <v>54.317015214994484</v>
      </c>
      <c r="E286" s="2">
        <f t="shared" si="340"/>
        <v>19.971731973539139</v>
      </c>
      <c r="F286" s="2">
        <v>0</v>
      </c>
      <c r="G286" s="2">
        <f t="shared" si="341"/>
        <v>1.0302159867695699</v>
      </c>
      <c r="H286" s="3">
        <f t="shared" si="342"/>
        <v>75.318963175303196</v>
      </c>
      <c r="J286" s="2">
        <f t="shared" si="410"/>
        <v>72.115989022011419</v>
      </c>
      <c r="K286" s="2">
        <f t="shared" si="382"/>
        <v>26.516206718161246</v>
      </c>
      <c r="L286" s="2">
        <f t="shared" si="383"/>
        <v>0</v>
      </c>
      <c r="M286" s="2">
        <f t="shared" si="411"/>
        <v>1.3678042598273232</v>
      </c>
      <c r="N286" s="3">
        <f t="shared" si="339"/>
        <v>99.999999999999986</v>
      </c>
      <c r="O286" s="2">
        <v>8.0000000000000002E-3</v>
      </c>
      <c r="P286" s="2">
        <f t="shared" si="345"/>
        <v>5.9794493639815934E-2</v>
      </c>
      <c r="Q286" s="2">
        <f t="shared" si="346"/>
        <v>0.1783441414329216</v>
      </c>
      <c r="R286" s="2">
        <v>0.3</v>
      </c>
      <c r="S286" s="2">
        <f t="shared" si="384"/>
        <v>2.5727923440854256E-2</v>
      </c>
      <c r="T286" s="2">
        <v>0.12</v>
      </c>
      <c r="U286" s="2">
        <f t="shared" si="347"/>
        <v>0.65453650579606037</v>
      </c>
      <c r="V286" s="2">
        <f t="shared" si="348"/>
        <v>0.91584271578700149</v>
      </c>
      <c r="W286" s="2">
        <v>0.06</v>
      </c>
      <c r="X286" s="2">
        <f t="shared" si="385"/>
        <v>0.26091812230502293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6"/>
        <v>8.1778024476152289E-2</v>
      </c>
      <c r="AD286" s="2">
        <f t="shared" si="349"/>
        <v>0.11755283170018943</v>
      </c>
      <c r="AE286" s="2">
        <f t="shared" si="350"/>
        <v>0.45334801335972208</v>
      </c>
      <c r="AF286" s="2">
        <f t="shared" si="351"/>
        <v>0.93796986524643344</v>
      </c>
      <c r="AG286" s="2">
        <f t="shared" si="352"/>
        <v>6.6770515138534501</v>
      </c>
      <c r="AH286" s="2">
        <f t="shared" si="387"/>
        <v>0.29631407861646558</v>
      </c>
      <c r="AI286" s="2">
        <f t="shared" si="353"/>
        <v>6.4898266305242411E-2</v>
      </c>
      <c r="AJ286" s="2">
        <f t="shared" si="354"/>
        <v>0.28736357432722881</v>
      </c>
      <c r="AK286" s="2">
        <f t="shared" si="355"/>
        <v>0.50721125942469292</v>
      </c>
      <c r="AL286" s="2">
        <f t="shared" si="356"/>
        <v>4.3509563550338424</v>
      </c>
      <c r="AM286" s="2">
        <f t="shared" si="388"/>
        <v>0.18251251237284982</v>
      </c>
      <c r="AN286" s="2">
        <f t="shared" si="357"/>
        <v>3.58288686755589E-2</v>
      </c>
      <c r="AO286" s="2">
        <f t="shared" si="358"/>
        <v>0.18215106588455882</v>
      </c>
      <c r="AP286" s="2">
        <f t="shared" si="359"/>
        <v>0.27427668118057524</v>
      </c>
      <c r="AQ286" s="2">
        <f t="shared" si="360"/>
        <v>2.8352067022595202</v>
      </c>
      <c r="AR286" s="2">
        <f t="shared" si="389"/>
        <v>0.11291797421847616</v>
      </c>
      <c r="AS286" s="2">
        <f t="shared" si="361"/>
        <v>1.9780310070729095E-2</v>
      </c>
      <c r="AT286" s="2">
        <f t="shared" si="362"/>
        <v>0.11546004353738663</v>
      </c>
      <c r="AU286" s="2">
        <f t="shared" si="363"/>
        <v>0.14831630103156276</v>
      </c>
      <c r="AV286" s="2">
        <f t="shared" si="364"/>
        <v>1.8475011902239085</v>
      </c>
      <c r="AW286" s="2">
        <f t="shared" si="390"/>
        <v>7.0150590040622338E-2</v>
      </c>
      <c r="AX286" s="2">
        <f t="shared" si="365"/>
        <v>1.0920262932027493E-2</v>
      </c>
      <c r="AY286" s="2">
        <f t="shared" si="366"/>
        <v>7.3186624458755567E-2</v>
      </c>
      <c r="AZ286" s="2">
        <f t="shared" si="367"/>
        <v>8.0202680946115781E-2</v>
      </c>
      <c r="BA286" s="2">
        <f t="shared" si="368"/>
        <v>1.2038842336111011</v>
      </c>
      <c r="BB286" s="2">
        <f t="shared" si="391"/>
        <v>4.374835207948588E-2</v>
      </c>
      <c r="BD286" s="2">
        <f t="shared" si="409"/>
        <v>22.348152793568726</v>
      </c>
      <c r="BE286" s="2">
        <f t="shared" si="392"/>
        <v>4632.1901757442529</v>
      </c>
      <c r="BF286" s="2">
        <f t="shared" si="369"/>
        <v>32.520227026881251</v>
      </c>
      <c r="BG286" s="2">
        <f t="shared" si="370"/>
        <v>37.501310628671881</v>
      </c>
      <c r="BH286" s="2">
        <f t="shared" si="393"/>
        <v>0.41230379904311659</v>
      </c>
      <c r="BI286" s="2">
        <f t="shared" si="371"/>
        <v>1.659305614834429</v>
      </c>
      <c r="BJ286" s="2">
        <f t="shared" si="372"/>
        <v>201.02481904081114</v>
      </c>
      <c r="BK286" s="2">
        <f t="shared" si="373"/>
        <v>156.53349001847653</v>
      </c>
      <c r="BL286" s="2">
        <f t="shared" si="374"/>
        <v>213.33286441646226</v>
      </c>
      <c r="BM286" s="2">
        <f t="shared" si="375"/>
        <v>211.50558340556444</v>
      </c>
      <c r="BN286" s="2">
        <f t="shared" si="376"/>
        <v>174.56492356885494</v>
      </c>
      <c r="BO286" s="2">
        <f t="shared" si="377"/>
        <v>262.6807577860381</v>
      </c>
      <c r="BP286" s="2">
        <f t="shared" si="378"/>
        <v>94.933813767176659</v>
      </c>
      <c r="BQ286" s="2">
        <f t="shared" si="379"/>
        <v>297.37155872244551</v>
      </c>
      <c r="BR286" s="2">
        <f t="shared" si="380"/>
        <v>27.201773233093704</v>
      </c>
      <c r="BS286" s="2">
        <f t="shared" si="381"/>
        <v>311.87516989845943</v>
      </c>
      <c r="BU286" s="2">
        <f t="shared" si="394"/>
        <v>4.1740805159699619</v>
      </c>
      <c r="BV286" s="2">
        <f t="shared" si="395"/>
        <v>5.6399517739483063</v>
      </c>
      <c r="BW286" s="2">
        <f t="shared" si="396"/>
        <v>7.0045753970316911</v>
      </c>
      <c r="BX286" s="2">
        <f t="shared" si="397"/>
        <v>7.9296310912154651</v>
      </c>
      <c r="BY286" s="2">
        <f t="shared" si="398"/>
        <v>8.3163805389781</v>
      </c>
      <c r="CA286" s="2">
        <f t="shared" si="399"/>
        <v>3.3792543932703785</v>
      </c>
      <c r="CB286" s="2">
        <f t="shared" si="400"/>
        <v>4.5659952502183669</v>
      </c>
      <c r="CC286" s="2">
        <f t="shared" si="401"/>
        <v>5.6707679913818136</v>
      </c>
      <c r="CD286" s="2">
        <f t="shared" si="408"/>
        <v>6.419675087598641</v>
      </c>
      <c r="CE286" s="2">
        <f t="shared" si="402"/>
        <v>6.7327799176196503</v>
      </c>
      <c r="CG286" s="2">
        <f t="shared" si="403"/>
        <v>94.336744611146244</v>
      </c>
      <c r="CH286" s="2">
        <f t="shared" si="404"/>
        <v>127.46632176416107</v>
      </c>
      <c r="CI286" s="2">
        <f t="shared" si="405"/>
        <v>158.3076411226688</v>
      </c>
      <c r="CJ286" s="2">
        <f t="shared" si="406"/>
        <v>179.21445938825335</v>
      </c>
      <c r="CK286" s="2">
        <f t="shared" si="407"/>
        <v>187.95523085696266</v>
      </c>
    </row>
    <row r="287" spans="1:89">
      <c r="A287" s="2">
        <v>1.4</v>
      </c>
      <c r="B287" s="2">
        <f t="shared" si="343"/>
        <v>1452.5715792284989</v>
      </c>
      <c r="C287" s="3">
        <v>27.4</v>
      </c>
      <c r="D287" s="2">
        <f t="shared" si="344"/>
        <v>54.321815214994487</v>
      </c>
      <c r="E287" s="2">
        <f t="shared" si="340"/>
        <v>19.87363197353914</v>
      </c>
      <c r="F287" s="2">
        <v>0</v>
      </c>
      <c r="G287" s="2">
        <f t="shared" si="341"/>
        <v>1.0271159867695701</v>
      </c>
      <c r="H287" s="3">
        <f t="shared" si="342"/>
        <v>75.222563175303193</v>
      </c>
      <c r="J287" s="2">
        <f t="shared" si="410"/>
        <v>72.214788916989775</v>
      </c>
      <c r="K287" s="2">
        <f t="shared" si="382"/>
        <v>26.419775044389848</v>
      </c>
      <c r="L287" s="2">
        <f t="shared" si="383"/>
        <v>0</v>
      </c>
      <c r="M287" s="2">
        <f t="shared" si="411"/>
        <v>1.3654360386203765</v>
      </c>
      <c r="N287" s="3">
        <f t="shared" si="339"/>
        <v>100</v>
      </c>
      <c r="O287" s="2">
        <v>8.0000000000000002E-3</v>
      </c>
      <c r="P287" s="2">
        <f t="shared" si="345"/>
        <v>5.9671621242285144E-2</v>
      </c>
      <c r="Q287" s="2">
        <f t="shared" si="346"/>
        <v>0.17826286964568802</v>
      </c>
      <c r="R287" s="2">
        <v>0.3</v>
      </c>
      <c r="S287" s="2">
        <f t="shared" si="384"/>
        <v>2.5638599326772392E-2</v>
      </c>
      <c r="T287" s="2">
        <v>0.12</v>
      </c>
      <c r="U287" s="2">
        <f t="shared" si="347"/>
        <v>0.65457346503488145</v>
      </c>
      <c r="V287" s="2">
        <f t="shared" si="348"/>
        <v>0.91477164354855756</v>
      </c>
      <c r="W287" s="2">
        <v>0.06</v>
      </c>
      <c r="X287" s="2">
        <f t="shared" si="385"/>
        <v>0.26041384528604344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6"/>
        <v>8.1590056427156818E-2</v>
      </c>
      <c r="AD287" s="2">
        <f t="shared" si="349"/>
        <v>0.11743137865122887</v>
      </c>
      <c r="AE287" s="2">
        <f t="shared" si="350"/>
        <v>0.45185241785430208</v>
      </c>
      <c r="AF287" s="2">
        <f t="shared" si="351"/>
        <v>0.93501187072331893</v>
      </c>
      <c r="AG287" s="2">
        <f t="shared" si="352"/>
        <v>6.6680305873367027</v>
      </c>
      <c r="AH287" s="2">
        <f t="shared" si="387"/>
        <v>0.29522890725076428</v>
      </c>
      <c r="AI287" s="2">
        <f t="shared" si="353"/>
        <v>6.4831214816979427E-2</v>
      </c>
      <c r="AJ287" s="2">
        <f t="shared" si="354"/>
        <v>0.28641556163605109</v>
      </c>
      <c r="AK287" s="2">
        <f t="shared" si="355"/>
        <v>0.50561171109906933</v>
      </c>
      <c r="AL287" s="2">
        <f t="shared" si="356"/>
        <v>4.3450780631747934</v>
      </c>
      <c r="AM287" s="2">
        <f t="shared" si="388"/>
        <v>0.18181733378954923</v>
      </c>
      <c r="AN287" s="2">
        <f t="shared" si="357"/>
        <v>3.5791851061618689E-2</v>
      </c>
      <c r="AO287" s="2">
        <f t="shared" si="358"/>
        <v>0.18155014935373406</v>
      </c>
      <c r="AP287" s="2">
        <f t="shared" si="359"/>
        <v>0.27341171850873397</v>
      </c>
      <c r="AQ287" s="2">
        <f t="shared" si="360"/>
        <v>2.8313762403755871</v>
      </c>
      <c r="AR287" s="2">
        <f t="shared" si="389"/>
        <v>0.1124727823206646</v>
      </c>
      <c r="AS287" s="2">
        <f t="shared" si="361"/>
        <v>1.9759873481216703E-2</v>
      </c>
      <c r="AT287" s="2">
        <f t="shared" si="362"/>
        <v>0.11507914074950326</v>
      </c>
      <c r="AU287" s="2">
        <f t="shared" si="363"/>
        <v>0.14784856872757804</v>
      </c>
      <c r="AV287" s="2">
        <f t="shared" si="364"/>
        <v>1.84500515249797</v>
      </c>
      <c r="AW287" s="2">
        <f t="shared" si="390"/>
        <v>6.9865566300370524E-2</v>
      </c>
      <c r="AX287" s="2">
        <f t="shared" si="365"/>
        <v>1.0908980352021855E-2</v>
      </c>
      <c r="AY287" s="2">
        <f t="shared" si="366"/>
        <v>7.2945181718582969E-2</v>
      </c>
      <c r="AZ287" s="2">
        <f t="shared" si="367"/>
        <v>7.9949752680754743E-2</v>
      </c>
      <c r="BA287" s="2">
        <f t="shared" si="368"/>
        <v>1.2022577445562324</v>
      </c>
      <c r="BB287" s="2">
        <f t="shared" si="391"/>
        <v>4.3565910571254786E-2</v>
      </c>
      <c r="BD287" s="2">
        <f t="shared" si="409"/>
        <v>21.298845525242491</v>
      </c>
      <c r="BE287" s="2">
        <f t="shared" si="392"/>
        <v>4615.362105196009</v>
      </c>
      <c r="BF287" s="2">
        <f t="shared" si="369"/>
        <v>32.456491276129675</v>
      </c>
      <c r="BG287" s="2">
        <f t="shared" si="370"/>
        <v>37.482898879210055</v>
      </c>
      <c r="BH287" s="2">
        <f t="shared" si="393"/>
        <v>0.40693697523492528</v>
      </c>
      <c r="BI287" s="2">
        <f t="shared" si="371"/>
        <v>1.6547349263687374</v>
      </c>
      <c r="BJ287" s="2">
        <f t="shared" si="372"/>
        <v>201.10437954199529</v>
      </c>
      <c r="BK287" s="2">
        <f t="shared" si="373"/>
        <v>156.69615749848936</v>
      </c>
      <c r="BL287" s="2">
        <f t="shared" si="374"/>
        <v>212.83192274981542</v>
      </c>
      <c r="BM287" s="2">
        <f t="shared" si="375"/>
        <v>211.51042406010549</v>
      </c>
      <c r="BN287" s="2">
        <f t="shared" si="376"/>
        <v>173.372679722242</v>
      </c>
      <c r="BO287" s="2">
        <f t="shared" si="377"/>
        <v>262.35481589529434</v>
      </c>
      <c r="BP287" s="2">
        <f t="shared" si="378"/>
        <v>93.602239463714952</v>
      </c>
      <c r="BQ287" s="2">
        <f t="shared" si="379"/>
        <v>296.62787507551587</v>
      </c>
      <c r="BR287" s="2">
        <f t="shared" si="380"/>
        <v>26.510299965740998</v>
      </c>
      <c r="BS287" s="2">
        <f t="shared" si="381"/>
        <v>310.83369227096779</v>
      </c>
      <c r="BU287" s="2">
        <f t="shared" si="394"/>
        <v>4.1804706195069965</v>
      </c>
      <c r="BV287" s="2">
        <f t="shared" si="395"/>
        <v>5.6428512837735738</v>
      </c>
      <c r="BW287" s="2">
        <f t="shared" si="396"/>
        <v>6.9993203231356746</v>
      </c>
      <c r="BX287" s="2">
        <f t="shared" si="397"/>
        <v>7.9136855458114255</v>
      </c>
      <c r="BY287" s="2">
        <f t="shared" si="398"/>
        <v>8.2926801705663209</v>
      </c>
      <c r="CA287" s="2">
        <f t="shared" si="399"/>
        <v>3.3950999710744183</v>
      </c>
      <c r="CB287" s="2">
        <f t="shared" si="400"/>
        <v>4.5827482056496827</v>
      </c>
      <c r="CC287" s="2">
        <f t="shared" si="401"/>
        <v>5.6843820683090787</v>
      </c>
      <c r="CD287" s="2">
        <f t="shared" si="408"/>
        <v>6.4269686389626939</v>
      </c>
      <c r="CE287" s="2">
        <f t="shared" si="402"/>
        <v>6.7347628460403772</v>
      </c>
      <c r="CG287" s="2">
        <f t="shared" si="403"/>
        <v>94.695624659566491</v>
      </c>
      <c r="CH287" s="2">
        <f t="shared" si="404"/>
        <v>127.82133300604123</v>
      </c>
      <c r="CI287" s="2">
        <f t="shared" si="405"/>
        <v>158.5479412530583</v>
      </c>
      <c r="CJ287" s="2">
        <f t="shared" si="406"/>
        <v>179.26005570357799</v>
      </c>
      <c r="CK287" s="2">
        <f t="shared" si="407"/>
        <v>187.84500605972119</v>
      </c>
    </row>
    <row r="288" spans="1:89">
      <c r="A288" s="2">
        <v>1.4</v>
      </c>
      <c r="B288" s="2">
        <f t="shared" si="343"/>
        <v>1453.2858649427844</v>
      </c>
      <c r="C288" s="3">
        <v>27.5</v>
      </c>
      <c r="D288" s="2">
        <f t="shared" si="344"/>
        <v>54.326615214994483</v>
      </c>
      <c r="E288" s="2">
        <f t="shared" si="340"/>
        <v>19.775531973539138</v>
      </c>
      <c r="F288" s="2">
        <v>0</v>
      </c>
      <c r="G288" s="2">
        <f t="shared" si="341"/>
        <v>1.02401598676957</v>
      </c>
      <c r="H288" s="3">
        <f t="shared" si="342"/>
        <v>75.126163175303191</v>
      </c>
      <c r="J288" s="2">
        <f t="shared" si="410"/>
        <v>72.313842367040635</v>
      </c>
      <c r="K288" s="2">
        <f t="shared" si="382"/>
        <v>26.323095893229517</v>
      </c>
      <c r="L288" s="2">
        <f t="shared" si="383"/>
        <v>0</v>
      </c>
      <c r="M288" s="2">
        <f t="shared" si="411"/>
        <v>1.3630617397298452</v>
      </c>
      <c r="N288" s="3">
        <f t="shared" si="339"/>
        <v>100</v>
      </c>
      <c r="O288" s="2">
        <v>8.0000000000000002E-3</v>
      </c>
      <c r="P288" s="2">
        <f t="shared" si="345"/>
        <v>5.9549102696246206E-2</v>
      </c>
      <c r="Q288" s="2">
        <f t="shared" si="346"/>
        <v>0.17818170209807141</v>
      </c>
      <c r="R288" s="2">
        <v>0.3</v>
      </c>
      <c r="S288" s="2">
        <f t="shared" si="384"/>
        <v>2.5549460014843404E-2</v>
      </c>
      <c r="T288" s="2">
        <v>0.12</v>
      </c>
      <c r="U288" s="2">
        <f t="shared" si="347"/>
        <v>0.65461039577545377</v>
      </c>
      <c r="V288" s="2">
        <f t="shared" si="348"/>
        <v>0.91370270864700032</v>
      </c>
      <c r="W288" s="2">
        <v>0.06</v>
      </c>
      <c r="X288" s="2">
        <f t="shared" si="385"/>
        <v>0.25990817009130862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6"/>
        <v>8.1401605986431064E-2</v>
      </c>
      <c r="AD288" s="2">
        <f t="shared" si="349"/>
        <v>0.1173101514278484</v>
      </c>
      <c r="AE288" s="2">
        <f t="shared" si="350"/>
        <v>0.4503629877602075</v>
      </c>
      <c r="AF288" s="2">
        <f t="shared" si="351"/>
        <v>0.93206564065238184</v>
      </c>
      <c r="AG288" s="2">
        <f t="shared" si="352"/>
        <v>6.6590292978169874</v>
      </c>
      <c r="AH288" s="2">
        <f t="shared" si="387"/>
        <v>0.2941476397157482</v>
      </c>
      <c r="AI288" s="2">
        <f t="shared" si="353"/>
        <v>6.4764288001924422E-2</v>
      </c>
      <c r="AJ288" s="2">
        <f t="shared" si="354"/>
        <v>0.28547145701236992</v>
      </c>
      <c r="AK288" s="2">
        <f t="shared" si="355"/>
        <v>0.50401852445181794</v>
      </c>
      <c r="AL288" s="2">
        <f t="shared" si="356"/>
        <v>4.339212567340585</v>
      </c>
      <c r="AM288" s="2">
        <f t="shared" si="388"/>
        <v>0.18112461682398212</v>
      </c>
      <c r="AN288" s="2">
        <f t="shared" si="357"/>
        <v>3.5754902276943903E-2</v>
      </c>
      <c r="AO288" s="2">
        <f t="shared" si="358"/>
        <v>0.18095171002852498</v>
      </c>
      <c r="AP288" s="2">
        <f t="shared" si="359"/>
        <v>0.27255019594197355</v>
      </c>
      <c r="AQ288" s="2">
        <f t="shared" si="360"/>
        <v>2.8275541167447709</v>
      </c>
      <c r="AR288" s="2">
        <f t="shared" si="389"/>
        <v>0.11202914415779003</v>
      </c>
      <c r="AS288" s="2">
        <f t="shared" si="361"/>
        <v>1.9739474890788911E-2</v>
      </c>
      <c r="AT288" s="2">
        <f t="shared" si="362"/>
        <v>0.11469980818722821</v>
      </c>
      <c r="AU288" s="2">
        <f t="shared" si="363"/>
        <v>0.14738269667528719</v>
      </c>
      <c r="AV288" s="2">
        <f t="shared" si="364"/>
        <v>1.8425145482145195</v>
      </c>
      <c r="AW288" s="2">
        <f t="shared" si="390"/>
        <v>6.9581524110749401E-2</v>
      </c>
      <c r="AX288" s="2">
        <f t="shared" si="365"/>
        <v>1.0897718750453552E-2</v>
      </c>
      <c r="AY288" s="2">
        <f t="shared" si="366"/>
        <v>7.2704734296863319E-2</v>
      </c>
      <c r="AZ288" s="2">
        <f t="shared" si="367"/>
        <v>7.9697830354538937E-2</v>
      </c>
      <c r="BA288" s="2">
        <f t="shared" si="368"/>
        <v>1.2006347960867665</v>
      </c>
      <c r="BB288" s="2">
        <f t="shared" si="391"/>
        <v>4.3384089626029632E-2</v>
      </c>
      <c r="BD288" s="2">
        <f t="shared" si="409"/>
        <v>20.2937208959905</v>
      </c>
      <c r="BE288" s="2">
        <f t="shared" si="392"/>
        <v>4598.6527656167364</v>
      </c>
      <c r="BF288" s="2">
        <f t="shared" si="369"/>
        <v>32.392670483317481</v>
      </c>
      <c r="BG288" s="2">
        <f t="shared" si="370"/>
        <v>37.464388957770446</v>
      </c>
      <c r="BH288" s="2">
        <f t="shared" si="393"/>
        <v>0.40162040800344356</v>
      </c>
      <c r="BI288" s="2">
        <f t="shared" si="371"/>
        <v>1.6501781463019545</v>
      </c>
      <c r="BJ288" s="2">
        <f t="shared" si="372"/>
        <v>201.17967629430561</v>
      </c>
      <c r="BK288" s="2">
        <f t="shared" si="373"/>
        <v>156.85791574865596</v>
      </c>
      <c r="BL288" s="2">
        <f t="shared" si="374"/>
        <v>212.32445089327172</v>
      </c>
      <c r="BM288" s="2">
        <f t="shared" si="375"/>
        <v>211.51338415768063</v>
      </c>
      <c r="BN288" s="2">
        <f t="shared" si="376"/>
        <v>172.17802934657118</v>
      </c>
      <c r="BO288" s="2">
        <f t="shared" si="377"/>
        <v>262.02690030784441</v>
      </c>
      <c r="BP288" s="2">
        <f t="shared" si="378"/>
        <v>92.279900225425436</v>
      </c>
      <c r="BQ288" s="2">
        <f t="shared" si="379"/>
        <v>295.88479153060644</v>
      </c>
      <c r="BR288" s="2">
        <f t="shared" si="380"/>
        <v>25.832040607879097</v>
      </c>
      <c r="BS288" s="2">
        <f t="shared" si="381"/>
        <v>309.79732262855651</v>
      </c>
      <c r="BU288" s="2">
        <f t="shared" si="394"/>
        <v>4.186853705940992</v>
      </c>
      <c r="BV288" s="2">
        <f t="shared" si="395"/>
        <v>5.6457182418241709</v>
      </c>
      <c r="BW288" s="2">
        <f t="shared" si="396"/>
        <v>6.9940257294253216</v>
      </c>
      <c r="BX288" s="2">
        <f t="shared" si="397"/>
        <v>7.8977610408680459</v>
      </c>
      <c r="BY288" s="2">
        <f t="shared" si="398"/>
        <v>8.2691145177292906</v>
      </c>
      <c r="CA288" s="2">
        <f t="shared" si="399"/>
        <v>3.4109536802050626</v>
      </c>
      <c r="CB288" s="2">
        <f t="shared" si="400"/>
        <v>4.5994641243436885</v>
      </c>
      <c r="CC288" s="2">
        <f t="shared" si="401"/>
        <v>5.6979057489830582</v>
      </c>
      <c r="CD288" s="2">
        <f t="shared" si="408"/>
        <v>6.4341624952177625</v>
      </c>
      <c r="CE288" s="2">
        <f t="shared" si="402"/>
        <v>6.7366974289699133</v>
      </c>
      <c r="CG288" s="2">
        <f t="shared" si="403"/>
        <v>95.055140622346855</v>
      </c>
      <c r="CH288" s="2">
        <f t="shared" si="404"/>
        <v>128.17609094610884</v>
      </c>
      <c r="CI288" s="2">
        <f t="shared" si="405"/>
        <v>158.78703817223985</v>
      </c>
      <c r="CJ288" s="2">
        <f t="shared" si="406"/>
        <v>179.30475700074177</v>
      </c>
      <c r="CK288" s="2">
        <f t="shared" si="407"/>
        <v>187.73568376409034</v>
      </c>
    </row>
    <row r="289" spans="1:89">
      <c r="A289" s="2">
        <v>1.4</v>
      </c>
      <c r="B289" s="2">
        <f t="shared" si="343"/>
        <v>1454.0001506570702</v>
      </c>
      <c r="C289" s="3">
        <v>27.6</v>
      </c>
      <c r="D289" s="2">
        <f t="shared" si="344"/>
        <v>54.331415214994486</v>
      </c>
      <c r="E289" s="2">
        <f t="shared" si="340"/>
        <v>19.677431973539136</v>
      </c>
      <c r="F289" s="2">
        <v>0</v>
      </c>
      <c r="G289" s="2">
        <f t="shared" si="341"/>
        <v>1.0209159867695701</v>
      </c>
      <c r="H289" s="3">
        <f t="shared" si="342"/>
        <v>75.029763175303188</v>
      </c>
      <c r="J289" s="2">
        <f t="shared" si="410"/>
        <v>72.413150349484539</v>
      </c>
      <c r="K289" s="2">
        <f t="shared" si="382"/>
        <v>26.226168310785983</v>
      </c>
      <c r="L289" s="2">
        <f t="shared" si="383"/>
        <v>0</v>
      </c>
      <c r="M289" s="2">
        <f t="shared" si="411"/>
        <v>1.3606813397294781</v>
      </c>
      <c r="N289" s="3">
        <f t="shared" si="339"/>
        <v>100</v>
      </c>
      <c r="O289" s="2">
        <v>8.0000000000000002E-3</v>
      </c>
      <c r="P289" s="2">
        <f t="shared" si="345"/>
        <v>5.9426936733014565E-2</v>
      </c>
      <c r="Q289" s="2">
        <f t="shared" si="346"/>
        <v>0.1781006385980545</v>
      </c>
      <c r="R289" s="2">
        <v>0.3</v>
      </c>
      <c r="S289" s="2">
        <f t="shared" si="384"/>
        <v>2.5460504496691901E-2</v>
      </c>
      <c r="T289" s="2">
        <v>0.12</v>
      </c>
      <c r="U289" s="2">
        <f t="shared" si="347"/>
        <v>0.65464729805066924</v>
      </c>
      <c r="V289" s="2">
        <f t="shared" si="348"/>
        <v>0.91263590541954731</v>
      </c>
      <c r="W289" s="2">
        <v>0.06</v>
      </c>
      <c r="X289" s="2">
        <f t="shared" si="385"/>
        <v>0.25940109145200041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6"/>
        <v>8.1212671294610336E-2</v>
      </c>
      <c r="AD289" s="2">
        <f t="shared" si="349"/>
        <v>0.11718914946527689</v>
      </c>
      <c r="AE289" s="2">
        <f t="shared" si="350"/>
        <v>0.4488796930999579</v>
      </c>
      <c r="AF289" s="2">
        <f t="shared" si="351"/>
        <v>0.92913111957430627</v>
      </c>
      <c r="AG289" s="2">
        <f t="shared" si="352"/>
        <v>6.6500475894302316</v>
      </c>
      <c r="AH289" s="2">
        <f t="shared" si="387"/>
        <v>0.29307025545341481</v>
      </c>
      <c r="AI289" s="2">
        <f t="shared" si="353"/>
        <v>6.469748554827999E-2</v>
      </c>
      <c r="AJ289" s="2">
        <f t="shared" si="354"/>
        <v>0.28453124145436859</v>
      </c>
      <c r="AK289" s="2">
        <f t="shared" si="355"/>
        <v>0.50243166949307361</v>
      </c>
      <c r="AL289" s="2">
        <f t="shared" si="356"/>
        <v>4.3333598311286012</v>
      </c>
      <c r="AM289" s="2">
        <f t="shared" si="388"/>
        <v>0.18043434836850331</v>
      </c>
      <c r="AN289" s="2">
        <f t="shared" si="357"/>
        <v>3.5718022149398225E-2</v>
      </c>
      <c r="AO289" s="2">
        <f t="shared" si="358"/>
        <v>0.18035573586425541</v>
      </c>
      <c r="AP289" s="2">
        <f t="shared" si="359"/>
        <v>0.27169209726314497</v>
      </c>
      <c r="AQ289" s="2">
        <f t="shared" si="360"/>
        <v>2.8237403076460939</v>
      </c>
      <c r="AR289" s="2">
        <f t="shared" si="389"/>
        <v>0.11158705137538232</v>
      </c>
      <c r="AS289" s="2">
        <f t="shared" si="361"/>
        <v>1.9719114204413139E-2</v>
      </c>
      <c r="AT289" s="2">
        <f t="shared" si="362"/>
        <v>0.11432203821580604</v>
      </c>
      <c r="AU289" s="2">
        <f t="shared" si="363"/>
        <v>0.14691867610519671</v>
      </c>
      <c r="AV289" s="2">
        <f t="shared" si="364"/>
        <v>1.840029361916294</v>
      </c>
      <c r="AW289" s="2">
        <f t="shared" si="390"/>
        <v>6.9298458148365008E-2</v>
      </c>
      <c r="AX289" s="2">
        <f t="shared" si="365"/>
        <v>1.0886478074857214E-2</v>
      </c>
      <c r="AY289" s="2">
        <f t="shared" si="366"/>
        <v>7.2465277354156407E-2</v>
      </c>
      <c r="AZ289" s="2">
        <f t="shared" si="367"/>
        <v>7.9446909225326823E-2</v>
      </c>
      <c r="BA289" s="2">
        <f t="shared" si="368"/>
        <v>1.1990153781303119</v>
      </c>
      <c r="BB289" s="2">
        <f t="shared" si="391"/>
        <v>4.3202885852594956E-2</v>
      </c>
      <c r="BD289" s="2">
        <f t="shared" si="409"/>
        <v>19.331155213142434</v>
      </c>
      <c r="BE289" s="2">
        <f t="shared" si="392"/>
        <v>4582.0610206515057</v>
      </c>
      <c r="BF289" s="2">
        <f t="shared" si="369"/>
        <v>32.32876417920405</v>
      </c>
      <c r="BG289" s="2">
        <f t="shared" si="370"/>
        <v>37.445781621616213</v>
      </c>
      <c r="BH289" s="2">
        <f t="shared" si="393"/>
        <v>0.39635381455050644</v>
      </c>
      <c r="BI289" s="2">
        <f t="shared" si="371"/>
        <v>1.6456353045202463</v>
      </c>
      <c r="BJ289" s="2">
        <f t="shared" si="372"/>
        <v>201.25068426866912</v>
      </c>
      <c r="BK289" s="2">
        <f t="shared" si="373"/>
        <v>157.0187591128589</v>
      </c>
      <c r="BL289" s="2">
        <f t="shared" si="374"/>
        <v>211.81046038215814</v>
      </c>
      <c r="BM289" s="2">
        <f t="shared" si="375"/>
        <v>211.5144605208128</v>
      </c>
      <c r="BN289" s="2">
        <f t="shared" si="376"/>
        <v>170.98107450262526</v>
      </c>
      <c r="BO289" s="2">
        <f t="shared" si="377"/>
        <v>261.6970241273907</v>
      </c>
      <c r="BP289" s="2">
        <f t="shared" si="378"/>
        <v>90.966877272057005</v>
      </c>
      <c r="BQ289" s="2">
        <f t="shared" si="379"/>
        <v>295.1423353195247</v>
      </c>
      <c r="BR289" s="2">
        <f t="shared" si="380"/>
        <v>25.166856000950979</v>
      </c>
      <c r="BS289" s="2">
        <f t="shared" si="381"/>
        <v>308.76605282193481</v>
      </c>
      <c r="BU289" s="2">
        <f t="shared" si="394"/>
        <v>4.1932295792222734</v>
      </c>
      <c r="BV289" s="2">
        <f t="shared" si="395"/>
        <v>5.6485524232911857</v>
      </c>
      <c r="BW289" s="2">
        <f t="shared" si="396"/>
        <v>6.9886917242587785</v>
      </c>
      <c r="BX289" s="2">
        <f t="shared" si="397"/>
        <v>7.8818580501775077</v>
      </c>
      <c r="BY289" s="2">
        <f t="shared" si="398"/>
        <v>8.2456832105140077</v>
      </c>
      <c r="CA289" s="2">
        <f t="shared" si="399"/>
        <v>3.4268151036219288</v>
      </c>
      <c r="CB289" s="2">
        <f t="shared" si="400"/>
        <v>4.6161423771422925</v>
      </c>
      <c r="CC289" s="2">
        <f t="shared" si="401"/>
        <v>5.7113386955763632</v>
      </c>
      <c r="CD289" s="2">
        <f t="shared" si="408"/>
        <v>6.4412571982194935</v>
      </c>
      <c r="CE289" s="2">
        <f t="shared" si="402"/>
        <v>6.7385844804404753</v>
      </c>
      <c r="CG289" s="2">
        <f t="shared" si="403"/>
        <v>95.415283496627907</v>
      </c>
      <c r="CH289" s="2">
        <f t="shared" si="404"/>
        <v>128.53058022018786</v>
      </c>
      <c r="CI289" s="2">
        <f t="shared" si="405"/>
        <v>159.02492089745456</v>
      </c>
      <c r="CJ289" s="2">
        <f t="shared" si="406"/>
        <v>179.34856800217216</v>
      </c>
      <c r="CK289" s="2">
        <f t="shared" si="407"/>
        <v>187.62726587951374</v>
      </c>
    </row>
    <row r="290" spans="1:89">
      <c r="A290" s="2">
        <v>1.4</v>
      </c>
      <c r="B290" s="2">
        <f t="shared" si="343"/>
        <v>1454.714436371356</v>
      </c>
      <c r="C290" s="3">
        <v>27.7</v>
      </c>
      <c r="D290" s="2">
        <f t="shared" si="344"/>
        <v>54.336215214994482</v>
      </c>
      <c r="E290" s="2">
        <f t="shared" si="340"/>
        <v>19.579331973539141</v>
      </c>
      <c r="F290" s="2">
        <v>0</v>
      </c>
      <c r="G290" s="2">
        <f t="shared" si="341"/>
        <v>1.0178159867695702</v>
      </c>
      <c r="H290" s="3">
        <f t="shared" si="342"/>
        <v>74.933363175303199</v>
      </c>
      <c r="J290" s="2">
        <f t="shared" si="410"/>
        <v>72.512713846671176</v>
      </c>
      <c r="K290" s="2">
        <f t="shared" si="382"/>
        <v>26.128991338256341</v>
      </c>
      <c r="L290" s="2">
        <f t="shared" si="383"/>
        <v>0</v>
      </c>
      <c r="M290" s="2">
        <f t="shared" si="411"/>
        <v>1.3582948150724743</v>
      </c>
      <c r="N290" s="3">
        <f t="shared" si="339"/>
        <v>99.999999999999986</v>
      </c>
      <c r="O290" s="2">
        <v>8.0000000000000002E-3</v>
      </c>
      <c r="P290" s="2">
        <f t="shared" si="345"/>
        <v>5.9305122089287281E-2</v>
      </c>
      <c r="Q290" s="2">
        <f t="shared" si="346"/>
        <v>0.17801967895407642</v>
      </c>
      <c r="R290" s="2">
        <v>0.3</v>
      </c>
      <c r="S290" s="2">
        <f t="shared" si="384"/>
        <v>2.5371731766803341E-2</v>
      </c>
      <c r="T290" s="2">
        <v>0.12</v>
      </c>
      <c r="U290" s="2">
        <f t="shared" si="347"/>
        <v>0.65468417189336536</v>
      </c>
      <c r="V290" s="2">
        <f t="shared" si="348"/>
        <v>0.91157122822186909</v>
      </c>
      <c r="W290" s="2">
        <v>0.06</v>
      </c>
      <c r="X290" s="2">
        <f t="shared" si="385"/>
        <v>0.2588926040720016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6"/>
        <v>8.1023250482761891E-2</v>
      </c>
      <c r="AD290" s="2">
        <f t="shared" si="349"/>
        <v>0.11706837220049372</v>
      </c>
      <c r="AE290" s="2">
        <f t="shared" si="350"/>
        <v>0.44740250406264148</v>
      </c>
      <c r="AF290" s="2">
        <f t="shared" si="351"/>
        <v>0.92620825232953374</v>
      </c>
      <c r="AG290" s="2">
        <f t="shared" si="352"/>
        <v>6.6410854065059874</v>
      </c>
      <c r="AH290" s="2">
        <f t="shared" si="387"/>
        <v>0.29199673401347509</v>
      </c>
      <c r="AI290" s="2">
        <f t="shared" si="353"/>
        <v>6.4630807145215172E-2</v>
      </c>
      <c r="AJ290" s="2">
        <f t="shared" si="354"/>
        <v>0.2835948960658129</v>
      </c>
      <c r="AK290" s="2">
        <f t="shared" si="355"/>
        <v>0.50085111639506674</v>
      </c>
      <c r="AL290" s="2">
        <f t="shared" si="356"/>
        <v>4.3275198182623962</v>
      </c>
      <c r="AM290" s="2">
        <f t="shared" si="388"/>
        <v>0.179746515383469</v>
      </c>
      <c r="AN290" s="2">
        <f t="shared" si="357"/>
        <v>3.5681210507378866E-2</v>
      </c>
      <c r="AO290" s="2">
        <f t="shared" si="358"/>
        <v>0.17976221488317487</v>
      </c>
      <c r="AP290" s="2">
        <f t="shared" si="359"/>
        <v>0.27083740634275272</v>
      </c>
      <c r="AQ290" s="2">
        <f t="shared" si="360"/>
        <v>2.819934789440794</v>
      </c>
      <c r="AR290" s="2">
        <f t="shared" si="389"/>
        <v>0.11114649566192572</v>
      </c>
      <c r="AS290" s="2">
        <f t="shared" si="361"/>
        <v>1.9698791327351372E-2</v>
      </c>
      <c r="AT290" s="2">
        <f t="shared" si="362"/>
        <v>0.1139458232429036</v>
      </c>
      <c r="AU290" s="2">
        <f t="shared" si="363"/>
        <v>0.14645649829521232</v>
      </c>
      <c r="AV290" s="2">
        <f t="shared" si="364"/>
        <v>1.8375495781996052</v>
      </c>
      <c r="AW290" s="2">
        <f t="shared" si="390"/>
        <v>6.9016363116969709E-2</v>
      </c>
      <c r="AX290" s="2">
        <f t="shared" si="365"/>
        <v>1.0875258272930136E-2</v>
      </c>
      <c r="AY290" s="2">
        <f t="shared" si="366"/>
        <v>7.2226806077912223E-2</v>
      </c>
      <c r="AZ290" s="2">
        <f t="shared" si="367"/>
        <v>7.9196984576608231E-2</v>
      </c>
      <c r="BA290" s="2">
        <f t="shared" si="368"/>
        <v>1.1973994806493877</v>
      </c>
      <c r="BB290" s="2">
        <f t="shared" si="391"/>
        <v>4.3022295876898521E-2</v>
      </c>
      <c r="BD290" s="2">
        <f t="shared" si="409"/>
        <v>18.409574447958509</v>
      </c>
      <c r="BE290" s="2">
        <f t="shared" si="392"/>
        <v>4565.5857446724322</v>
      </c>
      <c r="BF290" s="2">
        <f t="shared" si="369"/>
        <v>32.264771891042372</v>
      </c>
      <c r="BG290" s="2">
        <f t="shared" si="370"/>
        <v>37.427077615368653</v>
      </c>
      <c r="BH290" s="2">
        <f t="shared" si="393"/>
        <v>0.39113691256733757</v>
      </c>
      <c r="BI290" s="2">
        <f t="shared" si="371"/>
        <v>1.6411064294590445</v>
      </c>
      <c r="BJ290" s="2">
        <f t="shared" si="372"/>
        <v>201.31737853350847</v>
      </c>
      <c r="BK290" s="2">
        <f t="shared" si="373"/>
        <v>157.17868192665185</v>
      </c>
      <c r="BL290" s="2">
        <f t="shared" si="374"/>
        <v>211.28996342165047</v>
      </c>
      <c r="BM290" s="2">
        <f t="shared" si="375"/>
        <v>211.51365006197108</v>
      </c>
      <c r="BN290" s="2">
        <f t="shared" si="376"/>
        <v>169.78191775344013</v>
      </c>
      <c r="BO290" s="2">
        <f t="shared" si="377"/>
        <v>261.36520063867607</v>
      </c>
      <c r="BP290" s="2">
        <f t="shared" si="378"/>
        <v>89.663249804512674</v>
      </c>
      <c r="BQ290" s="2">
        <f t="shared" si="379"/>
        <v>294.40053356676293</v>
      </c>
      <c r="BR290" s="2">
        <f t="shared" si="380"/>
        <v>24.514605899701976</v>
      </c>
      <c r="BS290" s="2">
        <f t="shared" si="381"/>
        <v>307.73987431319028</v>
      </c>
      <c r="BU290" s="2">
        <f t="shared" si="394"/>
        <v>4.1995980434793472</v>
      </c>
      <c r="BV290" s="2">
        <f t="shared" si="395"/>
        <v>5.6513536064893666</v>
      </c>
      <c r="BW290" s="2">
        <f t="shared" si="396"/>
        <v>6.9833184232196608</v>
      </c>
      <c r="BX290" s="2">
        <f t="shared" si="397"/>
        <v>7.8659770498852266</v>
      </c>
      <c r="BY290" s="2">
        <f t="shared" si="398"/>
        <v>8.2223858746273919</v>
      </c>
      <c r="CA290" s="2">
        <f t="shared" si="399"/>
        <v>3.442683824524885</v>
      </c>
      <c r="CB290" s="2">
        <f t="shared" si="400"/>
        <v>4.6327823392384149</v>
      </c>
      <c r="CC290" s="2">
        <f t="shared" si="401"/>
        <v>5.7246805832890626</v>
      </c>
      <c r="CD290" s="2">
        <f t="shared" si="408"/>
        <v>6.4482533026632565</v>
      </c>
      <c r="CE290" s="2">
        <f t="shared" si="402"/>
        <v>6.7404248112586869</v>
      </c>
      <c r="CG290" s="2">
        <f t="shared" si="403"/>
        <v>95.776044201144487</v>
      </c>
      <c r="CH290" s="2">
        <f t="shared" si="404"/>
        <v>128.88478545032086</v>
      </c>
      <c r="CI290" s="2">
        <f t="shared" si="405"/>
        <v>159.2615786197544</v>
      </c>
      <c r="CJ290" s="2">
        <f t="shared" si="406"/>
        <v>179.39149361800122</v>
      </c>
      <c r="CK290" s="2">
        <f t="shared" si="407"/>
        <v>187.51975422741481</v>
      </c>
    </row>
    <row r="291" spans="1:89">
      <c r="A291" s="2">
        <v>1.4</v>
      </c>
      <c r="B291" s="2">
        <f t="shared" si="343"/>
        <v>1455.4287220856415</v>
      </c>
      <c r="C291" s="3">
        <v>27.8</v>
      </c>
      <c r="D291" s="2">
        <f t="shared" si="344"/>
        <v>54.341015214994485</v>
      </c>
      <c r="E291" s="2">
        <f t="shared" si="340"/>
        <v>19.481231973539138</v>
      </c>
      <c r="F291" s="2">
        <v>0</v>
      </c>
      <c r="G291" s="2">
        <f t="shared" si="341"/>
        <v>1.0147159867695701</v>
      </c>
      <c r="H291" s="3">
        <f t="shared" si="342"/>
        <v>74.836963175303197</v>
      </c>
      <c r="J291" s="2">
        <f t="shared" si="410"/>
        <v>72.612533846011885</v>
      </c>
      <c r="K291" s="2">
        <f t="shared" si="382"/>
        <v>26.031564011897402</v>
      </c>
      <c r="L291" s="2">
        <f t="shared" si="383"/>
        <v>0</v>
      </c>
      <c r="M291" s="2">
        <f t="shared" si="411"/>
        <v>1.3559021420907078</v>
      </c>
      <c r="N291" s="3">
        <f t="shared" si="339"/>
        <v>100</v>
      </c>
      <c r="O291" s="2">
        <v>8.0000000000000002E-3</v>
      </c>
      <c r="P291" s="2">
        <f t="shared" si="345"/>
        <v>5.9183657507116849E-2</v>
      </c>
      <c r="Q291" s="2">
        <f t="shared" si="346"/>
        <v>0.17793882297503172</v>
      </c>
      <c r="R291" s="2">
        <v>0.3</v>
      </c>
      <c r="S291" s="2">
        <f t="shared" si="384"/>
        <v>2.5283140822500317E-2</v>
      </c>
      <c r="T291" s="2">
        <v>0.12</v>
      </c>
      <c r="U291" s="2">
        <f t="shared" si="347"/>
        <v>0.6547210173363327</v>
      </c>
      <c r="V291" s="2">
        <f t="shared" si="348"/>
        <v>0.91050867142801828</v>
      </c>
      <c r="W291" s="2">
        <v>0.06</v>
      </c>
      <c r="X291" s="2">
        <f t="shared" si="385"/>
        <v>0.25838270262772201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6"/>
        <v>8.083334167232327E-2</v>
      </c>
      <c r="AD291" s="2">
        <f t="shared" si="349"/>
        <v>0.1169478190722226</v>
      </c>
      <c r="AE291" s="2">
        <f t="shared" si="350"/>
        <v>0.44593139100288187</v>
      </c>
      <c r="AF291" s="2">
        <f t="shared" si="351"/>
        <v>0.92329698405644745</v>
      </c>
      <c r="AG291" s="2">
        <f t="shared" si="352"/>
        <v>6.6321426935666565</v>
      </c>
      <c r="AH291" s="2">
        <f t="shared" si="387"/>
        <v>0.29092705505263272</v>
      </c>
      <c r="AI291" s="2">
        <f t="shared" si="353"/>
        <v>6.4564252482861989E-2</v>
      </c>
      <c r="AJ291" s="2">
        <f t="shared" si="354"/>
        <v>0.28266240205539678</v>
      </c>
      <c r="AK291" s="2">
        <f t="shared" si="355"/>
        <v>0.49927683549114099</v>
      </c>
      <c r="AL291" s="2">
        <f t="shared" si="356"/>
        <v>4.3216924925911924</v>
      </c>
      <c r="AM291" s="2">
        <f t="shared" si="388"/>
        <v>0.1790611048967774</v>
      </c>
      <c r="AN291" s="2">
        <f t="shared" si="357"/>
        <v>3.5644467179814725E-2</v>
      </c>
      <c r="AO291" s="2">
        <f t="shared" si="358"/>
        <v>0.17917113517404362</v>
      </c>
      <c r="AP291" s="2">
        <f t="shared" si="359"/>
        <v>0.26998610713842419</v>
      </c>
      <c r="AQ291" s="2">
        <f t="shared" si="360"/>
        <v>2.8161375385719984</v>
      </c>
      <c r="AR291" s="2">
        <f t="shared" si="389"/>
        <v>0.11070746874856621</v>
      </c>
      <c r="AS291" s="2">
        <f t="shared" si="361"/>
        <v>1.967850616515911E-2</v>
      </c>
      <c r="AT291" s="2">
        <f t="shared" si="362"/>
        <v>0.11357115571834671</v>
      </c>
      <c r="AU291" s="2">
        <f t="shared" si="363"/>
        <v>0.14599615457035151</v>
      </c>
      <c r="AV291" s="2">
        <f t="shared" si="364"/>
        <v>1.8350751817141253</v>
      </c>
      <c r="AW291" s="2">
        <f t="shared" si="390"/>
        <v>6.8735233747275568E-2</v>
      </c>
      <c r="AX291" s="2">
        <f t="shared" si="365"/>
        <v>1.0864059292531631E-2</v>
      </c>
      <c r="AY291" s="2">
        <f t="shared" si="366"/>
        <v>7.1989315682303989E-2</v>
      </c>
      <c r="AZ291" s="2">
        <f t="shared" si="367"/>
        <v>7.894805171734888E-2</v>
      </c>
      <c r="BA291" s="2">
        <f t="shared" si="368"/>
        <v>1.1957870936412847</v>
      </c>
      <c r="BB291" s="2">
        <f t="shared" si="391"/>
        <v>4.2842316341932578E-2</v>
      </c>
      <c r="BD291" s="2">
        <f t="shared" si="409"/>
        <v>17.527453096490355</v>
      </c>
      <c r="BE291" s="2">
        <f t="shared" si="392"/>
        <v>4549.2258227602888</v>
      </c>
      <c r="BF291" s="2">
        <f t="shared" si="369"/>
        <v>32.200693142540935</v>
      </c>
      <c r="BG291" s="2">
        <f t="shared" si="370"/>
        <v>37.408277671221789</v>
      </c>
      <c r="BH291" s="2">
        <f t="shared" si="393"/>
        <v>0.38596942023594161</v>
      </c>
      <c r="BI291" s="2">
        <f t="shared" si="371"/>
        <v>1.6365915481309037</v>
      </c>
      <c r="BJ291" s="2">
        <f t="shared" si="372"/>
        <v>201.3797342579804</v>
      </c>
      <c r="BK291" s="2">
        <f t="shared" si="373"/>
        <v>157.33767851777174</v>
      </c>
      <c r="BL291" s="2">
        <f t="shared" si="374"/>
        <v>210.76297289092597</v>
      </c>
      <c r="BM291" s="2">
        <f t="shared" si="375"/>
        <v>211.51094978437737</v>
      </c>
      <c r="BN291" s="2">
        <f t="shared" si="376"/>
        <v>168.58066214883183</v>
      </c>
      <c r="BO291" s="2">
        <f t="shared" si="377"/>
        <v>261.03144330597877</v>
      </c>
      <c r="BP291" s="2">
        <f t="shared" si="378"/>
        <v>88.369094988079155</v>
      </c>
      <c r="BQ291" s="2">
        <f t="shared" si="379"/>
        <v>293.65941328410582</v>
      </c>
      <c r="BR291" s="2">
        <f t="shared" si="380"/>
        <v>23.875149032632581</v>
      </c>
      <c r="BS291" s="2">
        <f t="shared" si="381"/>
        <v>306.71877817908751</v>
      </c>
      <c r="BU291" s="2">
        <f t="shared" si="394"/>
        <v>4.2059589030160485</v>
      </c>
      <c r="BV291" s="2">
        <f t="shared" si="395"/>
        <v>5.654121572859605</v>
      </c>
      <c r="BW291" s="2">
        <f t="shared" si="396"/>
        <v>6.9779059490565754</v>
      </c>
      <c r="BX291" s="2">
        <f t="shared" si="397"/>
        <v>7.8501185182876831</v>
      </c>
      <c r="BY291" s="2">
        <f t="shared" si="398"/>
        <v>8.1992221313906271</v>
      </c>
      <c r="CA291" s="2">
        <f t="shared" si="399"/>
        <v>3.4585594263224659</v>
      </c>
      <c r="CB291" s="2">
        <f t="shared" si="400"/>
        <v>4.6493833901619981</v>
      </c>
      <c r="CC291" s="2">
        <f t="shared" si="401"/>
        <v>5.7379311002766462</v>
      </c>
      <c r="CD291" s="2">
        <f t="shared" si="408"/>
        <v>6.4551513757548538</v>
      </c>
      <c r="CE291" s="2">
        <f t="shared" si="402"/>
        <v>6.7422192286990663</v>
      </c>
      <c r="CG291" s="2">
        <f t="shared" si="403"/>
        <v>96.137413576076341</v>
      </c>
      <c r="CH291" s="2">
        <f t="shared" si="404"/>
        <v>129.23869124580102</v>
      </c>
      <c r="CI291" s="2">
        <f t="shared" si="405"/>
        <v>159.4970007049676</v>
      </c>
      <c r="CJ291" s="2">
        <f t="shared" si="406"/>
        <v>179.43353894225129</v>
      </c>
      <c r="CK291" s="2">
        <f t="shared" si="407"/>
        <v>187.41315053800733</v>
      </c>
    </row>
    <row r="292" spans="1:89">
      <c r="A292" s="2">
        <v>1.4</v>
      </c>
      <c r="B292" s="2">
        <f t="shared" si="343"/>
        <v>1456.1430077999273</v>
      </c>
      <c r="C292" s="3">
        <v>27.9</v>
      </c>
      <c r="D292" s="2">
        <f t="shared" si="344"/>
        <v>54.345815214994481</v>
      </c>
      <c r="E292" s="2">
        <f t="shared" si="340"/>
        <v>19.383131973539143</v>
      </c>
      <c r="F292" s="2">
        <v>0</v>
      </c>
      <c r="G292" s="2">
        <f t="shared" si="341"/>
        <v>1.01161598676957</v>
      </c>
      <c r="H292" s="3">
        <f t="shared" si="342"/>
        <v>74.740563175303194</v>
      </c>
      <c r="J292" s="2">
        <f t="shared" si="410"/>
        <v>72.712611340012188</v>
      </c>
      <c r="K292" s="2">
        <f t="shared" si="382"/>
        <v>25.933885362993873</v>
      </c>
      <c r="L292" s="2">
        <f t="shared" si="383"/>
        <v>0</v>
      </c>
      <c r="M292" s="2">
        <f t="shared" si="411"/>
        <v>1.3535032969939436</v>
      </c>
      <c r="N292" s="3">
        <f t="shared" si="339"/>
        <v>100.00000000000001</v>
      </c>
      <c r="O292" s="2">
        <v>8.0000000000000002E-3</v>
      </c>
      <c r="P292" s="2">
        <f t="shared" si="345"/>
        <v>5.9062541733884789E-2</v>
      </c>
      <c r="Q292" s="2">
        <f t="shared" si="346"/>
        <v>0.17785807047026836</v>
      </c>
      <c r="R292" s="2">
        <v>0.3</v>
      </c>
      <c r="S292" s="2">
        <f t="shared" si="384"/>
        <v>2.5194730663918904E-2</v>
      </c>
      <c r="T292" s="2">
        <v>0.12</v>
      </c>
      <c r="U292" s="2">
        <f t="shared" si="347"/>
        <v>0.65475783441230839</v>
      </c>
      <c r="V292" s="2">
        <f t="shared" si="348"/>
        <v>0.90944822943035553</v>
      </c>
      <c r="W292" s="2">
        <v>0.06</v>
      </c>
      <c r="X292" s="2">
        <f t="shared" si="385"/>
        <v>0.25787138176792029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6"/>
        <v>8.0642942975040099E-2</v>
      </c>
      <c r="AD292" s="2">
        <f t="shared" si="349"/>
        <v>0.11682748952092503</v>
      </c>
      <c r="AE292" s="2">
        <f t="shared" si="350"/>
        <v>0.44446632443980227</v>
      </c>
      <c r="AF292" s="2">
        <f t="shared" si="351"/>
        <v>0.92039726018955825</v>
      </c>
      <c r="AG292" s="2">
        <f t="shared" si="352"/>
        <v>6.6232193953266787</v>
      </c>
      <c r="AH292" s="2">
        <f t="shared" si="387"/>
        <v>0.28986119833386331</v>
      </c>
      <c r="AI292" s="2">
        <f t="shared" si="353"/>
        <v>6.4497821252311793E-2</v>
      </c>
      <c r="AJ292" s="2">
        <f t="shared" si="354"/>
        <v>0.28173374073608537</v>
      </c>
      <c r="AK292" s="2">
        <f t="shared" si="355"/>
        <v>0.49770879727477224</v>
      </c>
      <c r="AL292" s="2">
        <f t="shared" si="356"/>
        <v>4.3158778180893496</v>
      </c>
      <c r="AM292" s="2">
        <f t="shared" si="388"/>
        <v>0.17837810400340964</v>
      </c>
      <c r="AN292" s="2">
        <f t="shared" si="357"/>
        <v>3.5607791996164297E-2</v>
      </c>
      <c r="AO292" s="2">
        <f t="shared" si="358"/>
        <v>0.17858248489171619</v>
      </c>
      <c r="AP292" s="2">
        <f t="shared" si="359"/>
        <v>0.26913818369437892</v>
      </c>
      <c r="AQ292" s="2">
        <f t="shared" si="360"/>
        <v>2.8123485315643761</v>
      </c>
      <c r="AR292" s="2">
        <f t="shared" si="389"/>
        <v>0.11026996240881903</v>
      </c>
      <c r="AS292" s="2">
        <f t="shared" si="361"/>
        <v>1.9658258623684231E-2</v>
      </c>
      <c r="AT292" s="2">
        <f t="shared" si="362"/>
        <v>0.11319802813385653</v>
      </c>
      <c r="AU292" s="2">
        <f t="shared" si="363"/>
        <v>0.14553763630245711</v>
      </c>
      <c r="AV292" s="2">
        <f t="shared" si="364"/>
        <v>1.8326061571626633</v>
      </c>
      <c r="AW292" s="2">
        <f t="shared" si="390"/>
        <v>6.8455064796768508E-2</v>
      </c>
      <c r="AX292" s="2">
        <f t="shared" si="365"/>
        <v>1.0852881081682456E-2</v>
      </c>
      <c r="AY292" s="2">
        <f t="shared" si="366"/>
        <v>7.1752801408061201E-2</v>
      </c>
      <c r="AZ292" s="2">
        <f t="shared" si="367"/>
        <v>7.870010598183548E-2</v>
      </c>
      <c r="BA292" s="2">
        <f t="shared" si="368"/>
        <v>1.1941782071379188</v>
      </c>
      <c r="BB292" s="2">
        <f t="shared" si="391"/>
        <v>4.2662943907615623E-2</v>
      </c>
      <c r="BD292" s="2">
        <f t="shared" si="409"/>
        <v>16.683313053635743</v>
      </c>
      <c r="BE292" s="2">
        <f t="shared" si="392"/>
        <v>4532.980150682487</v>
      </c>
      <c r="BF292" s="2">
        <f t="shared" si="369"/>
        <v>32.136527453825479</v>
      </c>
      <c r="BG292" s="2">
        <f t="shared" si="370"/>
        <v>37.389382509152263</v>
      </c>
      <c r="BH292" s="2">
        <f t="shared" si="393"/>
        <v>0.38085105623050824</v>
      </c>
      <c r="BI292" s="2">
        <f t="shared" si="371"/>
        <v>1.6320906861527662</v>
      </c>
      <c r="BJ292" s="2">
        <f t="shared" si="372"/>
        <v>201.43772671524596</v>
      </c>
      <c r="BK292" s="2">
        <f t="shared" si="373"/>
        <v>157.49574320665155</v>
      </c>
      <c r="BL292" s="2">
        <f t="shared" si="374"/>
        <v>210.22950234725727</v>
      </c>
      <c r="BM292" s="2">
        <f t="shared" si="375"/>
        <v>211.50635678281063</v>
      </c>
      <c r="BN292" s="2">
        <f t="shared" si="376"/>
        <v>167.37741120969093</v>
      </c>
      <c r="BO292" s="2">
        <f t="shared" si="377"/>
        <v>260.69576577158352</v>
      </c>
      <c r="BP292" s="2">
        <f t="shared" si="378"/>
        <v>87.084487936262761</v>
      </c>
      <c r="BQ292" s="2">
        <f t="shared" si="379"/>
        <v>292.91900136529637</v>
      </c>
      <c r="BR292" s="2">
        <f t="shared" si="380"/>
        <v>23.248343162380806</v>
      </c>
      <c r="BS292" s="2">
        <f t="shared" si="381"/>
        <v>305.70275511451149</v>
      </c>
      <c r="BU292" s="2">
        <f t="shared" si="394"/>
        <v>4.2123119623090695</v>
      </c>
      <c r="BV292" s="2">
        <f t="shared" si="395"/>
        <v>5.6568561069720156</v>
      </c>
      <c r="BW292" s="2">
        <f t="shared" si="396"/>
        <v>6.9724544316229293</v>
      </c>
      <c r="BX292" s="2">
        <f t="shared" si="397"/>
        <v>7.8342829356327277</v>
      </c>
      <c r="BY292" s="2">
        <f t="shared" si="398"/>
        <v>8.1761915976997166</v>
      </c>
      <c r="CA292" s="2">
        <f t="shared" si="399"/>
        <v>3.4744414926003797</v>
      </c>
      <c r="CB292" s="2">
        <f t="shared" si="400"/>
        <v>4.6659449137664133</v>
      </c>
      <c r="CC292" s="2">
        <f t="shared" si="401"/>
        <v>5.7510899475774915</v>
      </c>
      <c r="CD292" s="2">
        <f t="shared" si="408"/>
        <v>6.461951996882104</v>
      </c>
      <c r="CE292" s="2">
        <f t="shared" si="402"/>
        <v>6.7439685362064683</v>
      </c>
      <c r="CG292" s="2">
        <f t="shared" si="403"/>
        <v>96.499382382916011</v>
      </c>
      <c r="CH292" s="2">
        <f t="shared" si="404"/>
        <v>129.59228220423367</v>
      </c>
      <c r="CI292" s="2">
        <f t="shared" si="405"/>
        <v>159.73117669466438</v>
      </c>
      <c r="CJ292" s="2">
        <f t="shared" si="406"/>
        <v>179.474709249017</v>
      </c>
      <c r="CK292" s="2">
        <f t="shared" si="407"/>
        <v>187.30745644724379</v>
      </c>
    </row>
    <row r="293" spans="1:89">
      <c r="A293" s="2">
        <v>1.4</v>
      </c>
      <c r="B293" s="2">
        <f t="shared" si="343"/>
        <v>1456.8572935142131</v>
      </c>
      <c r="C293" s="3">
        <v>28</v>
      </c>
      <c r="D293" s="2">
        <f t="shared" si="344"/>
        <v>54.350615214994484</v>
      </c>
      <c r="E293" s="2">
        <f t="shared" si="340"/>
        <v>19.285031973539141</v>
      </c>
      <c r="F293" s="2">
        <v>0</v>
      </c>
      <c r="G293" s="2">
        <f t="shared" si="341"/>
        <v>1.0085159867695701</v>
      </c>
      <c r="H293" s="3">
        <f t="shared" si="342"/>
        <v>74.644163175303191</v>
      </c>
      <c r="J293" s="2">
        <f t="shared" si="410"/>
        <v>72.812947326304766</v>
      </c>
      <c r="K293" s="2">
        <f t="shared" si="382"/>
        <v>25.835954417826198</v>
      </c>
      <c r="L293" s="2">
        <f t="shared" si="383"/>
        <v>0</v>
      </c>
      <c r="M293" s="2">
        <f t="shared" si="411"/>
        <v>1.3510982558690514</v>
      </c>
      <c r="N293" s="3">
        <f t="shared" si="339"/>
        <v>100.00000000000001</v>
      </c>
      <c r="O293" s="2">
        <v>8.0000000000000002E-3</v>
      </c>
      <c r="P293" s="2">
        <f t="shared" si="345"/>
        <v>5.8941773522276121E-2</v>
      </c>
      <c r="Q293" s="2">
        <f t="shared" si="346"/>
        <v>0.17777742124958765</v>
      </c>
      <c r="R293" s="2">
        <v>0.3</v>
      </c>
      <c r="S293" s="2">
        <f t="shared" si="384"/>
        <v>2.5106500293985142E-2</v>
      </c>
      <c r="T293" s="2">
        <v>0.12</v>
      </c>
      <c r="U293" s="2">
        <f t="shared" si="347"/>
        <v>0.65479462315398229</v>
      </c>
      <c r="V293" s="2">
        <f t="shared" si="348"/>
        <v>0.90838989663948622</v>
      </c>
      <c r="W293" s="2">
        <v>0.06</v>
      </c>
      <c r="X293" s="2">
        <f t="shared" si="385"/>
        <v>0.25735863611352683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6"/>
        <v>8.0452052492903631E-2</v>
      </c>
      <c r="AD293" s="2">
        <f t="shared" si="349"/>
        <v>0.1167073829887938</v>
      </c>
      <c r="AE293" s="2">
        <f t="shared" si="350"/>
        <v>0.44300727505601201</v>
      </c>
      <c r="AF293" s="2">
        <f t="shared" si="351"/>
        <v>0.91750902645772425</v>
      </c>
      <c r="AG293" s="2">
        <f t="shared" si="352"/>
        <v>6.6143154566917906</v>
      </c>
      <c r="AH293" s="2">
        <f t="shared" si="387"/>
        <v>0.28879914372570425</v>
      </c>
      <c r="AI293" s="2">
        <f t="shared" si="353"/>
        <v>6.4431513145611893E-2</v>
      </c>
      <c r="AJ293" s="2">
        <f t="shared" si="354"/>
        <v>0.28080889352447264</v>
      </c>
      <c r="AK293" s="2">
        <f t="shared" si="355"/>
        <v>0.49614697239860583</v>
      </c>
      <c r="AL293" s="2">
        <f t="shared" si="356"/>
        <v>4.3100757588558816</v>
      </c>
      <c r="AM293" s="2">
        <f t="shared" si="388"/>
        <v>0.17769749986497696</v>
      </c>
      <c r="AN293" s="2">
        <f t="shared" si="357"/>
        <v>3.557118478641387E-2</v>
      </c>
      <c r="AO293" s="2">
        <f t="shared" si="358"/>
        <v>0.17799625225673446</v>
      </c>
      <c r="AP293" s="2">
        <f t="shared" si="359"/>
        <v>0.26829362014090796</v>
      </c>
      <c r="AQ293" s="2">
        <f t="shared" si="360"/>
        <v>2.8085677450238253</v>
      </c>
      <c r="AR293" s="2">
        <f t="shared" si="389"/>
        <v>0.10983396845828057</v>
      </c>
      <c r="AS293" s="2">
        <f t="shared" si="361"/>
        <v>1.9638048609065997E-2</v>
      </c>
      <c r="AT293" s="2">
        <f t="shared" si="362"/>
        <v>0.11282643302279126</v>
      </c>
      <c r="AU293" s="2">
        <f t="shared" si="363"/>
        <v>0.14508093490991542</v>
      </c>
      <c r="AV293" s="2">
        <f t="shared" si="364"/>
        <v>1.8301424893009572</v>
      </c>
      <c r="AW293" s="2">
        <f t="shared" si="390"/>
        <v>6.8175851049524575E-2</v>
      </c>
      <c r="AX293" s="2">
        <f t="shared" si="365"/>
        <v>1.0841723588564188E-2</v>
      </c>
      <c r="AY293" s="2">
        <f t="shared" si="366"/>
        <v>7.1517258522305796E-2</v>
      </c>
      <c r="AZ293" s="2">
        <f t="shared" si="367"/>
        <v>7.8453142729523279E-2</v>
      </c>
      <c r="BA293" s="2">
        <f t="shared" si="368"/>
        <v>1.1925728112056959</v>
      </c>
      <c r="BB293" s="2">
        <f t="shared" si="391"/>
        <v>4.2484175250675327E-2</v>
      </c>
      <c r="BD293" s="2">
        <f t="shared" si="409"/>
        <v>15.875722500687726</v>
      </c>
      <c r="BE293" s="2">
        <f t="shared" si="392"/>
        <v>4516.8476348675513</v>
      </c>
      <c r="BF293" s="2">
        <f t="shared" si="369"/>
        <v>32.072274341399918</v>
      </c>
      <c r="BG293" s="2">
        <f t="shared" si="370"/>
        <v>37.370392837124584</v>
      </c>
      <c r="BH293" s="2">
        <f t="shared" si="393"/>
        <v>0.37578153971882389</v>
      </c>
      <c r="BI293" s="2">
        <f t="shared" si="371"/>
        <v>1.627603867772645</v>
      </c>
      <c r="BJ293" s="2">
        <f t="shared" si="372"/>
        <v>201.49133128576753</v>
      </c>
      <c r="BK293" s="2">
        <f t="shared" si="373"/>
        <v>157.65287030693412</v>
      </c>
      <c r="BL293" s="2">
        <f t="shared" si="374"/>
        <v>209.68956603003818</v>
      </c>
      <c r="BM293" s="2">
        <f t="shared" si="375"/>
        <v>211.49986824440788</v>
      </c>
      <c r="BN293" s="2">
        <f t="shared" si="376"/>
        <v>166.17226891203811</v>
      </c>
      <c r="BO293" s="2">
        <f t="shared" si="377"/>
        <v>260.35818185422801</v>
      </c>
      <c r="BP293" s="2">
        <f t="shared" si="378"/>
        <v>85.809501695238353</v>
      </c>
      <c r="BQ293" s="2">
        <f t="shared" si="379"/>
        <v>292.17932458076041</v>
      </c>
      <c r="BR293" s="2">
        <f t="shared" si="380"/>
        <v>22.634045146001625</v>
      </c>
      <c r="BS293" s="2">
        <f t="shared" si="381"/>
        <v>304.69179543605253</v>
      </c>
      <c r="BU293" s="2">
        <f t="shared" si="394"/>
        <v>4.2186570260058449</v>
      </c>
      <c r="BV293" s="2">
        <f t="shared" si="395"/>
        <v>5.6595569965295942</v>
      </c>
      <c r="BW293" s="2">
        <f t="shared" si="396"/>
        <v>6.9669640078169683</v>
      </c>
      <c r="BX293" s="2">
        <f t="shared" si="397"/>
        <v>7.818470783922371</v>
      </c>
      <c r="BY293" s="2">
        <f t="shared" si="398"/>
        <v>8.1532938859921451</v>
      </c>
      <c r="CA293" s="2">
        <f t="shared" si="399"/>
        <v>3.4903296070901675</v>
      </c>
      <c r="CB293" s="2">
        <f t="shared" si="400"/>
        <v>4.6824662982152985</v>
      </c>
      <c r="CC293" s="2">
        <f t="shared" si="401"/>
        <v>5.7641568390398579</v>
      </c>
      <c r="CD293" s="2">
        <f t="shared" si="408"/>
        <v>6.4686557572874177</v>
      </c>
      <c r="CE293" s="2">
        <f t="shared" si="402"/>
        <v>6.7456735331075004</v>
      </c>
      <c r="CG293" s="2">
        <f t="shared" si="403"/>
        <v>96.861941304354389</v>
      </c>
      <c r="CH293" s="2">
        <f t="shared" si="404"/>
        <v>129.94554291262696</v>
      </c>
      <c r="CI293" s="2">
        <f t="shared" si="405"/>
        <v>159.96409630712222</v>
      </c>
      <c r="CJ293" s="2">
        <f t="shared" si="406"/>
        <v>179.51500998864304</v>
      </c>
      <c r="CK293" s="2">
        <f t="shared" si="407"/>
        <v>187.20267349390079</v>
      </c>
    </row>
    <row r="294" spans="1:89">
      <c r="A294" s="2">
        <v>1.4</v>
      </c>
      <c r="B294" s="2">
        <f t="shared" si="343"/>
        <v>1457.5715792284989</v>
      </c>
      <c r="C294" s="3">
        <v>28.1</v>
      </c>
      <c r="D294" s="2">
        <f t="shared" si="344"/>
        <v>54.355415214994487</v>
      </c>
      <c r="E294" s="2">
        <f t="shared" si="340"/>
        <v>19.186931973539139</v>
      </c>
      <c r="F294" s="2">
        <v>0</v>
      </c>
      <c r="G294" s="2">
        <f t="shared" si="341"/>
        <v>1.00541598676957</v>
      </c>
      <c r="H294" s="3">
        <f t="shared" si="342"/>
        <v>74.547763175303189</v>
      </c>
      <c r="J294" s="2">
        <f t="shared" si="410"/>
        <v>72.913542807682546</v>
      </c>
      <c r="K294" s="2">
        <f t="shared" si="382"/>
        <v>25.737770197638266</v>
      </c>
      <c r="L294" s="2">
        <f t="shared" si="383"/>
        <v>0</v>
      </c>
      <c r="M294" s="2">
        <f t="shared" si="411"/>
        <v>1.3486869946792082</v>
      </c>
      <c r="N294" s="3">
        <f t="shared" si="339"/>
        <v>100.00000000000003</v>
      </c>
      <c r="O294" s="2">
        <v>8.0000000000000002E-3</v>
      </c>
      <c r="P294" s="2">
        <f t="shared" si="345"/>
        <v>5.8821351630253586E-2</v>
      </c>
      <c r="Q294" s="2">
        <f t="shared" si="346"/>
        <v>0.17769687512324145</v>
      </c>
      <c r="R294" s="2">
        <v>0.3</v>
      </c>
      <c r="S294" s="2">
        <f t="shared" si="384"/>
        <v>2.5018448718391647E-2</v>
      </c>
      <c r="T294" s="2">
        <v>0.12</v>
      </c>
      <c r="U294" s="2">
        <f t="shared" si="347"/>
        <v>0.65483138359399273</v>
      </c>
      <c r="V294" s="2">
        <f t="shared" si="348"/>
        <v>0.90733366748418409</v>
      </c>
      <c r="W294" s="2">
        <v>0.06</v>
      </c>
      <c r="X294" s="2">
        <f t="shared" si="385"/>
        <v>0.25684446025746355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6"/>
        <v>8.0260668318087647E-2</v>
      </c>
      <c r="AD294" s="2">
        <f t="shared" si="349"/>
        <v>0.11658749891974698</v>
      </c>
      <c r="AE294" s="2">
        <f t="shared" si="350"/>
        <v>0.44155421369658648</v>
      </c>
      <c r="AF294" s="2">
        <f t="shared" si="351"/>
        <v>0.91463222888235662</v>
      </c>
      <c r="AG294" s="2">
        <f t="shared" si="352"/>
        <v>6.6054308227582341</v>
      </c>
      <c r="AH294" s="2">
        <f t="shared" si="387"/>
        <v>0.28774087120154429</v>
      </c>
      <c r="AI294" s="2">
        <f t="shared" si="353"/>
        <v>6.4365327855762003E-2</v>
      </c>
      <c r="AJ294" s="2">
        <f t="shared" si="354"/>
        <v>0.279887841940135</v>
      </c>
      <c r="AK294" s="2">
        <f t="shared" si="355"/>
        <v>0.49459133167348629</v>
      </c>
      <c r="AL294" s="2">
        <f t="shared" si="356"/>
        <v>4.3042862791139394</v>
      </c>
      <c r="AM294" s="2">
        <f t="shared" si="388"/>
        <v>0.17701927970926853</v>
      </c>
      <c r="AN294" s="2">
        <f t="shared" si="357"/>
        <v>3.553464538107548E-2</v>
      </c>
      <c r="AO294" s="2">
        <f t="shared" si="358"/>
        <v>0.1774124255549176</v>
      </c>
      <c r="AP294" s="2">
        <f t="shared" si="359"/>
        <v>0.2674524006938494</v>
      </c>
      <c r="AQ294" s="2">
        <f t="shared" si="360"/>
        <v>2.804795155637136</v>
      </c>
      <c r="AR294" s="2">
        <f t="shared" si="389"/>
        <v>0.10939947875433992</v>
      </c>
      <c r="AS294" s="2">
        <f t="shared" si="361"/>
        <v>1.9617876027733943E-2</v>
      </c>
      <c r="AT294" s="2">
        <f t="shared" si="362"/>
        <v>0.11245636295988654</v>
      </c>
      <c r="AU294" s="2">
        <f t="shared" si="363"/>
        <v>0.1446260418573726</v>
      </c>
      <c r="AV294" s="2">
        <f t="shared" si="364"/>
        <v>1.8276841629374581</v>
      </c>
      <c r="AW294" s="2">
        <f t="shared" si="390"/>
        <v>6.789758731602652E-2</v>
      </c>
      <c r="AX294" s="2">
        <f t="shared" si="365"/>
        <v>1.0830586761518704E-2</v>
      </c>
      <c r="AY294" s="2">
        <f t="shared" si="366"/>
        <v>7.1282682318387539E-2</v>
      </c>
      <c r="AZ294" s="2">
        <f t="shared" si="367"/>
        <v>7.8207157344882858E-2</v>
      </c>
      <c r="BA294" s="2">
        <f t="shared" si="368"/>
        <v>1.1909708959453713</v>
      </c>
      <c r="BB294" s="2">
        <f t="shared" si="391"/>
        <v>4.2306007064531921E-2</v>
      </c>
      <c r="BD294" s="2">
        <f t="shared" si="409"/>
        <v>15.103294806559065</v>
      </c>
      <c r="BE294" s="2">
        <f t="shared" si="392"/>
        <v>4500.8271923762313</v>
      </c>
      <c r="BF294" s="2">
        <f t="shared" si="369"/>
        <v>32.007933318106879</v>
      </c>
      <c r="BG294" s="2">
        <f t="shared" si="370"/>
        <v>37.351309351291775</v>
      </c>
      <c r="BH294" s="2">
        <f t="shared" si="393"/>
        <v>0.37076059036369075</v>
      </c>
      <c r="BI294" s="2">
        <f t="shared" si="371"/>
        <v>1.6231311158957449</v>
      </c>
      <c r="BJ294" s="2">
        <f t="shared" si="372"/>
        <v>201.54052346063739</v>
      </c>
      <c r="BK294" s="2">
        <f t="shared" si="373"/>
        <v>157.80905412598645</v>
      </c>
      <c r="BL294" s="2">
        <f t="shared" si="374"/>
        <v>209.14317886474726</v>
      </c>
      <c r="BM294" s="2">
        <f t="shared" si="375"/>
        <v>211.49148144946247</v>
      </c>
      <c r="BN294" s="2">
        <f t="shared" si="376"/>
        <v>164.96533967085441</v>
      </c>
      <c r="BO294" s="2">
        <f t="shared" si="377"/>
        <v>260.0187055475256</v>
      </c>
      <c r="BP294" s="2">
        <f t="shared" si="378"/>
        <v>84.544207228921906</v>
      </c>
      <c r="BQ294" s="2">
        <f t="shared" si="379"/>
        <v>291.44040957239088</v>
      </c>
      <c r="BR294" s="2">
        <f t="shared" si="380"/>
        <v>22.032110995109011</v>
      </c>
      <c r="BS294" s="2">
        <f t="shared" si="381"/>
        <v>303.68588908572889</v>
      </c>
      <c r="BU294" s="2">
        <f t="shared" si="394"/>
        <v>4.2249938989228157</v>
      </c>
      <c r="BV294" s="2">
        <f t="shared" si="395"/>
        <v>5.6622240323724595</v>
      </c>
      <c r="BW294" s="2">
        <f t="shared" si="396"/>
        <v>6.9614348215220732</v>
      </c>
      <c r="BX294" s="2">
        <f t="shared" si="397"/>
        <v>7.8026825467180458</v>
      </c>
      <c r="BY294" s="2">
        <f t="shared" si="398"/>
        <v>8.1305286042194957</v>
      </c>
      <c r="CA294" s="2">
        <f t="shared" si="399"/>
        <v>3.5062233536380334</v>
      </c>
      <c r="CB294" s="2">
        <f t="shared" si="400"/>
        <v>4.6989469359698885</v>
      </c>
      <c r="CC294" s="2">
        <f t="shared" si="401"/>
        <v>5.7771315012484985</v>
      </c>
      <c r="CD294" s="2">
        <f t="shared" si="408"/>
        <v>6.4752632597414532</v>
      </c>
      <c r="CE294" s="2">
        <f t="shared" si="402"/>
        <v>6.7473350143309236</v>
      </c>
      <c r="CG294" s="2">
        <f t="shared" si="403"/>
        <v>97.225080944183361</v>
      </c>
      <c r="CH294" s="2">
        <f t="shared" si="404"/>
        <v>130.29845794851164</v>
      </c>
      <c r="CI294" s="2">
        <f t="shared" si="405"/>
        <v>160.19574943828925</v>
      </c>
      <c r="CJ294" s="2">
        <f t="shared" si="406"/>
        <v>179.55444678389762</v>
      </c>
      <c r="CK294" s="2">
        <f t="shared" si="407"/>
        <v>187.09880311679942</v>
      </c>
    </row>
    <row r="295" spans="1:89">
      <c r="A295" s="2">
        <v>1.4</v>
      </c>
      <c r="B295" s="2">
        <f t="shared" si="343"/>
        <v>1458.2858649427844</v>
      </c>
      <c r="C295" s="3">
        <v>28.2</v>
      </c>
      <c r="D295" s="2">
        <f t="shared" si="344"/>
        <v>54.360215214994483</v>
      </c>
      <c r="E295" s="2">
        <f t="shared" si="340"/>
        <v>19.08883197353914</v>
      </c>
      <c r="F295" s="2">
        <v>0</v>
      </c>
      <c r="G295" s="2">
        <f t="shared" si="341"/>
        <v>1.0023159867695701</v>
      </c>
      <c r="H295" s="3">
        <f t="shared" si="342"/>
        <v>74.4513631753032</v>
      </c>
      <c r="J295" s="2">
        <f t="shared" si="410"/>
        <v>73.014398792132127</v>
      </c>
      <c r="K295" s="2">
        <f t="shared" si="382"/>
        <v>25.639331718604765</v>
      </c>
      <c r="L295" s="2">
        <f t="shared" si="383"/>
        <v>0</v>
      </c>
      <c r="M295" s="2">
        <f t="shared" si="411"/>
        <v>1.3462694892631</v>
      </c>
      <c r="N295" s="3">
        <f t="shared" ref="N295:N358" si="412">SUM(J295:M295)</f>
        <v>99.999999999999986</v>
      </c>
      <c r="O295" s="2">
        <v>8.0000000000000002E-3</v>
      </c>
      <c r="P295" s="2">
        <f t="shared" si="345"/>
        <v>5.8701274821031671E-2</v>
      </c>
      <c r="Q295" s="2">
        <f t="shared" si="346"/>
        <v>0.17761643190193208</v>
      </c>
      <c r="R295" s="2">
        <v>0.3</v>
      </c>
      <c r="S295" s="2">
        <f t="shared" si="384"/>
        <v>2.4930574945573998E-2</v>
      </c>
      <c r="T295" s="2">
        <v>0.12</v>
      </c>
      <c r="U295" s="2">
        <f t="shared" si="347"/>
        <v>0.65486811576492721</v>
      </c>
      <c r="V295" s="2">
        <f t="shared" si="348"/>
        <v>0.90627953641132508</v>
      </c>
      <c r="W295" s="2">
        <v>0.06</v>
      </c>
      <c r="X295" s="2">
        <f t="shared" si="385"/>
        <v>0.25632884876446277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6"/>
        <v>8.006878853288478E-2</v>
      </c>
      <c r="AD295" s="2">
        <f t="shared" si="349"/>
        <v>0.11646783675942136</v>
      </c>
      <c r="AE295" s="2">
        <f t="shared" si="350"/>
        <v>0.44010711136806058</v>
      </c>
      <c r="AF295" s="2">
        <f t="shared" si="351"/>
        <v>0.91176681377565771</v>
      </c>
      <c r="AG295" s="2">
        <f t="shared" si="352"/>
        <v>6.5965654388119743</v>
      </c>
      <c r="AH295" s="2">
        <f t="shared" si="387"/>
        <v>0.28668636083891991</v>
      </c>
      <c r="AI295" s="2">
        <f t="shared" si="353"/>
        <v>6.4299265076710591E-2</v>
      </c>
      <c r="AJ295" s="2">
        <f t="shared" si="354"/>
        <v>0.27897056760499306</v>
      </c>
      <c r="AK295" s="2">
        <f t="shared" si="355"/>
        <v>0.4930418460675054</v>
      </c>
      <c r="AL295" s="2">
        <f t="shared" si="356"/>
        <v>4.2985093432103056</v>
      </c>
      <c r="AM295" s="2">
        <f t="shared" si="388"/>
        <v>0.17634343082980236</v>
      </c>
      <c r="AN295" s="2">
        <f t="shared" si="357"/>
        <v>3.5498173611185013E-2</v>
      </c>
      <c r="AO295" s="2">
        <f t="shared" si="358"/>
        <v>0.1768309931369578</v>
      </c>
      <c r="AP295" s="2">
        <f t="shared" si="359"/>
        <v>0.26661450965407324</v>
      </c>
      <c r="AQ295" s="2">
        <f t="shared" si="360"/>
        <v>2.8010307401716585</v>
      </c>
      <c r="AR295" s="2">
        <f t="shared" si="389"/>
        <v>0.10896648519589329</v>
      </c>
      <c r="AS295" s="2">
        <f t="shared" si="361"/>
        <v>1.9597740786406775E-2</v>
      </c>
      <c r="AT295" s="2">
        <f t="shared" si="362"/>
        <v>0.11208781056099895</v>
      </c>
      <c r="AU295" s="2">
        <f t="shared" si="363"/>
        <v>0.1441729486554563</v>
      </c>
      <c r="AV295" s="2">
        <f t="shared" si="364"/>
        <v>1.8252311629331111</v>
      </c>
      <c r="AW295" s="2">
        <f t="shared" si="390"/>
        <v>6.7620268432981731E-2</v>
      </c>
      <c r="AX295" s="2">
        <f t="shared" si="365"/>
        <v>1.0819470549047507E-2</v>
      </c>
      <c r="AY295" s="2">
        <f t="shared" si="366"/>
        <v>7.1049068115721606E-2</v>
      </c>
      <c r="AZ295" s="2">
        <f t="shared" si="367"/>
        <v>7.7962145237249356E-2</v>
      </c>
      <c r="BA295" s="2">
        <f t="shared" si="368"/>
        <v>1.1893724514919075</v>
      </c>
      <c r="BB295" s="2">
        <f t="shared" si="391"/>
        <v>4.2128436059182262E-2</v>
      </c>
      <c r="BD295" s="2">
        <f t="shared" si="409"/>
        <v>14.364687443002534</v>
      </c>
      <c r="BE295" s="2">
        <f t="shared" si="392"/>
        <v>4484.9177508693765</v>
      </c>
      <c r="BF295" s="2">
        <f t="shared" si="369"/>
        <v>31.943503893087698</v>
      </c>
      <c r="BG295" s="2">
        <f t="shared" si="370"/>
        <v>37.332132736191767</v>
      </c>
      <c r="BH295" s="2">
        <f t="shared" si="393"/>
        <v>0.36578792832435969</v>
      </c>
      <c r="BI295" s="2">
        <f t="shared" si="371"/>
        <v>1.6186724521100309</v>
      </c>
      <c r="BJ295" s="2">
        <f t="shared" si="372"/>
        <v>201.585278844935</v>
      </c>
      <c r="BK295" s="2">
        <f t="shared" si="373"/>
        <v>157.96428896541536</v>
      </c>
      <c r="BL295" s="2">
        <f t="shared" si="374"/>
        <v>208.59035646684376</v>
      </c>
      <c r="BM295" s="2">
        <f t="shared" si="375"/>
        <v>211.48119377221914</v>
      </c>
      <c r="BN295" s="2">
        <f t="shared" si="376"/>
        <v>163.75672832367758</v>
      </c>
      <c r="BO295" s="2">
        <f t="shared" si="377"/>
        <v>259.67735101836303</v>
      </c>
      <c r="BP295" s="2">
        <f t="shared" si="378"/>
        <v>83.288673404679614</v>
      </c>
      <c r="BQ295" s="2">
        <f t="shared" si="379"/>
        <v>290.70228284839192</v>
      </c>
      <c r="BR295" s="2">
        <f t="shared" si="380"/>
        <v>21.442395935852449</v>
      </c>
      <c r="BS295" s="2">
        <f t="shared" si="381"/>
        <v>302.68502563484282</v>
      </c>
      <c r="BU295" s="2">
        <f t="shared" si="394"/>
        <v>4.2313223860440292</v>
      </c>
      <c r="BV295" s="2">
        <f t="shared" si="395"/>
        <v>5.6648570084826133</v>
      </c>
      <c r="BW295" s="2">
        <f t="shared" si="396"/>
        <v>6.9558670235471949</v>
      </c>
      <c r="BX295" s="2">
        <f t="shared" si="397"/>
        <v>7.7869187089482725</v>
      </c>
      <c r="BY295" s="2">
        <f t="shared" si="398"/>
        <v>8.1078953558258338</v>
      </c>
      <c r="CA295" s="2">
        <f t="shared" si="399"/>
        <v>3.522122316173911</v>
      </c>
      <c r="CB295" s="2">
        <f t="shared" si="400"/>
        <v>4.7153862237768953</v>
      </c>
      <c r="CC295" s="2">
        <f t="shared" si="401"/>
        <v>5.7900136734508907</v>
      </c>
      <c r="CD295" s="2">
        <f t="shared" si="408"/>
        <v>6.4817751182179624</v>
      </c>
      <c r="CE295" s="2">
        <f t="shared" si="402"/>
        <v>6.7489537701370113</v>
      </c>
      <c r="CG295" s="2">
        <f t="shared" si="403"/>
        <v>97.588791827216184</v>
      </c>
      <c r="CH295" s="2">
        <f t="shared" si="404"/>
        <v>130.65101188108903</v>
      </c>
      <c r="CI295" s="2">
        <f t="shared" si="405"/>
        <v>160.42612616274462</v>
      </c>
      <c r="CJ295" s="2">
        <f t="shared" si="406"/>
        <v>179.59302542614171</v>
      </c>
      <c r="CK295" s="2">
        <f t="shared" si="407"/>
        <v>186.9958466521598</v>
      </c>
    </row>
    <row r="296" spans="1:89">
      <c r="A296" s="2">
        <v>1.4</v>
      </c>
      <c r="B296" s="2">
        <f t="shared" si="343"/>
        <v>1459.0001506570702</v>
      </c>
      <c r="C296" s="3">
        <v>28.3</v>
      </c>
      <c r="D296" s="2">
        <f t="shared" si="344"/>
        <v>54.365015214994486</v>
      </c>
      <c r="E296" s="2">
        <f t="shared" si="340"/>
        <v>18.990731973539141</v>
      </c>
      <c r="F296" s="2">
        <v>0</v>
      </c>
      <c r="G296" s="2">
        <f t="shared" si="341"/>
        <v>0.99921598676957002</v>
      </c>
      <c r="H296" s="3">
        <f t="shared" si="342"/>
        <v>74.354963175303197</v>
      </c>
      <c r="J296" s="2">
        <f t="shared" si="410"/>
        <v>73.115516292867554</v>
      </c>
      <c r="K296" s="2">
        <f t="shared" si="382"/>
        <v>25.540637991798324</v>
      </c>
      <c r="L296" s="2">
        <f t="shared" si="383"/>
        <v>0</v>
      </c>
      <c r="M296" s="2">
        <f t="shared" si="411"/>
        <v>1.3438457153341137</v>
      </c>
      <c r="N296" s="3">
        <f t="shared" si="412"/>
        <v>99.999999999999986</v>
      </c>
      <c r="O296" s="2">
        <v>8.0000000000000002E-3</v>
      </c>
      <c r="P296" s="2">
        <f t="shared" si="345"/>
        <v>5.8581541863051527E-2</v>
      </c>
      <c r="Q296" s="2">
        <f t="shared" si="346"/>
        <v>0.17753609139681042</v>
      </c>
      <c r="R296" s="2">
        <v>0.3</v>
      </c>
      <c r="S296" s="2">
        <f t="shared" si="384"/>
        <v>2.4842877986687523E-2</v>
      </c>
      <c r="T296" s="2">
        <v>0.12</v>
      </c>
      <c r="U296" s="2">
        <f t="shared" si="347"/>
        <v>0.65490481969932479</v>
      </c>
      <c r="V296" s="2">
        <f t="shared" si="348"/>
        <v>0.90522749788581736</v>
      </c>
      <c r="W296" s="2">
        <v>0.06</v>
      </c>
      <c r="X296" s="2">
        <f t="shared" si="385"/>
        <v>0.25581179617088556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6"/>
        <v>7.9876411209642686E-2</v>
      </c>
      <c r="AD296" s="2">
        <f t="shared" si="349"/>
        <v>0.11634839595516619</v>
      </c>
      <c r="AE296" s="2">
        <f t="shared" si="350"/>
        <v>0.4386659392374273</v>
      </c>
      <c r="AF296" s="2">
        <f t="shared" si="351"/>
        <v>0.90891272773885823</v>
      </c>
      <c r="AG296" s="2">
        <f t="shared" si="352"/>
        <v>6.587719250327952</v>
      </c>
      <c r="AH296" s="2">
        <f t="shared" si="387"/>
        <v>0.28563559281881568</v>
      </c>
      <c r="AI296" s="2">
        <f t="shared" si="353"/>
        <v>6.4233324503351771E-2</v>
      </c>
      <c r="AJ296" s="2">
        <f t="shared" si="354"/>
        <v>0.27805705224267696</v>
      </c>
      <c r="AK296" s="2">
        <f t="shared" si="355"/>
        <v>0.49149848670504748</v>
      </c>
      <c r="AL296" s="2">
        <f t="shared" si="356"/>
        <v>4.2927449156149029</v>
      </c>
      <c r="AM296" s="2">
        <f t="shared" si="388"/>
        <v>0.17566994058538021</v>
      </c>
      <c r="AN296" s="2">
        <f t="shared" si="357"/>
        <v>3.5461769308300368E-2</v>
      </c>
      <c r="AO296" s="2">
        <f t="shared" si="358"/>
        <v>0.17625194341801775</v>
      </c>
      <c r="AP296" s="2">
        <f t="shared" si="359"/>
        <v>0.2657799314069656</v>
      </c>
      <c r="AQ296" s="2">
        <f t="shared" si="360"/>
        <v>2.7972744754749863</v>
      </c>
      <c r="AR296" s="2">
        <f t="shared" si="389"/>
        <v>0.10853497972305998</v>
      </c>
      <c r="AS296" s="2">
        <f t="shared" si="361"/>
        <v>1.9577642792091419E-2</v>
      </c>
      <c r="AT296" s="2">
        <f t="shared" si="362"/>
        <v>0.11172076848285104</v>
      </c>
      <c r="AU296" s="2">
        <f t="shared" si="363"/>
        <v>0.14372164686049646</v>
      </c>
      <c r="AV296" s="2">
        <f t="shared" si="364"/>
        <v>1.8227834742011511</v>
      </c>
      <c r="AW296" s="2">
        <f t="shared" si="390"/>
        <v>6.7343889263141582E-2</v>
      </c>
      <c r="AX296" s="2">
        <f t="shared" si="365"/>
        <v>1.0808374899811211E-2</v>
      </c>
      <c r="AY296" s="2">
        <f t="shared" si="366"/>
        <v>7.0816411259626857E-2</v>
      </c>
      <c r="AZ296" s="2">
        <f t="shared" si="367"/>
        <v>7.7718101840671711E-2</v>
      </c>
      <c r="BA296" s="2">
        <f t="shared" si="368"/>
        <v>1.1877774680143396</v>
      </c>
      <c r="BB296" s="2">
        <f t="shared" si="391"/>
        <v>4.1951458961084799E-2</v>
      </c>
      <c r="BD296" s="2">
        <f t="shared" si="409"/>
        <v>13.658600913977946</v>
      </c>
      <c r="BE296" s="2">
        <f t="shared" si="392"/>
        <v>4469.118248572714</v>
      </c>
      <c r="BF296" s="2">
        <f t="shared" si="369"/>
        <v>31.878985571741701</v>
      </c>
      <c r="BG296" s="2">
        <f t="shared" si="370"/>
        <v>37.312863664939293</v>
      </c>
      <c r="BH296" s="2">
        <f t="shared" si="393"/>
        <v>0.36086327425796721</v>
      </c>
      <c r="BI296" s="2">
        <f t="shared" si="371"/>
        <v>1.6142278967112602</v>
      </c>
      <c r="BJ296" s="2">
        <f t="shared" si="372"/>
        <v>201.62557316111429</v>
      </c>
      <c r="BK296" s="2">
        <f t="shared" si="373"/>
        <v>158.1185691215839</v>
      </c>
      <c r="BL296" s="2">
        <f t="shared" si="374"/>
        <v>208.0311151455935</v>
      </c>
      <c r="BM296" s="2">
        <f t="shared" si="375"/>
        <v>211.46900268166567</v>
      </c>
      <c r="BN296" s="2">
        <f t="shared" si="376"/>
        <v>162.54654011397292</v>
      </c>
      <c r="BO296" s="2">
        <f t="shared" si="377"/>
        <v>259.33413260527328</v>
      </c>
      <c r="BP296" s="2">
        <f t="shared" si="378"/>
        <v>82.042966979674816</v>
      </c>
      <c r="BQ296" s="2">
        <f t="shared" si="379"/>
        <v>289.96497077818441</v>
      </c>
      <c r="BR296" s="2">
        <f t="shared" si="380"/>
        <v>20.864754468692841</v>
      </c>
      <c r="BS296" s="2">
        <f t="shared" si="381"/>
        <v>301.68919428796596</v>
      </c>
      <c r="BU296" s="2">
        <f t="shared" si="394"/>
        <v>4.2376422925201167</v>
      </c>
      <c r="BV296" s="2">
        <f t="shared" si="395"/>
        <v>5.6674557219892687</v>
      </c>
      <c r="BW296" s="2">
        <f t="shared" si="396"/>
        <v>6.9502607715674829</v>
      </c>
      <c r="BX296" s="2">
        <f t="shared" si="397"/>
        <v>7.7711797567187926</v>
      </c>
      <c r="BY296" s="2">
        <f t="shared" si="398"/>
        <v>8.0853937397317903</v>
      </c>
      <c r="CA296" s="2">
        <f t="shared" si="399"/>
        <v>3.5380260786807698</v>
      </c>
      <c r="CB296" s="2">
        <f t="shared" si="400"/>
        <v>4.731783562656946</v>
      </c>
      <c r="CC296" s="2">
        <f t="shared" si="401"/>
        <v>5.8028031074831352</v>
      </c>
      <c r="CD296" s="2">
        <f t="shared" si="408"/>
        <v>6.4881919575699181</v>
      </c>
      <c r="CE296" s="2">
        <f t="shared" si="402"/>
        <v>6.7505305858558415</v>
      </c>
      <c r="CG296" s="2">
        <f t="shared" si="403"/>
        <v>97.953064399225198</v>
      </c>
      <c r="CH296" s="2">
        <f t="shared" si="404"/>
        <v>131.00318927240761</v>
      </c>
      <c r="CI296" s="2">
        <f t="shared" si="405"/>
        <v>160.65521673465469</v>
      </c>
      <c r="CJ296" s="2">
        <f t="shared" si="406"/>
        <v>179.63075187149423</v>
      </c>
      <c r="CK296" s="2">
        <f t="shared" si="407"/>
        <v>186.89380533108803</v>
      </c>
    </row>
    <row r="297" spans="1:89">
      <c r="A297" s="2">
        <v>1.4</v>
      </c>
      <c r="B297" s="2">
        <f t="shared" si="343"/>
        <v>1459.714436371356</v>
      </c>
      <c r="C297" s="3">
        <v>28.4</v>
      </c>
      <c r="D297" s="2">
        <f t="shared" si="344"/>
        <v>54.369815214994482</v>
      </c>
      <c r="E297" s="2">
        <f t="shared" ref="E297:E360" si="413">$E$167+$E$6*($C297-$C$167)</f>
        <v>18.892631973539139</v>
      </c>
      <c r="F297" s="2">
        <v>0</v>
      </c>
      <c r="G297" s="2">
        <f t="shared" ref="G297:G360" si="414">$G$167+$G$6*($C297-$C$167)</f>
        <v>0.99611598676957014</v>
      </c>
      <c r="H297" s="3">
        <f t="shared" ref="H297:H360" si="415">SUM(D297:G297)</f>
        <v>74.258563175303195</v>
      </c>
      <c r="J297" s="2">
        <f t="shared" si="410"/>
        <v>73.216896328364072</v>
      </c>
      <c r="K297" s="2">
        <f t="shared" si="382"/>
        <v>25.441688023156395</v>
      </c>
      <c r="L297" s="2">
        <f t="shared" si="383"/>
        <v>0</v>
      </c>
      <c r="M297" s="2">
        <f t="shared" si="411"/>
        <v>1.3414156484795237</v>
      </c>
      <c r="N297" s="3">
        <f t="shared" si="412"/>
        <v>99.999999999999986</v>
      </c>
      <c r="O297" s="2">
        <v>8.0000000000000002E-3</v>
      </c>
      <c r="P297" s="2">
        <f t="shared" si="345"/>
        <v>5.8462151529955417E-2</v>
      </c>
      <c r="Q297" s="2">
        <f t="shared" si="346"/>
        <v>0.17745585341947462</v>
      </c>
      <c r="R297" s="2">
        <v>0.3</v>
      </c>
      <c r="S297" s="2">
        <f t="shared" si="384"/>
        <v>2.4755356855583908E-2</v>
      </c>
      <c r="T297" s="2">
        <v>0.12</v>
      </c>
      <c r="U297" s="2">
        <f t="shared" si="347"/>
        <v>0.65494149542967361</v>
      </c>
      <c r="V297" s="2">
        <f t="shared" si="348"/>
        <v>0.90417754639053149</v>
      </c>
      <c r="W297" s="2">
        <v>0.06</v>
      </c>
      <c r="X297" s="2">
        <f t="shared" si="385"/>
        <v>0.25529329698453723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6"/>
        <v>7.9683534410699253E-2</v>
      </c>
      <c r="AD297" s="2">
        <f t="shared" si="349"/>
        <v>0.11622917595603685</v>
      </c>
      <c r="AE297" s="2">
        <f t="shared" si="350"/>
        <v>0.43723066863114424</v>
      </c>
      <c r="AF297" s="2">
        <f t="shared" si="351"/>
        <v>0.9060699176604734</v>
      </c>
      <c r="AG297" s="2">
        <f t="shared" si="352"/>
        <v>6.5788922029693042</v>
      </c>
      <c r="AH297" s="2">
        <f t="shared" si="387"/>
        <v>0.28458854742496931</v>
      </c>
      <c r="AI297" s="2">
        <f t="shared" si="353"/>
        <v>6.4167505831521393E-2</v>
      </c>
      <c r="AJ297" s="2">
        <f t="shared" si="354"/>
        <v>0.27714727767789682</v>
      </c>
      <c r="AK297" s="2">
        <f t="shared" si="355"/>
        <v>0.48996122486584759</v>
      </c>
      <c r="AL297" s="2">
        <f t="shared" si="356"/>
        <v>4.286992960920287</v>
      </c>
      <c r="AM297" s="2">
        <f t="shared" si="388"/>
        <v>0.17499879639964383</v>
      </c>
      <c r="AN297" s="2">
        <f t="shared" si="357"/>
        <v>3.5425432304499405E-2</v>
      </c>
      <c r="AO297" s="2">
        <f t="shared" si="358"/>
        <v>0.17567526487733162</v>
      </c>
      <c r="AP297" s="2">
        <f t="shared" si="359"/>
        <v>0.26494865042191901</v>
      </c>
      <c r="AQ297" s="2">
        <f t="shared" si="360"/>
        <v>2.7935263384746234</v>
      </c>
      <c r="AR297" s="2">
        <f t="shared" si="389"/>
        <v>0.10810495431690015</v>
      </c>
      <c r="AS297" s="2">
        <f t="shared" si="361"/>
        <v>1.9557581952081848E-2</v>
      </c>
      <c r="AT297" s="2">
        <f t="shared" si="362"/>
        <v>0.11135522942277828</v>
      </c>
      <c r="AU297" s="2">
        <f t="shared" si="363"/>
        <v>0.14327212807425008</v>
      </c>
      <c r="AV297" s="2">
        <f t="shared" si="364"/>
        <v>1.8203410817068844</v>
      </c>
      <c r="AW297" s="2">
        <f t="shared" si="390"/>
        <v>6.7068444695121493E-2</v>
      </c>
      <c r="AX297" s="2">
        <f t="shared" si="365"/>
        <v>1.0797299762628896E-2</v>
      </c>
      <c r="AY297" s="2">
        <f t="shared" si="366"/>
        <v>7.0584707121165366E-2</v>
      </c>
      <c r="AZ297" s="2">
        <f t="shared" si="367"/>
        <v>7.7475022613763739E-2</v>
      </c>
      <c r="BA297" s="2">
        <f t="shared" si="368"/>
        <v>1.1861859357156344</v>
      </c>
      <c r="BB297" s="2">
        <f t="shared" si="391"/>
        <v>4.1775072513045027E-2</v>
      </c>
      <c r="BD297" s="2">
        <f t="shared" si="409"/>
        <v>12.98377769945853</v>
      </c>
      <c r="BE297" s="2">
        <f t="shared" si="392"/>
        <v>4453.4276342386529</v>
      </c>
      <c r="BF297" s="2">
        <f t="shared" si="369"/>
        <v>31.814377855684995</v>
      </c>
      <c r="BG297" s="2">
        <f t="shared" si="370"/>
        <v>37.293502799413751</v>
      </c>
      <c r="BH297" s="2">
        <f t="shared" si="393"/>
        <v>0.35598634932098383</v>
      </c>
      <c r="BI297" s="2">
        <f t="shared" si="371"/>
        <v>1.6097974687274919</v>
      </c>
      <c r="BJ297" s="2">
        <f t="shared" si="372"/>
        <v>201.66138225241929</v>
      </c>
      <c r="BK297" s="2">
        <f t="shared" si="373"/>
        <v>158.27188888612909</v>
      </c>
      <c r="BL297" s="2">
        <f t="shared" si="374"/>
        <v>207.46547190782522</v>
      </c>
      <c r="BM297" s="2">
        <f t="shared" si="375"/>
        <v>211.45490574232116</v>
      </c>
      <c r="BN297" s="2">
        <f t="shared" si="376"/>
        <v>161.33488067427908</v>
      </c>
      <c r="BO297" s="2">
        <f t="shared" si="377"/>
        <v>258.98906481678387</v>
      </c>
      <c r="BP297" s="2">
        <f t="shared" si="378"/>
        <v>80.807152587868998</v>
      </c>
      <c r="BQ297" s="2">
        <f t="shared" si="379"/>
        <v>289.22849958737345</v>
      </c>
      <c r="BR297" s="2">
        <f t="shared" si="380"/>
        <v>20.299040427948238</v>
      </c>
      <c r="BS297" s="2">
        <f t="shared" si="381"/>
        <v>300.6983838870504</v>
      </c>
      <c r="BU297" s="2">
        <f t="shared" si="394"/>
        <v>4.2439534236675964</v>
      </c>
      <c r="BV297" s="2">
        <f t="shared" si="395"/>
        <v>5.6700199731746626</v>
      </c>
      <c r="BW297" s="2">
        <f t="shared" si="396"/>
        <v>6.9446162300650167</v>
      </c>
      <c r="BX297" s="2">
        <f t="shared" si="397"/>
        <v>7.7554661771250961</v>
      </c>
      <c r="BY297" s="2">
        <f t="shared" si="398"/>
        <v>8.0630233503241033</v>
      </c>
      <c r="CA297" s="2">
        <f t="shared" si="399"/>
        <v>3.5539342251642281</v>
      </c>
      <c r="CB297" s="2">
        <f t="shared" si="400"/>
        <v>4.7481383578936498</v>
      </c>
      <c r="CC297" s="2">
        <f t="shared" si="401"/>
        <v>5.8154995676955688</v>
      </c>
      <c r="CD297" s="2">
        <f t="shared" si="408"/>
        <v>6.4945144132070141</v>
      </c>
      <c r="CE297" s="2">
        <f t="shared" si="402"/>
        <v>6.7520662416345081</v>
      </c>
      <c r="CG297" s="2">
        <f t="shared" si="403"/>
        <v>98.317889026896907</v>
      </c>
      <c r="CH297" s="2">
        <f t="shared" si="404"/>
        <v>131.35497467856715</v>
      </c>
      <c r="CI297" s="2">
        <f t="shared" si="405"/>
        <v>160.88301158872414</v>
      </c>
      <c r="CJ297" s="2">
        <f t="shared" si="406"/>
        <v>179.66763223699311</v>
      </c>
      <c r="CK297" s="2">
        <f t="shared" si="407"/>
        <v>186.79268027719388</v>
      </c>
    </row>
    <row r="298" spans="1:89">
      <c r="A298" s="2">
        <v>1.4</v>
      </c>
      <c r="B298" s="2">
        <f t="shared" ref="B298:B361" si="416">$B$167+(C298-$C$167)/0.14</f>
        <v>1460.4287220856415</v>
      </c>
      <c r="C298" s="3">
        <v>28.5</v>
      </c>
      <c r="D298" s="2">
        <f t="shared" si="344"/>
        <v>54.374615214994485</v>
      </c>
      <c r="E298" s="2">
        <f t="shared" si="413"/>
        <v>18.79453197353914</v>
      </c>
      <c r="F298" s="2">
        <v>0</v>
      </c>
      <c r="G298" s="2">
        <f t="shared" si="414"/>
        <v>0.99301598676957004</v>
      </c>
      <c r="H298" s="3">
        <f t="shared" si="415"/>
        <v>74.162163175303192</v>
      </c>
      <c r="J298" s="2">
        <f t="shared" si="410"/>
        <v>73.318539922392418</v>
      </c>
      <c r="K298" s="2">
        <f t="shared" si="382"/>
        <v>25.342480813447906</v>
      </c>
      <c r="L298" s="2">
        <f t="shared" si="383"/>
        <v>0</v>
      </c>
      <c r="M298" s="2">
        <f t="shared" si="411"/>
        <v>1.3389792641596721</v>
      </c>
      <c r="N298" s="3">
        <f t="shared" si="412"/>
        <v>100</v>
      </c>
      <c r="O298" s="2">
        <v>8.0000000000000002E-3</v>
      </c>
      <c r="P298" s="2">
        <f t="shared" si="345"/>
        <v>5.8343102600561476E-2</v>
      </c>
      <c r="Q298" s="2">
        <f t="shared" si="346"/>
        <v>0.17737571778196903</v>
      </c>
      <c r="R298" s="2">
        <v>0.3</v>
      </c>
      <c r="S298" s="2">
        <f t="shared" si="384"/>
        <v>2.4668010568787927E-2</v>
      </c>
      <c r="T298" s="2">
        <v>0.12</v>
      </c>
      <c r="U298" s="2">
        <f t="shared" si="347"/>
        <v>0.6549781429884135</v>
      </c>
      <c r="V298" s="2">
        <f t="shared" si="348"/>
        <v>0.90312967642623276</v>
      </c>
      <c r="W298" s="2">
        <v>0.06</v>
      </c>
      <c r="X298" s="2">
        <f t="shared" si="385"/>
        <v>0.25477334568448279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6"/>
        <v>7.9490156188317729E-2</v>
      </c>
      <c r="AD298" s="2">
        <f t="shared" si="349"/>
        <v>0.11611017621278887</v>
      </c>
      <c r="AE298" s="2">
        <f t="shared" si="350"/>
        <v>0.43580127103414595</v>
      </c>
      <c r="AF298" s="2">
        <f t="shared" si="351"/>
        <v>0.90323833071457038</v>
      </c>
      <c r="AG298" s="2">
        <f t="shared" si="352"/>
        <v>6.5700842425866037</v>
      </c>
      <c r="AH298" s="2">
        <f t="shared" si="387"/>
        <v>0.28354520504318098</v>
      </c>
      <c r="AI298" s="2">
        <f t="shared" si="353"/>
        <v>6.4101808757993969E-2</v>
      </c>
      <c r="AJ298" s="2">
        <f t="shared" si="354"/>
        <v>0.27624122583581612</v>
      </c>
      <c r="AK298" s="2">
        <f t="shared" si="355"/>
        <v>0.48843003198405416</v>
      </c>
      <c r="AL298" s="2">
        <f t="shared" si="356"/>
        <v>4.2812534438411562</v>
      </c>
      <c r="AM298" s="2">
        <f t="shared" si="388"/>
        <v>0.17432998576063541</v>
      </c>
      <c r="AN298" s="2">
        <f t="shared" si="357"/>
        <v>3.5389162432378135E-2</v>
      </c>
      <c r="AO298" s="2">
        <f t="shared" si="358"/>
        <v>0.17510094605780813</v>
      </c>
      <c r="AP298" s="2">
        <f t="shared" si="359"/>
        <v>0.26412065125182571</v>
      </c>
      <c r="AQ298" s="2">
        <f t="shared" si="360"/>
        <v>2.7897863061776649</v>
      </c>
      <c r="AR298" s="2">
        <f t="shared" si="389"/>
        <v>0.10767640099913425</v>
      </c>
      <c r="AS298" s="2">
        <f t="shared" si="361"/>
        <v>1.9537558173958098E-2</v>
      </c>
      <c r="AT298" s="2">
        <f t="shared" si="362"/>
        <v>0.11099118611847747</v>
      </c>
      <c r="AU298" s="2">
        <f t="shared" si="363"/>
        <v>0.14282438394362679</v>
      </c>
      <c r="AV298" s="2">
        <f t="shared" si="364"/>
        <v>1.8179039704674818</v>
      </c>
      <c r="AW298" s="2">
        <f t="shared" si="390"/>
        <v>6.6793929643222463E-2</v>
      </c>
      <c r="AX298" s="2">
        <f t="shared" si="365"/>
        <v>1.078624508647762E-2</v>
      </c>
      <c r="AY298" s="2">
        <f t="shared" si="366"/>
        <v>7.0353951096983225E-2</v>
      </c>
      <c r="AZ298" s="2">
        <f t="shared" si="367"/>
        <v>7.7232903039555684E-2</v>
      </c>
      <c r="BA298" s="2">
        <f t="shared" si="368"/>
        <v>1.1845978448325547</v>
      </c>
      <c r="BB298" s="2">
        <f t="shared" si="391"/>
        <v>4.1599273474101965E-2</v>
      </c>
      <c r="BD298" s="2">
        <f t="shared" si="409"/>
        <v>12.339001213646</v>
      </c>
      <c r="BE298" s="2">
        <f t="shared" si="392"/>
        <v>4437.844867105232</v>
      </c>
      <c r="BF298" s="2">
        <f t="shared" si="369"/>
        <v>31.749680242708781</v>
      </c>
      <c r="BG298" s="2">
        <f t="shared" si="370"/>
        <v>37.274050790442857</v>
      </c>
      <c r="BH298" s="2">
        <f t="shared" si="393"/>
        <v>0.35115687517067251</v>
      </c>
      <c r="BI298" s="2">
        <f t="shared" si="371"/>
        <v>1.605381185943082</v>
      </c>
      <c r="BJ298" s="2">
        <f t="shared" si="372"/>
        <v>201.69268208633042</v>
      </c>
      <c r="BK298" s="2">
        <f t="shared" si="373"/>
        <v>158.42424254648068</v>
      </c>
      <c r="BL298" s="2">
        <f t="shared" si="374"/>
        <v>206.89344446161408</v>
      </c>
      <c r="BM298" s="2">
        <f t="shared" si="375"/>
        <v>211.43890061502046</v>
      </c>
      <c r="BN298" s="2">
        <f t="shared" si="376"/>
        <v>160.1218560091298</v>
      </c>
      <c r="BO298" s="2">
        <f t="shared" si="377"/>
        <v>258.64216232973945</v>
      </c>
      <c r="BP298" s="2">
        <f t="shared" si="378"/>
        <v>79.58129272767809</v>
      </c>
      <c r="BQ298" s="2">
        <f t="shared" si="379"/>
        <v>288.49289535277796</v>
      </c>
      <c r="BR298" s="2">
        <f t="shared" si="380"/>
        <v>19.745107041078342</v>
      </c>
      <c r="BS298" s="2">
        <f t="shared" si="381"/>
        <v>299.71258291566102</v>
      </c>
      <c r="BU298" s="2">
        <f t="shared" si="394"/>
        <v>4.2502555849685377</v>
      </c>
      <c r="BV298" s="2">
        <f t="shared" si="395"/>
        <v>5.6725495654803861</v>
      </c>
      <c r="BW298" s="2">
        <f t="shared" si="396"/>
        <v>6.9389335702696373</v>
      </c>
      <c r="BX298" s="2">
        <f t="shared" si="397"/>
        <v>7.7397784580673514</v>
      </c>
      <c r="BY298" s="2">
        <f t="shared" si="398"/>
        <v>8.0407837774505566</v>
      </c>
      <c r="CA298" s="2">
        <f t="shared" si="399"/>
        <v>3.5698463396224902</v>
      </c>
      <c r="CB298" s="2">
        <f t="shared" si="400"/>
        <v>4.7644500190233154</v>
      </c>
      <c r="CC298" s="2">
        <f t="shared" si="401"/>
        <v>5.8281028308781213</v>
      </c>
      <c r="CD298" s="2">
        <f t="shared" si="408"/>
        <v>6.500743130774632</v>
      </c>
      <c r="CE298" s="2">
        <f t="shared" si="402"/>
        <v>6.7535615121932135</v>
      </c>
      <c r="CG298" s="2">
        <f t="shared" si="403"/>
        <v>98.683255997804835</v>
      </c>
      <c r="CH298" s="2">
        <f t="shared" si="404"/>
        <v>131.70635265095035</v>
      </c>
      <c r="CI298" s="2">
        <f t="shared" si="405"/>
        <v>161.10950134114097</v>
      </c>
      <c r="CJ298" s="2">
        <f t="shared" si="406"/>
        <v>179.70367279675241</v>
      </c>
      <c r="CK298" s="2">
        <f t="shared" si="407"/>
        <v>186.69247250433841</v>
      </c>
    </row>
    <row r="299" spans="1:89">
      <c r="A299" s="2">
        <v>1.4</v>
      </c>
      <c r="B299" s="2">
        <f t="shared" si="416"/>
        <v>1461.1430077999273</v>
      </c>
      <c r="C299" s="3">
        <v>28.6</v>
      </c>
      <c r="D299" s="2">
        <f t="shared" si="344"/>
        <v>54.379415214994481</v>
      </c>
      <c r="E299" s="2">
        <f t="shared" si="413"/>
        <v>18.696431973539138</v>
      </c>
      <c r="F299" s="2">
        <v>0</v>
      </c>
      <c r="G299" s="2">
        <f t="shared" si="414"/>
        <v>0.98991598676956993</v>
      </c>
      <c r="H299" s="3">
        <f t="shared" si="415"/>
        <v>74.065763175303189</v>
      </c>
      <c r="J299" s="2">
        <f t="shared" si="410"/>
        <v>73.420448104053278</v>
      </c>
      <c r="K299" s="2">
        <f t="shared" si="382"/>
        <v>25.243015358239578</v>
      </c>
      <c r="L299" s="2">
        <f t="shared" si="383"/>
        <v>0</v>
      </c>
      <c r="M299" s="2">
        <f t="shared" si="411"/>
        <v>1.3365365377071439</v>
      </c>
      <c r="N299" s="3">
        <f t="shared" si="412"/>
        <v>100</v>
      </c>
      <c r="O299" s="2">
        <v>8.0000000000000002E-3</v>
      </c>
      <c r="P299" s="2">
        <f t="shared" si="345"/>
        <v>5.8224393858838555E-2</v>
      </c>
      <c r="Q299" s="2">
        <f t="shared" si="346"/>
        <v>0.17729568429678261</v>
      </c>
      <c r="R299" s="2">
        <v>0.3</v>
      </c>
      <c r="S299" s="2">
        <f t="shared" si="384"/>
        <v>2.4580838145474213E-2</v>
      </c>
      <c r="T299" s="2">
        <v>0.12</v>
      </c>
      <c r="U299" s="2">
        <f t="shared" si="347"/>
        <v>0.6550147624079331</v>
      </c>
      <c r="V299" s="2">
        <f t="shared" si="348"/>
        <v>0.90208388251151073</v>
      </c>
      <c r="W299" s="2">
        <v>0.06</v>
      </c>
      <c r="X299" s="2">
        <f t="shared" si="385"/>
        <v>0.25425193672085927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6"/>
        <v>7.929627458462106E-2</v>
      </c>
      <c r="AD299" s="2">
        <f t="shared" si="349"/>
        <v>0.11599139617787119</v>
      </c>
      <c r="AE299" s="2">
        <f t="shared" si="350"/>
        <v>0.43437771808886066</v>
      </c>
      <c r="AF299" s="2">
        <f t="shared" si="351"/>
        <v>0.90041791435903606</v>
      </c>
      <c r="AG299" s="2">
        <f t="shared" si="352"/>
        <v>6.5612953152171114</v>
      </c>
      <c r="AH299" s="2">
        <f t="shared" si="387"/>
        <v>0.28250554616062629</v>
      </c>
      <c r="AI299" s="2">
        <f t="shared" si="353"/>
        <v>6.4036232980478947E-2</v>
      </c>
      <c r="AJ299" s="2">
        <f t="shared" si="354"/>
        <v>0.27533887874142926</v>
      </c>
      <c r="AK299" s="2">
        <f t="shared" si="355"/>
        <v>0.48690487964729262</v>
      </c>
      <c r="AL299" s="2">
        <f t="shared" si="356"/>
        <v>4.2755263292138581</v>
      </c>
      <c r="AM299" s="2">
        <f t="shared" si="388"/>
        <v>0.17366349622035904</v>
      </c>
      <c r="AN299" s="2">
        <f t="shared" si="357"/>
        <v>3.5352959525048806E-2</v>
      </c>
      <c r="AO299" s="2">
        <f t="shared" si="358"/>
        <v>0.1745289755656356</v>
      </c>
      <c r="AP299" s="2">
        <f t="shared" si="359"/>
        <v>0.26329591853257128</v>
      </c>
      <c r="AQ299" s="2">
        <f t="shared" si="360"/>
        <v>2.7860543556704753</v>
      </c>
      <c r="AR299" s="2">
        <f t="shared" si="389"/>
        <v>0.10724931183186426</v>
      </c>
      <c r="AS299" s="2">
        <f t="shared" si="361"/>
        <v>1.9517571365585202E-2</v>
      </c>
      <c r="AT299" s="2">
        <f t="shared" si="362"/>
        <v>0.11062863134775658</v>
      </c>
      <c r="AU299" s="2">
        <f t="shared" si="363"/>
        <v>0.14237840616041531</v>
      </c>
      <c r="AV299" s="2">
        <f t="shared" si="364"/>
        <v>1.8154721255517674</v>
      </c>
      <c r="AW299" s="2">
        <f t="shared" si="390"/>
        <v>6.652033904725338E-2</v>
      </c>
      <c r="AX299" s="2">
        <f t="shared" si="365"/>
        <v>1.0775210820491706E-2</v>
      </c>
      <c r="AY299" s="2">
        <f t="shared" si="366"/>
        <v>7.0124138609151551E-2</v>
      </c>
      <c r="AZ299" s="2">
        <f t="shared" si="367"/>
        <v>7.6991738625346376E-2</v>
      </c>
      <c r="BA299" s="2">
        <f t="shared" si="368"/>
        <v>1.1830131856355228</v>
      </c>
      <c r="BB299" s="2">
        <f t="shared" si="391"/>
        <v>4.1424058619414783E-2</v>
      </c>
      <c r="BD299" s="2">
        <f t="shared" si="409"/>
        <v>11.723094778037602</v>
      </c>
      <c r="BE299" s="2">
        <f t="shared" si="392"/>
        <v>4422.3689168523397</v>
      </c>
      <c r="BF299" s="2">
        <f t="shared" si="369"/>
        <v>31.684892226736864</v>
      </c>
      <c r="BG299" s="2">
        <f t="shared" si="370"/>
        <v>37.254508277982346</v>
      </c>
      <c r="BH299" s="2">
        <f t="shared" si="393"/>
        <v>0.34637457396655458</v>
      </c>
      <c r="BI299" s="2">
        <f t="shared" si="371"/>
        <v>1.6009790649221849</v>
      </c>
      <c r="BJ299" s="2">
        <f t="shared" si="372"/>
        <v>201.71944875803965</v>
      </c>
      <c r="BK299" s="2">
        <f t="shared" si="373"/>
        <v>158.57562438638124</v>
      </c>
      <c r="BL299" s="2">
        <f t="shared" si="374"/>
        <v>206.31505121989176</v>
      </c>
      <c r="BM299" s="2">
        <f t="shared" si="375"/>
        <v>211.42098505769485</v>
      </c>
      <c r="BN299" s="2">
        <f t="shared" si="376"/>
        <v>158.90757247775684</v>
      </c>
      <c r="BO299" s="2">
        <f t="shared" si="377"/>
        <v>258.29343998759964</v>
      </c>
      <c r="BP299" s="2">
        <f t="shared" si="378"/>
        <v>78.365447750298756</v>
      </c>
      <c r="BQ299" s="2">
        <f t="shared" si="379"/>
        <v>287.7581839975245</v>
      </c>
      <c r="BR299" s="2">
        <f t="shared" si="380"/>
        <v>19.202806987675913</v>
      </c>
      <c r="BS299" s="2">
        <f t="shared" si="381"/>
        <v>298.73177950332536</v>
      </c>
      <c r="BU299" s="2">
        <f t="shared" si="394"/>
        <v>4.2565485820705478</v>
      </c>
      <c r="BV299" s="2">
        <f t="shared" si="395"/>
        <v>5.675044305514187</v>
      </c>
      <c r="BW299" s="2">
        <f t="shared" si="396"/>
        <v>6.9332129700998557</v>
      </c>
      <c r="BX299" s="2">
        <f t="shared" si="397"/>
        <v>7.7241170880677394</v>
      </c>
      <c r="BY299" s="2">
        <f t="shared" si="398"/>
        <v>8.0186746064201238</v>
      </c>
      <c r="CA299" s="2">
        <f t="shared" si="399"/>
        <v>3.5857620060166497</v>
      </c>
      <c r="CB299" s="2">
        <f t="shared" si="400"/>
        <v>4.7807179598253784</v>
      </c>
      <c r="CC299" s="2">
        <f t="shared" si="401"/>
        <v>5.8406126861854455</v>
      </c>
      <c r="CD299" s="2">
        <f t="shared" si="408"/>
        <v>6.5068787658343741</v>
      </c>
      <c r="CE299" s="2">
        <f t="shared" si="402"/>
        <v>6.7550171665902159</v>
      </c>
      <c r="CG299" s="2">
        <f t="shared" si="403"/>
        <v>99.049155520399481</v>
      </c>
      <c r="CH299" s="2">
        <f t="shared" si="404"/>
        <v>132.05730773748181</v>
      </c>
      <c r="CI299" s="2">
        <f t="shared" si="405"/>
        <v>161.33467679051375</v>
      </c>
      <c r="CJ299" s="2">
        <f t="shared" si="406"/>
        <v>179.7388799781157</v>
      </c>
      <c r="CK299" s="2">
        <f t="shared" si="407"/>
        <v>186.59318291450933</v>
      </c>
    </row>
    <row r="300" spans="1:89">
      <c r="A300" s="2">
        <v>1.4</v>
      </c>
      <c r="B300" s="2">
        <f t="shared" si="416"/>
        <v>1461.8572935142131</v>
      </c>
      <c r="C300" s="3">
        <v>28.7</v>
      </c>
      <c r="D300" s="2">
        <f t="shared" si="344"/>
        <v>54.384215214994484</v>
      </c>
      <c r="E300" s="2">
        <f t="shared" si="413"/>
        <v>18.598331973539139</v>
      </c>
      <c r="F300" s="2">
        <v>0</v>
      </c>
      <c r="G300" s="2">
        <f t="shared" si="414"/>
        <v>0.98681598676957005</v>
      </c>
      <c r="H300" s="3">
        <f t="shared" si="415"/>
        <v>73.969363175303201</v>
      </c>
      <c r="J300" s="2">
        <f t="shared" si="410"/>
        <v>73.522621907811981</v>
      </c>
      <c r="K300" s="2">
        <f t="shared" si="382"/>
        <v>25.14329064786207</v>
      </c>
      <c r="L300" s="2">
        <f t="shared" si="383"/>
        <v>0</v>
      </c>
      <c r="M300" s="2">
        <f t="shared" si="411"/>
        <v>1.3340874443259327</v>
      </c>
      <c r="N300" s="3">
        <f t="shared" si="412"/>
        <v>99.999999999999986</v>
      </c>
      <c r="O300" s="2">
        <v>8.0000000000000002E-3</v>
      </c>
      <c r="P300" s="2">
        <f t="shared" si="345"/>
        <v>5.8106024093881624E-2</v>
      </c>
      <c r="Q300" s="2">
        <f t="shared" si="346"/>
        <v>0.17721575277684812</v>
      </c>
      <c r="R300" s="2">
        <v>0.3</v>
      </c>
      <c r="S300" s="2">
        <f t="shared" si="384"/>
        <v>2.4493838607444175E-2</v>
      </c>
      <c r="T300" s="2">
        <v>0.12</v>
      </c>
      <c r="U300" s="2">
        <f t="shared" si="347"/>
        <v>0.65505135372057199</v>
      </c>
      <c r="V300" s="2">
        <f t="shared" si="348"/>
        <v>0.90104015918271452</v>
      </c>
      <c r="W300" s="2">
        <v>0.06</v>
      </c>
      <c r="X300" s="2">
        <f t="shared" si="385"/>
        <v>0.25372906451468841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6"/>
        <v>7.9101887631525813E-2</v>
      </c>
      <c r="AD300" s="2">
        <f t="shared" si="349"/>
        <v>0.11587283530542067</v>
      </c>
      <c r="AE300" s="2">
        <f t="shared" si="350"/>
        <v>0.43295998159424076</v>
      </c>
      <c r="AF300" s="2">
        <f t="shared" si="351"/>
        <v>0.89760861633387745</v>
      </c>
      <c r="AG300" s="2">
        <f t="shared" si="352"/>
        <v>6.5525253670840158</v>
      </c>
      <c r="AH300" s="2">
        <f t="shared" si="387"/>
        <v>0.28146955136517576</v>
      </c>
      <c r="AI300" s="2">
        <f t="shared" si="353"/>
        <v>6.3970778197617567E-2</v>
      </c>
      <c r="AJ300" s="2">
        <f t="shared" si="354"/>
        <v>0.27444021851894612</v>
      </c>
      <c r="AK300" s="2">
        <f t="shared" si="355"/>
        <v>0.48538573959574566</v>
      </c>
      <c r="AL300" s="2">
        <f t="shared" si="356"/>
        <v>4.2698115819958904</v>
      </c>
      <c r="AM300" s="2">
        <f t="shared" si="388"/>
        <v>0.17299931539434746</v>
      </c>
      <c r="AN300" s="2">
        <f t="shared" si="357"/>
        <v>3.5316823416138003E-2</v>
      </c>
      <c r="AO300" s="2">
        <f t="shared" si="358"/>
        <v>0.17395934206989211</v>
      </c>
      <c r="AP300" s="2">
        <f t="shared" si="359"/>
        <v>0.26247443698253753</v>
      </c>
      <c r="AQ300" s="2">
        <f t="shared" si="360"/>
        <v>2.7823304641183682</v>
      </c>
      <c r="AR300" s="2">
        <f t="shared" si="389"/>
        <v>0.10682367891729692</v>
      </c>
      <c r="AS300" s="2">
        <f t="shared" si="361"/>
        <v>1.9497621435112158E-2</v>
      </c>
      <c r="AT300" s="2">
        <f t="shared" si="362"/>
        <v>0.11026755792828739</v>
      </c>
      <c r="AU300" s="2">
        <f t="shared" si="363"/>
        <v>0.14193418646101449</v>
      </c>
      <c r="AV300" s="2">
        <f t="shared" si="364"/>
        <v>1.8130455320800112</v>
      </c>
      <c r="AW300" s="2">
        <f t="shared" si="390"/>
        <v>6.6247667872354712E-2</v>
      </c>
      <c r="AX300" s="2">
        <f t="shared" si="365"/>
        <v>1.0764196913962328E-2</v>
      </c>
      <c r="AY300" s="2">
        <f t="shared" si="366"/>
        <v>6.9895265105010082E-2</v>
      </c>
      <c r="AZ300" s="2">
        <f t="shared" si="367"/>
        <v>7.6751524902557822E-2</v>
      </c>
      <c r="BA300" s="2">
        <f t="shared" si="368"/>
        <v>1.1814319484284836</v>
      </c>
      <c r="BB300" s="2">
        <f t="shared" si="391"/>
        <v>4.124942474015092E-2</v>
      </c>
      <c r="BD300" s="2">
        <f t="shared" si="409"/>
        <v>11.134920609454396</v>
      </c>
      <c r="BE300" s="2">
        <f t="shared" si="392"/>
        <v>4406.9987635553261</v>
      </c>
      <c r="BF300" s="2">
        <f t="shared" si="369"/>
        <v>31.620013297782762</v>
      </c>
      <c r="BG300" s="2">
        <f t="shared" si="370"/>
        <v>37.23487589129175</v>
      </c>
      <c r="BH300" s="2">
        <f t="shared" si="393"/>
        <v>0.34163916837189096</v>
      </c>
      <c r="BI300" s="2">
        <f t="shared" si="371"/>
        <v>1.5965911210317658</v>
      </c>
      <c r="BJ300" s="2">
        <f t="shared" si="372"/>
        <v>201.74165849395456</v>
      </c>
      <c r="BK300" s="2">
        <f t="shared" si="373"/>
        <v>158.7260286864076</v>
      </c>
      <c r="BL300" s="2">
        <f t="shared" si="374"/>
        <v>205.73031130397908</v>
      </c>
      <c r="BM300" s="2">
        <f t="shared" si="375"/>
        <v>211.40115692614879</v>
      </c>
      <c r="BN300" s="2">
        <f t="shared" si="376"/>
        <v>157.69213677657282</v>
      </c>
      <c r="BO300" s="2">
        <f t="shared" si="377"/>
        <v>257.94291279871106</v>
      </c>
      <c r="BP300" s="2">
        <f t="shared" si="378"/>
        <v>77.159675848706243</v>
      </c>
      <c r="BQ300" s="2">
        <f t="shared" si="379"/>
        <v>287.0243912862046</v>
      </c>
      <c r="BR300" s="2">
        <f t="shared" si="380"/>
        <v>18.671992458135037</v>
      </c>
      <c r="BS300" s="2">
        <f t="shared" si="381"/>
        <v>297.75596142999717</v>
      </c>
      <c r="BU300" s="2">
        <f t="shared" si="394"/>
        <v>4.262832220787109</v>
      </c>
      <c r="BV300" s="2">
        <f t="shared" si="395"/>
        <v>5.6775040030572494</v>
      </c>
      <c r="BW300" s="2">
        <f t="shared" si="396"/>
        <v>6.9274546141037918</v>
      </c>
      <c r="BX300" s="2">
        <f t="shared" si="397"/>
        <v>7.7084825560901624</v>
      </c>
      <c r="BY300" s="2">
        <f t="shared" si="398"/>
        <v>7.9966954180082119</v>
      </c>
      <c r="CA300" s="2">
        <f t="shared" si="399"/>
        <v>3.6016808082413916</v>
      </c>
      <c r="CB300" s="2">
        <f t="shared" si="400"/>
        <v>4.7969415983135395</v>
      </c>
      <c r="CC300" s="2">
        <f t="shared" si="401"/>
        <v>5.8530289350618467</v>
      </c>
      <c r="CD300" s="2">
        <f t="shared" si="408"/>
        <v>6.512921983546212</v>
      </c>
      <c r="CE300" s="2">
        <f t="shared" si="402"/>
        <v>6.7564339679955783</v>
      </c>
      <c r="CG300" s="2">
        <f t="shared" si="403"/>
        <v>99.41557772401616</v>
      </c>
      <c r="CH300" s="2">
        <f t="shared" si="404"/>
        <v>132.40782448391352</v>
      </c>
      <c r="CI300" s="2">
        <f t="shared" si="405"/>
        <v>161.55852891880076</v>
      </c>
      <c r="CJ300" s="2">
        <f t="shared" si="406"/>
        <v>179.77326035780575</v>
      </c>
      <c r="CK300" s="2">
        <f t="shared" si="407"/>
        <v>186.49481229582324</v>
      </c>
    </row>
    <row r="301" spans="1:89">
      <c r="A301" s="2">
        <v>1.4</v>
      </c>
      <c r="B301" s="2">
        <f t="shared" si="416"/>
        <v>1462.5715792284989</v>
      </c>
      <c r="C301" s="3">
        <v>28.8</v>
      </c>
      <c r="D301" s="2">
        <f t="shared" ref="D301:D364" si="417">$D$167+$D$6*($C301-$C$167)</f>
        <v>54.389015214994487</v>
      </c>
      <c r="E301" s="2">
        <f t="shared" si="413"/>
        <v>18.500231973539137</v>
      </c>
      <c r="F301" s="2">
        <v>0</v>
      </c>
      <c r="G301" s="2">
        <f t="shared" si="414"/>
        <v>0.98371598676956995</v>
      </c>
      <c r="H301" s="3">
        <f t="shared" si="415"/>
        <v>73.872963175303198</v>
      </c>
      <c r="J301" s="2">
        <f t="shared" si="410"/>
        <v>73.625062373533595</v>
      </c>
      <c r="K301" s="2">
        <f t="shared" si="382"/>
        <v>25.04330566737579</v>
      </c>
      <c r="L301" s="2">
        <f t="shared" si="383"/>
        <v>0</v>
      </c>
      <c r="M301" s="2">
        <f t="shared" si="411"/>
        <v>1.3316319590906034</v>
      </c>
      <c r="N301" s="3">
        <f t="shared" si="412"/>
        <v>99.999999999999986</v>
      </c>
      <c r="O301" s="2">
        <v>8.0000000000000002E-3</v>
      </c>
      <c r="P301" s="2">
        <f t="shared" si="345"/>
        <v>5.7987992099886726E-2</v>
      </c>
      <c r="Q301" s="2">
        <f t="shared" si="346"/>
        <v>0.17713592303554046</v>
      </c>
      <c r="R301" s="2">
        <v>0.3</v>
      </c>
      <c r="S301" s="2">
        <f t="shared" si="384"/>
        <v>2.4407010979102858E-2</v>
      </c>
      <c r="T301" s="2">
        <v>0.12</v>
      </c>
      <c r="U301" s="2">
        <f t="shared" si="347"/>
        <v>0.65508791695862134</v>
      </c>
      <c r="V301" s="2">
        <f t="shared" si="348"/>
        <v>0.89999850099388268</v>
      </c>
      <c r="W301" s="2">
        <v>0.06</v>
      </c>
      <c r="X301" s="2">
        <f t="shared" si="385"/>
        <v>0.25320472345768713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6"/>
        <v>7.890699335067565E-2</v>
      </c>
      <c r="AD301" s="2">
        <f t="shared" si="349"/>
        <v>0.11575449305125531</v>
      </c>
      <c r="AE301" s="2">
        <f t="shared" si="350"/>
        <v>0.43154803350479309</v>
      </c>
      <c r="AF301" s="2">
        <f t="shared" si="351"/>
        <v>0.89481038465951557</v>
      </c>
      <c r="AG301" s="2">
        <f t="shared" si="352"/>
        <v>6.5437743445956817</v>
      </c>
      <c r="AH301" s="2">
        <f t="shared" si="387"/>
        <v>0.28043720134471678</v>
      </c>
      <c r="AI301" s="2">
        <f t="shared" si="353"/>
        <v>6.3905444108979248E-2</v>
      </c>
      <c r="AJ301" s="2">
        <f t="shared" si="354"/>
        <v>0.27354522739117809</v>
      </c>
      <c r="AK301" s="2">
        <f t="shared" si="355"/>
        <v>0.48387258372123121</v>
      </c>
      <c r="AL301" s="2">
        <f t="shared" si="356"/>
        <v>4.2641091672654285</v>
      </c>
      <c r="AM301" s="2">
        <f t="shared" si="388"/>
        <v>0.17233743096122914</v>
      </c>
      <c r="AN301" s="2">
        <f t="shared" si="357"/>
        <v>3.5280753939784817E-2</v>
      </c>
      <c r="AO301" s="2">
        <f t="shared" si="358"/>
        <v>0.17339203430215633</v>
      </c>
      <c r="AP301" s="2">
        <f t="shared" si="359"/>
        <v>0.26165619140210328</v>
      </c>
      <c r="AQ301" s="2">
        <f t="shared" si="360"/>
        <v>2.7786146087652877</v>
      </c>
      <c r="AR301" s="2">
        <f t="shared" si="389"/>
        <v>0.10639949439746849</v>
      </c>
      <c r="AS301" s="2">
        <f t="shared" si="361"/>
        <v>1.9477708290970893E-2</v>
      </c>
      <c r="AT301" s="2">
        <f t="shared" si="362"/>
        <v>0.10990795871735888</v>
      </c>
      <c r="AU301" s="2">
        <f t="shared" si="363"/>
        <v>0.14149171662616358</v>
      </c>
      <c r="AV301" s="2">
        <f t="shared" si="364"/>
        <v>1.8106241752237209</v>
      </c>
      <c r="AW301" s="2">
        <f t="shared" si="390"/>
        <v>6.5975911108823337E-2</v>
      </c>
      <c r="AX301" s="2">
        <f t="shared" si="365"/>
        <v>1.0753203316336784E-2</v>
      </c>
      <c r="AY301" s="2">
        <f t="shared" si="366"/>
        <v>6.9667326057010592E-2</v>
      </c>
      <c r="AZ301" s="2">
        <f t="shared" si="367"/>
        <v>7.6512257426589167E-2</v>
      </c>
      <c r="BA301" s="2">
        <f t="shared" si="368"/>
        <v>1.1798541235487712</v>
      </c>
      <c r="BB301" s="2">
        <f t="shared" si="391"/>
        <v>4.1075368643374112E-2</v>
      </c>
      <c r="BD301" s="2">
        <f t="shared" si="409"/>
        <v>10.573378822920523</v>
      </c>
      <c r="BE301" s="2">
        <f t="shared" si="392"/>
        <v>4391.733397636116</v>
      </c>
      <c r="BF301" s="2">
        <f t="shared" si="369"/>
        <v>31.555042941905977</v>
      </c>
      <c r="BG301" s="2">
        <f t="shared" si="370"/>
        <v>37.215154249106384</v>
      </c>
      <c r="BH301" s="2">
        <f t="shared" si="393"/>
        <v>0.33695038155516027</v>
      </c>
      <c r="BI301" s="2">
        <f t="shared" si="371"/>
        <v>1.5922173684641385</v>
      </c>
      <c r="BJ301" s="2">
        <f t="shared" si="372"/>
        <v>201.75928765523213</v>
      </c>
      <c r="BK301" s="2">
        <f t="shared" si="373"/>
        <v>158.87544972449379</v>
      </c>
      <c r="BL301" s="2">
        <f t="shared" si="374"/>
        <v>205.13924454704249</v>
      </c>
      <c r="BM301" s="2">
        <f t="shared" si="375"/>
        <v>211.37941417483245</v>
      </c>
      <c r="BN301" s="2">
        <f t="shared" si="376"/>
        <v>156.47565592143982</v>
      </c>
      <c r="BO301" s="2">
        <f t="shared" si="377"/>
        <v>257.59059593455385</v>
      </c>
      <c r="BP301" s="2">
        <f t="shared" si="378"/>
        <v>75.964033047337239</v>
      </c>
      <c r="BQ301" s="2">
        <f t="shared" si="379"/>
        <v>286.29154282009739</v>
      </c>
      <c r="BR301" s="2">
        <f t="shared" si="380"/>
        <v>18.152515211964371</v>
      </c>
      <c r="BS301" s="2">
        <f t="shared" si="381"/>
        <v>296.78511613062898</v>
      </c>
      <c r="BU301" s="2">
        <f t="shared" si="394"/>
        <v>4.2691063070982365</v>
      </c>
      <c r="BV301" s="2">
        <f t="shared" si="395"/>
        <v>5.6799284710719187</v>
      </c>
      <c r="BW301" s="2">
        <f t="shared" si="396"/>
        <v>6.9216586934001265</v>
      </c>
      <c r="BX301" s="2">
        <f t="shared" si="397"/>
        <v>7.6928753513623249</v>
      </c>
      <c r="BY301" s="2">
        <f t="shared" si="398"/>
        <v>7.9748457884668165</v>
      </c>
      <c r="CA301" s="2">
        <f t="shared" si="399"/>
        <v>3.6176023300961235</v>
      </c>
      <c r="CB301" s="2">
        <f t="shared" si="400"/>
        <v>4.8131203567276879</v>
      </c>
      <c r="CC301" s="2">
        <f t="shared" si="401"/>
        <v>5.8653513911660475</v>
      </c>
      <c r="CD301" s="2">
        <f t="shared" si="408"/>
        <v>6.5188734583523669</v>
      </c>
      <c r="CE301" s="2">
        <f t="shared" si="402"/>
        <v>6.7578126734736639</v>
      </c>
      <c r="CG301" s="2">
        <f t="shared" si="403"/>
        <v>99.782512658900274</v>
      </c>
      <c r="CH301" s="2">
        <f t="shared" si="404"/>
        <v>132.75788743513718</v>
      </c>
      <c r="CI301" s="2">
        <f t="shared" si="405"/>
        <v>161.78104889222953</v>
      </c>
      <c r="CJ301" s="2">
        <f t="shared" si="406"/>
        <v>179.80682065807119</v>
      </c>
      <c r="CK301" s="2">
        <f t="shared" si="407"/>
        <v>186.39736132065278</v>
      </c>
    </row>
    <row r="302" spans="1:89">
      <c r="A302" s="2">
        <v>1.4</v>
      </c>
      <c r="B302" s="2">
        <f t="shared" si="416"/>
        <v>1463.2858649427844</v>
      </c>
      <c r="C302" s="3">
        <v>28.9</v>
      </c>
      <c r="D302" s="2">
        <f t="shared" si="417"/>
        <v>54.393815214994483</v>
      </c>
      <c r="E302" s="2">
        <f t="shared" si="413"/>
        <v>18.402131973539142</v>
      </c>
      <c r="F302" s="2">
        <v>0</v>
      </c>
      <c r="G302" s="2">
        <f t="shared" si="414"/>
        <v>0.98061598676957007</v>
      </c>
      <c r="H302" s="3">
        <f t="shared" si="415"/>
        <v>73.776563175303195</v>
      </c>
      <c r="J302" s="2">
        <f t="shared" si="410"/>
        <v>73.727770546518073</v>
      </c>
      <c r="K302" s="2">
        <f t="shared" si="382"/>
        <v>24.943059396536487</v>
      </c>
      <c r="L302" s="2">
        <f t="shared" si="383"/>
        <v>0</v>
      </c>
      <c r="M302" s="2">
        <f t="shared" si="411"/>
        <v>1.3291700569454454</v>
      </c>
      <c r="N302" s="3">
        <f t="shared" si="412"/>
        <v>100</v>
      </c>
      <c r="O302" s="2">
        <v>8.0000000000000002E-3</v>
      </c>
      <c r="P302" s="2">
        <f t="shared" si="345"/>
        <v>5.7870296676126337E-2</v>
      </c>
      <c r="Q302" s="2">
        <f t="shared" si="346"/>
        <v>0.17705619488667532</v>
      </c>
      <c r="R302" s="2">
        <v>0.3</v>
      </c>
      <c r="S302" s="2">
        <f t="shared" si="384"/>
        <v>2.4320354287435855E-2</v>
      </c>
      <c r="T302" s="2">
        <v>0.12</v>
      </c>
      <c r="U302" s="2">
        <f t="shared" si="347"/>
        <v>0.65512445215432114</v>
      </c>
      <c r="V302" s="2">
        <f t="shared" si="348"/>
        <v>0.89895890251667476</v>
      </c>
      <c r="W302" s="2">
        <v>0.06</v>
      </c>
      <c r="X302" s="2">
        <f t="shared" si="385"/>
        <v>0.25267890791207553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6"/>
        <v>7.8711589753374167E-2</v>
      </c>
      <c r="AD302" s="2">
        <f t="shared" si="349"/>
        <v>0.11563636887286853</v>
      </c>
      <c r="AE302" s="2">
        <f t="shared" si="350"/>
        <v>0.43014184592961774</v>
      </c>
      <c r="AF302" s="2">
        <f t="shared" si="351"/>
        <v>0.89202316763509604</v>
      </c>
      <c r="AG302" s="2">
        <f t="shared" si="352"/>
        <v>6.535042194344908</v>
      </c>
      <c r="AH302" s="2">
        <f t="shared" si="387"/>
        <v>0.27940847688647985</v>
      </c>
      <c r="AI302" s="2">
        <f t="shared" si="353"/>
        <v>6.3840230415058333E-2</v>
      </c>
      <c r="AJ302" s="2">
        <f t="shared" si="354"/>
        <v>0.27265388767892862</v>
      </c>
      <c r="AK302" s="2">
        <f t="shared" si="355"/>
        <v>0.48236538406628882</v>
      </c>
      <c r="AL302" s="2">
        <f t="shared" si="356"/>
        <v>4.2584190502208186</v>
      </c>
      <c r="AM302" s="2">
        <f t="shared" si="388"/>
        <v>0.17167783066229944</v>
      </c>
      <c r="AN302" s="2">
        <f t="shared" si="357"/>
        <v>3.5244750930638918E-2</v>
      </c>
      <c r="AO302" s="2">
        <f t="shared" si="358"/>
        <v>0.17282704105612093</v>
      </c>
      <c r="AP302" s="2">
        <f t="shared" si="359"/>
        <v>0.26084116667315116</v>
      </c>
      <c r="AQ302" s="2">
        <f t="shared" si="360"/>
        <v>2.7749067669334901</v>
      </c>
      <c r="AR302" s="2">
        <f t="shared" si="389"/>
        <v>0.1059767504539709</v>
      </c>
      <c r="AS302" s="2">
        <f t="shared" si="361"/>
        <v>1.9457831841875221E-2</v>
      </c>
      <c r="AT302" s="2">
        <f t="shared" si="362"/>
        <v>0.10954982661163233</v>
      </c>
      <c r="AU302" s="2">
        <f t="shared" si="363"/>
        <v>0.14105098848067513</v>
      </c>
      <c r="AV302" s="2">
        <f t="shared" si="364"/>
        <v>1.808208040205435</v>
      </c>
      <c r="AW302" s="2">
        <f t="shared" si="390"/>
        <v>6.5705063771937994E-2</v>
      </c>
      <c r="AX302" s="2">
        <f t="shared" si="365"/>
        <v>1.0742229977218049E-2</v>
      </c>
      <c r="AY302" s="2">
        <f t="shared" si="366"/>
        <v>6.9440316962561865E-2</v>
      </c>
      <c r="AZ302" s="2">
        <f t="shared" si="367"/>
        <v>7.6273931776672479E-2</v>
      </c>
      <c r="BA302" s="2">
        <f t="shared" si="368"/>
        <v>1.1782797013669715</v>
      </c>
      <c r="BB302" s="2">
        <f t="shared" si="391"/>
        <v>4.0901887151933609E-2</v>
      </c>
      <c r="BD302" s="2">
        <f t="shared" si="409"/>
        <v>10.037406449821905</v>
      </c>
      <c r="BE302" s="2">
        <f t="shared" si="392"/>
        <v>4376.5718198119421</v>
      </c>
      <c r="BF302" s="2">
        <f t="shared" si="369"/>
        <v>31.489980641167858</v>
      </c>
      <c r="BG302" s="2">
        <f t="shared" si="370"/>
        <v>37.195343959805562</v>
      </c>
      <c r="BH302" s="2">
        <f t="shared" si="393"/>
        <v>0.33230793719156215</v>
      </c>
      <c r="BI302" s="2">
        <f t="shared" si="371"/>
        <v>1.5878578202590434</v>
      </c>
      <c r="BJ302" s="2">
        <f t="shared" si="372"/>
        <v>201.77231274134161</v>
      </c>
      <c r="BK302" s="2">
        <f t="shared" si="373"/>
        <v>159.0238817764552</v>
      </c>
      <c r="BL302" s="2">
        <f t="shared" si="374"/>
        <v>204.54187149746969</v>
      </c>
      <c r="BM302" s="2">
        <f t="shared" si="375"/>
        <v>211.35575485760975</v>
      </c>
      <c r="BN302" s="2">
        <f t="shared" si="376"/>
        <v>155.25823722972575</v>
      </c>
      <c r="BO302" s="2">
        <f t="shared" si="377"/>
        <v>257.23650472796271</v>
      </c>
      <c r="BP302" s="2">
        <f t="shared" si="378"/>
        <v>74.778573192460527</v>
      </c>
      <c r="BQ302" s="2">
        <f t="shared" si="379"/>
        <v>285.5596640324585</v>
      </c>
      <c r="BR302" s="2">
        <f t="shared" si="380"/>
        <v>17.644226635717548</v>
      </c>
      <c r="BS302" s="2">
        <f t="shared" si="381"/>
        <v>295.81923069985078</v>
      </c>
      <c r="BU302" s="2">
        <f t="shared" si="394"/>
        <v>4.2753706471514636</v>
      </c>
      <c r="BV302" s="2">
        <f t="shared" si="395"/>
        <v>5.6823175257098661</v>
      </c>
      <c r="BW302" s="2">
        <f t="shared" si="396"/>
        <v>6.9158254056190591</v>
      </c>
      <c r="BX302" s="2">
        <f t="shared" si="397"/>
        <v>7.6772959632002085</v>
      </c>
      <c r="BY302" s="2">
        <f t="shared" si="398"/>
        <v>7.953125289539523</v>
      </c>
      <c r="CA302" s="2">
        <f t="shared" si="399"/>
        <v>3.6335261552565665</v>
      </c>
      <c r="CB302" s="2">
        <f t="shared" si="400"/>
        <v>4.8292536615266046</v>
      </c>
      <c r="CC302" s="2">
        <f t="shared" si="401"/>
        <v>5.8775798802958059</v>
      </c>
      <c r="CD302" s="2">
        <f t="shared" si="408"/>
        <v>6.5247338736629885</v>
      </c>
      <c r="CE302" s="2">
        <f t="shared" si="402"/>
        <v>6.7591540337743599</v>
      </c>
      <c r="CG302" s="2">
        <f t="shared" si="403"/>
        <v>100.14995029625008</v>
      </c>
      <c r="CH302" s="2">
        <f t="shared" si="404"/>
        <v>133.10748113652213</v>
      </c>
      <c r="CI302" s="2">
        <f t="shared" si="405"/>
        <v>162.00222806220592</v>
      </c>
      <c r="CJ302" s="2">
        <f t="shared" si="406"/>
        <v>179.83956774282993</v>
      </c>
      <c r="CK302" s="2">
        <f t="shared" si="407"/>
        <v>186.30083054387751</v>
      </c>
    </row>
    <row r="303" spans="1:89">
      <c r="A303" s="2">
        <v>1.4</v>
      </c>
      <c r="B303" s="2">
        <f t="shared" si="416"/>
        <v>1464.0001506570702</v>
      </c>
      <c r="C303" s="3">
        <v>29</v>
      </c>
      <c r="D303" s="2">
        <f t="shared" si="417"/>
        <v>54.398615214994486</v>
      </c>
      <c r="E303" s="2">
        <f t="shared" si="413"/>
        <v>18.304031973539139</v>
      </c>
      <c r="F303" s="2">
        <v>0</v>
      </c>
      <c r="G303" s="2">
        <f t="shared" si="414"/>
        <v>0.97751598676956997</v>
      </c>
      <c r="H303" s="3">
        <f t="shared" si="415"/>
        <v>73.680163175303207</v>
      </c>
      <c r="J303" s="2">
        <f t="shared" si="410"/>
        <v>73.83074747753588</v>
      </c>
      <c r="K303" s="2">
        <f t="shared" si="382"/>
        <v>24.842550809760493</v>
      </c>
      <c r="L303" s="2">
        <f t="shared" si="383"/>
        <v>0</v>
      </c>
      <c r="M303" s="2">
        <f t="shared" si="411"/>
        <v>1.3267017127036207</v>
      </c>
      <c r="N303" s="3">
        <f t="shared" si="412"/>
        <v>100</v>
      </c>
      <c r="O303" s="2">
        <v>8.0000000000000002E-3</v>
      </c>
      <c r="P303" s="2">
        <f t="shared" si="345"/>
        <v>5.7752936626924767E-2</v>
      </c>
      <c r="Q303" s="2">
        <f t="shared" si="346"/>
        <v>0.17697656814450838</v>
      </c>
      <c r="R303" s="2">
        <v>0.3</v>
      </c>
      <c r="S303" s="2">
        <f t="shared" si="384"/>
        <v>2.4233867561986297E-2</v>
      </c>
      <c r="T303" s="2">
        <v>0.12</v>
      </c>
      <c r="U303" s="2">
        <f t="shared" si="347"/>
        <v>0.65516095933986318</v>
      </c>
      <c r="V303" s="2">
        <f t="shared" si="348"/>
        <v>0.89792135834030662</v>
      </c>
      <c r="W303" s="2">
        <v>0.06</v>
      </c>
      <c r="X303" s="2">
        <f t="shared" si="385"/>
        <v>0.25215161221038501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6"/>
        <v>7.8515674840517219E-2</v>
      </c>
      <c r="AD303" s="2">
        <f t="shared" si="349"/>
        <v>0.11551846222942269</v>
      </c>
      <c r="AE303" s="2">
        <f t="shared" si="350"/>
        <v>0.42874139113145493</v>
      </c>
      <c r="AF303" s="2">
        <f t="shared" si="351"/>
        <v>0.88924691383681298</v>
      </c>
      <c r="AG303" s="2">
        <f t="shared" si="352"/>
        <v>6.5263288631081871</v>
      </c>
      <c r="AH303" s="2">
        <f t="shared" si="387"/>
        <v>0.27838335887637045</v>
      </c>
      <c r="AI303" s="2">
        <f t="shared" si="353"/>
        <v>6.3775136817270553E-2</v>
      </c>
      <c r="AJ303" s="2">
        <f t="shared" si="354"/>
        <v>0.27176618180038881</v>
      </c>
      <c r="AK303" s="2">
        <f t="shared" si="355"/>
        <v>0.48086411282327318</v>
      </c>
      <c r="AL303" s="2">
        <f t="shared" si="356"/>
        <v>4.2527411961801143</v>
      </c>
      <c r="AM303" s="2">
        <f t="shared" si="388"/>
        <v>0.1710205023010937</v>
      </c>
      <c r="AN303" s="2">
        <f t="shared" si="357"/>
        <v>3.5208814223858673E-2</v>
      </c>
      <c r="AO303" s="2">
        <f t="shared" si="358"/>
        <v>0.17226435118720984</v>
      </c>
      <c r="AP303" s="2">
        <f t="shared" si="359"/>
        <v>0.26002934775857656</v>
      </c>
      <c r="AQ303" s="2">
        <f t="shared" si="360"/>
        <v>2.771206916023234</v>
      </c>
      <c r="AR303" s="2">
        <f t="shared" si="389"/>
        <v>0.10555543930768012</v>
      </c>
      <c r="AS303" s="2">
        <f t="shared" si="361"/>
        <v>1.9437991996819799E-2</v>
      </c>
      <c r="AT303" s="2">
        <f t="shared" si="362"/>
        <v>0.10919315454689843</v>
      </c>
      <c r="AU303" s="2">
        <f t="shared" si="363"/>
        <v>0.14061199389316995</v>
      </c>
      <c r="AV303" s="2">
        <f t="shared" si="364"/>
        <v>1.8057971122985204</v>
      </c>
      <c r="AW303" s="2">
        <f t="shared" si="390"/>
        <v>6.5435120901786201E-2</v>
      </c>
      <c r="AX303" s="2">
        <f t="shared" si="365"/>
        <v>1.0731276846364133E-2</v>
      </c>
      <c r="AY303" s="2">
        <f t="shared" si="366"/>
        <v>6.9214233343875581E-2</v>
      </c>
      <c r="AZ303" s="2">
        <f t="shared" si="367"/>
        <v>7.6036543555729322E-2</v>
      </c>
      <c r="BA303" s="2">
        <f t="shared" si="368"/>
        <v>1.1767086722867921</v>
      </c>
      <c r="BB303" s="2">
        <f t="shared" si="391"/>
        <v>4.0728977104353768E-2</v>
      </c>
      <c r="BD303" s="2">
        <f t="shared" si="409"/>
        <v>9.5259764713460093</v>
      </c>
      <c r="BE303" s="2">
        <f t="shared" si="392"/>
        <v>4361.5130410418024</v>
      </c>
      <c r="BF303" s="2">
        <f t="shared" si="369"/>
        <v>31.424825873586741</v>
      </c>
      <c r="BG303" s="2">
        <f t="shared" si="370"/>
        <v>37.175445621577225</v>
      </c>
      <c r="BH303" s="2">
        <f t="shared" si="393"/>
        <v>0.32771155946452163</v>
      </c>
      <c r="BI303" s="2">
        <f t="shared" si="371"/>
        <v>1.5835124883252691</v>
      </c>
      <c r="BJ303" s="2">
        <f t="shared" si="372"/>
        <v>201.7807103936567</v>
      </c>
      <c r="BK303" s="2">
        <f t="shared" si="373"/>
        <v>159.17131911651452</v>
      </c>
      <c r="BL303" s="2">
        <f t="shared" si="374"/>
        <v>203.93821342216555</v>
      </c>
      <c r="BM303" s="2">
        <f t="shared" si="375"/>
        <v>211.33017712852202</v>
      </c>
      <c r="BN303" s="2">
        <f t="shared" si="376"/>
        <v>154.03998830214886</v>
      </c>
      <c r="BO303" s="2">
        <f t="shared" si="377"/>
        <v>256.88065467132196</v>
      </c>
      <c r="BP303" s="2">
        <f t="shared" si="378"/>
        <v>73.603347943243904</v>
      </c>
      <c r="BQ303" s="2">
        <f t="shared" si="379"/>
        <v>284.82878018387498</v>
      </c>
      <c r="BR303" s="2">
        <f t="shared" si="380"/>
        <v>17.146977800512804</v>
      </c>
      <c r="BS303" s="2">
        <f t="shared" si="381"/>
        <v>294.85829189674956</v>
      </c>
      <c r="BU303" s="2">
        <f t="shared" si="394"/>
        <v>4.2816250472631578</v>
      </c>
      <c r="BV303" s="2">
        <f t="shared" si="395"/>
        <v>5.6846709863206755</v>
      </c>
      <c r="BW303" s="2">
        <f t="shared" si="396"/>
        <v>6.9099549548432124</v>
      </c>
      <c r="BX303" s="2">
        <f t="shared" si="397"/>
        <v>7.6617448808348865</v>
      </c>
      <c r="BY303" s="2">
        <f t="shared" si="398"/>
        <v>7.9315334884811461</v>
      </c>
      <c r="CA303" s="2">
        <f t="shared" si="399"/>
        <v>3.649451867246841</v>
      </c>
      <c r="CB303" s="2">
        <f t="shared" si="400"/>
        <v>4.8453409433815002</v>
      </c>
      <c r="CC303" s="2">
        <f t="shared" si="401"/>
        <v>5.8897142403124123</v>
      </c>
      <c r="CD303" s="2">
        <f t="shared" si="408"/>
        <v>6.5305039215437048</v>
      </c>
      <c r="CE303" s="2">
        <f t="shared" si="402"/>
        <v>6.760458793132921</v>
      </c>
      <c r="CG303" s="2">
        <f t="shared" si="403"/>
        <v>100.51788052827732</v>
      </c>
      <c r="CH303" s="2">
        <f t="shared" si="404"/>
        <v>133.4565901352795</v>
      </c>
      <c r="CI303" s="2">
        <f t="shared" si="405"/>
        <v>162.22205796621171</v>
      </c>
      <c r="CJ303" s="2">
        <f t="shared" si="406"/>
        <v>179.87150861381039</v>
      </c>
      <c r="CK303" s="2">
        <f t="shared" si="407"/>
        <v>186.20522040125695</v>
      </c>
    </row>
    <row r="304" spans="1:89">
      <c r="A304" s="2">
        <v>1.4</v>
      </c>
      <c r="B304" s="2">
        <f t="shared" si="416"/>
        <v>1464.714436371356</v>
      </c>
      <c r="C304" s="3">
        <v>29.1</v>
      </c>
      <c r="D304" s="2">
        <f t="shared" si="417"/>
        <v>54.403415214994482</v>
      </c>
      <c r="E304" s="2">
        <f t="shared" si="413"/>
        <v>18.205931973539137</v>
      </c>
      <c r="F304" s="2">
        <v>0</v>
      </c>
      <c r="G304" s="2">
        <f t="shared" si="414"/>
        <v>0.97441598676956998</v>
      </c>
      <c r="H304" s="3">
        <f t="shared" si="415"/>
        <v>73.58376317530319</v>
      </c>
      <c r="J304" s="2">
        <f t="shared" si="410"/>
        <v>73.933994222863859</v>
      </c>
      <c r="K304" s="2">
        <f t="shared" si="382"/>
        <v>24.741778876089835</v>
      </c>
      <c r="L304" s="2">
        <f t="shared" si="383"/>
        <v>0</v>
      </c>
      <c r="M304" s="2">
        <f t="shared" si="411"/>
        <v>1.3242269010463055</v>
      </c>
      <c r="N304" s="3">
        <f t="shared" si="412"/>
        <v>100</v>
      </c>
      <c r="O304" s="2">
        <v>8.0000000000000002E-3</v>
      </c>
      <c r="P304" s="2">
        <f t="shared" si="345"/>
        <v>5.7635910761634018E-2</v>
      </c>
      <c r="Q304" s="2">
        <f t="shared" si="346"/>
        <v>0.17689704262373346</v>
      </c>
      <c r="R304" s="2">
        <v>0.3</v>
      </c>
      <c r="S304" s="2">
        <f t="shared" si="384"/>
        <v>2.4147549834831979E-2</v>
      </c>
      <c r="T304" s="2">
        <v>0.12</v>
      </c>
      <c r="U304" s="2">
        <f t="shared" si="347"/>
        <v>0.65519743854739032</v>
      </c>
      <c r="V304" s="2">
        <f t="shared" si="348"/>
        <v>0.89688586307148255</v>
      </c>
      <c r="W304" s="2">
        <v>0.06</v>
      </c>
      <c r="X304" s="2">
        <f t="shared" si="385"/>
        <v>0.25162283065526431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6"/>
        <v>7.8319246602524831E-2</v>
      </c>
      <c r="AD304" s="2">
        <f t="shared" si="349"/>
        <v>0.11540077258174342</v>
      </c>
      <c r="AE304" s="2">
        <f t="shared" si="350"/>
        <v>0.42734664152573687</v>
      </c>
      <c r="AF304" s="2">
        <f t="shared" si="351"/>
        <v>0.88648157211624279</v>
      </c>
      <c r="AG304" s="2">
        <f t="shared" si="352"/>
        <v>6.517634297844948</v>
      </c>
      <c r="AH304" s="2">
        <f t="shared" si="387"/>
        <v>0.27736182829830386</v>
      </c>
      <c r="AI304" s="2">
        <f t="shared" si="353"/>
        <v>6.3710163017949933E-2</v>
      </c>
      <c r="AJ304" s="2">
        <f t="shared" si="354"/>
        <v>0.27088209227053661</v>
      </c>
      <c r="AK304" s="2">
        <f t="shared" si="355"/>
        <v>0.47936874233345295</v>
      </c>
      <c r="AL304" s="2">
        <f t="shared" si="356"/>
        <v>4.2470755705805718</v>
      </c>
      <c r="AM304" s="2">
        <f t="shared" si="388"/>
        <v>0.17036543374296387</v>
      </c>
      <c r="AN304" s="2">
        <f t="shared" si="357"/>
        <v>3.5172943655109402E-2</v>
      </c>
      <c r="AO304" s="2">
        <f t="shared" si="358"/>
        <v>0.17170395361219709</v>
      </c>
      <c r="AP304" s="2">
        <f t="shared" si="359"/>
        <v>0.25922071970180105</v>
      </c>
      <c r="AQ304" s="2">
        <f t="shared" si="360"/>
        <v>2.7675150335124554</v>
      </c>
      <c r="AR304" s="2">
        <f t="shared" si="389"/>
        <v>0.10513555321848603</v>
      </c>
      <c r="AS304" s="2">
        <f t="shared" si="361"/>
        <v>1.9418188665079158E-2</v>
      </c>
      <c r="AT304" s="2">
        <f t="shared" si="362"/>
        <v>0.10883793549783603</v>
      </c>
      <c r="AU304" s="2">
        <f t="shared" si="363"/>
        <v>0.14017472477581347</v>
      </c>
      <c r="AV304" s="2">
        <f t="shared" si="364"/>
        <v>1.80339137682696</v>
      </c>
      <c r="AW304" s="2">
        <f t="shared" si="390"/>
        <v>6.516607756309227E-2</v>
      </c>
      <c r="AX304" s="2">
        <f t="shared" si="365"/>
        <v>1.0720343873687524E-2</v>
      </c>
      <c r="AY304" s="2">
        <f t="shared" si="366"/>
        <v>6.898907074781345E-2</v>
      </c>
      <c r="AZ304" s="2">
        <f t="shared" si="367"/>
        <v>7.5800088390228268E-2</v>
      </c>
      <c r="BA304" s="2">
        <f t="shared" si="368"/>
        <v>1.175141026744924</v>
      </c>
      <c r="BB304" s="2">
        <f t="shared" si="391"/>
        <v>4.0556635354724493E-2</v>
      </c>
      <c r="BD304" s="2">
        <f t="shared" si="409"/>
        <v>9.0380968673468907</v>
      </c>
      <c r="BE304" s="2">
        <f t="shared" si="392"/>
        <v>4346.5560824707554</v>
      </c>
      <c r="BF304" s="2">
        <f t="shared" si="369"/>
        <v>31.359578113092287</v>
      </c>
      <c r="BG304" s="2">
        <f t="shared" si="370"/>
        <v>37.15545982257899</v>
      </c>
      <c r="BH304" s="2">
        <f t="shared" si="393"/>
        <v>0.32316097306720043</v>
      </c>
      <c r="BI304" s="2">
        <f t="shared" si="371"/>
        <v>1.5791813834618393</v>
      </c>
      <c r="BJ304" s="2">
        <f t="shared" si="372"/>
        <v>201.78445739907619</v>
      </c>
      <c r="BK304" s="2">
        <f t="shared" si="373"/>
        <v>159.31775601782917</v>
      </c>
      <c r="BL304" s="2">
        <f t="shared" si="374"/>
        <v>203.3282923097627</v>
      </c>
      <c r="BM304" s="2">
        <f t="shared" si="375"/>
        <v>211.3026792425469</v>
      </c>
      <c r="BN304" s="2">
        <f t="shared" si="376"/>
        <v>152.82101700441748</v>
      </c>
      <c r="BO304" s="2">
        <f t="shared" si="377"/>
        <v>256.52306141473463</v>
      </c>
      <c r="BP304" s="2">
        <f t="shared" si="378"/>
        <v>72.438406763524952</v>
      </c>
      <c r="BQ304" s="2">
        <f t="shared" si="379"/>
        <v>284.09891635768821</v>
      </c>
      <c r="BR304" s="2">
        <f t="shared" si="380"/>
        <v>16.660619519101505</v>
      </c>
      <c r="BS304" s="2">
        <f t="shared" si="381"/>
        <v>293.90228614974734</v>
      </c>
      <c r="BU304" s="2">
        <f t="shared" si="394"/>
        <v>4.287869313920142</v>
      </c>
      <c r="BV304" s="2">
        <f t="shared" si="395"/>
        <v>5.6869886754608387</v>
      </c>
      <c r="BW304" s="2">
        <f t="shared" si="396"/>
        <v>6.9040475515484863</v>
      </c>
      <c r="BX304" s="2">
        <f t="shared" si="397"/>
        <v>7.6462225932417134</v>
      </c>
      <c r="BY304" s="2">
        <f t="shared" si="398"/>
        <v>7.9100699480819223</v>
      </c>
      <c r="CA304" s="2">
        <f t="shared" si="399"/>
        <v>3.6653790494120719</v>
      </c>
      <c r="CB304" s="2">
        <f t="shared" si="400"/>
        <v>4.8613816371704113</v>
      </c>
      <c r="CC304" s="2">
        <f t="shared" si="401"/>
        <v>5.9017543210650745</v>
      </c>
      <c r="CD304" s="2">
        <f t="shared" si="408"/>
        <v>6.5361843024051147</v>
      </c>
      <c r="CE304" s="2">
        <f t="shared" si="402"/>
        <v>6.7617276890784206</v>
      </c>
      <c r="CG304" s="2">
        <f t="shared" si="403"/>
        <v>100.88629316828509</v>
      </c>
      <c r="CH304" s="2">
        <f t="shared" si="404"/>
        <v>133.80519898185148</v>
      </c>
      <c r="CI304" s="2">
        <f t="shared" si="405"/>
        <v>162.44053032868942</v>
      </c>
      <c r="CJ304" s="2">
        <f t="shared" si="406"/>
        <v>179.9026504066899</v>
      </c>
      <c r="CK304" s="2">
        <f t="shared" si="407"/>
        <v>186.11053120792405</v>
      </c>
    </row>
    <row r="305" spans="1:89">
      <c r="A305" s="2">
        <v>1.4</v>
      </c>
      <c r="B305" s="2">
        <f t="shared" si="416"/>
        <v>1465.4287220856415</v>
      </c>
      <c r="C305" s="3">
        <v>29.2</v>
      </c>
      <c r="D305" s="2">
        <f t="shared" si="417"/>
        <v>54.408215214994485</v>
      </c>
      <c r="E305" s="2">
        <f t="shared" si="413"/>
        <v>18.107831973539142</v>
      </c>
      <c r="F305" s="2">
        <v>0</v>
      </c>
      <c r="G305" s="2">
        <f t="shared" si="414"/>
        <v>0.97131598676956998</v>
      </c>
      <c r="H305" s="3">
        <f t="shared" si="415"/>
        <v>73.487363175303202</v>
      </c>
      <c r="J305" s="2">
        <f t="shared" si="410"/>
        <v>74.037511844321259</v>
      </c>
      <c r="K305" s="2">
        <f t="shared" si="382"/>
        <v>24.640742559156912</v>
      </c>
      <c r="L305" s="2">
        <f t="shared" si="383"/>
        <v>0</v>
      </c>
      <c r="M305" s="2">
        <f t="shared" si="411"/>
        <v>1.3217455965218232</v>
      </c>
      <c r="N305" s="3">
        <f t="shared" si="412"/>
        <v>100</v>
      </c>
      <c r="O305" s="2">
        <v>8.0000000000000002E-3</v>
      </c>
      <c r="P305" s="2">
        <f t="shared" si="345"/>
        <v>5.7519217894609224E-2</v>
      </c>
      <c r="Q305" s="2">
        <f t="shared" si="346"/>
        <v>0.17681761813948185</v>
      </c>
      <c r="R305" s="2">
        <v>0.3</v>
      </c>
      <c r="S305" s="2">
        <f t="shared" si="384"/>
        <v>2.406140014056234E-2</v>
      </c>
      <c r="T305" s="2">
        <v>0.12</v>
      </c>
      <c r="U305" s="2">
        <f t="shared" si="347"/>
        <v>0.65523388980899633</v>
      </c>
      <c r="V305" s="2">
        <f t="shared" si="348"/>
        <v>0.89585241133432836</v>
      </c>
      <c r="W305" s="2">
        <v>0.06</v>
      </c>
      <c r="X305" s="2">
        <f t="shared" si="385"/>
        <v>0.25109255751928328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6"/>
        <v>7.8122303019272407E-2</v>
      </c>
      <c r="AD305" s="2">
        <f t="shared" si="349"/>
        <v>0.1152832993923133</v>
      </c>
      <c r="AE305" s="2">
        <f t="shared" si="350"/>
        <v>0.42595756967964715</v>
      </c>
      <c r="AF305" s="2">
        <f t="shared" si="351"/>
        <v>0.8837270915986889</v>
      </c>
      <c r="AG305" s="2">
        <f t="shared" si="352"/>
        <v>6.5089584456968463</v>
      </c>
      <c r="AH305" s="2">
        <f t="shared" si="387"/>
        <v>0.27634386623354495</v>
      </c>
      <c r="AI305" s="2">
        <f t="shared" si="353"/>
        <v>6.3645308720345198E-2</v>
      </c>
      <c r="AJ305" s="2">
        <f t="shared" si="354"/>
        <v>0.27000160170054055</v>
      </c>
      <c r="AK305" s="2">
        <f t="shared" si="355"/>
        <v>0.47787924508611646</v>
      </c>
      <c r="AL305" s="2">
        <f t="shared" si="356"/>
        <v>4.2414221389781952</v>
      </c>
      <c r="AM305" s="2">
        <f t="shared" si="388"/>
        <v>0.16971261291465684</v>
      </c>
      <c r="AN305" s="2">
        <f t="shared" si="357"/>
        <v>3.5137139060561429E-2</v>
      </c>
      <c r="AO305" s="2">
        <f t="shared" si="358"/>
        <v>0.17114583730882926</v>
      </c>
      <c r="AP305" s="2">
        <f t="shared" si="359"/>
        <v>0.25841526762628825</v>
      </c>
      <c r="AQ305" s="2">
        <f t="shared" si="360"/>
        <v>2.7638310969564652</v>
      </c>
      <c r="AR305" s="2">
        <f t="shared" si="389"/>
        <v>0.10471708448502381</v>
      </c>
      <c r="AS305" s="2">
        <f t="shared" si="361"/>
        <v>1.9398421756206628E-2</v>
      </c>
      <c r="AT305" s="2">
        <f t="shared" si="362"/>
        <v>0.10848416247777251</v>
      </c>
      <c r="AU305" s="2">
        <f t="shared" si="363"/>
        <v>0.13973917308405448</v>
      </c>
      <c r="AV305" s="2">
        <f t="shared" si="364"/>
        <v>1.8009908191651582</v>
      </c>
      <c r="AW305" s="2">
        <f t="shared" si="390"/>
        <v>6.4897928845046096E-2</v>
      </c>
      <c r="AX305" s="2">
        <f t="shared" si="365"/>
        <v>1.0709431009254691E-2</v>
      </c>
      <c r="AY305" s="2">
        <f t="shared" si="366"/>
        <v>6.8764824745735281E-2</v>
      </c>
      <c r="AZ305" s="2">
        <f t="shared" si="367"/>
        <v>7.5564561930043309E-2</v>
      </c>
      <c r="BA305" s="2">
        <f t="shared" si="368"/>
        <v>1.1735767552109138</v>
      </c>
      <c r="BB305" s="2">
        <f t="shared" si="391"/>
        <v>4.0384858772592368E-2</v>
      </c>
      <c r="BD305" s="2">
        <f t="shared" si="409"/>
        <v>8.5728096805673442</v>
      </c>
      <c r="BE305" s="2">
        <f t="shared" si="392"/>
        <v>4331.6999753721593</v>
      </c>
      <c r="BF305" s="2">
        <f t="shared" si="369"/>
        <v>31.294236829479427</v>
      </c>
      <c r="BG305" s="2">
        <f t="shared" si="370"/>
        <v>37.135387141095769</v>
      </c>
      <c r="BH305" s="2">
        <f t="shared" si="393"/>
        <v>0.3186559032040327</v>
      </c>
      <c r="BI305" s="2">
        <f t="shared" si="371"/>
        <v>1.5748645153787646</v>
      </c>
      <c r="BJ305" s="2">
        <f t="shared" si="372"/>
        <v>201.78353069367435</v>
      </c>
      <c r="BK305" s="2">
        <f t="shared" si="373"/>
        <v>159.46318675302044</v>
      </c>
      <c r="BL305" s="2">
        <f t="shared" si="374"/>
        <v>202.71213087374906</v>
      </c>
      <c r="BM305" s="2">
        <f t="shared" si="375"/>
        <v>211.27325955635237</v>
      </c>
      <c r="BN305" s="2">
        <f t="shared" si="376"/>
        <v>151.60143144866475</v>
      </c>
      <c r="BO305" s="2">
        <f t="shared" si="377"/>
        <v>256.16374076416588</v>
      </c>
      <c r="BP305" s="2">
        <f t="shared" si="378"/>
        <v>71.283796914292751</v>
      </c>
      <c r="BQ305" s="2">
        <f t="shared" si="379"/>
        <v>283.37009745548477</v>
      </c>
      <c r="BR305" s="2">
        <f t="shared" si="380"/>
        <v>16.185002402472961</v>
      </c>
      <c r="BS305" s="2">
        <f t="shared" si="381"/>
        <v>292.95119956157174</v>
      </c>
      <c r="BU305" s="2">
        <f t="shared" si="394"/>
        <v>4.2941032537816461</v>
      </c>
      <c r="BV305" s="2">
        <f t="shared" si="395"/>
        <v>5.6892704189031447</v>
      </c>
      <c r="BW305" s="2">
        <f t="shared" si="396"/>
        <v>6.8981034125448231</v>
      </c>
      <c r="BX305" s="2">
        <f t="shared" si="397"/>
        <v>7.6307295889718638</v>
      </c>
      <c r="BY305" s="2">
        <f t="shared" si="398"/>
        <v>7.8887342266960818</v>
      </c>
      <c r="CA305" s="2">
        <f t="shared" si="399"/>
        <v>3.6813072848915422</v>
      </c>
      <c r="CB305" s="2">
        <f t="shared" si="400"/>
        <v>4.8773751819734645</v>
      </c>
      <c r="CC305" s="2">
        <f t="shared" si="401"/>
        <v>5.9136999843152225</v>
      </c>
      <c r="CD305" s="2">
        <f t="shared" si="408"/>
        <v>6.5417757246942969</v>
      </c>
      <c r="CE305" s="2">
        <f t="shared" si="402"/>
        <v>6.7629614522506891</v>
      </c>
      <c r="CG305" s="2">
        <f t="shared" si="403"/>
        <v>101.25517795076395</v>
      </c>
      <c r="CH305" s="2">
        <f t="shared" si="404"/>
        <v>134.15329223132559</v>
      </c>
      <c r="CI305" s="2">
        <f t="shared" si="405"/>
        <v>162.65763706191382</v>
      </c>
      <c r="CJ305" s="2">
        <f t="shared" si="406"/>
        <v>179.93300038723174</v>
      </c>
      <c r="CK305" s="2">
        <f t="shared" si="407"/>
        <v>186.01676315699777</v>
      </c>
    </row>
    <row r="306" spans="1:89">
      <c r="A306" s="2">
        <v>1.4</v>
      </c>
      <c r="B306" s="2">
        <f t="shared" si="416"/>
        <v>1466.1430077999273</v>
      </c>
      <c r="C306" s="3">
        <v>29.3</v>
      </c>
      <c r="D306" s="2">
        <f t="shared" si="417"/>
        <v>54.413015214994481</v>
      </c>
      <c r="E306" s="2">
        <f t="shared" si="413"/>
        <v>18.009731973539139</v>
      </c>
      <c r="F306" s="2">
        <v>0</v>
      </c>
      <c r="G306" s="2">
        <f t="shared" si="414"/>
        <v>0.96821598676956999</v>
      </c>
      <c r="H306" s="3">
        <f t="shared" si="415"/>
        <v>73.390963175303185</v>
      </c>
      <c r="J306" s="2">
        <f t="shared" si="410"/>
        <v>74.141301409306237</v>
      </c>
      <c r="K306" s="2">
        <f t="shared" si="382"/>
        <v>24.539440817148996</v>
      </c>
      <c r="L306" s="2">
        <f t="shared" si="383"/>
        <v>0</v>
      </c>
      <c r="M306" s="2">
        <f t="shared" si="411"/>
        <v>1.3192577735447744</v>
      </c>
      <c r="N306" s="3">
        <f t="shared" si="412"/>
        <v>100.00000000000001</v>
      </c>
      <c r="O306" s="2">
        <v>8.0000000000000002E-3</v>
      </c>
      <c r="P306" s="2">
        <f t="shared" si="345"/>
        <v>5.7402856845184522E-2</v>
      </c>
      <c r="Q306" s="2">
        <f t="shared" si="346"/>
        <v>0.17673829450732037</v>
      </c>
      <c r="R306" s="2">
        <v>0.3</v>
      </c>
      <c r="S306" s="2">
        <f t="shared" si="384"/>
        <v>2.3975417516255638E-2</v>
      </c>
      <c r="T306" s="2">
        <v>0.12</v>
      </c>
      <c r="U306" s="2">
        <f t="shared" si="347"/>
        <v>0.65527031315672568</v>
      </c>
      <c r="V306" s="2">
        <f t="shared" si="348"/>
        <v>0.89482099777032265</v>
      </c>
      <c r="W306" s="2">
        <v>0.06</v>
      </c>
      <c r="X306" s="2">
        <f t="shared" si="385"/>
        <v>0.25056078704473594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6"/>
        <v>7.7924842060021524E-2</v>
      </c>
      <c r="AD306" s="2">
        <f t="shared" si="349"/>
        <v>0.1151660421252656</v>
      </c>
      <c r="AE306" s="2">
        <f t="shared" si="350"/>
        <v>0.42457414831118262</v>
      </c>
      <c r="AF306" s="2">
        <f t="shared" si="351"/>
        <v>0.88098342168153332</v>
      </c>
      <c r="AG306" s="2">
        <f t="shared" si="352"/>
        <v>6.5003012539869944</v>
      </c>
      <c r="AH306" s="2">
        <f t="shared" si="387"/>
        <v>0.2753294538600507</v>
      </c>
      <c r="AI306" s="2">
        <f t="shared" si="353"/>
        <v>6.3580573628616494E-2</v>
      </c>
      <c r="AJ306" s="2">
        <f t="shared" si="354"/>
        <v>0.26912469279716528</v>
      </c>
      <c r="AK306" s="2">
        <f t="shared" si="355"/>
        <v>0.47639559371767881</v>
      </c>
      <c r="AL306" s="2">
        <f t="shared" si="356"/>
        <v>4.235780867047227</v>
      </c>
      <c r="AM306" s="2">
        <f t="shared" si="388"/>
        <v>0.16906202780389562</v>
      </c>
      <c r="AN306" s="2">
        <f t="shared" si="357"/>
        <v>3.5101400276888232E-2</v>
      </c>
      <c r="AO306" s="2">
        <f t="shared" si="358"/>
        <v>0.17058999131544819</v>
      </c>
      <c r="AP306" s="2">
        <f t="shared" si="359"/>
        <v>0.25761297673506145</v>
      </c>
      <c r="AQ306" s="2">
        <f t="shared" si="360"/>
        <v>2.7601550839876281</v>
      </c>
      <c r="AR306" s="2">
        <f t="shared" si="389"/>
        <v>0.10430002544440686</v>
      </c>
      <c r="AS306" s="2">
        <f t="shared" si="361"/>
        <v>1.9378691180033322E-2</v>
      </c>
      <c r="AT306" s="2">
        <f t="shared" si="362"/>
        <v>0.10813182853844473</v>
      </c>
      <c r="AU306" s="2">
        <f t="shared" si="363"/>
        <v>0.1393053308163637</v>
      </c>
      <c r="AV306" s="2">
        <f t="shared" si="364"/>
        <v>1.798595424737728</v>
      </c>
      <c r="AW306" s="2">
        <f t="shared" si="390"/>
        <v>6.4630669861132958E-2</v>
      </c>
      <c r="AX306" s="2">
        <f t="shared" si="365"/>
        <v>1.0698538203285394E-2</v>
      </c>
      <c r="AY306" s="2">
        <f t="shared" si="366"/>
        <v>6.8541490933347562E-2</v>
      </c>
      <c r="AZ306" s="2">
        <f t="shared" si="367"/>
        <v>7.5329959848312991E-2</v>
      </c>
      <c r="BA306" s="2">
        <f t="shared" si="368"/>
        <v>1.1720158481870251</v>
      </c>
      <c r="BB306" s="2">
        <f t="shared" si="391"/>
        <v>4.0213644242852016E-2</v>
      </c>
      <c r="BD306" s="2">
        <f t="shared" si="409"/>
        <v>8.1291900964841428</v>
      </c>
      <c r="BE306" s="2">
        <f t="shared" si="392"/>
        <v>4316.9437610879422</v>
      </c>
      <c r="BF306" s="2">
        <f t="shared" si="369"/>
        <v>31.228801488361519</v>
      </c>
      <c r="BG306" s="2">
        <f t="shared" si="370"/>
        <v>37.115228145693948</v>
      </c>
      <c r="BH306" s="2">
        <f t="shared" si="393"/>
        <v>0.3141960755922486</v>
      </c>
      <c r="BI306" s="2">
        <f t="shared" si="371"/>
        <v>1.570561892717377</v>
      </c>
      <c r="BJ306" s="2">
        <f t="shared" si="372"/>
        <v>201.77790736638042</v>
      </c>
      <c r="BK306" s="2">
        <f t="shared" si="373"/>
        <v>159.60760559470427</v>
      </c>
      <c r="BL306" s="2">
        <f t="shared" si="374"/>
        <v>202.0897525555078</v>
      </c>
      <c r="BM306" s="2">
        <f t="shared" si="375"/>
        <v>211.24191652904574</v>
      </c>
      <c r="BN306" s="2">
        <f t="shared" si="376"/>
        <v>150.38133997468287</v>
      </c>
      <c r="BO306" s="2">
        <f t="shared" si="377"/>
        <v>255.80270867956011</v>
      </c>
      <c r="BP306" s="2">
        <f t="shared" si="378"/>
        <v>70.139563446882633</v>
      </c>
      <c r="BQ306" s="2">
        <f t="shared" si="379"/>
        <v>282.64234819265681</v>
      </c>
      <c r="BR306" s="2">
        <f t="shared" si="380"/>
        <v>15.719976915955147</v>
      </c>
      <c r="BS306" s="2">
        <f t="shared" si="381"/>
        <v>292.00501791431702</v>
      </c>
      <c r="BU306" s="2">
        <f t="shared" si="394"/>
        <v>4.3003266736815604</v>
      </c>
      <c r="BV306" s="2">
        <f t="shared" si="395"/>
        <v>5.6915160456464475</v>
      </c>
      <c r="BW306" s="2">
        <f t="shared" si="396"/>
        <v>6.8921227609168811</v>
      </c>
      <c r="BX306" s="2">
        <f t="shared" si="397"/>
        <v>7.6152663559862432</v>
      </c>
      <c r="BY306" s="2">
        <f t="shared" si="398"/>
        <v>7.8675258782747104</v>
      </c>
      <c r="CA306" s="2">
        <f t="shared" si="399"/>
        <v>3.6972361565924241</v>
      </c>
      <c r="CB306" s="2">
        <f t="shared" si="400"/>
        <v>4.8933210210690641</v>
      </c>
      <c r="CC306" s="2">
        <f t="shared" si="401"/>
        <v>5.9255511036607427</v>
      </c>
      <c r="CD306" s="2">
        <f t="shared" si="408"/>
        <v>6.5472789045884214</v>
      </c>
      <c r="CE306" s="2">
        <f t="shared" si="402"/>
        <v>6.7641608062257195</v>
      </c>
      <c r="CG306" s="2">
        <f t="shared" si="403"/>
        <v>101.62452453150517</v>
      </c>
      <c r="CH306" s="2">
        <f t="shared" si="404"/>
        <v>134.50085444487399</v>
      </c>
      <c r="CI306" s="2">
        <f t="shared" si="405"/>
        <v>162.87337026684875</v>
      </c>
      <c r="CJ306" s="2">
        <f t="shared" si="406"/>
        <v>179.9625659474207</v>
      </c>
      <c r="CK306" s="2">
        <f t="shared" si="407"/>
        <v>185.92391631831308</v>
      </c>
    </row>
    <row r="307" spans="1:89">
      <c r="A307" s="2">
        <v>1.4</v>
      </c>
      <c r="B307" s="2">
        <f t="shared" si="416"/>
        <v>1466.8572935142131</v>
      </c>
      <c r="C307" s="3">
        <v>29.4</v>
      </c>
      <c r="D307" s="2">
        <f t="shared" si="417"/>
        <v>54.417815214994484</v>
      </c>
      <c r="E307" s="2">
        <f t="shared" si="413"/>
        <v>17.911631973539141</v>
      </c>
      <c r="F307" s="2">
        <v>0</v>
      </c>
      <c r="G307" s="2">
        <f t="shared" si="414"/>
        <v>0.96511598676957</v>
      </c>
      <c r="H307" s="3">
        <f t="shared" si="415"/>
        <v>73.294563175303196</v>
      </c>
      <c r="J307" s="2">
        <f t="shared" si="410"/>
        <v>74.245363990832416</v>
      </c>
      <c r="K307" s="2">
        <f t="shared" si="382"/>
        <v>24.437872602772416</v>
      </c>
      <c r="L307" s="2">
        <f t="shared" si="383"/>
        <v>0</v>
      </c>
      <c r="M307" s="2">
        <f t="shared" si="411"/>
        <v>1.3167634063951532</v>
      </c>
      <c r="N307" s="3">
        <f t="shared" si="412"/>
        <v>99.999999999999986</v>
      </c>
      <c r="O307" s="2">
        <v>8.0000000000000002E-3</v>
      </c>
      <c r="P307" s="2">
        <f t="shared" si="345"/>
        <v>5.7286826437649339E-2</v>
      </c>
      <c r="Q307" s="2">
        <f t="shared" si="346"/>
        <v>0.17665907154325092</v>
      </c>
      <c r="R307" s="2">
        <v>0.3</v>
      </c>
      <c r="S307" s="2">
        <f t="shared" si="384"/>
        <v>2.3889601001456144E-2</v>
      </c>
      <c r="T307" s="2">
        <v>0.12</v>
      </c>
      <c r="U307" s="2">
        <f t="shared" si="347"/>
        <v>0.65530670862257334</v>
      </c>
      <c r="V307" s="2">
        <f t="shared" si="348"/>
        <v>0.89379161703823629</v>
      </c>
      <c r="W307" s="2">
        <v>0.06</v>
      </c>
      <c r="X307" s="2">
        <f t="shared" si="385"/>
        <v>0.25002751344344154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6"/>
        <v>7.7726861683350107E-2</v>
      </c>
      <c r="AD307" s="2">
        <f t="shared" si="349"/>
        <v>0.11504900024637894</v>
      </c>
      <c r="AE307" s="2">
        <f t="shared" si="350"/>
        <v>0.42319635028823105</v>
      </c>
      <c r="AF307" s="2">
        <f t="shared" si="351"/>
        <v>0.8782505120326104</v>
      </c>
      <c r="AG307" s="2">
        <f t="shared" si="352"/>
        <v>6.4916626702192657</v>
      </c>
      <c r="AH307" s="2">
        <f t="shared" si="387"/>
        <v>0.2743185724518199</v>
      </c>
      <c r="AI307" s="2">
        <f t="shared" si="353"/>
        <v>6.3515957447832103E-2</v>
      </c>
      <c r="AJ307" s="2">
        <f t="shared" si="354"/>
        <v>0.26825134836218667</v>
      </c>
      <c r="AK307" s="2">
        <f t="shared" si="355"/>
        <v>0.47491776101080402</v>
      </c>
      <c r="AL307" s="2">
        <f t="shared" si="356"/>
        <v>4.2301517205797019</v>
      </c>
      <c r="AM307" s="2">
        <f t="shared" si="388"/>
        <v>0.16841366645896405</v>
      </c>
      <c r="AN307" s="2">
        <f t="shared" si="357"/>
        <v>3.5065727141264692E-2</v>
      </c>
      <c r="AO307" s="2">
        <f t="shared" si="358"/>
        <v>0.1700364047306204</v>
      </c>
      <c r="AP307" s="2">
        <f t="shared" si="359"/>
        <v>0.25681383231022853</v>
      </c>
      <c r="AQ307" s="2">
        <f t="shared" si="360"/>
        <v>2.7564869723150611</v>
      </c>
      <c r="AR307" s="2">
        <f t="shared" si="389"/>
        <v>0.10388436847196202</v>
      </c>
      <c r="AS307" s="2">
        <f t="shared" si="361"/>
        <v>1.935899684666716E-2</v>
      </c>
      <c r="AT307" s="2">
        <f t="shared" si="362"/>
        <v>0.10778092676976421</v>
      </c>
      <c r="AU307" s="2">
        <f t="shared" si="363"/>
        <v>0.13887319001397744</v>
      </c>
      <c r="AV307" s="2">
        <f t="shared" si="364"/>
        <v>1.7962051790192977</v>
      </c>
      <c r="AW307" s="2">
        <f t="shared" si="390"/>
        <v>6.4364295748964878E-2</v>
      </c>
      <c r="AX307" s="2">
        <f t="shared" si="365"/>
        <v>1.068766540615226E-2</v>
      </c>
      <c r="AY307" s="2">
        <f t="shared" si="366"/>
        <v>6.8319064930554507E-2</v>
      </c>
      <c r="AZ307" s="2">
        <f t="shared" si="367"/>
        <v>7.5096277841301462E-2</v>
      </c>
      <c r="BA307" s="2">
        <f t="shared" si="368"/>
        <v>1.1704582962081134</v>
      </c>
      <c r="BB307" s="2">
        <f t="shared" si="391"/>
        <v>4.0042988665638928E-2</v>
      </c>
      <c r="BD307" s="2">
        <f t="shared" si="409"/>
        <v>7.7063455387950865</v>
      </c>
      <c r="BE307" s="2">
        <f t="shared" si="392"/>
        <v>4302.286490967027</v>
      </c>
      <c r="BF307" s="2">
        <f t="shared" si="369"/>
        <v>31.163271551122651</v>
      </c>
      <c r="BG307" s="2">
        <f t="shared" si="370"/>
        <v>37.094983395372282</v>
      </c>
      <c r="BH307" s="2">
        <f t="shared" si="393"/>
        <v>0.30978121646343015</v>
      </c>
      <c r="BI307" s="2">
        <f t="shared" si="371"/>
        <v>1.5662735230702549</v>
      </c>
      <c r="BJ307" s="2">
        <f t="shared" si="372"/>
        <v>201.76756466268478</v>
      </c>
      <c r="BK307" s="2">
        <f t="shared" si="373"/>
        <v>159.75100681602393</v>
      </c>
      <c r="BL307" s="2">
        <f t="shared" si="374"/>
        <v>201.4611815272674</v>
      </c>
      <c r="BM307" s="2">
        <f t="shared" si="375"/>
        <v>211.20864872291725</v>
      </c>
      <c r="BN307" s="2">
        <f t="shared" si="376"/>
        <v>149.160851130959</v>
      </c>
      <c r="BO307" s="2">
        <f t="shared" si="377"/>
        <v>255.43998127293222</v>
      </c>
      <c r="BP307" s="2">
        <f t="shared" si="378"/>
        <v>69.005749196894385</v>
      </c>
      <c r="BQ307" s="2">
        <f t="shared" si="379"/>
        <v>281.91569309403178</v>
      </c>
      <c r="BR307" s="2">
        <f t="shared" si="380"/>
        <v>15.265393434785349</v>
      </c>
      <c r="BS307" s="2">
        <f t="shared" si="381"/>
        <v>291.06372667459078</v>
      </c>
      <c r="BU307" s="2">
        <f t="shared" si="394"/>
        <v>4.3065393806310039</v>
      </c>
      <c r="BV307" s="2">
        <f t="shared" si="395"/>
        <v>5.6937253879258023</v>
      </c>
      <c r="BW307" s="2">
        <f t="shared" si="396"/>
        <v>6.8861058259645747</v>
      </c>
      <c r="BX307" s="2">
        <f t="shared" si="397"/>
        <v>7.5998333814917318</v>
      </c>
      <c r="BY307" s="2">
        <f t="shared" si="398"/>
        <v>7.8464444524027455</v>
      </c>
      <c r="CA307" s="2">
        <f t="shared" si="399"/>
        <v>3.7131652471641101</v>
      </c>
      <c r="CB307" s="2">
        <f t="shared" si="400"/>
        <v>4.9092186019309878</v>
      </c>
      <c r="CC307" s="2">
        <f t="shared" si="401"/>
        <v>5.9373075644601441</v>
      </c>
      <c r="CD307" s="2">
        <f t="shared" si="408"/>
        <v>6.5526945656904738</v>
      </c>
      <c r="CE307" s="2">
        <f t="shared" si="402"/>
        <v>6.7653264673494178</v>
      </c>
      <c r="CG307" s="2">
        <f t="shared" si="403"/>
        <v>101.99432248773213</v>
      </c>
      <c r="CH307" s="2">
        <f t="shared" si="404"/>
        <v>134.8478701912166</v>
      </c>
      <c r="CI307" s="2">
        <f t="shared" si="405"/>
        <v>163.08772223398844</v>
      </c>
      <c r="CJ307" s="2">
        <f t="shared" si="406"/>
        <v>179.99135460159758</v>
      </c>
      <c r="CK307" s="2">
        <f t="shared" si="407"/>
        <v>185.83199063726698</v>
      </c>
    </row>
    <row r="308" spans="1:89">
      <c r="A308" s="2">
        <v>1.4</v>
      </c>
      <c r="B308" s="2">
        <f t="shared" si="416"/>
        <v>1467.5715792284989</v>
      </c>
      <c r="C308" s="3">
        <v>29.5</v>
      </c>
      <c r="D308" s="2">
        <f t="shared" si="417"/>
        <v>54.422615214994487</v>
      </c>
      <c r="E308" s="2">
        <f t="shared" si="413"/>
        <v>17.813531973539142</v>
      </c>
      <c r="F308" s="2">
        <v>0</v>
      </c>
      <c r="G308" s="2">
        <f t="shared" si="414"/>
        <v>0.96201598676957001</v>
      </c>
      <c r="H308" s="3">
        <f t="shared" si="415"/>
        <v>73.198163175303208</v>
      </c>
      <c r="J308" s="2">
        <f t="shared" si="410"/>
        <v>74.34970066756604</v>
      </c>
      <c r="K308" s="2">
        <f t="shared" si="382"/>
        <v>24.336036863216485</v>
      </c>
      <c r="L308" s="2">
        <f t="shared" si="383"/>
        <v>0</v>
      </c>
      <c r="M308" s="2">
        <f t="shared" si="411"/>
        <v>1.3142624692174663</v>
      </c>
      <c r="N308" s="3">
        <f t="shared" si="412"/>
        <v>99.999999999999986</v>
      </c>
      <c r="O308" s="2">
        <v>8.0000000000000002E-3</v>
      </c>
      <c r="P308" s="2">
        <f t="shared" si="345"/>
        <v>5.7171125501224336E-2</v>
      </c>
      <c r="Q308" s="2">
        <f t="shared" si="346"/>
        <v>0.17657994906370858</v>
      </c>
      <c r="R308" s="2">
        <v>0.3</v>
      </c>
      <c r="S308" s="2">
        <f t="shared" si="384"/>
        <v>2.3803949638151398E-2</v>
      </c>
      <c r="T308" s="2">
        <v>0.12</v>
      </c>
      <c r="U308" s="2">
        <f t="shared" si="347"/>
        <v>0.65534307623848609</v>
      </c>
      <c r="V308" s="2">
        <f t="shared" si="348"/>
        <v>0.89276426381406171</v>
      </c>
      <c r="W308" s="2">
        <v>0.06</v>
      </c>
      <c r="X308" s="2">
        <f t="shared" si="385"/>
        <v>0.24949273089654464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6"/>
        <v>7.7528359837082089E-2</v>
      </c>
      <c r="AD308" s="2">
        <f t="shared" si="349"/>
        <v>0.1149321732230707</v>
      </c>
      <c r="AE308" s="2">
        <f t="shared" si="350"/>
        <v>0.42182414862764334</v>
      </c>
      <c r="AF308" s="2">
        <f t="shared" si="351"/>
        <v>0.8755283125885801</v>
      </c>
      <c r="AG308" s="2">
        <f t="shared" si="352"/>
        <v>6.4830426420775593</v>
      </c>
      <c r="AH308" s="2">
        <f t="shared" si="387"/>
        <v>0.27331120337824372</v>
      </c>
      <c r="AI308" s="2">
        <f t="shared" si="353"/>
        <v>6.3451459883965292E-2</v>
      </c>
      <c r="AJ308" s="2">
        <f t="shared" si="354"/>
        <v>0.26738155129180358</v>
      </c>
      <c r="AK308" s="2">
        <f t="shared" si="355"/>
        <v>0.47344571989352463</v>
      </c>
      <c r="AL308" s="2">
        <f t="shared" si="356"/>
        <v>4.2245346654849634</v>
      </c>
      <c r="AM308" s="2">
        <f t="shared" si="388"/>
        <v>0.16776751698829287</v>
      </c>
      <c r="AN308" s="2">
        <f t="shared" si="357"/>
        <v>3.5030119491365252E-2</v>
      </c>
      <c r="AO308" s="2">
        <f t="shared" si="358"/>
        <v>0.16948506671276459</v>
      </c>
      <c r="AP308" s="2">
        <f t="shared" si="359"/>
        <v>0.25601781971250609</v>
      </c>
      <c r="AQ308" s="2">
        <f t="shared" si="360"/>
        <v>2.7528267397243251</v>
      </c>
      <c r="AR308" s="2">
        <f t="shared" si="389"/>
        <v>0.10347010598096582</v>
      </c>
      <c r="AS308" s="2">
        <f t="shared" si="361"/>
        <v>1.9339338666491873E-2</v>
      </c>
      <c r="AT308" s="2">
        <f t="shared" si="362"/>
        <v>0.10743145029958098</v>
      </c>
      <c r="AU308" s="2">
        <f t="shared" si="363"/>
        <v>0.13844274276063989</v>
      </c>
      <c r="AV308" s="2">
        <f t="shared" si="364"/>
        <v>1.7938200675343072</v>
      </c>
      <c r="AW308" s="2">
        <f t="shared" si="390"/>
        <v>6.409880167011249E-2</v>
      </c>
      <c r="AX308" s="2">
        <f t="shared" si="365"/>
        <v>1.0676812568380168E-2</v>
      </c>
      <c r="AY308" s="2">
        <f t="shared" si="366"/>
        <v>6.8097542381308371E-2</v>
      </c>
      <c r="AZ308" s="2">
        <f t="shared" si="367"/>
        <v>7.4863511628259147E-2</v>
      </c>
      <c r="BA308" s="2">
        <f t="shared" si="368"/>
        <v>1.1689040898414931</v>
      </c>
      <c r="BB308" s="2">
        <f t="shared" si="391"/>
        <v>3.9872888956222159E-2</v>
      </c>
      <c r="BD308" s="2">
        <f t="shared" si="409"/>
        <v>7.3034147805683975</v>
      </c>
      <c r="BE308" s="2">
        <f t="shared" si="392"/>
        <v>4287.7272263019886</v>
      </c>
      <c r="BF308" s="2">
        <f t="shared" si="369"/>
        <v>31.097646474869563</v>
      </c>
      <c r="BG308" s="2">
        <f t="shared" si="370"/>
        <v>37.074653439709557</v>
      </c>
      <c r="BH308" s="2">
        <f t="shared" si="393"/>
        <v>0.30541105256506051</v>
      </c>
      <c r="BI308" s="2">
        <f t="shared" si="371"/>
        <v>1.5619994130007455</v>
      </c>
      <c r="BJ308" s="2">
        <f t="shared" si="372"/>
        <v>201.7524799883769</v>
      </c>
      <c r="BK308" s="2">
        <f t="shared" si="373"/>
        <v>159.89338469118445</v>
      </c>
      <c r="BL308" s="2">
        <f t="shared" si="374"/>
        <v>200.82644269496285</v>
      </c>
      <c r="BM308" s="2">
        <f t="shared" si="375"/>
        <v>211.17345480417842</v>
      </c>
      <c r="BN308" s="2">
        <f t="shared" si="376"/>
        <v>147.94007365551897</v>
      </c>
      <c r="BO308" s="2">
        <f t="shared" si="377"/>
        <v>255.07557480643251</v>
      </c>
      <c r="BP308" s="2">
        <f t="shared" si="378"/>
        <v>67.882394778837977</v>
      </c>
      <c r="BQ308" s="2">
        <f t="shared" si="379"/>
        <v>281.1901564895735</v>
      </c>
      <c r="BR308" s="2">
        <f t="shared" si="380"/>
        <v>14.821102299128526</v>
      </c>
      <c r="BS308" s="2">
        <f t="shared" si="381"/>
        <v>290.12731099874168</v>
      </c>
      <c r="BU308" s="2">
        <f t="shared" si="394"/>
        <v>4.3127411818212007</v>
      </c>
      <c r="BV308" s="2">
        <f t="shared" si="395"/>
        <v>5.6958982812229557</v>
      </c>
      <c r="BW308" s="2">
        <f t="shared" si="396"/>
        <v>6.8800528431434689</v>
      </c>
      <c r="BX308" s="2">
        <f t="shared" si="397"/>
        <v>7.584431151779806</v>
      </c>
      <c r="BY308" s="2">
        <f t="shared" si="398"/>
        <v>7.8254894943399513</v>
      </c>
      <c r="CA308" s="2">
        <f t="shared" si="399"/>
        <v>3.7290941389731729</v>
      </c>
      <c r="CB308" s="2">
        <f t="shared" si="400"/>
        <v>4.9250673762264485</v>
      </c>
      <c r="CC308" s="2">
        <f t="shared" si="401"/>
        <v>5.9489692637566893</v>
      </c>
      <c r="CD308" s="2">
        <f t="shared" si="408"/>
        <v>6.5580234387272336</v>
      </c>
      <c r="CE308" s="2">
        <f t="shared" si="402"/>
        <v>6.7664591445796356</v>
      </c>
      <c r="CG308" s="2">
        <f t="shared" si="403"/>
        <v>102.36456131824944</v>
      </c>
      <c r="CH308" s="2">
        <f t="shared" si="404"/>
        <v>135.19432404810874</v>
      </c>
      <c r="CI308" s="2">
        <f t="shared" si="405"/>
        <v>163.30068544418253</v>
      </c>
      <c r="CJ308" s="2">
        <f t="shared" si="406"/>
        <v>180.019373982594</v>
      </c>
      <c r="CK308" s="2">
        <f t="shared" si="407"/>
        <v>185.74098593377846</v>
      </c>
    </row>
    <row r="309" spans="1:89">
      <c r="A309" s="2">
        <v>1.4</v>
      </c>
      <c r="B309" s="2">
        <f t="shared" si="416"/>
        <v>1468.2858649427837</v>
      </c>
      <c r="C309" s="3">
        <v>29.599999999999898</v>
      </c>
      <c r="D309" s="2">
        <f t="shared" si="417"/>
        <v>54.427415214994475</v>
      </c>
      <c r="E309" s="2">
        <f t="shared" si="413"/>
        <v>17.715431973539239</v>
      </c>
      <c r="F309" s="2">
        <v>0</v>
      </c>
      <c r="G309" s="2">
        <f t="shared" si="414"/>
        <v>0.95891598676957313</v>
      </c>
      <c r="H309" s="3">
        <f t="shared" si="415"/>
        <v>73.10176317530329</v>
      </c>
      <c r="J309" s="2">
        <f t="shared" si="410"/>
        <v>74.454312523862953</v>
      </c>
      <c r="K309" s="2">
        <f t="shared" si="382"/>
        <v>24.233932540117202</v>
      </c>
      <c r="L309" s="2">
        <f t="shared" si="383"/>
        <v>0</v>
      </c>
      <c r="M309" s="2">
        <f t="shared" si="411"/>
        <v>1.3117549360198379</v>
      </c>
      <c r="N309" s="3">
        <f t="shared" si="412"/>
        <v>100</v>
      </c>
      <c r="O309" s="2">
        <v>8.0000000000000002E-3</v>
      </c>
      <c r="P309" s="2">
        <f t="shared" si="345"/>
        <v>5.7055752870037786E-2</v>
      </c>
      <c r="Q309" s="2">
        <f t="shared" si="346"/>
        <v>0.17650092688556063</v>
      </c>
      <c r="R309" s="2">
        <v>0.3</v>
      </c>
      <c r="S309" s="2">
        <f t="shared" si="384"/>
        <v>2.3718462470749491E-2</v>
      </c>
      <c r="T309" s="2">
        <v>0.12</v>
      </c>
      <c r="U309" s="2">
        <f t="shared" si="347"/>
        <v>0.65537941603636285</v>
      </c>
      <c r="V309" s="2">
        <f t="shared" si="348"/>
        <v>0.89173893279095096</v>
      </c>
      <c r="W309" s="2">
        <v>0.06</v>
      </c>
      <c r="X309" s="2">
        <f t="shared" si="385"/>
        <v>0.24895643355431368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6"/>
        <v>7.7329334458216714E-2</v>
      </c>
      <c r="AD309" s="2">
        <f t="shared" si="349"/>
        <v>0.11481556052439129</v>
      </c>
      <c r="AE309" s="2">
        <f t="shared" si="350"/>
        <v>0.42045751649432195</v>
      </c>
      <c r="AF309" s="2">
        <f t="shared" si="351"/>
        <v>0.87281677355332044</v>
      </c>
      <c r="AG309" s="2">
        <f t="shared" si="352"/>
        <v>6.4744411174250782</v>
      </c>
      <c r="AH309" s="2">
        <f t="shared" si="387"/>
        <v>0.27230732810346292</v>
      </c>
      <c r="AI309" s="2">
        <f t="shared" si="353"/>
        <v>6.3387080643890745E-2</v>
      </c>
      <c r="AJ309" s="2">
        <f t="shared" si="354"/>
        <v>0.26651528457606077</v>
      </c>
      <c r="AK309" s="2">
        <f t="shared" si="355"/>
        <v>0.47197944343837228</v>
      </c>
      <c r="AL309" s="2">
        <f t="shared" si="356"/>
        <v>4.2189296677891921</v>
      </c>
      <c r="AM309" s="2">
        <f t="shared" si="388"/>
        <v>0.16712356756004948</v>
      </c>
      <c r="AN309" s="2">
        <f t="shared" si="357"/>
        <v>3.4994577165362056E-2</v>
      </c>
      <c r="AO309" s="2">
        <f t="shared" si="358"/>
        <v>0.1689359664797852</v>
      </c>
      <c r="AP309" s="2">
        <f t="shared" si="359"/>
        <v>0.25522492438074912</v>
      </c>
      <c r="AQ309" s="2">
        <f t="shared" si="360"/>
        <v>2.7491743640771151</v>
      </c>
      <c r="AR309" s="2">
        <f t="shared" si="389"/>
        <v>0.10305723042238275</v>
      </c>
      <c r="AS309" s="2">
        <f t="shared" si="361"/>
        <v>1.9319716550165955E-2</v>
      </c>
      <c r="AT309" s="2">
        <f t="shared" si="362"/>
        <v>0.10708339229345119</v>
      </c>
      <c r="AU309" s="2">
        <f t="shared" si="363"/>
        <v>0.13801398118234895</v>
      </c>
      <c r="AV309" s="2">
        <f t="shared" si="364"/>
        <v>1.7914400758568088</v>
      </c>
      <c r="AW309" s="2">
        <f t="shared" si="390"/>
        <v>6.3834182809938286E-2</v>
      </c>
      <c r="AX309" s="2">
        <f t="shared" si="365"/>
        <v>1.0665979640645681E-2</v>
      </c>
      <c r="AY309" s="2">
        <f t="shared" si="366"/>
        <v>6.787691895346222E-2</v>
      </c>
      <c r="AZ309" s="2">
        <f t="shared" si="367"/>
        <v>7.4631656951285333E-2</v>
      </c>
      <c r="BA309" s="2">
        <f t="shared" si="368"/>
        <v>1.1673532196868066</v>
      </c>
      <c r="BB309" s="2">
        <f t="shared" si="391"/>
        <v>3.9703342044898185E-2</v>
      </c>
      <c r="BD309" s="2">
        <f t="shared" si="409"/>
        <v>6.919567070973982</v>
      </c>
      <c r="BE309" s="2">
        <f t="shared" si="392"/>
        <v>4273.2650382640613</v>
      </c>
      <c r="BF309" s="2">
        <f t="shared" si="369"/>
        <v>31.031925712382531</v>
      </c>
      <c r="BG309" s="2">
        <f t="shared" si="370"/>
        <v>37.05423881900915</v>
      </c>
      <c r="BH309" s="2">
        <f t="shared" si="393"/>
        <v>0.30108531116210013</v>
      </c>
      <c r="BI309" s="2">
        <f t="shared" si="371"/>
        <v>1.5577395680621058</v>
      </c>
      <c r="BJ309" s="2">
        <f t="shared" si="372"/>
        <v>201.73263091330901</v>
      </c>
      <c r="BK309" s="2">
        <f t="shared" si="373"/>
        <v>160.03473349598877</v>
      </c>
      <c r="BL309" s="2">
        <f t="shared" si="374"/>
        <v>200.18556170100385</v>
      </c>
      <c r="BM309" s="2">
        <f t="shared" si="375"/>
        <v>211.13633354369478</v>
      </c>
      <c r="BN309" s="2">
        <f t="shared" si="376"/>
        <v>146.7191164565788</v>
      </c>
      <c r="BO309" s="2">
        <f t="shared" si="377"/>
        <v>254.7095056903861</v>
      </c>
      <c r="BP309" s="2">
        <f t="shared" si="378"/>
        <v>66.769538581510972</v>
      </c>
      <c r="BQ309" s="2">
        <f t="shared" si="379"/>
        <v>280.46576251015512</v>
      </c>
      <c r="BR309" s="2">
        <f t="shared" si="380"/>
        <v>14.386953868506405</v>
      </c>
      <c r="BS309" s="2">
        <f t="shared" si="381"/>
        <v>289.19575573816752</v>
      </c>
      <c r="BU309" s="2">
        <f t="shared" si="394"/>
        <v>4.3189318846266396</v>
      </c>
      <c r="BV309" s="2">
        <f t="shared" si="395"/>
        <v>5.6980345642771635</v>
      </c>
      <c r="BW309" s="2">
        <f t="shared" si="396"/>
        <v>6.8739640540050138</v>
      </c>
      <c r="BX309" s="2">
        <f t="shared" si="397"/>
        <v>7.5690601520675074</v>
      </c>
      <c r="BY309" s="2">
        <f t="shared" si="398"/>
        <v>7.8046605450658335</v>
      </c>
      <c r="CA309" s="2">
        <f t="shared" si="399"/>
        <v>3.7450224140789556</v>
      </c>
      <c r="CB309" s="2">
        <f t="shared" si="400"/>
        <v>4.9408667998150939</v>
      </c>
      <c r="CC309" s="2">
        <f t="shared" si="401"/>
        <v>5.9605361102024546</v>
      </c>
      <c r="CD309" s="2">
        <f t="shared" si="408"/>
        <v>6.5632662612494865</v>
      </c>
      <c r="CE309" s="2">
        <f t="shared" si="402"/>
        <v>6.7675595393364185</v>
      </c>
      <c r="CG309" s="2">
        <f t="shared" si="403"/>
        <v>102.73523044360925</v>
      </c>
      <c r="CH309" s="2">
        <f t="shared" si="404"/>
        <v>135.54020060385147</v>
      </c>
      <c r="CI309" s="2">
        <f t="shared" si="405"/>
        <v>163.51225256944301</v>
      </c>
      <c r="CJ309" s="2">
        <f t="shared" si="406"/>
        <v>180.04663183786647</v>
      </c>
      <c r="CK309" s="2">
        <f t="shared" si="407"/>
        <v>185.65090190136169</v>
      </c>
    </row>
    <row r="310" spans="1:89">
      <c r="A310" s="2">
        <v>1.4</v>
      </c>
      <c r="B310" s="2">
        <f t="shared" si="416"/>
        <v>1469.0001506570695</v>
      </c>
      <c r="C310" s="3">
        <v>29.6999999999999</v>
      </c>
      <c r="D310" s="2">
        <f t="shared" si="417"/>
        <v>54.432215214994478</v>
      </c>
      <c r="E310" s="2">
        <f t="shared" si="413"/>
        <v>17.617331973539237</v>
      </c>
      <c r="F310" s="2">
        <v>0</v>
      </c>
      <c r="G310" s="2">
        <f t="shared" si="414"/>
        <v>0.95581598676957313</v>
      </c>
      <c r="H310" s="3">
        <f t="shared" si="415"/>
        <v>73.005363175303302</v>
      </c>
      <c r="J310" s="2">
        <f t="shared" si="410"/>
        <v>74.559200649806698</v>
      </c>
      <c r="K310" s="2">
        <f t="shared" si="382"/>
        <v>24.131558569520184</v>
      </c>
      <c r="L310" s="2">
        <f t="shared" si="383"/>
        <v>0</v>
      </c>
      <c r="M310" s="2">
        <f t="shared" si="411"/>
        <v>1.3092407806731003</v>
      </c>
      <c r="N310" s="3">
        <f t="shared" si="412"/>
        <v>99.999999999999972</v>
      </c>
      <c r="O310" s="2">
        <v>8.0000000000000002E-3</v>
      </c>
      <c r="P310" s="2">
        <f t="shared" si="345"/>
        <v>5.6940707383101294E-2</v>
      </c>
      <c r="Q310" s="2">
        <f t="shared" si="346"/>
        <v>0.17642200482610518</v>
      </c>
      <c r="R310" s="2">
        <v>0.3</v>
      </c>
      <c r="S310" s="2">
        <f t="shared" si="384"/>
        <v>2.3633138546056028E-2</v>
      </c>
      <c r="T310" s="2">
        <v>0.12</v>
      </c>
      <c r="U310" s="2">
        <f t="shared" si="347"/>
        <v>0.65541572804805304</v>
      </c>
      <c r="V310" s="2">
        <f t="shared" si="348"/>
        <v>0.89071561867914573</v>
      </c>
      <c r="W310" s="2">
        <v>0.06</v>
      </c>
      <c r="X310" s="2">
        <f t="shared" si="385"/>
        <v>0.24841861553593492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6"/>
        <v>7.7129783472856275E-2</v>
      </c>
      <c r="AD310" s="2">
        <f t="shared" si="349"/>
        <v>0.11469916162101805</v>
      </c>
      <c r="AE310" s="2">
        <f t="shared" si="350"/>
        <v>0.41909642720030399</v>
      </c>
      <c r="AF310" s="2">
        <f t="shared" si="351"/>
        <v>0.87011584539631004</v>
      </c>
      <c r="AG310" s="2">
        <f t="shared" si="352"/>
        <v>6.4658580443035705</v>
      </c>
      <c r="AH310" s="2">
        <f t="shared" si="387"/>
        <v>0.27130692818572333</v>
      </c>
      <c r="AI310" s="2">
        <f t="shared" si="353"/>
        <v>6.3322819435381358E-2</v>
      </c>
      <c r="AJ310" s="2">
        <f t="shared" si="354"/>
        <v>0.26565253129826666</v>
      </c>
      <c r="AK310" s="2">
        <f t="shared" si="355"/>
        <v>0.4705189048615035</v>
      </c>
      <c r="AL310" s="2">
        <f t="shared" si="356"/>
        <v>4.2133366936349175</v>
      </c>
      <c r="AM310" s="2">
        <f t="shared" si="388"/>
        <v>0.16648180640172694</v>
      </c>
      <c r="AN310" s="2">
        <f t="shared" si="357"/>
        <v>3.4959100001923107E-2</v>
      </c>
      <c r="AO310" s="2">
        <f t="shared" si="358"/>
        <v>0.16838909330870389</v>
      </c>
      <c r="AP310" s="2">
        <f t="shared" si="359"/>
        <v>0.25443513183147853</v>
      </c>
      <c r="AQ310" s="2">
        <f t="shared" si="360"/>
        <v>2.7455298233109411</v>
      </c>
      <c r="AR310" s="2">
        <f t="shared" si="389"/>
        <v>0.10264573428460326</v>
      </c>
      <c r="AS310" s="2">
        <f t="shared" si="361"/>
        <v>1.9300130408621628E-2</v>
      </c>
      <c r="AT310" s="2">
        <f t="shared" si="362"/>
        <v>0.10673674595440377</v>
      </c>
      <c r="AU310" s="2">
        <f t="shared" si="363"/>
        <v>0.13758689744710065</v>
      </c>
      <c r="AV310" s="2">
        <f t="shared" si="364"/>
        <v>1.7890651896102574</v>
      </c>
      <c r="AW310" s="2">
        <f t="shared" si="390"/>
        <v>6.3570434377429486E-2</v>
      </c>
      <c r="AX310" s="2">
        <f t="shared" si="365"/>
        <v>1.065516657377651E-2</v>
      </c>
      <c r="AY310" s="2">
        <f t="shared" si="366"/>
        <v>6.7657190338621956E-2</v>
      </c>
      <c r="AZ310" s="2">
        <f t="shared" si="367"/>
        <v>7.4400709575190072E-2</v>
      </c>
      <c r="BA310" s="2">
        <f t="shared" si="368"/>
        <v>1.1658056763758893</v>
      </c>
      <c r="BB310" s="2">
        <f t="shared" si="391"/>
        <v>3.9534344876884481E-2</v>
      </c>
      <c r="BD310" s="2">
        <f t="shared" si="409"/>
        <v>6.5540012779050736</v>
      </c>
      <c r="BE310" s="2">
        <f t="shared" si="392"/>
        <v>4258.8990078364977</v>
      </c>
      <c r="BF310" s="2">
        <f t="shared" si="369"/>
        <v>30.966108712065807</v>
      </c>
      <c r="BG310" s="2">
        <f t="shared" si="370"/>
        <v>37.033740064440316</v>
      </c>
      <c r="BH310" s="2">
        <f t="shared" si="393"/>
        <v>0.29680372003854893</v>
      </c>
      <c r="BI310" s="2">
        <f t="shared" si="371"/>
        <v>1.553493992816235</v>
      </c>
      <c r="BJ310" s="2">
        <f t="shared" si="372"/>
        <v>201.70799517519208</v>
      </c>
      <c r="BK310" s="2">
        <f t="shared" si="373"/>
        <v>160.17504750837665</v>
      </c>
      <c r="BL310" s="2">
        <f t="shared" si="374"/>
        <v>199.53856492694797</v>
      </c>
      <c r="BM310" s="2">
        <f t="shared" si="375"/>
        <v>211.09728381771245</v>
      </c>
      <c r="BN310" s="2">
        <f t="shared" si="376"/>
        <v>145.49808859300873</v>
      </c>
      <c r="BO310" s="2">
        <f t="shared" si="377"/>
        <v>254.341790481304</v>
      </c>
      <c r="BP310" s="2">
        <f t="shared" si="378"/>
        <v>65.66721676411305</v>
      </c>
      <c r="BQ310" s="2">
        <f t="shared" si="379"/>
        <v>279.74253508340075</v>
      </c>
      <c r="BR310" s="2">
        <f t="shared" si="380"/>
        <v>13.962798575620619</v>
      </c>
      <c r="BS310" s="2">
        <f t="shared" si="381"/>
        <v>288.2690454446909</v>
      </c>
      <c r="BU310" s="2">
        <f t="shared" si="394"/>
        <v>4.3251112966085818</v>
      </c>
      <c r="BV310" s="2">
        <f t="shared" si="395"/>
        <v>5.7001340790963591</v>
      </c>
      <c r="BW310" s="2">
        <f t="shared" si="396"/>
        <v>6.8678397061365724</v>
      </c>
      <c r="BX310" s="2">
        <f t="shared" si="397"/>
        <v>7.5537208663407096</v>
      </c>
      <c r="BY310" s="2">
        <f t="shared" si="398"/>
        <v>7.7839571413281572</v>
      </c>
      <c r="CA310" s="2">
        <f t="shared" si="399"/>
        <v>3.7609496542099241</v>
      </c>
      <c r="CB310" s="2">
        <f t="shared" si="400"/>
        <v>4.956616332749082</v>
      </c>
      <c r="CC310" s="2">
        <f t="shared" si="401"/>
        <v>5.9720080239824362</v>
      </c>
      <c r="CD310" s="2">
        <f t="shared" si="408"/>
        <v>6.5684237773346208</v>
      </c>
      <c r="CE310" s="2">
        <f t="shared" si="402"/>
        <v>6.7686283453603266</v>
      </c>
      <c r="CG310" s="2">
        <f t="shared" si="403"/>
        <v>103.10631920629768</v>
      </c>
      <c r="CH310" s="2">
        <f t="shared" si="404"/>
        <v>135.88548445882753</v>
      </c>
      <c r="CI310" s="2">
        <f t="shared" si="405"/>
        <v>163.72241647373428</v>
      </c>
      <c r="CJ310" s="2">
        <f t="shared" si="406"/>
        <v>180.07313602563244</v>
      </c>
      <c r="CK310" s="2">
        <f t="shared" si="407"/>
        <v>185.56173810630926</v>
      </c>
    </row>
    <row r="311" spans="1:89">
      <c r="A311" s="2">
        <v>1.4</v>
      </c>
      <c r="B311" s="2">
        <f t="shared" si="416"/>
        <v>1469.7144363713553</v>
      </c>
      <c r="C311" s="3">
        <v>29.799999999999901</v>
      </c>
      <c r="D311" s="2">
        <f t="shared" si="417"/>
        <v>54.437015214994481</v>
      </c>
      <c r="E311" s="2">
        <f t="shared" si="413"/>
        <v>17.519231973539235</v>
      </c>
      <c r="F311" s="2">
        <v>0</v>
      </c>
      <c r="G311" s="2">
        <f t="shared" si="414"/>
        <v>0.95271598676957314</v>
      </c>
      <c r="H311" s="3">
        <f t="shared" si="415"/>
        <v>72.908963175303299</v>
      </c>
      <c r="J311" s="2">
        <f t="shared" si="410"/>
        <v>74.664366141245736</v>
      </c>
      <c r="K311" s="2">
        <f t="shared" si="382"/>
        <v>24.028913881844346</v>
      </c>
      <c r="L311" s="2">
        <f t="shared" si="383"/>
        <v>0</v>
      </c>
      <c r="M311" s="2">
        <f t="shared" si="411"/>
        <v>1.3067199769099032</v>
      </c>
      <c r="N311" s="3">
        <f t="shared" si="412"/>
        <v>99.999999999999986</v>
      </c>
      <c r="O311" s="2">
        <v>8.0000000000000002E-3</v>
      </c>
      <c r="P311" s="2">
        <f t="shared" si="345"/>
        <v>5.6825987884287534E-2</v>
      </c>
      <c r="Q311" s="2">
        <f t="shared" si="346"/>
        <v>0.17634318270307012</v>
      </c>
      <c r="R311" s="2">
        <v>0.3</v>
      </c>
      <c r="S311" s="2">
        <f t="shared" si="384"/>
        <v>2.3547976913252118E-2</v>
      </c>
      <c r="T311" s="2">
        <v>0.12</v>
      </c>
      <c r="U311" s="2">
        <f t="shared" si="347"/>
        <v>0.65545201230535721</v>
      </c>
      <c r="V311" s="2">
        <f t="shared" si="348"/>
        <v>0.88969431620591732</v>
      </c>
      <c r="W311" s="2">
        <v>0.06</v>
      </c>
      <c r="X311" s="2">
        <f t="shared" si="385"/>
        <v>0.24787927092931092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6"/>
        <v>7.6929704796135243E-2</v>
      </c>
      <c r="AD311" s="2">
        <f t="shared" si="349"/>
        <v>0.11458297598524965</v>
      </c>
      <c r="AE311" s="2">
        <f t="shared" si="350"/>
        <v>0.41774085420386764</v>
      </c>
      <c r="AF311" s="2">
        <f t="shared" si="351"/>
        <v>0.86742547885106358</v>
      </c>
      <c r="AG311" s="2">
        <f t="shared" si="352"/>
        <v>6.457293370932681</v>
      </c>
      <c r="AH311" s="2">
        <f t="shared" si="387"/>
        <v>0.27030998527674699</v>
      </c>
      <c r="AI311" s="2">
        <f t="shared" si="353"/>
        <v>6.3258675967105132E-2</v>
      </c>
      <c r="AJ311" s="2">
        <f t="shared" si="354"/>
        <v>0.26479327463442787</v>
      </c>
      <c r="AK311" s="2">
        <f t="shared" si="355"/>
        <v>0.4690640775218532</v>
      </c>
      <c r="AL311" s="2">
        <f t="shared" si="356"/>
        <v>4.2077557092805886</v>
      </c>
      <c r="AM311" s="2">
        <f t="shared" si="388"/>
        <v>0.16584222179974228</v>
      </c>
      <c r="AN311" s="2">
        <f t="shared" si="357"/>
        <v>3.4923687840210577E-2</v>
      </c>
      <c r="AO311" s="2">
        <f t="shared" si="358"/>
        <v>0.16784443653530079</v>
      </c>
      <c r="AP311" s="2">
        <f t="shared" si="359"/>
        <v>0.25364842765842327</v>
      </c>
      <c r="AQ311" s="2">
        <f t="shared" si="360"/>
        <v>2.7418930954388516</v>
      </c>
      <c r="AR311" s="2">
        <f t="shared" si="389"/>
        <v>0.10223561009318764</v>
      </c>
      <c r="AS311" s="2">
        <f t="shared" si="361"/>
        <v>1.9280580153063977E-2</v>
      </c>
      <c r="AT311" s="2">
        <f t="shared" si="362"/>
        <v>0.10639150452271262</v>
      </c>
      <c r="AU311" s="2">
        <f t="shared" si="363"/>
        <v>0.13716148376464168</v>
      </c>
      <c r="AV311" s="2">
        <f t="shared" si="364"/>
        <v>1.7866953944673316</v>
      </c>
      <c r="AW311" s="2">
        <f t="shared" si="390"/>
        <v>6.3307551605035012E-2</v>
      </c>
      <c r="AX311" s="2">
        <f t="shared" si="365"/>
        <v>1.0644373318750953E-2</v>
      </c>
      <c r="AY311" s="2">
        <f t="shared" si="366"/>
        <v>6.7438352252001954E-2</v>
      </c>
      <c r="AZ311" s="2">
        <f t="shared" si="367"/>
        <v>7.417066528736016E-2</v>
      </c>
      <c r="BA311" s="2">
        <f t="shared" si="368"/>
        <v>1.1642614505726512</v>
      </c>
      <c r="BB311" s="2">
        <f t="shared" si="391"/>
        <v>3.9365894412215524E-2</v>
      </c>
      <c r="BD311" s="2">
        <f t="shared" si="409"/>
        <v>6.2059450463068533</v>
      </c>
      <c r="BE311" s="2">
        <f t="shared" si="392"/>
        <v>4244.6282257465973</v>
      </c>
      <c r="BF311" s="2">
        <f t="shared" si="369"/>
        <v>30.900194917897064</v>
      </c>
      <c r="BG311" s="2">
        <f t="shared" si="370"/>
        <v>37.013157698176748</v>
      </c>
      <c r="BH311" s="2">
        <f t="shared" si="393"/>
        <v>0.29256600749904887</v>
      </c>
      <c r="BI311" s="2">
        <f t="shared" si="371"/>
        <v>1.5492626908520832</v>
      </c>
      <c r="BJ311" s="2">
        <f t="shared" si="372"/>
        <v>201.67855068341393</v>
      </c>
      <c r="BK311" s="2">
        <f t="shared" si="373"/>
        <v>160.31432100896404</v>
      </c>
      <c r="BL311" s="2">
        <f t="shared" si="374"/>
        <v>198.88547949607718</v>
      </c>
      <c r="BM311" s="2">
        <f t="shared" si="375"/>
        <v>211.05630460857947</v>
      </c>
      <c r="BN311" s="2">
        <f t="shared" si="376"/>
        <v>144.27709925461647</v>
      </c>
      <c r="BO311" s="2">
        <f t="shared" si="377"/>
        <v>253.97244587987217</v>
      </c>
      <c r="BP311" s="2">
        <f t="shared" si="378"/>
        <v>64.575463253103067</v>
      </c>
      <c r="BQ311" s="2">
        <f t="shared" si="379"/>
        <v>279.02049792960781</v>
      </c>
      <c r="BR311" s="2">
        <f t="shared" si="380"/>
        <v>13.548486979539474</v>
      </c>
      <c r="BS311" s="2">
        <f t="shared" si="381"/>
        <v>287.34716437601588</v>
      </c>
      <c r="BU311" s="2">
        <f t="shared" si="394"/>
        <v>4.331279225518796</v>
      </c>
      <c r="BV311" s="2">
        <f t="shared" si="395"/>
        <v>5.7021966709686058</v>
      </c>
      <c r="BW311" s="2">
        <f t="shared" si="396"/>
        <v>6.8616800531012982</v>
      </c>
      <c r="BX311" s="2">
        <f t="shared" si="397"/>
        <v>7.5384137771998914</v>
      </c>
      <c r="BY311" s="2">
        <f t="shared" si="398"/>
        <v>7.7633788156953294</v>
      </c>
      <c r="CA311" s="2">
        <f t="shared" si="399"/>
        <v>3.7768754407405369</v>
      </c>
      <c r="CB311" s="2">
        <f t="shared" si="400"/>
        <v>4.9723154392739843</v>
      </c>
      <c r="CC311" s="2">
        <f t="shared" si="401"/>
        <v>5.9833849367384913</v>
      </c>
      <c r="CD311" s="2">
        <f t="shared" si="408"/>
        <v>6.5734967372915269</v>
      </c>
      <c r="CE311" s="2">
        <f t="shared" si="402"/>
        <v>6.7696662485787842</v>
      </c>
      <c r="CG311" s="2">
        <f t="shared" si="403"/>
        <v>103.47781687093513</v>
      </c>
      <c r="CH311" s="2">
        <f t="shared" si="404"/>
        <v>136.23016022705616</v>
      </c>
      <c r="CI311" s="2">
        <f t="shared" si="405"/>
        <v>163.93117021374158</v>
      </c>
      <c r="CJ311" s="2">
        <f t="shared" si="406"/>
        <v>180.09889451100676</v>
      </c>
      <c r="CK311" s="2">
        <f t="shared" si="407"/>
        <v>185.47349398698617</v>
      </c>
    </row>
    <row r="312" spans="1:89">
      <c r="A312" s="2">
        <v>1.4</v>
      </c>
      <c r="B312" s="2">
        <f t="shared" si="416"/>
        <v>1470.4287220856409</v>
      </c>
      <c r="C312" s="3">
        <v>29.899999999999899</v>
      </c>
      <c r="D312" s="2">
        <f t="shared" si="417"/>
        <v>54.441815214994477</v>
      </c>
      <c r="E312" s="2">
        <f t="shared" si="413"/>
        <v>17.421131973539239</v>
      </c>
      <c r="F312" s="2">
        <v>0</v>
      </c>
      <c r="G312" s="2">
        <f t="shared" si="414"/>
        <v>0.94961598676957315</v>
      </c>
      <c r="H312" s="3">
        <f t="shared" si="415"/>
        <v>72.812563175303296</v>
      </c>
      <c r="J312" s="2">
        <f t="shared" si="410"/>
        <v>74.769810099832</v>
      </c>
      <c r="K312" s="2">
        <f t="shared" si="382"/>
        <v>23.925997401844207</v>
      </c>
      <c r="L312" s="2">
        <f t="shared" si="383"/>
        <v>0</v>
      </c>
      <c r="M312" s="2">
        <f t="shared" si="411"/>
        <v>1.304192498323786</v>
      </c>
      <c r="N312" s="3">
        <f t="shared" si="412"/>
        <v>99.999999999999986</v>
      </c>
      <c r="O312" s="2">
        <v>8.0000000000000002E-3</v>
      </c>
      <c r="P312" s="2">
        <f t="shared" si="345"/>
        <v>5.6711593222305783E-2</v>
      </c>
      <c r="Q312" s="2">
        <f t="shared" si="346"/>
        <v>0.17626446033461202</v>
      </c>
      <c r="R312" s="2">
        <v>0.3</v>
      </c>
      <c r="S312" s="2">
        <f t="shared" si="384"/>
        <v>2.3462976623871253E-2</v>
      </c>
      <c r="T312" s="2">
        <v>0.12</v>
      </c>
      <c r="U312" s="2">
        <f t="shared" si="347"/>
        <v>0.65548826884002809</v>
      </c>
      <c r="V312" s="2">
        <f t="shared" si="348"/>
        <v>0.88867502011550137</v>
      </c>
      <c r="W312" s="2">
        <v>0.06</v>
      </c>
      <c r="X312" s="2">
        <f t="shared" si="385"/>
        <v>0.24733839379085137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6"/>
        <v>7.6729096332146918E-2</v>
      </c>
      <c r="AD312" s="2">
        <f t="shared" si="349"/>
        <v>0.114467003091</v>
      </c>
      <c r="AE312" s="2">
        <f t="shared" si="350"/>
        <v>0.41639077110862721</v>
      </c>
      <c r="AF312" s="2">
        <f t="shared" si="351"/>
        <v>0.86474562491353202</v>
      </c>
      <c r="AG312" s="2">
        <f t="shared" si="352"/>
        <v>6.4487470457091884</v>
      </c>
      <c r="AH312" s="2">
        <f t="shared" si="387"/>
        <v>0.26931648112109469</v>
      </c>
      <c r="AI312" s="2">
        <f t="shared" si="353"/>
        <v>6.3194649948621812E-2</v>
      </c>
      <c r="AJ312" s="2">
        <f t="shared" si="354"/>
        <v>0.26393749785267495</v>
      </c>
      <c r="AK312" s="2">
        <f t="shared" si="355"/>
        <v>0.46761493492027023</v>
      </c>
      <c r="AL312" s="2">
        <f t="shared" si="356"/>
        <v>4.2021866811000823</v>
      </c>
      <c r="AM312" s="2">
        <f t="shared" si="388"/>
        <v>0.16520480209903027</v>
      </c>
      <c r="AN312" s="2">
        <f t="shared" si="357"/>
        <v>3.488834051987897E-2</v>
      </c>
      <c r="AO312" s="2">
        <f t="shared" si="358"/>
        <v>0.1673019855537507</v>
      </c>
      <c r="AP312" s="2">
        <f t="shared" si="359"/>
        <v>0.25286479753205265</v>
      </c>
      <c r="AQ312" s="2">
        <f t="shared" si="360"/>
        <v>2.7382641585491085</v>
      </c>
      <c r="AR312" s="2">
        <f t="shared" si="389"/>
        <v>0.10182685041060684</v>
      </c>
      <c r="AS312" s="2">
        <f t="shared" si="361"/>
        <v>1.9261065694969867E-2</v>
      </c>
      <c r="AT312" s="2">
        <f t="shared" si="362"/>
        <v>0.10604766127566641</v>
      </c>
      <c r="AU312" s="2">
        <f t="shared" si="363"/>
        <v>0.13673773238621642</v>
      </c>
      <c r="AV312" s="2">
        <f t="shared" si="364"/>
        <v>1.7843306761497202</v>
      </c>
      <c r="AW312" s="2">
        <f t="shared" si="390"/>
        <v>6.3045529748500084E-2</v>
      </c>
      <c r="AX312" s="2">
        <f t="shared" si="365"/>
        <v>1.0633599826697407E-2</v>
      </c>
      <c r="AY312" s="2">
        <f t="shared" si="366"/>
        <v>6.7220400432279129E-2</v>
      </c>
      <c r="AZ312" s="2">
        <f t="shared" si="367"/>
        <v>7.3941519897622557E-2</v>
      </c>
      <c r="BA312" s="2">
        <f t="shared" si="368"/>
        <v>1.1627205329729398</v>
      </c>
      <c r="BB312" s="2">
        <f t="shared" si="391"/>
        <v>3.9197987625637518E-2</v>
      </c>
      <c r="BD312" s="2">
        <f t="shared" si="409"/>
        <v>5.8746539720737152</v>
      </c>
      <c r="BE312" s="2">
        <f t="shared" si="392"/>
        <v>4230.4517923961812</v>
      </c>
      <c r="BF312" s="2">
        <f t="shared" si="369"/>
        <v>30.834183769376409</v>
      </c>
      <c r="BG312" s="2">
        <f t="shared" si="370"/>
        <v>36.992492233531927</v>
      </c>
      <c r="BH312" s="2">
        <f t="shared" si="393"/>
        <v>0.28837190237047777</v>
      </c>
      <c r="BI312" s="2">
        <f t="shared" si="371"/>
        <v>1.5450456648036499</v>
      </c>
      <c r="BJ312" s="2">
        <f t="shared" si="372"/>
        <v>201.6442755228926</v>
      </c>
      <c r="BK312" s="2">
        <f t="shared" si="373"/>
        <v>160.45254828158588</v>
      </c>
      <c r="BL312" s="2">
        <f t="shared" si="374"/>
        <v>198.22633327587883</v>
      </c>
      <c r="BM312" s="2">
        <f t="shared" si="375"/>
        <v>211.01339500546007</v>
      </c>
      <c r="BN312" s="2">
        <f t="shared" si="376"/>
        <v>143.05625774225027</v>
      </c>
      <c r="BO312" s="2">
        <f t="shared" si="377"/>
        <v>253.60148872891023</v>
      </c>
      <c r="BP312" s="2">
        <f t="shared" si="378"/>
        <v>63.494309739805423</v>
      </c>
      <c r="BQ312" s="2">
        <f t="shared" si="379"/>
        <v>278.29967455773556</v>
      </c>
      <c r="BR312" s="2">
        <f t="shared" si="380"/>
        <v>13.143869818217155</v>
      </c>
      <c r="BS312" s="2">
        <f t="shared" si="381"/>
        <v>286.43009650124066</v>
      </c>
      <c r="BU312" s="2">
        <f t="shared" si="394"/>
        <v>4.337435479303644</v>
      </c>
      <c r="BV312" s="2">
        <f t="shared" si="395"/>
        <v>5.7042221884738682</v>
      </c>
      <c r="BW312" s="2">
        <f t="shared" si="396"/>
        <v>6.855485354377735</v>
      </c>
      <c r="BX312" s="2">
        <f t="shared" si="397"/>
        <v>7.5231393657081096</v>
      </c>
      <c r="BY312" s="2">
        <f t="shared" si="398"/>
        <v>7.7429250966120486</v>
      </c>
      <c r="CA312" s="2">
        <f t="shared" si="399"/>
        <v>3.7927993546690089</v>
      </c>
      <c r="CB312" s="2">
        <f t="shared" si="400"/>
        <v>4.9879635878308743</v>
      </c>
      <c r="CC312" s="2">
        <f t="shared" si="401"/>
        <v>5.9946667914933771</v>
      </c>
      <c r="CD312" s="2">
        <f t="shared" si="408"/>
        <v>6.578485897368024</v>
      </c>
      <c r="CE312" s="2">
        <f t="shared" si="402"/>
        <v>6.7706739269803391</v>
      </c>
      <c r="CG312" s="2">
        <f t="shared" si="403"/>
        <v>103.84971262449824</v>
      </c>
      <c r="CH312" s="2">
        <f t="shared" si="404"/>
        <v>136.57421253777403</v>
      </c>
      <c r="CI312" s="2">
        <f t="shared" si="405"/>
        <v>164.13850703962129</v>
      </c>
      <c r="CJ312" s="2">
        <f t="shared" si="406"/>
        <v>180.12391536214102</v>
      </c>
      <c r="CK312" s="2">
        <f t="shared" si="407"/>
        <v>185.38616885323015</v>
      </c>
    </row>
    <row r="313" spans="1:89">
      <c r="A313" s="2">
        <v>1.4</v>
      </c>
      <c r="B313" s="2">
        <f t="shared" si="416"/>
        <v>1471.1430077999266</v>
      </c>
      <c r="C313" s="3">
        <v>29.999999999999901</v>
      </c>
      <c r="D313" s="2">
        <f t="shared" si="417"/>
        <v>54.44661521499448</v>
      </c>
      <c r="E313" s="2">
        <f t="shared" si="413"/>
        <v>17.323031973539237</v>
      </c>
      <c r="F313" s="2">
        <v>0</v>
      </c>
      <c r="G313" s="2">
        <f t="shared" si="414"/>
        <v>0.94651598676957316</v>
      </c>
      <c r="H313" s="3">
        <f t="shared" si="415"/>
        <v>72.716163175303294</v>
      </c>
      <c r="J313" s="2">
        <f t="shared" si="410"/>
        <v>74.875533633059277</v>
      </c>
      <c r="K313" s="2">
        <f t="shared" si="382"/>
        <v>23.822808048572462</v>
      </c>
      <c r="L313" s="2">
        <f t="shared" si="383"/>
        <v>0</v>
      </c>
      <c r="M313" s="2">
        <f t="shared" si="411"/>
        <v>1.3016583183682606</v>
      </c>
      <c r="N313" s="3">
        <f t="shared" si="412"/>
        <v>100</v>
      </c>
      <c r="O313" s="2">
        <v>8.0000000000000002E-3</v>
      </c>
      <c r="P313" s="2">
        <f t="shared" si="345"/>
        <v>5.6597522250679287E-2</v>
      </c>
      <c r="Q313" s="2">
        <f t="shared" si="346"/>
        <v>0.17618583753931416</v>
      </c>
      <c r="R313" s="2">
        <v>0.3</v>
      </c>
      <c r="S313" s="2">
        <f t="shared" si="384"/>
        <v>2.3378136731776942E-2</v>
      </c>
      <c r="T313" s="2">
        <v>0.12</v>
      </c>
      <c r="U313" s="2">
        <f t="shared" si="347"/>
        <v>0.65552449768377008</v>
      </c>
      <c r="V313" s="2">
        <f t="shared" si="348"/>
        <v>0.88765772516902974</v>
      </c>
      <c r="W313" s="2">
        <v>0.06</v>
      </c>
      <c r="X313" s="2">
        <f t="shared" si="385"/>
        <v>0.24679597814526544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6"/>
        <v>7.6527955973870299E-2</v>
      </c>
      <c r="AD313" s="2">
        <f t="shared" si="349"/>
        <v>0.11435124241379245</v>
      </c>
      <c r="AE313" s="2">
        <f t="shared" si="350"/>
        <v>0.41504615166264597</v>
      </c>
      <c r="AF313" s="2">
        <f t="shared" si="351"/>
        <v>0.86207623484054141</v>
      </c>
      <c r="AG313" s="2">
        <f t="shared" si="352"/>
        <v>6.4402190172063163</v>
      </c>
      <c r="AH313" s="2">
        <f t="shared" si="387"/>
        <v>0.26832639755554005</v>
      </c>
      <c r="AI313" s="2">
        <f t="shared" si="353"/>
        <v>6.3130741090379652E-2</v>
      </c>
      <c r="AJ313" s="2">
        <f t="shared" si="354"/>
        <v>0.26308518431270045</v>
      </c>
      <c r="AK313" s="2">
        <f t="shared" si="355"/>
        <v>0.46617145069867266</v>
      </c>
      <c r="AL313" s="2">
        <f t="shared" si="356"/>
        <v>4.1966295755822509</v>
      </c>
      <c r="AM313" s="2">
        <f t="shared" si="388"/>
        <v>0.16456953570264349</v>
      </c>
      <c r="AN313" s="2">
        <f t="shared" si="357"/>
        <v>3.4853057881073284E-2</v>
      </c>
      <c r="AO313" s="2">
        <f t="shared" si="358"/>
        <v>0.16676172981626664</v>
      </c>
      <c r="AP313" s="2">
        <f t="shared" si="359"/>
        <v>0.25208422719912005</v>
      </c>
      <c r="AQ313" s="2">
        <f t="shared" si="360"/>
        <v>2.7346429908048973</v>
      </c>
      <c r="AR313" s="2">
        <f t="shared" si="389"/>
        <v>0.1014194478359874</v>
      </c>
      <c r="AS313" s="2">
        <f t="shared" si="361"/>
        <v>1.9241586946086953E-2</v>
      </c>
      <c r="AT313" s="2">
        <f t="shared" si="362"/>
        <v>0.1057052095273425</v>
      </c>
      <c r="AU313" s="2">
        <f t="shared" si="363"/>
        <v>0.13631563560432</v>
      </c>
      <c r="AV313" s="2">
        <f t="shared" si="364"/>
        <v>1.7819710204279346</v>
      </c>
      <c r="AW313" s="2">
        <f t="shared" si="390"/>
        <v>6.2784364086703806E-2</v>
      </c>
      <c r="AX313" s="2">
        <f t="shared" si="365"/>
        <v>1.0622846048893728E-2</v>
      </c>
      <c r="AY313" s="2">
        <f t="shared" si="366"/>
        <v>6.7003330641449629E-2</v>
      </c>
      <c r="AZ313" s="2">
        <f t="shared" si="367"/>
        <v>7.3713269238110668E-2</v>
      </c>
      <c r="BA313" s="2">
        <f t="shared" si="368"/>
        <v>1.1611829143044163</v>
      </c>
      <c r="BB313" s="2">
        <f t="shared" si="391"/>
        <v>3.903062150650484E-2</v>
      </c>
      <c r="BD313" s="2">
        <f t="shared" si="409"/>
        <v>5.5594107919657043</v>
      </c>
      <c r="BE313" s="2">
        <f t="shared" si="392"/>
        <v>4216.3688177908334</v>
      </c>
      <c r="BF313" s="2">
        <f t="shared" si="369"/>
        <v>30.768074701474294</v>
      </c>
      <c r="BG313" s="2">
        <f t="shared" si="370"/>
        <v>36.971744175091736</v>
      </c>
      <c r="BH313" s="2">
        <f t="shared" si="393"/>
        <v>0.28422113400355314</v>
      </c>
      <c r="BI313" s="2">
        <f t="shared" si="371"/>
        <v>1.5408429163676494</v>
      </c>
      <c r="BJ313" s="2">
        <f t="shared" si="372"/>
        <v>201.60514795795302</v>
      </c>
      <c r="BK313" s="2">
        <f t="shared" si="373"/>
        <v>160.58972361384042</v>
      </c>
      <c r="BL313" s="2">
        <f t="shared" si="374"/>
        <v>197.56115488042329</v>
      </c>
      <c r="BM313" s="2">
        <f t="shared" si="375"/>
        <v>210.96855420504326</v>
      </c>
      <c r="BN313" s="2">
        <f t="shared" si="376"/>
        <v>141.83567344772459</v>
      </c>
      <c r="BO313" s="2">
        <f t="shared" si="377"/>
        <v>253.2289360113063</v>
      </c>
      <c r="BP313" s="2">
        <f t="shared" si="378"/>
        <v>62.423785678759337</v>
      </c>
      <c r="BQ313" s="2">
        <f t="shared" si="379"/>
        <v>277.58008826147227</v>
      </c>
      <c r="BR313" s="2">
        <f t="shared" si="380"/>
        <v>12.748798060334238</v>
      </c>
      <c r="BS313" s="2">
        <f t="shared" si="381"/>
        <v>285.51782550643759</v>
      </c>
      <c r="BU313" s="2">
        <f t="shared" si="394"/>
        <v>4.3435798661084393</v>
      </c>
      <c r="BV313" s="2">
        <f t="shared" si="395"/>
        <v>5.7062104834960712</v>
      </c>
      <c r="BW313" s="2">
        <f t="shared" si="396"/>
        <v>6.8492558752992068</v>
      </c>
      <c r="BX313" s="2">
        <f t="shared" si="397"/>
        <v>7.5078981112414214</v>
      </c>
      <c r="BY313" s="2">
        <f t="shared" si="398"/>
        <v>7.722595508458431</v>
      </c>
      <c r="CA313" s="2">
        <f t="shared" si="399"/>
        <v>3.8087209765957195</v>
      </c>
      <c r="CB313" s="2">
        <f t="shared" si="400"/>
        <v>5.0035602510593522</v>
      </c>
      <c r="CC313" s="2">
        <f t="shared" si="401"/>
        <v>6.0058535425747124</v>
      </c>
      <c r="CD313" s="2">
        <f t="shared" si="408"/>
        <v>6.5833920194607254</v>
      </c>
      <c r="CE313" s="2">
        <f t="shared" si="402"/>
        <v>6.7716520504967272</v>
      </c>
      <c r="CG313" s="2">
        <f t="shared" si="403"/>
        <v>104.22199557655836</v>
      </c>
      <c r="CH313" s="2">
        <f t="shared" si="404"/>
        <v>136.91762603703697</v>
      </c>
      <c r="CI313" s="2">
        <f t="shared" si="405"/>
        <v>164.34442039572914</v>
      </c>
      <c r="CJ313" s="2">
        <f t="shared" si="406"/>
        <v>180.14820674636564</v>
      </c>
      <c r="CK313" s="2">
        <f t="shared" si="407"/>
        <v>185.29976188585874</v>
      </c>
    </row>
    <row r="314" spans="1:89">
      <c r="A314" s="2">
        <v>1.4</v>
      </c>
      <c r="B314" s="2">
        <f t="shared" si="416"/>
        <v>1471.8572935142124</v>
      </c>
      <c r="C314" s="3">
        <v>30.099999999999898</v>
      </c>
      <c r="D314" s="2">
        <f t="shared" si="417"/>
        <v>54.451415214994476</v>
      </c>
      <c r="E314" s="2">
        <f t="shared" si="413"/>
        <v>17.224931973539242</v>
      </c>
      <c r="F314" s="2">
        <v>0</v>
      </c>
      <c r="G314" s="2">
        <f t="shared" si="414"/>
        <v>0.94341598676957317</v>
      </c>
      <c r="H314" s="3">
        <f t="shared" si="415"/>
        <v>72.619763175303305</v>
      </c>
      <c r="J314" s="2">
        <f t="shared" si="410"/>
        <v>74.981537854301948</v>
      </c>
      <c r="K314" s="2">
        <f t="shared" si="382"/>
        <v>23.719344735342151</v>
      </c>
      <c r="L314" s="2">
        <f t="shared" si="383"/>
        <v>0</v>
      </c>
      <c r="M314" s="2">
        <f t="shared" si="411"/>
        <v>1.2991174103558798</v>
      </c>
      <c r="N314" s="3">
        <f t="shared" si="412"/>
        <v>99.999999999999972</v>
      </c>
      <c r="O314" s="2">
        <v>8.0000000000000002E-3</v>
      </c>
      <c r="P314" s="2">
        <f t="shared" si="345"/>
        <v>5.6483773827722059E-2</v>
      </c>
      <c r="Q314" s="2">
        <f t="shared" si="346"/>
        <v>0.17610731413618644</v>
      </c>
      <c r="R314" s="2">
        <v>0.3</v>
      </c>
      <c r="S314" s="2">
        <f t="shared" si="384"/>
        <v>2.3293456293140155E-2</v>
      </c>
      <c r="T314" s="2">
        <v>0.12</v>
      </c>
      <c r="U314" s="2">
        <f t="shared" si="347"/>
        <v>0.65556069886823909</v>
      </c>
      <c r="V314" s="2">
        <f t="shared" si="348"/>
        <v>0.8866424261444712</v>
      </c>
      <c r="W314" s="2">
        <v>0.06</v>
      </c>
      <c r="X314" s="2">
        <f t="shared" si="385"/>
        <v>0.24625201798535176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6"/>
        <v>7.6326281603096527E-2</v>
      </c>
      <c r="AD314" s="2">
        <f t="shared" si="349"/>
        <v>0.11423569343075379</v>
      </c>
      <c r="AE314" s="2">
        <f t="shared" si="350"/>
        <v>0.413706969757548</v>
      </c>
      <c r="AF314" s="2">
        <f t="shared" si="351"/>
        <v>0.85941726014823183</v>
      </c>
      <c r="AG314" s="2">
        <f t="shared" si="352"/>
        <v>6.4317092341730193</v>
      </c>
      <c r="AH314" s="2">
        <f t="shared" si="387"/>
        <v>0.26733971650844401</v>
      </c>
      <c r="AI314" s="2">
        <f t="shared" si="353"/>
        <v>6.3066949103712175E-2</v>
      </c>
      <c r="AJ314" s="2">
        <f t="shared" si="354"/>
        <v>0.26223631746519543</v>
      </c>
      <c r="AK314" s="2">
        <f t="shared" si="355"/>
        <v>0.46473359863920333</v>
      </c>
      <c r="AL314" s="2">
        <f t="shared" si="356"/>
        <v>4.1910843593304579</v>
      </c>
      <c r="AM314" s="2">
        <f t="shared" si="388"/>
        <v>0.1639364110713534</v>
      </c>
      <c r="AN314" s="2">
        <f t="shared" si="357"/>
        <v>3.4817839764427275E-2</v>
      </c>
      <c r="AO314" s="2">
        <f t="shared" si="358"/>
        <v>0.16622365883274309</v>
      </c>
      <c r="AP314" s="2">
        <f t="shared" si="359"/>
        <v>0.25130670248220571</v>
      </c>
      <c r="AQ314" s="2">
        <f t="shared" si="360"/>
        <v>2.7310295704440208</v>
      </c>
      <c r="AR314" s="2">
        <f t="shared" si="389"/>
        <v>0.10101339500485725</v>
      </c>
      <c r="AS314" s="2">
        <f t="shared" si="361"/>
        <v>1.9222143818432735E-2</v>
      </c>
      <c r="AT314" s="2">
        <f t="shared" si="362"/>
        <v>0.10536414262838067</v>
      </c>
      <c r="AU314" s="2">
        <f t="shared" si="363"/>
        <v>0.13589518575245157</v>
      </c>
      <c r="AV314" s="2">
        <f t="shared" si="364"/>
        <v>1.7796164131211103</v>
      </c>
      <c r="AW314" s="2">
        <f t="shared" si="390"/>
        <v>6.2524049921496877E-2</v>
      </c>
      <c r="AX314" s="2">
        <f t="shared" si="365"/>
        <v>1.0612111936766783E-2</v>
      </c>
      <c r="AY314" s="2">
        <f t="shared" si="366"/>
        <v>6.6787138664685414E-2</v>
      </c>
      <c r="AZ314" s="2">
        <f t="shared" si="367"/>
        <v>7.3485909163130983E-2</v>
      </c>
      <c r="BA314" s="2">
        <f t="shared" si="368"/>
        <v>1.1596485853264265</v>
      </c>
      <c r="BB314" s="2">
        <f t="shared" si="391"/>
        <v>3.8863793058676668E-2</v>
      </c>
      <c r="BD314" s="2">
        <f t="shared" si="409"/>
        <v>5.2595245890354345</v>
      </c>
      <c r="BE314" s="2">
        <f t="shared" si="392"/>
        <v>4202.3784214679044</v>
      </c>
      <c r="BF314" s="2">
        <f t="shared" si="369"/>
        <v>30.70186714457882</v>
      </c>
      <c r="BG314" s="2">
        <f t="shared" si="370"/>
        <v>36.95091401884418</v>
      </c>
      <c r="BH314" s="2">
        <f t="shared" si="393"/>
        <v>0.280113432274463</v>
      </c>
      <c r="BI314" s="2">
        <f t="shared" si="371"/>
        <v>1.5366544463208283</v>
      </c>
      <c r="BJ314" s="2">
        <f t="shared" si="372"/>
        <v>201.56114643623371</v>
      </c>
      <c r="BK314" s="2">
        <f t="shared" si="373"/>
        <v>160.72584129763575</v>
      </c>
      <c r="BL314" s="2">
        <f t="shared" si="374"/>
        <v>196.88997367264119</v>
      </c>
      <c r="BM314" s="2">
        <f t="shared" si="375"/>
        <v>210.92178151224456</v>
      </c>
      <c r="BN314" s="2">
        <f t="shared" si="376"/>
        <v>140.6154558335765</v>
      </c>
      <c r="BO314" s="2">
        <f t="shared" si="377"/>
        <v>252.85480484792515</v>
      </c>
      <c r="BP314" s="2">
        <f t="shared" si="378"/>
        <v>61.363918286828962</v>
      </c>
      <c r="BQ314" s="2">
        <f t="shared" si="379"/>
        <v>276.86176211537713</v>
      </c>
      <c r="BR314" s="2">
        <f t="shared" si="380"/>
        <v>12.363122956417254</v>
      </c>
      <c r="BS314" s="2">
        <f t="shared" si="381"/>
        <v>284.61033480029135</v>
      </c>
      <c r="BU314" s="2">
        <f t="shared" si="394"/>
        <v>4.3497121942820955</v>
      </c>
      <c r="BV314" s="2">
        <f t="shared" si="395"/>
        <v>5.7081614112354284</v>
      </c>
      <c r="BW314" s="2">
        <f t="shared" si="396"/>
        <v>6.8429918869929596</v>
      </c>
      <c r="BX314" s="2">
        <f t="shared" si="397"/>
        <v>7.492690491341663</v>
      </c>
      <c r="BY314" s="2">
        <f t="shared" si="398"/>
        <v>7.7023895716123869</v>
      </c>
      <c r="CA314" s="2">
        <f t="shared" si="399"/>
        <v>3.8246398867023905</v>
      </c>
      <c r="CB314" s="2">
        <f t="shared" si="400"/>
        <v>5.019104905801627</v>
      </c>
      <c r="CC314" s="2">
        <f t="shared" si="401"/>
        <v>6.0169451555388997</v>
      </c>
      <c r="CD314" s="2">
        <f t="shared" si="408"/>
        <v>6.5882158708274643</v>
      </c>
      <c r="CE314" s="2">
        <f t="shared" si="402"/>
        <v>6.7726012808926432</v>
      </c>
      <c r="CG314" s="2">
        <f t="shared" si="403"/>
        <v>104.5946547595378</v>
      </c>
      <c r="CH314" s="2">
        <f t="shared" si="404"/>
        <v>137.26038538934313</v>
      </c>
      <c r="CI314" s="2">
        <f t="shared" si="405"/>
        <v>164.54890392132651</v>
      </c>
      <c r="CJ314" s="2">
        <f t="shared" si="406"/>
        <v>180.17177692633501</v>
      </c>
      <c r="CK314" s="2">
        <f t="shared" si="407"/>
        <v>185.21427213628053</v>
      </c>
    </row>
    <row r="315" spans="1:89">
      <c r="A315" s="2">
        <v>1.4</v>
      </c>
      <c r="B315" s="2">
        <f t="shared" si="416"/>
        <v>1472.571579228498</v>
      </c>
      <c r="C315" s="3">
        <v>30.1999999999999</v>
      </c>
      <c r="D315" s="2">
        <f t="shared" si="417"/>
        <v>54.456215214994479</v>
      </c>
      <c r="E315" s="2">
        <f t="shared" si="413"/>
        <v>17.12683197353924</v>
      </c>
      <c r="F315" s="2">
        <v>0</v>
      </c>
      <c r="G315" s="2">
        <f t="shared" si="414"/>
        <v>0.94031598676957318</v>
      </c>
      <c r="H315" s="3">
        <f t="shared" si="415"/>
        <v>72.523363175303302</v>
      </c>
      <c r="J315" s="2">
        <f t="shared" si="410"/>
        <v>75.087823882854195</v>
      </c>
      <c r="K315" s="2">
        <f t="shared" si="382"/>
        <v>23.615606369688486</v>
      </c>
      <c r="L315" s="2">
        <f t="shared" si="383"/>
        <v>0</v>
      </c>
      <c r="M315" s="2">
        <f t="shared" si="411"/>
        <v>1.2965697474573037</v>
      </c>
      <c r="N315" s="3">
        <f t="shared" si="412"/>
        <v>99.999999999999986</v>
      </c>
      <c r="O315" s="2">
        <v>8.0000000000000002E-3</v>
      </c>
      <c r="P315" s="2">
        <f t="shared" si="345"/>
        <v>5.6370346816515607E-2</v>
      </c>
      <c r="Q315" s="2">
        <f t="shared" si="346"/>
        <v>0.17602888994466309</v>
      </c>
      <c r="R315" s="2">
        <v>0.3</v>
      </c>
      <c r="S315" s="2">
        <f t="shared" si="384"/>
        <v>2.32089343664168E-2</v>
      </c>
      <c r="T315" s="2">
        <v>0.12</v>
      </c>
      <c r="U315" s="2">
        <f t="shared" si="347"/>
        <v>0.65559687242504339</v>
      </c>
      <c r="V315" s="2">
        <f t="shared" si="348"/>
        <v>0.88562911783656484</v>
      </c>
      <c r="W315" s="2">
        <v>0.06</v>
      </c>
      <c r="X315" s="2">
        <f t="shared" si="385"/>
        <v>0.24570650727178645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6"/>
        <v>7.6124071090354406E-2</v>
      </c>
      <c r="AD315" s="2">
        <f t="shared" si="349"/>
        <v>0.11412035562060882</v>
      </c>
      <c r="AE315" s="2">
        <f t="shared" si="350"/>
        <v>0.41237319942764061</v>
      </c>
      <c r="AF315" s="2">
        <f t="shared" si="351"/>
        <v>0.85676865261050816</v>
      </c>
      <c r="AG315" s="2">
        <f t="shared" si="352"/>
        <v>6.4232176455332741</v>
      </c>
      <c r="AH315" s="2">
        <f t="shared" si="387"/>
        <v>0.26635641999913551</v>
      </c>
      <c r="AI315" s="2">
        <f t="shared" si="353"/>
        <v>6.3003273700835097E-2</v>
      </c>
      <c r="AJ315" s="2">
        <f t="shared" si="354"/>
        <v>0.26139088085129403</v>
      </c>
      <c r="AK315" s="2">
        <f t="shared" si="355"/>
        <v>0.46330135266339301</v>
      </c>
      <c r="AL315" s="2">
        <f t="shared" si="356"/>
        <v>4.1855509990621158</v>
      </c>
      <c r="AM315" s="2">
        <f t="shared" si="388"/>
        <v>0.16330541672325502</v>
      </c>
      <c r="AN315" s="2">
        <f t="shared" si="357"/>
        <v>3.4782686011061728E-2</v>
      </c>
      <c r="AO315" s="2">
        <f t="shared" si="358"/>
        <v>0.16568776217040335</v>
      </c>
      <c r="AP315" s="2">
        <f t="shared" si="359"/>
        <v>0.25053220927926495</v>
      </c>
      <c r="AQ315" s="2">
        <f t="shared" si="360"/>
        <v>2.7274238757786011</v>
      </c>
      <c r="AR315" s="2">
        <f t="shared" si="389"/>
        <v>0.10060868458889308</v>
      </c>
      <c r="AS315" s="2">
        <f t="shared" si="361"/>
        <v>1.9202736224293582E-2</v>
      </c>
      <c r="AT315" s="2">
        <f t="shared" si="362"/>
        <v>0.10502445396575986</v>
      </c>
      <c r="AU315" s="2">
        <f t="shared" si="363"/>
        <v>0.13547637520486935</v>
      </c>
      <c r="AV315" s="2">
        <f t="shared" si="364"/>
        <v>1.7772668400968092</v>
      </c>
      <c r="AW315" s="2">
        <f t="shared" si="390"/>
        <v>6.226458257754075E-2</v>
      </c>
      <c r="AX315" s="2">
        <f t="shared" si="365"/>
        <v>1.0601397441891832E-2</v>
      </c>
      <c r="AY315" s="2">
        <f t="shared" si="366"/>
        <v>6.6571820310192695E-2</v>
      </c>
      <c r="AZ315" s="2">
        <f t="shared" si="367"/>
        <v>7.3259435549030694E-2</v>
      </c>
      <c r="BA315" s="2">
        <f t="shared" si="368"/>
        <v>1.1581175368298724</v>
      </c>
      <c r="BB315" s="2">
        <f t="shared" si="391"/>
        <v>3.8697499300414412E-2</v>
      </c>
      <c r="BD315" s="2">
        <f t="shared" si="409"/>
        <v>4.9743300137593067</v>
      </c>
      <c r="BE315" s="2">
        <f t="shared" si="392"/>
        <v>4188.4797324233541</v>
      </c>
      <c r="BF315" s="2">
        <f t="shared" si="369"/>
        <v>30.635560524442244</v>
      </c>
      <c r="BG315" s="2">
        <f t="shared" si="370"/>
        <v>36.93000225230643</v>
      </c>
      <c r="BH315" s="2">
        <f t="shared" si="393"/>
        <v>0.27604852758648352</v>
      </c>
      <c r="BI315" s="2">
        <f t="shared" si="371"/>
        <v>1.5324802545369396</v>
      </c>
      <c r="BJ315" s="2">
        <f t="shared" si="372"/>
        <v>201.51224959262018</v>
      </c>
      <c r="BK315" s="2">
        <f t="shared" si="373"/>
        <v>160.86089562973837</v>
      </c>
      <c r="BL315" s="2">
        <f t="shared" si="374"/>
        <v>196.21281976649598</v>
      </c>
      <c r="BM315" s="2">
        <f t="shared" si="375"/>
        <v>210.87307634090101</v>
      </c>
      <c r="BN315" s="2">
        <f t="shared" si="376"/>
        <v>139.39571441265437</v>
      </c>
      <c r="BO315" s="2">
        <f t="shared" si="377"/>
        <v>252.47911249549048</v>
      </c>
      <c r="BP315" s="2">
        <f t="shared" si="378"/>
        <v>60.314732543068828</v>
      </c>
      <c r="BQ315" s="2">
        <f t="shared" si="379"/>
        <v>276.14471897109792</v>
      </c>
      <c r="BR315" s="2">
        <f t="shared" si="380"/>
        <v>11.986696089229397</v>
      </c>
      <c r="BS315" s="2">
        <f t="shared" si="381"/>
        <v>283.70760751979111</v>
      </c>
      <c r="BU315" s="2">
        <f t="shared" si="394"/>
        <v>4.3558322723820559</v>
      </c>
      <c r="BV315" s="2">
        <f t="shared" si="395"/>
        <v>5.7100748302210329</v>
      </c>
      <c r="BW315" s="2">
        <f t="shared" si="396"/>
        <v>6.836693666319019</v>
      </c>
      <c r="BX315" s="2">
        <f t="shared" si="397"/>
        <v>7.4775169815715774</v>
      </c>
      <c r="BY315" s="2">
        <f t="shared" si="398"/>
        <v>7.6823068025150851</v>
      </c>
      <c r="CA315" s="2">
        <f t="shared" si="399"/>
        <v>3.8405556647320367</v>
      </c>
      <c r="CB315" s="2">
        <f t="shared" si="400"/>
        <v>5.0345970331076408</v>
      </c>
      <c r="CC315" s="2">
        <f t="shared" si="401"/>
        <v>6.0279416070950429</v>
      </c>
      <c r="CD315" s="2">
        <f t="shared" si="408"/>
        <v>6.5929582238022952</v>
      </c>
      <c r="CE315" s="2">
        <f t="shared" si="402"/>
        <v>6.7735222716631052</v>
      </c>
      <c r="CG315" s="2">
        <f t="shared" si="403"/>
        <v>104.96767912898476</v>
      </c>
      <c r="CH315" s="2">
        <f t="shared" si="404"/>
        <v>137.60247527927808</v>
      </c>
      <c r="CI315" s="2">
        <f t="shared" si="405"/>
        <v>164.75195145126395</v>
      </c>
      <c r="CJ315" s="2">
        <f t="shared" si="406"/>
        <v>180.19463425617769</v>
      </c>
      <c r="CK315" s="2">
        <f t="shared" si="407"/>
        <v>185.12969852620864</v>
      </c>
    </row>
    <row r="316" spans="1:89">
      <c r="A316" s="2">
        <v>1.4</v>
      </c>
      <c r="B316" s="2">
        <f t="shared" si="416"/>
        <v>1473.2858649427837</v>
      </c>
      <c r="C316" s="3">
        <v>30.299999999999901</v>
      </c>
      <c r="D316" s="2">
        <f t="shared" si="417"/>
        <v>54.461015214994482</v>
      </c>
      <c r="E316" s="2">
        <f t="shared" si="413"/>
        <v>17.028731973539237</v>
      </c>
      <c r="F316" s="2">
        <v>0</v>
      </c>
      <c r="G316" s="2">
        <f t="shared" si="414"/>
        <v>0.93721598676957307</v>
      </c>
      <c r="H316" s="3">
        <f t="shared" si="415"/>
        <v>72.4269631753033</v>
      </c>
      <c r="J316" s="2">
        <f t="shared" si="410"/>
        <v>75.194392843969226</v>
      </c>
      <c r="K316" s="2">
        <f t="shared" si="382"/>
        <v>23.511591853330426</v>
      </c>
      <c r="L316" s="2">
        <f t="shared" si="383"/>
        <v>0</v>
      </c>
      <c r="M316" s="2">
        <f t="shared" si="411"/>
        <v>1.2940153027003516</v>
      </c>
      <c r="N316" s="3">
        <f t="shared" si="412"/>
        <v>100</v>
      </c>
      <c r="O316" s="2">
        <v>8.0000000000000002E-3</v>
      </c>
      <c r="P316" s="2">
        <f t="shared" si="345"/>
        <v>5.6257240084886355E-2</v>
      </c>
      <c r="Q316" s="2">
        <f t="shared" si="346"/>
        <v>0.17595056478460214</v>
      </c>
      <c r="R316" s="2">
        <v>0.3</v>
      </c>
      <c r="S316" s="2">
        <f t="shared" si="384"/>
        <v>2.3124570012325273E-2</v>
      </c>
      <c r="T316" s="2">
        <v>0.12</v>
      </c>
      <c r="U316" s="2">
        <f t="shared" si="347"/>
        <v>0.65563301838574184</v>
      </c>
      <c r="V316" s="2">
        <f t="shared" si="348"/>
        <v>0.88461779505675497</v>
      </c>
      <c r="W316" s="2">
        <v>0.06</v>
      </c>
      <c r="X316" s="2">
        <f t="shared" si="385"/>
        <v>0.2451594399329097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6"/>
        <v>7.5921322294835433E-2</v>
      </c>
      <c r="AD316" s="2">
        <f t="shared" si="349"/>
        <v>0.11400522846367397</v>
      </c>
      <c r="AE316" s="2">
        <f t="shared" si="350"/>
        <v>0.4110448148490386</v>
      </c>
      <c r="AF316" s="2">
        <f t="shared" si="351"/>
        <v>0.8541303642575</v>
      </c>
      <c r="AG316" s="2">
        <f t="shared" si="352"/>
        <v>6.4147442003853907</v>
      </c>
      <c r="AH316" s="2">
        <f t="shared" si="387"/>
        <v>0.26537649013729359</v>
      </c>
      <c r="AI316" s="2">
        <f t="shared" si="353"/>
        <v>6.2939714594842835E-2</v>
      </c>
      <c r="AJ316" s="2">
        <f t="shared" si="354"/>
        <v>0.26054885810201733</v>
      </c>
      <c r="AK316" s="2">
        <f t="shared" si="355"/>
        <v>0.46187468683132687</v>
      </c>
      <c r="AL316" s="2">
        <f t="shared" si="356"/>
        <v>4.1800294616082372</v>
      </c>
      <c r="AM316" s="2">
        <f t="shared" si="388"/>
        <v>0.16267654123337225</v>
      </c>
      <c r="AN316" s="2">
        <f t="shared" si="357"/>
        <v>3.474759646258254E-2</v>
      </c>
      <c r="AO316" s="2">
        <f t="shared" si="358"/>
        <v>0.16515402945344762</v>
      </c>
      <c r="AP316" s="2">
        <f t="shared" si="359"/>
        <v>0.24976073356317643</v>
      </c>
      <c r="AQ316" s="2">
        <f t="shared" si="360"/>
        <v>2.7238258851947839</v>
      </c>
      <c r="AR316" s="2">
        <f t="shared" si="389"/>
        <v>0.10020530929566901</v>
      </c>
      <c r="AS316" s="2">
        <f t="shared" si="361"/>
        <v>1.9183364076223668E-2</v>
      </c>
      <c r="AT316" s="2">
        <f t="shared" si="362"/>
        <v>0.10468613696257476</v>
      </c>
      <c r="AU316" s="2">
        <f t="shared" si="363"/>
        <v>0.13505919637634697</v>
      </c>
      <c r="AV316" s="2">
        <f t="shared" si="364"/>
        <v>1.7749222872708303</v>
      </c>
      <c r="AW316" s="2">
        <f t="shared" si="390"/>
        <v>6.2005957402147184E-2</v>
      </c>
      <c r="AX316" s="2">
        <f t="shared" si="365"/>
        <v>1.0590702515992033E-2</v>
      </c>
      <c r="AY316" s="2">
        <f t="shared" si="366"/>
        <v>6.6357371409070443E-2</v>
      </c>
      <c r="AZ316" s="2">
        <f t="shared" si="367"/>
        <v>7.3033844294065828E-2</v>
      </c>
      <c r="BA316" s="2">
        <f t="shared" si="368"/>
        <v>1.1565897596370889</v>
      </c>
      <c r="BB316" s="2">
        <f t="shared" si="391"/>
        <v>3.8531737264279553E-2</v>
      </c>
      <c r="BD316" s="2">
        <f t="shared" si="409"/>
        <v>4.7031865209538433</v>
      </c>
      <c r="BE316" s="2">
        <f t="shared" si="392"/>
        <v>4174.6718890375378</v>
      </c>
      <c r="BF316" s="2">
        <f t="shared" si="369"/>
        <v>30.569154262126673</v>
      </c>
      <c r="BG316" s="2">
        <f t="shared" si="370"/>
        <v>36.909009354649072</v>
      </c>
      <c r="BH316" s="2">
        <f t="shared" si="393"/>
        <v>0.27202615087163312</v>
      </c>
      <c r="BI316" s="2">
        <f t="shared" si="371"/>
        <v>1.5283203400033907</v>
      </c>
      <c r="BJ316" s="2">
        <f t="shared" si="372"/>
        <v>201.45843625320779</v>
      </c>
      <c r="BK316" s="2">
        <f t="shared" si="373"/>
        <v>160.99488091232408</v>
      </c>
      <c r="BL316" s="2">
        <f t="shared" si="374"/>
        <v>195.52972402905252</v>
      </c>
      <c r="BM316" s="2">
        <f t="shared" si="375"/>
        <v>210.82243821445928</v>
      </c>
      <c r="BN316" s="2">
        <f t="shared" si="376"/>
        <v>138.17655872754503</v>
      </c>
      <c r="BO316" s="2">
        <f t="shared" si="377"/>
        <v>252.10187634444114</v>
      </c>
      <c r="BP316" s="2">
        <f t="shared" si="378"/>
        <v>59.276251189345409</v>
      </c>
      <c r="BQ316" s="2">
        <f t="shared" si="379"/>
        <v>275.42898145366638</v>
      </c>
      <c r="BR316" s="2">
        <f t="shared" si="380"/>
        <v>11.619369423399535</v>
      </c>
      <c r="BS316" s="2">
        <f t="shared" si="381"/>
        <v>282.80962653597464</v>
      </c>
      <c r="BU316" s="2">
        <f t="shared" si="394"/>
        <v>4.3619399091795215</v>
      </c>
      <c r="BV316" s="2">
        <f t="shared" si="395"/>
        <v>5.7119506023237117</v>
      </c>
      <c r="BW316" s="2">
        <f t="shared" si="396"/>
        <v>6.8303614958087815</v>
      </c>
      <c r="BX316" s="2">
        <f t="shared" si="397"/>
        <v>7.4623780553723602</v>
      </c>
      <c r="BY316" s="2">
        <f t="shared" si="398"/>
        <v>7.6623467137394696</v>
      </c>
      <c r="CA316" s="2">
        <f t="shared" si="399"/>
        <v>3.8564678899696982</v>
      </c>
      <c r="CB316" s="2">
        <f t="shared" si="400"/>
        <v>5.0500361182412341</v>
      </c>
      <c r="CC316" s="2">
        <f t="shared" si="401"/>
        <v>6.0388428850288101</v>
      </c>
      <c r="CD316" s="2">
        <f t="shared" si="408"/>
        <v>6.5976198555131473</v>
      </c>
      <c r="CE316" s="2">
        <f t="shared" si="402"/>
        <v>6.774415667938297</v>
      </c>
      <c r="CG316" s="2">
        <f t="shared" si="403"/>
        <v>105.34105756386576</v>
      </c>
      <c r="CH316" s="2">
        <f t="shared" si="404"/>
        <v>137.94388041318064</v>
      </c>
      <c r="CI316" s="2">
        <f t="shared" si="405"/>
        <v>164.95355701664079</v>
      </c>
      <c r="CJ316" s="2">
        <f t="shared" si="406"/>
        <v>180.21678717765107</v>
      </c>
      <c r="CK316" s="2">
        <f t="shared" si="407"/>
        <v>185.04603984747544</v>
      </c>
    </row>
    <row r="317" spans="1:89">
      <c r="A317" s="2">
        <v>1.4</v>
      </c>
      <c r="B317" s="2">
        <f t="shared" si="416"/>
        <v>1474.0001506570695</v>
      </c>
      <c r="C317" s="3">
        <v>30.399999999999899</v>
      </c>
      <c r="D317" s="2">
        <f t="shared" si="417"/>
        <v>54.465815214994478</v>
      </c>
      <c r="E317" s="2">
        <f t="shared" si="413"/>
        <v>16.930631973539239</v>
      </c>
      <c r="F317" s="2">
        <v>0</v>
      </c>
      <c r="G317" s="2">
        <f t="shared" si="414"/>
        <v>0.93411598676957319</v>
      </c>
      <c r="H317" s="3">
        <f t="shared" si="415"/>
        <v>72.330563175303283</v>
      </c>
      <c r="J317" s="2">
        <f t="shared" si="410"/>
        <v>75.301245868899045</v>
      </c>
      <c r="K317" s="2">
        <f t="shared" si="382"/>
        <v>23.407300082131911</v>
      </c>
      <c r="L317" s="2">
        <f t="shared" si="383"/>
        <v>0</v>
      </c>
      <c r="M317" s="2">
        <f t="shared" si="411"/>
        <v>1.2914540489690534</v>
      </c>
      <c r="N317" s="3">
        <f t="shared" si="412"/>
        <v>100.00000000000001</v>
      </c>
      <c r="O317" s="2">
        <v>8.0000000000000002E-3</v>
      </c>
      <c r="P317" s="2">
        <f t="shared" si="345"/>
        <v>5.61444525053829E-2</v>
      </c>
      <c r="Q317" s="2">
        <f t="shared" si="346"/>
        <v>0.17587233847628375</v>
      </c>
      <c r="R317" s="2">
        <v>0.3</v>
      </c>
      <c r="S317" s="2">
        <f t="shared" si="384"/>
        <v>2.3040362293824092E-2</v>
      </c>
      <c r="T317" s="2">
        <v>0.12</v>
      </c>
      <c r="U317" s="2">
        <f t="shared" si="347"/>
        <v>0.65566913678184768</v>
      </c>
      <c r="V317" s="2">
        <f t="shared" si="348"/>
        <v>0.88360845263313326</v>
      </c>
      <c r="W317" s="2">
        <v>0.06</v>
      </c>
      <c r="X317" s="2">
        <f t="shared" si="385"/>
        <v>0.24461080986451134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6"/>
        <v>7.5718033064318319E-2</v>
      </c>
      <c r="AD317" s="2">
        <f t="shared" si="349"/>
        <v>0.1138903114418522</v>
      </c>
      <c r="AE317" s="2">
        <f t="shared" si="350"/>
        <v>0.40972179033880035</v>
      </c>
      <c r="AF317" s="2">
        <f t="shared" si="351"/>
        <v>0.85150234737403685</v>
      </c>
      <c r="AG317" s="2">
        <f t="shared" si="352"/>
        <v>6.406288848001302</v>
      </c>
      <c r="AH317" s="2">
        <f t="shared" si="387"/>
        <v>0.26439990912233607</v>
      </c>
      <c r="AI317" s="2">
        <f t="shared" si="353"/>
        <v>6.2876271499705705E-2</v>
      </c>
      <c r="AJ317" s="2">
        <f t="shared" si="354"/>
        <v>0.25971023293772683</v>
      </c>
      <c r="AK317" s="2">
        <f t="shared" si="355"/>
        <v>0.46045357534082021</v>
      </c>
      <c r="AL317" s="2">
        <f t="shared" si="356"/>
        <v>4.174519713912975</v>
      </c>
      <c r="AM317" s="2">
        <f t="shared" si="388"/>
        <v>0.16204977323326786</v>
      </c>
      <c r="AN317" s="2">
        <f t="shared" si="357"/>
        <v>3.4712570961079187E-2</v>
      </c>
      <c r="AO317" s="2">
        <f t="shared" si="358"/>
        <v>0.16462245036270601</v>
      </c>
      <c r="AP317" s="2">
        <f t="shared" si="359"/>
        <v>0.24899226138129729</v>
      </c>
      <c r="AQ317" s="2">
        <f t="shared" si="360"/>
        <v>2.7202355771524398</v>
      </c>
      <c r="AR317" s="2">
        <f t="shared" si="389"/>
        <v>9.980326186840742E-2</v>
      </c>
      <c r="AS317" s="2">
        <f t="shared" si="361"/>
        <v>1.9164027287044173E-2</v>
      </c>
      <c r="AT317" s="2">
        <f t="shared" si="362"/>
        <v>0.10434918507781615</v>
      </c>
      <c r="AU317" s="2">
        <f t="shared" si="363"/>
        <v>0.13464364172193244</v>
      </c>
      <c r="AV317" s="2">
        <f t="shared" si="364"/>
        <v>1.7725827406070136</v>
      </c>
      <c r="AW317" s="2">
        <f t="shared" si="390"/>
        <v>6.1748169765119564E-2</v>
      </c>
      <c r="AX317" s="2">
        <f t="shared" si="365"/>
        <v>1.0580027110937909E-2</v>
      </c>
      <c r="AY317" s="2">
        <f t="shared" si="366"/>
        <v>6.6143787815171023E-2</v>
      </c>
      <c r="AZ317" s="2">
        <f t="shared" si="367"/>
        <v>7.2809131318271006E-2</v>
      </c>
      <c r="BA317" s="2">
        <f t="shared" si="368"/>
        <v>1.1550652446017158</v>
      </c>
      <c r="BB317" s="2">
        <f t="shared" si="391"/>
        <v>3.836650399703237E-2</v>
      </c>
      <c r="BD317" s="2">
        <f t="shared" si="409"/>
        <v>4.4454776220470746</v>
      </c>
      <c r="BE317" s="2">
        <f t="shared" si="392"/>
        <v>4160.9540389999875</v>
      </c>
      <c r="BF317" s="2">
        <f t="shared" si="369"/>
        <v>30.502647773948784</v>
      </c>
      <c r="BG317" s="2">
        <f t="shared" si="370"/>
        <v>36.887935796817821</v>
      </c>
      <c r="BH317" s="2">
        <f t="shared" si="393"/>
        <v>0.26804603359232027</v>
      </c>
      <c r="BI317" s="2">
        <f t="shared" si="371"/>
        <v>1.5241747008375648</v>
      </c>
      <c r="BJ317" s="2">
        <f t="shared" si="372"/>
        <v>201.3996854392891</v>
      </c>
      <c r="BK317" s="2">
        <f t="shared" si="373"/>
        <v>161.12779145353119</v>
      </c>
      <c r="BL317" s="2">
        <f t="shared" si="374"/>
        <v>194.84071808243456</v>
      </c>
      <c r="BM317" s="2">
        <f t="shared" si="375"/>
        <v>210.76986676665658</v>
      </c>
      <c r="BN317" s="2">
        <f t="shared" si="376"/>
        <v>136.95809832984006</v>
      </c>
      <c r="BO317" s="2">
        <f t="shared" si="377"/>
        <v>251.72311391676152</v>
      </c>
      <c r="BP317" s="2">
        <f t="shared" si="378"/>
        <v>58.24849473172732</v>
      </c>
      <c r="BQ317" s="2">
        <f t="shared" si="379"/>
        <v>274.71457195787059</v>
      </c>
      <c r="BR317" s="2">
        <f t="shared" si="380"/>
        <v>11.260995354268349</v>
      </c>
      <c r="BS317" s="2">
        <f t="shared" si="381"/>
        <v>281.91637445971901</v>
      </c>
      <c r="BU317" s="2">
        <f t="shared" si="394"/>
        <v>4.3680349136649452</v>
      </c>
      <c r="BV317" s="2">
        <f t="shared" si="395"/>
        <v>5.7137885927690988</v>
      </c>
      <c r="BW317" s="2">
        <f t="shared" si="396"/>
        <v>6.8239956636032941</v>
      </c>
      <c r="BX317" s="2">
        <f t="shared" si="397"/>
        <v>7.4472741839235459</v>
      </c>
      <c r="BY317" s="2">
        <f t="shared" si="398"/>
        <v>7.6425088140616104</v>
      </c>
      <c r="CA317" s="2">
        <f t="shared" si="399"/>
        <v>3.8723761412239832</v>
      </c>
      <c r="CB317" s="2">
        <f t="shared" si="400"/>
        <v>5.0654216506873846</v>
      </c>
      <c r="CC317" s="2">
        <f t="shared" si="401"/>
        <v>6.0496489881262603</v>
      </c>
      <c r="CD317" s="2">
        <f t="shared" si="408"/>
        <v>6.6022015476021316</v>
      </c>
      <c r="CE317" s="2">
        <f t="shared" si="402"/>
        <v>6.7752821063957889</v>
      </c>
      <c r="CG317" s="2">
        <f t="shared" si="403"/>
        <v>105.71477886687676</v>
      </c>
      <c r="CH317" s="2">
        <f t="shared" si="404"/>
        <v>138.28458552082927</v>
      </c>
      <c r="CI317" s="2">
        <f t="shared" si="405"/>
        <v>165.15371484544033</v>
      </c>
      <c r="CJ317" s="2">
        <f t="shared" si="406"/>
        <v>180.23824421630235</v>
      </c>
      <c r="CK317" s="2">
        <f t="shared" si="407"/>
        <v>184.96329476194578</v>
      </c>
    </row>
    <row r="318" spans="1:89">
      <c r="A318" s="2">
        <v>1.4</v>
      </c>
      <c r="B318" s="2">
        <f t="shared" si="416"/>
        <v>1474.7144363713553</v>
      </c>
      <c r="C318" s="3">
        <v>30.499999999999901</v>
      </c>
      <c r="D318" s="2">
        <f t="shared" si="417"/>
        <v>54.470615214994481</v>
      </c>
      <c r="E318" s="2">
        <f t="shared" si="413"/>
        <v>16.83253197353924</v>
      </c>
      <c r="F318" s="2">
        <v>0</v>
      </c>
      <c r="G318" s="2">
        <f t="shared" si="414"/>
        <v>0.93101598676957309</v>
      </c>
      <c r="H318" s="3">
        <f t="shared" si="415"/>
        <v>72.234163175303308</v>
      </c>
      <c r="J318" s="2">
        <f t="shared" si="410"/>
        <v>75.408384094934533</v>
      </c>
      <c r="K318" s="2">
        <f t="shared" si="382"/>
        <v>23.302729946062755</v>
      </c>
      <c r="L318" s="2">
        <f t="shared" si="383"/>
        <v>0</v>
      </c>
      <c r="M318" s="2">
        <f t="shared" si="411"/>
        <v>1.288885959002686</v>
      </c>
      <c r="N318" s="3">
        <f t="shared" si="412"/>
        <v>99.999999999999972</v>
      </c>
      <c r="O318" s="2">
        <v>8.0000000000000002E-3</v>
      </c>
      <c r="P318" s="2">
        <f t="shared" si="345"/>
        <v>5.6031982955253322E-2</v>
      </c>
      <c r="Q318" s="2">
        <f t="shared" si="346"/>
        <v>0.17579421084040955</v>
      </c>
      <c r="R318" s="2">
        <v>0.3</v>
      </c>
      <c r="S318" s="2">
        <f t="shared" si="384"/>
        <v>2.2956310276089416E-2</v>
      </c>
      <c r="T318" s="2">
        <v>0.12</v>
      </c>
      <c r="U318" s="2">
        <f t="shared" si="347"/>
        <v>0.6557052276448242</v>
      </c>
      <c r="V318" s="2">
        <f t="shared" si="348"/>
        <v>0.88260108541037097</v>
      </c>
      <c r="W318" s="2">
        <v>0.06</v>
      </c>
      <c r="X318" s="2">
        <f t="shared" si="385"/>
        <v>0.24406061092961245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6"/>
        <v>7.5514201235092726E-2</v>
      </c>
      <c r="AD318" s="2">
        <f t="shared" si="349"/>
        <v>0.11377560403862685</v>
      </c>
      <c r="AE318" s="2">
        <f t="shared" si="350"/>
        <v>0.40840410035406466</v>
      </c>
      <c r="AF318" s="2">
        <f t="shared" si="351"/>
        <v>0.84888455449812839</v>
      </c>
      <c r="AG318" s="2">
        <f t="shared" si="352"/>
        <v>6.3978515378258924</v>
      </c>
      <c r="AH318" s="2">
        <f t="shared" si="387"/>
        <v>0.26342665924280972</v>
      </c>
      <c r="AI318" s="2">
        <f t="shared" si="353"/>
        <v>6.2812944130266501E-2</v>
      </c>
      <c r="AJ318" s="2">
        <f t="shared" si="354"/>
        <v>0.25887498916757623</v>
      </c>
      <c r="AK318" s="2">
        <f t="shared" si="355"/>
        <v>0.45903799252659655</v>
      </c>
      <c r="AL318" s="2">
        <f t="shared" si="356"/>
        <v>4.1690217230331799</v>
      </c>
      <c r="AM318" s="2">
        <f t="shared" si="388"/>
        <v>0.161425101410654</v>
      </c>
      <c r="AN318" s="2">
        <f t="shared" si="357"/>
        <v>3.4677609349122805E-2</v>
      </c>
      <c r="AO318" s="2">
        <f t="shared" si="358"/>
        <v>0.1640930146352915</v>
      </c>
      <c r="AP318" s="2">
        <f t="shared" si="359"/>
        <v>0.2482267788550184</v>
      </c>
      <c r="AQ318" s="2">
        <f t="shared" si="360"/>
        <v>2.7166529301848779</v>
      </c>
      <c r="AR318" s="2">
        <f t="shared" si="389"/>
        <v>9.9402535085730576E-2</v>
      </c>
      <c r="AS318" s="2">
        <f t="shared" si="361"/>
        <v>1.9144725769842164E-2</v>
      </c>
      <c r="AT318" s="2">
        <f t="shared" si="362"/>
        <v>0.10401359180615082</v>
      </c>
      <c r="AU318" s="2">
        <f t="shared" si="363"/>
        <v>0.13422970373670778</v>
      </c>
      <c r="AV318" s="2">
        <f t="shared" si="364"/>
        <v>1.770248186117054</v>
      </c>
      <c r="AW318" s="2">
        <f t="shared" si="390"/>
        <v>6.1491215058594319E-2</v>
      </c>
      <c r="AX318" s="2">
        <f t="shared" si="365"/>
        <v>1.0569371178746787E-2</v>
      </c>
      <c r="AY318" s="2">
        <f t="shared" si="366"/>
        <v>6.5931065404960756E-2</v>
      </c>
      <c r="AZ318" s="2">
        <f t="shared" si="367"/>
        <v>7.2585292563329407E-2</v>
      </c>
      <c r="BA318" s="2">
        <f t="shared" si="368"/>
        <v>1.1535439826085758</v>
      </c>
      <c r="BB318" s="2">
        <f t="shared" si="391"/>
        <v>3.8201796559531022E-2</v>
      </c>
      <c r="BD318" s="2">
        <f t="shared" si="409"/>
        <v>4.2006101531076672</v>
      </c>
      <c r="BE318" s="2">
        <f t="shared" si="392"/>
        <v>4147.3253392332754</v>
      </c>
      <c r="BF318" s="2">
        <f t="shared" si="369"/>
        <v>30.436040471424096</v>
      </c>
      <c r="BG318" s="2">
        <f t="shared" si="370"/>
        <v>36.866782041652598</v>
      </c>
      <c r="BH318" s="2">
        <f t="shared" si="393"/>
        <v>0.26410790774300824</v>
      </c>
      <c r="BI318" s="2">
        <f t="shared" si="371"/>
        <v>1.5200433343028286</v>
      </c>
      <c r="BJ318" s="2">
        <f t="shared" si="372"/>
        <v>201.33597637137171</v>
      </c>
      <c r="BK318" s="2">
        <f t="shared" si="373"/>
        <v>161.25962156801592</v>
      </c>
      <c r="BL318" s="2">
        <f t="shared" si="374"/>
        <v>194.14583430567512</v>
      </c>
      <c r="BM318" s="2">
        <f t="shared" si="375"/>
        <v>210.71536174219435</v>
      </c>
      <c r="BN318" s="2">
        <f t="shared" si="376"/>
        <v>135.74044275924996</v>
      </c>
      <c r="BO318" s="2">
        <f t="shared" si="377"/>
        <v>251.34284286378607</v>
      </c>
      <c r="BP318" s="2">
        <f t="shared" si="378"/>
        <v>57.231481442634923</v>
      </c>
      <c r="BQ318" s="2">
        <f t="shared" si="379"/>
        <v>274.00151264470583</v>
      </c>
      <c r="BR318" s="2">
        <f t="shared" si="380"/>
        <v>10.911426755935913</v>
      </c>
      <c r="BS318" s="2">
        <f t="shared" si="381"/>
        <v>281.02783364757545</v>
      </c>
      <c r="BU318" s="2">
        <f t="shared" si="394"/>
        <v>4.3741170950538235</v>
      </c>
      <c r="BV318" s="2">
        <f t="shared" si="395"/>
        <v>5.7155886701509564</v>
      </c>
      <c r="BW318" s="2">
        <f t="shared" si="396"/>
        <v>6.8175964633912303</v>
      </c>
      <c r="BX318" s="2">
        <f t="shared" si="397"/>
        <v>7.4322058360053003</v>
      </c>
      <c r="BY318" s="2">
        <f t="shared" si="398"/>
        <v>7.6227926085348683</v>
      </c>
      <c r="CA318" s="2">
        <f t="shared" si="399"/>
        <v>3.888279996809421</v>
      </c>
      <c r="CB318" s="2">
        <f t="shared" si="400"/>
        <v>5.0807531241604922</v>
      </c>
      <c r="CC318" s="2">
        <f t="shared" si="401"/>
        <v>6.0603599260976315</v>
      </c>
      <c r="CD318" s="2">
        <f t="shared" si="408"/>
        <v>6.6067040859485857</v>
      </c>
      <c r="CE318" s="2">
        <f t="shared" si="402"/>
        <v>6.7761222151800045</v>
      </c>
      <c r="CG318" s="2">
        <f t="shared" si="403"/>
        <v>106.08883176477204</v>
      </c>
      <c r="CH318" s="2">
        <f t="shared" si="404"/>
        <v>138.6245753571489</v>
      </c>
      <c r="CI318" s="2">
        <f t="shared" si="405"/>
        <v>165.35241936313943</v>
      </c>
      <c r="CJ318" s="2">
        <f t="shared" si="406"/>
        <v>180.25901397763587</v>
      </c>
      <c r="CK318" s="2">
        <f t="shared" si="407"/>
        <v>184.88146180152788</v>
      </c>
    </row>
    <row r="319" spans="1:89">
      <c r="A319" s="2">
        <v>1.4</v>
      </c>
      <c r="B319" s="2">
        <f t="shared" si="416"/>
        <v>1475.4287220856409</v>
      </c>
      <c r="C319" s="3">
        <v>30.599999999999898</v>
      </c>
      <c r="D319" s="2">
        <f t="shared" si="417"/>
        <v>54.475415214994477</v>
      </c>
      <c r="E319" s="2">
        <f t="shared" si="413"/>
        <v>16.734431973539238</v>
      </c>
      <c r="F319" s="2">
        <v>0</v>
      </c>
      <c r="G319" s="2">
        <f t="shared" si="414"/>
        <v>0.92791598676957321</v>
      </c>
      <c r="H319" s="3">
        <f t="shared" si="415"/>
        <v>72.137763175303292</v>
      </c>
      <c r="J319" s="2">
        <f t="shared" si="410"/>
        <v>75.515808665445832</v>
      </c>
      <c r="K319" s="2">
        <f t="shared" si="382"/>
        <v>23.197880329159347</v>
      </c>
      <c r="L319" s="2">
        <f t="shared" si="383"/>
        <v>0</v>
      </c>
      <c r="M319" s="2">
        <f t="shared" si="411"/>
        <v>1.2863110053948135</v>
      </c>
      <c r="N319" s="3">
        <f t="shared" si="412"/>
        <v>99.999999999999986</v>
      </c>
      <c r="O319" s="2">
        <v>8.0000000000000002E-3</v>
      </c>
      <c r="P319" s="2">
        <f t="shared" si="345"/>
        <v>5.5919830316422586E-2</v>
      </c>
      <c r="Q319" s="2">
        <f t="shared" si="346"/>
        <v>0.17571618169810099</v>
      </c>
      <c r="R319" s="2">
        <v>0.3</v>
      </c>
      <c r="S319" s="2">
        <f t="shared" si="384"/>
        <v>2.2872413026492788E-2</v>
      </c>
      <c r="T319" s="2">
        <v>0.12</v>
      </c>
      <c r="U319" s="2">
        <f t="shared" si="347"/>
        <v>0.65574129100608758</v>
      </c>
      <c r="V319" s="2">
        <f t="shared" si="348"/>
        <v>0.88159568824965784</v>
      </c>
      <c r="W319" s="2">
        <v>0.06</v>
      </c>
      <c r="X319" s="2">
        <f t="shared" si="385"/>
        <v>0.24350883695824863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6"/>
        <v>7.5309824631882724E-2</v>
      </c>
      <c r="AD319" s="2">
        <f t="shared" si="349"/>
        <v>0.11366110573905588</v>
      </c>
      <c r="AE319" s="2">
        <f t="shared" si="350"/>
        <v>0.40709171949119388</v>
      </c>
      <c r="AF319" s="2">
        <f t="shared" si="351"/>
        <v>0.84627693841945373</v>
      </c>
      <c r="AG319" s="2">
        <f t="shared" si="352"/>
        <v>6.3894322194762783</v>
      </c>
      <c r="AH319" s="2">
        <f t="shared" si="387"/>
        <v>0.26245672287578514</v>
      </c>
      <c r="AI319" s="2">
        <f t="shared" si="353"/>
        <v>6.2749732202237354E-2</v>
      </c>
      <c r="AJ319" s="2">
        <f t="shared" si="354"/>
        <v>0.25804311068896923</v>
      </c>
      <c r="AK319" s="2">
        <f t="shared" si="355"/>
        <v>0.4576279128594708</v>
      </c>
      <c r="AL319" s="2">
        <f t="shared" si="356"/>
        <v>4.1635354561379323</v>
      </c>
      <c r="AM319" s="2">
        <f t="shared" si="388"/>
        <v>0.16080251450900584</v>
      </c>
      <c r="AN319" s="2">
        <f t="shared" si="357"/>
        <v>3.464271146976447E-2</v>
      </c>
      <c r="AO319" s="2">
        <f t="shared" si="358"/>
        <v>0.16356571206425602</v>
      </c>
      <c r="AP319" s="2">
        <f t="shared" si="359"/>
        <v>0.24746427217932249</v>
      </c>
      <c r="AQ319" s="2">
        <f t="shared" si="360"/>
        <v>2.7130779228985387</v>
      </c>
      <c r="AR319" s="2">
        <f t="shared" si="389"/>
        <v>9.9003121761414181E-2</v>
      </c>
      <c r="AS319" s="2">
        <f t="shared" si="361"/>
        <v>1.9125459437969689E-2</v>
      </c>
      <c r="AT319" s="2">
        <f t="shared" si="362"/>
        <v>0.10367935067770352</v>
      </c>
      <c r="AU319" s="2">
        <f t="shared" si="363"/>
        <v>0.13381737495555038</v>
      </c>
      <c r="AV319" s="2">
        <f t="shared" si="364"/>
        <v>1.7679186098603012</v>
      </c>
      <c r="AW319" s="2">
        <f t="shared" si="390"/>
        <v>6.1235088696883808E-2</v>
      </c>
      <c r="AX319" s="2">
        <f t="shared" si="365"/>
        <v>1.0558734671582297E-2</v>
      </c>
      <c r="AY319" s="2">
        <f t="shared" si="366"/>
        <v>6.5719200077381676E-2</v>
      </c>
      <c r="AZ319" s="2">
        <f t="shared" si="367"/>
        <v>7.2362323992443661E-2</v>
      </c>
      <c r="BA319" s="2">
        <f t="shared" si="368"/>
        <v>1.1520259645735458</v>
      </c>
      <c r="BB319" s="2">
        <f t="shared" si="391"/>
        <v>3.8037612026631251E-2</v>
      </c>
      <c r="BD319" s="2">
        <f t="shared" si="409"/>
        <v>3.9680135582025926</v>
      </c>
      <c r="BE319" s="2">
        <f t="shared" si="392"/>
        <v>4133.7849558160369</v>
      </c>
      <c r="BF319" s="2">
        <f t="shared" si="369"/>
        <v>30.369331761209811</v>
      </c>
      <c r="BG319" s="2">
        <f t="shared" si="370"/>
        <v>36.845548544004096</v>
      </c>
      <c r="BH319" s="2">
        <f t="shared" si="393"/>
        <v>0.26021150585189273</v>
      </c>
      <c r="BI319" s="2">
        <f t="shared" si="371"/>
        <v>1.5159262368242308</v>
      </c>
      <c r="BJ319" s="2">
        <f t="shared" si="372"/>
        <v>201.26728847322104</v>
      </c>
      <c r="BK319" s="2">
        <f t="shared" si="373"/>
        <v>161.39036557751007</v>
      </c>
      <c r="BL319" s="2">
        <f t="shared" si="374"/>
        <v>193.44510583645373</v>
      </c>
      <c r="BM319" s="2">
        <f t="shared" si="375"/>
        <v>210.65892299740437</v>
      </c>
      <c r="BN319" s="2">
        <f t="shared" si="376"/>
        <v>134.52370152257035</v>
      </c>
      <c r="BO319" s="2">
        <f t="shared" si="377"/>
        <v>250.96108096397816</v>
      </c>
      <c r="BP319" s="2">
        <f t="shared" si="378"/>
        <v>56.225227363759743</v>
      </c>
      <c r="BQ319" s="2">
        <f t="shared" si="379"/>
        <v>273.28982543790534</v>
      </c>
      <c r="BR319" s="2">
        <f t="shared" si="380"/>
        <v>10.57051702847656</v>
      </c>
      <c r="BS319" s="2">
        <f t="shared" si="381"/>
        <v>280.14398620764376</v>
      </c>
      <c r="BU319" s="2">
        <f t="shared" si="394"/>
        <v>4.3801862627927477</v>
      </c>
      <c r="BV319" s="2">
        <f t="shared" si="395"/>
        <v>5.7173507064447016</v>
      </c>
      <c r="BW319" s="2">
        <f t="shared" si="396"/>
        <v>6.8111641943465449</v>
      </c>
      <c r="BX319" s="2">
        <f t="shared" si="397"/>
        <v>7.4171734778631215</v>
      </c>
      <c r="BY319" s="2">
        <f t="shared" si="398"/>
        <v>7.6031975985666742</v>
      </c>
      <c r="CA319" s="2">
        <f t="shared" si="399"/>
        <v>3.9041790345296405</v>
      </c>
      <c r="CB319" s="2">
        <f t="shared" si="400"/>
        <v>5.0960300366137181</v>
      </c>
      <c r="CC319" s="2">
        <f t="shared" si="401"/>
        <v>6.0709757195010345</v>
      </c>
      <c r="CD319" s="2">
        <f t="shared" si="408"/>
        <v>6.6111282603948638</v>
      </c>
      <c r="CE319" s="2">
        <f t="shared" si="402"/>
        <v>6.7769366138288012</v>
      </c>
      <c r="CG319" s="2">
        <f t="shared" si="403"/>
        <v>106.46320490871155</v>
      </c>
      <c r="CH319" s="2">
        <f t="shared" si="404"/>
        <v>138.96383470393747</v>
      </c>
      <c r="CI319" s="2">
        <f t="shared" si="405"/>
        <v>165.54966519329179</v>
      </c>
      <c r="CJ319" s="2">
        <f t="shared" si="406"/>
        <v>180.2791051432886</v>
      </c>
      <c r="CK319" s="2">
        <f t="shared" si="407"/>
        <v>184.80053936827932</v>
      </c>
    </row>
    <row r="320" spans="1:89">
      <c r="A320" s="2">
        <v>1.4</v>
      </c>
      <c r="B320" s="2">
        <f t="shared" si="416"/>
        <v>1476.1430077999266</v>
      </c>
      <c r="C320" s="3">
        <v>30.6999999999999</v>
      </c>
      <c r="D320" s="2">
        <f t="shared" si="417"/>
        <v>54.48021521499448</v>
      </c>
      <c r="E320" s="2">
        <f t="shared" si="413"/>
        <v>16.636331973539239</v>
      </c>
      <c r="F320" s="2">
        <v>0</v>
      </c>
      <c r="G320" s="2">
        <f t="shared" si="414"/>
        <v>0.92481598676957311</v>
      </c>
      <c r="H320" s="3">
        <f t="shared" si="415"/>
        <v>72.041363175303289</v>
      </c>
      <c r="J320" s="2">
        <f t="shared" si="410"/>
        <v>75.623520729922831</v>
      </c>
      <c r="K320" s="2">
        <f t="shared" si="382"/>
        <v>23.092750109484864</v>
      </c>
      <c r="L320" s="2">
        <f t="shared" si="383"/>
        <v>0</v>
      </c>
      <c r="M320" s="2">
        <f t="shared" si="411"/>
        <v>1.2837291605923025</v>
      </c>
      <c r="N320" s="3">
        <f t="shared" si="412"/>
        <v>100</v>
      </c>
      <c r="O320" s="2">
        <v>8.0000000000000002E-3</v>
      </c>
      <c r="P320" s="2">
        <f t="shared" si="345"/>
        <v>5.5807993475470552E-2</v>
      </c>
      <c r="Q320" s="2">
        <f t="shared" si="346"/>
        <v>0.17563825087089821</v>
      </c>
      <c r="R320" s="2">
        <v>0.3</v>
      </c>
      <c r="S320" s="2">
        <f t="shared" si="384"/>
        <v>2.2788669614578767E-2</v>
      </c>
      <c r="T320" s="2">
        <v>0.12</v>
      </c>
      <c r="U320" s="2">
        <f t="shared" si="347"/>
        <v>0.65577732689700641</v>
      </c>
      <c r="V320" s="2">
        <f t="shared" si="348"/>
        <v>0.88059225602864044</v>
      </c>
      <c r="W320" s="2">
        <v>0.06</v>
      </c>
      <c r="X320" s="2">
        <f t="shared" si="385"/>
        <v>0.2429554817472481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6"/>
        <v>7.5104901067769125E-2</v>
      </c>
      <c r="AD320" s="2">
        <f t="shared" si="349"/>
        <v>0.11354681602976645</v>
      </c>
      <c r="AE320" s="2">
        <f t="shared" si="350"/>
        <v>0.40578462248492436</v>
      </c>
      <c r="AF320" s="2">
        <f t="shared" si="351"/>
        <v>0.84367945217786544</v>
      </c>
      <c r="AG320" s="2">
        <f t="shared" si="352"/>
        <v>6.3810308427411373</v>
      </c>
      <c r="AH320" s="2">
        <f t="shared" si="387"/>
        <v>0.2614900824862546</v>
      </c>
      <c r="AI320" s="2">
        <f t="shared" si="353"/>
        <v>6.2686635432196713E-2</v>
      </c>
      <c r="AJ320" s="2">
        <f t="shared" si="354"/>
        <v>0.25721458148702031</v>
      </c>
      <c r="AK320" s="2">
        <f t="shared" si="355"/>
        <v>0.45622331094554025</v>
      </c>
      <c r="AL320" s="2">
        <f t="shared" si="356"/>
        <v>4.1580608805081134</v>
      </c>
      <c r="AM320" s="2">
        <f t="shared" si="388"/>
        <v>0.16018200132717705</v>
      </c>
      <c r="AN320" s="2">
        <f t="shared" si="357"/>
        <v>3.4607877166533546E-2</v>
      </c>
      <c r="AO320" s="2">
        <f t="shared" si="358"/>
        <v>0.16304053249824871</v>
      </c>
      <c r="AP320" s="2">
        <f t="shared" si="359"/>
        <v>0.24670472762234694</v>
      </c>
      <c r="AQ320" s="2">
        <f t="shared" si="360"/>
        <v>2.7095105339727152</v>
      </c>
      <c r="AR320" s="2">
        <f t="shared" si="389"/>
        <v>9.8605014744141711E-2</v>
      </c>
      <c r="AS320" s="2">
        <f t="shared" si="361"/>
        <v>1.9106228205042829E-2</v>
      </c>
      <c r="AT320" s="2">
        <f t="shared" si="362"/>
        <v>0.10334645525784041</v>
      </c>
      <c r="AU320" s="2">
        <f t="shared" si="363"/>
        <v>0.133406647952896</v>
      </c>
      <c r="AV320" s="2">
        <f t="shared" si="364"/>
        <v>1.7655939979435762</v>
      </c>
      <c r="AW320" s="2">
        <f t="shared" si="390"/>
        <v>6.0979786116319733E-2</v>
      </c>
      <c r="AX320" s="2">
        <f t="shared" si="365"/>
        <v>1.0548117541753827E-2</v>
      </c>
      <c r="AY320" s="2">
        <f t="shared" si="366"/>
        <v>6.5508187753714295E-2</v>
      </c>
      <c r="AZ320" s="2">
        <f t="shared" si="367"/>
        <v>7.2140221590207818E-2</v>
      </c>
      <c r="BA320" s="2">
        <f t="shared" si="368"/>
        <v>1.1505111814434357</v>
      </c>
      <c r="BB320" s="2">
        <f t="shared" si="391"/>
        <v>3.787394748708664E-2</v>
      </c>
      <c r="BD320" s="2">
        <f t="shared" si="409"/>
        <v>3.7471391880950047</v>
      </c>
      <c r="BE320" s="2">
        <f t="shared" si="392"/>
        <v>4120.3320639051963</v>
      </c>
      <c r="BF320" s="2">
        <f t="shared" si="369"/>
        <v>30.3025210450473</v>
      </c>
      <c r="BG320" s="2">
        <f t="shared" si="370"/>
        <v>36.824235750847883</v>
      </c>
      <c r="BH320" s="2">
        <f t="shared" si="393"/>
        <v>0.25635656098258858</v>
      </c>
      <c r="BI320" s="2">
        <f t="shared" si="371"/>
        <v>1.5118234040038996</v>
      </c>
      <c r="BJ320" s="2">
        <f t="shared" si="372"/>
        <v>201.19360137593148</v>
      </c>
      <c r="BK320" s="2">
        <f t="shared" si="373"/>
        <v>161.52001781138114</v>
      </c>
      <c r="BL320" s="2">
        <f t="shared" si="374"/>
        <v>192.73856657272131</v>
      </c>
      <c r="BM320" s="2">
        <f t="shared" si="375"/>
        <v>210.60055050090702</v>
      </c>
      <c r="BN320" s="2">
        <f t="shared" si="376"/>
        <v>133.3079840725014</v>
      </c>
      <c r="BO320" s="2">
        <f t="shared" si="377"/>
        <v>250.57784612068346</v>
      </c>
      <c r="BP320" s="2">
        <f t="shared" si="378"/>
        <v>55.229746309749494</v>
      </c>
      <c r="BQ320" s="2">
        <f t="shared" si="379"/>
        <v>272.57953202054978</v>
      </c>
      <c r="BR320" s="2">
        <f t="shared" si="380"/>
        <v>10.238120144314022</v>
      </c>
      <c r="BS320" s="2">
        <f t="shared" si="381"/>
        <v>279.26481400548306</v>
      </c>
      <c r="BU320" s="2">
        <f t="shared" si="394"/>
        <v>4.3862422265657504</v>
      </c>
      <c r="BV320" s="2">
        <f t="shared" si="395"/>
        <v>5.7190745770211375</v>
      </c>
      <c r="BW320" s="2">
        <f t="shared" si="396"/>
        <v>6.8046991610657903</v>
      </c>
      <c r="BX320" s="2">
        <f t="shared" si="397"/>
        <v>7.4021775730749173</v>
      </c>
      <c r="BY320" s="2">
        <f t="shared" si="398"/>
        <v>7.5837232819978606</v>
      </c>
      <c r="CA320" s="2">
        <f t="shared" si="399"/>
        <v>3.9200728316614022</v>
      </c>
      <c r="CB320" s="2">
        <f t="shared" si="400"/>
        <v>5.1112518902494131</v>
      </c>
      <c r="CC320" s="2">
        <f t="shared" si="401"/>
        <v>6.0814963996661255</v>
      </c>
      <c r="CD320" s="2">
        <f t="shared" si="408"/>
        <v>6.6154748644749395</v>
      </c>
      <c r="CE320" s="2">
        <f t="shared" si="402"/>
        <v>6.7777259132070915</v>
      </c>
      <c r="CG320" s="2">
        <f t="shared" si="403"/>
        <v>106.83788687462634</v>
      </c>
      <c r="CH320" s="2">
        <f t="shared" si="404"/>
        <v>139.30234837161166</v>
      </c>
      <c r="CI320" s="2">
        <f t="shared" si="405"/>
        <v>165.74544715808429</v>
      </c>
      <c r="CJ320" s="2">
        <f t="shared" si="406"/>
        <v>180.29852646721341</v>
      </c>
      <c r="CK320" s="2">
        <f t="shared" si="407"/>
        <v>184.72052573460672</v>
      </c>
    </row>
    <row r="321" spans="1:89">
      <c r="A321" s="2">
        <v>1.4</v>
      </c>
      <c r="B321" s="2">
        <f t="shared" si="416"/>
        <v>1476.8572935142124</v>
      </c>
      <c r="C321" s="3">
        <v>30.799999999999901</v>
      </c>
      <c r="D321" s="2">
        <f t="shared" si="417"/>
        <v>54.485015214994476</v>
      </c>
      <c r="E321" s="2">
        <f t="shared" si="413"/>
        <v>16.538231973539236</v>
      </c>
      <c r="F321" s="2">
        <v>0</v>
      </c>
      <c r="G321" s="2">
        <f t="shared" si="414"/>
        <v>0.92171598676957311</v>
      </c>
      <c r="H321" s="3">
        <f t="shared" si="415"/>
        <v>71.944963175303286</v>
      </c>
      <c r="J321" s="2">
        <f t="shared" si="410"/>
        <v>75.731521444016352</v>
      </c>
      <c r="K321" s="2">
        <f t="shared" si="382"/>
        <v>22.987338159089298</v>
      </c>
      <c r="L321" s="2">
        <f t="shared" si="383"/>
        <v>0</v>
      </c>
      <c r="M321" s="2">
        <f t="shared" si="411"/>
        <v>1.2811403968943482</v>
      </c>
      <c r="N321" s="3">
        <f t="shared" si="412"/>
        <v>99.999999999999986</v>
      </c>
      <c r="O321" s="2">
        <v>8.0000000000000002E-3</v>
      </c>
      <c r="P321" s="2">
        <f t="shared" si="345"/>
        <v>5.5696471323609067E-2</v>
      </c>
      <c r="Q321" s="2">
        <f t="shared" si="346"/>
        <v>0.17556041818075888</v>
      </c>
      <c r="R321" s="2">
        <v>0.3</v>
      </c>
      <c r="S321" s="2">
        <f t="shared" si="384"/>
        <v>2.2705079112042569E-2</v>
      </c>
      <c r="T321" s="2">
        <v>0.12</v>
      </c>
      <c r="U321" s="2">
        <f t="shared" si="347"/>
        <v>0.65581333534890163</v>
      </c>
      <c r="V321" s="2">
        <f t="shared" si="348"/>
        <v>0.87959078364135812</v>
      </c>
      <c r="W321" s="2">
        <v>0.06</v>
      </c>
      <c r="X321" s="2">
        <f t="shared" si="385"/>
        <v>0.24240053906001055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6"/>
        <v>7.4899428344111632E-2</v>
      </c>
      <c r="AD321" s="2">
        <f t="shared" si="349"/>
        <v>0.11343273439894916</v>
      </c>
      <c r="AE321" s="2">
        <f t="shared" si="350"/>
        <v>0.40448278420752315</v>
      </c>
      <c r="AF321" s="2">
        <f t="shared" si="351"/>
        <v>0.84109204906190072</v>
      </c>
      <c r="AG321" s="2">
        <f t="shared" si="352"/>
        <v>6.372647357580032</v>
      </c>
      <c r="AH321" s="2">
        <f t="shared" si="387"/>
        <v>0.26052672062653515</v>
      </c>
      <c r="AI321" s="2">
        <f t="shared" si="353"/>
        <v>6.262365353758613E-2</v>
      </c>
      <c r="AJ321" s="2">
        <f t="shared" si="354"/>
        <v>0.25638938563402086</v>
      </c>
      <c r="AK321" s="2">
        <f t="shared" si="355"/>
        <v>0.45482416152537947</v>
      </c>
      <c r="AL321" s="2">
        <f t="shared" si="356"/>
        <v>4.1525979635359498</v>
      </c>
      <c r="AM321" s="2">
        <f t="shared" si="388"/>
        <v>0.15956355071901854</v>
      </c>
      <c r="AN321" s="2">
        <f t="shared" si="357"/>
        <v>3.4573106283435885E-2</v>
      </c>
      <c r="AO321" s="2">
        <f t="shared" si="358"/>
        <v>0.16251746584117757</v>
      </c>
      <c r="AP321" s="2">
        <f t="shared" si="359"/>
        <v>0.24594813152494815</v>
      </c>
      <c r="AQ321" s="2">
        <f t="shared" si="360"/>
        <v>2.7059507421592559</v>
      </c>
      <c r="AR321" s="2">
        <f t="shared" si="389"/>
        <v>9.8208206917261384E-2</v>
      </c>
      <c r="AS321" s="2">
        <f t="shared" si="361"/>
        <v>1.9087031984940741E-2</v>
      </c>
      <c r="AT321" s="2">
        <f t="shared" si="362"/>
        <v>0.10301489914695461</v>
      </c>
      <c r="AU321" s="2">
        <f t="shared" si="363"/>
        <v>0.13299751534250387</v>
      </c>
      <c r="AV321" s="2">
        <f t="shared" si="364"/>
        <v>1.7632743365209811</v>
      </c>
      <c r="AW321" s="2">
        <f t="shared" si="390"/>
        <v>6.0725302775097988E-2</v>
      </c>
      <c r="AX321" s="2">
        <f t="shared" si="365"/>
        <v>1.0537519741715995E-2</v>
      </c>
      <c r="AY321" s="2">
        <f t="shared" si="366"/>
        <v>6.5298024377441644E-2</v>
      </c>
      <c r="AZ321" s="2">
        <f t="shared" si="367"/>
        <v>7.1918981362480303E-2</v>
      </c>
      <c r="BA321" s="2">
        <f t="shared" si="368"/>
        <v>1.1489996241958649</v>
      </c>
      <c r="BB321" s="2">
        <f t="shared" si="391"/>
        <v>3.7710800043449649E-2</v>
      </c>
      <c r="BD321" s="2">
        <f t="shared" si="409"/>
        <v>3.5374596144368065</v>
      </c>
      <c r="BE321" s="2">
        <f t="shared" si="392"/>
        <v>4106.9658476574987</v>
      </c>
      <c r="BF321" s="2">
        <f t="shared" si="369"/>
        <v>30.235607719703424</v>
      </c>
      <c r="BG321" s="2">
        <f t="shared" si="370"/>
        <v>36.802844101396119</v>
      </c>
      <c r="BH321" s="2">
        <f t="shared" si="393"/>
        <v>0.25254280673582918</v>
      </c>
      <c r="BI321" s="2">
        <f t="shared" si="371"/>
        <v>1.507734830636146</v>
      </c>
      <c r="BJ321" s="2">
        <f t="shared" si="372"/>
        <v>201.11489492202278</v>
      </c>
      <c r="BK321" s="2">
        <f t="shared" si="373"/>
        <v>161.64857260719492</v>
      </c>
      <c r="BL321" s="2">
        <f t="shared" si="374"/>
        <v>192.02625117420777</v>
      </c>
      <c r="BM321" s="2">
        <f t="shared" si="375"/>
        <v>210.5402443342619</v>
      </c>
      <c r="BN321" s="2">
        <f t="shared" si="376"/>
        <v>132.0933997863298</v>
      </c>
      <c r="BO321" s="2">
        <f t="shared" si="377"/>
        <v>250.19315635985765</v>
      </c>
      <c r="BP321" s="2">
        <f t="shared" si="378"/>
        <v>54.245049872663778</v>
      </c>
      <c r="BQ321" s="2">
        <f t="shared" si="379"/>
        <v>271.87065383175792</v>
      </c>
      <c r="BR321" s="2">
        <f t="shared" si="380"/>
        <v>9.9140906937315645</v>
      </c>
      <c r="BS321" s="2">
        <f t="shared" si="381"/>
        <v>278.3902986700553</v>
      </c>
      <c r="BU321" s="2">
        <f t="shared" si="394"/>
        <v>4.3922847963009133</v>
      </c>
      <c r="BV321" s="2">
        <f t="shared" si="395"/>
        <v>5.7207601606603831</v>
      </c>
      <c r="BW321" s="2">
        <f t="shared" si="396"/>
        <v>6.7982016735050799</v>
      </c>
      <c r="BX321" s="2">
        <f t="shared" si="397"/>
        <v>7.3872185824204957</v>
      </c>
      <c r="BY321" s="2">
        <f t="shared" si="398"/>
        <v>7.5643691531844013</v>
      </c>
      <c r="CA321" s="2">
        <f t="shared" si="399"/>
        <v>3.9359609649394787</v>
      </c>
      <c r="CB321" s="2">
        <f t="shared" si="400"/>
        <v>5.1264181915305755</v>
      </c>
      <c r="CC321" s="2">
        <f t="shared" si="401"/>
        <v>6.0919220086176509</v>
      </c>
      <c r="CD321" s="2">
        <f t="shared" si="408"/>
        <v>6.6197446951458225</v>
      </c>
      <c r="CE321" s="2">
        <f t="shared" si="402"/>
        <v>6.7784907154473064</v>
      </c>
      <c r="CG321" s="2">
        <f t="shared" si="403"/>
        <v>107.21286616360244</v>
      </c>
      <c r="CH321" s="2">
        <f t="shared" si="404"/>
        <v>139.64010120097205</v>
      </c>
      <c r="CI321" s="2">
        <f t="shared" si="405"/>
        <v>165.93976027886532</v>
      </c>
      <c r="CJ321" s="2">
        <f t="shared" si="406"/>
        <v>180.31728677187209</v>
      </c>
      <c r="CK321" s="2">
        <f t="shared" si="407"/>
        <v>184.64141904355716</v>
      </c>
    </row>
    <row r="322" spans="1:89">
      <c r="A322" s="2">
        <v>1.4</v>
      </c>
      <c r="B322" s="2">
        <f t="shared" si="416"/>
        <v>1477.571579228498</v>
      </c>
      <c r="C322" s="3">
        <v>30.899999999999899</v>
      </c>
      <c r="D322" s="2">
        <f t="shared" si="417"/>
        <v>54.489815214994479</v>
      </c>
      <c r="E322" s="2">
        <f t="shared" si="413"/>
        <v>16.440131973539238</v>
      </c>
      <c r="F322" s="2">
        <v>0</v>
      </c>
      <c r="G322" s="2">
        <f t="shared" si="414"/>
        <v>0.91861598676957312</v>
      </c>
      <c r="H322" s="3">
        <f t="shared" si="415"/>
        <v>71.848563175303283</v>
      </c>
      <c r="J322" s="2">
        <f t="shared" si="410"/>
        <v>75.839811969579401</v>
      </c>
      <c r="K322" s="2">
        <f t="shared" si="382"/>
        <v>22.881643343969127</v>
      </c>
      <c r="L322" s="2">
        <f t="shared" si="383"/>
        <v>0</v>
      </c>
      <c r="M322" s="2">
        <f t="shared" si="411"/>
        <v>1.2785446864514776</v>
      </c>
      <c r="N322" s="3">
        <f t="shared" si="412"/>
        <v>100.00000000000001</v>
      </c>
      <c r="O322" s="2">
        <v>8.0000000000000002E-3</v>
      </c>
      <c r="P322" s="2">
        <f t="shared" si="345"/>
        <v>5.5585262756660682E-2</v>
      </c>
      <c r="Q322" s="2">
        <f t="shared" si="346"/>
        <v>0.17548268345005724</v>
      </c>
      <c r="R322" s="2">
        <v>0.3</v>
      </c>
      <c r="S322" s="2">
        <f t="shared" si="384"/>
        <v>2.2621640592707982E-2</v>
      </c>
      <c r="T322" s="2">
        <v>0.12</v>
      </c>
      <c r="U322" s="2">
        <f t="shared" si="347"/>
        <v>0.65584931639304744</v>
      </c>
      <c r="V322" s="2">
        <f t="shared" si="348"/>
        <v>0.87859126599818438</v>
      </c>
      <c r="W322" s="2">
        <v>0.06</v>
      </c>
      <c r="X322" s="2">
        <f t="shared" si="385"/>
        <v>0.24184400262628294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6"/>
        <v>7.4693404250470247E-2</v>
      </c>
      <c r="AD322" s="2">
        <f t="shared" si="349"/>
        <v>0.11331886033635233</v>
      </c>
      <c r="AE322" s="2">
        <f t="shared" si="350"/>
        <v>0.40318617966794945</v>
      </c>
      <c r="AF322" s="2">
        <f t="shared" si="351"/>
        <v>0.83851468260730266</v>
      </c>
      <c r="AG322" s="2">
        <f t="shared" si="352"/>
        <v>6.3642817141227086</v>
      </c>
      <c r="AH322" s="2">
        <f t="shared" si="387"/>
        <v>0.25956661993567359</v>
      </c>
      <c r="AI322" s="2">
        <f t="shared" si="353"/>
        <v>6.2560786236707161E-2</v>
      </c>
      <c r="AJ322" s="2">
        <f t="shared" si="354"/>
        <v>0.25556750728890687</v>
      </c>
      <c r="AK322" s="2">
        <f t="shared" si="355"/>
        <v>0.45343043947324069</v>
      </c>
      <c r="AL322" s="2">
        <f t="shared" si="356"/>
        <v>4.1471466727245678</v>
      </c>
      <c r="AM322" s="2">
        <f t="shared" si="388"/>
        <v>0.15894715159299841</v>
      </c>
      <c r="AN322" s="2">
        <f t="shared" si="357"/>
        <v>3.4538398664952133E-2</v>
      </c>
      <c r="AO322" s="2">
        <f t="shared" si="358"/>
        <v>0.16199650205187183</v>
      </c>
      <c r="AP322" s="2">
        <f t="shared" si="359"/>
        <v>0.24519447030026953</v>
      </c>
      <c r="AQ322" s="2">
        <f t="shared" si="360"/>
        <v>2.7023985262822765</v>
      </c>
      <c r="AR322" s="2">
        <f t="shared" si="389"/>
        <v>9.7812691198543439E-2</v>
      </c>
      <c r="AS322" s="2">
        <f t="shared" si="361"/>
        <v>1.9067870691804701E-2</v>
      </c>
      <c r="AT322" s="2">
        <f t="shared" si="362"/>
        <v>0.10268467598025205</v>
      </c>
      <c r="AU322" s="2">
        <f t="shared" si="363"/>
        <v>0.13258996977722243</v>
      </c>
      <c r="AV322" s="2">
        <f t="shared" si="364"/>
        <v>1.7609596117937076</v>
      </c>
      <c r="AW322" s="2">
        <f t="shared" si="390"/>
        <v>6.047163415312385E-2</v>
      </c>
      <c r="AX322" s="2">
        <f t="shared" si="365"/>
        <v>1.0526941224068146E-2</v>
      </c>
      <c r="AY322" s="2">
        <f t="shared" si="366"/>
        <v>6.5088705914113532E-2</v>
      </c>
      <c r="AZ322" s="2">
        <f t="shared" si="367"/>
        <v>7.1698599336257066E-2</v>
      </c>
      <c r="BA322" s="2">
        <f t="shared" si="368"/>
        <v>1.1474912838391387</v>
      </c>
      <c r="BB322" s="2">
        <f t="shared" si="391"/>
        <v>3.7548166811972969E-2</v>
      </c>
      <c r="BD322" s="2">
        <f t="shared" si="409"/>
        <v>3.3384679589231827</v>
      </c>
      <c r="BE322" s="2">
        <f t="shared" si="392"/>
        <v>4093.6855001503841</v>
      </c>
      <c r="BF322" s="2">
        <f t="shared" si="369"/>
        <v>30.168591176911004</v>
      </c>
      <c r="BG322" s="2">
        <f t="shared" si="370"/>
        <v>36.781374027206837</v>
      </c>
      <c r="BH322" s="2">
        <f t="shared" si="393"/>
        <v>0.24876997725117828</v>
      </c>
      <c r="BI322" s="2">
        <f t="shared" si="371"/>
        <v>1.5036605107222789</v>
      </c>
      <c r="BJ322" s="2">
        <f t="shared" si="372"/>
        <v>201.03114916956443</v>
      </c>
      <c r="BK322" s="2">
        <f t="shared" si="373"/>
        <v>161.77602431128025</v>
      </c>
      <c r="BL322" s="2">
        <f t="shared" si="374"/>
        <v>191.30819506381235</v>
      </c>
      <c r="BM322" s="2">
        <f t="shared" si="375"/>
        <v>210.47800469260997</v>
      </c>
      <c r="BN322" s="2">
        <f t="shared" si="376"/>
        <v>130.88005794447631</v>
      </c>
      <c r="BO322" s="2">
        <f t="shared" si="377"/>
        <v>249.80702982776907</v>
      </c>
      <c r="BP322" s="2">
        <f t="shared" si="378"/>
        <v>53.271147427198805</v>
      </c>
      <c r="BQ322" s="2">
        <f t="shared" si="379"/>
        <v>271.16321206345839</v>
      </c>
      <c r="BR322" s="2">
        <f t="shared" si="380"/>
        <v>9.5982839294937818</v>
      </c>
      <c r="BS322" s="2">
        <f t="shared" si="381"/>
        <v>277.5204215996975</v>
      </c>
      <c r="BU322" s="2">
        <f t="shared" si="394"/>
        <v>4.3983137821772518</v>
      </c>
      <c r="BV322" s="2">
        <f t="shared" si="395"/>
        <v>5.722407339565982</v>
      </c>
      <c r="BW322" s="2">
        <f t="shared" si="396"/>
        <v>6.7916720469167124</v>
      </c>
      <c r="BX322" s="2">
        <f t="shared" si="397"/>
        <v>7.3722969637534881</v>
      </c>
      <c r="BY322" s="2">
        <f t="shared" si="398"/>
        <v>7.5451347030814633</v>
      </c>
      <c r="CA322" s="2">
        <f t="shared" si="399"/>
        <v>3.9518430105423903</v>
      </c>
      <c r="CB322" s="2">
        <f t="shared" si="400"/>
        <v>5.1415284511933788</v>
      </c>
      <c r="CC322" s="2">
        <f t="shared" si="401"/>
        <v>6.1022525989989278</v>
      </c>
      <c r="CD322" s="2">
        <f t="shared" si="408"/>
        <v>6.6239385525218539</v>
      </c>
      <c r="CE322" s="2">
        <f t="shared" si="402"/>
        <v>6.7792316138966369</v>
      </c>
      <c r="CG322" s="2">
        <f t="shared" si="403"/>
        <v>107.5881312022829</v>
      </c>
      <c r="CH322" s="2">
        <f t="shared" si="404"/>
        <v>139.97707806498656</v>
      </c>
      <c r="CI322" s="2">
        <f t="shared" si="405"/>
        <v>166.13259977664438</v>
      </c>
      <c r="CJ322" s="2">
        <f t="shared" si="406"/>
        <v>180.33539494443858</v>
      </c>
      <c r="CK322" s="2">
        <f t="shared" si="407"/>
        <v>184.56321730919925</v>
      </c>
    </row>
    <row r="323" spans="1:89">
      <c r="A323" s="2">
        <v>1.4</v>
      </c>
      <c r="B323" s="2">
        <f t="shared" si="416"/>
        <v>1478.2858649427837</v>
      </c>
      <c r="C323" s="3">
        <v>30.999999999999901</v>
      </c>
      <c r="D323" s="2">
        <f t="shared" si="417"/>
        <v>54.494615214994482</v>
      </c>
      <c r="E323" s="2">
        <f t="shared" si="413"/>
        <v>16.342031973539235</v>
      </c>
      <c r="F323" s="2">
        <v>0</v>
      </c>
      <c r="G323" s="2">
        <f t="shared" si="414"/>
        <v>0.91551598676957313</v>
      </c>
      <c r="H323" s="3">
        <f t="shared" si="415"/>
        <v>71.752163175303295</v>
      </c>
      <c r="J323" s="2">
        <f t="shared" si="410"/>
        <v>75.948393474708837</v>
      </c>
      <c r="K323" s="2">
        <f t="shared" si="382"/>
        <v>22.775664524026606</v>
      </c>
      <c r="L323" s="2">
        <f t="shared" si="383"/>
        <v>0</v>
      </c>
      <c r="M323" s="2">
        <f t="shared" si="411"/>
        <v>1.2759420012645539</v>
      </c>
      <c r="N323" s="3">
        <f t="shared" si="412"/>
        <v>100</v>
      </c>
      <c r="O323" s="2">
        <v>8.0000000000000002E-3</v>
      </c>
      <c r="P323" s="2">
        <f t="shared" si="345"/>
        <v>5.5474366675035747E-2</v>
      </c>
      <c r="Q323" s="2">
        <f t="shared" si="346"/>
        <v>0.17540504650158253</v>
      </c>
      <c r="R323" s="2">
        <v>0.3</v>
      </c>
      <c r="S323" s="2">
        <f t="shared" si="384"/>
        <v>2.2538353132504928E-2</v>
      </c>
      <c r="T323" s="2">
        <v>0.12</v>
      </c>
      <c r="U323" s="2">
        <f t="shared" si="347"/>
        <v>0.65588527006066866</v>
      </c>
      <c r="V323" s="2">
        <f t="shared" si="348"/>
        <v>0.8775936980257607</v>
      </c>
      <c r="W323" s="2">
        <v>0.06</v>
      </c>
      <c r="X323" s="2">
        <f t="shared" si="385"/>
        <v>0.24128586614193315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6"/>
        <v>7.4486826564525904E-2</v>
      </c>
      <c r="AD323" s="2">
        <f t="shared" si="349"/>
        <v>0.11320519333327625</v>
      </c>
      <c r="AE323" s="2">
        <f t="shared" si="350"/>
        <v>0.40189478401101786</v>
      </c>
      <c r="AF323" s="2">
        <f t="shared" si="351"/>
        <v>0.83594730659554783</v>
      </c>
      <c r="AG323" s="2">
        <f t="shared" si="352"/>
        <v>6.3559338626684116</v>
      </c>
      <c r="AH323" s="2">
        <f t="shared" si="387"/>
        <v>0.25860976313885503</v>
      </c>
      <c r="AI323" s="2">
        <f t="shared" si="353"/>
        <v>6.2498033248718207E-2</v>
      </c>
      <c r="AJ323" s="2">
        <f t="shared" si="354"/>
        <v>0.25474893069672916</v>
      </c>
      <c r="AK323" s="2">
        <f t="shared" si="355"/>
        <v>0.45204211979625741</v>
      </c>
      <c r="AL323" s="2">
        <f t="shared" si="356"/>
        <v>4.1417069756875451</v>
      </c>
      <c r="AM323" s="2">
        <f t="shared" si="388"/>
        <v>0.15833279291182423</v>
      </c>
      <c r="AN323" s="2">
        <f t="shared" si="357"/>
        <v>3.4503754156035973E-2</v>
      </c>
      <c r="AO323" s="2">
        <f t="shared" si="358"/>
        <v>0.16147763114374647</v>
      </c>
      <c r="AP323" s="2">
        <f t="shared" si="359"/>
        <v>0.24444373043331039</v>
      </c>
      <c r="AQ323" s="2">
        <f t="shared" si="360"/>
        <v>2.6988538652378646</v>
      </c>
      <c r="AR323" s="2">
        <f t="shared" si="389"/>
        <v>9.7418460539938981E-2</v>
      </c>
      <c r="AS323" s="2">
        <f t="shared" si="361"/>
        <v>1.9048744240037128E-2</v>
      </c>
      <c r="AT323" s="2">
        <f t="shared" si="362"/>
        <v>0.10235577942753903</v>
      </c>
      <c r="AU323" s="2">
        <f t="shared" si="363"/>
        <v>0.13218400394875671</v>
      </c>
      <c r="AV323" s="2">
        <f t="shared" si="364"/>
        <v>1.7586498100098475</v>
      </c>
      <c r="AW323" s="2">
        <f t="shared" si="390"/>
        <v>6.0218775751858189E-2</v>
      </c>
      <c r="AX323" s="2">
        <f t="shared" si="365"/>
        <v>1.0516381941553769E-2</v>
      </c>
      <c r="AY323" s="2">
        <f t="shared" si="366"/>
        <v>6.4880228351211933E-2</v>
      </c>
      <c r="AZ323" s="2">
        <f t="shared" si="367"/>
        <v>7.1479071559545998E-2</v>
      </c>
      <c r="BA323" s="2">
        <f t="shared" si="368"/>
        <v>1.145986151412123</v>
      </c>
      <c r="BB323" s="2">
        <f t="shared" si="391"/>
        <v>3.7386044922511387E-2</v>
      </c>
      <c r="BD323" s="2">
        <f t="shared" si="409"/>
        <v>3.1496772376149682</v>
      </c>
      <c r="BE323" s="2">
        <f t="shared" si="392"/>
        <v>4080.4902233022781</v>
      </c>
      <c r="BF323" s="2">
        <f t="shared" si="369"/>
        <v>30.101470803308498</v>
      </c>
      <c r="BG323" s="2">
        <f t="shared" si="370"/>
        <v>36.759825952291038</v>
      </c>
      <c r="BH323" s="2">
        <f t="shared" si="393"/>
        <v>0.24503780720875371</v>
      </c>
      <c r="BI323" s="2">
        <f t="shared" si="371"/>
        <v>1.4996004374851384</v>
      </c>
      <c r="BJ323" s="2">
        <f t="shared" si="372"/>
        <v>200.9423443963266</v>
      </c>
      <c r="BK323" s="2">
        <f t="shared" si="373"/>
        <v>161.90236727929653</v>
      </c>
      <c r="BL323" s="2">
        <f t="shared" si="374"/>
        <v>190.58443442887642</v>
      </c>
      <c r="BM323" s="2">
        <f t="shared" si="375"/>
        <v>210.41383188530762</v>
      </c>
      <c r="BN323" s="2">
        <f t="shared" si="376"/>
        <v>129.66806770891267</v>
      </c>
      <c r="BO323" s="2">
        <f t="shared" si="377"/>
        <v>249.41948478867599</v>
      </c>
      <c r="BP323" s="2">
        <f t="shared" si="378"/>
        <v>52.308046136679948</v>
      </c>
      <c r="BQ323" s="2">
        <f t="shared" si="379"/>
        <v>270.45722765724292</v>
      </c>
      <c r="BR323" s="2">
        <f t="shared" si="380"/>
        <v>9.2905558105659427</v>
      </c>
      <c r="BS323" s="2">
        <f t="shared" si="381"/>
        <v>276.65516396811967</v>
      </c>
      <c r="BU323" s="2">
        <f t="shared" si="394"/>
        <v>4.4043289946318707</v>
      </c>
      <c r="BV323" s="2">
        <f t="shared" si="395"/>
        <v>5.7240159993791719</v>
      </c>
      <c r="BW323" s="2">
        <f t="shared" si="396"/>
        <v>6.7851106017853997</v>
      </c>
      <c r="BX323" s="2">
        <f t="shared" si="397"/>
        <v>7.3574131718756632</v>
      </c>
      <c r="BY323" s="2">
        <f t="shared" si="398"/>
        <v>7.5260194193296304</v>
      </c>
      <c r="CA323" s="2">
        <f t="shared" si="399"/>
        <v>3.9677185440790352</v>
      </c>
      <c r="CB323" s="2">
        <f t="shared" si="400"/>
        <v>5.156582184260766</v>
      </c>
      <c r="CC323" s="2">
        <f t="shared" si="401"/>
        <v>6.1124882339951947</v>
      </c>
      <c r="CD323" s="2">
        <f t="shared" si="408"/>
        <v>6.6280572396119117</v>
      </c>
      <c r="CE323" s="2">
        <f t="shared" si="402"/>
        <v>6.7799491930708973</v>
      </c>
      <c r="CG323" s="2">
        <f t="shared" si="403"/>
        <v>107.96367034328838</v>
      </c>
      <c r="CH323" s="2">
        <f t="shared" si="404"/>
        <v>140.31326387059212</v>
      </c>
      <c r="CI323" s="2">
        <f t="shared" si="405"/>
        <v>166.32396107256258</v>
      </c>
      <c r="CJ323" s="2">
        <f t="shared" si="406"/>
        <v>180.35285993301349</v>
      </c>
      <c r="CK323" s="2">
        <f t="shared" si="407"/>
        <v>184.48591841709265</v>
      </c>
    </row>
    <row r="324" spans="1:89">
      <c r="A324" s="2">
        <v>1.4</v>
      </c>
      <c r="B324" s="2">
        <f t="shared" si="416"/>
        <v>1479.0001506570695</v>
      </c>
      <c r="C324" s="3">
        <v>31.099999999999898</v>
      </c>
      <c r="D324" s="2">
        <f t="shared" si="417"/>
        <v>54.499415214994478</v>
      </c>
      <c r="E324" s="2">
        <f t="shared" si="413"/>
        <v>16.24393197353924</v>
      </c>
      <c r="F324" s="2">
        <v>0</v>
      </c>
      <c r="G324" s="2">
        <f t="shared" si="414"/>
        <v>0.91241598676957314</v>
      </c>
      <c r="H324" s="3">
        <f t="shared" si="415"/>
        <v>71.655763175303292</v>
      </c>
      <c r="J324" s="2">
        <f t="shared" si="410"/>
        <v>76.057267133787391</v>
      </c>
      <c r="K324" s="2">
        <f t="shared" si="382"/>
        <v>22.66940055302884</v>
      </c>
      <c r="L324" s="2">
        <f t="shared" si="383"/>
        <v>0</v>
      </c>
      <c r="M324" s="2">
        <f t="shared" si="411"/>
        <v>1.2733323131837695</v>
      </c>
      <c r="N324" s="3">
        <f t="shared" si="412"/>
        <v>100</v>
      </c>
      <c r="O324" s="2">
        <v>8.0000000000000002E-3</v>
      </c>
      <c r="P324" s="2">
        <f t="shared" si="345"/>
        <v>5.5363781983711211E-2</v>
      </c>
      <c r="Q324" s="2">
        <f t="shared" si="346"/>
        <v>0.17532750715853804</v>
      </c>
      <c r="R324" s="2">
        <v>0.3</v>
      </c>
      <c r="S324" s="2">
        <f t="shared" si="384"/>
        <v>2.2455215809447409E-2</v>
      </c>
      <c r="T324" s="2">
        <v>0.12</v>
      </c>
      <c r="U324" s="2">
        <f t="shared" si="347"/>
        <v>0.65592119638294477</v>
      </c>
      <c r="V324" s="2">
        <f t="shared" si="348"/>
        <v>0.87659807466693829</v>
      </c>
      <c r="W324" s="2">
        <v>0.06</v>
      </c>
      <c r="X324" s="2">
        <f t="shared" si="385"/>
        <v>0.24072612326872381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6"/>
        <v>7.4279693052000648E-2</v>
      </c>
      <c r="AD324" s="2">
        <f t="shared" si="349"/>
        <v>0.11309173288256785</v>
      </c>
      <c r="AE324" s="2">
        <f t="shared" si="350"/>
        <v>0.40060857251657672</v>
      </c>
      <c r="AF324" s="2">
        <f t="shared" si="351"/>
        <v>0.83338987505239193</v>
      </c>
      <c r="AG324" s="2">
        <f t="shared" si="352"/>
        <v>6.3476037536852541</v>
      </c>
      <c r="AH324" s="2">
        <f t="shared" si="387"/>
        <v>0.25765613304681795</v>
      </c>
      <c r="AI324" s="2">
        <f t="shared" si="353"/>
        <v>6.2435394293631506E-2</v>
      </c>
      <c r="AJ324" s="2">
        <f t="shared" si="354"/>
        <v>0.25393364018813241</v>
      </c>
      <c r="AK324" s="2">
        <f t="shared" si="355"/>
        <v>0.45065917763365848</v>
      </c>
      <c r="AL324" s="2">
        <f t="shared" si="356"/>
        <v>4.1362788401485</v>
      </c>
      <c r="AM324" s="2">
        <f t="shared" si="388"/>
        <v>0.15772046369206921</v>
      </c>
      <c r="AN324" s="2">
        <f t="shared" si="357"/>
        <v>3.4469172602112491E-2</v>
      </c>
      <c r="AO324" s="2">
        <f t="shared" si="358"/>
        <v>0.16096084318447174</v>
      </c>
      <c r="AP324" s="2">
        <f t="shared" si="359"/>
        <v>0.2436958984805013</v>
      </c>
      <c r="AQ324" s="2">
        <f t="shared" si="360"/>
        <v>2.695316737993811</v>
      </c>
      <c r="AR324" s="2">
        <f t="shared" si="389"/>
        <v>9.7025507927341381E-2</v>
      </c>
      <c r="AS324" s="2">
        <f t="shared" si="361"/>
        <v>1.9029652544300699E-2</v>
      </c>
      <c r="AT324" s="2">
        <f t="shared" si="362"/>
        <v>0.10202820319301249</v>
      </c>
      <c r="AU324" s="2">
        <f t="shared" si="363"/>
        <v>0.13177961058743839</v>
      </c>
      <c r="AV324" s="2">
        <f t="shared" si="364"/>
        <v>1.7563449174642161</v>
      </c>
      <c r="AW324" s="2">
        <f t="shared" si="390"/>
        <v>5.9966723094165182E-2</v>
      </c>
      <c r="AX324" s="2">
        <f t="shared" si="365"/>
        <v>1.0505841847060073E-2</v>
      </c>
      <c r="AY324" s="2">
        <f t="shared" si="366"/>
        <v>6.4672587698017966E-2</v>
      </c>
      <c r="AZ324" s="2">
        <f t="shared" si="367"/>
        <v>7.126039410124263E-2</v>
      </c>
      <c r="BA324" s="2">
        <f t="shared" si="368"/>
        <v>1.1444842179841306</v>
      </c>
      <c r="BB324" s="2">
        <f t="shared" si="391"/>
        <v>3.722443151842475E-2</v>
      </c>
      <c r="BD324" s="2">
        <f t="shared" si="409"/>
        <v>2.9706197203370497</v>
      </c>
      <c r="BE324" s="2">
        <f t="shared" si="392"/>
        <v>4067.3792277923685</v>
      </c>
      <c r="BF324" s="2">
        <f t="shared" si="369"/>
        <v>30.034245980378344</v>
      </c>
      <c r="BG324" s="2">
        <f t="shared" si="370"/>
        <v>36.738200293217368</v>
      </c>
      <c r="BH324" s="2">
        <f t="shared" si="393"/>
        <v>0.2413460318309584</v>
      </c>
      <c r="BI324" s="2">
        <f t="shared" si="371"/>
        <v>1.4955546033833564</v>
      </c>
      <c r="BJ324" s="2">
        <f t="shared" si="372"/>
        <v>200.84846110395395</v>
      </c>
      <c r="BK324" s="2">
        <f t="shared" si="373"/>
        <v>162.02759587680347</v>
      </c>
      <c r="BL324" s="2">
        <f t="shared" si="374"/>
        <v>189.8550062223307</v>
      </c>
      <c r="BM324" s="2">
        <f t="shared" si="375"/>
        <v>210.34772633655206</v>
      </c>
      <c r="BN324" s="2">
        <f t="shared" si="376"/>
        <v>128.45753810145641</v>
      </c>
      <c r="BO324" s="2">
        <f t="shared" si="377"/>
        <v>249.03053962247915</v>
      </c>
      <c r="BP324" s="2">
        <f t="shared" si="378"/>
        <v>51.355750959829031</v>
      </c>
      <c r="BQ324" s="2">
        <f t="shared" si="379"/>
        <v>269.75272130130276</v>
      </c>
      <c r="BR324" s="2">
        <f t="shared" si="380"/>
        <v>8.9907630449154095</v>
      </c>
      <c r="BS324" s="2">
        <f t="shared" si="381"/>
        <v>275.79450673042447</v>
      </c>
      <c r="BU324" s="2">
        <f t="shared" si="394"/>
        <v>4.4103302443673904</v>
      </c>
      <c r="BV324" s="2">
        <f t="shared" si="395"/>
        <v>5.7255860291933409</v>
      </c>
      <c r="BW324" s="2">
        <f t="shared" si="396"/>
        <v>6.7785176637641484</v>
      </c>
      <c r="BX324" s="2">
        <f t="shared" si="397"/>
        <v>7.3425676584137056</v>
      </c>
      <c r="BY324" s="2">
        <f t="shared" si="398"/>
        <v>7.5070227863432342</v>
      </c>
      <c r="CA324" s="2">
        <f t="shared" si="399"/>
        <v>3.9835871405761791</v>
      </c>
      <c r="CB324" s="2">
        <f t="shared" si="400"/>
        <v>5.1715789100570655</v>
      </c>
      <c r="CC324" s="2">
        <f t="shared" si="401"/>
        <v>6.1226289872568449</v>
      </c>
      <c r="CD324" s="2">
        <f t="shared" si="408"/>
        <v>6.6321015620595363</v>
      </c>
      <c r="CE324" s="2">
        <f t="shared" si="402"/>
        <v>6.7806440286148613</v>
      </c>
      <c r="CG324" s="2">
        <f t="shared" si="403"/>
        <v>108.33947186565601</v>
      </c>
      <c r="CH324" s="2">
        <f t="shared" si="404"/>
        <v>140.6486435605143</v>
      </c>
      <c r="CI324" s="2">
        <f t="shared" si="405"/>
        <v>166.51383978833235</v>
      </c>
      <c r="CJ324" s="2">
        <f t="shared" si="406"/>
        <v>180.36969074285071</v>
      </c>
      <c r="CK324" s="2">
        <f t="shared" si="407"/>
        <v>184.40952012484289</v>
      </c>
    </row>
    <row r="325" spans="1:89">
      <c r="A325" s="2">
        <v>1.4</v>
      </c>
      <c r="B325" s="2">
        <f t="shared" si="416"/>
        <v>1479.7144363713553</v>
      </c>
      <c r="C325" s="3">
        <v>31.1999999999999</v>
      </c>
      <c r="D325" s="2">
        <f t="shared" si="417"/>
        <v>54.504215214994481</v>
      </c>
      <c r="E325" s="2">
        <f t="shared" si="413"/>
        <v>16.145831973539238</v>
      </c>
      <c r="F325" s="2">
        <v>0</v>
      </c>
      <c r="G325" s="2">
        <f t="shared" si="414"/>
        <v>0.90931598676957315</v>
      </c>
      <c r="H325" s="3">
        <f t="shared" si="415"/>
        <v>71.559363175303289</v>
      </c>
      <c r="J325" s="2">
        <f t="shared" si="410"/>
        <v>76.166434127526003</v>
      </c>
      <c r="K325" s="2">
        <f t="shared" si="382"/>
        <v>22.562850278566369</v>
      </c>
      <c r="L325" s="2">
        <f t="shared" si="383"/>
        <v>0</v>
      </c>
      <c r="M325" s="2">
        <f t="shared" si="411"/>
        <v>1.2707155939076302</v>
      </c>
      <c r="N325" s="3">
        <f t="shared" si="412"/>
        <v>100</v>
      </c>
      <c r="O325" s="2">
        <v>8.0000000000000002E-3</v>
      </c>
      <c r="P325" s="2">
        <f t="shared" si="345"/>
        <v>5.5253507592208491E-2</v>
      </c>
      <c r="Q325" s="2">
        <f t="shared" si="346"/>
        <v>0.17525006524453982</v>
      </c>
      <c r="R325" s="2">
        <v>0.3</v>
      </c>
      <c r="S325" s="2">
        <f t="shared" si="384"/>
        <v>2.2372227703611275E-2</v>
      </c>
      <c r="T325" s="2">
        <v>0.12</v>
      </c>
      <c r="U325" s="2">
        <f t="shared" si="347"/>
        <v>0.65595709539100633</v>
      </c>
      <c r="V325" s="2">
        <f t="shared" si="348"/>
        <v>0.87560439088071784</v>
      </c>
      <c r="W325" s="2">
        <v>0.06</v>
      </c>
      <c r="X325" s="2">
        <f t="shared" si="385"/>
        <v>0.24016476763408132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6"/>
        <v>7.4072001466576956E-2</v>
      </c>
      <c r="AD325" s="2">
        <f t="shared" si="349"/>
        <v>0.11297847847861521</v>
      </c>
      <c r="AE325" s="2">
        <f t="shared" si="350"/>
        <v>0.39932752059868243</v>
      </c>
      <c r="AF325" s="2">
        <f t="shared" si="351"/>
        <v>0.83084234224641873</v>
      </c>
      <c r="AG325" s="2">
        <f t="shared" si="352"/>
        <v>6.3392913378094944</v>
      </c>
      <c r="AH325" s="2">
        <f t="shared" si="387"/>
        <v>0.25670571255526853</v>
      </c>
      <c r="AI325" s="2">
        <f t="shared" si="353"/>
        <v>6.2372869092310032E-2</v>
      </c>
      <c r="AJ325" s="2">
        <f t="shared" si="354"/>
        <v>0.25312162017883166</v>
      </c>
      <c r="AK325" s="2">
        <f t="shared" si="355"/>
        <v>0.44928158825598286</v>
      </c>
      <c r="AL325" s="2">
        <f t="shared" si="356"/>
        <v>4.1308622339406131</v>
      </c>
      <c r="AM325" s="2">
        <f t="shared" si="388"/>
        <v>0.15711015300379802</v>
      </c>
      <c r="AN325" s="2">
        <f t="shared" si="357"/>
        <v>3.4434653849076416E-2</v>
      </c>
      <c r="AO325" s="2">
        <f t="shared" si="358"/>
        <v>0.16044612829564139</v>
      </c>
      <c r="AP325" s="2">
        <f t="shared" si="359"/>
        <v>0.2429509610692793</v>
      </c>
      <c r="AQ325" s="2">
        <f t="shared" si="360"/>
        <v>2.6917871235893061</v>
      </c>
      <c r="AR325" s="2">
        <f t="shared" si="389"/>
        <v>9.663382638034744E-2</v>
      </c>
      <c r="AS325" s="2">
        <f t="shared" si="361"/>
        <v>1.9010595519517379E-2</v>
      </c>
      <c r="AT325" s="2">
        <f t="shared" si="362"/>
        <v>0.10170194101504999</v>
      </c>
      <c r="AU325" s="2">
        <f t="shared" si="363"/>
        <v>0.13137678246199619</v>
      </c>
      <c r="AV325" s="2">
        <f t="shared" si="364"/>
        <v>1.7540449204981543</v>
      </c>
      <c r="AW325" s="2">
        <f t="shared" si="390"/>
        <v>5.971547172415996E-2</v>
      </c>
      <c r="AX325" s="2">
        <f t="shared" si="365"/>
        <v>1.0495320893617393E-2</v>
      </c>
      <c r="AY325" s="2">
        <f t="shared" si="366"/>
        <v>6.4465779985478824E-2</v>
      </c>
      <c r="AZ325" s="2">
        <f t="shared" si="367"/>
        <v>7.1042563051005689E-2</v>
      </c>
      <c r="BA325" s="2">
        <f t="shared" si="368"/>
        <v>1.1429854746547909</v>
      </c>
      <c r="BB325" s="2">
        <f t="shared" si="391"/>
        <v>3.7063323756480727E-2</v>
      </c>
      <c r="BD325" s="2">
        <f t="shared" si="409"/>
        <v>2.8008463047504559</v>
      </c>
      <c r="BE325" s="2">
        <f t="shared" si="392"/>
        <v>4054.3517329799079</v>
      </c>
      <c r="BF325" s="2">
        <f t="shared" si="369"/>
        <v>29.966916084384952</v>
      </c>
      <c r="BG325" s="2">
        <f t="shared" si="370"/>
        <v>36.7164974592147</v>
      </c>
      <c r="BH325" s="2">
        <f t="shared" si="393"/>
        <v>0.23769438688423083</v>
      </c>
      <c r="BI325" s="2">
        <f t="shared" si="371"/>
        <v>1.4915230001253466</v>
      </c>
      <c r="BJ325" s="2">
        <f t="shared" si="372"/>
        <v>200.74948002216988</v>
      </c>
      <c r="BK325" s="2">
        <f t="shared" si="373"/>
        <v>162.15170447983348</v>
      </c>
      <c r="BL325" s="2">
        <f t="shared" si="374"/>
        <v>189.11994816372308</v>
      </c>
      <c r="BM325" s="2">
        <f t="shared" si="375"/>
        <v>210.27968858599812</v>
      </c>
      <c r="BN325" s="2">
        <f t="shared" si="376"/>
        <v>127.24857798194604</v>
      </c>
      <c r="BO325" s="2">
        <f t="shared" si="377"/>
        <v>248.64021282234921</v>
      </c>
      <c r="BP325" s="2">
        <f t="shared" si="378"/>
        <v>50.414264658293732</v>
      </c>
      <c r="BQ325" s="2">
        <f t="shared" si="379"/>
        <v>269.04971342744693</v>
      </c>
      <c r="BR325" s="2">
        <f t="shared" si="380"/>
        <v>8.698763131372468</v>
      </c>
      <c r="BS325" s="2">
        <f t="shared" si="381"/>
        <v>274.93843062914544</v>
      </c>
      <c r="BU325" s="2">
        <f t="shared" si="394"/>
        <v>4.4163173423596387</v>
      </c>
      <c r="BV325" s="2">
        <f t="shared" si="395"/>
        <v>5.7271173215686035</v>
      </c>
      <c r="BW325" s="2">
        <f t="shared" si="396"/>
        <v>6.7718935636097353</v>
      </c>
      <c r="BX325" s="2">
        <f t="shared" si="397"/>
        <v>7.3277608716983931</v>
      </c>
      <c r="BY325" s="2">
        <f t="shared" si="398"/>
        <v>7.4881442854006339</v>
      </c>
      <c r="CA325" s="2">
        <f t="shared" si="399"/>
        <v>3.9994483744668496</v>
      </c>
      <c r="CB325" s="2">
        <f t="shared" si="400"/>
        <v>5.1865181522236767</v>
      </c>
      <c r="CC325" s="2">
        <f t="shared" si="401"/>
        <v>6.1326749428225149</v>
      </c>
      <c r="CD325" s="2">
        <f t="shared" si="408"/>
        <v>6.6360723278860183</v>
      </c>
      <c r="CE325" s="2">
        <f t="shared" si="402"/>
        <v>6.7813166872689772</v>
      </c>
      <c r="CG325" s="2">
        <f t="shared" si="403"/>
        <v>108.71552397529663</v>
      </c>
      <c r="CH325" s="2">
        <f t="shared" si="404"/>
        <v>140.98320211510406</v>
      </c>
      <c r="CI325" s="2">
        <f t="shared" si="405"/>
        <v>166.70223174664665</v>
      </c>
      <c r="CJ325" s="2">
        <f t="shared" si="406"/>
        <v>180.38589643259687</v>
      </c>
      <c r="CK325" s="2">
        <f t="shared" si="407"/>
        <v>184.3340200627411</v>
      </c>
    </row>
    <row r="326" spans="1:89">
      <c r="A326" s="2">
        <v>1.4</v>
      </c>
      <c r="B326" s="2">
        <f t="shared" si="416"/>
        <v>1480.4287220856409</v>
      </c>
      <c r="C326" s="3">
        <v>31.299999999999901</v>
      </c>
      <c r="D326" s="2">
        <f t="shared" si="417"/>
        <v>54.509015214994477</v>
      </c>
      <c r="E326" s="2">
        <f t="shared" si="413"/>
        <v>16.047731973539236</v>
      </c>
      <c r="F326" s="2">
        <v>0</v>
      </c>
      <c r="G326" s="2">
        <f t="shared" si="414"/>
        <v>0.90621598676957316</v>
      </c>
      <c r="H326" s="3">
        <f t="shared" si="415"/>
        <v>71.462963175303273</v>
      </c>
      <c r="J326" s="2">
        <f t="shared" si="410"/>
        <v>76.275895643006493</v>
      </c>
      <c r="K326" s="2">
        <f t="shared" si="382"/>
        <v>22.456012542011599</v>
      </c>
      <c r="L326" s="2">
        <f t="shared" si="383"/>
        <v>0</v>
      </c>
      <c r="M326" s="2">
        <f t="shared" si="411"/>
        <v>1.2680918149819322</v>
      </c>
      <c r="N326" s="3">
        <f t="shared" si="412"/>
        <v>100.00000000000001</v>
      </c>
      <c r="O326" s="2">
        <v>8.0000000000000002E-3</v>
      </c>
      <c r="P326" s="2">
        <f t="shared" si="345"/>
        <v>5.5143542414571992E-2</v>
      </c>
      <c r="Q326" s="2">
        <f t="shared" si="346"/>
        <v>0.17517272058361574</v>
      </c>
      <c r="R326" s="2">
        <v>0.3</v>
      </c>
      <c r="S326" s="2">
        <f t="shared" si="384"/>
        <v>2.2289387897112087E-2</v>
      </c>
      <c r="T326" s="2">
        <v>0.12</v>
      </c>
      <c r="U326" s="2">
        <f t="shared" si="347"/>
        <v>0.65599296711593869</v>
      </c>
      <c r="V326" s="2">
        <f t="shared" si="348"/>
        <v>0.87461264164218611</v>
      </c>
      <c r="W326" s="2">
        <v>0.06</v>
      </c>
      <c r="X326" s="2">
        <f t="shared" si="385"/>
        <v>0.23960179283086616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6"/>
        <v>7.3863749549816754E-2</v>
      </c>
      <c r="AD326" s="2">
        <f t="shared" si="349"/>
        <v>0.11286542961734156</v>
      </c>
      <c r="AE326" s="2">
        <f t="shared" si="350"/>
        <v>0.39805160380478516</v>
      </c>
      <c r="AF326" s="2">
        <f t="shared" si="351"/>
        <v>0.82830466268759528</v>
      </c>
      <c r="AG326" s="2">
        <f t="shared" si="352"/>
        <v>6.330996565844905</v>
      </c>
      <c r="AH326" s="2">
        <f t="shared" si="387"/>
        <v>0.25575848464430173</v>
      </c>
      <c r="AI326" s="2">
        <f t="shared" si="353"/>
        <v>6.2310457366464483E-2</v>
      </c>
      <c r="AJ326" s="2">
        <f t="shared" si="354"/>
        <v>0.25231285516909613</v>
      </c>
      <c r="AK326" s="2">
        <f t="shared" si="355"/>
        <v>0.44790932706429842</v>
      </c>
      <c r="AL326" s="2">
        <f t="shared" si="356"/>
        <v>4.1254571250062257</v>
      </c>
      <c r="AM326" s="2">
        <f t="shared" si="388"/>
        <v>0.15650184997019717</v>
      </c>
      <c r="AN326" s="2">
        <f t="shared" si="357"/>
        <v>3.4400197743290506E-2</v>
      </c>
      <c r="AO326" s="2">
        <f t="shared" si="358"/>
        <v>0.15993347665244564</v>
      </c>
      <c r="AP326" s="2">
        <f t="shared" si="359"/>
        <v>0.24220890489766553</v>
      </c>
      <c r="AQ326" s="2">
        <f t="shared" si="360"/>
        <v>2.6882650011346678</v>
      </c>
      <c r="AR326" s="2">
        <f t="shared" si="389"/>
        <v>9.62434089520212E-2</v>
      </c>
      <c r="AS326" s="2">
        <f t="shared" si="361"/>
        <v>1.8991573080867508E-2</v>
      </c>
      <c r="AT326" s="2">
        <f t="shared" si="362"/>
        <v>0.10137698666600212</v>
      </c>
      <c r="AU326" s="2">
        <f t="shared" si="363"/>
        <v>0.13097551237932759</v>
      </c>
      <c r="AV326" s="2">
        <f t="shared" si="364"/>
        <v>1.7517498054993528</v>
      </c>
      <c r="AW326" s="2">
        <f t="shared" si="390"/>
        <v>5.946501720705788E-2</v>
      </c>
      <c r="AX326" s="2">
        <f t="shared" si="365"/>
        <v>1.0484819034398697E-2</v>
      </c>
      <c r="AY326" s="2">
        <f t="shared" si="366"/>
        <v>6.4259801266076139E-2</v>
      </c>
      <c r="AZ326" s="2">
        <f t="shared" si="367"/>
        <v>7.0825574519133905E-2</v>
      </c>
      <c r="BA326" s="2">
        <f t="shared" si="368"/>
        <v>1.1414899125539368</v>
      </c>
      <c r="BB326" s="2">
        <f t="shared" si="391"/>
        <v>3.6902718806758703E-2</v>
      </c>
      <c r="BD326" s="2">
        <f t="shared" si="409"/>
        <v>2.639925905238067</v>
      </c>
      <c r="BE326" s="2">
        <f t="shared" si="392"/>
        <v>4041.4069668231195</v>
      </c>
      <c r="BF326" s="2">
        <f t="shared" si="369"/>
        <v>29.899480486311134</v>
      </c>
      <c r="BG326" s="2">
        <f t="shared" si="370"/>
        <v>36.694717852272511</v>
      </c>
      <c r="BH326" s="2">
        <f t="shared" si="393"/>
        <v>0.23408260868080374</v>
      </c>
      <c r="BI326" s="2">
        <f t="shared" si="371"/>
        <v>1.4875056186830315</v>
      </c>
      <c r="BJ326" s="2">
        <f t="shared" si="372"/>
        <v>200.64538211300328</v>
      </c>
      <c r="BK326" s="2">
        <f t="shared" si="373"/>
        <v>162.27468747546661</v>
      </c>
      <c r="BL326" s="2">
        <f t="shared" si="374"/>
        <v>188.37929874011795</v>
      </c>
      <c r="BM326" s="2">
        <f t="shared" si="375"/>
        <v>210.20971928936592</v>
      </c>
      <c r="BN326" s="2">
        <f t="shared" si="376"/>
        <v>126.04129602630401</v>
      </c>
      <c r="BO326" s="2">
        <f t="shared" si="377"/>
        <v>248.2485229923299</v>
      </c>
      <c r="BP326" s="2">
        <f t="shared" si="378"/>
        <v>49.483587804951441</v>
      </c>
      <c r="BQ326" s="2">
        <f t="shared" si="379"/>
        <v>268.34822420820575</v>
      </c>
      <c r="BR326" s="2">
        <f t="shared" si="380"/>
        <v>8.4144144005388455</v>
      </c>
      <c r="BS326" s="2">
        <f t="shared" si="381"/>
        <v>274.08691620030004</v>
      </c>
      <c r="BU326" s="2">
        <f t="shared" si="394"/>
        <v>4.4222900998656103</v>
      </c>
      <c r="BV326" s="2">
        <f t="shared" si="395"/>
        <v>5.7286097725465304</v>
      </c>
      <c r="BW326" s="2">
        <f t="shared" si="396"/>
        <v>6.7652386371177897</v>
      </c>
      <c r="BX326" s="2">
        <f t="shared" si="397"/>
        <v>7.3129932566462532</v>
      </c>
      <c r="BY326" s="2">
        <f t="shared" si="398"/>
        <v>7.469383394736357</v>
      </c>
      <c r="CA326" s="2">
        <f t="shared" si="399"/>
        <v>4.0153018195796291</v>
      </c>
      <c r="CB326" s="2">
        <f t="shared" si="400"/>
        <v>5.2013994387357672</v>
      </c>
      <c r="CC326" s="2">
        <f t="shared" si="401"/>
        <v>6.1426261950420145</v>
      </c>
      <c r="CD326" s="2">
        <f t="shared" si="408"/>
        <v>6.6399703472365141</v>
      </c>
      <c r="CE326" s="2">
        <f t="shared" si="402"/>
        <v>6.7819677268422947</v>
      </c>
      <c r="CG326" s="2">
        <f t="shared" si="403"/>
        <v>109.09181480547085</v>
      </c>
      <c r="CH326" s="2">
        <f t="shared" si="404"/>
        <v>141.3169245541915</v>
      </c>
      <c r="CI326" s="2">
        <f t="shared" si="405"/>
        <v>166.88913297155651</v>
      </c>
      <c r="CJ326" s="2">
        <f t="shared" si="406"/>
        <v>180.40148611054579</v>
      </c>
      <c r="CK326" s="2">
        <f t="shared" si="407"/>
        <v>184.25941573448569</v>
      </c>
    </row>
    <row r="327" spans="1:89">
      <c r="A327" s="2">
        <v>1.4</v>
      </c>
      <c r="B327" s="2">
        <f t="shared" si="416"/>
        <v>1481.1430077999266</v>
      </c>
      <c r="C327" s="3">
        <v>31.399999999999899</v>
      </c>
      <c r="D327" s="2">
        <f t="shared" si="417"/>
        <v>54.51381521499448</v>
      </c>
      <c r="E327" s="2">
        <f t="shared" si="413"/>
        <v>15.949631973539239</v>
      </c>
      <c r="F327" s="2">
        <v>0</v>
      </c>
      <c r="G327" s="2">
        <f t="shared" si="414"/>
        <v>0.90311598676957316</v>
      </c>
      <c r="H327" s="3">
        <f t="shared" si="415"/>
        <v>71.366563175303298</v>
      </c>
      <c r="J327" s="2">
        <f t="shared" si="410"/>
        <v>76.38565287372451</v>
      </c>
      <c r="K327" s="2">
        <f t="shared" si="382"/>
        <v>22.34888617847675</v>
      </c>
      <c r="L327" s="2">
        <f t="shared" si="383"/>
        <v>0</v>
      </c>
      <c r="M327" s="2">
        <f t="shared" si="411"/>
        <v>1.2654609477987309</v>
      </c>
      <c r="N327" s="3">
        <f t="shared" si="412"/>
        <v>99.999999999999986</v>
      </c>
      <c r="O327" s="2">
        <v>8.0000000000000002E-3</v>
      </c>
      <c r="P327" s="2">
        <f t="shared" si="345"/>
        <v>5.5033885369347384E-2</v>
      </c>
      <c r="Q327" s="2">
        <f t="shared" si="346"/>
        <v>0.17509547300020395</v>
      </c>
      <c r="R327" s="2">
        <v>0.3</v>
      </c>
      <c r="S327" s="2">
        <f t="shared" si="384"/>
        <v>2.2206695474082969E-2</v>
      </c>
      <c r="T327" s="2">
        <v>0.12</v>
      </c>
      <c r="U327" s="2">
        <f t="shared" si="347"/>
        <v>0.65602881158877902</v>
      </c>
      <c r="V327" s="2">
        <f t="shared" si="348"/>
        <v>0.873622821942457</v>
      </c>
      <c r="W327" s="2">
        <v>0.06</v>
      </c>
      <c r="X327" s="2">
        <f t="shared" si="385"/>
        <v>0.23903719241713858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6"/>
        <v>7.3654935031079283E-2</v>
      </c>
      <c r="AD327" s="2">
        <f t="shared" si="349"/>
        <v>0.11275258579620008</v>
      </c>
      <c r="AE327" s="2">
        <f t="shared" si="350"/>
        <v>0.3967807978149161</v>
      </c>
      <c r="AF327" s="2">
        <f t="shared" si="351"/>
        <v>0.82577679112584845</v>
      </c>
      <c r="AG327" s="2">
        <f t="shared" si="352"/>
        <v>6.3227193887620743</v>
      </c>
      <c r="AH327" s="2">
        <f t="shared" si="387"/>
        <v>0.25481443237782403</v>
      </c>
      <c r="AI327" s="2">
        <f t="shared" si="353"/>
        <v>6.224815883865005E-2</v>
      </c>
      <c r="AJ327" s="2">
        <f t="shared" si="354"/>
        <v>0.25150732974323431</v>
      </c>
      <c r="AK327" s="2">
        <f t="shared" si="355"/>
        <v>0.44654236958943261</v>
      </c>
      <c r="AL327" s="2">
        <f t="shared" si="356"/>
        <v>4.1200634813963832</v>
      </c>
      <c r="AM327" s="2">
        <f t="shared" si="388"/>
        <v>0.15589554376720557</v>
      </c>
      <c r="AN327" s="2">
        <f t="shared" si="357"/>
        <v>3.4365804131583765E-2</v>
      </c>
      <c r="AO327" s="2">
        <f t="shared" si="358"/>
        <v>0.15942287848334444</v>
      </c>
      <c r="AP327" s="2">
        <f t="shared" si="359"/>
        <v>0.24146971673384904</v>
      </c>
      <c r="AQ327" s="2">
        <f t="shared" si="360"/>
        <v>2.6847503498110497</v>
      </c>
      <c r="AR327" s="2">
        <f t="shared" si="389"/>
        <v>9.5854248728658262E-2</v>
      </c>
      <c r="AS327" s="2">
        <f t="shared" si="361"/>
        <v>1.8972585143788832E-2</v>
      </c>
      <c r="AT327" s="2">
        <f t="shared" si="362"/>
        <v>0.10105333395198562</v>
      </c>
      <c r="AU327" s="2">
        <f t="shared" si="363"/>
        <v>0.13057579318427362</v>
      </c>
      <c r="AV327" s="2">
        <f t="shared" si="364"/>
        <v>1.7494595589016597</v>
      </c>
      <c r="AW327" s="2">
        <f t="shared" si="390"/>
        <v>5.9215355129024073E-2</v>
      </c>
      <c r="AX327" s="2">
        <f t="shared" si="365"/>
        <v>1.0474336222719071E-2</v>
      </c>
      <c r="AY327" s="2">
        <f t="shared" si="366"/>
        <v>6.4054647613695004E-2</v>
      </c>
      <c r="AZ327" s="2">
        <f t="shared" si="367"/>
        <v>7.0609424636444151E-2</v>
      </c>
      <c r="BA327" s="2">
        <f t="shared" si="368"/>
        <v>1.1399975228414787</v>
      </c>
      <c r="BB327" s="2">
        <f t="shared" si="391"/>
        <v>3.6742613852553882E-2</v>
      </c>
      <c r="BD327" s="2">
        <f t="shared" si="409"/>
        <v>2.4874448564537048</v>
      </c>
      <c r="BE327" s="2">
        <f t="shared" si="392"/>
        <v>4028.5441657977485</v>
      </c>
      <c r="BF327" s="2">
        <f t="shared" si="369"/>
        <v>29.831938551793908</v>
      </c>
      <c r="BG327" s="2">
        <f t="shared" si="370"/>
        <v>36.672861867239135</v>
      </c>
      <c r="BH327" s="2">
        <f t="shared" si="393"/>
        <v>0.23051043408047636</v>
      </c>
      <c r="BI327" s="2">
        <f t="shared" si="371"/>
        <v>1.4835024493053166</v>
      </c>
      <c r="BJ327" s="2">
        <f t="shared" si="372"/>
        <v>200.53614857504166</v>
      </c>
      <c r="BK327" s="2">
        <f t="shared" si="373"/>
        <v>162.39653926240794</v>
      </c>
      <c r="BL327" s="2">
        <f t="shared" si="374"/>
        <v>187.63309720686968</v>
      </c>
      <c r="BM327" s="2">
        <f t="shared" si="375"/>
        <v>210.13781921903947</v>
      </c>
      <c r="BN327" s="2">
        <f t="shared" si="376"/>
        <v>124.8358007044917</v>
      </c>
      <c r="BO327" s="2">
        <f t="shared" si="377"/>
        <v>247.85548884491641</v>
      </c>
      <c r="BP327" s="2">
        <f t="shared" si="378"/>
        <v>48.563718792977106</v>
      </c>
      <c r="BQ327" s="2">
        <f t="shared" si="379"/>
        <v>267.64827355401712</v>
      </c>
      <c r="BR327" s="2">
        <f t="shared" si="380"/>
        <v>8.1375760547259954</v>
      </c>
      <c r="BS327" s="2">
        <f t="shared" si="381"/>
        <v>273.23994377945428</v>
      </c>
      <c r="BU327" s="2">
        <f t="shared" si="394"/>
        <v>4.4282483284316889</v>
      </c>
      <c r="BV327" s="2">
        <f t="shared" si="395"/>
        <v>5.7300632816649983</v>
      </c>
      <c r="BW327" s="2">
        <f t="shared" si="396"/>
        <v>6.7585532250574767</v>
      </c>
      <c r="BX327" s="2">
        <f t="shared" si="397"/>
        <v>7.298265254643642</v>
      </c>
      <c r="BY327" s="2">
        <f t="shared" si="398"/>
        <v>7.4507395896349982</v>
      </c>
      <c r="CA327" s="2">
        <f t="shared" si="399"/>
        <v>4.0311470491288386</v>
      </c>
      <c r="CB327" s="2">
        <f t="shared" si="400"/>
        <v>5.2162223019200074</v>
      </c>
      <c r="CC327" s="2">
        <f t="shared" si="401"/>
        <v>6.1524828484990692</v>
      </c>
      <c r="CD327" s="2">
        <f t="shared" si="408"/>
        <v>6.6437964321291325</v>
      </c>
      <c r="CE327" s="2">
        <f t="shared" si="402"/>
        <v>6.7825976961914778</v>
      </c>
      <c r="CG327" s="2">
        <f t="shared" si="403"/>
        <v>109.46833241728301</v>
      </c>
      <c r="CH327" s="2">
        <f t="shared" si="404"/>
        <v>141.64979593895598</v>
      </c>
      <c r="CI327" s="2">
        <f t="shared" si="405"/>
        <v>167.07453968881569</v>
      </c>
      <c r="CJ327" s="2">
        <f t="shared" si="406"/>
        <v>180.41646893090703</v>
      </c>
      <c r="CK327" s="2">
        <f t="shared" si="407"/>
        <v>184.18570451798379</v>
      </c>
    </row>
    <row r="328" spans="1:89">
      <c r="A328" s="2">
        <v>1.4</v>
      </c>
      <c r="B328" s="2">
        <f t="shared" si="416"/>
        <v>1481.8572935142124</v>
      </c>
      <c r="C328" s="3">
        <v>31.499999999999901</v>
      </c>
      <c r="D328" s="2">
        <f t="shared" si="417"/>
        <v>54.518615214994476</v>
      </c>
      <c r="E328" s="2">
        <f t="shared" si="413"/>
        <v>15.851531973539238</v>
      </c>
      <c r="F328" s="2">
        <v>0</v>
      </c>
      <c r="G328" s="2">
        <f t="shared" si="414"/>
        <v>0.90001598676957317</v>
      </c>
      <c r="H328" s="3">
        <f t="shared" si="415"/>
        <v>71.270163175303281</v>
      </c>
      <c r="J328" s="2">
        <f t="shared" si="410"/>
        <v>76.495707019633159</v>
      </c>
      <c r="K328" s="2">
        <f t="shared" si="382"/>
        <v>22.241470016771551</v>
      </c>
      <c r="L328" s="2">
        <f t="shared" si="383"/>
        <v>0</v>
      </c>
      <c r="M328" s="2">
        <f t="shared" si="411"/>
        <v>1.262822963595303</v>
      </c>
      <c r="N328" s="3">
        <f t="shared" si="412"/>
        <v>100.00000000000001</v>
      </c>
      <c r="O328" s="2">
        <v>8.0000000000000002E-3</v>
      </c>
      <c r="P328" s="2">
        <f t="shared" si="345"/>
        <v>5.49245353795604E-2</v>
      </c>
      <c r="Q328" s="2">
        <f t="shared" si="346"/>
        <v>0.17501832231915201</v>
      </c>
      <c r="R328" s="2">
        <v>0.3</v>
      </c>
      <c r="S328" s="2">
        <f t="shared" si="384"/>
        <v>2.2124149520652572E-2</v>
      </c>
      <c r="T328" s="2">
        <v>0.12</v>
      </c>
      <c r="U328" s="2">
        <f t="shared" si="347"/>
        <v>0.65606462884051742</v>
      </c>
      <c r="V328" s="2">
        <f t="shared" si="348"/>
        <v>0.8726349267886101</v>
      </c>
      <c r="W328" s="2">
        <v>0.06</v>
      </c>
      <c r="X328" s="2">
        <f t="shared" si="385"/>
        <v>0.23847095991592418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6"/>
        <v>7.3445555627438819E-2</v>
      </c>
      <c r="AD328" s="2">
        <f t="shared" si="349"/>
        <v>0.11263994651416843</v>
      </c>
      <c r="AE328" s="2">
        <f t="shared" si="350"/>
        <v>0.39551507844088363</v>
      </c>
      <c r="AF328" s="2">
        <f t="shared" si="351"/>
        <v>0.82325868254963652</v>
      </c>
      <c r="AG328" s="2">
        <f t="shared" si="352"/>
        <v>6.3144597576977635</v>
      </c>
      <c r="AH328" s="2">
        <f t="shared" si="387"/>
        <v>0.25387353890298109</v>
      </c>
      <c r="AI328" s="2">
        <f t="shared" si="353"/>
        <v>6.2185973232263561E-2</v>
      </c>
      <c r="AJ328" s="2">
        <f t="shared" si="354"/>
        <v>0.25070502856908405</v>
      </c>
      <c r="AK328" s="2">
        <f t="shared" si="355"/>
        <v>0.4451806914911996</v>
      </c>
      <c r="AL328" s="2">
        <f t="shared" si="356"/>
        <v>4.1146812712704124</v>
      </c>
      <c r="AM328" s="2">
        <f t="shared" si="388"/>
        <v>0.15529122362314912</v>
      </c>
      <c r="AN328" s="2">
        <f t="shared" si="357"/>
        <v>3.4331472861249789E-2</v>
      </c>
      <c r="AO328" s="2">
        <f t="shared" si="358"/>
        <v>0.15891432406974473</v>
      </c>
      <c r="AP328" s="2">
        <f t="shared" si="359"/>
        <v>0.24073338341576925</v>
      </c>
      <c r="AQ328" s="2">
        <f t="shared" si="360"/>
        <v>2.6812431488701649</v>
      </c>
      <c r="AR328" s="2">
        <f t="shared" si="389"/>
        <v>9.5466338829552203E-2</v>
      </c>
      <c r="AS328" s="2">
        <f t="shared" si="361"/>
        <v>1.8953631623975595E-2</v>
      </c>
      <c r="AT328" s="2">
        <f t="shared" si="362"/>
        <v>0.10073097671267871</v>
      </c>
      <c r="AU328" s="2">
        <f t="shared" si="363"/>
        <v>0.1301776177593931</v>
      </c>
      <c r="AV328" s="2">
        <f t="shared" si="364"/>
        <v>1.7471741671849021</v>
      </c>
      <c r="AW328" s="2">
        <f t="shared" si="390"/>
        <v>5.8966481097024417E-2</v>
      </c>
      <c r="AX328" s="2">
        <f t="shared" si="365"/>
        <v>1.0463872412035228E-2</v>
      </c>
      <c r="AY328" s="2">
        <f t="shared" si="366"/>
        <v>6.3850315123493956E-2</v>
      </c>
      <c r="AZ328" s="2">
        <f t="shared" si="367"/>
        <v>7.039410955414932E-2</v>
      </c>
      <c r="BA328" s="2">
        <f t="shared" si="368"/>
        <v>1.1385082967072881</v>
      </c>
      <c r="BB328" s="2">
        <f t="shared" si="391"/>
        <v>3.658300609028213E-2</v>
      </c>
      <c r="BD328" s="2">
        <f t="shared" si="409"/>
        <v>2.3430063311537777</v>
      </c>
      <c r="BE328" s="2">
        <f t="shared" si="392"/>
        <v>4015.762574815315</v>
      </c>
      <c r="BF328" s="2">
        <f t="shared" si="369"/>
        <v>29.764289641059108</v>
      </c>
      <c r="BG328" s="2">
        <f t="shared" si="370"/>
        <v>36.650929891917933</v>
      </c>
      <c r="BH328" s="2">
        <f t="shared" si="393"/>
        <v>0.22697760049239576</v>
      </c>
      <c r="BI328" s="2">
        <f t="shared" si="371"/>
        <v>1.4795134815313071</v>
      </c>
      <c r="BJ328" s="2">
        <f t="shared" si="372"/>
        <v>200.42176084770944</v>
      </c>
      <c r="BK328" s="2">
        <f t="shared" si="373"/>
        <v>162.51725425156761</v>
      </c>
      <c r="BL328" s="2">
        <f t="shared" si="374"/>
        <v>186.88138358826558</v>
      </c>
      <c r="BM328" s="2">
        <f t="shared" si="375"/>
        <v>210.06398926465607</v>
      </c>
      <c r="BN328" s="2">
        <f t="shared" si="376"/>
        <v>123.63220025836299</v>
      </c>
      <c r="BO328" s="2">
        <f t="shared" si="377"/>
        <v>247.46112919860985</v>
      </c>
      <c r="BP328" s="2">
        <f t="shared" si="378"/>
        <v>47.654653845676229</v>
      </c>
      <c r="BQ328" s="2">
        <f t="shared" si="379"/>
        <v>266.94988111049855</v>
      </c>
      <c r="BR328" s="2">
        <f t="shared" si="380"/>
        <v>7.8681082069081434</v>
      </c>
      <c r="BS328" s="2">
        <f t="shared" si="381"/>
        <v>272.39749350779545</v>
      </c>
      <c r="BU328" s="2">
        <f t="shared" si="394"/>
        <v>4.4341918399021312</v>
      </c>
      <c r="BV328" s="2">
        <f t="shared" si="395"/>
        <v>5.7314777519731708</v>
      </c>
      <c r="BW328" s="2">
        <f t="shared" si="396"/>
        <v>6.7518376731057694</v>
      </c>
      <c r="BX328" s="2">
        <f t="shared" si="397"/>
        <v>7.2835773034333</v>
      </c>
      <c r="BY328" s="2">
        <f t="shared" si="398"/>
        <v>7.4322123425267606</v>
      </c>
      <c r="CA328" s="2">
        <f t="shared" si="399"/>
        <v>4.046983635705649</v>
      </c>
      <c r="CB328" s="2">
        <f t="shared" si="400"/>
        <v>5.2309862784733214</v>
      </c>
      <c r="CC328" s="2">
        <f t="shared" si="401"/>
        <v>6.1622450179338752</v>
      </c>
      <c r="CD328" s="2">
        <f t="shared" si="408"/>
        <v>6.6475513962071213</v>
      </c>
      <c r="CE328" s="2">
        <f t="shared" si="402"/>
        <v>6.783207135205771</v>
      </c>
      <c r="CG328" s="2">
        <f t="shared" si="403"/>
        <v>109.84506480019436</v>
      </c>
      <c r="CH328" s="2">
        <f t="shared" si="404"/>
        <v>141.98180137381266</v>
      </c>
      <c r="CI328" s="2">
        <f t="shared" si="405"/>
        <v>167.25844832619288</v>
      </c>
      <c r="CJ328" s="2">
        <f t="shared" si="406"/>
        <v>180.43085409009149</v>
      </c>
      <c r="CK328" s="2">
        <f t="shared" si="407"/>
        <v>184.11288366623199</v>
      </c>
    </row>
    <row r="329" spans="1:89">
      <c r="A329" s="2">
        <v>1.4</v>
      </c>
      <c r="B329" s="2">
        <f t="shared" si="416"/>
        <v>1482.571579228498</v>
      </c>
      <c r="C329" s="3">
        <v>31.599999999999898</v>
      </c>
      <c r="D329" s="2">
        <f t="shared" si="417"/>
        <v>54.523415214994479</v>
      </c>
      <c r="E329" s="2">
        <f t="shared" si="413"/>
        <v>15.753431973539239</v>
      </c>
      <c r="F329" s="2">
        <v>0</v>
      </c>
      <c r="G329" s="2">
        <f t="shared" si="414"/>
        <v>0.89691598676957318</v>
      </c>
      <c r="H329" s="3">
        <f t="shared" si="415"/>
        <v>71.173763175303293</v>
      </c>
      <c r="J329" s="2">
        <f t="shared" si="410"/>
        <v>76.606059287186383</v>
      </c>
      <c r="K329" s="2">
        <f t="shared" si="382"/>
        <v>22.133762879360507</v>
      </c>
      <c r="L329" s="2">
        <f t="shared" si="383"/>
        <v>0</v>
      </c>
      <c r="M329" s="2">
        <f t="shared" si="411"/>
        <v>1.260177833453094</v>
      </c>
      <c r="N329" s="3">
        <f t="shared" si="412"/>
        <v>99.999999999999986</v>
      </c>
      <c r="O329" s="2">
        <v>8.0000000000000002E-3</v>
      </c>
      <c r="P329" s="2">
        <f t="shared" si="345"/>
        <v>5.4815491372695271E-2</v>
      </c>
      <c r="Q329" s="2">
        <f t="shared" si="346"/>
        <v>0.17494126836571555</v>
      </c>
      <c r="R329" s="2">
        <v>0.3</v>
      </c>
      <c r="S329" s="2">
        <f t="shared" si="384"/>
        <v>2.204174912492288E-2</v>
      </c>
      <c r="T329" s="2">
        <v>0.12</v>
      </c>
      <c r="U329" s="2">
        <f t="shared" si="347"/>
        <v>0.65610041890209692</v>
      </c>
      <c r="V329" s="2">
        <f t="shared" si="348"/>
        <v>0.8716489512036325</v>
      </c>
      <c r="W329" s="2">
        <v>0.06</v>
      </c>
      <c r="X329" s="2">
        <f t="shared" si="385"/>
        <v>0.23790308881497665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6"/>
        <v>7.3235609043601296E-2</v>
      </c>
      <c r="AD329" s="2">
        <f t="shared" si="349"/>
        <v>0.11252751127174314</v>
      </c>
      <c r="AE329" s="2">
        <f t="shared" si="350"/>
        <v>0.39425442162547336</v>
      </c>
      <c r="AF329" s="2">
        <f t="shared" si="351"/>
        <v>0.82075029218454298</v>
      </c>
      <c r="AG329" s="2">
        <f t="shared" si="352"/>
        <v>6.3062176239542556</v>
      </c>
      <c r="AH329" s="2">
        <f t="shared" si="387"/>
        <v>0.25293578744958728</v>
      </c>
      <c r="AI329" s="2">
        <f t="shared" si="353"/>
        <v>6.2123900271540508E-2</v>
      </c>
      <c r="AJ329" s="2">
        <f t="shared" si="354"/>
        <v>0.24990593639750577</v>
      </c>
      <c r="AK329" s="2">
        <f t="shared" si="355"/>
        <v>0.44382426855764029</v>
      </c>
      <c r="AL329" s="2">
        <f t="shared" si="356"/>
        <v>4.1093104628954951</v>
      </c>
      <c r="AM329" s="2">
        <f t="shared" si="388"/>
        <v>0.15468887881837604</v>
      </c>
      <c r="AN329" s="2">
        <f t="shared" si="357"/>
        <v>3.4297203780045221E-2</v>
      </c>
      <c r="AO329" s="2">
        <f t="shared" si="358"/>
        <v>0.15840780374567881</v>
      </c>
      <c r="AP329" s="2">
        <f t="shared" si="359"/>
        <v>0.2399998918507045</v>
      </c>
      <c r="AQ329" s="2">
        <f t="shared" si="360"/>
        <v>2.6777433776340094</v>
      </c>
      <c r="AR329" s="2">
        <f t="shared" si="389"/>
        <v>9.5079672406761837E-2</v>
      </c>
      <c r="AS329" s="2">
        <f t="shared" si="361"/>
        <v>1.8934712437377675E-2</v>
      </c>
      <c r="AT329" s="2">
        <f t="shared" si="362"/>
        <v>0.10040990882111729</v>
      </c>
      <c r="AU329" s="2">
        <f t="shared" si="363"/>
        <v>0.1297809790247402</v>
      </c>
      <c r="AV329" s="2">
        <f t="shared" si="364"/>
        <v>1.7448936168747056</v>
      </c>
      <c r="AW329" s="2">
        <f t="shared" si="390"/>
        <v>5.8718390738676983E-2</v>
      </c>
      <c r="AX329" s="2">
        <f t="shared" si="365"/>
        <v>1.0453427555944979E-2</v>
      </c>
      <c r="AY329" s="2">
        <f t="shared" si="366"/>
        <v>6.3646799911776047E-2</v>
      </c>
      <c r="AZ329" s="2">
        <f t="shared" si="367"/>
        <v>7.0179625443738097E-2</v>
      </c>
      <c r="BA329" s="2">
        <f t="shared" si="368"/>
        <v>1.1370222253710798</v>
      </c>
      <c r="BB329" s="2">
        <f t="shared" si="391"/>
        <v>3.642389272938526E-2</v>
      </c>
      <c r="BD329" s="2">
        <f t="shared" si="409"/>
        <v>2.2062297724678031</v>
      </c>
      <c r="BE329" s="2">
        <f t="shared" si="392"/>
        <v>4003.0614471411286</v>
      </c>
      <c r="BF329" s="2">
        <f t="shared" si="369"/>
        <v>29.696533108855057</v>
      </c>
      <c r="BG329" s="2">
        <f t="shared" si="370"/>
        <v>36.628922307161403</v>
      </c>
      <c r="BH329" s="2">
        <f t="shared" si="393"/>
        <v>0.22348384587685549</v>
      </c>
      <c r="BI329" s="2">
        <f t="shared" si="371"/>
        <v>1.4755387042032868</v>
      </c>
      <c r="BJ329" s="2">
        <f t="shared" si="372"/>
        <v>200.30220061557077</v>
      </c>
      <c r="BK329" s="2">
        <f t="shared" si="373"/>
        <v>162.63682686664359</v>
      </c>
      <c r="BL329" s="2">
        <f t="shared" si="374"/>
        <v>186.12419867803843</v>
      </c>
      <c r="BM329" s="2">
        <f t="shared" si="375"/>
        <v>209.98823043368577</v>
      </c>
      <c r="BN329" s="2">
        <f t="shared" si="376"/>
        <v>122.43060267942278</v>
      </c>
      <c r="BO329" s="2">
        <f t="shared" si="377"/>
        <v>247.0654629754479</v>
      </c>
      <c r="BP329" s="2">
        <f t="shared" si="378"/>
        <v>46.756387027081672</v>
      </c>
      <c r="BQ329" s="2">
        <f t="shared" si="379"/>
        <v>266.25306625580424</v>
      </c>
      <c r="BR329" s="2">
        <f t="shared" si="380"/>
        <v>7.6058719186827641</v>
      </c>
      <c r="BS329" s="2">
        <f t="shared" si="381"/>
        <v>271.5595453382096</v>
      </c>
      <c r="BU329" s="2">
        <f t="shared" si="394"/>
        <v>4.4401204464278248</v>
      </c>
      <c r="BV329" s="2">
        <f t="shared" si="395"/>
        <v>5.7328530900465644</v>
      </c>
      <c r="BW329" s="2">
        <f t="shared" si="396"/>
        <v>6.7450923317813141</v>
      </c>
      <c r="BX329" s="2">
        <f t="shared" si="397"/>
        <v>7.2689298370033812</v>
      </c>
      <c r="BY329" s="2">
        <f t="shared" si="398"/>
        <v>7.4138011230845411</v>
      </c>
      <c r="CA329" s="2">
        <f t="shared" si="399"/>
        <v>4.0628111512700897</v>
      </c>
      <c r="CB329" s="2">
        <f t="shared" si="400"/>
        <v>5.245690909482625</v>
      </c>
      <c r="CC329" s="2">
        <f t="shared" si="401"/>
        <v>6.1719128281654276</v>
      </c>
      <c r="CD329" s="2">
        <f t="shared" si="408"/>
        <v>6.6512360544941052</v>
      </c>
      <c r="CE329" s="2">
        <f t="shared" si="402"/>
        <v>6.783796574797762</v>
      </c>
      <c r="CG329" s="2">
        <f t="shared" si="403"/>
        <v>110.22199987255428</v>
      </c>
      <c r="CH329" s="2">
        <f t="shared" si="404"/>
        <v>142.31292600831392</v>
      </c>
      <c r="CI329" s="2">
        <f t="shared" si="405"/>
        <v>167.44085551374963</v>
      </c>
      <c r="CJ329" s="2">
        <f t="shared" si="406"/>
        <v>180.44465082301375</v>
      </c>
      <c r="CK329" s="2">
        <f t="shared" si="407"/>
        <v>184.0409503082723</v>
      </c>
    </row>
    <row r="330" spans="1:89">
      <c r="A330" s="2">
        <v>1.4</v>
      </c>
      <c r="B330" s="2">
        <f t="shared" si="416"/>
        <v>1483.2858649427837</v>
      </c>
      <c r="C330" s="3">
        <v>31.6999999999999</v>
      </c>
      <c r="D330" s="2">
        <f t="shared" si="417"/>
        <v>54.528215214994482</v>
      </c>
      <c r="E330" s="2">
        <f t="shared" si="413"/>
        <v>15.655331973539239</v>
      </c>
      <c r="F330" s="2">
        <v>0</v>
      </c>
      <c r="G330" s="2">
        <f t="shared" si="414"/>
        <v>0.89381598676957319</v>
      </c>
      <c r="H330" s="3">
        <f t="shared" si="415"/>
        <v>71.07736317530329</v>
      </c>
      <c r="J330" s="2">
        <f t="shared" si="410"/>
        <v>76.716710889383393</v>
      </c>
      <c r="K330" s="2">
        <f t="shared" si="382"/>
        <v>22.025763582319946</v>
      </c>
      <c r="L330" s="2">
        <f t="shared" si="383"/>
        <v>0</v>
      </c>
      <c r="M330" s="2">
        <f t="shared" si="411"/>
        <v>1.2575255282966669</v>
      </c>
      <c r="N330" s="3">
        <f t="shared" si="412"/>
        <v>100</v>
      </c>
      <c r="O330" s="2">
        <v>8.0000000000000002E-3</v>
      </c>
      <c r="P330" s="2">
        <f t="shared" si="345"/>
        <v>5.4706752280673593E-2</v>
      </c>
      <c r="Q330" s="2">
        <f t="shared" si="346"/>
        <v>0.1748643109655573</v>
      </c>
      <c r="R330" s="2">
        <v>0.3</v>
      </c>
      <c r="S330" s="2">
        <f t="shared" si="384"/>
        <v>2.1959493376947262E-2</v>
      </c>
      <c r="T330" s="2">
        <v>0.12</v>
      </c>
      <c r="U330" s="2">
        <f t="shared" si="347"/>
        <v>0.65613618180441435</v>
      </c>
      <c r="V330" s="2">
        <f t="shared" si="348"/>
        <v>0.87066489022635596</v>
      </c>
      <c r="W330" s="2">
        <v>0.06</v>
      </c>
      <c r="X330" s="2">
        <f t="shared" si="385"/>
        <v>0.23733357256653939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6"/>
        <v>7.3025092971820582E-2</v>
      </c>
      <c r="AD330" s="2">
        <f t="shared" si="349"/>
        <v>0.11241527957093389</v>
      </c>
      <c r="AE330" s="2">
        <f t="shared" si="350"/>
        <v>0.39299880344165095</v>
      </c>
      <c r="AF330" s="2">
        <f t="shared" si="351"/>
        <v>0.81825157549186422</v>
      </c>
      <c r="AG330" s="2">
        <f t="shared" si="352"/>
        <v>6.2979929389986644</v>
      </c>
      <c r="AH330" s="2">
        <f t="shared" si="387"/>
        <v>0.25200116132955946</v>
      </c>
      <c r="AI330" s="2">
        <f t="shared" si="353"/>
        <v>6.2061939681551624E-2</v>
      </c>
      <c r="AJ330" s="2">
        <f t="shared" si="354"/>
        <v>0.2491100380618774</v>
      </c>
      <c r="AK330" s="2">
        <f t="shared" si="355"/>
        <v>0.44247307670425789</v>
      </c>
      <c r="AL330" s="2">
        <f t="shared" si="356"/>
        <v>4.1039510246462276</v>
      </c>
      <c r="AM330" s="2">
        <f t="shared" si="388"/>
        <v>0.15408849868489477</v>
      </c>
      <c r="AN330" s="2">
        <f t="shared" si="357"/>
        <v>3.426299673618783E-2</v>
      </c>
      <c r="AO330" s="2">
        <f t="shared" si="358"/>
        <v>0.15790330789748414</v>
      </c>
      <c r="AP330" s="2">
        <f t="shared" si="359"/>
        <v>0.23926922901485911</v>
      </c>
      <c r="AQ330" s="2">
        <f t="shared" si="360"/>
        <v>2.6742510154945704</v>
      </c>
      <c r="AR330" s="2">
        <f t="shared" si="389"/>
        <v>9.4694242644879759E-2</v>
      </c>
      <c r="AS330" s="2">
        <f t="shared" si="361"/>
        <v>1.8915827500199524E-2</v>
      </c>
      <c r="AT330" s="2">
        <f t="shared" si="362"/>
        <v>0.10009012418349182</v>
      </c>
      <c r="AU330" s="2">
        <f t="shared" si="363"/>
        <v>0.12938586993764117</v>
      </c>
      <c r="AV330" s="2">
        <f t="shared" si="364"/>
        <v>1.7426178945423043</v>
      </c>
      <c r="AW330" s="2">
        <f t="shared" si="390"/>
        <v>5.8471079702104252E-2</v>
      </c>
      <c r="AX330" s="2">
        <f t="shared" si="365"/>
        <v>1.0443001608186682E-2</v>
      </c>
      <c r="AY330" s="2">
        <f t="shared" si="366"/>
        <v>6.3444098115859993E-2</v>
      </c>
      <c r="AZ330" s="2">
        <f t="shared" si="367"/>
        <v>6.9965968496854214E-2</v>
      </c>
      <c r="BA330" s="2">
        <f t="shared" si="368"/>
        <v>1.1355393000822889</v>
      </c>
      <c r="BB330" s="2">
        <f t="shared" si="391"/>
        <v>3.6265270992236733E-2</v>
      </c>
      <c r="BD330" s="2">
        <f t="shared" si="409"/>
        <v>2.0767503402536622</v>
      </c>
      <c r="BE330" s="2">
        <f t="shared" si="392"/>
        <v>3990.4400443121035</v>
      </c>
      <c r="BF330" s="2">
        <f t="shared" si="369"/>
        <v>29.628668304385062</v>
      </c>
      <c r="BG330" s="2">
        <f t="shared" si="370"/>
        <v>36.606839486963366</v>
      </c>
      <c r="BH330" s="2">
        <f t="shared" si="393"/>
        <v>0.22002890874710374</v>
      </c>
      <c r="BI330" s="2">
        <f t="shared" si="371"/>
        <v>1.4715781054794503</v>
      </c>
      <c r="BJ330" s="2">
        <f t="shared" si="372"/>
        <v>200.17744981265747</v>
      </c>
      <c r="BK330" s="2">
        <f t="shared" si="373"/>
        <v>162.75525154470674</v>
      </c>
      <c r="BL330" s="2">
        <f t="shared" si="374"/>
        <v>185.36158403974429</v>
      </c>
      <c r="BM330" s="2">
        <f t="shared" si="375"/>
        <v>209.91054385200141</v>
      </c>
      <c r="BN330" s="2">
        <f t="shared" si="376"/>
        <v>121.23111568649405</v>
      </c>
      <c r="BO330" s="2">
        <f t="shared" si="377"/>
        <v>246.66850919851112</v>
      </c>
      <c r="BP330" s="2">
        <f t="shared" si="378"/>
        <v>45.868910253309487</v>
      </c>
      <c r="BQ330" s="2">
        <f t="shared" si="379"/>
        <v>265.55784809806761</v>
      </c>
      <c r="BR330" s="2">
        <f t="shared" si="380"/>
        <v>7.3507292372136908</v>
      </c>
      <c r="BS330" s="2">
        <f t="shared" si="381"/>
        <v>270.726079041361</v>
      </c>
      <c r="BU330" s="2">
        <f t="shared" si="394"/>
        <v>4.4460339604752841</v>
      </c>
      <c r="BV330" s="2">
        <f t="shared" si="395"/>
        <v>5.7341892060022266</v>
      </c>
      <c r="BW330" s="2">
        <f t="shared" si="396"/>
        <v>6.7383175563778481</v>
      </c>
      <c r="BX330" s="2">
        <f t="shared" si="397"/>
        <v>7.2543232854789217</v>
      </c>
      <c r="BY330" s="2">
        <f t="shared" si="398"/>
        <v>7.3955053983224497</v>
      </c>
      <c r="CA330" s="2">
        <f t="shared" si="399"/>
        <v>4.0786291671439834</v>
      </c>
      <c r="CB330" s="2">
        <f t="shared" si="400"/>
        <v>5.2603357404455648</v>
      </c>
      <c r="CC330" s="2">
        <f t="shared" si="401"/>
        <v>6.1814864140136043</v>
      </c>
      <c r="CD330" s="2">
        <f t="shared" si="408"/>
        <v>6.6548512231524111</v>
      </c>
      <c r="CE330" s="2">
        <f t="shared" si="402"/>
        <v>6.784366536899828</v>
      </c>
      <c r="CG330" s="2">
        <f t="shared" si="403"/>
        <v>110.5991254821503</v>
      </c>
      <c r="CH330" s="2">
        <f t="shared" si="404"/>
        <v>142.64315503906678</v>
      </c>
      <c r="CI330" s="2">
        <f t="shared" si="405"/>
        <v>167.62175808408404</v>
      </c>
      <c r="CJ330" s="2">
        <f t="shared" si="406"/>
        <v>180.45786839941263</v>
      </c>
      <c r="CK330" s="2">
        <f t="shared" si="407"/>
        <v>183.96990145022346</v>
      </c>
    </row>
    <row r="331" spans="1:89">
      <c r="A331" s="2">
        <v>1.4</v>
      </c>
      <c r="B331" s="2">
        <f t="shared" si="416"/>
        <v>1484.0001506570695</v>
      </c>
      <c r="C331" s="3">
        <v>31.799999999999901</v>
      </c>
      <c r="D331" s="2">
        <f t="shared" si="417"/>
        <v>54.533015214994478</v>
      </c>
      <c r="E331" s="2">
        <f t="shared" si="413"/>
        <v>15.557231973539238</v>
      </c>
      <c r="F331" s="2">
        <v>0</v>
      </c>
      <c r="G331" s="2">
        <f t="shared" si="414"/>
        <v>0.89071598676957309</v>
      </c>
      <c r="H331" s="3">
        <f t="shared" si="415"/>
        <v>70.980963175303287</v>
      </c>
      <c r="J331" s="2">
        <f t="shared" si="410"/>
        <v>76.827663045812798</v>
      </c>
      <c r="K331" s="2">
        <f t="shared" si="382"/>
        <v>21.917470935294567</v>
      </c>
      <c r="L331" s="2">
        <f t="shared" si="383"/>
        <v>0</v>
      </c>
      <c r="M331" s="2">
        <f t="shared" si="411"/>
        <v>1.2548660188926315</v>
      </c>
      <c r="N331" s="3">
        <f t="shared" si="412"/>
        <v>99.999999999999986</v>
      </c>
      <c r="O331" s="2">
        <v>8.0000000000000002E-3</v>
      </c>
      <c r="P331" s="2">
        <f t="shared" si="345"/>
        <v>5.4598317039833408E-2</v>
      </c>
      <c r="Q331" s="2">
        <f t="shared" si="346"/>
        <v>0.17478744994474571</v>
      </c>
      <c r="R331" s="2">
        <v>0.3</v>
      </c>
      <c r="S331" s="2">
        <f t="shared" si="384"/>
        <v>2.1877381368708385E-2</v>
      </c>
      <c r="T331" s="2">
        <v>0.12</v>
      </c>
      <c r="U331" s="2">
        <f t="shared" si="347"/>
        <v>0.6561719175783195</v>
      </c>
      <c r="V331" s="2">
        <f t="shared" si="348"/>
        <v>0.86968273891140124</v>
      </c>
      <c r="W331" s="2">
        <v>0.06</v>
      </c>
      <c r="X331" s="2">
        <f t="shared" si="385"/>
        <v>0.23676240458710412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6"/>
        <v>7.2814005091813752E-2</v>
      </c>
      <c r="AD331" s="2">
        <f t="shared" si="349"/>
        <v>0.11230325091525882</v>
      </c>
      <c r="AE331" s="2">
        <f t="shared" si="350"/>
        <v>0.39174820009177735</v>
      </c>
      <c r="AF331" s="2">
        <f t="shared" si="351"/>
        <v>0.81576248816722952</v>
      </c>
      <c r="AG331" s="2">
        <f t="shared" si="352"/>
        <v>6.2897856544623094</v>
      </c>
      <c r="AH331" s="2">
        <f t="shared" si="387"/>
        <v>0.25106964393635467</v>
      </c>
      <c r="AI331" s="2">
        <f t="shared" si="353"/>
        <v>6.2000091188200455E-2</v>
      </c>
      <c r="AJ331" s="2">
        <f t="shared" si="354"/>
        <v>0.24831731847759597</v>
      </c>
      <c r="AK331" s="2">
        <f t="shared" si="355"/>
        <v>0.44112709197327271</v>
      </c>
      <c r="AL331" s="2">
        <f t="shared" si="356"/>
        <v>4.0986029250042018</v>
      </c>
      <c r="AM331" s="2">
        <f t="shared" si="388"/>
        <v>0.15349007260601444</v>
      </c>
      <c r="AN331" s="2">
        <f t="shared" si="357"/>
        <v>3.4228851578355146E-2</v>
      </c>
      <c r="AO331" s="2">
        <f t="shared" si="358"/>
        <v>0.15740082696348801</v>
      </c>
      <c r="AP331" s="2">
        <f t="shared" si="359"/>
        <v>0.2385413819529601</v>
      </c>
      <c r="AQ331" s="2">
        <f t="shared" si="360"/>
        <v>2.6707660419135597</v>
      </c>
      <c r="AR331" s="2">
        <f t="shared" si="389"/>
        <v>9.4310042760802834E-2</v>
      </c>
      <c r="AS331" s="2">
        <f t="shared" si="361"/>
        <v>1.8896976728899419E-2</v>
      </c>
      <c r="AT331" s="2">
        <f t="shared" si="362"/>
        <v>9.9771616738947577E-2</v>
      </c>
      <c r="AU331" s="2">
        <f t="shared" si="363"/>
        <v>0.12899228349247605</v>
      </c>
      <c r="AV331" s="2">
        <f t="shared" si="364"/>
        <v>1.7403469868043659</v>
      </c>
      <c r="AW331" s="2">
        <f t="shared" si="390"/>
        <v>5.8224543655786644E-2</v>
      </c>
      <c r="AX331" s="2">
        <f t="shared" si="365"/>
        <v>1.0432594522638852E-2</v>
      </c>
      <c r="AY331" s="2">
        <f t="shared" si="366"/>
        <v>6.3242205893953546E-2</v>
      </c>
      <c r="AZ331" s="2">
        <f t="shared" si="367"/>
        <v>6.9753134925178387E-2</v>
      </c>
      <c r="BA331" s="2">
        <f t="shared" si="368"/>
        <v>1.1340595121199557</v>
      </c>
      <c r="BB331" s="2">
        <f t="shared" si="391"/>
        <v>3.6107138114048205E-2</v>
      </c>
      <c r="BD331" s="2">
        <f t="shared" si="409"/>
        <v>1.9542183713785783</v>
      </c>
      <c r="BE331" s="2">
        <f t="shared" si="392"/>
        <v>3977.8976360544279</v>
      </c>
      <c r="BF331" s="2">
        <f t="shared" si="369"/>
        <v>29.560694571239008</v>
      </c>
      <c r="BG331" s="2">
        <f t="shared" si="370"/>
        <v>36.584681798549141</v>
      </c>
      <c r="BH331" s="2">
        <f t="shared" si="393"/>
        <v>0.21661252817117038</v>
      </c>
      <c r="BI331" s="2">
        <f t="shared" si="371"/>
        <v>1.4676316728464054</v>
      </c>
      <c r="BJ331" s="2">
        <f t="shared" si="372"/>
        <v>200.04749062682021</v>
      </c>
      <c r="BK331" s="2">
        <f t="shared" si="373"/>
        <v>162.87252273678885</v>
      </c>
      <c r="BL331" s="2">
        <f t="shared" si="374"/>
        <v>184.59358200700646</v>
      </c>
      <c r="BM331" s="2">
        <f t="shared" si="375"/>
        <v>209.83093076443853</v>
      </c>
      <c r="BN331" s="2">
        <f t="shared" si="376"/>
        <v>120.03384670330385</v>
      </c>
      <c r="BO331" s="2">
        <f t="shared" si="377"/>
        <v>246.27028698940671</v>
      </c>
      <c r="BP331" s="2">
        <f t="shared" si="378"/>
        <v>44.992213304677009</v>
      </c>
      <c r="BQ331" s="2">
        <f t="shared" si="379"/>
        <v>264.8642454729312</v>
      </c>
      <c r="BR331" s="2">
        <f t="shared" si="380"/>
        <v>7.1025432311548302</v>
      </c>
      <c r="BS331" s="2">
        <f t="shared" si="381"/>
        <v>269.89707421176917</v>
      </c>
      <c r="BU331" s="2">
        <f t="shared" si="394"/>
        <v>4.4519321948359263</v>
      </c>
      <c r="BV331" s="2">
        <f t="shared" si="395"/>
        <v>5.7354860135139925</v>
      </c>
      <c r="BW331" s="2">
        <f t="shared" si="396"/>
        <v>6.7315137068972177</v>
      </c>
      <c r="BX331" s="2">
        <f t="shared" si="397"/>
        <v>7.2397580750158408</v>
      </c>
      <c r="BY331" s="2">
        <f t="shared" si="398"/>
        <v>7.377324632695661</v>
      </c>
      <c r="CA331" s="2">
        <f t="shared" si="399"/>
        <v>4.0944372540048022</v>
      </c>
      <c r="CB331" s="2">
        <f t="shared" si="400"/>
        <v>5.2749203212922371</v>
      </c>
      <c r="CC331" s="2">
        <f t="shared" si="401"/>
        <v>6.1909659202210072</v>
      </c>
      <c r="CD331" s="2">
        <f t="shared" si="408"/>
        <v>6.658397719244558</v>
      </c>
      <c r="CE331" s="2">
        <f t="shared" si="402"/>
        <v>6.7849175344660955</v>
      </c>
      <c r="CG331" s="2">
        <f t="shared" si="403"/>
        <v>110.9764294067768</v>
      </c>
      <c r="CH331" s="2">
        <f t="shared" si="404"/>
        <v>142.97247371166426</v>
      </c>
      <c r="CI331" s="2">
        <f t="shared" si="405"/>
        <v>167.80115307253939</v>
      </c>
      <c r="CJ331" s="2">
        <f t="shared" si="406"/>
        <v>180.47051612019175</v>
      </c>
      <c r="CK331" s="2">
        <f t="shared" si="407"/>
        <v>183.89973397638386</v>
      </c>
    </row>
    <row r="332" spans="1:89">
      <c r="A332" s="2">
        <v>1.4</v>
      </c>
      <c r="B332" s="2">
        <f t="shared" si="416"/>
        <v>1484.7144363713553</v>
      </c>
      <c r="C332" s="3">
        <v>31.899999999999899</v>
      </c>
      <c r="D332" s="2">
        <f t="shared" si="417"/>
        <v>54.537815214994481</v>
      </c>
      <c r="E332" s="2">
        <f t="shared" si="413"/>
        <v>15.45913197353924</v>
      </c>
      <c r="F332" s="2">
        <v>0</v>
      </c>
      <c r="G332" s="2">
        <f t="shared" si="414"/>
        <v>0.88761598676957321</v>
      </c>
      <c r="H332" s="3">
        <f t="shared" si="415"/>
        <v>70.884563175303299</v>
      </c>
      <c r="J332" s="2">
        <f t="shared" si="410"/>
        <v>76.938916982697663</v>
      </c>
      <c r="K332" s="2">
        <f t="shared" si="382"/>
        <v>21.808883741453759</v>
      </c>
      <c r="L332" s="2">
        <f t="shared" si="383"/>
        <v>0</v>
      </c>
      <c r="M332" s="2">
        <f t="shared" si="411"/>
        <v>1.2521992758485745</v>
      </c>
      <c r="N332" s="3">
        <f t="shared" si="412"/>
        <v>99.999999999999986</v>
      </c>
      <c r="O332" s="2">
        <v>8.0000000000000002E-3</v>
      </c>
      <c r="P332" s="2">
        <f t="shared" ref="P332:P379" si="418">10^(-3.46+3852/(B332+273.15)+0.87*$J$2-92*A332/(B332+273))</f>
        <v>5.4490184590908111E-2</v>
      </c>
      <c r="Q332" s="2">
        <f t="shared" ref="Q332:Q379" si="419">10^(-1.48+2.53*$M$2+1154/(B332+273.15)-235*A332/(B332+273.15))</f>
        <v>0.17471068512975388</v>
      </c>
      <c r="R332" s="2">
        <v>0.3</v>
      </c>
      <c r="S332" s="2">
        <f t="shared" si="384"/>
        <v>2.1795412194096239E-2</v>
      </c>
      <c r="T332" s="2">
        <v>0.12</v>
      </c>
      <c r="U332" s="2">
        <f t="shared" ref="U332:U379" si="420">10^(3.31-(73*A332)/(B332+273.15)-0.038*$I$2)</f>
        <v>0.65620762625461571</v>
      </c>
      <c r="V332" s="2">
        <f t="shared" ref="V332:V379" si="421">10^(-1.51+2.44*$M$2+2342/(B332+273.15)-160*A332/(B332+273.15))</f>
        <v>0.86870249232911645</v>
      </c>
      <c r="W332" s="2">
        <v>0.06</v>
      </c>
      <c r="X332" s="2">
        <f t="shared" si="385"/>
        <v>0.23618957825716888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6"/>
        <v>7.2602343070676048E-2</v>
      </c>
      <c r="AD332" s="2">
        <f t="shared" ref="AD332:AD379" si="422">10^(-2.3-0.258*$AE$9+1871/(B332+273.15)-0.24*$L$2)</f>
        <v>0.1121914248097383</v>
      </c>
      <c r="AE332" s="2">
        <f t="shared" ref="AE332:AE379" si="423">10^(-4.61-0.198*$AE$9+5981/(B332+273.15)+4.48*$J$2)</f>
        <v>0.39050258790682013</v>
      </c>
      <c r="AF332" s="2">
        <f t="shared" ref="AF332:AF379" si="424">10^(-4.24-0.267*$AE$9+5717/(B332+273.15)+3.64*$M$2)</f>
        <v>0.81328298613920458</v>
      </c>
      <c r="AG332" s="2">
        <f t="shared" ref="AG332:AG379" si="425">10^(-1.09+0.004*$K$2-0.186*$AE$9+2447/(B332+273.15))</f>
        <v>6.2815957221400671</v>
      </c>
      <c r="AH332" s="2">
        <f t="shared" si="387"/>
        <v>0.25014121874440987</v>
      </c>
      <c r="AI332" s="2">
        <f t="shared" ref="AI332:AI379" si="426">10^(-2.3-0.258*$AJ$9+1871/(B332+273.15)-0.24*$L$2)</f>
        <v>6.193835451821994E-2</v>
      </c>
      <c r="AJ332" s="2">
        <f t="shared" ref="AJ332:AJ379" si="427">10^(-4.61-0.198*$AJ$9+5981/(B332+273.15)+4.48*$J$2)</f>
        <v>0.24752776264157911</v>
      </c>
      <c r="AK332" s="2">
        <f t="shared" ref="AK332:AK379" si="428">10^(-4.24-0.267*$AJ$9+5717/(B332+273.15)+3.64*$M$2)</f>
        <v>0.43978629053286583</v>
      </c>
      <c r="AL332" s="2">
        <f t="shared" ref="AL332:AL379" si="429">10^(-1.09+0.004*$K$2-0.186*$AJ$9+2447/(B332+273.15))</f>
        <v>4.0932661325575914</v>
      </c>
      <c r="AM332" s="2">
        <f t="shared" si="388"/>
        <v>0.15289359001598693</v>
      </c>
      <c r="AN332" s="2">
        <f t="shared" ref="AN332:AN379" si="430">10^(-2.3-0.258*$AO$9+1871/(B332+273.15)-0.24*$L$2)</f>
        <v>3.4194768155682585E-2</v>
      </c>
      <c r="AO332" s="2">
        <f t="shared" ref="AO332:AO379" si="431">10^(-4.61-0.198*$AO$9+5981/(B332+273.15)+4.48*$J$2)</f>
        <v>0.15690035143369072</v>
      </c>
      <c r="AP332" s="2">
        <f t="shared" ref="AP332:AP379" si="432">10^(-4.24-0.267*$AO$9+5717/(B332+273.15)+3.64*$M$2)</f>
        <v>0.23781633777784847</v>
      </c>
      <c r="AQ332" s="2">
        <f t="shared" ref="AQ332:AQ379" si="433">10^(-1.09+0.004*$K$2-0.186*$AO$9+2447/(B332+273.15))</f>
        <v>2.6672884364221394</v>
      </c>
      <c r="AR332" s="2">
        <f t="shared" si="389"/>
        <v>9.392706600350334E-2</v>
      </c>
      <c r="AS332" s="2">
        <f t="shared" ref="AS332:AS379" si="434">10^(-2.3-0.258*$AT$9+1871/(B332+273.15)-0.24*$L$2)</f>
        <v>1.8878160040188427E-2</v>
      </c>
      <c r="AT332" s="2">
        <f t="shared" ref="AT332:AT379" si="435">10^(-4.61-0.198*$AT$9+5981/(B332+273.15)+4.48*$J$2)</f>
        <v>9.9454380459383832E-2</v>
      </c>
      <c r="AU332" s="2">
        <f t="shared" ref="AU332:AU379" si="436">10^(-4.24-0.267*$AT$9+5717/(B332+273.15)+3.64*$M$2)</f>
        <v>0.12860021272045788</v>
      </c>
      <c r="AV332" s="2">
        <f t="shared" ref="AV332:AV379" si="437">10^(-1.09+0.004*$K$2-0.186*$AT$9+2447/(B332+273.15))</f>
        <v>1.7380808803228145</v>
      </c>
      <c r="AW332" s="2">
        <f t="shared" si="390"/>
        <v>5.7978778288416313E-2</v>
      </c>
      <c r="AX332" s="2">
        <f t="shared" ref="AX332:AX379" si="438">10^(-2.3-0.258*$AY$9+1871/(B332+273.15)-0.24*$L$2)</f>
        <v>1.0422206253319549E-2</v>
      </c>
      <c r="AY332" s="2">
        <f t="shared" ref="AY332:AY379" si="439">10^(-4.61-0.198*$AY$9+5981/(B332+273.15)+4.48*$J$2)</f>
        <v>6.3041119425026257E-2</v>
      </c>
      <c r="AZ332" s="2">
        <f t="shared" ref="AZ332:AZ379" si="440">10^(-4.24-0.267*$AY$9+5717/(B332+273.15)+3.64*$M$2)</f>
        <v>6.9541120960308955E-2</v>
      </c>
      <c r="BA332" s="2">
        <f t="shared" ref="BA332:BA379" si="441">10^(-1.09+0.004*$K$2-0.186*$AY$9+2447/(B332+273.15))</f>
        <v>1.1325828527926114</v>
      </c>
      <c r="BB332" s="2">
        <f t="shared" si="391"/>
        <v>3.5949491342776259E-2</v>
      </c>
      <c r="BD332" s="2">
        <f t="shared" si="409"/>
        <v>1.8382988539409835</v>
      </c>
      <c r="BE332" s="2">
        <f t="shared" si="392"/>
        <v>3965.4335002011353</v>
      </c>
      <c r="BF332" s="2">
        <f t="shared" si="369"/>
        <v>29.492611247323595</v>
      </c>
      <c r="BG332" s="2">
        <f t="shared" si="370"/>
        <v>36.562449602463793</v>
      </c>
      <c r="BH332" s="2">
        <f t="shared" si="393"/>
        <v>0.21323444377369194</v>
      </c>
      <c r="BI332" s="2">
        <f t="shared" si="371"/>
        <v>1.4636993931314439</v>
      </c>
      <c r="BJ332" s="2">
        <f t="shared" si="372"/>
        <v>199.91230550410489</v>
      </c>
      <c r="BK332" s="2">
        <f t="shared" si="373"/>
        <v>162.98863490847322</v>
      </c>
      <c r="BL332" s="2">
        <f t="shared" si="374"/>
        <v>183.82023568361981</v>
      </c>
      <c r="BM332" s="2">
        <f t="shared" si="375"/>
        <v>209.74939253534507</v>
      </c>
      <c r="BN332" s="2">
        <f t="shared" si="376"/>
        <v>118.83890283598872</v>
      </c>
      <c r="BO332" s="2">
        <f t="shared" si="377"/>
        <v>245.87081556572829</v>
      </c>
      <c r="BP332" s="2">
        <f t="shared" si="378"/>
        <v>44.126283838564994</v>
      </c>
      <c r="BQ332" s="2">
        <f t="shared" si="379"/>
        <v>264.17227694116201</v>
      </c>
      <c r="BR332" s="2">
        <f t="shared" si="380"/>
        <v>6.8611780255424542</v>
      </c>
      <c r="BS332" s="2">
        <f t="shared" si="381"/>
        <v>269.07251027388128</v>
      </c>
      <c r="BU332" s="2">
        <f t="shared" si="394"/>
        <v>4.4578149626356023</v>
      </c>
      <c r="BV332" s="2">
        <f t="shared" si="395"/>
        <v>5.7367434298278228</v>
      </c>
      <c r="BW332" s="2">
        <f t="shared" si="396"/>
        <v>6.724681147981947</v>
      </c>
      <c r="BX332" s="2">
        <f t="shared" si="397"/>
        <v>7.2252346276973887</v>
      </c>
      <c r="BY332" s="2">
        <f t="shared" si="398"/>
        <v>7.3592582882014987</v>
      </c>
      <c r="CA332" s="2">
        <f t="shared" si="399"/>
        <v>4.1102349818804447</v>
      </c>
      <c r="CB332" s="2">
        <f t="shared" si="400"/>
        <v>5.2894442064078522</v>
      </c>
      <c r="CC332" s="2">
        <f t="shared" si="401"/>
        <v>6.2003515013744952</v>
      </c>
      <c r="CD332" s="2">
        <f t="shared" si="408"/>
        <v>6.6618763604978533</v>
      </c>
      <c r="CE332" s="2">
        <f t="shared" si="402"/>
        <v>6.7854500714797847</v>
      </c>
      <c r="CG332" s="2">
        <f t="shared" si="403"/>
        <v>111.35389935482225</v>
      </c>
      <c r="CH332" s="2">
        <f t="shared" si="404"/>
        <v>143.30086732263135</v>
      </c>
      <c r="CI332" s="2">
        <f t="shared" si="405"/>
        <v>167.97903771737677</v>
      </c>
      <c r="CJ332" s="2">
        <f t="shared" si="406"/>
        <v>180.48260331377938</v>
      </c>
      <c r="CK332" s="2">
        <f t="shared" si="407"/>
        <v>183.83044465040498</v>
      </c>
    </row>
    <row r="333" spans="1:89">
      <c r="A333" s="2">
        <v>1.4</v>
      </c>
      <c r="B333" s="2">
        <f t="shared" si="416"/>
        <v>1485.4287220856409</v>
      </c>
      <c r="C333" s="3">
        <v>31.999999999999901</v>
      </c>
      <c r="D333" s="2">
        <f t="shared" si="417"/>
        <v>54.542615214994477</v>
      </c>
      <c r="E333" s="2">
        <f t="shared" si="413"/>
        <v>15.361031973539237</v>
      </c>
      <c r="F333" s="2">
        <v>0</v>
      </c>
      <c r="G333" s="2">
        <f t="shared" si="414"/>
        <v>0.8845159867695731</v>
      </c>
      <c r="H333" s="3">
        <f t="shared" si="415"/>
        <v>70.788163175303282</v>
      </c>
      <c r="J333" s="2">
        <f t="shared" si="410"/>
        <v>77.050473932940548</v>
      </c>
      <c r="K333" s="2">
        <f t="shared" si="382"/>
        <v>21.70000079744748</v>
      </c>
      <c r="L333" s="2">
        <f t="shared" si="383"/>
        <v>0</v>
      </c>
      <c r="M333" s="2">
        <f t="shared" si="411"/>
        <v>1.2495252696119747</v>
      </c>
      <c r="N333" s="3">
        <f t="shared" si="412"/>
        <v>100</v>
      </c>
      <c r="O333" s="2">
        <v>8.0000000000000002E-3</v>
      </c>
      <c r="P333" s="2">
        <f t="shared" si="418"/>
        <v>5.4382353879005599E-2</v>
      </c>
      <c r="Q333" s="2">
        <f t="shared" si="419"/>
        <v>0.17463401634745854</v>
      </c>
      <c r="R333" s="2">
        <v>0.3</v>
      </c>
      <c r="S333" s="2">
        <f t="shared" si="384"/>
        <v>2.1713584948886092E-2</v>
      </c>
      <c r="T333" s="2">
        <v>0.12</v>
      </c>
      <c r="U333" s="2">
        <f t="shared" si="420"/>
        <v>0.65624330786405938</v>
      </c>
      <c r="V333" s="2">
        <f t="shared" si="421"/>
        <v>0.86772414556551802</v>
      </c>
      <c r="W333" s="2">
        <v>0.06</v>
      </c>
      <c r="X333" s="2">
        <f t="shared" si="385"/>
        <v>0.23561508692099242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6"/>
        <v>7.2390104562794697E-2</v>
      </c>
      <c r="AD333" s="2">
        <f t="shared" si="422"/>
        <v>0.11207980076089009</v>
      </c>
      <c r="AE333" s="2">
        <f t="shared" si="423"/>
        <v>0.38926194334557856</v>
      </c>
      <c r="AF333" s="2">
        <f t="shared" si="424"/>
        <v>0.8108130255679219</v>
      </c>
      <c r="AG333" s="2">
        <f t="shared" si="425"/>
        <v>6.2734230939896953</v>
      </c>
      <c r="AH333" s="2">
        <f t="shared" si="387"/>
        <v>0.24921586930858608</v>
      </c>
      <c r="AI333" s="2">
        <f t="shared" si="426"/>
        <v>6.1876729399169682E-2</v>
      </c>
      <c r="AJ333" s="2">
        <f t="shared" si="427"/>
        <v>0.24674135563177244</v>
      </c>
      <c r="AK333" s="2">
        <f t="shared" si="428"/>
        <v>0.43845064867643957</v>
      </c>
      <c r="AL333" s="2">
        <f t="shared" si="429"/>
        <v>4.0879406160007079</v>
      </c>
      <c r="AM333" s="2">
        <f t="shared" si="388"/>
        <v>0.152299040399651</v>
      </c>
      <c r="AN333" s="2">
        <f t="shared" si="430"/>
        <v>3.4160746317761947E-2</v>
      </c>
      <c r="AO333" s="2">
        <f t="shared" si="431"/>
        <v>0.15640187184945417</v>
      </c>
      <c r="AP333" s="2">
        <f t="shared" si="432"/>
        <v>0.23709408367007892</v>
      </c>
      <c r="AQ333" s="2">
        <f t="shared" si="433"/>
        <v>2.663818178620633</v>
      </c>
      <c r="AR333" s="2">
        <f t="shared" si="389"/>
        <v>9.3545305653801716E-2</v>
      </c>
      <c r="AS333" s="2">
        <f t="shared" si="434"/>
        <v>1.8859377351029574E-2</v>
      </c>
      <c r="AT333" s="2">
        <f t="shared" si="435"/>
        <v>9.9138409349256315E-2</v>
      </c>
      <c r="AU333" s="2">
        <f t="shared" si="436"/>
        <v>0.12820965068941628</v>
      </c>
      <c r="AV333" s="2">
        <f t="shared" si="437"/>
        <v>1.7358195618046419</v>
      </c>
      <c r="AW333" s="2">
        <f t="shared" si="390"/>
        <v>5.7733779308752148E-2</v>
      </c>
      <c r="AX333" s="2">
        <f t="shared" si="438"/>
        <v>1.0411836754385914E-2</v>
      </c>
      <c r="AY333" s="2">
        <f t="shared" si="439"/>
        <v>6.2840834908684196E-2</v>
      </c>
      <c r="AZ333" s="2">
        <f t="shared" si="440"/>
        <v>6.9329922853644838E-2</v>
      </c>
      <c r="BA333" s="2">
        <f t="shared" si="441"/>
        <v>1.1311093134381547</v>
      </c>
      <c r="BB333" s="2">
        <f t="shared" si="391"/>
        <v>3.5792327939029825E-2</v>
      </c>
      <c r="BD333" s="2">
        <f t="shared" si="409"/>
        <v>1.728670915057851</v>
      </c>
      <c r="BE333" s="2">
        <f t="shared" si="392"/>
        <v>3953.0469226096161</v>
      </c>
      <c r="BF333" s="2">
        <f t="shared" ref="BF333:BF379" si="442">(($X$6-BG332*C332/100)/((100-C332)/100))/((C333-C332)/100+X333*(1-(C333-C332)/100))</f>
        <v>29.424417664791772</v>
      </c>
      <c r="BG333" s="2">
        <f t="shared" ref="BG333:BG379" si="443">(BG332*C332+BF333*(C333-C332))/C333</f>
        <v>36.540143252658574</v>
      </c>
      <c r="BH333" s="2">
        <f t="shared" si="393"/>
        <v>0.20989439573777016</v>
      </c>
      <c r="BI333" s="2">
        <f t="shared" ref="BI333:BI379" si="444">(BI332*C332+BH333*(C333-C332))/C333</f>
        <v>1.4597812525145883</v>
      </c>
      <c r="BJ333" s="2">
        <f t="shared" ref="BJ333:BJ379" si="445">(($V$6-BK332*C332/100)/((100-C332)/100))/((C333-C332)/100+AH333*(1-(C333-C332)/100))</f>
        <v>199.77187715315148</v>
      </c>
      <c r="BK333" s="2">
        <f t="shared" ref="BK333:BK379" si="446">(BK332*C332+BJ333*(C333-C332))/C333</f>
        <v>163.10358254048785</v>
      </c>
      <c r="BL333" s="2">
        <f t="shared" ref="BL333:BL379" si="447">(($V$6-BM332*C332/100)/((100-C332)/100))/((C333-C332)/100+AM333*(1-(C333-C332)/100))</f>
        <v>183.04158894351835</v>
      </c>
      <c r="BM333" s="2">
        <f t="shared" ref="BM333:BM379" si="448">(BM332*C332+BL333*(C333-C332))/C333</f>
        <v>209.66593064912061</v>
      </c>
      <c r="BN333" s="2">
        <f t="shared" ref="BN333:BN379" si="449">(($V$6-BO332*C332/100)/((100-C332)/100))/((C333-C332)/100+AR333*(1-(C333-C332)/100))</f>
        <v>117.64639085053128</v>
      </c>
      <c r="BO333" s="2">
        <f t="shared" ref="BO333:BO379" si="450">(BO332*C332+BN333*(C333-C332))/C333</f>
        <v>245.4701142384933</v>
      </c>
      <c r="BP333" s="2">
        <f t="shared" ref="BP333:BP379" si="451">(($V$6-BQ332*C332/100)/((100-C332)/100))/((C333-C332)/100+AW333*(1-(C333-C332)/100))</f>
        <v>43.271107403043771</v>
      </c>
      <c r="BQ333" s="2">
        <f t="shared" ref="BQ333:BQ379" si="452">(BQ332*C332+BP333*(C333-C332))/C333</f>
        <v>263.48196078635539</v>
      </c>
      <c r="BR333" s="2">
        <f t="shared" ref="BR333:BR379" si="453">(($V$6-BS332*C332/100)/((100-C332)/100))/((C333-C332)/100+BB333*(1-(C333-C332)/100))</f>
        <v>6.6264988356381442</v>
      </c>
      <c r="BS333" s="2">
        <f t="shared" ref="BS333:BS379" si="454">(BS332*C332+BR333*(C333-C332))/C333</f>
        <v>268.25236648813677</v>
      </c>
      <c r="BU333" s="2">
        <f t="shared" si="394"/>
        <v>4.4636820773443686</v>
      </c>
      <c r="BV333" s="2">
        <f t="shared" si="395"/>
        <v>5.7379613757771954</v>
      </c>
      <c r="BW333" s="2">
        <f t="shared" si="396"/>
        <v>6.7178202488473682</v>
      </c>
      <c r="BX333" s="2">
        <f t="shared" si="397"/>
        <v>7.2107533614331158</v>
      </c>
      <c r="BY333" s="2">
        <f t="shared" si="398"/>
        <v>7.3413058244816645</v>
      </c>
      <c r="CA333" s="2">
        <f t="shared" si="399"/>
        <v>4.1260219201449422</v>
      </c>
      <c r="CB333" s="2">
        <f t="shared" si="400"/>
        <v>5.3039069546563589</v>
      </c>
      <c r="CC333" s="2">
        <f t="shared" si="401"/>
        <v>6.209643321826432</v>
      </c>
      <c r="CD333" s="2">
        <f t="shared" si="408"/>
        <v>6.6652879650721912</v>
      </c>
      <c r="CE333" s="2">
        <f t="shared" si="402"/>
        <v>6.7859646429658147</v>
      </c>
      <c r="CG333" s="2">
        <f t="shared" si="403"/>
        <v>111.73152296587524</v>
      </c>
      <c r="CH333" s="2">
        <f t="shared" si="404"/>
        <v>143.62832122138471</v>
      </c>
      <c r="CI333" s="2">
        <f t="shared" si="405"/>
        <v>168.15540945991165</v>
      </c>
      <c r="CJ333" s="2">
        <f t="shared" si="406"/>
        <v>180.49413933251091</v>
      </c>
      <c r="CK333" s="2">
        <f t="shared" si="407"/>
        <v>183.76203011653351</v>
      </c>
    </row>
    <row r="334" spans="1:89">
      <c r="A334" s="2">
        <v>1.4</v>
      </c>
      <c r="B334" s="2">
        <f t="shared" si="416"/>
        <v>1486.1430077999266</v>
      </c>
      <c r="C334" s="3">
        <v>32.099999999999902</v>
      </c>
      <c r="D334" s="2">
        <f t="shared" si="417"/>
        <v>54.54741521499448</v>
      </c>
      <c r="E334" s="2">
        <f t="shared" si="413"/>
        <v>15.262931973539235</v>
      </c>
      <c r="F334" s="2">
        <v>0</v>
      </c>
      <c r="G334" s="2">
        <f t="shared" si="414"/>
        <v>0.88141598676957311</v>
      </c>
      <c r="H334" s="3">
        <f t="shared" si="415"/>
        <v>70.691763175303279</v>
      </c>
      <c r="J334" s="2">
        <f t="shared" si="410"/>
        <v>77.162335136169091</v>
      </c>
      <c r="K334" s="2">
        <f t="shared" ref="K334:K379" si="455">100*E334/H334</f>
        <v>21.590820893361816</v>
      </c>
      <c r="L334" s="2">
        <f t="shared" ref="L334:L379" si="456">100*F334/H334</f>
        <v>0</v>
      </c>
      <c r="M334" s="2">
        <f t="shared" si="411"/>
        <v>1.2468439704691121</v>
      </c>
      <c r="N334" s="3">
        <f t="shared" si="412"/>
        <v>100.00000000000003</v>
      </c>
      <c r="O334" s="2">
        <v>8.0000000000000002E-3</v>
      </c>
      <c r="P334" s="2">
        <f t="shared" si="418"/>
        <v>5.4274823853587444E-2</v>
      </c>
      <c r="Q334" s="2">
        <f t="shared" si="419"/>
        <v>0.17455744342513882</v>
      </c>
      <c r="R334" s="2">
        <v>0.3</v>
      </c>
      <c r="S334" s="2">
        <f t="shared" ref="S334:S379" si="457">(J334*O334+K334*P334+L334*Q334+M334*R334)/100</f>
        <v>2.1631898730716539E-2</v>
      </c>
      <c r="T334" s="2">
        <v>0.12</v>
      </c>
      <c r="U334" s="2">
        <f t="shared" si="420"/>
        <v>0.65627896243736161</v>
      </c>
      <c r="V334" s="2">
        <f t="shared" si="421"/>
        <v>0.8667476937222327</v>
      </c>
      <c r="W334" s="2">
        <v>0.06</v>
      </c>
      <c r="X334" s="2">
        <f t="shared" ref="X334:X379" si="458">(J334*T334+K334*U334+L334*V334+M334*W334)/100</f>
        <v>0.23503892388634842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9">(J334*Y334+K334*Z334+L334*AA334+M334*AB334)/100</f>
        <v>7.217728720976252E-2</v>
      </c>
      <c r="AD334" s="2">
        <f t="shared" si="422"/>
        <v>0.11196837827672361</v>
      </c>
      <c r="AE334" s="2">
        <f t="shared" si="423"/>
        <v>0.38802624299390737</v>
      </c>
      <c r="AF334" s="2">
        <f t="shared" si="424"/>
        <v>0.80835256284371249</v>
      </c>
      <c r="AG334" s="2">
        <f t="shared" si="425"/>
        <v>6.2652677221312221</v>
      </c>
      <c r="AH334" s="2">
        <f t="shared" ref="AH334:AH379" si="460">(J334*AD334+K334*AE334+L334*AF334+M334*AG334)/100</f>
        <v>0.24829357926361509</v>
      </c>
      <c r="AI334" s="2">
        <f t="shared" si="426"/>
        <v>6.1815215559432743E-2</v>
      </c>
      <c r="AJ334" s="2">
        <f t="shared" si="427"/>
        <v>0.2459580826066585</v>
      </c>
      <c r="AK334" s="2">
        <f t="shared" si="428"/>
        <v>0.43712014282187689</v>
      </c>
      <c r="AL334" s="2">
        <f t="shared" si="429"/>
        <v>4.0826263441336019</v>
      </c>
      <c r="AM334" s="2">
        <f t="shared" ref="AM334:AM379" si="461">(J334*AI334+K334*AJ334+L334*AK334+M334*AL334)/100</f>
        <v>0.15170641329207873</v>
      </c>
      <c r="AN334" s="2">
        <f t="shared" si="430"/>
        <v>3.4126785914639655E-2</v>
      </c>
      <c r="AO334" s="2">
        <f t="shared" si="431"/>
        <v>0.15590537880318986</v>
      </c>
      <c r="AP334" s="2">
        <f t="shared" si="432"/>
        <v>0.23637460687751971</v>
      </c>
      <c r="AQ334" s="2">
        <f t="shared" si="433"/>
        <v>2.6603552481782677</v>
      </c>
      <c r="AR334" s="2">
        <f t="shared" ref="AR334:AR379" si="462">(J334*AN334+K334*AO334+L334*AP334+M334*AQ334)/100</f>
        <v>9.3164755024140511E-2</v>
      </c>
      <c r="AS334" s="2">
        <f t="shared" si="434"/>
        <v>1.884062857863688E-2</v>
      </c>
      <c r="AT334" s="2">
        <f t="shared" si="435"/>
        <v>9.8823697445379693E-2</v>
      </c>
      <c r="AU334" s="2">
        <f t="shared" si="436"/>
        <v>0.12782059050358094</v>
      </c>
      <c r="AV334" s="2">
        <f t="shared" si="437"/>
        <v>1.733563018001739</v>
      </c>
      <c r="AW334" s="2">
        <f t="shared" ref="AW334:AW379" si="463">(J334*AS334+K334*AT334+L334*AU334+M334*AV334)/100</f>
        <v>5.748954244547539E-2</v>
      </c>
      <c r="AX334" s="2">
        <f t="shared" si="438"/>
        <v>1.0401485980133707E-2</v>
      </c>
      <c r="AY334" s="2">
        <f t="shared" si="439"/>
        <v>6.2641348565044802E-2</v>
      </c>
      <c r="AZ334" s="2">
        <f t="shared" si="440"/>
        <v>6.9119536876268331E-2</v>
      </c>
      <c r="BA334" s="2">
        <f t="shared" si="441"/>
        <v>1.1296388854237411</v>
      </c>
      <c r="BB334" s="2">
        <f t="shared" ref="BB334:BB379" si="464">(J334*AX334+K334*AY334+L334*AZ334+M334*BA334)/100</f>
        <v>3.5635645175978101E-2</v>
      </c>
      <c r="BD334" s="2">
        <f t="shared" si="409"/>
        <v>1.625027322142925</v>
      </c>
      <c r="BE334" s="2">
        <f t="shared" ref="BE334:BE379" si="465">(BE333*C333+BD334*(C334-C333))/C334</f>
        <v>3940.7371970791255</v>
      </c>
      <c r="BF334" s="2">
        <f t="shared" si="442"/>
        <v>29.356113149970707</v>
      </c>
      <c r="BG334" s="2">
        <f t="shared" si="443"/>
        <v>36.517763096575429</v>
      </c>
      <c r="BH334" s="2">
        <f t="shared" ref="BH334:BH379" si="466">(($Y$6-BI333*C333/100)/((100-C333)/100))/((C334-C333)/100+AC334*(1-(C334-C333)/100))</f>
        <v>0.20659212480682917</v>
      </c>
      <c r="BI334" s="2">
        <f t="shared" si="444"/>
        <v>1.4558772365404209</v>
      </c>
      <c r="BJ334" s="2">
        <f t="shared" si="445"/>
        <v>199.62618854961727</v>
      </c>
      <c r="BK334" s="2">
        <f t="shared" si="446"/>
        <v>163.21736012930134</v>
      </c>
      <c r="BL334" s="2">
        <f t="shared" si="447"/>
        <v>182.25768643059916</v>
      </c>
      <c r="BM334" s="2">
        <f t="shared" si="448"/>
        <v>209.58054671074515</v>
      </c>
      <c r="BN334" s="2">
        <f t="shared" si="449"/>
        <v>116.45641715013126</v>
      </c>
      <c r="BO334" s="2">
        <f t="shared" si="450"/>
        <v>245.06820240955756</v>
      </c>
      <c r="BP334" s="2">
        <f t="shared" si="451"/>
        <v>42.426667451231168</v>
      </c>
      <c r="BQ334" s="2">
        <f t="shared" si="452"/>
        <v>262.79331501272577</v>
      </c>
      <c r="BR334" s="2">
        <f t="shared" si="453"/>
        <v>6.3983719997191244</v>
      </c>
      <c r="BS334" s="2">
        <f t="shared" si="454"/>
        <v>267.43662195702018</v>
      </c>
      <c r="BU334" s="2">
        <f t="shared" si="394"/>
        <v>4.4695333527865397</v>
      </c>
      <c r="BV334" s="2">
        <f t="shared" si="395"/>
        <v>5.7391397757985683</v>
      </c>
      <c r="BW334" s="2">
        <f t="shared" si="396"/>
        <v>6.7109313832133282</v>
      </c>
      <c r="BX334" s="2">
        <f t="shared" si="397"/>
        <v>7.1963146898603449</v>
      </c>
      <c r="BY334" s="2">
        <f t="shared" si="398"/>
        <v>7.3234666989254853</v>
      </c>
      <c r="CA334" s="2">
        <f t="shared" si="399"/>
        <v>4.1417976375150838</v>
      </c>
      <c r="CB334" s="2">
        <f t="shared" si="400"/>
        <v>5.3183081294049819</v>
      </c>
      <c r="CC334" s="2">
        <f t="shared" si="401"/>
        <v>6.2188415556155867</v>
      </c>
      <c r="CD334" s="2">
        <f t="shared" si="408"/>
        <v>6.6686333513310192</v>
      </c>
      <c r="CE334" s="2">
        <f t="shared" si="402"/>
        <v>6.7864617350084702</v>
      </c>
      <c r="CG334" s="2">
        <f t="shared" si="403"/>
        <v>112.10928781134891</v>
      </c>
      <c r="CH334" s="2">
        <f t="shared" si="404"/>
        <v>143.95482081220547</v>
      </c>
      <c r="CI334" s="2">
        <f t="shared" si="405"/>
        <v>168.33026594461319</v>
      </c>
      <c r="CJ334" s="2">
        <f t="shared" si="406"/>
        <v>180.50513354903299</v>
      </c>
      <c r="CK334" s="2">
        <f t="shared" si="407"/>
        <v>183.69448690091878</v>
      </c>
    </row>
    <row r="335" spans="1:89">
      <c r="A335" s="2">
        <v>1.4</v>
      </c>
      <c r="B335" s="2">
        <f t="shared" si="416"/>
        <v>1486.8572935142124</v>
      </c>
      <c r="C335" s="3">
        <v>32.199999999999903</v>
      </c>
      <c r="D335" s="2">
        <f t="shared" si="417"/>
        <v>54.552215214994476</v>
      </c>
      <c r="E335" s="2">
        <f t="shared" si="413"/>
        <v>15.164831973539236</v>
      </c>
      <c r="F335" s="2">
        <v>0</v>
      </c>
      <c r="G335" s="2">
        <f t="shared" si="414"/>
        <v>0.87831598676957301</v>
      </c>
      <c r="H335" s="3">
        <f t="shared" si="415"/>
        <v>70.595363175303291</v>
      </c>
      <c r="J335" s="2">
        <f t="shared" si="410"/>
        <v>77.274501838781859</v>
      </c>
      <c r="K335" s="2">
        <f t="shared" si="455"/>
        <v>21.481342812674161</v>
      </c>
      <c r="L335" s="2">
        <f t="shared" si="456"/>
        <v>0</v>
      </c>
      <c r="M335" s="2">
        <f t="shared" si="411"/>
        <v>1.2441553485439656</v>
      </c>
      <c r="N335" s="3">
        <f t="shared" si="412"/>
        <v>99.999999999999986</v>
      </c>
      <c r="O335" s="2">
        <v>8.0000000000000002E-3</v>
      </c>
      <c r="P335" s="2">
        <f t="shared" si="418"/>
        <v>5.4167593468448391E-2</v>
      </c>
      <c r="Q335" s="2">
        <f t="shared" si="419"/>
        <v>0.17448096619047496</v>
      </c>
      <c r="R335" s="2">
        <v>0.3</v>
      </c>
      <c r="S335" s="2">
        <f t="shared" si="457"/>
        <v>2.155035263906754E-2</v>
      </c>
      <c r="T335" s="2">
        <v>0.12</v>
      </c>
      <c r="U335" s="2">
        <f t="shared" si="420"/>
        <v>0.65631459000518633</v>
      </c>
      <c r="V335" s="2">
        <f t="shared" si="421"/>
        <v>0.86577313191643912</v>
      </c>
      <c r="W335" s="2">
        <v>0.06</v>
      </c>
      <c r="X335" s="2">
        <f t="shared" si="458"/>
        <v>0.2344610824242756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9"/>
        <v>7.1963888640290324E-2</v>
      </c>
      <c r="AD335" s="2">
        <f t="shared" si="422"/>
        <v>0.11185715686673489</v>
      </c>
      <c r="AE335" s="2">
        <f t="shared" si="423"/>
        <v>0.38679546356394978</v>
      </c>
      <c r="AF335" s="2">
        <f t="shared" si="424"/>
        <v>0.80590155458574786</v>
      </c>
      <c r="AG335" s="2">
        <f t="shared" si="425"/>
        <v>6.2571295588462661</v>
      </c>
      <c r="AH335" s="2">
        <f t="shared" si="460"/>
        <v>0.24737433232354966</v>
      </c>
      <c r="AI335" s="2">
        <f t="shared" si="426"/>
        <v>6.1753812728212981E-2</v>
      </c>
      <c r="AJ335" s="2">
        <f t="shared" si="427"/>
        <v>0.24517792880477038</v>
      </c>
      <c r="AK335" s="2">
        <f t="shared" si="428"/>
        <v>0.43579474951080727</v>
      </c>
      <c r="AL335" s="2">
        <f t="shared" si="429"/>
        <v>4.0773232858616222</v>
      </c>
      <c r="AM335" s="2">
        <f t="shared" si="461"/>
        <v>0.15111569827822369</v>
      </c>
      <c r="AN335" s="2">
        <f t="shared" si="430"/>
        <v>3.4092886796815262E-2</v>
      </c>
      <c r="AO335" s="2">
        <f t="shared" si="431"/>
        <v>0.15541086293805098</v>
      </c>
      <c r="AP335" s="2">
        <f t="shared" si="432"/>
        <v>0.23565789471495566</v>
      </c>
      <c r="AQ335" s="2">
        <f t="shared" si="433"/>
        <v>2.6568996248328864</v>
      </c>
      <c r="AR335" s="2">
        <f t="shared" si="462"/>
        <v>9.2785407458359656E-2</v>
      </c>
      <c r="AS335" s="2">
        <f t="shared" si="434"/>
        <v>1.8821913640474509E-2</v>
      </c>
      <c r="AT335" s="2">
        <f t="shared" si="435"/>
        <v>9.8510238816732154E-2</v>
      </c>
      <c r="AU335" s="2">
        <f t="shared" si="436"/>
        <v>0.1274330253033667</v>
      </c>
      <c r="AV335" s="2">
        <f t="shared" si="437"/>
        <v>1.731311235710709</v>
      </c>
      <c r="AW335" s="2">
        <f t="shared" si="463"/>
        <v>5.724606344704606E-2</v>
      </c>
      <c r="AX335" s="2">
        <f t="shared" si="438"/>
        <v>1.0391153884996722E-2</v>
      </c>
      <c r="AY335" s="2">
        <f t="shared" si="439"/>
        <v>6.2442656634613007E-2</v>
      </c>
      <c r="AZ335" s="2">
        <f t="shared" si="440"/>
        <v>6.8909959318829206E-2</v>
      </c>
      <c r="BA335" s="2">
        <f t="shared" si="441"/>
        <v>1.1281715601456623</v>
      </c>
      <c r="BB335" s="2">
        <f t="shared" si="464"/>
        <v>3.5479440339258851E-2</v>
      </c>
      <c r="BD335" s="2">
        <f t="shared" si="409"/>
        <v>1.5270739974705378</v>
      </c>
      <c r="BE335" s="2">
        <f t="shared" si="465"/>
        <v>3928.5036252683126</v>
      </c>
      <c r="BF335" s="2">
        <f t="shared" si="442"/>
        <v>29.287697023288878</v>
      </c>
      <c r="BG335" s="2">
        <f t="shared" si="443"/>
        <v>36.495309475229817</v>
      </c>
      <c r="BH335" s="2">
        <f t="shared" si="466"/>
        <v>0.20332737228648659</v>
      </c>
      <c r="BI335" s="2">
        <f t="shared" si="444"/>
        <v>1.4519873301296942</v>
      </c>
      <c r="BJ335" s="2">
        <f t="shared" si="445"/>
        <v>199.47522294062261</v>
      </c>
      <c r="BK335" s="2">
        <f t="shared" si="446"/>
        <v>163.32996218772158</v>
      </c>
      <c r="BL335" s="2">
        <f t="shared" si="447"/>
        <v>181.46857355840493</v>
      </c>
      <c r="BM335" s="2">
        <f t="shared" si="448"/>
        <v>209.49324244629688</v>
      </c>
      <c r="BN335" s="2">
        <f t="shared" si="449"/>
        <v>115.26908775251773</v>
      </c>
      <c r="BO335" s="2">
        <f t="shared" si="450"/>
        <v>244.66509956900777</v>
      </c>
      <c r="BP335" s="2">
        <f t="shared" si="451"/>
        <v>41.592945356404272</v>
      </c>
      <c r="BQ335" s="2">
        <f t="shared" si="452"/>
        <v>262.10635734298563</v>
      </c>
      <c r="BR335" s="2">
        <f t="shared" si="453"/>
        <v>6.1766650108076258</v>
      </c>
      <c r="BS335" s="2">
        <f t="shared" si="454"/>
        <v>266.62525563110023</v>
      </c>
      <c r="BU335" s="2">
        <f t="shared" ref="BU335:BU379" si="467">BK335/BG335</f>
        <v>4.4753686031509687</v>
      </c>
      <c r="BV335" s="2">
        <f t="shared" ref="BV335:BV379" si="468">BM335/BG335</f>
        <v>5.7402785579468683</v>
      </c>
      <c r="BW335" s="2">
        <f t="shared" ref="BW335:BW379" si="469">BO335/BG335</f>
        <v>6.7040149292354254</v>
      </c>
      <c r="BX335" s="2">
        <f t="shared" ref="BX335:BX379" si="470">BQ335/BG335</f>
        <v>7.1819190222481355</v>
      </c>
      <c r="BY335" s="2">
        <f t="shared" ref="BY335:BY379" si="471">BS335/BG335</f>
        <v>7.3057403667741125</v>
      </c>
      <c r="CA335" s="2">
        <f t="shared" ref="CA335:CA379" si="472">100*BK335/BE335</f>
        <v>4.1575617020479729</v>
      </c>
      <c r="CB335" s="2">
        <f t="shared" ref="CB335:CB379" si="473">100*BM335/BE335</f>
        <v>5.3326472985496789</v>
      </c>
      <c r="CC335" s="2">
        <f t="shared" ref="CC335:CC379" si="474">100*BO335/BE335</f>
        <v>6.2279463863877025</v>
      </c>
      <c r="CD335" s="2">
        <f t="shared" si="408"/>
        <v>6.6719133376155169</v>
      </c>
      <c r="CE335" s="2">
        <f t="shared" ref="CE335:CE379" si="475">100*BS335/BE335</f>
        <v>6.7869418247740576</v>
      </c>
      <c r="CG335" s="2">
        <f t="shared" ref="CG335:CG379" si="476">BK335/BI335</f>
        <v>112.48718139512461</v>
      </c>
      <c r="CH335" s="2">
        <f t="shared" ref="CH335:CH379" si="477">BM335/BI335</f>
        <v>144.28035155622504</v>
      </c>
      <c r="CI335" s="2">
        <f t="shared" ref="CI335:CI379" si="478">BO335/BI335</f>
        <v>168.50360501916626</v>
      </c>
      <c r="CJ335" s="2">
        <f t="shared" ref="CJ335:CJ379" si="479">BQ335/BI335</f>
        <v>180.51559535273205</v>
      </c>
      <c r="CK335" s="2">
        <f t="shared" ref="CK335:CK379" si="480">BS335/BI335</f>
        <v>183.62781141298581</v>
      </c>
    </row>
    <row r="336" spans="1:89">
      <c r="A336" s="2">
        <v>1.4</v>
      </c>
      <c r="B336" s="2">
        <f t="shared" si="416"/>
        <v>1487.571579228498</v>
      </c>
      <c r="C336" s="3">
        <v>32.299999999999898</v>
      </c>
      <c r="D336" s="2">
        <f t="shared" si="417"/>
        <v>54.557015214994479</v>
      </c>
      <c r="E336" s="2">
        <f t="shared" si="413"/>
        <v>15.066731973539241</v>
      </c>
      <c r="F336" s="2">
        <v>0</v>
      </c>
      <c r="G336" s="2">
        <f t="shared" si="414"/>
        <v>0.87521598676957324</v>
      </c>
      <c r="H336" s="3">
        <f t="shared" si="415"/>
        <v>70.498963175303288</v>
      </c>
      <c r="J336" s="2">
        <f t="shared" si="410"/>
        <v>77.386975293994851</v>
      </c>
      <c r="K336" s="2">
        <f t="shared" si="455"/>
        <v>21.371565332208053</v>
      </c>
      <c r="L336" s="2">
        <f t="shared" si="456"/>
        <v>0</v>
      </c>
      <c r="M336" s="2">
        <f t="shared" si="411"/>
        <v>1.2414593737971069</v>
      </c>
      <c r="N336" s="3">
        <f t="shared" si="412"/>
        <v>100.00000000000001</v>
      </c>
      <c r="O336" s="2">
        <v>8.0000000000000002E-3</v>
      </c>
      <c r="P336" s="2">
        <f t="shared" si="418"/>
        <v>5.4060661681695765E-2</v>
      </c>
      <c r="Q336" s="2">
        <f t="shared" si="419"/>
        <v>0.1744045844715475</v>
      </c>
      <c r="R336" s="2">
        <v>0.3</v>
      </c>
      <c r="S336" s="2">
        <f t="shared" si="457"/>
        <v>2.1468945775238484E-2</v>
      </c>
      <c r="T336" s="2">
        <v>0.12</v>
      </c>
      <c r="U336" s="2">
        <f t="shared" si="420"/>
        <v>0.65635019059814981</v>
      </c>
      <c r="V336" s="2">
        <f t="shared" si="421"/>
        <v>0.86480045528080896</v>
      </c>
      <c r="W336" s="2">
        <v>0.06</v>
      </c>
      <c r="X336" s="2">
        <f t="shared" si="458"/>
        <v>0.23388155576882774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9"/>
        <v>7.1749906470119071E-2</v>
      </c>
      <c r="AD336" s="2">
        <f t="shared" si="422"/>
        <v>0.11174613604190108</v>
      </c>
      <c r="AE336" s="2">
        <f t="shared" si="423"/>
        <v>0.38556958189337381</v>
      </c>
      <c r="AF336" s="2">
        <f t="shared" si="424"/>
        <v>0.80345995764069278</v>
      </c>
      <c r="AG336" s="2">
        <f t="shared" si="425"/>
        <v>6.2490085565774445</v>
      </c>
      <c r="AH336" s="2">
        <f t="shared" si="460"/>
        <v>0.24645811228121764</v>
      </c>
      <c r="AI336" s="2">
        <f t="shared" si="426"/>
        <v>6.1692520635531885E-2</v>
      </c>
      <c r="AJ336" s="2">
        <f t="shared" si="427"/>
        <v>0.24440087954420717</v>
      </c>
      <c r="AK336" s="2">
        <f t="shared" si="428"/>
        <v>0.43447444540787794</v>
      </c>
      <c r="AL336" s="2">
        <f t="shared" si="429"/>
        <v>4.0720314101950246</v>
      </c>
      <c r="AM336" s="2">
        <f t="shared" si="461"/>
        <v>0.15052688499257175</v>
      </c>
      <c r="AN336" s="2">
        <f t="shared" si="430"/>
        <v>3.4059048815239724E-2</v>
      </c>
      <c r="AO336" s="2">
        <f t="shared" si="431"/>
        <v>0.15491831494762542</v>
      </c>
      <c r="AP336" s="2">
        <f t="shared" si="432"/>
        <v>0.23494393456369386</v>
      </c>
      <c r="AQ336" s="2">
        <f t="shared" si="433"/>
        <v>2.6534512883906922</v>
      </c>
      <c r="AR336" s="2">
        <f t="shared" si="462"/>
        <v>9.2407256331473175E-2</v>
      </c>
      <c r="AS336" s="2">
        <f t="shared" si="434"/>
        <v>1.8803232454255858E-2</v>
      </c>
      <c r="AT336" s="2">
        <f t="shared" si="435"/>
        <v>9.8198027564260895E-2</v>
      </c>
      <c r="AU336" s="2">
        <f t="shared" si="436"/>
        <v>0.12704694826516097</v>
      </c>
      <c r="AV336" s="2">
        <f t="shared" si="437"/>
        <v>1.7290642017727005</v>
      </c>
      <c r="AW336" s="2">
        <f t="shared" si="463"/>
        <v>5.7003338081560405E-2</v>
      </c>
      <c r="AX336" s="2">
        <f t="shared" si="438"/>
        <v>1.0380840423546407E-2</v>
      </c>
      <c r="AY336" s="2">
        <f t="shared" si="439"/>
        <v>6.2244755378157879E-2</v>
      </c>
      <c r="AZ336" s="2">
        <f t="shared" si="440"/>
        <v>6.8701186491429478E-2</v>
      </c>
      <c r="BA336" s="2">
        <f t="shared" si="441"/>
        <v>1.1267073290292378</v>
      </c>
      <c r="BB336" s="2">
        <f t="shared" si="464"/>
        <v>3.5323710726887468E-2</v>
      </c>
      <c r="BD336" s="2">
        <f t="shared" si="409"/>
        <v>1.4345295458775031</v>
      </c>
      <c r="BE336" s="2">
        <f t="shared" si="465"/>
        <v>3916.345516612826</v>
      </c>
      <c r="BF336" s="2">
        <f t="shared" si="442"/>
        <v>29.219168599201719</v>
      </c>
      <c r="BG336" s="2">
        <f t="shared" si="443"/>
        <v>36.472782723291651</v>
      </c>
      <c r="BH336" s="2">
        <f t="shared" si="466"/>
        <v>0.20009988004644916</v>
      </c>
      <c r="BI336" s="2">
        <f t="shared" si="444"/>
        <v>1.4481115175907371</v>
      </c>
      <c r="BJ336" s="2">
        <f t="shared" si="445"/>
        <v>199.31896384921862</v>
      </c>
      <c r="BK336" s="2">
        <f t="shared" si="446"/>
        <v>163.44138324549712</v>
      </c>
      <c r="BL336" s="2">
        <f t="shared" si="447"/>
        <v>180.67429650965917</v>
      </c>
      <c r="BM336" s="2">
        <f t="shared" si="448"/>
        <v>209.404019703459</v>
      </c>
      <c r="BN336" s="2">
        <f t="shared" si="449"/>
        <v>114.08450826721116</v>
      </c>
      <c r="BO336" s="2">
        <f t="shared" si="450"/>
        <v>244.26082529253162</v>
      </c>
      <c r="BP336" s="2">
        <f t="shared" si="451"/>
        <v>40.769920427838663</v>
      </c>
      <c r="BQ336" s="2">
        <f t="shared" si="452"/>
        <v>261.42110521631332</v>
      </c>
      <c r="BR336" s="2">
        <f t="shared" si="453"/>
        <v>5.9612465473294787</v>
      </c>
      <c r="BS336" s="2">
        <f t="shared" si="454"/>
        <v>265.8182463150514</v>
      </c>
      <c r="BU336" s="2">
        <f t="shared" si="467"/>
        <v>4.4811876430016087</v>
      </c>
      <c r="BV336" s="2">
        <f t="shared" si="468"/>
        <v>5.7413776539110311</v>
      </c>
      <c r="BW336" s="2">
        <f t="shared" si="469"/>
        <v>6.6970712694358188</v>
      </c>
      <c r="BX336" s="2">
        <f t="shared" si="470"/>
        <v>7.1675667634037934</v>
      </c>
      <c r="BY336" s="2">
        <f t="shared" si="471"/>
        <v>7.2881262812255594</v>
      </c>
      <c r="CA336" s="2">
        <f t="shared" si="472"/>
        <v>4.1733136811395157</v>
      </c>
      <c r="CB336" s="2">
        <f t="shared" si="473"/>
        <v>5.346924034541483</v>
      </c>
      <c r="CC336" s="2">
        <f t="shared" si="474"/>
        <v>6.2369580073156632</v>
      </c>
      <c r="CD336" s="2">
        <f t="shared" ref="CD336:CD379" si="481">100*BQ336/BE336</f>
        <v>6.6751287420220153</v>
      </c>
      <c r="CE336" s="2">
        <f t="shared" si="475"/>
        <v>6.7874053805383499</v>
      </c>
      <c r="CG336" s="2">
        <f t="shared" si="476"/>
        <v>112.86519115421376</v>
      </c>
      <c r="CH336" s="2">
        <f t="shared" si="477"/>
        <v>144.60489897342313</v>
      </c>
      <c r="CI336" s="2">
        <f t="shared" si="478"/>
        <v>168.67542473449495</v>
      </c>
      <c r="CJ336" s="2">
        <f t="shared" si="479"/>
        <v>180.52553414618703</v>
      </c>
      <c r="CK336" s="2">
        <f t="shared" si="480"/>
        <v>183.56199994686909</v>
      </c>
    </row>
    <row r="337" spans="1:89">
      <c r="A337" s="2">
        <v>1.4</v>
      </c>
      <c r="B337" s="2">
        <f t="shared" si="416"/>
        <v>1488.2858649427837</v>
      </c>
      <c r="C337" s="3">
        <v>32.399999999999899</v>
      </c>
      <c r="D337" s="2">
        <f t="shared" si="417"/>
        <v>54.561815214994482</v>
      </c>
      <c r="E337" s="2">
        <f t="shared" si="413"/>
        <v>14.968631973539239</v>
      </c>
      <c r="F337" s="2">
        <v>0</v>
      </c>
      <c r="G337" s="2">
        <f t="shared" si="414"/>
        <v>0.87211598676957314</v>
      </c>
      <c r="H337" s="3">
        <f t="shared" si="415"/>
        <v>70.402563175303285</v>
      </c>
      <c r="J337" s="2">
        <f t="shared" si="410"/>
        <v>77.499756761887866</v>
      </c>
      <c r="K337" s="2">
        <f t="shared" si="455"/>
        <v>21.26148722208757</v>
      </c>
      <c r="L337" s="2">
        <f t="shared" si="456"/>
        <v>0</v>
      </c>
      <c r="M337" s="2">
        <f t="shared" si="411"/>
        <v>1.2387560160245772</v>
      </c>
      <c r="N337" s="3">
        <f t="shared" si="412"/>
        <v>100.00000000000001</v>
      </c>
      <c r="O337" s="2">
        <v>8.0000000000000002E-3</v>
      </c>
      <c r="P337" s="2">
        <f t="shared" si="418"/>
        <v>5.3954027455728977E-2</v>
      </c>
      <c r="Q337" s="2">
        <f t="shared" si="419"/>
        <v>0.17432829809683564</v>
      </c>
      <c r="R337" s="2">
        <v>0.3</v>
      </c>
      <c r="S337" s="2">
        <f t="shared" si="457"/>
        <v>2.1387677242326198E-2</v>
      </c>
      <c r="T337" s="2">
        <v>0.12</v>
      </c>
      <c r="U337" s="2">
        <f t="shared" si="420"/>
        <v>0.65638576424682504</v>
      </c>
      <c r="V337" s="2">
        <f t="shared" si="421"/>
        <v>0.86382965896344854</v>
      </c>
      <c r="W337" s="2">
        <v>0.06</v>
      </c>
      <c r="X337" s="2">
        <f t="shared" si="458"/>
        <v>0.23330033711682074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9"/>
        <v>7.1535338301930845E-2</v>
      </c>
      <c r="AD337" s="2">
        <f t="shared" si="422"/>
        <v>0.11163531531467509</v>
      </c>
      <c r="AE337" s="2">
        <f t="shared" si="423"/>
        <v>0.38434857494461255</v>
      </c>
      <c r="AF337" s="2">
        <f t="shared" si="424"/>
        <v>0.80102772908136077</v>
      </c>
      <c r="AG337" s="2">
        <f t="shared" si="425"/>
        <v>6.240904667927679</v>
      </c>
      <c r="AH337" s="2">
        <f t="shared" si="460"/>
        <v>0.24554490300767701</v>
      </c>
      <c r="AI337" s="2">
        <f t="shared" si="426"/>
        <v>6.1631339012225755E-2</v>
      </c>
      <c r="AJ337" s="2">
        <f t="shared" si="427"/>
        <v>0.24362692022215321</v>
      </c>
      <c r="AK337" s="2">
        <f t="shared" si="428"/>
        <v>0.43315920730002744</v>
      </c>
      <c r="AL337" s="2">
        <f t="shared" si="429"/>
        <v>4.0667506862485308</v>
      </c>
      <c r="AM337" s="2">
        <f t="shared" si="461"/>
        <v>0.14993996311879251</v>
      </c>
      <c r="AN337" s="2">
        <f t="shared" si="430"/>
        <v>3.4025271821313832E-2</v>
      </c>
      <c r="AO337" s="2">
        <f t="shared" si="431"/>
        <v>0.15442772557563045</v>
      </c>
      <c r="AP337" s="2">
        <f t="shared" si="432"/>
        <v>0.23423271387117092</v>
      </c>
      <c r="AQ337" s="2">
        <f t="shared" si="433"/>
        <v>2.6500102187259595</v>
      </c>
      <c r="AR337" s="2">
        <f t="shared" si="462"/>
        <v>9.2030295049446403E-2</v>
      </c>
      <c r="AS337" s="2">
        <f t="shared" si="434"/>
        <v>1.8784584937942651E-2</v>
      </c>
      <c r="AT337" s="2">
        <f t="shared" si="435"/>
        <v>9.7887057820688739E-2</v>
      </c>
      <c r="AU337" s="2">
        <f t="shared" si="436"/>
        <v>0.12666235260111089</v>
      </c>
      <c r="AV337" s="2">
        <f t="shared" si="437"/>
        <v>1.7268219030732193</v>
      </c>
      <c r="AW337" s="2">
        <f t="shared" si="463"/>
        <v>5.6761362136608595E-2</v>
      </c>
      <c r="AX337" s="2">
        <f t="shared" si="438"/>
        <v>1.0370545550491257E-2</v>
      </c>
      <c r="AY337" s="2">
        <f t="shared" si="439"/>
        <v>6.2047641076590151E-2</v>
      </c>
      <c r="AZ337" s="2">
        <f t="shared" si="440"/>
        <v>6.8493214723508222E-2</v>
      </c>
      <c r="BA337" s="2">
        <f t="shared" si="441"/>
        <v>1.12524618352869</v>
      </c>
      <c r="BB337" s="2">
        <f t="shared" si="464"/>
        <v>3.5168453649166077E-2</v>
      </c>
      <c r="BD337" s="2">
        <f t="shared" si="409"/>
        <v>1.3471247952756424</v>
      </c>
      <c r="BE337" s="2">
        <f t="shared" si="465"/>
        <v>3904.2621882430185</v>
      </c>
      <c r="BF337" s="2">
        <f t="shared" si="442"/>
        <v>29.150527186116204</v>
      </c>
      <c r="BG337" s="2">
        <f t="shared" si="443"/>
        <v>36.450183169164568</v>
      </c>
      <c r="BH337" s="2">
        <f t="shared" si="466"/>
        <v>0.19690939052241085</v>
      </c>
      <c r="BI337" s="2">
        <f t="shared" si="444"/>
        <v>1.4442497826306495</v>
      </c>
      <c r="BJ337" s="2">
        <f t="shared" si="445"/>
        <v>199.15739507887955</v>
      </c>
      <c r="BK337" s="2">
        <f t="shared" si="446"/>
        <v>163.55161784992114</v>
      </c>
      <c r="BL337" s="2">
        <f t="shared" si="447"/>
        <v>179.87490223565652</v>
      </c>
      <c r="BM337" s="2">
        <f t="shared" si="448"/>
        <v>209.31288045201518</v>
      </c>
      <c r="BN337" s="2">
        <f t="shared" si="449"/>
        <v>112.90278387273989</v>
      </c>
      <c r="BO337" s="2">
        <f t="shared" si="450"/>
        <v>243.85539923876684</v>
      </c>
      <c r="BP337" s="2">
        <f t="shared" si="451"/>
        <v>39.957569927382053</v>
      </c>
      <c r="BQ337" s="2">
        <f t="shared" si="452"/>
        <v>260.7375757864092</v>
      </c>
      <c r="BR337" s="2">
        <f t="shared" si="453"/>
        <v>5.7519865026905199</v>
      </c>
      <c r="BS337" s="2">
        <f t="shared" si="454"/>
        <v>265.01557267365524</v>
      </c>
      <c r="BU337" s="2">
        <f t="shared" si="467"/>
        <v>4.4869902872883074</v>
      </c>
      <c r="BV337" s="2">
        <f t="shared" si="468"/>
        <v>5.742436999029561</v>
      </c>
      <c r="BW337" s="2">
        <f t="shared" si="469"/>
        <v>6.6901007906335845</v>
      </c>
      <c r="BX337" s="2">
        <f t="shared" si="470"/>
        <v>7.1532583135818921</v>
      </c>
      <c r="BY337" s="2">
        <f t="shared" si="471"/>
        <v>7.2706238935404874</v>
      </c>
      <c r="CA337" s="2">
        <f t="shared" si="472"/>
        <v>4.1890531415238286</v>
      </c>
      <c r="CB337" s="2">
        <f t="shared" si="473"/>
        <v>5.3611379144137183</v>
      </c>
      <c r="CC337" s="2">
        <f t="shared" si="474"/>
        <v>6.2458766210192902</v>
      </c>
      <c r="CD337" s="2">
        <f t="shared" si="481"/>
        <v>6.678280382182666</v>
      </c>
      <c r="CE337" s="2">
        <f t="shared" si="475"/>
        <v>6.7878528617187097</v>
      </c>
      <c r="CG337" s="2">
        <f t="shared" si="476"/>
        <v>113.24330445943893</v>
      </c>
      <c r="CH337" s="2">
        <f t="shared" si="477"/>
        <v>144.92844864463765</v>
      </c>
      <c r="CI337" s="2">
        <f t="shared" si="478"/>
        <v>168.84572334474782</v>
      </c>
      <c r="CJ337" s="2">
        <f t="shared" si="479"/>
        <v>180.53495934164863</v>
      </c>
      <c r="CK337" s="2">
        <f t="shared" si="480"/>
        <v>183.49704868290775</v>
      </c>
    </row>
    <row r="338" spans="1:89">
      <c r="A338" s="2">
        <v>1.4</v>
      </c>
      <c r="B338" s="2">
        <f t="shared" si="416"/>
        <v>1489.0001506570695</v>
      </c>
      <c r="C338" s="3">
        <v>32.499999999999901</v>
      </c>
      <c r="D338" s="2">
        <f t="shared" si="417"/>
        <v>54.566615214994478</v>
      </c>
      <c r="E338" s="2">
        <f t="shared" si="413"/>
        <v>14.870531973539237</v>
      </c>
      <c r="F338" s="2">
        <v>0</v>
      </c>
      <c r="G338" s="2">
        <f t="shared" si="414"/>
        <v>0.86901598676957315</v>
      </c>
      <c r="H338" s="3">
        <f t="shared" si="415"/>
        <v>70.306163175303283</v>
      </c>
      <c r="J338" s="2">
        <f t="shared" si="410"/>
        <v>77.612847509451782</v>
      </c>
      <c r="K338" s="2">
        <f t="shared" si="455"/>
        <v>21.151107245691463</v>
      </c>
      <c r="L338" s="2">
        <f t="shared" si="456"/>
        <v>0</v>
      </c>
      <c r="M338" s="2">
        <f t="shared" si="411"/>
        <v>1.2360452448567636</v>
      </c>
      <c r="N338" s="3">
        <f t="shared" si="412"/>
        <v>100.00000000000001</v>
      </c>
      <c r="O338" s="2">
        <v>8.0000000000000002E-3</v>
      </c>
      <c r="P338" s="2">
        <f t="shared" si="418"/>
        <v>5.3847689757219298E-2</v>
      </c>
      <c r="Q338" s="2">
        <f t="shared" si="419"/>
        <v>0.1742521068952167</v>
      </c>
      <c r="R338" s="2">
        <v>0.3</v>
      </c>
      <c r="S338" s="2">
        <f t="shared" si="457"/>
        <v>2.1306546145203106E-2</v>
      </c>
      <c r="T338" s="2">
        <v>0.12</v>
      </c>
      <c r="U338" s="2">
        <f t="shared" si="420"/>
        <v>0.65642131098173695</v>
      </c>
      <c r="V338" s="2">
        <f t="shared" si="421"/>
        <v>0.86286073812784314</v>
      </c>
      <c r="W338" s="2">
        <v>0.06</v>
      </c>
      <c r="X338" s="2">
        <f t="shared" si="458"/>
        <v>0.23271741962757722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9"/>
        <v>7.1320181725259515E-2</v>
      </c>
      <c r="AD338" s="2">
        <f t="shared" si="422"/>
        <v>0.11152469419898052</v>
      </c>
      <c r="AE338" s="2">
        <f t="shared" si="423"/>
        <v>0.38313241980411461</v>
      </c>
      <c r="AF338" s="2">
        <f t="shared" si="424"/>
        <v>0.79860482620539008</v>
      </c>
      <c r="AG338" s="2">
        <f t="shared" si="425"/>
        <v>6.2328178456596124</v>
      </c>
      <c r="AH338" s="2">
        <f t="shared" si="460"/>
        <v>0.24463468845167771</v>
      </c>
      <c r="AI338" s="2">
        <f t="shared" si="426"/>
        <v>6.157026758994269E-2</v>
      </c>
      <c r="AJ338" s="2">
        <f t="shared" si="427"/>
        <v>0.24285603631440209</v>
      </c>
      <c r="AK338" s="2">
        <f t="shared" si="428"/>
        <v>0.43184901209576909</v>
      </c>
      <c r="AL338" s="2">
        <f t="shared" si="429"/>
        <v>4.0614810832409347</v>
      </c>
      <c r="AM338" s="2">
        <f t="shared" si="461"/>
        <v>0.14935492238939474</v>
      </c>
      <c r="AN338" s="2">
        <f t="shared" si="430"/>
        <v>3.399155566688656E-2</v>
      </c>
      <c r="AO338" s="2">
        <f t="shared" si="431"/>
        <v>0.15393908561561168</v>
      </c>
      <c r="AP338" s="2">
        <f t="shared" si="432"/>
        <v>0.23352422015056562</v>
      </c>
      <c r="AQ338" s="2">
        <f t="shared" si="433"/>
        <v>2.6465763957807815</v>
      </c>
      <c r="AR338" s="2">
        <f t="shared" si="462"/>
        <v>9.1654517048975773E-2</v>
      </c>
      <c r="AS338" s="2">
        <f t="shared" si="434"/>
        <v>1.8765971009744049E-2</v>
      </c>
      <c r="AT338" s="2">
        <f t="shared" si="435"/>
        <v>9.757732375032302E-2</v>
      </c>
      <c r="AU338" s="2">
        <f t="shared" si="436"/>
        <v>0.12627923155891377</v>
      </c>
      <c r="AV338" s="2">
        <f t="shared" si="437"/>
        <v>1.7245843265419636</v>
      </c>
      <c r="AW338" s="2">
        <f t="shared" si="463"/>
        <v>5.6520131419133951E-2</v>
      </c>
      <c r="AX338" s="2">
        <f t="shared" si="438"/>
        <v>1.0360269220676415E-2</v>
      </c>
      <c r="AY338" s="2">
        <f t="shared" si="439"/>
        <v>6.1851310030840996E-2</v>
      </c>
      <c r="AZ338" s="2">
        <f t="shared" si="440"/>
        <v>6.828604036372872E-2</v>
      </c>
      <c r="BA338" s="2">
        <f t="shared" si="441"/>
        <v>1.1237881151270397</v>
      </c>
      <c r="BB338" s="2">
        <f t="shared" si="464"/>
        <v>3.5013666428593784E-2</v>
      </c>
      <c r="BD338" s="2">
        <f t="shared" si="409"/>
        <v>1.2646023501088592</v>
      </c>
      <c r="BE338" s="2">
        <f t="shared" si="465"/>
        <v>3892.2529649018093</v>
      </c>
      <c r="BF338" s="2">
        <f t="shared" si="442"/>
        <v>29.081772086314174</v>
      </c>
      <c r="BG338" s="2">
        <f t="shared" si="443"/>
        <v>36.42751113506349</v>
      </c>
      <c r="BH338" s="2">
        <f t="shared" si="466"/>
        <v>0.19375564671796749</v>
      </c>
      <c r="BI338" s="2">
        <f t="shared" si="444"/>
        <v>1.4404021083663028</v>
      </c>
      <c r="BJ338" s="2">
        <f t="shared" si="445"/>
        <v>198.99050071801346</v>
      </c>
      <c r="BK338" s="2">
        <f t="shared" si="446"/>
        <v>163.66066056643837</v>
      </c>
      <c r="BL338" s="2">
        <f t="shared" si="447"/>
        <v>179.07043845550155</v>
      </c>
      <c r="BM338" s="2">
        <f t="shared" si="448"/>
        <v>209.21982678433358</v>
      </c>
      <c r="BN338" s="2">
        <f t="shared" si="449"/>
        <v>111.72401929381731</v>
      </c>
      <c r="BO338" s="2">
        <f t="shared" si="450"/>
        <v>243.4488411466285</v>
      </c>
      <c r="BP338" s="2">
        <f t="shared" si="451"/>
        <v>39.155869086753597</v>
      </c>
      <c r="BQ338" s="2">
        <f t="shared" si="452"/>
        <v>260.05578591964098</v>
      </c>
      <c r="BR338" s="2">
        <f t="shared" si="453"/>
        <v>5.5487560137757859</v>
      </c>
      <c r="BS338" s="2">
        <f t="shared" si="454"/>
        <v>264.21721323777865</v>
      </c>
      <c r="BU338" s="2">
        <f t="shared" si="467"/>
        <v>4.4927763513578602</v>
      </c>
      <c r="BV338" s="2">
        <f t="shared" si="468"/>
        <v>5.7434565323060998</v>
      </c>
      <c r="BW338" s="2">
        <f t="shared" si="469"/>
        <v>6.6831038838746126</v>
      </c>
      <c r="BX338" s="2">
        <f t="shared" si="470"/>
        <v>7.1389940683958208</v>
      </c>
      <c r="BY338" s="2">
        <f t="shared" si="471"/>
        <v>7.2532326531486531</v>
      </c>
      <c r="CA338" s="2">
        <f t="shared" si="472"/>
        <v>4.2047796492735685</v>
      </c>
      <c r="CB338" s="2">
        <f t="shared" si="473"/>
        <v>5.3752885198100584</v>
      </c>
      <c r="CC338" s="2">
        <f t="shared" si="474"/>
        <v>6.2547024394846868</v>
      </c>
      <c r="CD338" s="2">
        <f t="shared" si="481"/>
        <v>6.6813690750493517</v>
      </c>
      <c r="CE338" s="2">
        <f t="shared" si="475"/>
        <v>6.7882847189107123</v>
      </c>
      <c r="CG338" s="2">
        <f t="shared" si="476"/>
        <v>113.62150861613324</v>
      </c>
      <c r="CH338" s="2">
        <f t="shared" si="477"/>
        <v>145.25098621358566</v>
      </c>
      <c r="CI338" s="2">
        <f t="shared" si="478"/>
        <v>169.01449930724345</v>
      </c>
      <c r="CJ338" s="2">
        <f t="shared" si="479"/>
        <v>180.54388035754477</v>
      </c>
      <c r="CK338" s="2">
        <f t="shared" si="480"/>
        <v>183.43295368919763</v>
      </c>
    </row>
    <row r="339" spans="1:89">
      <c r="A339" s="2">
        <v>1.4</v>
      </c>
      <c r="B339" s="2">
        <f t="shared" si="416"/>
        <v>1489.7144363713553</v>
      </c>
      <c r="C339" s="3">
        <v>32.599999999999902</v>
      </c>
      <c r="D339" s="2">
        <f t="shared" si="417"/>
        <v>54.571415214994481</v>
      </c>
      <c r="E339" s="2">
        <f t="shared" si="413"/>
        <v>14.772431973539238</v>
      </c>
      <c r="F339" s="2">
        <v>0</v>
      </c>
      <c r="G339" s="2">
        <f t="shared" si="414"/>
        <v>0.86591598676957304</v>
      </c>
      <c r="H339" s="3">
        <f t="shared" si="415"/>
        <v>70.209763175303294</v>
      </c>
      <c r="J339" s="2">
        <f t="shared" si="410"/>
        <v>77.726248810635923</v>
      </c>
      <c r="K339" s="2">
        <f t="shared" si="455"/>
        <v>21.040424159606808</v>
      </c>
      <c r="L339" s="2">
        <f t="shared" si="456"/>
        <v>0</v>
      </c>
      <c r="M339" s="2">
        <f t="shared" si="411"/>
        <v>1.2333270297572578</v>
      </c>
      <c r="N339" s="3">
        <f t="shared" si="412"/>
        <v>99.999999999999986</v>
      </c>
      <c r="O339" s="2">
        <v>8.0000000000000002E-3</v>
      </c>
      <c r="P339" s="2">
        <f t="shared" si="418"/>
        <v>5.3741647557089794E-2</v>
      </c>
      <c r="Q339" s="2">
        <f t="shared" si="419"/>
        <v>0.17417601069596472</v>
      </c>
      <c r="R339" s="2">
        <v>0.3</v>
      </c>
      <c r="S339" s="2">
        <f t="shared" si="457"/>
        <v>2.1225551590495311E-2</v>
      </c>
      <c r="T339" s="2">
        <v>0.12</v>
      </c>
      <c r="U339" s="2">
        <f t="shared" si="420"/>
        <v>0.65645683083336492</v>
      </c>
      <c r="V339" s="2">
        <f t="shared" si="421"/>
        <v>0.86189368795279753</v>
      </c>
      <c r="W339" s="2">
        <v>0.06</v>
      </c>
      <c r="X339" s="2">
        <f t="shared" si="458"/>
        <v>0.23213279642266996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9"/>
        <v>7.1104434316400372E-2</v>
      </c>
      <c r="AD339" s="2">
        <f t="shared" si="422"/>
        <v>0.11141427221020607</v>
      </c>
      <c r="AE339" s="2">
        <f t="shared" si="423"/>
        <v>0.38192109368159244</v>
      </c>
      <c r="AF339" s="2">
        <f t="shared" si="424"/>
        <v>0.79619120653391406</v>
      </c>
      <c r="AG339" s="2">
        <f t="shared" si="425"/>
        <v>6.2247480426949524</v>
      </c>
      <c r="AH339" s="2">
        <f t="shared" si="460"/>
        <v>0.24372745263912296</v>
      </c>
      <c r="AI339" s="2">
        <f t="shared" si="426"/>
        <v>6.1509306101139812E-2</v>
      </c>
      <c r="AJ339" s="2">
        <f t="shared" si="427"/>
        <v>0.24208821337488096</v>
      </c>
      <c r="AK339" s="2">
        <f t="shared" si="428"/>
        <v>0.43054383682447184</v>
      </c>
      <c r="AL339" s="2">
        <f t="shared" si="429"/>
        <v>4.0562225704946853</v>
      </c>
      <c r="AM339" s="2">
        <f t="shared" si="461"/>
        <v>0.14877175258538211</v>
      </c>
      <c r="AN339" s="2">
        <f t="shared" si="430"/>
        <v>3.3957900204253523E-2</v>
      </c>
      <c r="AO339" s="2">
        <f t="shared" si="431"/>
        <v>0.153452385910641</v>
      </c>
      <c r="AP339" s="2">
        <f t="shared" si="432"/>
        <v>0.23281844098040999</v>
      </c>
      <c r="AQ339" s="2">
        <f t="shared" si="433"/>
        <v>2.643149799564795</v>
      </c>
      <c r="AR339" s="2">
        <f t="shared" si="462"/>
        <v>9.1279915797268518E-2</v>
      </c>
      <c r="AS339" s="2">
        <f t="shared" si="434"/>
        <v>1.8747390588115791E-2</v>
      </c>
      <c r="AT339" s="2">
        <f t="shared" si="435"/>
        <v>9.7268819548864446E-2</v>
      </c>
      <c r="AU339" s="2">
        <f t="shared" si="436"/>
        <v>0.12589757842160715</v>
      </c>
      <c r="AV339" s="2">
        <f t="shared" si="437"/>
        <v>1.7223514591526452</v>
      </c>
      <c r="AW339" s="2">
        <f t="shared" si="463"/>
        <v>5.6279641755292362E-2</v>
      </c>
      <c r="AX339" s="2">
        <f t="shared" si="438"/>
        <v>1.0350011389083142E-2</v>
      </c>
      <c r="AY339" s="2">
        <f t="shared" si="439"/>
        <v>6.1655758561740902E-2</v>
      </c>
      <c r="AZ339" s="2">
        <f t="shared" si="440"/>
        <v>6.8079659779864438E-2</v>
      </c>
      <c r="BA339" s="2">
        <f t="shared" si="441"/>
        <v>1.1223331153359875</v>
      </c>
      <c r="BB339" s="2">
        <f t="shared" si="464"/>
        <v>3.4859346399776718E-2</v>
      </c>
      <c r="BD339" s="2">
        <f t="shared" si="409"/>
        <v>1.1867161570968505</v>
      </c>
      <c r="BE339" s="2">
        <f t="shared" si="465"/>
        <v>3880.3171788627151</v>
      </c>
      <c r="BF339" s="2">
        <f t="shared" si="442"/>
        <v>29.012902595874337</v>
      </c>
      <c r="BG339" s="2">
        <f t="shared" si="443"/>
        <v>36.404766937090521</v>
      </c>
      <c r="BH339" s="2">
        <f t="shared" si="466"/>
        <v>0.19063839220654855</v>
      </c>
      <c r="BI339" s="2">
        <f t="shared" si="444"/>
        <v>1.4365684773351379</v>
      </c>
      <c r="BJ339" s="2">
        <f t="shared" si="445"/>
        <v>198.8182651444981</v>
      </c>
      <c r="BK339" s="2">
        <f t="shared" si="446"/>
        <v>163.76850597925448</v>
      </c>
      <c r="BL339" s="2">
        <f t="shared" si="447"/>
        <v>178.26095365519834</v>
      </c>
      <c r="BM339" s="2">
        <f t="shared" si="448"/>
        <v>209.12486091583929</v>
      </c>
      <c r="BN339" s="2">
        <f t="shared" si="449"/>
        <v>110.54831877849207</v>
      </c>
      <c r="BO339" s="2">
        <f t="shared" si="450"/>
        <v>243.04117083261582</v>
      </c>
      <c r="BP339" s="2">
        <f t="shared" si="451"/>
        <v>38.364791125558511</v>
      </c>
      <c r="BQ339" s="2">
        <f t="shared" si="452"/>
        <v>259.37575219327874</v>
      </c>
      <c r="BR339" s="2">
        <f t="shared" si="453"/>
        <v>5.3514274883538064</v>
      </c>
      <c r="BS339" s="2">
        <f t="shared" si="454"/>
        <v>263.42314641032641</v>
      </c>
      <c r="BU339" s="2">
        <f t="shared" si="467"/>
        <v>4.4985456509653154</v>
      </c>
      <c r="BV339" s="2">
        <f t="shared" si="468"/>
        <v>5.7444361964250117</v>
      </c>
      <c r="BW339" s="2">
        <f t="shared" si="469"/>
        <v>6.6760809443610665</v>
      </c>
      <c r="BX339" s="2">
        <f t="shared" si="470"/>
        <v>7.1247744187318816</v>
      </c>
      <c r="BY339" s="2">
        <f t="shared" si="471"/>
        <v>7.2359520077559178</v>
      </c>
      <c r="CA339" s="2">
        <f t="shared" si="472"/>
        <v>4.2204927698011918</v>
      </c>
      <c r="CB339" s="2">
        <f t="shared" si="473"/>
        <v>5.3893754370134213</v>
      </c>
      <c r="CC339" s="2">
        <f t="shared" si="474"/>
        <v>6.2634356839831566</v>
      </c>
      <c r="CD339" s="2">
        <f t="shared" si="481"/>
        <v>6.6843956366809003</v>
      </c>
      <c r="CE339" s="2">
        <f t="shared" si="475"/>
        <v>6.788701393929176</v>
      </c>
      <c r="CG339" s="2">
        <f t="shared" si="476"/>
        <v>113.99979086485888</v>
      </c>
      <c r="CH339" s="2">
        <f t="shared" si="477"/>
        <v>145.57249738889573</v>
      </c>
      <c r="CI339" s="2">
        <f t="shared" si="478"/>
        <v>169.18175128237664</v>
      </c>
      <c r="CJ339" s="2">
        <f t="shared" si="479"/>
        <v>180.5523066150148</v>
      </c>
      <c r="CK339" s="2">
        <f t="shared" si="480"/>
        <v>183.36971092320042</v>
      </c>
    </row>
    <row r="340" spans="1:89">
      <c r="A340" s="2">
        <v>1.4</v>
      </c>
      <c r="B340" s="2">
        <f t="shared" si="416"/>
        <v>1490.4287220856409</v>
      </c>
      <c r="C340" s="3">
        <v>32.699999999999903</v>
      </c>
      <c r="D340" s="2">
        <f t="shared" si="417"/>
        <v>54.576215214994477</v>
      </c>
      <c r="E340" s="2">
        <f t="shared" si="413"/>
        <v>14.674331973539235</v>
      </c>
      <c r="F340" s="2">
        <v>0</v>
      </c>
      <c r="G340" s="2">
        <f t="shared" si="414"/>
        <v>0.86281598676957305</v>
      </c>
      <c r="H340" s="3">
        <f t="shared" si="415"/>
        <v>70.113363175303292</v>
      </c>
      <c r="J340" s="2">
        <f t="shared" si="410"/>
        <v>77.83996194639596</v>
      </c>
      <c r="K340" s="2">
        <f t="shared" si="455"/>
        <v>20.929436713582323</v>
      </c>
      <c r="L340" s="2">
        <f t="shared" si="456"/>
        <v>0</v>
      </c>
      <c r="M340" s="2">
        <f t="shared" si="411"/>
        <v>1.2306013400217137</v>
      </c>
      <c r="N340" s="3">
        <f t="shared" si="412"/>
        <v>99.999999999999986</v>
      </c>
      <c r="O340" s="2">
        <v>8.0000000000000002E-3</v>
      </c>
      <c r="P340" s="2">
        <f t="shared" si="418"/>
        <v>5.363589983049484E-2</v>
      </c>
      <c r="Q340" s="2">
        <f t="shared" si="419"/>
        <v>0.17410000932874917</v>
      </c>
      <c r="R340" s="2">
        <v>0.3</v>
      </c>
      <c r="S340" s="2">
        <f t="shared" si="457"/>
        <v>2.1144692686560641E-2</v>
      </c>
      <c r="T340" s="2">
        <v>0.12</v>
      </c>
      <c r="U340" s="2">
        <f t="shared" si="420"/>
        <v>0.65649232383214218</v>
      </c>
      <c r="V340" s="2">
        <f t="shared" si="421"/>
        <v>0.86092850363237883</v>
      </c>
      <c r="W340" s="2">
        <v>0.06</v>
      </c>
      <c r="X340" s="2">
        <f t="shared" si="458"/>
        <v>0.23154646058566228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9"/>
        <v>7.0888093638319175E-2</v>
      </c>
      <c r="AD340" s="2">
        <f t="shared" si="422"/>
        <v>0.11130404886520072</v>
      </c>
      <c r="AE340" s="2">
        <f t="shared" si="423"/>
        <v>0.38071457390928171</v>
      </c>
      <c r="AF340" s="2">
        <f t="shared" si="424"/>
        <v>0.79378682781025156</v>
      </c>
      <c r="AG340" s="2">
        <f t="shared" si="425"/>
        <v>6.216695212113855</v>
      </c>
      <c r="AH340" s="2">
        <f t="shared" si="460"/>
        <v>0.24282317967253675</v>
      </c>
      <c r="AI340" s="2">
        <f t="shared" si="426"/>
        <v>6.1448454279080279E-2</v>
      </c>
      <c r="AJ340" s="2">
        <f t="shared" si="427"/>
        <v>0.24132343703518061</v>
      </c>
      <c r="AK340" s="2">
        <f t="shared" si="428"/>
        <v>0.42924365863565306</v>
      </c>
      <c r="AL340" s="2">
        <f t="shared" si="429"/>
        <v>4.0509751174354811</v>
      </c>
      <c r="AM340" s="2">
        <f t="shared" si="461"/>
        <v>0.14819044353591163</v>
      </c>
      <c r="AN340" s="2">
        <f t="shared" si="430"/>
        <v>3.3924305286155351E-2</v>
      </c>
      <c r="AO340" s="2">
        <f t="shared" si="431"/>
        <v>0.15296761735301898</v>
      </c>
      <c r="AP340" s="2">
        <f t="shared" si="432"/>
        <v>0.23211536400420663</v>
      </c>
      <c r="AQ340" s="2">
        <f t="shared" si="433"/>
        <v>2.6397304101549155</v>
      </c>
      <c r="AR340" s="2">
        <f t="shared" si="462"/>
        <v>9.0906484791824463E-2</v>
      </c>
      <c r="AS340" s="2">
        <f t="shared" si="434"/>
        <v>1.8728843591759303E-2</v>
      </c>
      <c r="AT340" s="2">
        <f t="shared" si="435"/>
        <v>9.6961539443218142E-2</v>
      </c>
      <c r="AU340" s="2">
        <f t="shared" si="436"/>
        <v>0.12551738650736174</v>
      </c>
      <c r="AV340" s="2">
        <f t="shared" si="437"/>
        <v>1.720123287922817</v>
      </c>
      <c r="AW340" s="2">
        <f t="shared" si="463"/>
        <v>5.603988899031271E-2</v>
      </c>
      <c r="AX340" s="2">
        <f t="shared" si="438"/>
        <v>1.0339772010828292E-2</v>
      </c>
      <c r="AY340" s="2">
        <f t="shared" si="439"/>
        <v>6.1460983009899883E-2</v>
      </c>
      <c r="AZ340" s="2">
        <f t="shared" si="440"/>
        <v>6.7874069358687256E-2</v>
      </c>
      <c r="BA340" s="2">
        <f t="shared" si="441"/>
        <v>1.1208811756958019</v>
      </c>
      <c r="BB340" s="2">
        <f t="shared" si="464"/>
        <v>3.4705490909339103E-2</v>
      </c>
      <c r="BD340" s="2">
        <f t="shared" si="409"/>
        <v>1.1132310834875105</v>
      </c>
      <c r="BE340" s="2">
        <f t="shared" si="465"/>
        <v>3868.4541698480994</v>
      </c>
      <c r="BF340" s="2">
        <f t="shared" si="442"/>
        <v>28.943918004593062</v>
      </c>
      <c r="BG340" s="2">
        <f t="shared" si="443"/>
        <v>36.38195088530918</v>
      </c>
      <c r="BH340" s="2">
        <f t="shared" si="466"/>
        <v>0.1875573711333596</v>
      </c>
      <c r="BI340" s="2">
        <f t="shared" si="444"/>
        <v>1.4327488715057746</v>
      </c>
      <c r="BJ340" s="2">
        <f t="shared" si="445"/>
        <v>198.64067303023521</v>
      </c>
      <c r="BK340" s="2">
        <f t="shared" si="446"/>
        <v>163.87514869194862</v>
      </c>
      <c r="BL340" s="2">
        <f t="shared" si="447"/>
        <v>177.44649708658551</v>
      </c>
      <c r="BM340" s="2">
        <f t="shared" si="448"/>
        <v>209.02798518547459</v>
      </c>
      <c r="BN340" s="2">
        <f t="shared" si="449"/>
        <v>109.37578607526837</v>
      </c>
      <c r="BO340" s="2">
        <f t="shared" si="450"/>
        <v>242.63240818809791</v>
      </c>
      <c r="BP340" s="2">
        <f t="shared" si="451"/>
        <v>37.584307270018748</v>
      </c>
      <c r="BQ340" s="2">
        <f t="shared" si="452"/>
        <v>258.69749089381924</v>
      </c>
      <c r="BR340" s="2">
        <f t="shared" si="453"/>
        <v>5.1598746313917916</v>
      </c>
      <c r="BS340" s="2">
        <f t="shared" si="454"/>
        <v>262.63335047216452</v>
      </c>
      <c r="BU340" s="2">
        <f t="shared" si="467"/>
        <v>4.5042980022855357</v>
      </c>
      <c r="BV340" s="2">
        <f t="shared" si="468"/>
        <v>5.7453759377669567</v>
      </c>
      <c r="BW340" s="2">
        <f t="shared" si="469"/>
        <v>6.6690323713803776</v>
      </c>
      <c r="BX340" s="2">
        <f t="shared" si="470"/>
        <v>7.1105997506659211</v>
      </c>
      <c r="BY340" s="2">
        <f t="shared" si="471"/>
        <v>7.2187814034517412</v>
      </c>
      <c r="CA340" s="2">
        <f t="shared" si="472"/>
        <v>4.236192067861138</v>
      </c>
      <c r="CB340" s="2">
        <f t="shared" si="473"/>
        <v>5.403398256975664</v>
      </c>
      <c r="CC340" s="2">
        <f t="shared" si="474"/>
        <v>6.2720765849896374</v>
      </c>
      <c r="CD340" s="2">
        <f t="shared" si="481"/>
        <v>6.6873608820335946</v>
      </c>
      <c r="CE340" s="2">
        <f t="shared" si="475"/>
        <v>6.7891033198533979</v>
      </c>
      <c r="CG340" s="2">
        <f t="shared" si="476"/>
        <v>114.37813838214434</v>
      </c>
      <c r="CH340" s="2">
        <f t="shared" si="477"/>
        <v>145.89296794615004</v>
      </c>
      <c r="CI340" s="2">
        <f t="shared" si="478"/>
        <v>169.34747813348392</v>
      </c>
      <c r="CJ340" s="2">
        <f t="shared" si="479"/>
        <v>180.56024753447281</v>
      </c>
      <c r="CK340" s="2">
        <f t="shared" si="480"/>
        <v>183.30731623340594</v>
      </c>
    </row>
    <row r="341" spans="1:89">
      <c r="A341" s="2">
        <v>1.4</v>
      </c>
      <c r="B341" s="2">
        <f t="shared" si="416"/>
        <v>1491.1430077999266</v>
      </c>
      <c r="C341" s="3">
        <v>32.799999999999898</v>
      </c>
      <c r="D341" s="2">
        <f t="shared" si="417"/>
        <v>54.58101521499448</v>
      </c>
      <c r="E341" s="2">
        <f t="shared" si="413"/>
        <v>14.57623197353924</v>
      </c>
      <c r="F341" s="2">
        <v>0</v>
      </c>
      <c r="G341" s="2">
        <f t="shared" si="414"/>
        <v>0.85971598676957317</v>
      </c>
      <c r="H341" s="3">
        <f t="shared" si="415"/>
        <v>70.016963175303289</v>
      </c>
      <c r="J341" s="2">
        <f t="shared" si="410"/>
        <v>77.953988204742004</v>
      </c>
      <c r="K341" s="2">
        <f t="shared" si="455"/>
        <v>20.818143650481314</v>
      </c>
      <c r="L341" s="2">
        <f t="shared" si="456"/>
        <v>0</v>
      </c>
      <c r="M341" s="2">
        <f t="shared" si="411"/>
        <v>1.2278681447766877</v>
      </c>
      <c r="N341" s="3">
        <f t="shared" si="412"/>
        <v>100.00000000000001</v>
      </c>
      <c r="O341" s="2">
        <v>8.0000000000000002E-3</v>
      </c>
      <c r="P341" s="2">
        <f t="shared" si="418"/>
        <v>5.3530445556800546E-2</v>
      </c>
      <c r="Q341" s="2">
        <f t="shared" si="419"/>
        <v>0.17402410262363419</v>
      </c>
      <c r="R341" s="2">
        <v>0.3</v>
      </c>
      <c r="S341" s="2">
        <f t="shared" si="457"/>
        <v>2.106396854346685E-2</v>
      </c>
      <c r="T341" s="2">
        <v>0.12</v>
      </c>
      <c r="U341" s="2">
        <f t="shared" si="420"/>
        <v>0.65652779000845696</v>
      </c>
      <c r="V341" s="2">
        <f t="shared" si="421"/>
        <v>0.85996518037586067</v>
      </c>
      <c r="W341" s="2">
        <v>0.06</v>
      </c>
      <c r="X341" s="2">
        <f t="shared" si="458"/>
        <v>0.23095840516184729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9"/>
        <v>7.067115724056032E-2</v>
      </c>
      <c r="AD341" s="2">
        <f t="shared" si="422"/>
        <v>0.11119402368226824</v>
      </c>
      <c r="AE341" s="2">
        <f t="shared" si="423"/>
        <v>0.37951283794120194</v>
      </c>
      <c r="AF341" s="2">
        <f t="shared" si="424"/>
        <v>0.79139164799860007</v>
      </c>
      <c r="AG341" s="2">
        <f t="shared" si="425"/>
        <v>6.2086593071542797</v>
      </c>
      <c r="AH341" s="2">
        <f t="shared" si="460"/>
        <v>0.2419218537305316</v>
      </c>
      <c r="AI341" s="2">
        <f t="shared" si="426"/>
        <v>6.138771185783054E-2</v>
      </c>
      <c r="AJ341" s="2">
        <f t="shared" si="427"/>
        <v>0.24056169300408686</v>
      </c>
      <c r="AK341" s="2">
        <f t="shared" si="428"/>
        <v>0.42794845479827048</v>
      </c>
      <c r="AL341" s="2">
        <f t="shared" si="429"/>
        <v>4.0457386935918471</v>
      </c>
      <c r="AM341" s="2">
        <f t="shared" si="461"/>
        <v>0.1476109851179537</v>
      </c>
      <c r="AN341" s="2">
        <f t="shared" si="430"/>
        <v>3.3890770765776075E-2</v>
      </c>
      <c r="AO341" s="2">
        <f t="shared" si="431"/>
        <v>0.15248477088397791</v>
      </c>
      <c r="AP341" s="2">
        <f t="shared" si="432"/>
        <v>0.23141497693004637</v>
      </c>
      <c r="AQ341" s="2">
        <f t="shared" si="433"/>
        <v>2.6363182076950671</v>
      </c>
      <c r="AR341" s="2">
        <f t="shared" si="462"/>
        <v>9.0534217560218511E-2</v>
      </c>
      <c r="AS341" s="2">
        <f t="shared" si="434"/>
        <v>1.8710329939620806E-2</v>
      </c>
      <c r="AT341" s="2">
        <f t="shared" si="435"/>
        <v>9.6655477691305627E-2</v>
      </c>
      <c r="AU341" s="2">
        <f t="shared" si="436"/>
        <v>0.12513864916927431</v>
      </c>
      <c r="AV341" s="2">
        <f t="shared" si="437"/>
        <v>1.7178997999136953</v>
      </c>
      <c r="AW341" s="2">
        <f t="shared" si="463"/>
        <v>5.5800868988357968E-2</v>
      </c>
      <c r="AX341" s="2">
        <f t="shared" si="438"/>
        <v>1.0329551041163936E-2</v>
      </c>
      <c r="AY341" s="2">
        <f t="shared" si="439"/>
        <v>6.1266979735588305E-2</v>
      </c>
      <c r="AZ341" s="2">
        <f t="shared" si="440"/>
        <v>6.7669265505855572E-2</v>
      </c>
      <c r="BA341" s="2">
        <f t="shared" si="441"/>
        <v>1.1194322877752043</v>
      </c>
      <c r="BB341" s="2">
        <f t="shared" si="464"/>
        <v>3.4552097315834425E-2</v>
      </c>
      <c r="BD341" s="2">
        <f t="shared" si="409"/>
        <v>1.0439225073360749</v>
      </c>
      <c r="BE341" s="2">
        <f t="shared" si="465"/>
        <v>3856.6632849476709</v>
      </c>
      <c r="BF341" s="2">
        <f t="shared" si="442"/>
        <v>28.874817595903725</v>
      </c>
      <c r="BG341" s="2">
        <f t="shared" si="443"/>
        <v>36.359063283817086</v>
      </c>
      <c r="BH341" s="2">
        <f t="shared" si="466"/>
        <v>0.18451232821734176</v>
      </c>
      <c r="BI341" s="2">
        <f t="shared" si="444"/>
        <v>1.4289432722884321</v>
      </c>
      <c r="BJ341" s="2">
        <f t="shared" si="445"/>
        <v>198.45770934572744</v>
      </c>
      <c r="BK341" s="2">
        <f t="shared" si="446"/>
        <v>163.98058332808819</v>
      </c>
      <c r="BL341" s="2">
        <f t="shared" si="447"/>
        <v>176.62711876611726</v>
      </c>
      <c r="BM341" s="2">
        <f t="shared" si="448"/>
        <v>208.92920205614729</v>
      </c>
      <c r="BN341" s="2">
        <f t="shared" si="449"/>
        <v>108.20652441021602</v>
      </c>
      <c r="BO341" s="2">
        <f t="shared" si="450"/>
        <v>242.22257317658</v>
      </c>
      <c r="BP341" s="2">
        <f t="shared" si="451"/>
        <v>36.814386772404013</v>
      </c>
      <c r="BQ341" s="2">
        <f t="shared" si="452"/>
        <v>258.02101801540033</v>
      </c>
      <c r="BR341" s="2">
        <f t="shared" si="453"/>
        <v>4.9739724702693779</v>
      </c>
      <c r="BS341" s="2">
        <f t="shared" si="454"/>
        <v>261.84780358801243</v>
      </c>
      <c r="BU341" s="2">
        <f t="shared" si="467"/>
        <v>4.5100332219249903</v>
      </c>
      <c r="BV341" s="2">
        <f t="shared" si="468"/>
        <v>5.7462757064244494</v>
      </c>
      <c r="BW341" s="2">
        <f t="shared" si="469"/>
        <v>6.6619585682337945</v>
      </c>
      <c r="BX341" s="2">
        <f t="shared" si="470"/>
        <v>7.0964704453825105</v>
      </c>
      <c r="BY341" s="2">
        <f t="shared" si="471"/>
        <v>7.2017202848170525</v>
      </c>
      <c r="CA341" s="2">
        <f t="shared" si="472"/>
        <v>4.2518771075529127</v>
      </c>
      <c r="CB341" s="2">
        <f t="shared" si="473"/>
        <v>5.4173565753480641</v>
      </c>
      <c r="CC341" s="2">
        <f t="shared" si="474"/>
        <v>6.2806253821006468</v>
      </c>
      <c r="CD341" s="2">
        <f t="shared" si="481"/>
        <v>6.690265624754983</v>
      </c>
      <c r="CE341" s="2">
        <f t="shared" si="475"/>
        <v>6.7894909210764895</v>
      </c>
      <c r="CG341" s="2">
        <f t="shared" si="476"/>
        <v>114.75653828124027</v>
      </c>
      <c r="CH341" s="2">
        <f t="shared" si="477"/>
        <v>146.21238372993645</v>
      </c>
      <c r="CI341" s="2">
        <f t="shared" si="478"/>
        <v>169.51167892666868</v>
      </c>
      <c r="CJ341" s="2">
        <f t="shared" si="479"/>
        <v>180.56771253220109</v>
      </c>
      <c r="CK341" s="2">
        <f t="shared" si="480"/>
        <v>183.24576536104678</v>
      </c>
    </row>
    <row r="342" spans="1:89">
      <c r="A342" s="2">
        <v>1.4</v>
      </c>
      <c r="B342" s="2">
        <f t="shared" si="416"/>
        <v>1491.8572935142124</v>
      </c>
      <c r="C342" s="3">
        <v>32.899999999999899</v>
      </c>
      <c r="D342" s="2">
        <f t="shared" si="417"/>
        <v>54.585815214994476</v>
      </c>
      <c r="E342" s="2">
        <f t="shared" si="413"/>
        <v>14.478131973539238</v>
      </c>
      <c r="F342" s="2">
        <v>0</v>
      </c>
      <c r="G342" s="2">
        <f t="shared" si="414"/>
        <v>0.85661598676957318</v>
      </c>
      <c r="H342" s="3">
        <f t="shared" si="415"/>
        <v>69.920563175303286</v>
      </c>
      <c r="J342" s="2">
        <f t="shared" si="410"/>
        <v>78.068328880787362</v>
      </c>
      <c r="K342" s="2">
        <f t="shared" si="455"/>
        <v>20.706543706234154</v>
      </c>
      <c r="L342" s="2">
        <f t="shared" si="456"/>
        <v>0</v>
      </c>
      <c r="M342" s="2">
        <f t="shared" si="411"/>
        <v>1.2251274129784746</v>
      </c>
      <c r="N342" s="3">
        <f t="shared" si="412"/>
        <v>100</v>
      </c>
      <c r="O342" s="2">
        <v>8.0000000000000002E-3</v>
      </c>
      <c r="P342" s="2">
        <f t="shared" si="418"/>
        <v>5.3425283719564697E-2</v>
      </c>
      <c r="Q342" s="2">
        <f t="shared" si="419"/>
        <v>0.17394829041107707</v>
      </c>
      <c r="R342" s="2">
        <v>0.3</v>
      </c>
      <c r="S342" s="2">
        <f t="shared" si="457"/>
        <v>2.0983378272969679E-2</v>
      </c>
      <c r="T342" s="2">
        <v>0.12</v>
      </c>
      <c r="U342" s="2">
        <f t="shared" si="420"/>
        <v>0.65656322939265022</v>
      </c>
      <c r="V342" s="2">
        <f t="shared" si="421"/>
        <v>0.85900371340766557</v>
      </c>
      <c r="W342" s="2">
        <v>0.06</v>
      </c>
      <c r="X342" s="2">
        <f t="shared" si="458"/>
        <v>0.23036862315798345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9"/>
        <v>7.0453622659154322E-2</v>
      </c>
      <c r="AD342" s="2">
        <f t="shared" si="422"/>
        <v>0.11108419618116197</v>
      </c>
      <c r="AE342" s="2">
        <f t="shared" si="423"/>
        <v>0.37831586335242284</v>
      </c>
      <c r="AF342" s="2">
        <f t="shared" si="424"/>
        <v>0.7890056252827391</v>
      </c>
      <c r="AG342" s="2">
        <f t="shared" si="425"/>
        <v>6.2006402812114008</v>
      </c>
      <c r="AH342" s="2">
        <f t="shared" si="460"/>
        <v>0.24102345906728151</v>
      </c>
      <c r="AI342" s="2">
        <f t="shared" si="426"/>
        <v>6.1327078572257186E-2</v>
      </c>
      <c r="AJ342" s="2">
        <f t="shared" si="427"/>
        <v>0.23980296706711554</v>
      </c>
      <c r="AK342" s="2">
        <f t="shared" si="428"/>
        <v>0.4266582027000223</v>
      </c>
      <c r="AL342" s="2">
        <f t="shared" si="429"/>
        <v>4.0405132685947569</v>
      </c>
      <c r="AM342" s="2">
        <f t="shared" si="461"/>
        <v>0.14703336725595414</v>
      </c>
      <c r="AN342" s="2">
        <f t="shared" si="430"/>
        <v>3.3857296496741546E-2</v>
      </c>
      <c r="AO342" s="2">
        <f t="shared" si="431"/>
        <v>0.15200383749338678</v>
      </c>
      <c r="AP342" s="2">
        <f t="shared" si="432"/>
        <v>0.23071726753022906</v>
      </c>
      <c r="AQ342" s="2">
        <f t="shared" si="433"/>
        <v>2.6329131723959276</v>
      </c>
      <c r="AR342" s="2">
        <f t="shared" si="462"/>
        <v>9.0163107659884473E-2</v>
      </c>
      <c r="AS342" s="2">
        <f t="shared" si="434"/>
        <v>1.8691849550890437E-2</v>
      </c>
      <c r="AT342" s="2">
        <f t="shared" si="435"/>
        <v>9.6350628581877804E-2</v>
      </c>
      <c r="AU342" s="2">
        <f t="shared" si="436"/>
        <v>0.12476135979516334</v>
      </c>
      <c r="AV342" s="2">
        <f t="shared" si="437"/>
        <v>1.7156809822299965</v>
      </c>
      <c r="AW342" s="2">
        <f t="shared" si="463"/>
        <v>5.5562577632387027E-2</v>
      </c>
      <c r="AX342" s="2">
        <f t="shared" si="438"/>
        <v>1.0319348435476763E-2</v>
      </c>
      <c r="AY342" s="2">
        <f t="shared" si="439"/>
        <v>6.1073745118618364E-2</v>
      </c>
      <c r="AZ342" s="2">
        <f t="shared" si="440"/>
        <v>6.746524464580364E-2</v>
      </c>
      <c r="BA342" s="2">
        <f t="shared" si="441"/>
        <v>1.1179864431712621</v>
      </c>
      <c r="BB342" s="2">
        <f t="shared" si="464"/>
        <v>3.4399162989657291E-2</v>
      </c>
      <c r="BD342" s="2">
        <f t="shared" si="409"/>
        <v>0.97857591982521452</v>
      </c>
      <c r="BE342" s="2">
        <f t="shared" si="465"/>
        <v>3844.9438785372517</v>
      </c>
      <c r="BF342" s="2">
        <f t="shared" si="442"/>
        <v>28.805600646794915</v>
      </c>
      <c r="BG342" s="2">
        <f t="shared" si="443"/>
        <v>36.336104430817016</v>
      </c>
      <c r="BH342" s="2">
        <f t="shared" si="466"/>
        <v>0.18150300875314157</v>
      </c>
      <c r="BI342" s="2">
        <f t="shared" si="444"/>
        <v>1.4251516605451635</v>
      </c>
      <c r="BJ342" s="2">
        <f t="shared" si="445"/>
        <v>198.26935936467501</v>
      </c>
      <c r="BK342" s="2">
        <f t="shared" si="446"/>
        <v>164.0848045318468</v>
      </c>
      <c r="BL342" s="2">
        <f t="shared" si="447"/>
        <v>175.80286947348773</v>
      </c>
      <c r="BM342" s="2">
        <f t="shared" si="448"/>
        <v>208.82851411516657</v>
      </c>
      <c r="BN342" s="2">
        <f t="shared" si="449"/>
        <v>107.04063646406665</v>
      </c>
      <c r="BO342" s="2">
        <f t="shared" si="450"/>
        <v>241.81168583094927</v>
      </c>
      <c r="BP342" s="2">
        <f t="shared" si="451"/>
        <v>36.054996931162108</v>
      </c>
      <c r="BQ342" s="2">
        <f t="shared" si="452"/>
        <v>257.34634925830539</v>
      </c>
      <c r="BR342" s="2">
        <f t="shared" si="453"/>
        <v>4.7935973788962691</v>
      </c>
      <c r="BS342" s="2">
        <f t="shared" si="454"/>
        <v>261.06648381230087</v>
      </c>
      <c r="BU342" s="2">
        <f t="shared" si="467"/>
        <v>4.5157511269338171</v>
      </c>
      <c r="BV342" s="2">
        <f t="shared" si="468"/>
        <v>5.7471354562173982</v>
      </c>
      <c r="BW342" s="2">
        <f t="shared" si="469"/>
        <v>6.6548599421644754</v>
      </c>
      <c r="BX342" s="2">
        <f t="shared" si="470"/>
        <v>7.0823868790966857</v>
      </c>
      <c r="BY342" s="2">
        <f t="shared" si="471"/>
        <v>7.1847680950324371</v>
      </c>
      <c r="CA342" s="2">
        <f t="shared" si="472"/>
        <v>4.2675474523251102</v>
      </c>
      <c r="CB342" s="2">
        <f t="shared" si="473"/>
        <v>5.4312499925125586</v>
      </c>
      <c r="CC342" s="2">
        <f t="shared" si="474"/>
        <v>6.2890823239517015</v>
      </c>
      <c r="CD342" s="2">
        <f t="shared" si="481"/>
        <v>6.6931106769810311</v>
      </c>
      <c r="CE342" s="2">
        <f t="shared" si="475"/>
        <v>6.7898646133586604</v>
      </c>
      <c r="CG342" s="2">
        <f t="shared" si="476"/>
        <v>115.13497761289449</v>
      </c>
      <c r="CH342" s="2">
        <f t="shared" si="477"/>
        <v>146.53073065591025</v>
      </c>
      <c r="CI342" s="2">
        <f t="shared" si="478"/>
        <v>169.67435293058494</v>
      </c>
      <c r="CJ342" s="2">
        <f t="shared" si="479"/>
        <v>180.5747110169753</v>
      </c>
      <c r="CK342" s="2">
        <f t="shared" si="480"/>
        <v>183.18505394186263</v>
      </c>
    </row>
    <row r="343" spans="1:89">
      <c r="A343" s="2">
        <v>1.4</v>
      </c>
      <c r="B343" s="2">
        <f t="shared" si="416"/>
        <v>1492.571579228498</v>
      </c>
      <c r="C343" s="3">
        <v>32.999999999999901</v>
      </c>
      <c r="D343" s="2">
        <f t="shared" si="417"/>
        <v>54.590615214994479</v>
      </c>
      <c r="E343" s="2">
        <f t="shared" si="413"/>
        <v>14.380031973539239</v>
      </c>
      <c r="F343" s="2">
        <v>0</v>
      </c>
      <c r="G343" s="2">
        <f t="shared" si="414"/>
        <v>0.85351598676957308</v>
      </c>
      <c r="H343" s="3">
        <f t="shared" si="415"/>
        <v>69.824163175303298</v>
      </c>
      <c r="J343" s="2">
        <f t="shared" si="410"/>
        <v>78.182985276797552</v>
      </c>
      <c r="K343" s="2">
        <f t="shared" si="455"/>
        <v>20.594635609790501</v>
      </c>
      <c r="L343" s="2">
        <f t="shared" si="456"/>
        <v>0</v>
      </c>
      <c r="M343" s="2">
        <f t="shared" si="411"/>
        <v>1.222379113411932</v>
      </c>
      <c r="N343" s="3">
        <f t="shared" si="412"/>
        <v>99.999999999999986</v>
      </c>
      <c r="O343" s="2">
        <v>8.0000000000000002E-3</v>
      </c>
      <c r="P343" s="2">
        <f t="shared" si="418"/>
        <v>5.3320413306516996E-2</v>
      </c>
      <c r="Q343" s="2">
        <f t="shared" si="419"/>
        <v>0.17387257252192759</v>
      </c>
      <c r="R343" s="2">
        <v>0.3</v>
      </c>
      <c r="S343" s="2">
        <f t="shared" si="457"/>
        <v>2.090292098849102E-2</v>
      </c>
      <c r="T343" s="2">
        <v>0.12</v>
      </c>
      <c r="U343" s="2">
        <f t="shared" si="420"/>
        <v>0.65659864201501883</v>
      </c>
      <c r="V343" s="2">
        <f t="shared" si="421"/>
        <v>0.85804409796730929</v>
      </c>
      <c r="W343" s="2">
        <v>0.06</v>
      </c>
      <c r="X343" s="2">
        <f t="shared" si="458"/>
        <v>0.22977710754203012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9"/>
        <v>7.0235487416524661E-2</v>
      </c>
      <c r="AD343" s="2">
        <f t="shared" si="422"/>
        <v>0.11097456588307988</v>
      </c>
      <c r="AE343" s="2">
        <f t="shared" si="423"/>
        <v>0.37712362783833769</v>
      </c>
      <c r="AF343" s="2">
        <f t="shared" si="424"/>
        <v>0.78662871806474077</v>
      </c>
      <c r="AG343" s="2">
        <f t="shared" si="425"/>
        <v>6.1926380878369569</v>
      </c>
      <c r="AH343" s="2">
        <f t="shared" si="460"/>
        <v>0.24012798001199745</v>
      </c>
      <c r="AI343" s="2">
        <f t="shared" si="426"/>
        <v>6.1266554158024435E-2</v>
      </c>
      <c r="AJ343" s="2">
        <f t="shared" si="427"/>
        <v>0.23904724508605218</v>
      </c>
      <c r="AK343" s="2">
        <f t="shared" si="428"/>
        <v>0.42537287984664923</v>
      </c>
      <c r="AL343" s="2">
        <f t="shared" si="429"/>
        <v>4.0352988121772047</v>
      </c>
      <c r="AM343" s="2">
        <f t="shared" si="461"/>
        <v>0.14645757992149863</v>
      </c>
      <c r="AN343" s="2">
        <f t="shared" si="430"/>
        <v>3.3823882333117963E-2</v>
      </c>
      <c r="AO343" s="2">
        <f t="shared" si="431"/>
        <v>0.15152480821945957</v>
      </c>
      <c r="AP343" s="2">
        <f t="shared" si="432"/>
        <v>0.23002222364088679</v>
      </c>
      <c r="AQ343" s="2">
        <f t="shared" si="433"/>
        <v>2.6295152845346577</v>
      </c>
      <c r="AR343" s="2">
        <f t="shared" si="462"/>
        <v>8.9793148677900517E-2</v>
      </c>
      <c r="AS343" s="2">
        <f t="shared" si="434"/>
        <v>1.8673402345001412E-2</v>
      </c>
      <c r="AT343" s="2">
        <f t="shared" si="435"/>
        <v>9.604698643432999E-2</v>
      </c>
      <c r="AU343" s="2">
        <f t="shared" si="436"/>
        <v>0.1243855118073646</v>
      </c>
      <c r="AV343" s="2">
        <f t="shared" si="437"/>
        <v>1.7134668220197586</v>
      </c>
      <c r="AW343" s="2">
        <f t="shared" si="463"/>
        <v>5.5325010824017529E-2</v>
      </c>
      <c r="AX343" s="2">
        <f t="shared" si="438"/>
        <v>1.0309164149287672E-2</v>
      </c>
      <c r="AY343" s="2">
        <f t="shared" si="439"/>
        <v>6.0881275558226783E-2</v>
      </c>
      <c r="AZ343" s="2">
        <f t="shared" si="440"/>
        <v>6.7262003221631075E-2</v>
      </c>
      <c r="BA343" s="2">
        <f t="shared" si="441"/>
        <v>1.1165436335092711</v>
      </c>
      <c r="BB343" s="2">
        <f t="shared" si="464"/>
        <v>3.4246685312955723E-2</v>
      </c>
      <c r="BD343" s="2">
        <f t="shared" si="409"/>
        <v>0.91698653918418893</v>
      </c>
      <c r="BE343" s="2">
        <f t="shared" si="465"/>
        <v>3833.2953121978635</v>
      </c>
      <c r="BF343" s="2">
        <f t="shared" si="442"/>
        <v>28.736266427726985</v>
      </c>
      <c r="BG343" s="2">
        <f t="shared" si="443"/>
        <v>36.313074618686443</v>
      </c>
      <c r="BH343" s="2">
        <f t="shared" si="466"/>
        <v>0.17852915861309865</v>
      </c>
      <c r="BI343" s="2">
        <f t="shared" si="444"/>
        <v>1.4213740165999149</v>
      </c>
      <c r="BJ343" s="2">
        <f t="shared" si="445"/>
        <v>198.07560866859134</v>
      </c>
      <c r="BK343" s="2">
        <f t="shared" si="446"/>
        <v>164.18780696862484</v>
      </c>
      <c r="BL343" s="2">
        <f t="shared" si="447"/>
        <v>174.97380075009468</v>
      </c>
      <c r="BM343" s="2">
        <f t="shared" si="448"/>
        <v>208.72592407466635</v>
      </c>
      <c r="BN343" s="2">
        <f t="shared" si="449"/>
        <v>105.87822434930892</v>
      </c>
      <c r="BO343" s="2">
        <f t="shared" si="450"/>
        <v>241.39976625070184</v>
      </c>
      <c r="BP343" s="2">
        <f t="shared" si="451"/>
        <v>35.306103111737357</v>
      </c>
      <c r="BQ343" s="2">
        <f t="shared" si="452"/>
        <v>256.67350002755819</v>
      </c>
      <c r="BR343" s="2">
        <f t="shared" si="453"/>
        <v>4.6186271007260649</v>
      </c>
      <c r="BS343" s="2">
        <f t="shared" si="454"/>
        <v>260.28936909499299</v>
      </c>
      <c r="BU343" s="2">
        <f t="shared" si="467"/>
        <v>4.521451534818123</v>
      </c>
      <c r="BV343" s="2">
        <f t="shared" si="468"/>
        <v>5.7479551447086088</v>
      </c>
      <c r="BW343" s="2">
        <f t="shared" si="469"/>
        <v>6.6477369042851384</v>
      </c>
      <c r="BX343" s="2">
        <f t="shared" si="470"/>
        <v>7.0683494229782431</v>
      </c>
      <c r="BY343" s="2">
        <f t="shared" si="471"/>
        <v>7.1679242759865334</v>
      </c>
      <c r="CA343" s="2">
        <f t="shared" si="472"/>
        <v>4.283202664980327</v>
      </c>
      <c r="CB343" s="2">
        <f t="shared" si="473"/>
        <v>5.4450781136137145</v>
      </c>
      <c r="CC343" s="2">
        <f t="shared" si="474"/>
        <v>6.2974476681341969</v>
      </c>
      <c r="CD343" s="2">
        <f t="shared" si="481"/>
        <v>6.695896849136612</v>
      </c>
      <c r="CE343" s="2">
        <f t="shared" si="475"/>
        <v>6.7902248038842883</v>
      </c>
      <c r="CG343" s="2">
        <f t="shared" si="476"/>
        <v>115.51344336614537</v>
      </c>
      <c r="CH343" s="2">
        <f t="shared" si="477"/>
        <v>146.84799471286385</v>
      </c>
      <c r="CI343" s="2">
        <f t="shared" si="478"/>
        <v>169.83549961617913</v>
      </c>
      <c r="CJ343" s="2">
        <f t="shared" si="479"/>
        <v>180.58125238672213</v>
      </c>
      <c r="CK343" s="2">
        <f t="shared" si="480"/>
        <v>183.12517750791179</v>
      </c>
    </row>
    <row r="344" spans="1:89">
      <c r="A344" s="2">
        <v>1.4</v>
      </c>
      <c r="B344" s="2">
        <f t="shared" si="416"/>
        <v>1493.2858649427837</v>
      </c>
      <c r="C344" s="3">
        <v>33.099999999999902</v>
      </c>
      <c r="D344" s="2">
        <f t="shared" si="417"/>
        <v>54.595415214994482</v>
      </c>
      <c r="E344" s="2">
        <f t="shared" si="413"/>
        <v>14.281931973539237</v>
      </c>
      <c r="F344" s="2">
        <v>0</v>
      </c>
      <c r="G344" s="2">
        <f t="shared" si="414"/>
        <v>0.85041598676957308</v>
      </c>
      <c r="H344" s="3">
        <f t="shared" si="415"/>
        <v>69.727763175303295</v>
      </c>
      <c r="J344" s="2">
        <f t="shared" si="410"/>
        <v>78.297958702239711</v>
      </c>
      <c r="K344" s="2">
        <f t="shared" si="455"/>
        <v>20.482418083070993</v>
      </c>
      <c r="L344" s="2">
        <f t="shared" si="456"/>
        <v>0</v>
      </c>
      <c r="M344" s="2">
        <f t="shared" si="411"/>
        <v>1.2196232146892958</v>
      </c>
      <c r="N344" s="3">
        <f t="shared" si="412"/>
        <v>100</v>
      </c>
      <c r="O344" s="2">
        <v>8.0000000000000002E-3</v>
      </c>
      <c r="P344" s="2">
        <f t="shared" si="418"/>
        <v>5.3215833309539051E-2</v>
      </c>
      <c r="Q344" s="2">
        <f t="shared" si="419"/>
        <v>0.17379694878742649</v>
      </c>
      <c r="R344" s="2">
        <v>0.3</v>
      </c>
      <c r="S344" s="2">
        <f t="shared" si="457"/>
        <v>2.0822595805097009E-2</v>
      </c>
      <c r="T344" s="2">
        <v>0.12</v>
      </c>
      <c r="U344" s="2">
        <f t="shared" si="420"/>
        <v>0.65663402790581316</v>
      </c>
      <c r="V344" s="2">
        <f t="shared" si="421"/>
        <v>0.85708632930934237</v>
      </c>
      <c r="W344" s="2">
        <v>0.06</v>
      </c>
      <c r="X344" s="2">
        <f t="shared" si="458"/>
        <v>0.22918385124287893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9"/>
        <v>7.0016749021393571E-2</v>
      </c>
      <c r="AD344" s="2">
        <f t="shared" si="422"/>
        <v>0.11086513231065896</v>
      </c>
      <c r="AE344" s="2">
        <f t="shared" si="423"/>
        <v>0.37593610921393655</v>
      </c>
      <c r="AF344" s="2">
        <f t="shared" si="424"/>
        <v>0.78426088496368573</v>
      </c>
      <c r="AG344" s="2">
        <f t="shared" si="425"/>
        <v>6.1846526807386448</v>
      </c>
      <c r="AH344" s="2">
        <f t="shared" si="460"/>
        <v>0.2392354009684044</v>
      </c>
      <c r="AI344" s="2">
        <f t="shared" si="426"/>
        <v>6.1206138351590944E-2</v>
      </c>
      <c r="AJ344" s="2">
        <f t="shared" si="427"/>
        <v>0.23829451299849075</v>
      </c>
      <c r="AK344" s="2">
        <f t="shared" si="428"/>
        <v>0.42409246386124</v>
      </c>
      <c r="AL344" s="2">
        <f t="shared" si="429"/>
        <v>4.0300952941738082</v>
      </c>
      <c r="AM344" s="2">
        <f t="shared" si="461"/>
        <v>0.14588361313297785</v>
      </c>
      <c r="AN344" s="2">
        <f t="shared" si="430"/>
        <v>3.379052812941008E-2</v>
      </c>
      <c r="AO344" s="2">
        <f t="shared" si="431"/>
        <v>0.15104767414846323</v>
      </c>
      <c r="AP344" s="2">
        <f t="shared" si="432"/>
        <v>0.22932983316160813</v>
      </c>
      <c r="AQ344" s="2">
        <f t="shared" si="433"/>
        <v>2.6261245244546383</v>
      </c>
      <c r="AR344" s="2">
        <f t="shared" si="462"/>
        <v>8.9424334230774824E-2</v>
      </c>
      <c r="AS344" s="2">
        <f t="shared" si="434"/>
        <v>1.8654988241629117E-2</v>
      </c>
      <c r="AT344" s="2">
        <f t="shared" si="435"/>
        <v>9.5744545598516681E-2</v>
      </c>
      <c r="AU344" s="2">
        <f t="shared" si="436"/>
        <v>0.12401109866252832</v>
      </c>
      <c r="AV344" s="2">
        <f t="shared" si="437"/>
        <v>1.7112573064741698</v>
      </c>
      <c r="AW344" s="2">
        <f t="shared" si="463"/>
        <v>5.50881644833889E-2</v>
      </c>
      <c r="AX344" s="2">
        <f t="shared" si="438"/>
        <v>1.0298998138251239E-2</v>
      </c>
      <c r="AY344" s="2">
        <f t="shared" si="439"/>
        <v>6.0689567472957513E-2</v>
      </c>
      <c r="AZ344" s="2">
        <f t="shared" si="440"/>
        <v>6.7059537694993204E-2</v>
      </c>
      <c r="BA344" s="2">
        <f t="shared" si="441"/>
        <v>1.1151038504426467</v>
      </c>
      <c r="BB344" s="2">
        <f t="shared" si="464"/>
        <v>3.4094661679543739E-2</v>
      </c>
      <c r="BD344" s="2">
        <f t="shared" si="409"/>
        <v>0.85895893622168007</v>
      </c>
      <c r="BE344" s="2">
        <f t="shared" si="465"/>
        <v>3821.7169546351392</v>
      </c>
      <c r="BF344" s="2">
        <f t="shared" si="442"/>
        <v>28.666814202547464</v>
      </c>
      <c r="BG344" s="2">
        <f t="shared" si="443"/>
        <v>36.289974134045536</v>
      </c>
      <c r="BH344" s="2">
        <f t="shared" si="466"/>
        <v>0.17559052424924815</v>
      </c>
      <c r="BI344" s="2">
        <f t="shared" si="444"/>
        <v>1.4176103202484021</v>
      </c>
      <c r="BJ344" s="2">
        <f t="shared" si="445"/>
        <v>197.87644315144084</v>
      </c>
      <c r="BK344" s="2">
        <f t="shared" si="446"/>
        <v>164.28958532567262</v>
      </c>
      <c r="BL344" s="2">
        <f t="shared" si="447"/>
        <v>174.13996489734529</v>
      </c>
      <c r="BM344" s="2">
        <f t="shared" si="448"/>
        <v>208.62143477201582</v>
      </c>
      <c r="BN344" s="2">
        <f t="shared" si="449"/>
        <v>104.71938958729049</v>
      </c>
      <c r="BO344" s="2">
        <f t="shared" si="450"/>
        <v>240.98683459915074</v>
      </c>
      <c r="BP344" s="2">
        <f t="shared" si="451"/>
        <v>34.567668768068664</v>
      </c>
      <c r="BQ344" s="2">
        <f t="shared" si="452"/>
        <v>256.00248543160808</v>
      </c>
      <c r="BR344" s="2">
        <f t="shared" si="453"/>
        <v>4.4489407706706761</v>
      </c>
      <c r="BS344" s="2">
        <f t="shared" si="454"/>
        <v>259.51643728736667</v>
      </c>
      <c r="BU344" s="2">
        <f t="shared" si="467"/>
        <v>4.5271342635525302</v>
      </c>
      <c r="BV344" s="2">
        <f t="shared" si="468"/>
        <v>5.7487347332192522</v>
      </c>
      <c r="BW344" s="2">
        <f t="shared" si="469"/>
        <v>6.640589869505261</v>
      </c>
      <c r="BX344" s="2">
        <f t="shared" si="470"/>
        <v>7.0543584430785984</v>
      </c>
      <c r="BY344" s="2">
        <f t="shared" si="471"/>
        <v>7.1511882683845904</v>
      </c>
      <c r="CA344" s="2">
        <f t="shared" si="472"/>
        <v>4.2988423076809834</v>
      </c>
      <c r="CB344" s="2">
        <f t="shared" si="473"/>
        <v>5.4588405485914118</v>
      </c>
      <c r="CC344" s="2">
        <f t="shared" si="474"/>
        <v>6.3057216811117254</v>
      </c>
      <c r="CD344" s="2">
        <f t="shared" si="481"/>
        <v>6.6986249497393437</v>
      </c>
      <c r="CE344" s="2">
        <f t="shared" si="475"/>
        <v>6.7905718913226742</v>
      </c>
      <c r="CG344" s="2">
        <f t="shared" si="476"/>
        <v>115.89192246913441</v>
      </c>
      <c r="CH344" s="2">
        <f t="shared" si="477"/>
        <v>147.16416196480563</v>
      </c>
      <c r="CI344" s="2">
        <f t="shared" si="478"/>
        <v>169.99511865639042</v>
      </c>
      <c r="CJ344" s="2">
        <f t="shared" si="479"/>
        <v>180.58734602521079</v>
      </c>
      <c r="CK344" s="2">
        <f t="shared" si="480"/>
        <v>183.06613148942981</v>
      </c>
    </row>
    <row r="345" spans="1:89">
      <c r="A345" s="2">
        <v>1.4</v>
      </c>
      <c r="B345" s="2">
        <f t="shared" si="416"/>
        <v>1494.0001506570695</v>
      </c>
      <c r="C345" s="3">
        <v>33.199999999999903</v>
      </c>
      <c r="D345" s="2">
        <f t="shared" si="417"/>
        <v>54.600215214994478</v>
      </c>
      <c r="E345" s="2">
        <f t="shared" si="413"/>
        <v>14.183831973539235</v>
      </c>
      <c r="F345" s="2">
        <v>0</v>
      </c>
      <c r="G345" s="2">
        <f t="shared" si="414"/>
        <v>0.84731598676957298</v>
      </c>
      <c r="H345" s="3">
        <f t="shared" si="415"/>
        <v>69.631363175303292</v>
      </c>
      <c r="J345" s="2">
        <f t="shared" si="410"/>
        <v>78.41325047383242</v>
      </c>
      <c r="K345" s="2">
        <f t="shared" si="455"/>
        <v>20.369889840918592</v>
      </c>
      <c r="L345" s="2">
        <f t="shared" si="456"/>
        <v>0</v>
      </c>
      <c r="M345" s="2">
        <f t="shared" si="411"/>
        <v>1.2168596852489846</v>
      </c>
      <c r="N345" s="3">
        <f t="shared" si="412"/>
        <v>100</v>
      </c>
      <c r="O345" s="2">
        <v>8.0000000000000002E-3</v>
      </c>
      <c r="P345" s="2">
        <f t="shared" si="418"/>
        <v>5.3111542724645584E-2</v>
      </c>
      <c r="Q345" s="2">
        <f t="shared" si="419"/>
        <v>0.17372141903920466</v>
      </c>
      <c r="R345" s="2">
        <v>0.3</v>
      </c>
      <c r="S345" s="2">
        <f t="shared" si="457"/>
        <v>2.0742401839476267E-2</v>
      </c>
      <c r="T345" s="2">
        <v>0.12</v>
      </c>
      <c r="U345" s="2">
        <f t="shared" si="420"/>
        <v>0.65666938709523859</v>
      </c>
      <c r="V345" s="2">
        <f t="shared" si="421"/>
        <v>0.85613040270329654</v>
      </c>
      <c r="W345" s="2">
        <v>0.06</v>
      </c>
      <c r="X345" s="2">
        <f t="shared" si="458"/>
        <v>0.22858884715008373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9"/>
        <v>6.9797404968687221E-2</v>
      </c>
      <c r="AD345" s="2">
        <f t="shared" si="422"/>
        <v>0.11075589498797078</v>
      </c>
      <c r="AE345" s="2">
        <f t="shared" si="423"/>
        <v>0.37475328541309127</v>
      </c>
      <c r="AF345" s="2">
        <f t="shared" si="424"/>
        <v>0.78190208481440182</v>
      </c>
      <c r="AG345" s="2">
        <f t="shared" si="425"/>
        <v>6.1766840137795063</v>
      </c>
      <c r="AH345" s="2">
        <f t="shared" si="460"/>
        <v>0.23834570641422392</v>
      </c>
      <c r="AI345" s="2">
        <f t="shared" si="426"/>
        <v>6.1145830890207364E-2</v>
      </c>
      <c r="AJ345" s="2">
        <f t="shared" si="427"/>
        <v>0.23754475681738116</v>
      </c>
      <c r="AK345" s="2">
        <f t="shared" si="428"/>
        <v>0.42281693248355001</v>
      </c>
      <c r="AL345" s="2">
        <f t="shared" si="429"/>
        <v>4.0249026845204199</v>
      </c>
      <c r="AM345" s="2">
        <f t="shared" si="461"/>
        <v>0.14531145695525591</v>
      </c>
      <c r="AN345" s="2">
        <f t="shared" si="430"/>
        <v>3.375723374055991E-2</v>
      </c>
      <c r="AO345" s="2">
        <f t="shared" si="431"/>
        <v>0.15057242641443017</v>
      </c>
      <c r="AP345" s="2">
        <f t="shared" si="432"/>
        <v>0.22864008405506953</v>
      </c>
      <c r="AQ345" s="2">
        <f t="shared" si="433"/>
        <v>2.6227408725652155</v>
      </c>
      <c r="AR345" s="2">
        <f t="shared" si="462"/>
        <v>8.9056657964233496E-2</v>
      </c>
      <c r="AS345" s="2">
        <f t="shared" si="434"/>
        <v>1.8636607160690297E-2</v>
      </c>
      <c r="AT345" s="2">
        <f t="shared" si="435"/>
        <v>9.5443300454569655E-2</v>
      </c>
      <c r="AU345" s="2">
        <f t="shared" si="436"/>
        <v>0.12363811385141973</v>
      </c>
      <c r="AV345" s="2">
        <f t="shared" si="437"/>
        <v>1.7090524228274044</v>
      </c>
      <c r="AW345" s="2">
        <f t="shared" si="463"/>
        <v>5.4852034549026756E-2</v>
      </c>
      <c r="AX345" s="2">
        <f t="shared" si="438"/>
        <v>1.0288850358155322E-2</v>
      </c>
      <c r="AY345" s="2">
        <f t="shared" si="439"/>
        <v>6.0498617300546245E-2</v>
      </c>
      <c r="AZ345" s="2">
        <f t="shared" si="440"/>
        <v>6.6857844545993195E-2</v>
      </c>
      <c r="BA345" s="2">
        <f t="shared" si="441"/>
        <v>1.1136670856528139</v>
      </c>
      <c r="BB345" s="2">
        <f t="shared" si="464"/>
        <v>3.3943089494814692E-2</v>
      </c>
      <c r="BD345" s="2">
        <f t="shared" si="409"/>
        <v>0.80430667116749743</v>
      </c>
      <c r="BE345" s="2">
        <f t="shared" si="465"/>
        <v>3810.2081815991032</v>
      </c>
      <c r="BF345" s="2">
        <f t="shared" si="442"/>
        <v>28.597243228404892</v>
      </c>
      <c r="BG345" s="2">
        <f t="shared" si="443"/>
        <v>36.266803257823724</v>
      </c>
      <c r="BH345" s="2">
        <f t="shared" si="466"/>
        <v>0.1726868526953374</v>
      </c>
      <c r="BI345" s="2">
        <f t="shared" si="444"/>
        <v>1.4138605507678206</v>
      </c>
      <c r="BJ345" s="2">
        <f t="shared" si="445"/>
        <v>197.67184902429253</v>
      </c>
      <c r="BK345" s="2">
        <f t="shared" si="446"/>
        <v>164.39013431271664</v>
      </c>
      <c r="BL345" s="2">
        <f t="shared" si="447"/>
        <v>173.3014149747965</v>
      </c>
      <c r="BM345" s="2">
        <f t="shared" si="448"/>
        <v>208.515049170217</v>
      </c>
      <c r="BN345" s="2">
        <f t="shared" si="449"/>
        <v>103.56423308533162</v>
      </c>
      <c r="BO345" s="2">
        <f t="shared" si="450"/>
        <v>240.57291110061516</v>
      </c>
      <c r="BP345" s="2">
        <f t="shared" si="451"/>
        <v>33.839655464760462</v>
      </c>
      <c r="BQ345" s="2">
        <f t="shared" si="452"/>
        <v>255.3333202811055</v>
      </c>
      <c r="BR345" s="2">
        <f t="shared" si="453"/>
        <v>4.2844189359043412</v>
      </c>
      <c r="BS345" s="2">
        <f t="shared" si="454"/>
        <v>258.74766614775382</v>
      </c>
      <c r="BU345" s="2">
        <f t="shared" si="467"/>
        <v>4.5327991315929745</v>
      </c>
      <c r="BV345" s="2">
        <f t="shared" si="468"/>
        <v>5.7494741868442647</v>
      </c>
      <c r="BW345" s="2">
        <f t="shared" si="469"/>
        <v>6.633419256457822</v>
      </c>
      <c r="BX345" s="2">
        <f t="shared" si="470"/>
        <v>7.0404143002602035</v>
      </c>
      <c r="BY345" s="2">
        <f t="shared" si="471"/>
        <v>7.1345595118570309</v>
      </c>
      <c r="CA345" s="2">
        <f t="shared" si="472"/>
        <v>4.3144659419560609</v>
      </c>
      <c r="CB345" s="2">
        <f t="shared" si="473"/>
        <v>5.472536912214216</v>
      </c>
      <c r="CC345" s="2">
        <f t="shared" si="474"/>
        <v>6.3139046381357913</v>
      </c>
      <c r="CD345" s="2">
        <f t="shared" si="481"/>
        <v>6.7012957852068045</v>
      </c>
      <c r="CE345" s="2">
        <f t="shared" si="475"/>
        <v>6.7909062658922803</v>
      </c>
      <c r="CG345" s="2">
        <f t="shared" si="476"/>
        <v>116.27040178993737</v>
      </c>
      <c r="CH345" s="2">
        <f t="shared" si="477"/>
        <v>147.47921855304571</v>
      </c>
      <c r="CI345" s="2">
        <f t="shared" si="478"/>
        <v>170.15320992580777</v>
      </c>
      <c r="CJ345" s="2">
        <f t="shared" si="479"/>
        <v>180.59300129877906</v>
      </c>
      <c r="CK345" s="2">
        <f t="shared" si="480"/>
        <v>183.00791121672967</v>
      </c>
    </row>
    <row r="346" spans="1:89">
      <c r="A346" s="2">
        <v>1.4</v>
      </c>
      <c r="B346" s="2">
        <f t="shared" si="416"/>
        <v>1494.7144363713551</v>
      </c>
      <c r="C346" s="3">
        <v>33.299999999999898</v>
      </c>
      <c r="D346" s="2">
        <f t="shared" si="417"/>
        <v>54.605015214994481</v>
      </c>
      <c r="E346" s="2">
        <f t="shared" si="413"/>
        <v>14.085731973539239</v>
      </c>
      <c r="F346" s="2">
        <v>0</v>
      </c>
      <c r="G346" s="2">
        <f t="shared" si="414"/>
        <v>0.84421598676957321</v>
      </c>
      <c r="H346" s="3">
        <f t="shared" si="415"/>
        <v>69.53496317530329</v>
      </c>
      <c r="J346" s="2">
        <f t="shared" si="410"/>
        <v>78.528861915596053</v>
      </c>
      <c r="K346" s="2">
        <f t="shared" si="455"/>
        <v>20.257049591049562</v>
      </c>
      <c r="L346" s="2">
        <f t="shared" si="456"/>
        <v>0</v>
      </c>
      <c r="M346" s="2">
        <f t="shared" si="411"/>
        <v>1.2140884933543952</v>
      </c>
      <c r="N346" s="3">
        <f t="shared" si="412"/>
        <v>100.00000000000001</v>
      </c>
      <c r="O346" s="2">
        <v>8.0000000000000002E-3</v>
      </c>
      <c r="P346" s="2">
        <f t="shared" si="418"/>
        <v>5.3007540551964341E-2</v>
      </c>
      <c r="Q346" s="2">
        <f t="shared" si="419"/>
        <v>0.17364598310928189</v>
      </c>
      <c r="R346" s="2">
        <v>0.3</v>
      </c>
      <c r="S346" s="2">
        <f t="shared" si="457"/>
        <v>2.0662338209917995E-2</v>
      </c>
      <c r="T346" s="2">
        <v>0.12</v>
      </c>
      <c r="U346" s="2">
        <f t="shared" si="420"/>
        <v>0.65670471961345511</v>
      </c>
      <c r="V346" s="2">
        <f t="shared" si="421"/>
        <v>0.8551763134336281</v>
      </c>
      <c r="W346" s="2">
        <v>0.06</v>
      </c>
      <c r="X346" s="2">
        <f t="shared" si="458"/>
        <v>0.22799208811358845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9"/>
        <v>6.9577452739440201E-2</v>
      </c>
      <c r="AD346" s="2">
        <f t="shared" si="422"/>
        <v>0.11064685344051568</v>
      </c>
      <c r="AE346" s="2">
        <f t="shared" si="423"/>
        <v>0.37357513448783969</v>
      </c>
      <c r="AF346" s="2">
        <f t="shared" si="424"/>
        <v>0.77955227666619131</v>
      </c>
      <c r="AG346" s="2">
        <f t="shared" si="425"/>
        <v>6.1687320409773241</v>
      </c>
      <c r="AH346" s="2">
        <f t="shared" si="460"/>
        <v>0.2374588809006577</v>
      </c>
      <c r="AI346" s="2">
        <f t="shared" si="426"/>
        <v>6.1085631511913145E-2</v>
      </c>
      <c r="AJ346" s="2">
        <f t="shared" si="427"/>
        <v>0.23679796263057479</v>
      </c>
      <c r="AK346" s="2">
        <f t="shared" si="428"/>
        <v>0.42154626356931246</v>
      </c>
      <c r="AL346" s="2">
        <f t="shared" si="429"/>
        <v>4.019720953253719</v>
      </c>
      <c r="AM346" s="2">
        <f t="shared" si="461"/>
        <v>0.14474110149933966</v>
      </c>
      <c r="AN346" s="2">
        <f t="shared" si="430"/>
        <v>3.3723999021944943E-2</v>
      </c>
      <c r="AO346" s="2">
        <f t="shared" si="431"/>
        <v>0.15009905619887087</v>
      </c>
      <c r="AP346" s="2">
        <f t="shared" si="432"/>
        <v>0.22795296434666301</v>
      </c>
      <c r="AQ346" s="2">
        <f t="shared" si="433"/>
        <v>2.61936430934144</v>
      </c>
      <c r="AR346" s="2">
        <f t="shared" si="462"/>
        <v>8.8690113553008987E-2</v>
      </c>
      <c r="AS346" s="2">
        <f t="shared" si="434"/>
        <v>1.8618259022342126E-2</v>
      </c>
      <c r="AT346" s="2">
        <f t="shared" si="435"/>
        <v>9.5143245412715433E-2</v>
      </c>
      <c r="AU346" s="2">
        <f t="shared" si="436"/>
        <v>0.12326655089871776</v>
      </c>
      <c r="AV346" s="2">
        <f t="shared" si="437"/>
        <v>1.7068521583564507</v>
      </c>
      <c r="AW346" s="2">
        <f t="shared" si="463"/>
        <v>5.4616616977707616E-2</v>
      </c>
      <c r="AX346" s="2">
        <f t="shared" si="438"/>
        <v>1.0278720764920497E-2</v>
      </c>
      <c r="AY346" s="2">
        <f t="shared" si="439"/>
        <v>6.030842149780493E-2</v>
      </c>
      <c r="AZ346" s="2">
        <f t="shared" si="440"/>
        <v>6.6656920273073211E-2</v>
      </c>
      <c r="BA346" s="2">
        <f t="shared" si="441"/>
        <v>1.1122333308490973</v>
      </c>
      <c r="BB346" s="2">
        <f t="shared" si="464"/>
        <v>3.3791966175654872E-2</v>
      </c>
      <c r="BD346" s="2">
        <f t="shared" si="409"/>
        <v>0.75285194148250989</v>
      </c>
      <c r="BE346" s="2">
        <f t="shared" si="465"/>
        <v>3798.7683758043363</v>
      </c>
      <c r="BF346" s="2">
        <f t="shared" si="442"/>
        <v>28.527552755661254</v>
      </c>
      <c r="BG346" s="2">
        <f t="shared" si="443"/>
        <v>36.243562265324741</v>
      </c>
      <c r="BH346" s="2">
        <f t="shared" si="466"/>
        <v>0.16981789156885094</v>
      </c>
      <c r="BI346" s="2">
        <f t="shared" si="444"/>
        <v>1.4101246869263824</v>
      </c>
      <c r="BJ346" s="2">
        <f t="shared" si="445"/>
        <v>197.46181281999432</v>
      </c>
      <c r="BK346" s="2">
        <f t="shared" si="446"/>
        <v>164.48944866258833</v>
      </c>
      <c r="BL346" s="2">
        <f t="shared" si="447"/>
        <v>172.45820479813278</v>
      </c>
      <c r="BM346" s="2">
        <f t="shared" si="448"/>
        <v>208.40677035828881</v>
      </c>
      <c r="BN346" s="2">
        <f t="shared" si="449"/>
        <v>102.41285511385966</v>
      </c>
      <c r="BO346" s="2">
        <f t="shared" si="450"/>
        <v>240.15801603759186</v>
      </c>
      <c r="BP346" s="2">
        <f t="shared" si="451"/>
        <v>33.122022899915301</v>
      </c>
      <c r="BQ346" s="2">
        <f t="shared" si="452"/>
        <v>254.66601908776863</v>
      </c>
      <c r="BR346" s="2">
        <f t="shared" si="453"/>
        <v>4.1249435755767676</v>
      </c>
      <c r="BS346" s="2">
        <f t="shared" si="454"/>
        <v>257.98303334723681</v>
      </c>
      <c r="BU346" s="2">
        <f t="shared" si="467"/>
        <v>4.5384459578897438</v>
      </c>
      <c r="BV346" s="2">
        <f t="shared" si="468"/>
        <v>5.7501734744677009</v>
      </c>
      <c r="BW346" s="2">
        <f t="shared" si="469"/>
        <v>6.6262254874256099</v>
      </c>
      <c r="BX346" s="2">
        <f t="shared" si="470"/>
        <v>7.0265173501285476</v>
      </c>
      <c r="BY346" s="2">
        <f t="shared" si="471"/>
        <v>7.1180374450680475</v>
      </c>
      <c r="CA346" s="2">
        <f t="shared" si="472"/>
        <v>4.3300731287087224</v>
      </c>
      <c r="CB346" s="2">
        <f t="shared" si="473"/>
        <v>5.486166824113397</v>
      </c>
      <c r="CC346" s="2">
        <f t="shared" si="474"/>
        <v>6.3219968231609212</v>
      </c>
      <c r="CD346" s="2">
        <f t="shared" si="481"/>
        <v>6.7039101596671218</v>
      </c>
      <c r="CE346" s="2">
        <f t="shared" si="475"/>
        <v>6.7912283094283818</v>
      </c>
      <c r="CG346" s="2">
        <f t="shared" si="476"/>
        <v>116.6488681374144</v>
      </c>
      <c r="CH346" s="2">
        <f t="shared" si="477"/>
        <v>147.79315069828928</v>
      </c>
      <c r="CI346" s="2">
        <f t="shared" si="478"/>
        <v>170.30977350028456</v>
      </c>
      <c r="CJ346" s="2">
        <f t="shared" si="479"/>
        <v>180.59822755309568</v>
      </c>
      <c r="CK346" s="2">
        <f t="shared" si="480"/>
        <v>182.95051192214549</v>
      </c>
    </row>
    <row r="347" spans="1:89">
      <c r="A347" s="2">
        <v>1.4</v>
      </c>
      <c r="B347" s="2">
        <f t="shared" si="416"/>
        <v>1495.4287220856409</v>
      </c>
      <c r="C347" s="3">
        <v>33.399999999999899</v>
      </c>
      <c r="D347" s="2">
        <f t="shared" si="417"/>
        <v>54.609815214994477</v>
      </c>
      <c r="E347" s="2">
        <f t="shared" si="413"/>
        <v>13.987631973539241</v>
      </c>
      <c r="F347" s="2">
        <v>0</v>
      </c>
      <c r="G347" s="2">
        <f t="shared" si="414"/>
        <v>0.84111598676957311</v>
      </c>
      <c r="H347" s="3">
        <f t="shared" si="415"/>
        <v>69.438563175303301</v>
      </c>
      <c r="J347" s="2">
        <f t="shared" si="410"/>
        <v>78.644794358903368</v>
      </c>
      <c r="K347" s="2">
        <f t="shared" si="455"/>
        <v>20.143896034003941</v>
      </c>
      <c r="L347" s="2">
        <f t="shared" si="456"/>
        <v>0</v>
      </c>
      <c r="M347" s="2">
        <f t="shared" si="411"/>
        <v>1.2113096070926863</v>
      </c>
      <c r="N347" s="3">
        <f t="shared" si="412"/>
        <v>100</v>
      </c>
      <c r="O347" s="2">
        <v>8.0000000000000002E-3</v>
      </c>
      <c r="P347" s="2">
        <f t="shared" si="418"/>
        <v>5.2903825795716737E-2</v>
      </c>
      <c r="Q347" s="2">
        <f t="shared" si="419"/>
        <v>0.17357064083006588</v>
      </c>
      <c r="R347" s="2">
        <v>0.3</v>
      </c>
      <c r="S347" s="2">
        <f t="shared" si="457"/>
        <v>2.0582404036290067E-2</v>
      </c>
      <c r="T347" s="2">
        <v>0.12</v>
      </c>
      <c r="U347" s="2">
        <f t="shared" si="420"/>
        <v>0.65674002549057608</v>
      </c>
      <c r="V347" s="2">
        <f t="shared" si="421"/>
        <v>0.85422405679966262</v>
      </c>
      <c r="W347" s="2">
        <v>0.06</v>
      </c>
      <c r="X347" s="2">
        <f t="shared" si="458"/>
        <v>0.22739356694345225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9"/>
        <v>6.9356889800698915E-2</v>
      </c>
      <c r="AD347" s="2">
        <f t="shared" si="422"/>
        <v>0.11053800719521825</v>
      </c>
      <c r="AE347" s="2">
        <f t="shared" si="423"/>
        <v>0.37240163460767589</v>
      </c>
      <c r="AF347" s="2">
        <f t="shared" si="424"/>
        <v>0.77721141978157759</v>
      </c>
      <c r="AG347" s="2">
        <f t="shared" si="425"/>
        <v>6.1607967165040005</v>
      </c>
      <c r="AH347" s="2">
        <f t="shared" si="460"/>
        <v>0.23657490905187439</v>
      </c>
      <c r="AI347" s="2">
        <f t="shared" si="426"/>
        <v>6.1025539955534017E-2</v>
      </c>
      <c r="AJ347" s="2">
        <f t="shared" si="427"/>
        <v>0.23605411660037534</v>
      </c>
      <c r="AK347" s="2">
        <f t="shared" si="428"/>
        <v>0.4202804350895607</v>
      </c>
      <c r="AL347" s="2">
        <f t="shared" si="429"/>
        <v>4.0145500705108148</v>
      </c>
      <c r="AM347" s="2">
        <f t="shared" si="461"/>
        <v>0.1441725369220499</v>
      </c>
      <c r="AN347" s="2">
        <f t="shared" si="430"/>
        <v>3.3690823829376756E-2</v>
      </c>
      <c r="AO347" s="2">
        <f t="shared" si="431"/>
        <v>0.14962755473048875</v>
      </c>
      <c r="AP347" s="2">
        <f t="shared" si="432"/>
        <v>0.22726846212412957</v>
      </c>
      <c r="AQ347" s="2">
        <f t="shared" si="433"/>
        <v>2.6159948153238046</v>
      </c>
      <c r="AR347" s="2">
        <f t="shared" si="462"/>
        <v>8.8324694700629591E-2</v>
      </c>
      <c r="AS347" s="2">
        <f t="shared" si="434"/>
        <v>1.8599943746981436E-2</v>
      </c>
      <c r="AT347" s="2">
        <f t="shared" si="435"/>
        <v>9.4844374913094859E-2</v>
      </c>
      <c r="AU347" s="2">
        <f t="shared" si="436"/>
        <v>0.12289640336281699</v>
      </c>
      <c r="AV347" s="2">
        <f t="shared" si="437"/>
        <v>1.7046565003809413</v>
      </c>
      <c r="AW347" s="2">
        <f t="shared" si="463"/>
        <v>5.4381907744324318E-2</v>
      </c>
      <c r="AX347" s="2">
        <f t="shared" si="438"/>
        <v>1.0268609314599646E-2</v>
      </c>
      <c r="AY347" s="2">
        <f t="shared" si="439"/>
        <v>6.0118976540507227E-2</v>
      </c>
      <c r="AZ347" s="2">
        <f t="shared" si="440"/>
        <v>6.6456761392907182E-2</v>
      </c>
      <c r="BA347" s="2">
        <f t="shared" si="441"/>
        <v>1.1108025777686092</v>
      </c>
      <c r="BB347" s="2">
        <f t="shared" si="464"/>
        <v>3.364128915035746E-2</v>
      </c>
      <c r="BD347" s="2">
        <f t="shared" si="409"/>
        <v>0.70442524074922686</v>
      </c>
      <c r="BE347" s="2">
        <f t="shared" si="465"/>
        <v>3787.3969268505525</v>
      </c>
      <c r="BF347" s="2">
        <f t="shared" si="442"/>
        <v>28.457742027802855</v>
      </c>
      <c r="BG347" s="2">
        <f t="shared" si="443"/>
        <v>36.22025142629024</v>
      </c>
      <c r="BH347" s="2">
        <f t="shared" si="466"/>
        <v>0.16698338907306817</v>
      </c>
      <c r="BI347" s="2">
        <f t="shared" si="444"/>
        <v>1.4064027069926897</v>
      </c>
      <c r="BJ347" s="2">
        <f t="shared" si="445"/>
        <v>197.2463213978653</v>
      </c>
      <c r="BK347" s="2">
        <f t="shared" si="446"/>
        <v>164.58752313185565</v>
      </c>
      <c r="BL347" s="2">
        <f t="shared" si="447"/>
        <v>171.61038893697761</v>
      </c>
      <c r="BM347" s="2">
        <f t="shared" si="448"/>
        <v>208.29660155163816</v>
      </c>
      <c r="BN347" s="2">
        <f t="shared" si="449"/>
        <v>101.26535528357299</v>
      </c>
      <c r="BO347" s="2">
        <f t="shared" si="450"/>
        <v>239.74216974790917</v>
      </c>
      <c r="BP347" s="2">
        <f t="shared" si="451"/>
        <v>32.414728928617201</v>
      </c>
      <c r="BQ347" s="2">
        <f t="shared" si="452"/>
        <v>254.00059606334003</v>
      </c>
      <c r="BR347" s="2">
        <f t="shared" si="453"/>
        <v>3.9703981194181077</v>
      </c>
      <c r="BS347" s="2">
        <f t="shared" si="454"/>
        <v>257.2225164752972</v>
      </c>
      <c r="BU347" s="2">
        <f t="shared" si="467"/>
        <v>4.5440745619007723</v>
      </c>
      <c r="BV347" s="2">
        <f t="shared" si="468"/>
        <v>5.7508325687780122</v>
      </c>
      <c r="BW347" s="2">
        <f t="shared" si="469"/>
        <v>6.6190089882670948</v>
      </c>
      <c r="BX347" s="2">
        <f t="shared" si="470"/>
        <v>7.0126679429667158</v>
      </c>
      <c r="BY347" s="2">
        <f t="shared" si="471"/>
        <v>7.1016215058240562</v>
      </c>
      <c r="CA347" s="2">
        <f t="shared" si="472"/>
        <v>4.3456634282248316</v>
      </c>
      <c r="CB347" s="2">
        <f t="shared" si="473"/>
        <v>5.4997299088175913</v>
      </c>
      <c r="CC347" s="2">
        <f t="shared" si="474"/>
        <v>6.3299985287591483</v>
      </c>
      <c r="CD347" s="2">
        <f t="shared" si="481"/>
        <v>6.7064688747729626</v>
      </c>
      <c r="CE347" s="2">
        <f t="shared" si="475"/>
        <v>6.791538395453923</v>
      </c>
      <c r="CG347" s="2">
        <f t="shared" si="476"/>
        <v>117.02730826207885</v>
      </c>
      <c r="CH347" s="2">
        <f t="shared" si="477"/>
        <v>148.10594470273645</v>
      </c>
      <c r="CI347" s="2">
        <f t="shared" si="478"/>
        <v>170.46480965650994</v>
      </c>
      <c r="CJ347" s="2">
        <f t="shared" si="479"/>
        <v>180.60303410995945</v>
      </c>
      <c r="CK347" s="2">
        <f t="shared" si="480"/>
        <v>182.89392874201445</v>
      </c>
    </row>
    <row r="348" spans="1:89">
      <c r="A348" s="2">
        <v>1.4</v>
      </c>
      <c r="B348" s="2">
        <f t="shared" si="416"/>
        <v>1496.1430077999266</v>
      </c>
      <c r="C348" s="3">
        <v>33.499999999999901</v>
      </c>
      <c r="D348" s="2">
        <f t="shared" si="417"/>
        <v>54.61461521499448</v>
      </c>
      <c r="E348" s="2">
        <f t="shared" si="413"/>
        <v>13.889531973539238</v>
      </c>
      <c r="F348" s="2">
        <v>0</v>
      </c>
      <c r="G348" s="2">
        <f t="shared" si="414"/>
        <v>0.83801598676957312</v>
      </c>
      <c r="H348" s="3">
        <f t="shared" si="415"/>
        <v>69.342163175303298</v>
      </c>
      <c r="J348" s="2">
        <f t="shared" si="410"/>
        <v>78.761049142530737</v>
      </c>
      <c r="K348" s="2">
        <f t="shared" si="455"/>
        <v>20.030427863095699</v>
      </c>
      <c r="L348" s="2">
        <f t="shared" si="456"/>
        <v>0</v>
      </c>
      <c r="M348" s="2">
        <f t="shared" si="411"/>
        <v>1.2085229943735567</v>
      </c>
      <c r="N348" s="3">
        <f t="shared" si="412"/>
        <v>99.999999999999986</v>
      </c>
      <c r="O348" s="2">
        <v>8.0000000000000002E-3</v>
      </c>
      <c r="P348" s="2">
        <f t="shared" si="418"/>
        <v>5.280039746419906E-2</v>
      </c>
      <c r="Q348" s="2">
        <f t="shared" si="419"/>
        <v>0.1734953920343511</v>
      </c>
      <c r="R348" s="2">
        <v>0.3</v>
      </c>
      <c r="S348" s="2">
        <f t="shared" si="457"/>
        <v>2.0502598440017328E-2</v>
      </c>
      <c r="T348" s="2">
        <v>0.12</v>
      </c>
      <c r="U348" s="2">
        <f t="shared" si="420"/>
        <v>0.65677530475667156</v>
      </c>
      <c r="V348" s="2">
        <f t="shared" si="421"/>
        <v>0.8532736281155382</v>
      </c>
      <c r="W348" s="2">
        <v>0.06</v>
      </c>
      <c r="X348" s="2">
        <f t="shared" si="458"/>
        <v>0.22679327640957303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9"/>
        <v>6.9135713605424462E-2</v>
      </c>
      <c r="AD348" s="2">
        <f t="shared" si="422"/>
        <v>0.11042935578042175</v>
      </c>
      <c r="AE348" s="2">
        <f t="shared" si="423"/>
        <v>0.37123276405884698</v>
      </c>
      <c r="AF348" s="2">
        <f t="shared" si="424"/>
        <v>0.7748794736350586</v>
      </c>
      <c r="AG348" s="2">
        <f t="shared" si="425"/>
        <v>6.1528779946849674</v>
      </c>
      <c r="AH348" s="2">
        <f t="shared" si="460"/>
        <v>0.23569377556450011</v>
      </c>
      <c r="AI348" s="2">
        <f t="shared" si="426"/>
        <v>6.096555596067893E-2</v>
      </c>
      <c r="AJ348" s="2">
        <f t="shared" si="427"/>
        <v>0.23531320496309252</v>
      </c>
      <c r="AK348" s="2">
        <f t="shared" si="428"/>
        <v>0.41901942512995416</v>
      </c>
      <c r="AL348" s="2">
        <f t="shared" si="429"/>
        <v>4.0093900065288643</v>
      </c>
      <c r="AM348" s="2">
        <f t="shared" si="461"/>
        <v>0.14360575342569493</v>
      </c>
      <c r="AN348" s="2">
        <f t="shared" si="430"/>
        <v>3.3657708019099335E-2</v>
      </c>
      <c r="AO348" s="2">
        <f t="shared" si="431"/>
        <v>0.14915791328489736</v>
      </c>
      <c r="AP348" s="2">
        <f t="shared" si="432"/>
        <v>0.22658656553719492</v>
      </c>
      <c r="AQ348" s="2">
        <f t="shared" si="433"/>
        <v>2.6126323711179946</v>
      </c>
      <c r="AR348" s="2">
        <f t="shared" si="462"/>
        <v>8.7960395139210584E-2</v>
      </c>
      <c r="AS348" s="2">
        <f t="shared" si="434"/>
        <v>1.858166125524377E-2</v>
      </c>
      <c r="AT348" s="2">
        <f t="shared" si="435"/>
        <v>9.4546683425583533E-2</v>
      </c>
      <c r="AU348" s="2">
        <f t="shared" si="436"/>
        <v>0.12252766483563024</v>
      </c>
      <c r="AV348" s="2">
        <f t="shared" si="437"/>
        <v>1.7024654362629901</v>
      </c>
      <c r="AW348" s="2">
        <f t="shared" si="463"/>
        <v>5.4147902841752436E-2</v>
      </c>
      <c r="AX348" s="2">
        <f t="shared" si="438"/>
        <v>1.0258515963377447E-2</v>
      </c>
      <c r="AY348" s="2">
        <f t="shared" si="439"/>
        <v>5.9930278923274787E-2</v>
      </c>
      <c r="AZ348" s="2">
        <f t="shared" si="440"/>
        <v>6.625736444029437E-2</v>
      </c>
      <c r="BA348" s="2">
        <f t="shared" si="441"/>
        <v>1.1093748181761443</v>
      </c>
      <c r="BB348" s="2">
        <f t="shared" si="464"/>
        <v>3.3491055858537205E-2</v>
      </c>
      <c r="BD348" s="2">
        <f t="shared" ref="BD348:BD379" si="482">(($W$6-BE347*C347/100)/((100-C347)/100))/((C348-C347)/100+S348*(1-(C348-C347)/100))</f>
        <v>0.65886502811762426</v>
      </c>
      <c r="BE348" s="2">
        <f t="shared" si="465"/>
        <v>3776.0932311436195</v>
      </c>
      <c r="BF348" s="2">
        <f t="shared" si="442"/>
        <v>28.387810281349697</v>
      </c>
      <c r="BG348" s="2">
        <f t="shared" si="443"/>
        <v>36.196871004962055</v>
      </c>
      <c r="BH348" s="2">
        <f t="shared" si="466"/>
        <v>0.16418309399911363</v>
      </c>
      <c r="BI348" s="2">
        <f t="shared" si="444"/>
        <v>1.4026945887449476</v>
      </c>
      <c r="BJ348" s="2">
        <f t="shared" si="445"/>
        <v>197.02536194840499</v>
      </c>
      <c r="BK348" s="2">
        <f t="shared" si="446"/>
        <v>164.68435250145728</v>
      </c>
      <c r="BL348" s="2">
        <f t="shared" si="447"/>
        <v>170.75802271253465</v>
      </c>
      <c r="BM348" s="2">
        <f t="shared" si="448"/>
        <v>208.18454609241695</v>
      </c>
      <c r="BN348" s="2">
        <f t="shared" si="449"/>
        <v>100.12183252264006</v>
      </c>
      <c r="BO348" s="2">
        <f t="shared" si="450"/>
        <v>239.32539262186361</v>
      </c>
      <c r="BP348" s="2">
        <f t="shared" si="451"/>
        <v>31.717729587059868</v>
      </c>
      <c r="BQ348" s="2">
        <f t="shared" si="452"/>
        <v>253.33706511863468</v>
      </c>
      <c r="BR348" s="2">
        <f t="shared" si="453"/>
        <v>3.8206674652476127</v>
      </c>
      <c r="BS348" s="2">
        <f t="shared" si="454"/>
        <v>256.46609304541641</v>
      </c>
      <c r="BU348" s="2">
        <f t="shared" si="467"/>
        <v>4.5496847636051605</v>
      </c>
      <c r="BV348" s="2">
        <f t="shared" si="468"/>
        <v>5.7514514462832418</v>
      </c>
      <c r="BW348" s="2">
        <f t="shared" si="469"/>
        <v>6.6117701883418496</v>
      </c>
      <c r="BX348" s="2">
        <f t="shared" si="470"/>
        <v>6.9988664236725304</v>
      </c>
      <c r="BY348" s="2">
        <f t="shared" si="471"/>
        <v>7.0853111311819941</v>
      </c>
      <c r="CA348" s="2">
        <f t="shared" si="472"/>
        <v>4.3612364001823476</v>
      </c>
      <c r="CB348" s="2">
        <f t="shared" si="473"/>
        <v>5.5132257957880624</v>
      </c>
      <c r="CC348" s="2">
        <f t="shared" si="474"/>
        <v>6.3379100560338131</v>
      </c>
      <c r="CD348" s="2">
        <f t="shared" si="481"/>
        <v>6.7089727295189041</v>
      </c>
      <c r="CE348" s="2">
        <f t="shared" si="475"/>
        <v>6.7918368892534904</v>
      </c>
      <c r="CG348" s="2">
        <f t="shared" si="476"/>
        <v>117.40570885698476</v>
      </c>
      <c r="CH348" s="2">
        <f t="shared" si="477"/>
        <v>148.41758695218809</v>
      </c>
      <c r="CI348" s="2">
        <f t="shared" si="478"/>
        <v>170.61831887153608</v>
      </c>
      <c r="CJ348" s="2">
        <f t="shared" si="479"/>
        <v>180.60743026413647</v>
      </c>
      <c r="CK348" s="2">
        <f t="shared" si="480"/>
        <v>182.83815671869661</v>
      </c>
    </row>
    <row r="349" spans="1:89">
      <c r="A349" s="2">
        <v>1.4</v>
      </c>
      <c r="B349" s="2">
        <f t="shared" si="416"/>
        <v>1496.8572935142124</v>
      </c>
      <c r="C349" s="3">
        <v>33.599999999999902</v>
      </c>
      <c r="D349" s="2">
        <f t="shared" si="417"/>
        <v>54.619415214994476</v>
      </c>
      <c r="E349" s="2">
        <f t="shared" si="413"/>
        <v>13.791431973539236</v>
      </c>
      <c r="F349" s="2">
        <v>0</v>
      </c>
      <c r="G349" s="2">
        <f t="shared" si="414"/>
        <v>0.83491598676957313</v>
      </c>
      <c r="H349" s="3">
        <f t="shared" si="415"/>
        <v>69.245763175303281</v>
      </c>
      <c r="J349" s="2">
        <f t="shared" ref="J349:J379" si="483">100*D349/H349</f>
        <v>78.877627612709546</v>
      </c>
      <c r="K349" s="2">
        <f t="shared" si="455"/>
        <v>19.916643764362458</v>
      </c>
      <c r="L349" s="2">
        <f t="shared" si="456"/>
        <v>0</v>
      </c>
      <c r="M349" s="2">
        <f t="shared" ref="M349:M379" si="484">100*G349/H349</f>
        <v>1.2057286229280069</v>
      </c>
      <c r="N349" s="3">
        <f t="shared" si="412"/>
        <v>100.00000000000001</v>
      </c>
      <c r="O349" s="2">
        <v>8.0000000000000002E-3</v>
      </c>
      <c r="P349" s="2">
        <f t="shared" si="418"/>
        <v>5.2697254569762854E-2</v>
      </c>
      <c r="Q349" s="2">
        <f t="shared" si="419"/>
        <v>0.17342023655531763</v>
      </c>
      <c r="R349" s="2">
        <v>0.3</v>
      </c>
      <c r="S349" s="2">
        <f t="shared" si="457"/>
        <v>2.0422920544059666E-2</v>
      </c>
      <c r="T349" s="2">
        <v>0.12</v>
      </c>
      <c r="U349" s="2">
        <f t="shared" si="420"/>
        <v>0.65681055744176597</v>
      </c>
      <c r="V349" s="2">
        <f t="shared" si="421"/>
        <v>0.85232502271015165</v>
      </c>
      <c r="W349" s="2">
        <v>0.06</v>
      </c>
      <c r="X349" s="2">
        <f t="shared" si="458"/>
        <v>0.22619120924140806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9"/>
        <v>6.8913921592394636E-2</v>
      </c>
      <c r="AD349" s="2">
        <f t="shared" si="422"/>
        <v>0.11032089872588355</v>
      </c>
      <c r="AE349" s="2">
        <f t="shared" si="423"/>
        <v>0.37006850124365143</v>
      </c>
      <c r="AF349" s="2">
        <f t="shared" si="424"/>
        <v>0.77255639791186781</v>
      </c>
      <c r="AG349" s="2">
        <f t="shared" si="425"/>
        <v>6.144975829998562</v>
      </c>
      <c r="AH349" s="2">
        <f t="shared" si="460"/>
        <v>0.23481546520711072</v>
      </c>
      <c r="AI349" s="2">
        <f t="shared" si="426"/>
        <v>6.0905679267737538E-2</v>
      </c>
      <c r="AJ349" s="2">
        <f t="shared" si="427"/>
        <v>0.23457521402859732</v>
      </c>
      <c r="AK349" s="2">
        <f t="shared" si="428"/>
        <v>0.41776321189010884</v>
      </c>
      <c r="AL349" s="2">
        <f t="shared" si="429"/>
        <v>4.0042407316446571</v>
      </c>
      <c r="AM349" s="2">
        <f t="shared" si="461"/>
        <v>0.14304074125774524</v>
      </c>
      <c r="AN349" s="2">
        <f t="shared" si="430"/>
        <v>3.3624651447787653E-2</v>
      </c>
      <c r="AO349" s="2">
        <f t="shared" si="431"/>
        <v>0.14869012318433864</v>
      </c>
      <c r="AP349" s="2">
        <f t="shared" si="432"/>
        <v>0.22590726279720716</v>
      </c>
      <c r="AQ349" s="2">
        <f t="shared" si="433"/>
        <v>2.6092769573946213</v>
      </c>
      <c r="AR349" s="2">
        <f t="shared" si="462"/>
        <v>8.7597208629245901E-2</v>
      </c>
      <c r="AS349" s="2">
        <f t="shared" si="434"/>
        <v>1.8563411468002614E-2</v>
      </c>
      <c r="AT349" s="2">
        <f t="shared" si="435"/>
        <v>9.4250165449613552E-2</v>
      </c>
      <c r="AU349" s="2">
        <f t="shared" si="436"/>
        <v>0.12216032894239301</v>
      </c>
      <c r="AV349" s="2">
        <f t="shared" si="437"/>
        <v>1.7002789534070186</v>
      </c>
      <c r="AW349" s="2">
        <f t="shared" si="463"/>
        <v>5.3914598280717048E-2</v>
      </c>
      <c r="AX349" s="2">
        <f t="shared" si="438"/>
        <v>1.0248440667569922E-2</v>
      </c>
      <c r="AY349" s="2">
        <f t="shared" si="439"/>
        <v>5.9742325159464198E-2</v>
      </c>
      <c r="AZ349" s="2">
        <f t="shared" si="440"/>
        <v>6.6058725968053289E-2</v>
      </c>
      <c r="BA349" s="2">
        <f t="shared" si="441"/>
        <v>1.1079500438640659</v>
      </c>
      <c r="BB349" s="2">
        <f t="shared" si="464"/>
        <v>3.3341263751045312E-2</v>
      </c>
      <c r="BD349" s="2">
        <f t="shared" si="482"/>
        <v>0.61601740818316963</v>
      </c>
      <c r="BE349" s="2">
        <f t="shared" si="465"/>
        <v>3764.8566918170259</v>
      </c>
      <c r="BF349" s="2">
        <f t="shared" si="442"/>
        <v>28.317756745763351</v>
      </c>
      <c r="BG349" s="2">
        <f t="shared" si="443"/>
        <v>36.173421260143016</v>
      </c>
      <c r="BH349" s="2">
        <f t="shared" si="466"/>
        <v>0.16141675572804018</v>
      </c>
      <c r="BI349" s="2">
        <f t="shared" si="444"/>
        <v>1.3990003094800163</v>
      </c>
      <c r="BJ349" s="2">
        <f t="shared" si="445"/>
        <v>196.79892199802055</v>
      </c>
      <c r="BK349" s="2">
        <f t="shared" si="446"/>
        <v>164.77993157733991</v>
      </c>
      <c r="BL349" s="2">
        <f t="shared" si="447"/>
        <v>169.90116219506137</v>
      </c>
      <c r="BM349" s="2">
        <f t="shared" si="448"/>
        <v>208.07060744986529</v>
      </c>
      <c r="BN349" s="2">
        <f t="shared" si="449"/>
        <v>98.982385053943617</v>
      </c>
      <c r="BO349" s="2">
        <f t="shared" si="450"/>
        <v>238.90770509934001</v>
      </c>
      <c r="BP349" s="2">
        <f t="shared" si="451"/>
        <v>31.030979117304238</v>
      </c>
      <c r="BQ349" s="2">
        <f t="shared" si="452"/>
        <v>252.67543986267836</v>
      </c>
      <c r="BR349" s="2">
        <f t="shared" si="453"/>
        <v>3.6756379953908791</v>
      </c>
      <c r="BS349" s="2">
        <f t="shared" si="454"/>
        <v>255.71374050062465</v>
      </c>
      <c r="BU349" s="2">
        <f t="shared" si="467"/>
        <v>4.5552763835169632</v>
      </c>
      <c r="BV349" s="2">
        <f t="shared" si="468"/>
        <v>5.752030087326129</v>
      </c>
      <c r="BW349" s="2">
        <f t="shared" si="469"/>
        <v>6.6045095204355428</v>
      </c>
      <c r="BX349" s="2">
        <f t="shared" si="470"/>
        <v>6.9851131316982702</v>
      </c>
      <c r="BY349" s="2">
        <f t="shared" si="471"/>
        <v>7.0691057575573559</v>
      </c>
      <c r="CA349" s="2">
        <f t="shared" si="472"/>
        <v>4.3767916036616121</v>
      </c>
      <c r="CB349" s="2">
        <f t="shared" si="473"/>
        <v>5.5266541194545322</v>
      </c>
      <c r="CC349" s="2">
        <f t="shared" si="474"/>
        <v>6.3457317145327101</v>
      </c>
      <c r="CD349" s="2">
        <f t="shared" si="481"/>
        <v>6.7114225200622464</v>
      </c>
      <c r="CE349" s="2">
        <f t="shared" si="475"/>
        <v>6.7921241479502372</v>
      </c>
      <c r="CG349" s="2">
        <f t="shared" si="476"/>
        <v>117.78405655863342</v>
      </c>
      <c r="CH349" s="2">
        <f t="shared" si="477"/>
        <v>148.72806391815701</v>
      </c>
      <c r="CI349" s="2">
        <f t="shared" si="478"/>
        <v>170.77030182226176</v>
      </c>
      <c r="CJ349" s="2">
        <f t="shared" si="479"/>
        <v>180.61142528023697</v>
      </c>
      <c r="CK349" s="2">
        <f t="shared" si="480"/>
        <v>182.78319080263029</v>
      </c>
    </row>
    <row r="350" spans="1:89">
      <c r="A350" s="2">
        <v>1.4</v>
      </c>
      <c r="B350" s="2">
        <f t="shared" si="416"/>
        <v>1497.5715792284982</v>
      </c>
      <c r="C350" s="3">
        <v>33.699999999999903</v>
      </c>
      <c r="D350" s="2">
        <f t="shared" si="417"/>
        <v>54.624215214994479</v>
      </c>
      <c r="E350" s="2">
        <f t="shared" si="413"/>
        <v>13.693331973539234</v>
      </c>
      <c r="F350" s="2">
        <v>0</v>
      </c>
      <c r="G350" s="2">
        <f t="shared" si="414"/>
        <v>0.83181598676957302</v>
      </c>
      <c r="H350" s="3">
        <f t="shared" si="415"/>
        <v>69.149363175303279</v>
      </c>
      <c r="J350" s="2">
        <f t="shared" si="483"/>
        <v>78.994531123178206</v>
      </c>
      <c r="K350" s="2">
        <f t="shared" si="455"/>
        <v>19.802542416514708</v>
      </c>
      <c r="L350" s="2">
        <f t="shared" si="456"/>
        <v>0</v>
      </c>
      <c r="M350" s="2">
        <f t="shared" si="484"/>
        <v>1.2029264603070944</v>
      </c>
      <c r="N350" s="3">
        <f t="shared" si="412"/>
        <v>100.00000000000001</v>
      </c>
      <c r="O350" s="2">
        <v>8.0000000000000002E-3</v>
      </c>
      <c r="P350" s="2">
        <f t="shared" si="418"/>
        <v>5.2594396128795982E-2</v>
      </c>
      <c r="Q350" s="2">
        <f t="shared" si="419"/>
        <v>0.17334517422653009</v>
      </c>
      <c r="R350" s="2">
        <v>0.3</v>
      </c>
      <c r="S350" s="2">
        <f t="shared" si="457"/>
        <v>2.0343369472890137E-2</v>
      </c>
      <c r="T350" s="2">
        <v>0.12</v>
      </c>
      <c r="U350" s="2">
        <f t="shared" si="420"/>
        <v>0.65684578357583723</v>
      </c>
      <c r="V350" s="2">
        <f t="shared" si="421"/>
        <v>0.85137823592710493</v>
      </c>
      <c r="W350" s="2">
        <v>0.06</v>
      </c>
      <c r="X350" s="2">
        <f t="shared" si="458"/>
        <v>0.22558735812769165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9"/>
        <v>6.8691511186104948E-2</v>
      </c>
      <c r="AD350" s="2">
        <f t="shared" si="422"/>
        <v>0.11021263556276965</v>
      </c>
      <c r="AE350" s="2">
        <f t="shared" si="423"/>
        <v>0.36890882467974639</v>
      </c>
      <c r="AF350" s="2">
        <f t="shared" si="424"/>
        <v>0.77024215250674233</v>
      </c>
      <c r="AG350" s="2">
        <f t="shared" si="425"/>
        <v>6.1370901770754447</v>
      </c>
      <c r="AH350" s="2">
        <f t="shared" si="460"/>
        <v>0.23393996281972776</v>
      </c>
      <c r="AI350" s="2">
        <f t="shared" si="426"/>
        <v>6.0845909617877197E-2</v>
      </c>
      <c r="AJ350" s="2">
        <f t="shared" si="427"/>
        <v>0.23384013017988339</v>
      </c>
      <c r="AK350" s="2">
        <f t="shared" si="428"/>
        <v>0.4165117736829303</v>
      </c>
      <c r="AL350" s="2">
        <f t="shared" si="429"/>
        <v>3.9991022162942453</v>
      </c>
      <c r="AM350" s="2">
        <f t="shared" si="461"/>
        <v>0.14247749071051044</v>
      </c>
      <c r="AN350" s="2">
        <f t="shared" si="430"/>
        <v>3.3591653972546043E-2</v>
      </c>
      <c r="AO350" s="2">
        <f t="shared" si="431"/>
        <v>0.14822417579740471</v>
      </c>
      <c r="AP350" s="2">
        <f t="shared" si="432"/>
        <v>0.22523054217677604</v>
      </c>
      <c r="AQ350" s="2">
        <f t="shared" si="433"/>
        <v>2.6059285548889752</v>
      </c>
      <c r="AR350" s="2">
        <f t="shared" si="462"/>
        <v>8.7235128959401373E-2</v>
      </c>
      <c r="AS350" s="2">
        <f t="shared" si="434"/>
        <v>1.8545194306368497E-2</v>
      </c>
      <c r="AT350" s="2">
        <f t="shared" si="435"/>
        <v>9.3954815513996842E-2</v>
      </c>
      <c r="AU350" s="2">
        <f t="shared" si="436"/>
        <v>0.12179438934146852</v>
      </c>
      <c r="AV350" s="2">
        <f t="shared" si="437"/>
        <v>1.6980970392595951</v>
      </c>
      <c r="AW350" s="2">
        <f t="shared" si="463"/>
        <v>5.3681990089660514E-2</v>
      </c>
      <c r="AX350" s="2">
        <f t="shared" si="438"/>
        <v>1.0238383383623999E-2</v>
      </c>
      <c r="AY350" s="2">
        <f t="shared" si="439"/>
        <v>5.9555111781055069E-2</v>
      </c>
      <c r="AZ350" s="2">
        <f t="shared" si="440"/>
        <v>6.5860842546916348E-2</v>
      </c>
      <c r="BA350" s="2">
        <f t="shared" si="441"/>
        <v>1.1065282466522017</v>
      </c>
      <c r="BB350" s="2">
        <f t="shared" si="464"/>
        <v>3.3191910289884829E-2</v>
      </c>
      <c r="BD350" s="2">
        <f t="shared" si="482"/>
        <v>0.57573582121058398</v>
      </c>
      <c r="BE350" s="2">
        <f t="shared" si="465"/>
        <v>3753.6867186538334</v>
      </c>
      <c r="BF350" s="2">
        <f t="shared" si="442"/>
        <v>28.247580643353263</v>
      </c>
      <c r="BG350" s="2">
        <f t="shared" si="443"/>
        <v>36.149902445256402</v>
      </c>
      <c r="BH350" s="2">
        <f t="shared" si="466"/>
        <v>0.15868412423291703</v>
      </c>
      <c r="BI350" s="2">
        <f t="shared" si="444"/>
        <v>1.3953198460223097</v>
      </c>
      <c r="BJ350" s="2">
        <f t="shared" si="445"/>
        <v>196.56698941377007</v>
      </c>
      <c r="BK350" s="2">
        <f t="shared" si="446"/>
        <v>164.87425519109786</v>
      </c>
      <c r="BL350" s="2">
        <f t="shared" si="447"/>
        <v>169.03986420117042</v>
      </c>
      <c r="BM350" s="2">
        <f t="shared" si="448"/>
        <v>207.95478922064069</v>
      </c>
      <c r="BN350" s="2">
        <f t="shared" si="449"/>
        <v>97.847110372377458</v>
      </c>
      <c r="BO350" s="2">
        <f t="shared" si="450"/>
        <v>238.48912766691575</v>
      </c>
      <c r="BP350" s="2">
        <f t="shared" si="451"/>
        <v>30.35442999265819</v>
      </c>
      <c r="BQ350" s="2">
        <f t="shared" si="452"/>
        <v>252.01573360193643</v>
      </c>
      <c r="BR350" s="2">
        <f t="shared" si="453"/>
        <v>3.5351975920013978</v>
      </c>
      <c r="BS350" s="2">
        <f t="shared" si="454"/>
        <v>254.9654362189967</v>
      </c>
      <c r="BU350" s="2">
        <f t="shared" si="467"/>
        <v>4.5608492426992067</v>
      </c>
      <c r="BV350" s="2">
        <f t="shared" si="468"/>
        <v>5.7525684760991265</v>
      </c>
      <c r="BW350" s="2">
        <f t="shared" si="469"/>
        <v>6.5972274206845158</v>
      </c>
      <c r="BX350" s="2">
        <f t="shared" si="470"/>
        <v>6.97140840099296</v>
      </c>
      <c r="BY350" s="2">
        <f t="shared" si="471"/>
        <v>7.0530048208319114</v>
      </c>
      <c r="CA350" s="2">
        <f t="shared" si="472"/>
        <v>4.3923285971565029</v>
      </c>
      <c r="CB350" s="2">
        <f t="shared" si="473"/>
        <v>5.5400145192515833</v>
      </c>
      <c r="CC350" s="2">
        <f t="shared" si="474"/>
        <v>6.3534638221605224</v>
      </c>
      <c r="CD350" s="2">
        <f t="shared" si="481"/>
        <v>6.7138190395472224</v>
      </c>
      <c r="CE350" s="2">
        <f t="shared" si="475"/>
        <v>6.7924005205856313</v>
      </c>
      <c r="CG350" s="2">
        <f t="shared" si="476"/>
        <v>118.16233794789849</v>
      </c>
      <c r="CH350" s="2">
        <f t="shared" si="477"/>
        <v>149.03736215998444</v>
      </c>
      <c r="CI350" s="2">
        <f t="shared" si="478"/>
        <v>170.92075938487193</v>
      </c>
      <c r="CJ350" s="2">
        <f t="shared" si="479"/>
        <v>180.61502838963202</v>
      </c>
      <c r="CK350" s="2">
        <f t="shared" si="480"/>
        <v>182.72902585442051</v>
      </c>
    </row>
    <row r="351" spans="1:89">
      <c r="A351" s="2">
        <v>1.4</v>
      </c>
      <c r="B351" s="2">
        <f t="shared" si="416"/>
        <v>1498.2858649427837</v>
      </c>
      <c r="C351" s="3">
        <v>33.799999999999898</v>
      </c>
      <c r="D351" s="2">
        <f t="shared" si="417"/>
        <v>54.629015214994482</v>
      </c>
      <c r="E351" s="2">
        <f t="shared" si="413"/>
        <v>13.595231973539239</v>
      </c>
      <c r="F351" s="2">
        <v>0</v>
      </c>
      <c r="G351" s="2">
        <f t="shared" si="414"/>
        <v>0.82871598676957325</v>
      </c>
      <c r="H351" s="3">
        <f t="shared" si="415"/>
        <v>69.05296317530329</v>
      </c>
      <c r="J351" s="2">
        <f t="shared" si="483"/>
        <v>79.111761035234593</v>
      </c>
      <c r="K351" s="2">
        <f t="shared" si="455"/>
        <v>19.688122490884734</v>
      </c>
      <c r="L351" s="2">
        <f t="shared" si="456"/>
        <v>0</v>
      </c>
      <c r="M351" s="2">
        <f t="shared" si="484"/>
        <v>1.2001164738806784</v>
      </c>
      <c r="N351" s="3">
        <f t="shared" si="412"/>
        <v>100.00000000000001</v>
      </c>
      <c r="O351" s="2">
        <v>8.0000000000000002E-3</v>
      </c>
      <c r="P351" s="2">
        <f t="shared" si="418"/>
        <v>5.2491821161703908E-2</v>
      </c>
      <c r="Q351" s="2">
        <f t="shared" si="419"/>
        <v>0.17327020488193678</v>
      </c>
      <c r="R351" s="2">
        <v>0.3</v>
      </c>
      <c r="S351" s="2">
        <f t="shared" si="457"/>
        <v>2.0263944352473223E-2</v>
      </c>
      <c r="T351" s="2">
        <v>0.12</v>
      </c>
      <c r="U351" s="2">
        <f t="shared" si="420"/>
        <v>0.65688098318882004</v>
      </c>
      <c r="V351" s="2">
        <f t="shared" si="421"/>
        <v>0.85043326312464818</v>
      </c>
      <c r="W351" s="2">
        <v>0.06</v>
      </c>
      <c r="X351" s="2">
        <f t="shared" si="458"/>
        <v>0.22498171571615275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9"/>
        <v>6.8468479796668966E-2</v>
      </c>
      <c r="AD351" s="2">
        <f t="shared" si="422"/>
        <v>0.11010456582365019</v>
      </c>
      <c r="AE351" s="2">
        <f t="shared" si="423"/>
        <v>0.3677537129994547</v>
      </c>
      <c r="AF351" s="2">
        <f t="shared" si="424"/>
        <v>0.76793669752270122</v>
      </c>
      <c r="AG351" s="2">
        <f t="shared" si="425"/>
        <v>6.129220990698002</v>
      </c>
      <c r="AH351" s="2">
        <f t="shared" si="460"/>
        <v>0.23306725331331729</v>
      </c>
      <c r="AI351" s="2">
        <f t="shared" si="426"/>
        <v>6.0786246753040389E-2</v>
      </c>
      <c r="AJ351" s="2">
        <f t="shared" si="427"/>
        <v>0.2331079398726274</v>
      </c>
      <c r="AK351" s="2">
        <f t="shared" si="428"/>
        <v>0.41526508893395364</v>
      </c>
      <c r="AL351" s="2">
        <f t="shared" si="429"/>
        <v>3.9939744310125462</v>
      </c>
      <c r="AM351" s="2">
        <f t="shared" si="461"/>
        <v>0.14191599212081785</v>
      </c>
      <c r="AN351" s="2">
        <f t="shared" si="430"/>
        <v>3.355871545090678E-2</v>
      </c>
      <c r="AO351" s="2">
        <f t="shared" si="431"/>
        <v>0.14776006253875928</v>
      </c>
      <c r="AP351" s="2">
        <f t="shared" si="432"/>
        <v>0.22455639200941663</v>
      </c>
      <c r="AQ351" s="2">
        <f t="shared" si="433"/>
        <v>2.6025871444007733</v>
      </c>
      <c r="AR351" s="2">
        <f t="shared" si="462"/>
        <v>8.6874149946308932E-2</v>
      </c>
      <c r="AS351" s="2">
        <f t="shared" si="434"/>
        <v>1.85270096916882E-2</v>
      </c>
      <c r="AT351" s="2">
        <f t="shared" si="435"/>
        <v>9.3660628176748723E-2</v>
      </c>
      <c r="AU351" s="2">
        <f t="shared" si="436"/>
        <v>0.12142983972415443</v>
      </c>
      <c r="AV351" s="2">
        <f t="shared" si="437"/>
        <v>1.6959196813092701</v>
      </c>
      <c r="AW351" s="2">
        <f t="shared" si="463"/>
        <v>5.3450074314610768E-2</v>
      </c>
      <c r="AX351" s="2">
        <f t="shared" si="438"/>
        <v>1.0228344068116998E-2</v>
      </c>
      <c r="AY351" s="2">
        <f t="shared" si="439"/>
        <v>5.936863533853818E-2</v>
      </c>
      <c r="AZ351" s="2">
        <f t="shared" si="440"/>
        <v>6.5663710765425598E-2</v>
      </c>
      <c r="BA351" s="2">
        <f t="shared" si="441"/>
        <v>1.1051094183877359</v>
      </c>
      <c r="BB351" s="2">
        <f t="shared" si="464"/>
        <v>3.3042992948126557E-2</v>
      </c>
      <c r="BD351" s="2">
        <f t="shared" si="482"/>
        <v>0.53788074333218849</v>
      </c>
      <c r="BE351" s="2">
        <f t="shared" si="465"/>
        <v>3742.5827280091285</v>
      </c>
      <c r="BF351" s="2">
        <f t="shared" si="442"/>
        <v>28.177281189181183</v>
      </c>
      <c r="BG351" s="2">
        <f t="shared" si="443"/>
        <v>36.126314808404111</v>
      </c>
      <c r="BH351" s="2">
        <f t="shared" si="466"/>
        <v>0.15598495008094318</v>
      </c>
      <c r="BI351" s="2">
        <f t="shared" si="444"/>
        <v>1.3916531747325425</v>
      </c>
      <c r="BJ351" s="2">
        <f t="shared" si="445"/>
        <v>196.32955240812174</v>
      </c>
      <c r="BK351" s="2">
        <f t="shared" si="446"/>
        <v>164.96731820061569</v>
      </c>
      <c r="BL351" s="2">
        <f t="shared" si="447"/>
        <v>168.17418629095519</v>
      </c>
      <c r="BM351" s="2">
        <f t="shared" si="448"/>
        <v>207.83709512913276</v>
      </c>
      <c r="BN351" s="2">
        <f t="shared" si="449"/>
        <v>96.716105222201364</v>
      </c>
      <c r="BO351" s="2">
        <f t="shared" si="450"/>
        <v>238.06968085494915</v>
      </c>
      <c r="BP351" s="2">
        <f t="shared" si="451"/>
        <v>29.688032943665153</v>
      </c>
      <c r="BQ351" s="2">
        <f t="shared" si="452"/>
        <v>251.35795933963391</v>
      </c>
      <c r="BR351" s="2">
        <f t="shared" si="453"/>
        <v>3.399235651302507</v>
      </c>
      <c r="BS351" s="2">
        <f t="shared" si="454"/>
        <v>254.22115751909234</v>
      </c>
      <c r="BU351" s="2">
        <f t="shared" si="467"/>
        <v>4.5664031627781512</v>
      </c>
      <c r="BV351" s="2">
        <f t="shared" si="468"/>
        <v>5.753066600659289</v>
      </c>
      <c r="BW351" s="2">
        <f t="shared" si="469"/>
        <v>6.5899243284999196</v>
      </c>
      <c r="BX351" s="2">
        <f t="shared" si="470"/>
        <v>6.9577525599472487</v>
      </c>
      <c r="BY351" s="2">
        <f t="shared" si="471"/>
        <v>7.0370077564610201</v>
      </c>
      <c r="CA351" s="2">
        <f t="shared" si="472"/>
        <v>4.4078469385864523</v>
      </c>
      <c r="CB351" s="2">
        <f t="shared" si="473"/>
        <v>5.5533066396555499</v>
      </c>
      <c r="CC351" s="2">
        <f t="shared" si="474"/>
        <v>6.361106705090541</v>
      </c>
      <c r="CD351" s="2">
        <f t="shared" si="481"/>
        <v>6.7161630779326575</v>
      </c>
      <c r="CE351" s="2">
        <f t="shared" si="475"/>
        <v>6.7926663482018901</v>
      </c>
      <c r="CG351" s="2">
        <f t="shared" si="476"/>
        <v>118.54053955096984</v>
      </c>
      <c r="CH351" s="2">
        <f t="shared" si="477"/>
        <v>149.34546832696037</v>
      </c>
      <c r="CI351" s="2">
        <f t="shared" si="478"/>
        <v>171.06969263423196</v>
      </c>
      <c r="CJ351" s="2">
        <f t="shared" si="479"/>
        <v>180.61824878741186</v>
      </c>
      <c r="CK351" s="2">
        <f t="shared" si="480"/>
        <v>182.675656646959</v>
      </c>
    </row>
    <row r="352" spans="1:89">
      <c r="A352" s="2">
        <v>1.4</v>
      </c>
      <c r="B352" s="2">
        <f t="shared" si="416"/>
        <v>1499.0001506570695</v>
      </c>
      <c r="C352" s="3">
        <v>33.899999999999899</v>
      </c>
      <c r="D352" s="2">
        <f t="shared" si="417"/>
        <v>54.633815214994478</v>
      </c>
      <c r="E352" s="2">
        <f t="shared" si="413"/>
        <v>13.49713197353924</v>
      </c>
      <c r="F352" s="2">
        <v>0</v>
      </c>
      <c r="G352" s="2">
        <f t="shared" si="414"/>
        <v>0.82561598676957315</v>
      </c>
      <c r="H352" s="3">
        <f t="shared" si="415"/>
        <v>68.956563175303302</v>
      </c>
      <c r="J352" s="2">
        <f t="shared" si="483"/>
        <v>79.229318717788857</v>
      </c>
      <c r="K352" s="2">
        <f t="shared" si="455"/>
        <v>19.573382651374974</v>
      </c>
      <c r="L352" s="2">
        <f t="shared" si="456"/>
        <v>0</v>
      </c>
      <c r="M352" s="2">
        <f t="shared" si="484"/>
        <v>1.1972986308361528</v>
      </c>
      <c r="N352" s="3">
        <f t="shared" si="412"/>
        <v>99.999999999999986</v>
      </c>
      <c r="O352" s="2">
        <v>8.0000000000000002E-3</v>
      </c>
      <c r="P352" s="2">
        <f t="shared" si="418"/>
        <v>5.2389528692890375E-2</v>
      </c>
      <c r="Q352" s="2">
        <f t="shared" si="419"/>
        <v>0.17319532835586832</v>
      </c>
      <c r="R352" s="2">
        <v>0.3</v>
      </c>
      <c r="S352" s="2">
        <f t="shared" si="457"/>
        <v>2.0184644310242885E-2</v>
      </c>
      <c r="T352" s="2">
        <v>0.12</v>
      </c>
      <c r="U352" s="2">
        <f t="shared" si="420"/>
        <v>0.65691615631060341</v>
      </c>
      <c r="V352" s="2">
        <f t="shared" si="421"/>
        <v>0.84949009967562417</v>
      </c>
      <c r="W352" s="2">
        <v>0.06</v>
      </c>
      <c r="X352" s="2">
        <f t="shared" si="458"/>
        <v>0.22437427461322726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9"/>
        <v>6.8244824819717845E-2</v>
      </c>
      <c r="AD352" s="2">
        <f t="shared" si="422"/>
        <v>0.10999668904249382</v>
      </c>
      <c r="AE352" s="2">
        <f t="shared" si="423"/>
        <v>0.36660314494907847</v>
      </c>
      <c r="AF352" s="2">
        <f t="shared" si="424"/>
        <v>0.76563999326982279</v>
      </c>
      <c r="AG352" s="2">
        <f t="shared" si="425"/>
        <v>6.1213682257997233</v>
      </c>
      <c r="AH352" s="2">
        <f t="shared" si="460"/>
        <v>0.23219732166928991</v>
      </c>
      <c r="AI352" s="2">
        <f t="shared" si="426"/>
        <v>6.0726690415941725E-2</v>
      </c>
      <c r="AJ352" s="2">
        <f t="shared" si="427"/>
        <v>0.23237862963475397</v>
      </c>
      <c r="AK352" s="2">
        <f t="shared" si="428"/>
        <v>0.41402313618068209</v>
      </c>
      <c r="AL352" s="2">
        <f t="shared" si="429"/>
        <v>3.9888573464329435</v>
      </c>
      <c r="AM352" s="2">
        <f t="shared" si="461"/>
        <v>0.14135623586969218</v>
      </c>
      <c r="AN352" s="2">
        <f t="shared" si="430"/>
        <v>3.3525835740828416E-2</v>
      </c>
      <c r="AO352" s="2">
        <f t="shared" si="431"/>
        <v>0.14729777486886172</v>
      </c>
      <c r="AP352" s="2">
        <f t="shared" si="432"/>
        <v>0.22388480068919084</v>
      </c>
      <c r="AQ352" s="2">
        <f t="shared" si="433"/>
        <v>2.5992527067938931</v>
      </c>
      <c r="AR352" s="2">
        <f t="shared" si="462"/>
        <v>8.6514265434361373E-2</v>
      </c>
      <c r="AS352" s="2">
        <f t="shared" si="434"/>
        <v>1.8508857545543839E-2</v>
      </c>
      <c r="AT352" s="2">
        <f t="shared" si="435"/>
        <v>9.3367598024913109E-2</v>
      </c>
      <c r="AU352" s="2">
        <f t="shared" si="436"/>
        <v>0.12106667381448957</v>
      </c>
      <c r="AV352" s="2">
        <f t="shared" si="437"/>
        <v>1.6937468670864027</v>
      </c>
      <c r="AW352" s="2">
        <f t="shared" si="463"/>
        <v>5.3218847019050039E-2</v>
      </c>
      <c r="AX352" s="2">
        <f t="shared" si="438"/>
        <v>1.0218322677756171E-2</v>
      </c>
      <c r="AY352" s="2">
        <f t="shared" si="439"/>
        <v>5.9182892400804557E-2</v>
      </c>
      <c r="AZ352" s="2">
        <f t="shared" si="440"/>
        <v>6.5467327229827899E-2</v>
      </c>
      <c r="BA352" s="2">
        <f t="shared" si="441"/>
        <v>1.1036935509450962</v>
      </c>
      <c r="BB352" s="2">
        <f t="shared" si="464"/>
        <v>3.2894509209825083E-2</v>
      </c>
      <c r="BD352" s="2">
        <f t="shared" si="482"/>
        <v>0.50231939655492686</v>
      </c>
      <c r="BE352" s="2">
        <f t="shared" si="465"/>
        <v>3731.5441427329852</v>
      </c>
      <c r="BF352" s="2">
        <f t="shared" si="442"/>
        <v>28.106857590964257</v>
      </c>
      <c r="BG352" s="2">
        <f t="shared" si="443"/>
        <v>36.10265859242346</v>
      </c>
      <c r="BH352" s="2">
        <f t="shared" si="466"/>
        <v>0.15331898443557113</v>
      </c>
      <c r="BI352" s="2">
        <f t="shared" si="444"/>
        <v>1.3880002715163271</v>
      </c>
      <c r="BJ352" s="2">
        <f t="shared" si="445"/>
        <v>196.08659954373056</v>
      </c>
      <c r="BK352" s="2">
        <f t="shared" si="446"/>
        <v>165.05911549071337</v>
      </c>
      <c r="BL352" s="2">
        <f t="shared" si="447"/>
        <v>167.30418676494386</v>
      </c>
      <c r="BM352" s="2">
        <f t="shared" si="448"/>
        <v>207.71752902776348</v>
      </c>
      <c r="BN352" s="2">
        <f t="shared" si="449"/>
        <v>95.589465574469543</v>
      </c>
      <c r="BO352" s="2">
        <f t="shared" si="450"/>
        <v>237.64938523465275</v>
      </c>
      <c r="BP352" s="2">
        <f t="shared" si="451"/>
        <v>29.031736984689733</v>
      </c>
      <c r="BQ352" s="2">
        <f t="shared" si="452"/>
        <v>250.70212977516505</v>
      </c>
      <c r="BR352" s="2">
        <f t="shared" si="453"/>
        <v>3.2676430967486119</v>
      </c>
      <c r="BS352" s="2">
        <f t="shared" si="454"/>
        <v>253.4808816653391</v>
      </c>
      <c r="BU352" s="2">
        <f t="shared" si="467"/>
        <v>4.5719379659577992</v>
      </c>
      <c r="BV352" s="2">
        <f t="shared" si="468"/>
        <v>5.7535244529430667</v>
      </c>
      <c r="BW352" s="2">
        <f t="shared" si="469"/>
        <v>6.5826006864914399</v>
      </c>
      <c r="BX352" s="2">
        <f t="shared" si="470"/>
        <v>6.9441459313408469</v>
      </c>
      <c r="BY352" s="2">
        <f t="shared" si="471"/>
        <v>7.0211139995804865</v>
      </c>
      <c r="CA352" s="2">
        <f t="shared" si="472"/>
        <v>4.4233461853093337</v>
      </c>
      <c r="CB352" s="2">
        <f t="shared" si="473"/>
        <v>5.5665301302219365</v>
      </c>
      <c r="CC352" s="2">
        <f t="shared" si="474"/>
        <v>6.368660697675633</v>
      </c>
      <c r="CD352" s="2">
        <f t="shared" si="481"/>
        <v>6.7184554218230597</v>
      </c>
      <c r="CE352" s="2">
        <f t="shared" si="475"/>
        <v>6.7929219639269647</v>
      </c>
      <c r="CG352" s="2">
        <f t="shared" si="476"/>
        <v>118.9186478403162</v>
      </c>
      <c r="CH352" s="2">
        <f t="shared" si="477"/>
        <v>149.65236916044802</v>
      </c>
      <c r="CI352" s="2">
        <f t="shared" si="478"/>
        <v>171.21710284323765</v>
      </c>
      <c r="CJ352" s="2">
        <f t="shared" si="479"/>
        <v>180.62109562938659</v>
      </c>
      <c r="CK352" s="2">
        <f t="shared" si="480"/>
        <v>182.6230778675733</v>
      </c>
    </row>
    <row r="353" spans="1:89">
      <c r="A353" s="2">
        <v>1.4</v>
      </c>
      <c r="B353" s="2">
        <f t="shared" si="416"/>
        <v>1499.7144363713553</v>
      </c>
      <c r="C353" s="3">
        <v>33.999999999999901</v>
      </c>
      <c r="D353" s="2">
        <f t="shared" si="417"/>
        <v>54.638615214994481</v>
      </c>
      <c r="E353" s="2">
        <f t="shared" si="413"/>
        <v>13.399031973539238</v>
      </c>
      <c r="F353" s="2">
        <v>0</v>
      </c>
      <c r="G353" s="2">
        <f t="shared" si="414"/>
        <v>0.82251598676957316</v>
      </c>
      <c r="H353" s="3">
        <f t="shared" si="415"/>
        <v>68.860163175303299</v>
      </c>
      <c r="J353" s="2">
        <f t="shared" si="483"/>
        <v>79.347205547416735</v>
      </c>
      <c r="K353" s="2">
        <f t="shared" si="455"/>
        <v>19.458321554406076</v>
      </c>
      <c r="L353" s="2">
        <f t="shared" si="456"/>
        <v>0</v>
      </c>
      <c r="M353" s="2">
        <f t="shared" si="484"/>
        <v>1.1944728981771693</v>
      </c>
      <c r="N353" s="3">
        <f t="shared" si="412"/>
        <v>99.999999999999972</v>
      </c>
      <c r="O353" s="2">
        <v>8.0000000000000002E-3</v>
      </c>
      <c r="P353" s="2">
        <f t="shared" si="418"/>
        <v>5.2287517750739282E-2</v>
      </c>
      <c r="Q353" s="2">
        <f t="shared" si="419"/>
        <v>0.17312054448303657</v>
      </c>
      <c r="R353" s="2">
        <v>0.3</v>
      </c>
      <c r="S353" s="2">
        <f t="shared" si="457"/>
        <v>2.0105468475080851E-2</v>
      </c>
      <c r="T353" s="2">
        <v>0.12</v>
      </c>
      <c r="U353" s="2">
        <f t="shared" si="420"/>
        <v>0.65695130297103121</v>
      </c>
      <c r="V353" s="2">
        <f t="shared" si="421"/>
        <v>0.8485487409674195</v>
      </c>
      <c r="W353" s="2">
        <v>0.06</v>
      </c>
      <c r="X353" s="2">
        <f t="shared" si="458"/>
        <v>0.22376502738377013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9"/>
        <v>6.8020543636298877E-2</v>
      </c>
      <c r="AD353" s="2">
        <f t="shared" si="422"/>
        <v>0.1098890047546633</v>
      </c>
      <c r="AE353" s="2">
        <f t="shared" si="423"/>
        <v>0.36545709938822118</v>
      </c>
      <c r="AF353" s="2">
        <f t="shared" si="424"/>
        <v>0.76335200026404948</v>
      </c>
      <c r="AG353" s="2">
        <f t="shared" si="425"/>
        <v>6.113531837464655</v>
      </c>
      <c r="AH353" s="2">
        <f t="shared" si="460"/>
        <v>0.23133015293900672</v>
      </c>
      <c r="AI353" s="2">
        <f t="shared" si="426"/>
        <v>6.0667240350065474E-2</v>
      </c>
      <c r="AJ353" s="2">
        <f t="shared" si="427"/>
        <v>0.23165218606600604</v>
      </c>
      <c r="AK353" s="2">
        <f t="shared" si="428"/>
        <v>0.412785894071941</v>
      </c>
      <c r="AL353" s="2">
        <f t="shared" si="429"/>
        <v>3.9837509332869265</v>
      </c>
      <c r="AM353" s="2">
        <f t="shared" si="461"/>
        <v>0.14079821238203871</v>
      </c>
      <c r="AN353" s="2">
        <f t="shared" si="430"/>
        <v>3.3493014700694379E-2</v>
      </c>
      <c r="AO353" s="2">
        <f t="shared" si="431"/>
        <v>0.14683730429369504</v>
      </c>
      <c r="AP353" s="2">
        <f t="shared" si="432"/>
        <v>0.22321575667035878</v>
      </c>
      <c r="AQ353" s="2">
        <f t="shared" si="433"/>
        <v>2.5959252229961427</v>
      </c>
      <c r="AR353" s="2">
        <f t="shared" si="462"/>
        <v>8.615546929550956E-2</v>
      </c>
      <c r="AS353" s="2">
        <f t="shared" si="434"/>
        <v>1.8490737789752111E-2</v>
      </c>
      <c r="AT353" s="2">
        <f t="shared" si="435"/>
        <v>9.3075719674389906E-2</v>
      </c>
      <c r="AU353" s="2">
        <f t="shared" si="436"/>
        <v>0.12070488536906529</v>
      </c>
      <c r="AV353" s="2">
        <f t="shared" si="437"/>
        <v>1.6915785841630111</v>
      </c>
      <c r="AW353" s="2">
        <f t="shared" si="463"/>
        <v>5.29883042837851E-2</v>
      </c>
      <c r="AX353" s="2">
        <f t="shared" si="438"/>
        <v>1.0208319169378272E-2</v>
      </c>
      <c r="AY353" s="2">
        <f t="shared" si="439"/>
        <v>5.8997879555036263E-2</v>
      </c>
      <c r="AZ353" s="2">
        <f t="shared" si="440"/>
        <v>6.5271688563972932E-2</v>
      </c>
      <c r="BA353" s="2">
        <f t="shared" si="441"/>
        <v>1.102280636225857</v>
      </c>
      <c r="BB353" s="2">
        <f t="shared" si="464"/>
        <v>3.2746456569935821E-2</v>
      </c>
      <c r="BD353" s="2">
        <f t="shared" si="482"/>
        <v>0.46892546841329852</v>
      </c>
      <c r="BE353" s="2">
        <f t="shared" si="465"/>
        <v>3720.5703920939713</v>
      </c>
      <c r="BF353" s="2">
        <f t="shared" si="442"/>
        <v>28.036309048976296</v>
      </c>
      <c r="BG353" s="2">
        <f t="shared" si="443"/>
        <v>36.078934034942733</v>
      </c>
      <c r="BH353" s="2">
        <f t="shared" si="466"/>
        <v>0.15068597905863998</v>
      </c>
      <c r="BI353" s="2">
        <f t="shared" si="444"/>
        <v>1.3843611118326282</v>
      </c>
      <c r="BJ353" s="2">
        <f t="shared" si="445"/>
        <v>195.83811973822677</v>
      </c>
      <c r="BK353" s="2">
        <f t="shared" si="446"/>
        <v>165.1496419737943</v>
      </c>
      <c r="BL353" s="2">
        <f t="shared" si="447"/>
        <v>166.42992466087111</v>
      </c>
      <c r="BM353" s="2">
        <f t="shared" si="448"/>
        <v>207.59609489727259</v>
      </c>
      <c r="BN353" s="2">
        <f t="shared" si="449"/>
        <v>94.467286604529662</v>
      </c>
      <c r="BO353" s="2">
        <f t="shared" si="450"/>
        <v>237.22826141515239</v>
      </c>
      <c r="BP353" s="2">
        <f t="shared" si="451"/>
        <v>28.38548944108992</v>
      </c>
      <c r="BQ353" s="2">
        <f t="shared" si="452"/>
        <v>250.04825730359423</v>
      </c>
      <c r="BR353" s="2">
        <f t="shared" si="453"/>
        <v>3.1403123911077899</v>
      </c>
      <c r="BS353" s="2">
        <f t="shared" si="454"/>
        <v>252.74458587335607</v>
      </c>
      <c r="BU353" s="2">
        <f t="shared" si="467"/>
        <v>4.5774534750346438</v>
      </c>
      <c r="BV353" s="2">
        <f t="shared" si="468"/>
        <v>5.753942028780954</v>
      </c>
      <c r="BW353" s="2">
        <f t="shared" si="469"/>
        <v>6.5752569403906156</v>
      </c>
      <c r="BX353" s="2">
        <f t="shared" si="470"/>
        <v>6.9305888322925648</v>
      </c>
      <c r="BY353" s="2">
        <f t="shared" si="471"/>
        <v>7.0053229851128895</v>
      </c>
      <c r="CA353" s="2">
        <f t="shared" si="472"/>
        <v>4.4388258941351886</v>
      </c>
      <c r="CB353" s="2">
        <f t="shared" si="473"/>
        <v>5.5796846456232645</v>
      </c>
      <c r="CC353" s="2">
        <f t="shared" si="474"/>
        <v>6.3761261423584603</v>
      </c>
      <c r="CD353" s="2">
        <f t="shared" si="481"/>
        <v>6.7206968543031582</v>
      </c>
      <c r="CE353" s="2">
        <f t="shared" si="475"/>
        <v>6.7931676930619531</v>
      </c>
      <c r="CG353" s="2">
        <f t="shared" si="476"/>
        <v>119.29664923566648</v>
      </c>
      <c r="CH353" s="2">
        <f t="shared" si="477"/>
        <v>149.95805149601119</v>
      </c>
      <c r="CI353" s="2">
        <f t="shared" si="478"/>
        <v>171.36299148211967</v>
      </c>
      <c r="CJ353" s="2">
        <f t="shared" si="479"/>
        <v>180.62357802913024</v>
      </c>
      <c r="CK353" s="2">
        <f t="shared" si="480"/>
        <v>182.57128412020387</v>
      </c>
    </row>
    <row r="354" spans="1:89">
      <c r="A354" s="2">
        <v>1.4</v>
      </c>
      <c r="B354" s="2">
        <f t="shared" si="416"/>
        <v>1500.4287220856409</v>
      </c>
      <c r="C354" s="3">
        <v>34.099999999999902</v>
      </c>
      <c r="D354" s="2">
        <f t="shared" si="417"/>
        <v>54.643415214994477</v>
      </c>
      <c r="E354" s="2">
        <f t="shared" si="413"/>
        <v>13.300931973539235</v>
      </c>
      <c r="F354" s="2">
        <v>0</v>
      </c>
      <c r="G354" s="2">
        <f t="shared" si="414"/>
        <v>0.81941598676957306</v>
      </c>
      <c r="H354" s="3">
        <f t="shared" si="415"/>
        <v>68.763763175303282</v>
      </c>
      <c r="J354" s="2">
        <f t="shared" si="483"/>
        <v>79.465422908413231</v>
      </c>
      <c r="K354" s="2">
        <f t="shared" si="455"/>
        <v>19.342937848864427</v>
      </c>
      <c r="L354" s="2">
        <f t="shared" si="456"/>
        <v>0</v>
      </c>
      <c r="M354" s="2">
        <f t="shared" si="484"/>
        <v>1.1916392427223483</v>
      </c>
      <c r="N354" s="3">
        <f t="shared" si="412"/>
        <v>100</v>
      </c>
      <c r="O354" s="2">
        <v>8.0000000000000002E-3</v>
      </c>
      <c r="P354" s="2">
        <f t="shared" si="418"/>
        <v>5.218578736759532E-2</v>
      </c>
      <c r="Q354" s="2">
        <f t="shared" si="419"/>
        <v>0.1730458530985339</v>
      </c>
      <c r="R354" s="2">
        <v>0.3</v>
      </c>
      <c r="S354" s="2">
        <f t="shared" si="457"/>
        <v>2.0026415977294609E-2</v>
      </c>
      <c r="T354" s="2">
        <v>0.12</v>
      </c>
      <c r="U354" s="2">
        <f t="shared" si="420"/>
        <v>0.65698642319990297</v>
      </c>
      <c r="V354" s="2">
        <f t="shared" si="421"/>
        <v>0.84760918240190553</v>
      </c>
      <c r="W354" s="2">
        <v>0.06</v>
      </c>
      <c r="X354" s="2">
        <f t="shared" si="458"/>
        <v>0.22315396655076394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9"/>
        <v>6.7795633612773368E-2</v>
      </c>
      <c r="AD354" s="2">
        <f t="shared" si="422"/>
        <v>0.10978151249691027</v>
      </c>
      <c r="AE354" s="2">
        <f t="shared" si="423"/>
        <v>0.36431555528910609</v>
      </c>
      <c r="AF354" s="2">
        <f t="shared" si="424"/>
        <v>0.76107267922597854</v>
      </c>
      <c r="AG354" s="2">
        <f t="shared" si="425"/>
        <v>6.1057117809267725</v>
      </c>
      <c r="AH354" s="2">
        <f t="shared" si="460"/>
        <v>0.23046573224328437</v>
      </c>
      <c r="AI354" s="2">
        <f t="shared" si="426"/>
        <v>6.0607896299662671E-2</v>
      </c>
      <c r="AJ354" s="2">
        <f t="shared" si="427"/>
        <v>0.23092859583751293</v>
      </c>
      <c r="AK354" s="2">
        <f t="shared" si="428"/>
        <v>0.41155334136722332</v>
      </c>
      <c r="AL354" s="2">
        <f t="shared" si="429"/>
        <v>3.978655162403681</v>
      </c>
      <c r="AM354" s="2">
        <f t="shared" si="461"/>
        <v>0.14024191212632575</v>
      </c>
      <c r="AN354" s="2">
        <f t="shared" si="430"/>
        <v>3.3460252189311458E-2</v>
      </c>
      <c r="AO354" s="2">
        <f t="shared" si="431"/>
        <v>0.14637864236449177</v>
      </c>
      <c r="AP354" s="2">
        <f t="shared" si="432"/>
        <v>0.22254924846702442</v>
      </c>
      <c r="AQ354" s="2">
        <f t="shared" si="433"/>
        <v>2.5926046739989914</v>
      </c>
      <c r="AR354" s="2">
        <f t="shared" si="462"/>
        <v>8.5797755429058903E-2</v>
      </c>
      <c r="AS354" s="2">
        <f t="shared" si="434"/>
        <v>1.8472650346363421E-2</v>
      </c>
      <c r="AT354" s="2">
        <f t="shared" si="435"/>
        <v>9.2784987769761282E-2</v>
      </c>
      <c r="AU354" s="2">
        <f t="shared" si="436"/>
        <v>0.12034446817683353</v>
      </c>
      <c r="AV354" s="2">
        <f t="shared" si="437"/>
        <v>1.6894148201525971</v>
      </c>
      <c r="AW354" s="2">
        <f t="shared" si="463"/>
        <v>5.2758442206817066E-2</v>
      </c>
      <c r="AX354" s="2">
        <f t="shared" si="438"/>
        <v>1.0198333499949109E-2</v>
      </c>
      <c r="AY354" s="2">
        <f t="shared" si="439"/>
        <v>5.8813593406596143E-2</v>
      </c>
      <c r="AZ354" s="2">
        <f t="shared" si="440"/>
        <v>6.5076791409209689E-2</v>
      </c>
      <c r="BA354" s="2">
        <f t="shared" si="441"/>
        <v>1.1008706661586243</v>
      </c>
      <c r="BB354" s="2">
        <f t="shared" si="464"/>
        <v>3.2598832534231764E-2</v>
      </c>
      <c r="BD354" s="2">
        <f t="shared" si="482"/>
        <v>0.43757884091201521</v>
      </c>
      <c r="BE354" s="2">
        <f t="shared" si="465"/>
        <v>3709.6609117031999</v>
      </c>
      <c r="BF354" s="2">
        <f t="shared" si="442"/>
        <v>27.965634755947207</v>
      </c>
      <c r="BG354" s="2">
        <f t="shared" si="443"/>
        <v>36.055141368435415</v>
      </c>
      <c r="BH354" s="2">
        <f t="shared" si="466"/>
        <v>0.14808568631253829</v>
      </c>
      <c r="BI354" s="2">
        <f t="shared" si="444"/>
        <v>1.3807356707020706</v>
      </c>
      <c r="BJ354" s="2">
        <f t="shared" si="445"/>
        <v>195.58410226902231</v>
      </c>
      <c r="BK354" s="2">
        <f t="shared" si="446"/>
        <v>165.23889259049582</v>
      </c>
      <c r="BL354" s="2">
        <f t="shared" si="447"/>
        <v>165.5514597502769</v>
      </c>
      <c r="BM354" s="2">
        <f t="shared" si="448"/>
        <v>207.47279684698816</v>
      </c>
      <c r="BN354" s="2">
        <f t="shared" si="449"/>
        <v>93.349662669613821</v>
      </c>
      <c r="BO354" s="2">
        <f t="shared" si="450"/>
        <v>236.80633004053203</v>
      </c>
      <c r="BP354" s="2">
        <f t="shared" si="451"/>
        <v>27.749235976960431</v>
      </c>
      <c r="BQ354" s="2">
        <f t="shared" si="452"/>
        <v>249.39635401524632</v>
      </c>
      <c r="BR354" s="2">
        <f t="shared" si="453"/>
        <v>3.0171375474853308</v>
      </c>
      <c r="BS354" s="2">
        <f t="shared" si="454"/>
        <v>252.01224731521569</v>
      </c>
      <c r="BU354" s="2">
        <f t="shared" si="467"/>
        <v>4.5829495134126619</v>
      </c>
      <c r="BV354" s="2">
        <f t="shared" si="468"/>
        <v>5.7543193279120208</v>
      </c>
      <c r="BW354" s="2">
        <f t="shared" si="469"/>
        <v>6.5678935389737472</v>
      </c>
      <c r="BX354" s="2">
        <f t="shared" si="470"/>
        <v>6.9170815742129115</v>
      </c>
      <c r="BY354" s="2">
        <f t="shared" si="471"/>
        <v>6.9896341478733071</v>
      </c>
      <c r="CA354" s="2">
        <f t="shared" si="472"/>
        <v>4.4542856213408042</v>
      </c>
      <c r="CB354" s="2">
        <f t="shared" si="473"/>
        <v>5.592769845687382</v>
      </c>
      <c r="CC354" s="2">
        <f t="shared" si="474"/>
        <v>6.3835033895809152</v>
      </c>
      <c r="CD354" s="2">
        <f t="shared" si="481"/>
        <v>6.722888154775907</v>
      </c>
      <c r="CE354" s="2">
        <f t="shared" si="475"/>
        <v>6.7934038531707861</v>
      </c>
      <c r="CG354" s="2">
        <f t="shared" si="476"/>
        <v>119.67453010500978</v>
      </c>
      <c r="CH354" s="2">
        <f t="shared" si="477"/>
        <v>150.26250226554461</v>
      </c>
      <c r="CI354" s="2">
        <f t="shared" si="478"/>
        <v>171.50736021770319</v>
      </c>
      <c r="CJ354" s="2">
        <f t="shared" si="479"/>
        <v>180.62570505506989</v>
      </c>
      <c r="CK354" s="2">
        <f t="shared" si="480"/>
        <v>182.52026992760574</v>
      </c>
    </row>
    <row r="355" spans="1:89">
      <c r="A355" s="2">
        <v>1.4</v>
      </c>
      <c r="B355" s="2">
        <f t="shared" si="416"/>
        <v>1501.1430077999266</v>
      </c>
      <c r="C355" s="3">
        <v>34.199999999999903</v>
      </c>
      <c r="D355" s="2">
        <f t="shared" si="417"/>
        <v>54.64821521499448</v>
      </c>
      <c r="E355" s="2">
        <f t="shared" si="413"/>
        <v>13.202831973539237</v>
      </c>
      <c r="F355" s="2">
        <v>0</v>
      </c>
      <c r="G355" s="2">
        <f t="shared" si="414"/>
        <v>0.81631598676957307</v>
      </c>
      <c r="H355" s="3">
        <f t="shared" si="415"/>
        <v>68.667363175303279</v>
      </c>
      <c r="J355" s="2">
        <f t="shared" si="483"/>
        <v>79.583972192846787</v>
      </c>
      <c r="K355" s="2">
        <f t="shared" si="455"/>
        <v>19.227230176049243</v>
      </c>
      <c r="L355" s="2">
        <f t="shared" si="456"/>
        <v>0</v>
      </c>
      <c r="M355" s="2">
        <f t="shared" si="484"/>
        <v>1.1887976311039814</v>
      </c>
      <c r="N355" s="3">
        <f t="shared" si="412"/>
        <v>100.00000000000001</v>
      </c>
      <c r="O355" s="2">
        <v>8.0000000000000002E-3</v>
      </c>
      <c r="P355" s="2">
        <f t="shared" si="418"/>
        <v>5.2084336579746086E-2</v>
      </c>
      <c r="Q355" s="2">
        <f t="shared" si="419"/>
        <v>0.17297125403783181</v>
      </c>
      <c r="R355" s="2">
        <v>0.3</v>
      </c>
      <c r="S355" s="2">
        <f t="shared" si="457"/>
        <v>1.9947485948595682E-2</v>
      </c>
      <c r="T355" s="2">
        <v>0.12</v>
      </c>
      <c r="U355" s="2">
        <f t="shared" si="420"/>
        <v>0.6570215170269742</v>
      </c>
      <c r="V355" s="2">
        <f t="shared" si="421"/>
        <v>0.84667141939538704</v>
      </c>
      <c r="W355" s="2">
        <v>0.06</v>
      </c>
      <c r="X355" s="2">
        <f t="shared" si="458"/>
        <v>0.22254108459502542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9"/>
        <v>6.7570092100713408E-2</v>
      </c>
      <c r="AD355" s="2">
        <f t="shared" si="422"/>
        <v>0.10967421180737032</v>
      </c>
      <c r="AE355" s="2">
        <f t="shared" si="423"/>
        <v>0.36317849173590738</v>
      </c>
      <c r="AF355" s="2">
        <f t="shared" si="424"/>
        <v>0.75880199107967317</v>
      </c>
      <c r="AG355" s="2">
        <f t="shared" si="425"/>
        <v>6.0979080115694133</v>
      </c>
      <c r="AH355" s="2">
        <f t="shared" si="460"/>
        <v>0.22960404477190544</v>
      </c>
      <c r="AI355" s="2">
        <f t="shared" si="426"/>
        <v>6.0548658009748409E-2</v>
      </c>
      <c r="AJ355" s="2">
        <f t="shared" si="427"/>
        <v>0.23020784569136607</v>
      </c>
      <c r="AK355" s="2">
        <f t="shared" si="428"/>
        <v>0.41032545693604738</v>
      </c>
      <c r="AL355" s="2">
        <f t="shared" si="429"/>
        <v>3.9735700047097242</v>
      </c>
      <c r="AM355" s="2">
        <f t="shared" si="461"/>
        <v>0.13968732561427083</v>
      </c>
      <c r="AN355" s="2">
        <f t="shared" si="430"/>
        <v>3.3427548065908225E-2</v>
      </c>
      <c r="AO355" s="2">
        <f t="shared" si="431"/>
        <v>0.14592178067746528</v>
      </c>
      <c r="AP355" s="2">
        <f t="shared" si="432"/>
        <v>0.22188526465278846</v>
      </c>
      <c r="AQ355" s="2">
        <f t="shared" si="433"/>
        <v>2.589291040857332</v>
      </c>
      <c r="AR355" s="2">
        <f t="shared" si="462"/>
        <v>8.5441117761468469E-2</v>
      </c>
      <c r="AS355" s="2">
        <f t="shared" si="434"/>
        <v>1.8454595137661046E-2</v>
      </c>
      <c r="AT355" s="2">
        <f t="shared" si="435"/>
        <v>9.2495396984121431E-2</v>
      </c>
      <c r="AU355" s="2">
        <f t="shared" si="436"/>
        <v>0.11998541605891958</v>
      </c>
      <c r="AV355" s="2">
        <f t="shared" si="437"/>
        <v>1.6872555627099908</v>
      </c>
      <c r="AW355" s="2">
        <f t="shared" si="463"/>
        <v>5.2529256903212682E-2</v>
      </c>
      <c r="AX355" s="2">
        <f t="shared" si="438"/>
        <v>1.0188365626563023E-2</v>
      </c>
      <c r="AY355" s="2">
        <f t="shared" si="439"/>
        <v>5.8630030578919953E-2</v>
      </c>
      <c r="AZ355" s="2">
        <f t="shared" si="440"/>
        <v>6.488263242428495E-2</v>
      </c>
      <c r="BA355" s="2">
        <f t="shared" si="441"/>
        <v>1.0994636326989349</v>
      </c>
      <c r="BB355" s="2">
        <f t="shared" si="464"/>
        <v>3.2451634619221188E-2</v>
      </c>
      <c r="BD355" s="2">
        <f t="shared" si="482"/>
        <v>0.40816532882641321</v>
      </c>
      <c r="BE355" s="2">
        <f t="shared" si="465"/>
        <v>3698.8151434389474</v>
      </c>
      <c r="BF355" s="2">
        <f t="shared" si="442"/>
        <v>27.894833896960833</v>
      </c>
      <c r="BG355" s="2">
        <f t="shared" si="443"/>
        <v>36.03128082027321</v>
      </c>
      <c r="BH355" s="2">
        <f t="shared" si="466"/>
        <v>0.14551785916237772</v>
      </c>
      <c r="BI355" s="2">
        <f t="shared" si="444"/>
        <v>1.3771239227151124</v>
      </c>
      <c r="BJ355" s="2">
        <f t="shared" si="445"/>
        <v>195.32453677812885</v>
      </c>
      <c r="BK355" s="2">
        <f t="shared" si="446"/>
        <v>165.32686231034273</v>
      </c>
      <c r="BL355" s="2">
        <f t="shared" si="447"/>
        <v>164.66885253491904</v>
      </c>
      <c r="BM355" s="2">
        <f t="shared" si="448"/>
        <v>207.34763911508151</v>
      </c>
      <c r="BN355" s="2">
        <f t="shared" si="449"/>
        <v>92.236687286517494</v>
      </c>
      <c r="BO355" s="2">
        <f t="shared" si="450"/>
        <v>236.38361178686532</v>
      </c>
      <c r="BP355" s="2">
        <f t="shared" si="451"/>
        <v>27.122920623439395</v>
      </c>
      <c r="BQ355" s="2">
        <f t="shared" si="452"/>
        <v>248.7464316953872</v>
      </c>
      <c r="BR355" s="2">
        <f t="shared" si="453"/>
        <v>2.8980141392903054</v>
      </c>
      <c r="BS355" s="2">
        <f t="shared" si="454"/>
        <v>251.28384312464277</v>
      </c>
      <c r="BU355" s="2">
        <f t="shared" si="467"/>
        <v>4.588425905118549</v>
      </c>
      <c r="BV355" s="2">
        <f t="shared" si="468"/>
        <v>5.7546563539982776</v>
      </c>
      <c r="BW355" s="2">
        <f t="shared" si="469"/>
        <v>6.5605109339844141</v>
      </c>
      <c r="BX355" s="2">
        <f t="shared" si="470"/>
        <v>6.9036244627592751</v>
      </c>
      <c r="BY355" s="2">
        <f t="shared" si="471"/>
        <v>6.9740469226743791</v>
      </c>
      <c r="CA355" s="2">
        <f t="shared" si="472"/>
        <v>4.4697249226851401</v>
      </c>
      <c r="CB355" s="2">
        <f t="shared" si="473"/>
        <v>5.6057853954361585</v>
      </c>
      <c r="CC355" s="2">
        <f t="shared" si="474"/>
        <v>6.3907927976927583</v>
      </c>
      <c r="CD355" s="2">
        <f t="shared" si="481"/>
        <v>6.7250300988039369</v>
      </c>
      <c r="CE355" s="2">
        <f t="shared" si="475"/>
        <v>6.7936307541720886</v>
      </c>
      <c r="CG355" s="2">
        <f t="shared" si="476"/>
        <v>120.05227676561402</v>
      </c>
      <c r="CH355" s="2">
        <f t="shared" si="477"/>
        <v>150.56570849940553</v>
      </c>
      <c r="CI355" s="2">
        <f t="shared" si="478"/>
        <v>171.65021091262122</v>
      </c>
      <c r="CJ355" s="2">
        <f t="shared" si="479"/>
        <v>180.62748572761939</v>
      </c>
      <c r="CK355" s="2">
        <f t="shared" si="480"/>
        <v>182.47002973357411</v>
      </c>
    </row>
    <row r="356" spans="1:89">
      <c r="A356" s="2">
        <v>1.4</v>
      </c>
      <c r="B356" s="2">
        <f t="shared" si="416"/>
        <v>1501.8572935142124</v>
      </c>
      <c r="C356" s="3">
        <v>34.299999999999898</v>
      </c>
      <c r="D356" s="2">
        <f t="shared" si="417"/>
        <v>54.653015214994475</v>
      </c>
      <c r="E356" s="2">
        <f t="shared" si="413"/>
        <v>13.104731973539241</v>
      </c>
      <c r="F356" s="2">
        <v>0</v>
      </c>
      <c r="G356" s="2">
        <f t="shared" si="414"/>
        <v>0.81321598676957318</v>
      </c>
      <c r="H356" s="3">
        <f t="shared" si="415"/>
        <v>68.570963175303291</v>
      </c>
      <c r="J356" s="2">
        <f t="shared" si="483"/>
        <v>79.702854800613991</v>
      </c>
      <c r="K356" s="2">
        <f t="shared" si="455"/>
        <v>19.111197169619281</v>
      </c>
      <c r="L356" s="2">
        <f t="shared" si="456"/>
        <v>0</v>
      </c>
      <c r="M356" s="2">
        <f t="shared" si="484"/>
        <v>1.1859480297667211</v>
      </c>
      <c r="N356" s="3">
        <f t="shared" si="412"/>
        <v>99.999999999999986</v>
      </c>
      <c r="O356" s="2">
        <v>8.0000000000000002E-3</v>
      </c>
      <c r="P356" s="2">
        <f t="shared" si="418"/>
        <v>5.1983164427403139E-2</v>
      </c>
      <c r="Q356" s="2">
        <f t="shared" si="419"/>
        <v>0.17289674713677985</v>
      </c>
      <c r="R356" s="2">
        <v>0.3</v>
      </c>
      <c r="S356" s="2">
        <f t="shared" si="457"/>
        <v>1.9868677522077688E-2</v>
      </c>
      <c r="T356" s="2">
        <v>0.12</v>
      </c>
      <c r="U356" s="2">
        <f t="shared" si="420"/>
        <v>0.6570565844819547</v>
      </c>
      <c r="V356" s="2">
        <f t="shared" si="421"/>
        <v>0.84573544737854855</v>
      </c>
      <c r="W356" s="2">
        <v>0.06</v>
      </c>
      <c r="X356" s="2">
        <f t="shared" si="458"/>
        <v>0.22192637395490927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9"/>
        <v>6.7343916436798032E-2</v>
      </c>
      <c r="AD356" s="2">
        <f t="shared" si="422"/>
        <v>0.1095671022255585</v>
      </c>
      <c r="AE356" s="2">
        <f t="shared" si="423"/>
        <v>0.36204588792407894</v>
      </c>
      <c r="AF356" s="2">
        <f t="shared" si="424"/>
        <v>0.75653989695147794</v>
      </c>
      <c r="AG356" s="2">
        <f t="shared" si="425"/>
        <v>6.0901204849246833</v>
      </c>
      <c r="AH356" s="2">
        <f t="shared" si="460"/>
        <v>0.2287450757831305</v>
      </c>
      <c r="AI356" s="2">
        <f t="shared" si="426"/>
        <v>6.0489525226099294E-2</v>
      </c>
      <c r="AJ356" s="2">
        <f t="shared" si="427"/>
        <v>0.22948992244019392</v>
      </c>
      <c r="AK356" s="2">
        <f t="shared" si="428"/>
        <v>0.40910221975731603</v>
      </c>
      <c r="AL356" s="2">
        <f t="shared" si="429"/>
        <v>3.9684954312285123</v>
      </c>
      <c r="AM356" s="2">
        <f t="shared" si="461"/>
        <v>0.13913444340052739</v>
      </c>
      <c r="AN356" s="2">
        <f t="shared" si="430"/>
        <v>3.339490219013367E-2</v>
      </c>
      <c r="AO356" s="2">
        <f t="shared" si="431"/>
        <v>0.14546671087354013</v>
      </c>
      <c r="AP356" s="2">
        <f t="shared" si="432"/>
        <v>0.22122379386040175</v>
      </c>
      <c r="AQ356" s="2">
        <f t="shared" si="433"/>
        <v>2.5859843046892261</v>
      </c>
      <c r="AR356" s="2">
        <f t="shared" si="462"/>
        <v>8.5085550246150082E-2</v>
      </c>
      <c r="AS356" s="2">
        <f t="shared" si="434"/>
        <v>1.8436572086160348E-2</v>
      </c>
      <c r="AT356" s="2">
        <f t="shared" si="435"/>
        <v>9.2206942018905669E-2</v>
      </c>
      <c r="AU356" s="2">
        <f t="shared" si="436"/>
        <v>0.11962772286843418</v>
      </c>
      <c r="AV356" s="2">
        <f t="shared" si="437"/>
        <v>1.6851007995311851</v>
      </c>
      <c r="AW356" s="2">
        <f t="shared" si="463"/>
        <v>5.2300744504975863E-2</v>
      </c>
      <c r="AX356" s="2">
        <f t="shared" si="438"/>
        <v>1.0178415506442495E-2</v>
      </c>
      <c r="AY356" s="2">
        <f t="shared" si="439"/>
        <v>5.8447187713407997E-2</v>
      </c>
      <c r="AZ356" s="2">
        <f t="shared" si="440"/>
        <v>6.4689208285241773E-2</v>
      </c>
      <c r="BA356" s="2">
        <f t="shared" si="441"/>
        <v>1.0980595278291483</v>
      </c>
      <c r="BB356" s="2">
        <f t="shared" si="464"/>
        <v>3.2304860352065486E-2</v>
      </c>
      <c r="BD356" s="2">
        <f t="shared" si="482"/>
        <v>0.38057642677932896</v>
      </c>
      <c r="BE356" s="2">
        <f t="shared" si="465"/>
        <v>3688.0325353718572</v>
      </c>
      <c r="BF356" s="2">
        <f t="shared" si="442"/>
        <v>27.823905649350813</v>
      </c>
      <c r="BG356" s="2">
        <f t="shared" si="443"/>
        <v>36.007352612777815</v>
      </c>
      <c r="BH356" s="2">
        <f t="shared" si="466"/>
        <v>0.14298225117817753</v>
      </c>
      <c r="BI356" s="2">
        <f t="shared" si="444"/>
        <v>1.3735258420400778</v>
      </c>
      <c r="BJ356" s="2">
        <f t="shared" si="445"/>
        <v>195.05941327699</v>
      </c>
      <c r="BK356" s="2">
        <f t="shared" si="446"/>
        <v>165.4135461324029</v>
      </c>
      <c r="BL356" s="2">
        <f t="shared" si="447"/>
        <v>163.7821642430076</v>
      </c>
      <c r="BM356" s="2">
        <f t="shared" si="448"/>
        <v>207.22062606880723</v>
      </c>
      <c r="BN356" s="2">
        <f t="shared" si="449"/>
        <v>91.128453109384509</v>
      </c>
      <c r="BO356" s="2">
        <f t="shared" si="450"/>
        <v>235.96012735923421</v>
      </c>
      <c r="BP356" s="2">
        <f t="shared" si="451"/>
        <v>26.506485807553918</v>
      </c>
      <c r="BQ356" s="2">
        <f t="shared" si="452"/>
        <v>248.09850182399413</v>
      </c>
      <c r="BR356" s="2">
        <f t="shared" si="453"/>
        <v>2.7828393091440371</v>
      </c>
      <c r="BS356" s="2">
        <f t="shared" si="454"/>
        <v>250.55935040214865</v>
      </c>
      <c r="BU356" s="2">
        <f t="shared" si="467"/>
        <v>4.593882474817188</v>
      </c>
      <c r="BV356" s="2">
        <f t="shared" si="468"/>
        <v>5.7549531146389112</v>
      </c>
      <c r="BW356" s="2">
        <f t="shared" si="469"/>
        <v>6.5531095800555965</v>
      </c>
      <c r="BX356" s="2">
        <f t="shared" si="470"/>
        <v>6.8902177977936709</v>
      </c>
      <c r="BY356" s="2">
        <f t="shared" si="471"/>
        <v>6.958560744430665</v>
      </c>
      <c r="CA356" s="2">
        <f t="shared" si="472"/>
        <v>4.4851433534255571</v>
      </c>
      <c r="CB356" s="2">
        <f t="shared" si="473"/>
        <v>5.6187309651245689</v>
      </c>
      <c r="CC356" s="2">
        <f t="shared" si="474"/>
        <v>6.3979947328594484</v>
      </c>
      <c r="CD356" s="2">
        <f t="shared" si="481"/>
        <v>6.7271234579544954</v>
      </c>
      <c r="CE356" s="2">
        <f t="shared" si="475"/>
        <v>6.7938486984330586</v>
      </c>
      <c r="CG356" s="2">
        <f t="shared" si="476"/>
        <v>120.42987548506302</v>
      </c>
      <c r="CH356" s="2">
        <f t="shared" si="477"/>
        <v>150.86765732854758</v>
      </c>
      <c r="CI356" s="2">
        <f t="shared" si="478"/>
        <v>171.79154562448284</v>
      </c>
      <c r="CJ356" s="2">
        <f t="shared" si="479"/>
        <v>180.62892901636059</v>
      </c>
      <c r="CK356" s="2">
        <f t="shared" si="480"/>
        <v>182.42055790519132</v>
      </c>
    </row>
    <row r="357" spans="1:89">
      <c r="A357" s="2">
        <v>1.4</v>
      </c>
      <c r="B357" s="2">
        <f t="shared" si="416"/>
        <v>1502.571579228498</v>
      </c>
      <c r="C357" s="3">
        <v>34.399999999999899</v>
      </c>
      <c r="D357" s="2">
        <f t="shared" si="417"/>
        <v>54.657815214994478</v>
      </c>
      <c r="E357" s="2">
        <f t="shared" si="413"/>
        <v>13.006631973539239</v>
      </c>
      <c r="F357" s="2">
        <v>0</v>
      </c>
      <c r="G357" s="2">
        <f t="shared" si="414"/>
        <v>0.81011598676957319</v>
      </c>
      <c r="H357" s="3">
        <f t="shared" si="415"/>
        <v>68.474563175303288</v>
      </c>
      <c r="J357" s="2">
        <f t="shared" si="483"/>
        <v>79.822072139494722</v>
      </c>
      <c r="K357" s="2">
        <f t="shared" si="455"/>
        <v>18.99483745553902</v>
      </c>
      <c r="L357" s="2">
        <f t="shared" si="456"/>
        <v>0</v>
      </c>
      <c r="M357" s="2">
        <f t="shared" si="484"/>
        <v>1.1830904049662601</v>
      </c>
      <c r="N357" s="3">
        <f t="shared" si="412"/>
        <v>100</v>
      </c>
      <c r="O357" s="2">
        <v>8.0000000000000002E-3</v>
      </c>
      <c r="P357" s="2">
        <f t="shared" si="418"/>
        <v>5.1882269954683903E-2</v>
      </c>
      <c r="Q357" s="2">
        <f t="shared" si="419"/>
        <v>0.17282233223160487</v>
      </c>
      <c r="R357" s="2">
        <v>0.3</v>
      </c>
      <c r="S357" s="2">
        <f t="shared" si="457"/>
        <v>1.9789989832194523E-2</v>
      </c>
      <c r="T357" s="2">
        <v>0.12</v>
      </c>
      <c r="U357" s="2">
        <f t="shared" si="420"/>
        <v>0.65709162559451073</v>
      </c>
      <c r="V357" s="2">
        <f t="shared" si="421"/>
        <v>0.84480126179640047</v>
      </c>
      <c r="W357" s="2">
        <v>0.06</v>
      </c>
      <c r="X357" s="2">
        <f t="shared" si="458"/>
        <v>0.22130982702600976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9"/>
        <v>6.7117103942708325E-2</v>
      </c>
      <c r="AD357" s="2">
        <f t="shared" si="422"/>
        <v>0.10946018329236359</v>
      </c>
      <c r="AE357" s="2">
        <f t="shared" si="423"/>
        <v>0.36091772315969445</v>
      </c>
      <c r="AF357" s="2">
        <f t="shared" si="424"/>
        <v>0.75428635816884215</v>
      </c>
      <c r="AG357" s="2">
        <f t="shared" si="425"/>
        <v>6.0823491566728825</v>
      </c>
      <c r="AH357" s="2">
        <f t="shared" si="460"/>
        <v>0.227888810603213</v>
      </c>
      <c r="AI357" s="2">
        <f t="shared" si="426"/>
        <v>6.0430497695250426E-2</v>
      </c>
      <c r="AJ357" s="2">
        <f t="shared" si="427"/>
        <v>0.22877481296674326</v>
      </c>
      <c r="AK357" s="2">
        <f t="shared" si="428"/>
        <v>0.40788360891868025</v>
      </c>
      <c r="AL357" s="2">
        <f t="shared" si="429"/>
        <v>3.9634314130800719</v>
      </c>
      <c r="AM357" s="2">
        <f t="shared" si="461"/>
        <v>0.13858325608237376</v>
      </c>
      <c r="AN357" s="2">
        <f t="shared" si="430"/>
        <v>3.3362314422055561E-2</v>
      </c>
      <c r="AO357" s="2">
        <f t="shared" si="431"/>
        <v>0.14501342463808686</v>
      </c>
      <c r="AP357" s="2">
        <f t="shared" si="432"/>
        <v>0.22056482478142109</v>
      </c>
      <c r="AQ357" s="2">
        <f t="shared" si="433"/>
        <v>2.5826844466756631</v>
      </c>
      <c r="AR357" s="2">
        <f t="shared" si="462"/>
        <v>8.4731046863269127E-2</v>
      </c>
      <c r="AS357" s="2">
        <f t="shared" si="434"/>
        <v>1.841858111460791E-2</v>
      </c>
      <c r="AT357" s="2">
        <f t="shared" si="435"/>
        <v>9.1919617603722192E-2</v>
      </c>
      <c r="AU357" s="2">
        <f t="shared" si="436"/>
        <v>0.11927138249028793</v>
      </c>
      <c r="AV357" s="2">
        <f t="shared" si="437"/>
        <v>1.6829505183531783</v>
      </c>
      <c r="AW357" s="2">
        <f t="shared" si="463"/>
        <v>5.2072901160920129E-2</v>
      </c>
      <c r="AX357" s="2">
        <f t="shared" si="438"/>
        <v>1.0168483096937651E-2</v>
      </c>
      <c r="AY357" s="2">
        <f t="shared" si="439"/>
        <v>5.8265061469318591E-2</v>
      </c>
      <c r="AZ357" s="2">
        <f t="shared" si="440"/>
        <v>6.4496515685319125E-2</v>
      </c>
      <c r="BA357" s="2">
        <f t="shared" si="441"/>
        <v>1.0966583435583444</v>
      </c>
      <c r="BB357" s="2">
        <f t="shared" si="464"/>
        <v>3.2158507270497551E-2</v>
      </c>
      <c r="BD357" s="2">
        <f t="shared" si="482"/>
        <v>0.3547090651325468</v>
      </c>
      <c r="BE357" s="2">
        <f t="shared" si="465"/>
        <v>3677.3125416907328</v>
      </c>
      <c r="BF357" s="2">
        <f t="shared" si="442"/>
        <v>27.752849182594755</v>
      </c>
      <c r="BG357" s="2">
        <f t="shared" si="443"/>
        <v>35.983356963271468</v>
      </c>
      <c r="BH357" s="2">
        <f t="shared" si="466"/>
        <v>0.14047861653707483</v>
      </c>
      <c r="BI357" s="2">
        <f t="shared" si="444"/>
        <v>1.3699414024310574</v>
      </c>
      <c r="BJ357" s="2">
        <f t="shared" si="445"/>
        <v>194.78872215132631</v>
      </c>
      <c r="BK357" s="2">
        <f t="shared" si="446"/>
        <v>165.49893908594629</v>
      </c>
      <c r="BL357" s="2">
        <f t="shared" si="447"/>
        <v>162.89145682525239</v>
      </c>
      <c r="BM357" s="2">
        <f t="shared" si="448"/>
        <v>207.09176220472713</v>
      </c>
      <c r="BN357" s="2">
        <f t="shared" si="449"/>
        <v>90.025051907602091</v>
      </c>
      <c r="BO357" s="2">
        <f t="shared" si="450"/>
        <v>235.53589748873526</v>
      </c>
      <c r="BP357" s="2">
        <f t="shared" si="451"/>
        <v>25.899872381610816</v>
      </c>
      <c r="BQ357" s="2">
        <f t="shared" si="452"/>
        <v>247.45257557561513</v>
      </c>
      <c r="BR357" s="2">
        <f t="shared" si="453"/>
        <v>2.6715117767627206</v>
      </c>
      <c r="BS357" s="2">
        <f t="shared" si="454"/>
        <v>249.83874622009813</v>
      </c>
      <c r="BU357" s="2">
        <f t="shared" si="467"/>
        <v>4.5993190478273753</v>
      </c>
      <c r="BV357" s="2">
        <f t="shared" si="468"/>
        <v>5.7552096213843393</v>
      </c>
      <c r="BW357" s="2">
        <f t="shared" si="469"/>
        <v>6.5456899346314144</v>
      </c>
      <c r="BX357" s="2">
        <f t="shared" si="470"/>
        <v>6.8768618733430618</v>
      </c>
      <c r="BY357" s="2">
        <f t="shared" si="471"/>
        <v>6.9431750482621943</v>
      </c>
      <c r="CA357" s="2">
        <f t="shared" si="472"/>
        <v>4.5005404683349051</v>
      </c>
      <c r="CB357" s="2">
        <f t="shared" si="473"/>
        <v>5.6316062302801084</v>
      </c>
      <c r="CC357" s="2">
        <f t="shared" si="474"/>
        <v>6.4051095689691353</v>
      </c>
      <c r="CD357" s="2">
        <f t="shared" si="481"/>
        <v>6.7291689996478476</v>
      </c>
      <c r="CE357" s="2">
        <f t="shared" si="475"/>
        <v>6.7940579808652535</v>
      </c>
      <c r="CG357" s="2">
        <f t="shared" si="476"/>
        <v>120.80731248231258</v>
      </c>
      <c r="CH357" s="2">
        <f t="shared" si="477"/>
        <v>151.16833598665477</v>
      </c>
      <c r="CI357" s="2">
        <f t="shared" si="478"/>
        <v>171.93136660499511</v>
      </c>
      <c r="CJ357" s="2">
        <f t="shared" si="479"/>
        <v>180.63004383727153</v>
      </c>
      <c r="CK357" s="2">
        <f t="shared" si="480"/>
        <v>182.37184873509312</v>
      </c>
    </row>
    <row r="358" spans="1:89">
      <c r="A358" s="2">
        <v>1.4</v>
      </c>
      <c r="B358" s="2">
        <f t="shared" si="416"/>
        <v>1503.2858649427837</v>
      </c>
      <c r="C358" s="3">
        <v>34.499999999999901</v>
      </c>
      <c r="D358" s="2">
        <f t="shared" si="417"/>
        <v>54.662615214994482</v>
      </c>
      <c r="E358" s="2">
        <f t="shared" si="413"/>
        <v>12.908531973539237</v>
      </c>
      <c r="F358" s="2">
        <v>0</v>
      </c>
      <c r="G358" s="2">
        <f t="shared" si="414"/>
        <v>0.80701598676957309</v>
      </c>
      <c r="H358" s="3">
        <f t="shared" si="415"/>
        <v>68.378163175303285</v>
      </c>
      <c r="J358" s="2">
        <f t="shared" si="483"/>
        <v>79.94162562520755</v>
      </c>
      <c r="K358" s="2">
        <f t="shared" si="455"/>
        <v>18.878149652024462</v>
      </c>
      <c r="L358" s="2">
        <f t="shared" si="456"/>
        <v>0</v>
      </c>
      <c r="M358" s="2">
        <f t="shared" si="484"/>
        <v>1.1802247227679987</v>
      </c>
      <c r="N358" s="3">
        <f t="shared" si="412"/>
        <v>100.00000000000001</v>
      </c>
      <c r="O358" s="2">
        <v>8.0000000000000002E-3</v>
      </c>
      <c r="P358" s="2">
        <f t="shared" si="418"/>
        <v>5.1781652209593139E-2</v>
      </c>
      <c r="Q358" s="2">
        <f t="shared" si="419"/>
        <v>0.17274800915890962</v>
      </c>
      <c r="R358" s="2">
        <v>0.3</v>
      </c>
      <c r="S358" s="2">
        <f t="shared" si="457"/>
        <v>1.9711422014738425E-2</v>
      </c>
      <c r="T358" s="2">
        <v>0.12</v>
      </c>
      <c r="U358" s="2">
        <f t="shared" si="420"/>
        <v>0.65712664039426349</v>
      </c>
      <c r="V358" s="2">
        <f t="shared" si="421"/>
        <v>0.84386885810822532</v>
      </c>
      <c r="W358" s="2">
        <v>0.06</v>
      </c>
      <c r="X358" s="2">
        <f t="shared" si="458"/>
        <v>0.22069143616085957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9"/>
        <v>6.6889651925021776E-2</v>
      </c>
      <c r="AD358" s="2">
        <f t="shared" si="422"/>
        <v>0.10935345455004403</v>
      </c>
      <c r="AE358" s="2">
        <f t="shared" si="423"/>
        <v>0.35979397685878112</v>
      </c>
      <c r="AF358" s="2">
        <f t="shared" si="424"/>
        <v>0.75204133625914971</v>
      </c>
      <c r="AG358" s="2">
        <f t="shared" si="425"/>
        <v>6.074593982641912</v>
      </c>
      <c r="AH358" s="2">
        <f t="shared" si="460"/>
        <v>0.22703523462591568</v>
      </c>
      <c r="AI358" s="2">
        <f t="shared" si="426"/>
        <v>6.0371575164492992E-2</v>
      </c>
      <c r="AJ358" s="2">
        <f t="shared" si="427"/>
        <v>0.22806250422345731</v>
      </c>
      <c r="AK358" s="2">
        <f t="shared" si="428"/>
        <v>0.40666960361590648</v>
      </c>
      <c r="AL358" s="2">
        <f t="shared" si="429"/>
        <v>3.9583779214806083</v>
      </c>
      <c r="AM358" s="2">
        <f t="shared" si="461"/>
        <v>0.13803375429940284</v>
      </c>
      <c r="AN358" s="2">
        <f t="shared" si="430"/>
        <v>3.3329784622159069E-2</v>
      </c>
      <c r="AO358" s="2">
        <f t="shared" si="431"/>
        <v>0.14456191370065444</v>
      </c>
      <c r="AP358" s="2">
        <f t="shared" si="432"/>
        <v>0.21990834616586732</v>
      </c>
      <c r="AQ358" s="2">
        <f t="shared" si="433"/>
        <v>2.5793914480603046</v>
      </c>
      <c r="AR358" s="2">
        <f t="shared" si="462"/>
        <v>8.4377601619545592E-2</v>
      </c>
      <c r="AS358" s="2">
        <f t="shared" si="434"/>
        <v>1.840062214598074E-2</v>
      </c>
      <c r="AT358" s="2">
        <f t="shared" si="435"/>
        <v>9.163341849618252E-2</v>
      </c>
      <c r="AU358" s="2">
        <f t="shared" si="436"/>
        <v>0.11891638884100592</v>
      </c>
      <c r="AV358" s="2">
        <f t="shared" si="437"/>
        <v>1.6808047069538075</v>
      </c>
      <c r="AW358" s="2">
        <f t="shared" si="463"/>
        <v>5.1845723036541197E-2</v>
      </c>
      <c r="AX358" s="2">
        <f t="shared" si="438"/>
        <v>1.0158568355525836E-2</v>
      </c>
      <c r="AY358" s="2">
        <f t="shared" si="439"/>
        <v>5.8083648523660415E-2</v>
      </c>
      <c r="AZ358" s="2">
        <f t="shared" si="440"/>
        <v>6.4304551334851648E-2</v>
      </c>
      <c r="BA358" s="2">
        <f t="shared" si="441"/>
        <v>1.095260071922215</v>
      </c>
      <c r="BB358" s="2">
        <f t="shared" si="464"/>
        <v>3.2012572922740325E-2</v>
      </c>
      <c r="BD358" s="2">
        <f t="shared" si="482"/>
        <v>0.33046537447590474</v>
      </c>
      <c r="BE358" s="2">
        <f t="shared" si="465"/>
        <v>3666.6546226289461</v>
      </c>
      <c r="BF358" s="2">
        <f t="shared" si="442"/>
        <v>27.681663658206368</v>
      </c>
      <c r="BG358" s="2">
        <f t="shared" si="443"/>
        <v>35.959294084126348</v>
      </c>
      <c r="BH358" s="2">
        <f t="shared" si="466"/>
        <v>0.13800671002554701</v>
      </c>
      <c r="BI358" s="2">
        <f t="shared" si="444"/>
        <v>1.3663705772356791</v>
      </c>
      <c r="BJ358" s="2">
        <f t="shared" si="445"/>
        <v>194.51245416599315</v>
      </c>
      <c r="BK358" s="2">
        <f t="shared" si="446"/>
        <v>165.58303623110584</v>
      </c>
      <c r="BL358" s="2">
        <f t="shared" si="447"/>
        <v>161.99679295072772</v>
      </c>
      <c r="BM358" s="2">
        <f t="shared" si="448"/>
        <v>206.96105214891844</v>
      </c>
      <c r="BN358" s="2">
        <f t="shared" si="449"/>
        <v>88.926574543814198</v>
      </c>
      <c r="BO358" s="2">
        <f t="shared" si="450"/>
        <v>235.11094292947462</v>
      </c>
      <c r="BP358" s="2">
        <f t="shared" si="451"/>
        <v>25.30301965309307</v>
      </c>
      <c r="BQ358" s="2">
        <f t="shared" si="452"/>
        <v>246.80866381931793</v>
      </c>
      <c r="BR358" s="2">
        <f t="shared" si="453"/>
        <v>2.5639318458028741</v>
      </c>
      <c r="BS358" s="2">
        <f t="shared" si="454"/>
        <v>249.12200762770883</v>
      </c>
      <c r="BU358" s="2">
        <f t="shared" si="467"/>
        <v>4.604735450137766</v>
      </c>
      <c r="BV358" s="2">
        <f t="shared" si="468"/>
        <v>5.7554258897501009</v>
      </c>
      <c r="BW358" s="2">
        <f t="shared" si="469"/>
        <v>6.5382524578885031</v>
      </c>
      <c r="BX358" s="2">
        <f t="shared" si="470"/>
        <v>6.8635569775622383</v>
      </c>
      <c r="BY358" s="2">
        <f t="shared" si="471"/>
        <v>6.9278892695971948</v>
      </c>
      <c r="CA358" s="2">
        <f t="shared" si="472"/>
        <v>4.5159158217193864</v>
      </c>
      <c r="CB358" s="2">
        <f t="shared" si="473"/>
        <v>5.6444108717425339</v>
      </c>
      <c r="CC358" s="2">
        <f t="shared" si="474"/>
        <v>6.4121376875388112</v>
      </c>
      <c r="CD358" s="2">
        <f t="shared" si="481"/>
        <v>6.7311674870091567</v>
      </c>
      <c r="CE358" s="2">
        <f t="shared" si="475"/>
        <v>6.794258889022152</v>
      </c>
      <c r="CG358" s="2">
        <f t="shared" si="476"/>
        <v>121.18457392876454</v>
      </c>
      <c r="CH358" s="2">
        <f t="shared" si="477"/>
        <v>151.4677318122759</v>
      </c>
      <c r="CI358" s="2">
        <f t="shared" si="478"/>
        <v>172.06967629903917</v>
      </c>
      <c r="CJ358" s="2">
        <f t="shared" si="479"/>
        <v>180.6308390500032</v>
      </c>
      <c r="CK358" s="2">
        <f t="shared" si="480"/>
        <v>182.32389644375289</v>
      </c>
    </row>
    <row r="359" spans="1:89">
      <c r="A359" s="2">
        <v>1.4</v>
      </c>
      <c r="B359" s="2">
        <f t="shared" si="416"/>
        <v>1504.0001506570695</v>
      </c>
      <c r="C359" s="3">
        <v>34.599999999999902</v>
      </c>
      <c r="D359" s="2">
        <f t="shared" si="417"/>
        <v>54.667415214994477</v>
      </c>
      <c r="E359" s="2">
        <f t="shared" si="413"/>
        <v>12.810431973539234</v>
      </c>
      <c r="F359" s="2">
        <v>0</v>
      </c>
      <c r="G359" s="2">
        <f t="shared" si="414"/>
        <v>0.8039159867695731</v>
      </c>
      <c r="H359" s="3">
        <f t="shared" si="415"/>
        <v>68.281763175303283</v>
      </c>
      <c r="J359" s="2">
        <f t="shared" si="483"/>
        <v>80.061516681465903</v>
      </c>
      <c r="K359" s="2">
        <f t="shared" si="455"/>
        <v>18.761132369488401</v>
      </c>
      <c r="L359" s="2">
        <f t="shared" si="456"/>
        <v>0</v>
      </c>
      <c r="M359" s="2">
        <f t="shared" si="484"/>
        <v>1.1773509490457039</v>
      </c>
      <c r="N359" s="3">
        <f t="shared" ref="N359:N379" si="485">SUM(J359:M359)</f>
        <v>100.00000000000001</v>
      </c>
      <c r="O359" s="2">
        <v>8.0000000000000002E-3</v>
      </c>
      <c r="P359" s="2">
        <f t="shared" si="418"/>
        <v>5.168131024400506E-2</v>
      </c>
      <c r="Q359" s="2">
        <f t="shared" si="419"/>
        <v>0.1726737777556718</v>
      </c>
      <c r="R359" s="2">
        <v>0.3</v>
      </c>
      <c r="S359" s="2">
        <f t="shared" si="457"/>
        <v>1.9632973206818144E-2</v>
      </c>
      <c r="T359" s="2">
        <v>0.12</v>
      </c>
      <c r="U359" s="2">
        <f t="shared" si="420"/>
        <v>0.65716162891079022</v>
      </c>
      <c r="V359" s="2">
        <f t="shared" si="421"/>
        <v>0.84293823178752803</v>
      </c>
      <c r="W359" s="2">
        <v>0.06</v>
      </c>
      <c r="X359" s="2">
        <f t="shared" si="458"/>
        <v>0.22007119366862601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9"/>
        <v>6.6661557675105551E-2</v>
      </c>
      <c r="AD359" s="2">
        <f t="shared" si="422"/>
        <v>0.10924691554222282</v>
      </c>
      <c r="AE359" s="2">
        <f t="shared" si="423"/>
        <v>0.35867462854667365</v>
      </c>
      <c r="AF359" s="2">
        <f t="shared" si="424"/>
        <v>0.74980479294855895</v>
      </c>
      <c r="AG359" s="2">
        <f t="shared" si="425"/>
        <v>6.0668549188067153</v>
      </c>
      <c r="AH359" s="2">
        <f t="shared" si="460"/>
        <v>0.2261843333120328</v>
      </c>
      <c r="AI359" s="2">
        <f t="shared" si="426"/>
        <v>6.0312757381871543E-2</v>
      </c>
      <c r="AJ359" s="2">
        <f t="shared" si="427"/>
        <v>0.22735298323206582</v>
      </c>
      <c r="AK359" s="2">
        <f t="shared" si="428"/>
        <v>0.40546018315224952</v>
      </c>
      <c r="AL359" s="2">
        <f t="shared" si="429"/>
        <v>3.9533349277421448</v>
      </c>
      <c r="AM359" s="2">
        <f t="shared" si="461"/>
        <v>0.13748592873321519</v>
      </c>
      <c r="AN359" s="2">
        <f t="shared" si="430"/>
        <v>3.329731265134523E-2</v>
      </c>
      <c r="AO359" s="2">
        <f t="shared" si="431"/>
        <v>0.14411216983471037</v>
      </c>
      <c r="AP359" s="2">
        <f t="shared" si="432"/>
        <v>0.21925434682188596</v>
      </c>
      <c r="AQ359" s="2">
        <f t="shared" si="433"/>
        <v>2.5761052901492509</v>
      </c>
      <c r="AR359" s="2">
        <f t="shared" si="462"/>
        <v>8.4025208548057367E-2</v>
      </c>
      <c r="AS359" s="2">
        <f t="shared" si="434"/>
        <v>1.838269510348544E-2</v>
      </c>
      <c r="AT359" s="2">
        <f t="shared" si="435"/>
        <v>9.134833948173697E-2</v>
      </c>
      <c r="AU359" s="2">
        <f t="shared" si="436"/>
        <v>0.11856273586854442</v>
      </c>
      <c r="AV359" s="2">
        <f t="shared" si="437"/>
        <v>1.6786633531515973</v>
      </c>
      <c r="AW359" s="2">
        <f t="shared" si="463"/>
        <v>5.1619206313891081E-2</v>
      </c>
      <c r="AX359" s="2">
        <f t="shared" si="438"/>
        <v>1.0148671239811155E-2</v>
      </c>
      <c r="AY359" s="2">
        <f t="shared" si="439"/>
        <v>5.7902945571088424E-2</v>
      </c>
      <c r="AZ359" s="2">
        <f t="shared" si="440"/>
        <v>6.4113311961170538E-2</v>
      </c>
      <c r="BA359" s="2">
        <f t="shared" si="441"/>
        <v>1.0938647049829646</v>
      </c>
      <c r="BB359" s="2">
        <f t="shared" si="464"/>
        <v>3.1867054867426185E-2</v>
      </c>
      <c r="BD359" s="2">
        <f t="shared" si="482"/>
        <v>0.30775245841503535</v>
      </c>
      <c r="BE359" s="2">
        <f t="shared" si="465"/>
        <v>3656.0582443914591</v>
      </c>
      <c r="BF359" s="2">
        <f t="shared" si="442"/>
        <v>27.610348229625792</v>
      </c>
      <c r="BG359" s="2">
        <f t="shared" si="443"/>
        <v>35.935164182812763</v>
      </c>
      <c r="BH359" s="2">
        <f t="shared" si="466"/>
        <v>0.13556628704165108</v>
      </c>
      <c r="BI359" s="2">
        <f t="shared" si="444"/>
        <v>1.3628133394027484</v>
      </c>
      <c r="BJ359" s="2">
        <f t="shared" si="445"/>
        <v>194.23060046984727</v>
      </c>
      <c r="BK359" s="2">
        <f t="shared" si="446"/>
        <v>165.66583265954151</v>
      </c>
      <c r="BL359" s="2">
        <f t="shared" si="447"/>
        <v>161.09823600254649</v>
      </c>
      <c r="BM359" s="2">
        <f t="shared" si="448"/>
        <v>206.8285006571659</v>
      </c>
      <c r="BN359" s="2">
        <f t="shared" si="449"/>
        <v>87.83311095206443</v>
      </c>
      <c r="BO359" s="2">
        <f t="shared" si="450"/>
        <v>234.68528445555145</v>
      </c>
      <c r="BP359" s="2">
        <f t="shared" si="451"/>
        <v>24.715865415070606</v>
      </c>
      <c r="BQ359" s="2">
        <f t="shared" si="452"/>
        <v>246.16677711872762</v>
      </c>
      <c r="BR359" s="2">
        <f t="shared" si="453"/>
        <v>2.4600014096924641</v>
      </c>
      <c r="BS359" s="2">
        <f t="shared" si="454"/>
        <v>248.40911165598044</v>
      </c>
      <c r="BU359" s="2">
        <f t="shared" si="467"/>
        <v>4.6101315084230761</v>
      </c>
      <c r="BV359" s="2">
        <f t="shared" si="468"/>
        <v>5.7556019392305657</v>
      </c>
      <c r="BW359" s="2">
        <f t="shared" si="469"/>
        <v>6.5307976126570146</v>
      </c>
      <c r="BX359" s="2">
        <f t="shared" si="470"/>
        <v>6.8503033926992716</v>
      </c>
      <c r="BY359" s="2">
        <f t="shared" si="471"/>
        <v>6.9127028442739302</v>
      </c>
      <c r="CA359" s="2">
        <f t="shared" si="472"/>
        <v>4.5312689674372555</v>
      </c>
      <c r="CB359" s="2">
        <f t="shared" si="473"/>
        <v>5.657144575703879</v>
      </c>
      <c r="CC359" s="2">
        <f t="shared" si="474"/>
        <v>6.4190794776195963</v>
      </c>
      <c r="CD359" s="2">
        <f t="shared" si="481"/>
        <v>6.7331196787238659</v>
      </c>
      <c r="CE359" s="2">
        <f t="shared" si="475"/>
        <v>6.7944517031983844</v>
      </c>
      <c r="CG359" s="2">
        <f t="shared" si="476"/>
        <v>121.56164594935973</v>
      </c>
      <c r="CH359" s="2">
        <f t="shared" si="477"/>
        <v>151.76583225095837</v>
      </c>
      <c r="CI359" s="2">
        <f t="shared" si="478"/>
        <v>172.20647734369993</v>
      </c>
      <c r="CJ359" s="2">
        <f t="shared" si="479"/>
        <v>180.63132345520626</v>
      </c>
      <c r="CK359" s="2">
        <f t="shared" si="480"/>
        <v>182.27669518178146</v>
      </c>
    </row>
    <row r="360" spans="1:89">
      <c r="A360" s="2">
        <v>1.4</v>
      </c>
      <c r="B360" s="2">
        <f t="shared" si="416"/>
        <v>1504.7144363713553</v>
      </c>
      <c r="C360" s="3">
        <v>34.699999999999903</v>
      </c>
      <c r="D360" s="2">
        <f t="shared" si="417"/>
        <v>54.67221521499448</v>
      </c>
      <c r="E360" s="2">
        <f t="shared" si="413"/>
        <v>12.712331973539236</v>
      </c>
      <c r="F360" s="2">
        <v>0</v>
      </c>
      <c r="G360" s="2">
        <f t="shared" si="414"/>
        <v>0.800815986769573</v>
      </c>
      <c r="H360" s="3">
        <f t="shared" si="415"/>
        <v>68.185363175303294</v>
      </c>
      <c r="J360" s="2">
        <f t="shared" si="483"/>
        <v>80.181746740034569</v>
      </c>
      <c r="K360" s="2">
        <f t="shared" si="455"/>
        <v>18.643784210485272</v>
      </c>
      <c r="L360" s="2">
        <f t="shared" si="456"/>
        <v>0</v>
      </c>
      <c r="M360" s="2">
        <f t="shared" si="484"/>
        <v>1.1744690494801502</v>
      </c>
      <c r="N360" s="3">
        <f t="shared" si="485"/>
        <v>99.999999999999986</v>
      </c>
      <c r="O360" s="2">
        <v>8.0000000000000002E-3</v>
      </c>
      <c r="P360" s="2">
        <f t="shared" si="418"/>
        <v>5.1581243113645266E-2</v>
      </c>
      <c r="Q360" s="2">
        <f t="shared" si="419"/>
        <v>0.17259963785924315</v>
      </c>
      <c r="R360" s="2">
        <v>0.3</v>
      </c>
      <c r="S360" s="2">
        <f t="shared" si="457"/>
        <v>1.9554642546837035E-2</v>
      </c>
      <c r="T360" s="2">
        <v>0.12</v>
      </c>
      <c r="U360" s="2">
        <f t="shared" si="420"/>
        <v>0.65719659117362306</v>
      </c>
      <c r="V360" s="2">
        <f t="shared" si="421"/>
        <v>0.84200937832198119</v>
      </c>
      <c r="W360" s="2">
        <v>0.06</v>
      </c>
      <c r="X360" s="2">
        <f t="shared" si="458"/>
        <v>0.21944909181480493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9"/>
        <v>6.6432818469009058E-2</v>
      </c>
      <c r="AD360" s="2">
        <f t="shared" si="422"/>
        <v>0.10914056581388244</v>
      </c>
      <c r="AE360" s="2">
        <f t="shared" si="423"/>
        <v>0.35755965785735699</v>
      </c>
      <c r="AF360" s="2">
        <f t="shared" si="424"/>
        <v>0.74757669016084738</v>
      </c>
      <c r="AG360" s="2">
        <f t="shared" si="425"/>
        <v>6.059131921288702</v>
      </c>
      <c r="AH360" s="2">
        <f t="shared" si="460"/>
        <v>0.22533609218891087</v>
      </c>
      <c r="AI360" s="2">
        <f t="shared" si="426"/>
        <v>6.0254044096181188E-2</v>
      </c>
      <c r="AJ360" s="2">
        <f t="shared" si="427"/>
        <v>0.22664623708316869</v>
      </c>
      <c r="AK360" s="2">
        <f t="shared" si="428"/>
        <v>0.4042553269378274</v>
      </c>
      <c r="AL360" s="2">
        <f t="shared" si="429"/>
        <v>3.9483024032721463</v>
      </c>
      <c r="AM360" s="2">
        <f t="shared" si="461"/>
        <v>0.13693977010711186</v>
      </c>
      <c r="AN360" s="2">
        <f t="shared" si="430"/>
        <v>3.3264898370929538E-2</v>
      </c>
      <c r="AO360" s="2">
        <f t="shared" si="431"/>
        <v>0.14366418485737703</v>
      </c>
      <c r="AP360" s="2">
        <f t="shared" si="432"/>
        <v>0.21860281561540937</v>
      </c>
      <c r="AQ360" s="2">
        <f t="shared" si="433"/>
        <v>2.5728259543107934</v>
      </c>
      <c r="AR360" s="2">
        <f t="shared" si="462"/>
        <v>8.367386170804321E-2</v>
      </c>
      <c r="AS360" s="2">
        <f t="shared" si="434"/>
        <v>1.8364799910557415E-2</v>
      </c>
      <c r="AT360" s="2">
        <f t="shared" si="435"/>
        <v>9.106437537350727E-2</v>
      </c>
      <c r="AU360" s="2">
        <f t="shared" si="436"/>
        <v>0.11821041755210825</v>
      </c>
      <c r="AV360" s="2">
        <f t="shared" si="437"/>
        <v>1.6765264448055972</v>
      </c>
      <c r="AW360" s="2">
        <f t="shared" si="463"/>
        <v>5.1393347191451874E-2</v>
      </c>
      <c r="AX360" s="2">
        <f t="shared" si="438"/>
        <v>1.0138791707524021E-2</v>
      </c>
      <c r="AY360" s="2">
        <f t="shared" si="439"/>
        <v>5.7722949323797526E-2</v>
      </c>
      <c r="AZ360" s="2">
        <f t="shared" si="440"/>
        <v>6.3922794308504782E-2</v>
      </c>
      <c r="BA360" s="2">
        <f t="shared" si="441"/>
        <v>1.0924722348292055</v>
      </c>
      <c r="BB360" s="2">
        <f t="shared" si="464"/>
        <v>3.1721950673516242E-2</v>
      </c>
      <c r="BD360" s="2">
        <f t="shared" si="482"/>
        <v>0.28648217439155854</v>
      </c>
      <c r="BE360" s="2">
        <f t="shared" si="465"/>
        <v>3645.5228790824763</v>
      </c>
      <c r="BF360" s="2">
        <f t="shared" si="442"/>
        <v>27.538902042107868</v>
      </c>
      <c r="BG360" s="2">
        <f t="shared" si="443"/>
        <v>35.910967461946179</v>
      </c>
      <c r="BH360" s="2">
        <f t="shared" si="466"/>
        <v>0.133157103597282</v>
      </c>
      <c r="BI360" s="2">
        <f t="shared" si="444"/>
        <v>1.3592696614897641</v>
      </c>
      <c r="BJ360" s="2">
        <f t="shared" si="445"/>
        <v>193.94315260062851</v>
      </c>
      <c r="BK360" s="2">
        <f t="shared" si="446"/>
        <v>165.7473234951066</v>
      </c>
      <c r="BL360" s="2">
        <f t="shared" si="447"/>
        <v>160.19585007334783</v>
      </c>
      <c r="BM360" s="2">
        <f t="shared" si="448"/>
        <v>206.69411261513761</v>
      </c>
      <c r="BN360" s="2">
        <f t="shared" si="449"/>
        <v>86.744750116074755</v>
      </c>
      <c r="BO360" s="2">
        <f t="shared" si="450"/>
        <v>234.25894285803136</v>
      </c>
      <c r="BP360" s="2">
        <f t="shared" si="451"/>
        <v>24.138345977095106</v>
      </c>
      <c r="BQ360" s="2">
        <f t="shared" si="452"/>
        <v>245.52692573215231</v>
      </c>
      <c r="BR360" s="2">
        <f t="shared" si="453"/>
        <v>2.3596239564548935</v>
      </c>
      <c r="BS360" s="2">
        <f t="shared" si="454"/>
        <v>247.7000353225524</v>
      </c>
      <c r="BU360" s="2">
        <f t="shared" si="467"/>
        <v>4.615507050060522</v>
      </c>
      <c r="BV360" s="2">
        <f t="shared" si="468"/>
        <v>5.7557377933124592</v>
      </c>
      <c r="BW360" s="2">
        <f t="shared" si="469"/>
        <v>6.5233258643412722</v>
      </c>
      <c r="BX360" s="2">
        <f t="shared" si="470"/>
        <v>6.8371013950635033</v>
      </c>
      <c r="BY360" s="2">
        <f t="shared" si="471"/>
        <v>6.8976152086415663</v>
      </c>
      <c r="CA360" s="2">
        <f t="shared" si="472"/>
        <v>4.5465994589182976</v>
      </c>
      <c r="CB360" s="2">
        <f t="shared" si="473"/>
        <v>5.6698070337487341</v>
      </c>
      <c r="CC360" s="2">
        <f t="shared" si="474"/>
        <v>6.4259353357011673</v>
      </c>
      <c r="CD360" s="2">
        <f t="shared" si="481"/>
        <v>6.7350263288965495</v>
      </c>
      <c r="CE360" s="2">
        <f t="shared" si="475"/>
        <v>6.7946366965304792</v>
      </c>
      <c r="CG360" s="2">
        <f t="shared" si="476"/>
        <v>121.93851462368914</v>
      </c>
      <c r="CH360" s="2">
        <f t="shared" si="477"/>
        <v>152.06262485738125</v>
      </c>
      <c r="CI360" s="2">
        <f t="shared" si="478"/>
        <v>172.34177256724965</v>
      </c>
      <c r="CJ360" s="2">
        <f t="shared" si="479"/>
        <v>180.63150579190739</v>
      </c>
      <c r="CK360" s="2">
        <f t="shared" si="480"/>
        <v>182.23023903224055</v>
      </c>
    </row>
    <row r="361" spans="1:89">
      <c r="A361" s="2">
        <v>1.4</v>
      </c>
      <c r="B361" s="2">
        <f t="shared" si="416"/>
        <v>1505.4287220856409</v>
      </c>
      <c r="C361" s="3">
        <v>34.799999999999898</v>
      </c>
      <c r="D361" s="2">
        <f t="shared" si="417"/>
        <v>54.677015214994476</v>
      </c>
      <c r="E361" s="2">
        <f t="shared" ref="E361:E379" si="486">$E$167+$E$6*($C361-$C$167)</f>
        <v>12.614231973539241</v>
      </c>
      <c r="F361" s="2">
        <v>0</v>
      </c>
      <c r="G361" s="2">
        <f t="shared" ref="G361:G379" si="487">$G$167+$G$6*($C361-$C$167)</f>
        <v>0.79771598676957323</v>
      </c>
      <c r="H361" s="3">
        <f t="shared" ref="H361:H379" si="488">SUM(D361:G361)</f>
        <v>68.088963175303292</v>
      </c>
      <c r="J361" s="2">
        <f t="shared" si="483"/>
        <v>80.302317240786692</v>
      </c>
      <c r="K361" s="2">
        <f t="shared" si="455"/>
        <v>18.526103769655546</v>
      </c>
      <c r="L361" s="2">
        <f t="shared" si="456"/>
        <v>0</v>
      </c>
      <c r="M361" s="2">
        <f t="shared" si="484"/>
        <v>1.1715789895577595</v>
      </c>
      <c r="N361" s="3">
        <f t="shared" si="485"/>
        <v>100</v>
      </c>
      <c r="O361" s="2">
        <v>8.0000000000000002E-3</v>
      </c>
      <c r="P361" s="2">
        <f t="shared" si="418"/>
        <v>5.1481449878072461E-2</v>
      </c>
      <c r="Q361" s="2">
        <f t="shared" si="419"/>
        <v>0.17252558930734832</v>
      </c>
      <c r="R361" s="2">
        <v>0.3</v>
      </c>
      <c r="S361" s="2">
        <f t="shared" si="457"/>
        <v>1.9476429174471125E-2</v>
      </c>
      <c r="T361" s="2">
        <v>0.12</v>
      </c>
      <c r="U361" s="2">
        <f t="shared" si="420"/>
        <v>0.65723152721225231</v>
      </c>
      <c r="V361" s="2">
        <f t="shared" si="421"/>
        <v>0.84108229321337102</v>
      </c>
      <c r="W361" s="2">
        <v>0.06</v>
      </c>
      <c r="X361" s="2">
        <f t="shared" si="458"/>
        <v>0.21882512282091249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9"/>
        <v>6.6203431567355489E-2</v>
      </c>
      <c r="AD361" s="2">
        <f t="shared" si="422"/>
        <v>0.10903440491136047</v>
      </c>
      <c r="AE361" s="2">
        <f t="shared" si="423"/>
        <v>0.35644904453282239</v>
      </c>
      <c r="AF361" s="2">
        <f t="shared" si="424"/>
        <v>0.74535699001626687</v>
      </c>
      <c r="AG361" s="2">
        <f t="shared" si="425"/>
        <v>6.0514249463551586</v>
      </c>
      <c r="AH361" s="2">
        <f t="shared" si="460"/>
        <v>0.22449049684997494</v>
      </c>
      <c r="AI361" s="2">
        <f t="shared" si="426"/>
        <v>6.0195435056965119E-2</v>
      </c>
      <c r="AJ361" s="2">
        <f t="shared" si="427"/>
        <v>0.2259422529358279</v>
      </c>
      <c r="AK361" s="2">
        <f t="shared" si="428"/>
        <v>0.40305501448900249</v>
      </c>
      <c r="AL361" s="2">
        <f t="shared" si="429"/>
        <v>3.943280319573133</v>
      </c>
      <c r="AM361" s="2">
        <f t="shared" si="461"/>
        <v>0.13639526918578984</v>
      </c>
      <c r="AN361" s="2">
        <f t="shared" si="430"/>
        <v>3.3232541642640431E-2</v>
      </c>
      <c r="AO361" s="2">
        <f t="shared" si="431"/>
        <v>0.14321795062917264</v>
      </c>
      <c r="AP361" s="2">
        <f t="shared" si="432"/>
        <v>0.21795374146982191</v>
      </c>
      <c r="AQ361" s="2">
        <f t="shared" si="433"/>
        <v>2.5695534219751668</v>
      </c>
      <c r="AR361" s="2">
        <f t="shared" si="462"/>
        <v>8.3323555184707743E-2</v>
      </c>
      <c r="AS361" s="2">
        <f t="shared" si="434"/>
        <v>1.8346936490860059E-2</v>
      </c>
      <c r="AT361" s="2">
        <f t="shared" si="435"/>
        <v>9.0781521012122404E-2</v>
      </c>
      <c r="AU361" s="2">
        <f t="shared" si="436"/>
        <v>0.11785942790196961</v>
      </c>
      <c r="AV361" s="2">
        <f t="shared" si="437"/>
        <v>1.6743939698152206</v>
      </c>
      <c r="AW361" s="2">
        <f t="shared" si="463"/>
        <v>5.1168141884010768E-2</v>
      </c>
      <c r="AX361" s="2">
        <f t="shared" si="438"/>
        <v>1.0128929716520706E-2</v>
      </c>
      <c r="AY361" s="2">
        <f t="shared" si="439"/>
        <v>5.7543656511418739E-2</v>
      </c>
      <c r="AZ361" s="2">
        <f t="shared" si="440"/>
        <v>6.373299513788315E-2</v>
      </c>
      <c r="BA361" s="2">
        <f t="shared" si="441"/>
        <v>1.0910826535758515</v>
      </c>
      <c r="BB361" s="2">
        <f t="shared" si="464"/>
        <v>3.1577257920220314E-2</v>
      </c>
      <c r="BD361" s="2">
        <f t="shared" si="482"/>
        <v>0.26657092255934572</v>
      </c>
      <c r="BE361" s="2">
        <f t="shared" si="465"/>
        <v>3635.0480046337416</v>
      </c>
      <c r="BF361" s="2">
        <f t="shared" si="442"/>
        <v>27.467324232608281</v>
      </c>
      <c r="BG361" s="2">
        <f t="shared" si="443"/>
        <v>35.886704119333139</v>
      </c>
      <c r="BH361" s="2">
        <f t="shared" si="466"/>
        <v>0.13077891632044672</v>
      </c>
      <c r="BI361" s="2">
        <f t="shared" si="444"/>
        <v>1.3557395156703123</v>
      </c>
      <c r="BJ361" s="2">
        <f t="shared" si="445"/>
        <v>193.6501024898476</v>
      </c>
      <c r="BK361" s="2">
        <f t="shared" si="446"/>
        <v>165.82750389451678</v>
      </c>
      <c r="BL361" s="2">
        <f t="shared" si="447"/>
        <v>159.28969996059345</v>
      </c>
      <c r="BM361" s="2">
        <f t="shared" si="448"/>
        <v>206.55789303854411</v>
      </c>
      <c r="BN361" s="2">
        <f t="shared" si="449"/>
        <v>85.661580047672132</v>
      </c>
      <c r="BO361" s="2">
        <f t="shared" si="450"/>
        <v>233.83193894190964</v>
      </c>
      <c r="BP361" s="2">
        <f t="shared" si="451"/>
        <v>23.570396196572144</v>
      </c>
      <c r="BQ361" s="2">
        <f t="shared" si="452"/>
        <v>244.88911961279723</v>
      </c>
      <c r="BR361" s="2">
        <f t="shared" si="453"/>
        <v>2.2627045725423169</v>
      </c>
      <c r="BS361" s="2">
        <f t="shared" si="454"/>
        <v>246.9947556364892</v>
      </c>
      <c r="BU361" s="2">
        <f t="shared" si="467"/>
        <v>4.6208619031464924</v>
      </c>
      <c r="BV361" s="2">
        <f t="shared" si="468"/>
        <v>5.7558334794881816</v>
      </c>
      <c r="BW361" s="2">
        <f t="shared" si="469"/>
        <v>6.5158376808400762</v>
      </c>
      <c r="BX361" s="2">
        <f t="shared" si="470"/>
        <v>6.8239512549961043</v>
      </c>
      <c r="BY361" s="2">
        <f t="shared" si="471"/>
        <v>6.8826257996600599</v>
      </c>
      <c r="CA361" s="2">
        <f t="shared" si="472"/>
        <v>4.5619068491841039</v>
      </c>
      <c r="CB361" s="2">
        <f t="shared" si="473"/>
        <v>5.6823979428947418</v>
      </c>
      <c r="CC361" s="2">
        <f t="shared" si="474"/>
        <v>6.4327056656152735</v>
      </c>
      <c r="CD361" s="2">
        <f t="shared" si="481"/>
        <v>6.7368881869132737</v>
      </c>
      <c r="CE361" s="2">
        <f t="shared" si="475"/>
        <v>6.7948141350990436</v>
      </c>
      <c r="CG361" s="2">
        <f t="shared" si="476"/>
        <v>122.31516598712359</v>
      </c>
      <c r="CH361" s="2">
        <f t="shared" si="477"/>
        <v>152.3580972974861</v>
      </c>
      <c r="CI361" s="2">
        <f t="shared" si="478"/>
        <v>172.47556498808487</v>
      </c>
      <c r="CJ361" s="2">
        <f t="shared" si="479"/>
        <v>180.63139473493754</v>
      </c>
      <c r="CK361" s="2">
        <f t="shared" si="480"/>
        <v>182.18452201296847</v>
      </c>
    </row>
    <row r="362" spans="1:89">
      <c r="A362" s="2">
        <v>1.4</v>
      </c>
      <c r="B362" s="2">
        <f t="shared" ref="B362:B379" si="489">$B$167+(C362-$C$167)/0.14</f>
        <v>1506.1430077999266</v>
      </c>
      <c r="C362" s="3">
        <v>34.899999999999899</v>
      </c>
      <c r="D362" s="2">
        <f t="shared" si="417"/>
        <v>54.681815214994479</v>
      </c>
      <c r="E362" s="2">
        <f t="shared" si="486"/>
        <v>12.516131973539238</v>
      </c>
      <c r="F362" s="2">
        <v>0</v>
      </c>
      <c r="G362" s="2">
        <f t="shared" si="487"/>
        <v>0.79461598676957312</v>
      </c>
      <c r="H362" s="3">
        <f t="shared" si="488"/>
        <v>67.992563175303289</v>
      </c>
      <c r="J362" s="2">
        <f t="shared" si="483"/>
        <v>80.423229631761217</v>
      </c>
      <c r="K362" s="2">
        <f t="shared" si="455"/>
        <v>18.408089633669572</v>
      </c>
      <c r="L362" s="2">
        <f t="shared" si="456"/>
        <v>0</v>
      </c>
      <c r="M362" s="2">
        <f t="shared" si="484"/>
        <v>1.1686807345692165</v>
      </c>
      <c r="N362" s="3">
        <f t="shared" si="485"/>
        <v>100.00000000000001</v>
      </c>
      <c r="O362" s="2">
        <v>8.0000000000000002E-3</v>
      </c>
      <c r="P362" s="2">
        <f t="shared" si="418"/>
        <v>5.1381929600660778E-2</v>
      </c>
      <c r="Q362" s="2">
        <f t="shared" si="419"/>
        <v>0.17245163193808363</v>
      </c>
      <c r="R362" s="2">
        <v>0.3</v>
      </c>
      <c r="S362" s="2">
        <f t="shared" si="457"/>
        <v>1.9398332230647179E-2</v>
      </c>
      <c r="T362" s="2">
        <v>0.12</v>
      </c>
      <c r="U362" s="2">
        <f t="shared" si="420"/>
        <v>0.6572664370561212</v>
      </c>
      <c r="V362" s="2">
        <f t="shared" si="421"/>
        <v>0.84015697197754957</v>
      </c>
      <c r="W362" s="2">
        <v>0.06</v>
      </c>
      <c r="X362" s="2">
        <f t="shared" si="458"/>
        <v>0.21819927886417217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9"/>
        <v>6.5973394215232434E-2</v>
      </c>
      <c r="AD362" s="2">
        <f t="shared" si="422"/>
        <v>0.10892843238234448</v>
      </c>
      <c r="AE362" s="2">
        <f t="shared" si="423"/>
        <v>0.35534276842242452</v>
      </c>
      <c r="AF362" s="2">
        <f t="shared" si="424"/>
        <v>0.74314565483040085</v>
      </c>
      <c r="AG362" s="2">
        <f t="shared" si="425"/>
        <v>6.0437339504186998</v>
      </c>
      <c r="AH362" s="2">
        <f t="shared" si="460"/>
        <v>0.22364753295425582</v>
      </c>
      <c r="AI362" s="2">
        <f t="shared" si="426"/>
        <v>6.0136930014511869E-2</v>
      </c>
      <c r="AJ362" s="2">
        <f t="shared" si="427"/>
        <v>0.22524101801715957</v>
      </c>
      <c r="AK362" s="2">
        <f t="shared" si="428"/>
        <v>0.40185922542776376</v>
      </c>
      <c r="AL362" s="2">
        <f t="shared" si="429"/>
        <v>3.9382686482423295</v>
      </c>
      <c r="AM362" s="2">
        <f t="shared" si="461"/>
        <v>0.13585241677503859</v>
      </c>
      <c r="AN362" s="2">
        <f t="shared" si="430"/>
        <v>3.3200242328617825E-2</v>
      </c>
      <c r="AO362" s="2">
        <f t="shared" si="431"/>
        <v>0.14277345905375305</v>
      </c>
      <c r="AP362" s="2">
        <f t="shared" si="432"/>
        <v>0.21730711336562603</v>
      </c>
      <c r="AQ362" s="2">
        <f t="shared" si="433"/>
        <v>2.5662876746343146</v>
      </c>
      <c r="AR362" s="2">
        <f t="shared" si="462"/>
        <v>8.2974283089026463E-2</v>
      </c>
      <c r="AS362" s="2">
        <f t="shared" si="434"/>
        <v>1.8329104768283935E-2</v>
      </c>
      <c r="AT362" s="2">
        <f t="shared" si="435"/>
        <v>9.0499771265555057E-2</v>
      </c>
      <c r="AU362" s="2">
        <f t="shared" si="436"/>
        <v>0.11750976095928761</v>
      </c>
      <c r="AV362" s="2">
        <f t="shared" si="437"/>
        <v>1.6722659161200926</v>
      </c>
      <c r="AW362" s="2">
        <f t="shared" si="463"/>
        <v>5.0943586622535335E-2</v>
      </c>
      <c r="AX362" s="2">
        <f t="shared" si="438"/>
        <v>1.0119085224782913E-2</v>
      </c>
      <c r="AY362" s="2">
        <f t="shared" si="439"/>
        <v>5.7365063880915376E-2</v>
      </c>
      <c r="AZ362" s="2">
        <f t="shared" si="440"/>
        <v>6.354391122703669E-2</v>
      </c>
      <c r="BA362" s="2">
        <f t="shared" si="441"/>
        <v>1.0896959533640198</v>
      </c>
      <c r="BB362" s="2">
        <f t="shared" si="464"/>
        <v>3.1432974196917145E-2</v>
      </c>
      <c r="BD362" s="2">
        <f t="shared" si="482"/>
        <v>0.24793944230878426</v>
      </c>
      <c r="BE362" s="2">
        <f t="shared" si="465"/>
        <v>3624.6331047334797</v>
      </c>
      <c r="BF362" s="2">
        <f t="shared" si="442"/>
        <v>27.395613929668031</v>
      </c>
      <c r="BG362" s="2">
        <f t="shared" si="443"/>
        <v>35.862374348016047</v>
      </c>
      <c r="BH362" s="2">
        <f t="shared" si="466"/>
        <v>0.12843148245755989</v>
      </c>
      <c r="BI362" s="2">
        <f t="shared" si="444"/>
        <v>1.352222873741336</v>
      </c>
      <c r="BJ362" s="2">
        <f t="shared" si="445"/>
        <v>193.35144246768661</v>
      </c>
      <c r="BK362" s="2">
        <f t="shared" si="446"/>
        <v>165.90636904802156</v>
      </c>
      <c r="BL362" s="2">
        <f t="shared" si="447"/>
        <v>158.37985116167243</v>
      </c>
      <c r="BM362" s="2">
        <f t="shared" si="448"/>
        <v>206.41984707328083</v>
      </c>
      <c r="BN362" s="2">
        <f t="shared" si="449"/>
        <v>84.5836877653676</v>
      </c>
      <c r="BO362" s="2">
        <f t="shared" si="450"/>
        <v>233.40429352306569</v>
      </c>
      <c r="BP362" s="2">
        <f t="shared" si="451"/>
        <v>23.011949510590242</v>
      </c>
      <c r="BQ362" s="2">
        <f t="shared" si="452"/>
        <v>244.25336840906596</v>
      </c>
      <c r="BR362" s="2">
        <f t="shared" si="453"/>
        <v>2.1691499456870069</v>
      </c>
      <c r="BS362" s="2">
        <f t="shared" si="454"/>
        <v>246.29324960299121</v>
      </c>
      <c r="BU362" s="2">
        <f t="shared" si="467"/>
        <v>4.6261958965134644</v>
      </c>
      <c r="BV362" s="2">
        <f t="shared" si="468"/>
        <v>5.755889029268924</v>
      </c>
      <c r="BW362" s="2">
        <f t="shared" si="469"/>
        <v>6.5083335324666791</v>
      </c>
      <c r="BX362" s="2">
        <f t="shared" si="470"/>
        <v>6.8108532368431529</v>
      </c>
      <c r="BY362" s="2">
        <f t="shared" si="471"/>
        <v>6.8677340549989676</v>
      </c>
      <c r="CA362" s="2">
        <f t="shared" si="472"/>
        <v>4.5771906908691298</v>
      </c>
      <c r="CB362" s="2">
        <f t="shared" si="473"/>
        <v>5.6949170056332896</v>
      </c>
      <c r="CC362" s="2">
        <f t="shared" si="474"/>
        <v>6.4393908784383838</v>
      </c>
      <c r="CD362" s="2">
        <f t="shared" si="481"/>
        <v>6.7387059973074424</v>
      </c>
      <c r="CE362" s="2">
        <f t="shared" si="475"/>
        <v>6.7949842780322234</v>
      </c>
      <c r="CG362" s="2">
        <f t="shared" si="476"/>
        <v>122.69158603196166</v>
      </c>
      <c r="CH362" s="2">
        <f t="shared" si="477"/>
        <v>152.6522373506059</v>
      </c>
      <c r="CI362" s="2">
        <f t="shared" si="478"/>
        <v>172.60785781361744</v>
      </c>
      <c r="CJ362" s="2">
        <f t="shared" si="479"/>
        <v>180.63099889241238</v>
      </c>
      <c r="CK362" s="2">
        <f t="shared" si="480"/>
        <v>182.13953807891593</v>
      </c>
    </row>
    <row r="363" spans="1:89">
      <c r="A363" s="2">
        <v>1.4</v>
      </c>
      <c r="B363" s="2">
        <f t="shared" si="489"/>
        <v>1506.8572935142124</v>
      </c>
      <c r="C363" s="3">
        <v>34.999999999999901</v>
      </c>
      <c r="D363" s="2">
        <f t="shared" si="417"/>
        <v>54.686615214994482</v>
      </c>
      <c r="E363" s="2">
        <f t="shared" si="486"/>
        <v>12.418031973539236</v>
      </c>
      <c r="F363" s="2">
        <v>0</v>
      </c>
      <c r="G363" s="2">
        <f t="shared" si="487"/>
        <v>0.79151598676957313</v>
      </c>
      <c r="H363" s="3">
        <f t="shared" si="488"/>
        <v>67.896163175303286</v>
      </c>
      <c r="J363" s="2">
        <f t="shared" si="483"/>
        <v>80.544485369220865</v>
      </c>
      <c r="K363" s="2">
        <f t="shared" si="455"/>
        <v>18.289740381171054</v>
      </c>
      <c r="L363" s="2">
        <f t="shared" si="456"/>
        <v>0</v>
      </c>
      <c r="M363" s="2">
        <f t="shared" si="484"/>
        <v>1.1657742496080856</v>
      </c>
      <c r="N363" s="3">
        <f t="shared" si="485"/>
        <v>100.00000000000001</v>
      </c>
      <c r="O363" s="2">
        <v>8.0000000000000002E-3</v>
      </c>
      <c r="P363" s="2">
        <f t="shared" si="418"/>
        <v>5.1282681348582111E-2</v>
      </c>
      <c r="Q363" s="2">
        <f t="shared" si="419"/>
        <v>0.17237776558991638</v>
      </c>
      <c r="R363" s="2">
        <v>0.3</v>
      </c>
      <c r="S363" s="2">
        <f t="shared" si="457"/>
        <v>1.9320350857520822E-2</v>
      </c>
      <c r="T363" s="2">
        <v>0.12</v>
      </c>
      <c r="U363" s="2">
        <f t="shared" si="420"/>
        <v>0.65730132073463132</v>
      </c>
      <c r="V363" s="2">
        <f t="shared" si="421"/>
        <v>0.83923341014437935</v>
      </c>
      <c r="W363" s="2">
        <v>0.06</v>
      </c>
      <c r="X363" s="2">
        <f t="shared" si="458"/>
        <v>0.21757155207720241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9"/>
        <v>6.5742703642081624E-2</v>
      </c>
      <c r="AD363" s="2">
        <f t="shared" si="422"/>
        <v>0.10882264777586739</v>
      </c>
      <c r="AE363" s="2">
        <f t="shared" si="423"/>
        <v>0.35424080948224368</v>
      </c>
      <c r="AF363" s="2">
        <f t="shared" si="424"/>
        <v>0.74094264711303537</v>
      </c>
      <c r="AG363" s="2">
        <f t="shared" si="425"/>
        <v>6.0360588900366885</v>
      </c>
      <c r="AH363" s="2">
        <f t="shared" si="460"/>
        <v>0.22280718622592077</v>
      </c>
      <c r="AI363" s="2">
        <f t="shared" si="426"/>
        <v>6.007852871985267E-2</v>
      </c>
      <c r="AJ363" s="2">
        <f t="shared" si="427"/>
        <v>0.22454251962193009</v>
      </c>
      <c r="AK363" s="2">
        <f t="shared" si="428"/>
        <v>0.40066793948111601</v>
      </c>
      <c r="AL363" s="2">
        <f t="shared" si="429"/>
        <v>3.9332673609712807</v>
      </c>
      <c r="AM363" s="2">
        <f t="shared" si="461"/>
        <v>0.13531120372143868</v>
      </c>
      <c r="AN363" s="2">
        <f t="shared" si="430"/>
        <v>3.3168000291411696E-2</v>
      </c>
      <c r="AO363" s="2">
        <f t="shared" si="431"/>
        <v>0.14233070207765555</v>
      </c>
      <c r="AP363" s="2">
        <f t="shared" si="432"/>
        <v>0.21666292034011192</v>
      </c>
      <c r="AQ363" s="2">
        <f t="shared" si="433"/>
        <v>2.5630286938416438</v>
      </c>
      <c r="AR363" s="2">
        <f t="shared" si="462"/>
        <v>8.2626039557552822E-2</v>
      </c>
      <c r="AS363" s="2">
        <f t="shared" si="434"/>
        <v>1.8311304666945988E-2</v>
      </c>
      <c r="AT363" s="2">
        <f t="shared" si="435"/>
        <v>9.0219121028959112E-2</v>
      </c>
      <c r="AU363" s="2">
        <f t="shared" si="436"/>
        <v>0.11716141079592944</v>
      </c>
      <c r="AV363" s="2">
        <f t="shared" si="437"/>
        <v>1.6701422716998893</v>
      </c>
      <c r="AW363" s="2">
        <f t="shared" si="463"/>
        <v>5.0719677654049701E-2</v>
      </c>
      <c r="AX363" s="2">
        <f t="shared" si="438"/>
        <v>1.0109258190417317E-2</v>
      </c>
      <c r="AY363" s="2">
        <f t="shared" si="439"/>
        <v>5.718716819648012E-2</v>
      </c>
      <c r="AZ363" s="2">
        <f t="shared" si="440"/>
        <v>6.3355539370301958E-2</v>
      </c>
      <c r="BA363" s="2">
        <f t="shared" si="441"/>
        <v>1.0883121263609266</v>
      </c>
      <c r="BB363" s="2">
        <f t="shared" si="464"/>
        <v>3.1289097103075161E-2</v>
      </c>
      <c r="BD363" s="2">
        <f t="shared" si="482"/>
        <v>0.23051261624937711</v>
      </c>
      <c r="BE363" s="2">
        <f t="shared" si="465"/>
        <v>3614.2776687560022</v>
      </c>
      <c r="BF363" s="2">
        <f t="shared" si="442"/>
        <v>27.323770253295244</v>
      </c>
      <c r="BG363" s="2">
        <f t="shared" si="443"/>
        <v>35.837978336316844</v>
      </c>
      <c r="BH363" s="2">
        <f t="shared" si="466"/>
        <v>0.12611455987574893</v>
      </c>
      <c r="BI363" s="2">
        <f t="shared" si="444"/>
        <v>1.3487197071302914</v>
      </c>
      <c r="BJ363" s="2">
        <f t="shared" si="445"/>
        <v>193.04716526790617</v>
      </c>
      <c r="BK363" s="2">
        <f t="shared" si="446"/>
        <v>165.98391418007839</v>
      </c>
      <c r="BL363" s="2">
        <f t="shared" si="447"/>
        <v>157.46636986881157</v>
      </c>
      <c r="BM363" s="2">
        <f t="shared" si="448"/>
        <v>206.27997999555379</v>
      </c>
      <c r="BN363" s="2">
        <f t="shared" si="449"/>
        <v>83.51115927309867</v>
      </c>
      <c r="BO363" s="2">
        <f t="shared" si="450"/>
        <v>232.97602742520866</v>
      </c>
      <c r="BP363" s="2">
        <f t="shared" si="451"/>
        <v>22.462937968196311</v>
      </c>
      <c r="BQ363" s="2">
        <f t="shared" si="452"/>
        <v>243.61968146494917</v>
      </c>
      <c r="BR363" s="2">
        <f t="shared" si="453"/>
        <v>2.0788683667914181</v>
      </c>
      <c r="BS363" s="2">
        <f t="shared" si="454"/>
        <v>245.59549422803062</v>
      </c>
      <c r="BU363" s="2">
        <f t="shared" si="467"/>
        <v>4.6315088597471634</v>
      </c>
      <c r="BV363" s="2">
        <f t="shared" si="468"/>
        <v>5.755904478197575</v>
      </c>
      <c r="BW363" s="2">
        <f t="shared" si="469"/>
        <v>6.5008138918684377</v>
      </c>
      <c r="BX363" s="2">
        <f t="shared" si="470"/>
        <v>6.7978075989312785</v>
      </c>
      <c r="BY363" s="2">
        <f t="shared" si="471"/>
        <v>6.8529394131351848</v>
      </c>
      <c r="CA363" s="2">
        <f t="shared" si="472"/>
        <v>4.5924505362425121</v>
      </c>
      <c r="CB363" s="2">
        <f t="shared" si="473"/>
        <v>5.7073639299703638</v>
      </c>
      <c r="CC363" s="2">
        <f t="shared" si="474"/>
        <v>6.445991392393398</v>
      </c>
      <c r="CD363" s="2">
        <f t="shared" si="481"/>
        <v>6.7404804996291441</v>
      </c>
      <c r="CE363" s="2">
        <f t="shared" si="475"/>
        <v>6.7951473776103679</v>
      </c>
      <c r="CG363" s="2">
        <f t="shared" si="476"/>
        <v>123.067760708596</v>
      </c>
      <c r="CH363" s="2">
        <f t="shared" si="477"/>
        <v>152.945032911591</v>
      </c>
      <c r="CI363" s="2">
        <f t="shared" si="478"/>
        <v>172.73865443911859</v>
      </c>
      <c r="CJ363" s="2">
        <f t="shared" si="479"/>
        <v>180.63032680326558</v>
      </c>
      <c r="CK363" s="2">
        <f t="shared" si="480"/>
        <v>182.09528112449027</v>
      </c>
    </row>
    <row r="364" spans="1:89">
      <c r="A364" s="2">
        <v>1.4</v>
      </c>
      <c r="B364" s="2">
        <f t="shared" si="489"/>
        <v>1507.5715792284982</v>
      </c>
      <c r="C364" s="3">
        <v>35.099999999999902</v>
      </c>
      <c r="D364" s="2">
        <f t="shared" si="417"/>
        <v>54.691415214994478</v>
      </c>
      <c r="E364" s="2">
        <f t="shared" si="486"/>
        <v>12.319931973539237</v>
      </c>
      <c r="F364" s="2">
        <v>0</v>
      </c>
      <c r="G364" s="2">
        <f t="shared" si="487"/>
        <v>0.78841598676957303</v>
      </c>
      <c r="H364" s="3">
        <f t="shared" si="488"/>
        <v>67.799763175303298</v>
      </c>
      <c r="J364" s="2">
        <f t="shared" si="483"/>
        <v>80.666085917710603</v>
      </c>
      <c r="K364" s="2">
        <f t="shared" si="455"/>
        <v>18.171054582719972</v>
      </c>
      <c r="L364" s="2">
        <f t="shared" si="456"/>
        <v>0</v>
      </c>
      <c r="M364" s="2">
        <f t="shared" si="484"/>
        <v>1.1628594995694042</v>
      </c>
      <c r="N364" s="3">
        <f t="shared" si="485"/>
        <v>99.999999999999986</v>
      </c>
      <c r="O364" s="2">
        <v>8.0000000000000002E-3</v>
      </c>
      <c r="P364" s="2">
        <f t="shared" si="418"/>
        <v>5.1183704192788088E-2</v>
      </c>
      <c r="Q364" s="2">
        <f t="shared" si="419"/>
        <v>0.1723039901016836</v>
      </c>
      <c r="R364" s="2">
        <v>0.3</v>
      </c>
      <c r="S364" s="2">
        <f t="shared" si="457"/>
        <v>1.9242484198454514E-2</v>
      </c>
      <c r="T364" s="2">
        <v>0.12</v>
      </c>
      <c r="U364" s="2">
        <f t="shared" si="420"/>
        <v>0.65733617827713875</v>
      </c>
      <c r="V364" s="2">
        <f t="shared" si="421"/>
        <v>0.83831160325768228</v>
      </c>
      <c r="W364" s="2">
        <v>0.06</v>
      </c>
      <c r="X364" s="2">
        <f t="shared" si="458"/>
        <v>0.21694193454769872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9"/>
        <v>6.5511357061587686E-2</v>
      </c>
      <c r="AD364" s="2">
        <f t="shared" si="422"/>
        <v>0.10871705064230282</v>
      </c>
      <c r="AE364" s="2">
        <f t="shared" si="423"/>
        <v>0.35314314777445255</v>
      </c>
      <c r="AF364" s="2">
        <f t="shared" si="424"/>
        <v>0.73874792956703317</v>
      </c>
      <c r="AG364" s="2">
        <f t="shared" si="425"/>
        <v>6.0283997219106871</v>
      </c>
      <c r="AH364" s="2">
        <f t="shared" si="460"/>
        <v>0.22196944245380615</v>
      </c>
      <c r="AI364" s="2">
        <f t="shared" si="426"/>
        <v>6.0020230924758972E-2</v>
      </c>
      <c r="AJ364" s="2">
        <f t="shared" si="427"/>
        <v>0.22384674511215477</v>
      </c>
      <c r="AK364" s="2">
        <f t="shared" si="428"/>
        <v>0.39948113648047079</v>
      </c>
      <c r="AL364" s="2">
        <f t="shared" si="429"/>
        <v>3.9282764295454924</v>
      </c>
      <c r="AM364" s="2">
        <f t="shared" si="461"/>
        <v>0.13477162091206166</v>
      </c>
      <c r="AN364" s="2">
        <f t="shared" si="430"/>
        <v>3.3135815393980653E-2</v>
      </c>
      <c r="AO364" s="2">
        <f t="shared" si="431"/>
        <v>0.14188967169004432</v>
      </c>
      <c r="AP364" s="2">
        <f t="shared" si="432"/>
        <v>0.21602115148702819</v>
      </c>
      <c r="AQ364" s="2">
        <f t="shared" si="433"/>
        <v>2.5597764612117899</v>
      </c>
      <c r="AR364" s="2">
        <f t="shared" si="462"/>
        <v>8.2278818752225341E-2</v>
      </c>
      <c r="AS364" s="2">
        <f t="shared" si="434"/>
        <v>1.8293536111188727E-2</v>
      </c>
      <c r="AT364" s="2">
        <f t="shared" si="435"/>
        <v>8.993956522450848E-2</v>
      </c>
      <c r="AU364" s="2">
        <f t="shared" si="436"/>
        <v>0.11681437151429262</v>
      </c>
      <c r="AV364" s="2">
        <f t="shared" si="437"/>
        <v>1.6680230245741854</v>
      </c>
      <c r="AW364" s="2">
        <f t="shared" si="463"/>
        <v>5.0496411241511191E-2</v>
      </c>
      <c r="AX364" s="2">
        <f t="shared" si="438"/>
        <v>1.009944857165514E-2</v>
      </c>
      <c r="AY364" s="2">
        <f t="shared" si="439"/>
        <v>5.7009966239432802E-2</v>
      </c>
      <c r="AZ364" s="2">
        <f t="shared" si="440"/>
        <v>6.3167876378524918E-2</v>
      </c>
      <c r="BA364" s="2">
        <f t="shared" si="441"/>
        <v>1.0869311647597861</v>
      </c>
      <c r="BB364" s="2">
        <f t="shared" si="464"/>
        <v>3.1145624248173444E-2</v>
      </c>
      <c r="BD364" s="2">
        <f t="shared" si="482"/>
        <v>0.2142192816210792</v>
      </c>
      <c r="BE364" s="2">
        <f t="shared" si="465"/>
        <v>3603.9811916919725</v>
      </c>
      <c r="BF364" s="2">
        <f t="shared" si="442"/>
        <v>27.251792314845311</v>
      </c>
      <c r="BG364" s="2">
        <f t="shared" si="443"/>
        <v>35.813516267879599</v>
      </c>
      <c r="BH364" s="2">
        <f t="shared" si="466"/>
        <v>0.12382790706519371</v>
      </c>
      <c r="BI364" s="2">
        <f t="shared" si="444"/>
        <v>1.3452299869021855</v>
      </c>
      <c r="BJ364" s="2">
        <f t="shared" si="445"/>
        <v>192.73726403276191</v>
      </c>
      <c r="BK364" s="2">
        <f t="shared" si="446"/>
        <v>166.06013455002903</v>
      </c>
      <c r="BL364" s="2">
        <f t="shared" si="447"/>
        <v>156.54932296379167</v>
      </c>
      <c r="BM364" s="2">
        <f t="shared" si="448"/>
        <v>206.13829721198752</v>
      </c>
      <c r="BN364" s="2">
        <f t="shared" si="449"/>
        <v>82.44407953914866</v>
      </c>
      <c r="BO364" s="2">
        <f t="shared" si="450"/>
        <v>232.54716147681529</v>
      </c>
      <c r="BP364" s="2">
        <f t="shared" si="451"/>
        <v>21.923292263093195</v>
      </c>
      <c r="BQ364" s="2">
        <f t="shared" si="452"/>
        <v>242.98806782049942</v>
      </c>
      <c r="BR364" s="2">
        <f t="shared" si="453"/>
        <v>1.9917697308578983</v>
      </c>
      <c r="BS364" s="2">
        <f t="shared" si="454"/>
        <v>244.90146652291048</v>
      </c>
      <c r="BU364" s="2">
        <f t="shared" si="467"/>
        <v>4.6368006232039534</v>
      </c>
      <c r="BV364" s="2">
        <f t="shared" si="468"/>
        <v>5.7558798658613899</v>
      </c>
      <c r="BW364" s="2">
        <f t="shared" si="469"/>
        <v>6.4932792339461516</v>
      </c>
      <c r="BX364" s="2">
        <f t="shared" si="470"/>
        <v>6.7848145935458</v>
      </c>
      <c r="BY364" s="2">
        <f t="shared" si="471"/>
        <v>6.8382413134495126</v>
      </c>
      <c r="CA364" s="2">
        <f t="shared" si="472"/>
        <v>4.607685937230662</v>
      </c>
      <c r="CB364" s="2">
        <f t="shared" si="473"/>
        <v>5.7197384294675278</v>
      </c>
      <c r="CC364" s="2">
        <f t="shared" si="474"/>
        <v>6.4525076327504545</v>
      </c>
      <c r="CD364" s="2">
        <f t="shared" si="481"/>
        <v>6.7422124283180027</v>
      </c>
      <c r="CE364" s="2">
        <f t="shared" si="475"/>
        <v>6.7953036793717514</v>
      </c>
      <c r="CG364" s="2">
        <f t="shared" si="476"/>
        <v>123.44367592669759</v>
      </c>
      <c r="CH364" s="2">
        <f t="shared" si="477"/>
        <v>153.23647199293089</v>
      </c>
      <c r="CI364" s="2">
        <f t="shared" si="478"/>
        <v>172.86795844651675</v>
      </c>
      <c r="CJ364" s="2">
        <f t="shared" si="479"/>
        <v>180.62938693483613</v>
      </c>
      <c r="CK364" s="2">
        <f t="shared" si="480"/>
        <v>182.05174498590611</v>
      </c>
    </row>
    <row r="365" spans="1:89">
      <c r="A365" s="2">
        <v>1.4</v>
      </c>
      <c r="B365" s="2">
        <f t="shared" si="489"/>
        <v>1508.2858649427837</v>
      </c>
      <c r="C365" s="3">
        <v>35.199999999999903</v>
      </c>
      <c r="D365" s="2">
        <f t="shared" ref="D365:D379" si="490">$D$167+$D$6*($C365-$C$167)</f>
        <v>54.696215214994481</v>
      </c>
      <c r="E365" s="2">
        <f t="shared" si="486"/>
        <v>12.221831973539235</v>
      </c>
      <c r="F365" s="2">
        <v>0</v>
      </c>
      <c r="G365" s="2">
        <f t="shared" si="487"/>
        <v>0.78531598676957304</v>
      </c>
      <c r="H365" s="3">
        <f t="shared" si="488"/>
        <v>67.703363175303295</v>
      </c>
      <c r="J365" s="2">
        <f t="shared" si="483"/>
        <v>80.788032750116713</v>
      </c>
      <c r="K365" s="2">
        <f t="shared" si="455"/>
        <v>18.052030800735011</v>
      </c>
      <c r="L365" s="2">
        <f t="shared" si="456"/>
        <v>0</v>
      </c>
      <c r="M365" s="2">
        <f t="shared" si="484"/>
        <v>1.1599364491482738</v>
      </c>
      <c r="N365" s="3">
        <f t="shared" si="485"/>
        <v>100</v>
      </c>
      <c r="O365" s="2">
        <v>8.0000000000000002E-3</v>
      </c>
      <c r="P365" s="2">
        <f t="shared" si="418"/>
        <v>5.108499720799279E-2</v>
      </c>
      <c r="Q365" s="2">
        <f t="shared" si="419"/>
        <v>0.17223030531259109</v>
      </c>
      <c r="R365" s="2">
        <v>0.3</v>
      </c>
      <c r="S365" s="2">
        <f t="shared" si="457"/>
        <v>1.9164731397995637E-2</v>
      </c>
      <c r="T365" s="2">
        <v>0.12</v>
      </c>
      <c r="U365" s="2">
        <f t="shared" si="420"/>
        <v>0.65737100971295681</v>
      </c>
      <c r="V365" s="2">
        <f t="shared" si="421"/>
        <v>0.83739154687518969</v>
      </c>
      <c r="W365" s="2">
        <v>0.06</v>
      </c>
      <c r="X365" s="2">
        <f t="shared" si="458"/>
        <v>0.21631041831811473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9"/>
        <v>6.5279351671566052E-2</v>
      </c>
      <c r="AD365" s="2">
        <f t="shared" si="422"/>
        <v>0.10861164053336017</v>
      </c>
      <c r="AE365" s="2">
        <f t="shared" si="423"/>
        <v>0.35204976346668609</v>
      </c>
      <c r="AF365" s="2">
        <f t="shared" si="424"/>
        <v>0.73656146508721598</v>
      </c>
      <c r="AG365" s="2">
        <f t="shared" si="425"/>
        <v>6.0207564028858851</v>
      </c>
      <c r="AH365" s="2">
        <f t="shared" si="460"/>
        <v>0.22113428749095285</v>
      </c>
      <c r="AI365" s="2">
        <f t="shared" si="426"/>
        <v>5.9962036381739595E-2</v>
      </c>
      <c r="AJ365" s="2">
        <f t="shared" si="427"/>
        <v>0.22315368191669796</v>
      </c>
      <c r="AK365" s="2">
        <f t="shared" si="428"/>
        <v>0.3982987963610426</v>
      </c>
      <c r="AL365" s="2">
        <f t="shared" si="429"/>
        <v>3.923295825844066</v>
      </c>
      <c r="AM365" s="2">
        <f t="shared" si="461"/>
        <v>0.13423365927417133</v>
      </c>
      <c r="AN365" s="2">
        <f t="shared" si="430"/>
        <v>3.31036874996904E-2</v>
      </c>
      <c r="AO365" s="2">
        <f t="shared" si="431"/>
        <v>0.14145035992245736</v>
      </c>
      <c r="AP365" s="2">
        <f t="shared" si="432"/>
        <v>0.21538179595625545</v>
      </c>
      <c r="AQ365" s="2">
        <f t="shared" si="433"/>
        <v>2.5565309584203759</v>
      </c>
      <c r="AR365" s="2">
        <f t="shared" si="462"/>
        <v>8.1932614860176348E-2</v>
      </c>
      <c r="AS365" s="2">
        <f t="shared" si="434"/>
        <v>1.8275799025579499E-2</v>
      </c>
      <c r="AT365" s="2">
        <f t="shared" si="435"/>
        <v>8.9661098801236336E-2</v>
      </c>
      <c r="AU365" s="2">
        <f t="shared" si="436"/>
        <v>0.11646863724712807</v>
      </c>
      <c r="AV365" s="2">
        <f t="shared" si="437"/>
        <v>1.6659081628022963</v>
      </c>
      <c r="AW365" s="2">
        <f t="shared" si="463"/>
        <v>5.027378366368751E-2</v>
      </c>
      <c r="AX365" s="2">
        <f t="shared" si="438"/>
        <v>1.0089656326851684E-2</v>
      </c>
      <c r="AY365" s="2">
        <f t="shared" si="439"/>
        <v>5.6833454808118543E-2</v>
      </c>
      <c r="AZ365" s="2">
        <f t="shared" si="440"/>
        <v>6.2980919078965275E-2</v>
      </c>
      <c r="BA365" s="2">
        <f t="shared" si="441"/>
        <v>1.0855530607797093</v>
      </c>
      <c r="BB365" s="2">
        <f t="shared" si="464"/>
        <v>3.1002553251623096E-2</v>
      </c>
      <c r="BD365" s="2">
        <f t="shared" si="482"/>
        <v>0.19899204866422962</v>
      </c>
      <c r="BE365" s="2">
        <f t="shared" si="465"/>
        <v>3593.7431740793495</v>
      </c>
      <c r="BF365" s="2">
        <f t="shared" si="442"/>
        <v>27.179679216898421</v>
      </c>
      <c r="BG365" s="2">
        <f t="shared" si="443"/>
        <v>35.78898832171204</v>
      </c>
      <c r="BH365" s="2">
        <f t="shared" si="466"/>
        <v>0.12157128314146004</v>
      </c>
      <c r="BI365" s="2">
        <f t="shared" si="444"/>
        <v>1.3417536837665016</v>
      </c>
      <c r="BJ365" s="2">
        <f t="shared" si="445"/>
        <v>192.42173231792765</v>
      </c>
      <c r="BK365" s="2">
        <f t="shared" si="446"/>
        <v>166.13502545277873</v>
      </c>
      <c r="BL365" s="2">
        <f t="shared" si="447"/>
        <v>155.6287780124668</v>
      </c>
      <c r="BM365" s="2">
        <f t="shared" si="448"/>
        <v>205.99480425971615</v>
      </c>
      <c r="BN365" s="2">
        <f t="shared" si="449"/>
        <v>81.382532475241305</v>
      </c>
      <c r="BO365" s="2">
        <f t="shared" si="450"/>
        <v>232.11771650806082</v>
      </c>
      <c r="BP365" s="2">
        <f t="shared" si="451"/>
        <v>21.392941766754717</v>
      </c>
      <c r="BQ365" s="2">
        <f t="shared" si="452"/>
        <v>242.35853621239218</v>
      </c>
      <c r="BR365" s="2">
        <f t="shared" si="453"/>
        <v>1.9077655369914679</v>
      </c>
      <c r="BS365" s="2">
        <f t="shared" si="454"/>
        <v>244.21114350874595</v>
      </c>
      <c r="BU365" s="2">
        <f t="shared" si="467"/>
        <v>4.6420710180284672</v>
      </c>
      <c r="BV365" s="2">
        <f t="shared" si="468"/>
        <v>5.7558152359044374</v>
      </c>
      <c r="BW365" s="2">
        <f t="shared" si="469"/>
        <v>6.4857300357731091</v>
      </c>
      <c r="BX365" s="2">
        <f t="shared" si="470"/>
        <v>6.7718744669114042</v>
      </c>
      <c r="BY365" s="2">
        <f t="shared" si="471"/>
        <v>6.8236391963220377</v>
      </c>
      <c r="CA365" s="2">
        <f t="shared" si="472"/>
        <v>4.6228964454406078</v>
      </c>
      <c r="CB365" s="2">
        <f t="shared" si="473"/>
        <v>5.7320402232830174</v>
      </c>
      <c r="CC365" s="2">
        <f t="shared" si="474"/>
        <v>6.4589400317268106</v>
      </c>
      <c r="CD365" s="2">
        <f t="shared" si="481"/>
        <v>6.7439025125795178</v>
      </c>
      <c r="CE365" s="2">
        <f t="shared" si="475"/>
        <v>6.7954534222192526</v>
      </c>
      <c r="CG365" s="2">
        <f t="shared" si="476"/>
        <v>123.81931755641845</v>
      </c>
      <c r="CH365" s="2">
        <f t="shared" si="477"/>
        <v>153.52654272687232</v>
      </c>
      <c r="CI365" s="2">
        <f t="shared" si="478"/>
        <v>172.99577360314896</v>
      </c>
      <c r="CJ365" s="2">
        <f t="shared" si="479"/>
        <v>180.62818768051065</v>
      </c>
      <c r="CK365" s="2">
        <f t="shared" si="480"/>
        <v>182.00892344354074</v>
      </c>
    </row>
    <row r="366" spans="1:89">
      <c r="A366" s="2">
        <v>1.4</v>
      </c>
      <c r="B366" s="2">
        <f t="shared" si="489"/>
        <v>1509.0001506570695</v>
      </c>
      <c r="C366" s="3">
        <v>35.299999999999898</v>
      </c>
      <c r="D366" s="2">
        <f t="shared" si="490"/>
        <v>54.701015214994477</v>
      </c>
      <c r="E366" s="2">
        <f t="shared" si="486"/>
        <v>12.12373197353924</v>
      </c>
      <c r="F366" s="2">
        <v>0</v>
      </c>
      <c r="G366" s="2">
        <f t="shared" si="487"/>
        <v>0.78221598676957316</v>
      </c>
      <c r="H366" s="3">
        <f t="shared" si="488"/>
        <v>67.606963175303292</v>
      </c>
      <c r="J366" s="2">
        <f t="shared" si="483"/>
        <v>80.91032734772601</v>
      </c>
      <c r="K366" s="2">
        <f t="shared" si="455"/>
        <v>17.93266758943555</v>
      </c>
      <c r="L366" s="2">
        <f t="shared" si="456"/>
        <v>0</v>
      </c>
      <c r="M366" s="2">
        <f t="shared" si="484"/>
        <v>1.1570050628384316</v>
      </c>
      <c r="N366" s="3">
        <f t="shared" si="485"/>
        <v>100</v>
      </c>
      <c r="O366" s="2">
        <v>8.0000000000000002E-3</v>
      </c>
      <c r="P366" s="2">
        <f t="shared" si="418"/>
        <v>5.0986559472654895E-2</v>
      </c>
      <c r="Q366" s="2">
        <f t="shared" si="419"/>
        <v>0.17215671106221225</v>
      </c>
      <c r="R366" s="2">
        <v>0.3</v>
      </c>
      <c r="S366" s="2">
        <f t="shared" si="457"/>
        <v>1.9087091601854442E-2</v>
      </c>
      <c r="T366" s="2">
        <v>0.12</v>
      </c>
      <c r="U366" s="2">
        <f t="shared" si="420"/>
        <v>0.65740581507135532</v>
      </c>
      <c r="V366" s="2">
        <f t="shared" si="421"/>
        <v>0.83647323656848938</v>
      </c>
      <c r="W366" s="2">
        <v>0.06</v>
      </c>
      <c r="X366" s="2">
        <f t="shared" si="458"/>
        <v>0.2156769953853398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9"/>
        <v>6.5046684653849662E-2</v>
      </c>
      <c r="AD366" s="2">
        <f t="shared" si="422"/>
        <v>0.1085064170020798</v>
      </c>
      <c r="AE366" s="2">
        <f t="shared" si="423"/>
        <v>0.35096063683141415</v>
      </c>
      <c r="AF366" s="2">
        <f t="shared" si="424"/>
        <v>0.73438321675925133</v>
      </c>
      <c r="AG366" s="2">
        <f t="shared" si="425"/>
        <v>6.0131288899505249</v>
      </c>
      <c r="AH366" s="2">
        <f t="shared" si="460"/>
        <v>0.22030170725414294</v>
      </c>
      <c r="AI366" s="2">
        <f t="shared" si="426"/>
        <v>5.9903944844038243E-2</v>
      </c>
      <c r="AJ366" s="2">
        <f t="shared" si="427"/>
        <v>0.22246331753087592</v>
      </c>
      <c r="AK366" s="2">
        <f t="shared" si="428"/>
        <v>0.39712089916124682</v>
      </c>
      <c r="AL366" s="2">
        <f t="shared" si="429"/>
        <v>3.9183255218393187</v>
      </c>
      <c r="AM366" s="2">
        <f t="shared" si="461"/>
        <v>0.13369730977492636</v>
      </c>
      <c r="AN366" s="2">
        <f t="shared" si="430"/>
        <v>3.3071616472312354E-2</v>
      </c>
      <c r="AO366" s="2">
        <f t="shared" si="431"/>
        <v>0.14101275884855424</v>
      </c>
      <c r="AP366" s="2">
        <f t="shared" si="432"/>
        <v>0.21474484295348034</v>
      </c>
      <c r="AQ366" s="2">
        <f t="shared" si="433"/>
        <v>2.5532921672037681</v>
      </c>
      <c r="AR366" s="2">
        <f t="shared" si="462"/>
        <v>8.1587422093540696E-2</v>
      </c>
      <c r="AS366" s="2">
        <f t="shared" si="434"/>
        <v>1.8258093334909516E-2</v>
      </c>
      <c r="AT366" s="2">
        <f t="shared" si="435"/>
        <v>8.9383716734875648E-2</v>
      </c>
      <c r="AU366" s="2">
        <f t="shared" si="436"/>
        <v>0.11612420215736427</v>
      </c>
      <c r="AV366" s="2">
        <f t="shared" si="437"/>
        <v>1.6637976744831198</v>
      </c>
      <c r="AW366" s="2">
        <f t="shared" si="463"/>
        <v>5.005179121503435E-2</v>
      </c>
      <c r="AX366" s="2">
        <f t="shared" si="438"/>
        <v>1.0079881414485913E-2</v>
      </c>
      <c r="AY366" s="2">
        <f t="shared" si="439"/>
        <v>5.6657630717806648E-2</v>
      </c>
      <c r="AZ366" s="2">
        <f t="shared" si="440"/>
        <v>6.2794664315201351E-2</v>
      </c>
      <c r="BA366" s="2">
        <f t="shared" si="441"/>
        <v>1.0841778066656003</v>
      </c>
      <c r="BB366" s="2">
        <f t="shared" si="464"/>
        <v>3.0859881742689003E-2</v>
      </c>
      <c r="BD366" s="2">
        <f t="shared" si="482"/>
        <v>0.18476712606498216</v>
      </c>
      <c r="BE366" s="2">
        <f t="shared" si="465"/>
        <v>3583.5631219350066</v>
      </c>
      <c r="BF366" s="2">
        <f t="shared" si="442"/>
        <v>27.10743005313514</v>
      </c>
      <c r="BG366" s="2">
        <f t="shared" si="443"/>
        <v>35.76439467222599</v>
      </c>
      <c r="BH366" s="2">
        <f t="shared" si="466"/>
        <v>0.11934444784787479</v>
      </c>
      <c r="BI366" s="2">
        <f t="shared" si="444"/>
        <v>1.3382907680840126</v>
      </c>
      <c r="BJ366" s="2">
        <f t="shared" si="445"/>
        <v>192.10056409742654</v>
      </c>
      <c r="BK366" s="2">
        <f t="shared" si="446"/>
        <v>166.20858221947748</v>
      </c>
      <c r="BL366" s="2">
        <f t="shared" si="447"/>
        <v>154.70480325908659</v>
      </c>
      <c r="BM366" s="2">
        <f t="shared" si="448"/>
        <v>205.84950680645656</v>
      </c>
      <c r="BN366" s="2">
        <f t="shared" si="449"/>
        <v>80.326600915831023</v>
      </c>
      <c r="BO366" s="2">
        <f t="shared" si="450"/>
        <v>231.68771334774291</v>
      </c>
      <c r="BP366" s="2">
        <f t="shared" si="451"/>
        <v>20.871814561929298</v>
      </c>
      <c r="BQ366" s="2">
        <f t="shared" si="452"/>
        <v>241.73109507457218</v>
      </c>
      <c r="BR366" s="2">
        <f t="shared" si="453"/>
        <v>1.8267688874773051</v>
      </c>
      <c r="BS366" s="2">
        <f t="shared" si="454"/>
        <v>243.52450222086705</v>
      </c>
      <c r="BU366" s="2">
        <f t="shared" si="467"/>
        <v>4.6473198761714869</v>
      </c>
      <c r="BV366" s="2">
        <f t="shared" si="468"/>
        <v>5.755710636039808</v>
      </c>
      <c r="BW366" s="2">
        <f t="shared" si="469"/>
        <v>6.478166776513838</v>
      </c>
      <c r="BX366" s="2">
        <f t="shared" si="470"/>
        <v>6.7589874591753221</v>
      </c>
      <c r="BY366" s="2">
        <f t="shared" si="471"/>
        <v>6.8091325032262873</v>
      </c>
      <c r="CA366" s="2">
        <f t="shared" si="472"/>
        <v>4.6380816121840844</v>
      </c>
      <c r="CB366" s="2">
        <f t="shared" si="473"/>
        <v>5.7442690362128896</v>
      </c>
      <c r="CC366" s="2">
        <f t="shared" si="474"/>
        <v>6.4652890283857793</v>
      </c>
      <c r="CD366" s="2">
        <f t="shared" si="481"/>
        <v>6.7455514762649225</v>
      </c>
      <c r="CE366" s="2">
        <f t="shared" si="475"/>
        <v>6.7955968385279002</v>
      </c>
      <c r="CG366" s="2">
        <f t="shared" si="476"/>
        <v>124.19467142961234</v>
      </c>
      <c r="CH366" s="2">
        <f t="shared" si="477"/>
        <v>153.81523336753239</v>
      </c>
      <c r="CI366" s="2">
        <f t="shared" si="478"/>
        <v>173.12210386046576</v>
      </c>
      <c r="CJ366" s="2">
        <f t="shared" si="479"/>
        <v>180.62673735742101</v>
      </c>
      <c r="CK366" s="2">
        <f t="shared" si="480"/>
        <v>181.96681022429317</v>
      </c>
    </row>
    <row r="367" spans="1:89">
      <c r="A367" s="2">
        <v>1.4</v>
      </c>
      <c r="B367" s="2">
        <f t="shared" si="489"/>
        <v>1509.7144363713551</v>
      </c>
      <c r="C367" s="3">
        <v>35.399999999999899</v>
      </c>
      <c r="D367" s="2">
        <f t="shared" si="490"/>
        <v>54.70581521499448</v>
      </c>
      <c r="E367" s="2">
        <f t="shared" si="486"/>
        <v>12.025631973539237</v>
      </c>
      <c r="F367" s="2">
        <v>0</v>
      </c>
      <c r="G367" s="2">
        <f t="shared" si="487"/>
        <v>0.77911598676957317</v>
      </c>
      <c r="H367" s="3">
        <f t="shared" si="488"/>
        <v>67.51056317530329</v>
      </c>
      <c r="J367" s="2">
        <f t="shared" si="483"/>
        <v>81.032971200286127</v>
      </c>
      <c r="K367" s="2">
        <f t="shared" si="455"/>
        <v>17.81296349478307</v>
      </c>
      <c r="L367" s="2">
        <f t="shared" si="456"/>
        <v>0</v>
      </c>
      <c r="M367" s="2">
        <f t="shared" si="484"/>
        <v>1.1540653049308132</v>
      </c>
      <c r="N367" s="3">
        <f t="shared" si="485"/>
        <v>100</v>
      </c>
      <c r="O367" s="2">
        <v>8.0000000000000002E-3</v>
      </c>
      <c r="P367" s="2">
        <f t="shared" si="418"/>
        <v>5.0888390068960662E-2</v>
      </c>
      <c r="Q367" s="2">
        <f t="shared" si="419"/>
        <v>0.17208320719048725</v>
      </c>
      <c r="R367" s="2">
        <v>0.3</v>
      </c>
      <c r="S367" s="2">
        <f t="shared" si="457"/>
        <v>1.9009563956882105E-2</v>
      </c>
      <c r="T367" s="2">
        <v>0.12</v>
      </c>
      <c r="U367" s="2">
        <f t="shared" si="420"/>
        <v>0.65744059438155911</v>
      </c>
      <c r="V367" s="2">
        <f t="shared" si="421"/>
        <v>0.83555666792297556</v>
      </c>
      <c r="W367" s="2">
        <v>0.06</v>
      </c>
      <c r="X367" s="2">
        <f t="shared" si="458"/>
        <v>0.21504165770037378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9"/>
        <v>6.4813353174174915E-2</v>
      </c>
      <c r="AD367" s="2">
        <f t="shared" si="422"/>
        <v>0.10840137960282883</v>
      </c>
      <c r="AE367" s="2">
        <f t="shared" si="423"/>
        <v>0.3498757482453243</v>
      </c>
      <c r="AF367" s="2">
        <f t="shared" si="424"/>
        <v>0.73221314785855585</v>
      </c>
      <c r="AG367" s="2">
        <f t="shared" si="425"/>
        <v>6.005517140235388</v>
      </c>
      <c r="AH367" s="2">
        <f t="shared" si="460"/>
        <v>0.21947168772344167</v>
      </c>
      <c r="AI367" s="2">
        <f t="shared" si="426"/>
        <v>5.9845956065631062E-2</v>
      </c>
      <c r="AJ367" s="2">
        <f t="shared" si="427"/>
        <v>0.22177563951606521</v>
      </c>
      <c r="AK367" s="2">
        <f t="shared" si="428"/>
        <v>0.39594742502210595</v>
      </c>
      <c r="AL367" s="2">
        <f t="shared" si="429"/>
        <v>3.9133654895964511</v>
      </c>
      <c r="AM367" s="2">
        <f t="shared" si="461"/>
        <v>0.13316256342108559</v>
      </c>
      <c r="AN367" s="2">
        <f t="shared" si="430"/>
        <v>3.3039602176022302E-2</v>
      </c>
      <c r="AO367" s="2">
        <f t="shared" si="431"/>
        <v>0.1405768605838684</v>
      </c>
      <c r="AP367" s="2">
        <f t="shared" si="432"/>
        <v>0.21411028173987509</v>
      </c>
      <c r="AQ367" s="2">
        <f t="shared" si="433"/>
        <v>2.550060069358858</v>
      </c>
      <c r="AR367" s="2">
        <f t="shared" si="462"/>
        <v>8.1243234689267044E-2</v>
      </c>
      <c r="AS367" s="2">
        <f t="shared" si="434"/>
        <v>1.8240418964193334E-2</v>
      </c>
      <c r="AT367" s="2">
        <f t="shared" si="435"/>
        <v>8.9107414027701878E-2</v>
      </c>
      <c r="AU367" s="2">
        <f t="shared" si="436"/>
        <v>0.11578106043793363</v>
      </c>
      <c r="AV367" s="2">
        <f t="shared" si="437"/>
        <v>1.6616915477549936</v>
      </c>
      <c r="AW367" s="2">
        <f t="shared" si="463"/>
        <v>4.9830430205574275E-2</v>
      </c>
      <c r="AX367" s="2">
        <f t="shared" si="438"/>
        <v>1.0070123793160015E-2</v>
      </c>
      <c r="AY367" s="2">
        <f t="shared" si="439"/>
        <v>5.6482490800590895E-2</v>
      </c>
      <c r="AZ367" s="2">
        <f t="shared" si="440"/>
        <v>6.2609108947036252E-2</v>
      </c>
      <c r="BA367" s="2">
        <f t="shared" si="441"/>
        <v>1.0828053946880627</v>
      </c>
      <c r="BB367" s="2">
        <f t="shared" si="464"/>
        <v>3.0717607360412066E-2</v>
      </c>
      <c r="BD367" s="2">
        <f t="shared" si="482"/>
        <v>0.17148415290836361</v>
      </c>
      <c r="BE367" s="2">
        <f t="shared" si="465"/>
        <v>3573.4405466870348</v>
      </c>
      <c r="BF367" s="2">
        <f t="shared" si="442"/>
        <v>27.035043908209566</v>
      </c>
      <c r="BG367" s="2">
        <f t="shared" si="443"/>
        <v>35.739735489276796</v>
      </c>
      <c r="BH367" s="2">
        <f t="shared" si="466"/>
        <v>0.11714716155790642</v>
      </c>
      <c r="BI367" s="2">
        <f t="shared" si="444"/>
        <v>1.334841209873487</v>
      </c>
      <c r="BJ367" s="2">
        <f t="shared" si="445"/>
        <v>191.77375376856588</v>
      </c>
      <c r="BK367" s="2">
        <f t="shared" si="446"/>
        <v>166.28080021820369</v>
      </c>
      <c r="BL367" s="2">
        <f t="shared" si="447"/>
        <v>153.77746762041738</v>
      </c>
      <c r="BM367" s="2">
        <f t="shared" si="448"/>
        <v>205.70241065056382</v>
      </c>
      <c r="BN367" s="2">
        <f t="shared" si="449"/>
        <v>79.27636659759078</v>
      </c>
      <c r="BO367" s="2">
        <f t="shared" si="450"/>
        <v>231.25717282020011</v>
      </c>
      <c r="BP367" s="2">
        <f t="shared" si="451"/>
        <v>20.35983747652163</v>
      </c>
      <c r="BQ367" s="2">
        <f t="shared" si="452"/>
        <v>241.10575253898446</v>
      </c>
      <c r="BR367" s="2">
        <f t="shared" si="453"/>
        <v>1.7486944859553992</v>
      </c>
      <c r="BS367" s="2">
        <f t="shared" si="454"/>
        <v>242.84151971314131</v>
      </c>
      <c r="BU367" s="2">
        <f t="shared" si="467"/>
        <v>4.6525470304080425</v>
      </c>
      <c r="BV367" s="2">
        <f t="shared" si="468"/>
        <v>5.7555661180615596</v>
      </c>
      <c r="BW367" s="2">
        <f t="shared" si="469"/>
        <v>6.4705899373425853</v>
      </c>
      <c r="BX367" s="2">
        <f t="shared" si="470"/>
        <v>6.7461538043930078</v>
      </c>
      <c r="BY367" s="2">
        <f t="shared" si="471"/>
        <v>6.7947206768220898</v>
      </c>
      <c r="CA367" s="2">
        <f t="shared" si="472"/>
        <v>4.653240988502354</v>
      </c>
      <c r="CB367" s="2">
        <f t="shared" si="473"/>
        <v>5.7564245987322264</v>
      </c>
      <c r="CC367" s="2">
        <f t="shared" si="474"/>
        <v>6.4715550685347338</v>
      </c>
      <c r="CD367" s="2">
        <f t="shared" si="481"/>
        <v>6.7471600377545249</v>
      </c>
      <c r="CE367" s="2">
        <f t="shared" si="475"/>
        <v>6.7957341542531502</v>
      </c>
      <c r="CG367" s="2">
        <f t="shared" si="476"/>
        <v>124.5697233410732</v>
      </c>
      <c r="CH367" s="2">
        <f t="shared" si="477"/>
        <v>154.10253229300571</v>
      </c>
      <c r="CI367" s="2">
        <f t="shared" si="478"/>
        <v>173.24695335268987</v>
      </c>
      <c r="CJ367" s="2">
        <f t="shared" si="479"/>
        <v>180.62504420419856</v>
      </c>
      <c r="CK367" s="2">
        <f t="shared" si="480"/>
        <v>181.92539900394388</v>
      </c>
    </row>
    <row r="368" spans="1:89">
      <c r="A368" s="2">
        <v>1.4</v>
      </c>
      <c r="B368" s="2">
        <f t="shared" si="489"/>
        <v>1510.4287220856409</v>
      </c>
      <c r="C368" s="3">
        <v>35.499999999999901</v>
      </c>
      <c r="D368" s="2">
        <f t="shared" si="490"/>
        <v>54.710615214994476</v>
      </c>
      <c r="E368" s="2">
        <f t="shared" si="486"/>
        <v>11.927531973539239</v>
      </c>
      <c r="F368" s="2">
        <v>0</v>
      </c>
      <c r="G368" s="2">
        <f t="shared" si="487"/>
        <v>0.77601598676957317</v>
      </c>
      <c r="H368" s="3">
        <f t="shared" si="488"/>
        <v>67.414163175303287</v>
      </c>
      <c r="J368" s="2">
        <f t="shared" si="483"/>
        <v>81.155965806065709</v>
      </c>
      <c r="K368" s="2">
        <f t="shared" si="455"/>
        <v>17.692917054422189</v>
      </c>
      <c r="L368" s="2">
        <f t="shared" si="456"/>
        <v>0</v>
      </c>
      <c r="M368" s="2">
        <f t="shared" si="484"/>
        <v>1.1511171395121038</v>
      </c>
      <c r="N368" s="3">
        <f t="shared" si="485"/>
        <v>100</v>
      </c>
      <c r="O368" s="2">
        <v>8.0000000000000002E-3</v>
      </c>
      <c r="P368" s="2">
        <f t="shared" si="418"/>
        <v>5.0790488082806354E-2</v>
      </c>
      <c r="Q368" s="2">
        <f t="shared" si="419"/>
        <v>0.17200979353772186</v>
      </c>
      <c r="R368" s="2">
        <v>0.3</v>
      </c>
      <c r="S368" s="2">
        <f t="shared" si="457"/>
        <v>1.8932147611048684E-2</v>
      </c>
      <c r="T368" s="2">
        <v>0.12</v>
      </c>
      <c r="U368" s="2">
        <f t="shared" si="420"/>
        <v>0.65747534767274984</v>
      </c>
      <c r="V368" s="2">
        <f t="shared" si="421"/>
        <v>0.83464183653779778</v>
      </c>
      <c r="W368" s="2">
        <v>0.06</v>
      </c>
      <c r="X368" s="2">
        <f t="shared" si="458"/>
        <v>0.21440439716799964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9"/>
        <v>6.4579354382066662E-2</v>
      </c>
      <c r="AD368" s="2">
        <f t="shared" si="422"/>
        <v>0.10829652789129612</v>
      </c>
      <c r="AE368" s="2">
        <f t="shared" si="423"/>
        <v>0.34879507818870081</v>
      </c>
      <c r="AF368" s="2">
        <f t="shared" si="424"/>
        <v>0.73005122184919291</v>
      </c>
      <c r="AG368" s="2">
        <f t="shared" si="425"/>
        <v>5.9979211110132029</v>
      </c>
      <c r="AH368" s="2">
        <f t="shared" si="460"/>
        <v>0.21864421494173833</v>
      </c>
      <c r="AI368" s="2">
        <f t="shared" si="426"/>
        <v>5.9788069801223878E-2</v>
      </c>
      <c r="AJ368" s="2">
        <f t="shared" si="427"/>
        <v>0.22109063549930932</v>
      </c>
      <c r="AK368" s="2">
        <f t="shared" si="428"/>
        <v>0.39477835418665441</v>
      </c>
      <c r="AL368" s="2">
        <f t="shared" si="429"/>
        <v>3.9084157012731597</v>
      </c>
      <c r="AM368" s="2">
        <f t="shared" si="461"/>
        <v>0.13262941125871319</v>
      </c>
      <c r="AN368" s="2">
        <f t="shared" si="430"/>
        <v>3.3007644475398855E-2</v>
      </c>
      <c r="AO368" s="2">
        <f t="shared" si="431"/>
        <v>0.14014265728555755</v>
      </c>
      <c r="AP368" s="2">
        <f t="shared" si="432"/>
        <v>0.21347810163177508</v>
      </c>
      <c r="AQ368" s="2">
        <f t="shared" si="433"/>
        <v>2.5468346467428109</v>
      </c>
      <c r="AR368" s="2">
        <f t="shared" si="462"/>
        <v>8.0900046908928311E-2</v>
      </c>
      <c r="AS368" s="2">
        <f t="shared" si="434"/>
        <v>1.8222775838667833E-2</v>
      </c>
      <c r="AT368" s="2">
        <f t="shared" si="435"/>
        <v>8.8832185708374756E-2</v>
      </c>
      <c r="AU368" s="2">
        <f t="shared" si="436"/>
        <v>0.11543920631159835</v>
      </c>
      <c r="AV368" s="2">
        <f t="shared" si="437"/>
        <v>1.6595897707955312</v>
      </c>
      <c r="AW368" s="2">
        <f t="shared" si="463"/>
        <v>4.9609696960775294E-2</v>
      </c>
      <c r="AX368" s="2">
        <f t="shared" si="438"/>
        <v>1.0060383421598987E-2</v>
      </c>
      <c r="AY368" s="2">
        <f t="shared" si="439"/>
        <v>5.6308031905289276E-2</v>
      </c>
      <c r="AZ368" s="2">
        <f t="shared" si="440"/>
        <v>6.2424249850403665E-2</v>
      </c>
      <c r="BA368" s="2">
        <f t="shared" si="441"/>
        <v>1.0814358171432941</v>
      </c>
      <c r="BB368" s="2">
        <f t="shared" si="464"/>
        <v>3.0575727753531626E-2</v>
      </c>
      <c r="BD368" s="2">
        <f t="shared" si="482"/>
        <v>0.15908603744355201</v>
      </c>
      <c r="BE368" s="2">
        <f t="shared" si="465"/>
        <v>3563.3749651077401</v>
      </c>
      <c r="BF368" s="2">
        <f t="shared" si="442"/>
        <v>26.962519857619988</v>
      </c>
      <c r="BG368" s="2">
        <f t="shared" si="443"/>
        <v>35.715010938201701</v>
      </c>
      <c r="BH368" s="2">
        <f t="shared" si="466"/>
        <v>0.1149791852775713</v>
      </c>
      <c r="BI368" s="2">
        <f t="shared" si="444"/>
        <v>1.3314049788182871</v>
      </c>
      <c r="BJ368" s="2">
        <f t="shared" si="445"/>
        <v>191.44129615687939</v>
      </c>
      <c r="BK368" s="2">
        <f t="shared" si="446"/>
        <v>166.35167485465067</v>
      </c>
      <c r="BL368" s="2">
        <f t="shared" si="447"/>
        <v>152.84684067966404</v>
      </c>
      <c r="BM368" s="2">
        <f t="shared" si="448"/>
        <v>205.55352172106834</v>
      </c>
      <c r="BN368" s="2">
        <f t="shared" si="449"/>
        <v>78.231910139109189</v>
      </c>
      <c r="BO368" s="2">
        <f t="shared" si="450"/>
        <v>230.82611574222517</v>
      </c>
      <c r="BP368" s="2">
        <f t="shared" si="451"/>
        <v>19.856936117837101</v>
      </c>
      <c r="BQ368" s="2">
        <f t="shared" si="452"/>
        <v>240.48251643638963</v>
      </c>
      <c r="BR368" s="2">
        <f t="shared" si="453"/>
        <v>1.6734586347040654</v>
      </c>
      <c r="BS368" s="2">
        <f t="shared" si="454"/>
        <v>242.16217306221611</v>
      </c>
      <c r="BU368" s="2">
        <f t="shared" si="467"/>
        <v>4.657752314355772</v>
      </c>
      <c r="BV368" s="2">
        <f t="shared" si="468"/>
        <v>5.7553817378564194</v>
      </c>
      <c r="BW368" s="2">
        <f t="shared" si="469"/>
        <v>6.4630000013615447</v>
      </c>
      <c r="BX368" s="2">
        <f t="shared" si="470"/>
        <v>6.7333737305162993</v>
      </c>
      <c r="BY368" s="2">
        <f t="shared" si="471"/>
        <v>6.7804031610471434</v>
      </c>
      <c r="CA368" s="2">
        <f t="shared" si="472"/>
        <v>4.668374125191761</v>
      </c>
      <c r="CB368" s="2">
        <f t="shared" si="473"/>
        <v>5.7685066470363253</v>
      </c>
      <c r="CC368" s="2">
        <f t="shared" si="474"/>
        <v>6.4777386046221501</v>
      </c>
      <c r="CD368" s="2">
        <f t="shared" si="481"/>
        <v>6.7487289098445622</v>
      </c>
      <c r="CE368" s="2">
        <f t="shared" si="475"/>
        <v>6.7958655890398063</v>
      </c>
      <c r="CG368" s="2">
        <f t="shared" si="476"/>
        <v>124.944459049792</v>
      </c>
      <c r="CH368" s="2">
        <f t="shared" si="477"/>
        <v>154.38842800746556</v>
      </c>
      <c r="CI368" s="2">
        <f t="shared" si="478"/>
        <v>173.37032639542863</v>
      </c>
      <c r="CJ368" s="2">
        <f t="shared" si="479"/>
        <v>180.62311637878528</v>
      </c>
      <c r="CK368" s="2">
        <f t="shared" si="480"/>
        <v>181.88468340951496</v>
      </c>
    </row>
    <row r="369" spans="1:89">
      <c r="A369" s="2">
        <v>1.4</v>
      </c>
      <c r="B369" s="2">
        <f t="shared" si="489"/>
        <v>1511.1430077999266</v>
      </c>
      <c r="C369" s="3">
        <v>35.599999999999902</v>
      </c>
      <c r="D369" s="2">
        <f t="shared" si="490"/>
        <v>54.715415214994479</v>
      </c>
      <c r="E369" s="2">
        <f t="shared" si="486"/>
        <v>11.829431973539236</v>
      </c>
      <c r="F369" s="2">
        <v>0</v>
      </c>
      <c r="G369" s="2">
        <f t="shared" si="487"/>
        <v>0.77291598676957307</v>
      </c>
      <c r="H369" s="3">
        <f t="shared" si="488"/>
        <v>67.317763175303284</v>
      </c>
      <c r="J369" s="2">
        <f t="shared" si="483"/>
        <v>81.279312671915704</v>
      </c>
      <c r="K369" s="2">
        <f t="shared" si="455"/>
        <v>17.572526797621038</v>
      </c>
      <c r="L369" s="2">
        <f t="shared" si="456"/>
        <v>0</v>
      </c>
      <c r="M369" s="2">
        <f t="shared" si="484"/>
        <v>1.1481605304632745</v>
      </c>
      <c r="N369" s="3">
        <f t="shared" si="485"/>
        <v>100.00000000000001</v>
      </c>
      <c r="O369" s="2">
        <v>8.0000000000000002E-3</v>
      </c>
      <c r="P369" s="2">
        <f t="shared" si="418"/>
        <v>5.0692852603781036E-2</v>
      </c>
      <c r="Q369" s="2">
        <f t="shared" si="419"/>
        <v>0.17193646994458661</v>
      </c>
      <c r="R369" s="2">
        <v>0.3</v>
      </c>
      <c r="S369" s="2">
        <f t="shared" si="457"/>
        <v>1.8854841713421035E-2</v>
      </c>
      <c r="T369" s="2">
        <v>0.12</v>
      </c>
      <c r="U369" s="2">
        <f t="shared" si="420"/>
        <v>0.65751007497406744</v>
      </c>
      <c r="V369" s="2">
        <f t="shared" si="421"/>
        <v>0.83372873802581104</v>
      </c>
      <c r="W369" s="2">
        <v>0.06</v>
      </c>
      <c r="X369" s="2">
        <f t="shared" si="458"/>
        <v>0.21376520564645302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9"/>
        <v>6.4344685410722038E-2</v>
      </c>
      <c r="AD369" s="2">
        <f t="shared" si="422"/>
        <v>0.10819186142448753</v>
      </c>
      <c r="AE369" s="2">
        <f t="shared" si="423"/>
        <v>0.34771860724481329</v>
      </c>
      <c r="AF369" s="2">
        <f t="shared" si="424"/>
        <v>0.72789740238278655</v>
      </c>
      <c r="AG369" s="2">
        <f t="shared" si="425"/>
        <v>5.9903407596981104</v>
      </c>
      <c r="AH369" s="2">
        <f t="shared" si="460"/>
        <v>0.21781927501429199</v>
      </c>
      <c r="AI369" s="2">
        <f t="shared" si="426"/>
        <v>5.9730285806249617E-2</v>
      </c>
      <c r="AJ369" s="2">
        <f t="shared" si="427"/>
        <v>0.22040829317293084</v>
      </c>
      <c r="AK369" s="2">
        <f t="shared" si="428"/>
        <v>0.3936136669993508</v>
      </c>
      <c r="AL369" s="2">
        <f t="shared" si="429"/>
        <v>3.9034761291192885</v>
      </c>
      <c r="AM369" s="2">
        <f t="shared" si="461"/>
        <v>0.13209784437288621</v>
      </c>
      <c r="AN369" s="2">
        <f t="shared" si="430"/>
        <v>3.2975743235422052E-2</v>
      </c>
      <c r="AO369" s="2">
        <f t="shared" si="431"/>
        <v>0.13971014115215763</v>
      </c>
      <c r="AP369" s="2">
        <f t="shared" si="432"/>
        <v>0.21284829200036134</v>
      </c>
      <c r="AQ369" s="2">
        <f t="shared" si="433"/>
        <v>2.5436158812728364</v>
      </c>
      <c r="AR369" s="2">
        <f t="shared" si="462"/>
        <v>8.0557853038534161E-2</v>
      </c>
      <c r="AS369" s="2">
        <f t="shared" si="434"/>
        <v>1.8205163883791571E-2</v>
      </c>
      <c r="AT369" s="2">
        <f t="shared" si="435"/>
        <v>8.8558026831782571E-2</v>
      </c>
      <c r="AU369" s="2">
        <f t="shared" si="436"/>
        <v>0.11509863403077859</v>
      </c>
      <c r="AV369" s="2">
        <f t="shared" si="437"/>
        <v>1.6574923318214732</v>
      </c>
      <c r="AW369" s="2">
        <f t="shared" si="463"/>
        <v>4.9389587821430575E-2</v>
      </c>
      <c r="AX369" s="2">
        <f t="shared" si="438"/>
        <v>1.0050660258650172E-2</v>
      </c>
      <c r="AY369" s="2">
        <f t="shared" si="439"/>
        <v>5.6134250897345264E-2</v>
      </c>
      <c r="AZ369" s="2">
        <f t="shared" si="440"/>
        <v>6.2240083917274938E-2</v>
      </c>
      <c r="BA369" s="2">
        <f t="shared" si="441"/>
        <v>1.0800690663529879</v>
      </c>
      <c r="BB369" s="2">
        <f t="shared" si="464"/>
        <v>3.0434240580408271E-2</v>
      </c>
      <c r="BD369" s="2">
        <f t="shared" si="482"/>
        <v>0.14751880185561586</v>
      </c>
      <c r="BE369" s="2">
        <f t="shared" si="465"/>
        <v>3553.3658992473302</v>
      </c>
      <c r="BF369" s="2">
        <f t="shared" si="442"/>
        <v>26.889856967577288</v>
      </c>
      <c r="BG369" s="2">
        <f t="shared" si="443"/>
        <v>35.690221179857254</v>
      </c>
      <c r="BH369" s="2">
        <f t="shared" si="466"/>
        <v>0.11284028064785266</v>
      </c>
      <c r="BI369" s="2">
        <f t="shared" si="444"/>
        <v>1.3279820442728645</v>
      </c>
      <c r="BJ369" s="2">
        <f t="shared" si="445"/>
        <v>191.10318652107242</v>
      </c>
      <c r="BK369" s="2">
        <f t="shared" si="446"/>
        <v>166.42120157281479</v>
      </c>
      <c r="BL369" s="2">
        <f t="shared" si="447"/>
        <v>151.91299268019117</v>
      </c>
      <c r="BM369" s="2">
        <f t="shared" si="448"/>
        <v>205.40284607769507</v>
      </c>
      <c r="BN369" s="2">
        <f t="shared" si="449"/>
        <v>77.193311020806661</v>
      </c>
      <c r="BO369" s="2">
        <f t="shared" si="450"/>
        <v>230.39456291997399</v>
      </c>
      <c r="BP369" s="2">
        <f t="shared" si="451"/>
        <v>19.363034907163094</v>
      </c>
      <c r="BQ369" s="2">
        <f t="shared" si="452"/>
        <v>239.86139429726259</v>
      </c>
      <c r="BR369" s="2">
        <f t="shared" si="453"/>
        <v>1.6009792310631135</v>
      </c>
      <c r="BS369" s="2">
        <f t="shared" si="454"/>
        <v>241.48643937167915</v>
      </c>
      <c r="BU369" s="2">
        <f t="shared" si="467"/>
        <v>4.6629355624934909</v>
      </c>
      <c r="BV369" s="2">
        <f t="shared" si="468"/>
        <v>5.7551575554152006</v>
      </c>
      <c r="BW369" s="2">
        <f t="shared" si="469"/>
        <v>6.4553974535188203</v>
      </c>
      <c r="BX369" s="2">
        <f t="shared" si="470"/>
        <v>6.7206474593840539</v>
      </c>
      <c r="BY369" s="2">
        <f t="shared" si="471"/>
        <v>6.7661794012072018</v>
      </c>
      <c r="CA369" s="2">
        <f t="shared" si="472"/>
        <v>4.6834805728300015</v>
      </c>
      <c r="CB369" s="2">
        <f t="shared" si="473"/>
        <v>5.7805149230818946</v>
      </c>
      <c r="CC369" s="2">
        <f t="shared" si="474"/>
        <v>6.4838400956337168</v>
      </c>
      <c r="CD369" s="2">
        <f t="shared" si="481"/>
        <v>6.7502587996375425</v>
      </c>
      <c r="CE369" s="2">
        <f t="shared" si="475"/>
        <v>6.7959913563314869</v>
      </c>
      <c r="CG369" s="2">
        <f t="shared" si="476"/>
        <v>125.31886428023098</v>
      </c>
      <c r="CH369" s="2">
        <f t="shared" si="477"/>
        <v>154.67290914325821</v>
      </c>
      <c r="CI369" s="2">
        <f t="shared" si="478"/>
        <v>173.49222748424009</v>
      </c>
      <c r="CJ369" s="2">
        <f t="shared" si="479"/>
        <v>180.62096195630303</v>
      </c>
      <c r="CK369" s="2">
        <f t="shared" si="480"/>
        <v>181.84465702162777</v>
      </c>
    </row>
    <row r="370" spans="1:89">
      <c r="A370" s="2">
        <v>1.4</v>
      </c>
      <c r="B370" s="2">
        <f t="shared" si="489"/>
        <v>1511.8572935142124</v>
      </c>
      <c r="C370" s="3">
        <v>35.699999999999903</v>
      </c>
      <c r="D370" s="2">
        <f t="shared" si="490"/>
        <v>54.720215214994482</v>
      </c>
      <c r="E370" s="2">
        <f t="shared" si="486"/>
        <v>11.731331973539234</v>
      </c>
      <c r="F370" s="2">
        <v>0</v>
      </c>
      <c r="G370" s="2">
        <f t="shared" si="487"/>
        <v>0.76981598676957308</v>
      </c>
      <c r="H370" s="3">
        <f t="shared" si="488"/>
        <v>67.221363175303281</v>
      </c>
      <c r="J370" s="2">
        <f t="shared" si="483"/>
        <v>81.403013313330646</v>
      </c>
      <c r="K370" s="2">
        <f t="shared" si="455"/>
        <v>17.451791245211243</v>
      </c>
      <c r="L370" s="2">
        <f t="shared" si="456"/>
        <v>0</v>
      </c>
      <c r="M370" s="2">
        <f t="shared" si="484"/>
        <v>1.1451954414581089</v>
      </c>
      <c r="N370" s="3">
        <f t="shared" si="485"/>
        <v>100</v>
      </c>
      <c r="O370" s="2">
        <v>8.0000000000000002E-3</v>
      </c>
      <c r="P370" s="2">
        <f t="shared" si="418"/>
        <v>5.05954827251495E-2</v>
      </c>
      <c r="Q370" s="2">
        <f t="shared" si="419"/>
        <v>0.17186323625211566</v>
      </c>
      <c r="R370" s="2">
        <v>0.3</v>
      </c>
      <c r="S370" s="2">
        <f t="shared" si="457"/>
        <v>1.8777645414140787E-2</v>
      </c>
      <c r="T370" s="2">
        <v>0.12</v>
      </c>
      <c r="U370" s="2">
        <f t="shared" si="420"/>
        <v>0.65754477631460506</v>
      </c>
      <c r="V370" s="2">
        <f t="shared" si="421"/>
        <v>0.83281736801352368</v>
      </c>
      <c r="W370" s="2">
        <v>0.06</v>
      </c>
      <c r="X370" s="2">
        <f t="shared" si="458"/>
        <v>0.21312407494708771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9"/>
        <v>6.4109343376893432E-2</v>
      </c>
      <c r="AD370" s="2">
        <f t="shared" si="422"/>
        <v>0.10808737976072155</v>
      </c>
      <c r="AE370" s="2">
        <f t="shared" si="423"/>
        <v>0.34664631609930668</v>
      </c>
      <c r="AF370" s="2">
        <f t="shared" si="424"/>
        <v>0.72575165329743641</v>
      </c>
      <c r="AG370" s="2">
        <f t="shared" si="425"/>
        <v>5.9827760438451065</v>
      </c>
      <c r="AH370" s="2">
        <f t="shared" si="460"/>
        <v>0.21699685410827846</v>
      </c>
      <c r="AI370" s="2">
        <f t="shared" si="426"/>
        <v>5.9672603836865901E-2</v>
      </c>
      <c r="AJ370" s="2">
        <f t="shared" si="427"/>
        <v>0.2197286002941452</v>
      </c>
      <c r="AK370" s="2">
        <f t="shared" si="428"/>
        <v>0.39245334390549125</v>
      </c>
      <c r="AL370" s="2">
        <f t="shared" si="429"/>
        <v>3.8985467454764686</v>
      </c>
      <c r="AM370" s="2">
        <f t="shared" si="461"/>
        <v>0.13156785388740383</v>
      </c>
      <c r="AN370" s="2">
        <f t="shared" si="430"/>
        <v>3.2943898321472022E-2</v>
      </c>
      <c r="AO370" s="2">
        <f t="shared" si="431"/>
        <v>0.13927930442333841</v>
      </c>
      <c r="AP370" s="2">
        <f t="shared" si="432"/>
        <v>0.21222084227134319</v>
      </c>
      <c r="AQ370" s="2">
        <f t="shared" si="433"/>
        <v>2.5404037549259559</v>
      </c>
      <c r="AR370" s="2">
        <f t="shared" si="462"/>
        <v>8.0216647388343956E-2</v>
      </c>
      <c r="AS370" s="2">
        <f t="shared" si="434"/>
        <v>1.8187583025243918E-2</v>
      </c>
      <c r="AT370" s="2">
        <f t="shared" si="435"/>
        <v>8.8284932478887065E-2</v>
      </c>
      <c r="AU370" s="2">
        <f t="shared" si="436"/>
        <v>0.11475933787738098</v>
      </c>
      <c r="AV370" s="2">
        <f t="shared" si="437"/>
        <v>1.6553992190885349</v>
      </c>
      <c r="AW370" s="2">
        <f t="shared" si="463"/>
        <v>4.9170099143538482E-2</v>
      </c>
      <c r="AX370" s="2">
        <f t="shared" si="438"/>
        <v>1.0040954263282827E-2</v>
      </c>
      <c r="AY370" s="2">
        <f t="shared" si="439"/>
        <v>5.5961144658729499E-2</v>
      </c>
      <c r="AZ370" s="2">
        <f t="shared" si="440"/>
        <v>6.205660805556637E-2</v>
      </c>
      <c r="BA370" s="2">
        <f t="shared" si="441"/>
        <v>1.0787051346642351</v>
      </c>
      <c r="BB370" s="2">
        <f t="shared" si="464"/>
        <v>3.0293143508947091E-2</v>
      </c>
      <c r="BD370" s="2">
        <f t="shared" si="482"/>
        <v>0.13673143344949129</v>
      </c>
      <c r="BE370" s="2">
        <f t="shared" si="465"/>
        <v>3543.4128763682997</v>
      </c>
      <c r="BF370" s="2">
        <f t="shared" si="442"/>
        <v>26.817054294870928</v>
      </c>
      <c r="BG370" s="2">
        <f t="shared" si="443"/>
        <v>35.665366370655612</v>
      </c>
      <c r="BH370" s="2">
        <f t="shared" si="466"/>
        <v>0.11073020994714443</v>
      </c>
      <c r="BI370" s="2">
        <f t="shared" si="444"/>
        <v>1.3245723752691509</v>
      </c>
      <c r="BJ370" s="2">
        <f t="shared" si="445"/>
        <v>190.75942055797125</v>
      </c>
      <c r="BK370" s="2">
        <f t="shared" si="446"/>
        <v>166.48937585568638</v>
      </c>
      <c r="BL370" s="2">
        <f t="shared" si="447"/>
        <v>150.97599451903781</v>
      </c>
      <c r="BM370" s="2">
        <f t="shared" si="448"/>
        <v>205.2503899108641</v>
      </c>
      <c r="BN370" s="2">
        <f t="shared" si="449"/>
        <v>76.160647565076033</v>
      </c>
      <c r="BO370" s="2">
        <f t="shared" si="450"/>
        <v>229.96253514587065</v>
      </c>
      <c r="BP370" s="2">
        <f t="shared" si="451"/>
        <v>18.878057114680026</v>
      </c>
      <c r="BQ370" s="2">
        <f t="shared" si="452"/>
        <v>239.24239335277358</v>
      </c>
      <c r="BR370" s="2">
        <f t="shared" si="453"/>
        <v>1.5311757629909446</v>
      </c>
      <c r="BS370" s="2">
        <f t="shared" si="454"/>
        <v>240.81429577613662</v>
      </c>
      <c r="BU370" s="2">
        <f t="shared" si="467"/>
        <v>4.6680966101800321</v>
      </c>
      <c r="BV370" s="2">
        <f t="shared" si="468"/>
        <v>5.7548936348439685</v>
      </c>
      <c r="BW370" s="2">
        <f t="shared" si="469"/>
        <v>6.4477827805261771</v>
      </c>
      <c r="BX370" s="2">
        <f t="shared" si="470"/>
        <v>6.7079752067152461</v>
      </c>
      <c r="BY370" s="2">
        <f t="shared" si="471"/>
        <v>6.7520488440649062</v>
      </c>
      <c r="CA370" s="2">
        <f t="shared" si="472"/>
        <v>4.6985598818031047</v>
      </c>
      <c r="CB370" s="2">
        <f t="shared" si="473"/>
        <v>5.7924491746281763</v>
      </c>
      <c r="CC370" s="2">
        <f t="shared" si="474"/>
        <v>6.4898600069874695</v>
      </c>
      <c r="CD370" s="2">
        <f t="shared" si="481"/>
        <v>6.7517504084360871</v>
      </c>
      <c r="CE370" s="2">
        <f t="shared" si="475"/>
        <v>6.7961116634805201</v>
      </c>
      <c r="CG370" s="2">
        <f t="shared" si="476"/>
        <v>125.6929247236158</v>
      </c>
      <c r="CH370" s="2">
        <f t="shared" si="477"/>
        <v>154.95596446298947</v>
      </c>
      <c r="CI370" s="2">
        <f t="shared" si="478"/>
        <v>173.61266129315331</v>
      </c>
      <c r="CJ370" s="2">
        <f t="shared" si="479"/>
        <v>180.61858892698098</v>
      </c>
      <c r="CK370" s="2">
        <f t="shared" si="480"/>
        <v>181.80531337685761</v>
      </c>
    </row>
    <row r="371" spans="1:89">
      <c r="A371" s="2">
        <v>1.4</v>
      </c>
      <c r="B371" s="2">
        <f t="shared" si="489"/>
        <v>1512.571579228498</v>
      </c>
      <c r="C371" s="3">
        <v>35.799999999999898</v>
      </c>
      <c r="D371" s="2">
        <f t="shared" si="490"/>
        <v>54.725015214994478</v>
      </c>
      <c r="E371" s="2">
        <f t="shared" si="486"/>
        <v>11.633231973539239</v>
      </c>
      <c r="F371" s="2">
        <v>0</v>
      </c>
      <c r="G371" s="2">
        <f t="shared" si="487"/>
        <v>0.7667159867695732</v>
      </c>
      <c r="H371" s="3">
        <f t="shared" si="488"/>
        <v>67.124963175303279</v>
      </c>
      <c r="J371" s="2">
        <f t="shared" si="483"/>
        <v>81.527069254510963</v>
      </c>
      <c r="K371" s="2">
        <f t="shared" si="455"/>
        <v>17.330708909527353</v>
      </c>
      <c r="L371" s="2">
        <f t="shared" si="456"/>
        <v>0</v>
      </c>
      <c r="M371" s="2">
        <f t="shared" si="484"/>
        <v>1.1422218359617133</v>
      </c>
      <c r="N371" s="3">
        <f t="shared" si="485"/>
        <v>100.00000000000003</v>
      </c>
      <c r="O371" s="2">
        <v>8.0000000000000002E-3</v>
      </c>
      <c r="P371" s="2">
        <f t="shared" si="418"/>
        <v>5.0498377543834967E-2</v>
      </c>
      <c r="Q371" s="2">
        <f t="shared" si="419"/>
        <v>0.17179009230170564</v>
      </c>
      <c r="R371" s="2">
        <v>0.3</v>
      </c>
      <c r="S371" s="2">
        <f t="shared" si="457"/>
        <v>1.8700557864402181E-2</v>
      </c>
      <c r="T371" s="2">
        <v>0.12</v>
      </c>
      <c r="U371" s="2">
        <f t="shared" si="420"/>
        <v>0.65757945172341659</v>
      </c>
      <c r="V371" s="2">
        <f t="shared" si="421"/>
        <v>0.83190772214104902</v>
      </c>
      <c r="W371" s="2">
        <v>0.06</v>
      </c>
      <c r="X371" s="2">
        <f t="shared" si="458"/>
        <v>0.21248099683404148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9"/>
        <v>6.3873325380770438E-2</v>
      </c>
      <c r="AD371" s="2">
        <f t="shared" si="422"/>
        <v>0.10798308245962462</v>
      </c>
      <c r="AE371" s="2">
        <f t="shared" si="423"/>
        <v>0.34557818553959613</v>
      </c>
      <c r="AF371" s="2">
        <f t="shared" si="424"/>
        <v>0.72361393861664824</v>
      </c>
      <c r="AG371" s="2">
        <f t="shared" si="425"/>
        <v>5.9752269211495133</v>
      </c>
      <c r="AH371" s="2">
        <f t="shared" si="460"/>
        <v>0.21617693845234015</v>
      </c>
      <c r="AI371" s="2">
        <f t="shared" si="426"/>
        <v>5.9615023649952421E-2</v>
      </c>
      <c r="AJ371" s="2">
        <f t="shared" si="427"/>
        <v>0.21905154468467677</v>
      </c>
      <c r="AK371" s="2">
        <f t="shared" si="428"/>
        <v>0.39129736545063076</v>
      </c>
      <c r="AL371" s="2">
        <f t="shared" si="429"/>
        <v>3.8936275227777717</v>
      </c>
      <c r="AM371" s="2">
        <f t="shared" si="461"/>
        <v>0.13103943096449722</v>
      </c>
      <c r="AN371" s="2">
        <f t="shared" si="430"/>
        <v>3.2912109599327513E-2</v>
      </c>
      <c r="AO371" s="2">
        <f t="shared" si="431"/>
        <v>0.13885013937965973</v>
      </c>
      <c r="AP371" s="2">
        <f t="shared" si="432"/>
        <v>0.21159574192464542</v>
      </c>
      <c r="AQ371" s="2">
        <f t="shared" si="433"/>
        <v>2.5371982497387759</v>
      </c>
      <c r="AR371" s="2">
        <f t="shared" si="462"/>
        <v>7.9876424292680839E-2</v>
      </c>
      <c r="AS371" s="2">
        <f t="shared" si="434"/>
        <v>1.8170033188924371E-2</v>
      </c>
      <c r="AT371" s="2">
        <f t="shared" si="435"/>
        <v>8.8012897756568911E-2</v>
      </c>
      <c r="AU371" s="2">
        <f t="shared" si="436"/>
        <v>0.11442131216262935</v>
      </c>
      <c r="AV371" s="2">
        <f t="shared" si="437"/>
        <v>1.6533104208912592</v>
      </c>
      <c r="AW371" s="2">
        <f t="shared" si="463"/>
        <v>4.895122729818336E-2</v>
      </c>
      <c r="AX371" s="2">
        <f t="shared" si="438"/>
        <v>1.0031265394587737E-2</v>
      </c>
      <c r="AY371" s="2">
        <f t="shared" si="439"/>
        <v>5.5788710087841829E-2</v>
      </c>
      <c r="AZ371" s="2">
        <f t="shared" si="440"/>
        <v>6.1873819189047698E-2</v>
      </c>
      <c r="BA371" s="2">
        <f t="shared" si="441"/>
        <v>1.0773440144494273</v>
      </c>
      <c r="BB371" s="2">
        <f t="shared" si="464"/>
        <v>3.0152434216521203E-2</v>
      </c>
      <c r="BD371" s="2">
        <f t="shared" si="482"/>
        <v>0.12667574173176946</v>
      </c>
      <c r="BE371" s="2">
        <f t="shared" si="465"/>
        <v>3533.5154288805165</v>
      </c>
      <c r="BF371" s="2">
        <f t="shared" si="442"/>
        <v>26.744110886731963</v>
      </c>
      <c r="BG371" s="2">
        <f t="shared" si="443"/>
        <v>35.640446662599956</v>
      </c>
      <c r="BH371" s="2">
        <f t="shared" si="466"/>
        <v>0.10864873609370938</v>
      </c>
      <c r="BI371" s="2">
        <f t="shared" si="444"/>
        <v>1.3211759405228511</v>
      </c>
      <c r="BJ371" s="2">
        <f t="shared" si="445"/>
        <v>190.40999440747507</v>
      </c>
      <c r="BK371" s="2">
        <f t="shared" si="446"/>
        <v>166.55619322594276</v>
      </c>
      <c r="BL371" s="2">
        <f t="shared" si="447"/>
        <v>150.03591774023047</v>
      </c>
      <c r="BM371" s="2">
        <f t="shared" si="448"/>
        <v>205.09615954167239</v>
      </c>
      <c r="BN371" s="2">
        <f t="shared" si="449"/>
        <v>75.133996916663577</v>
      </c>
      <c r="BO371" s="2">
        <f t="shared" si="450"/>
        <v>229.53005319550977</v>
      </c>
      <c r="BP371" s="2">
        <f t="shared" si="451"/>
        <v>18.40192489467556</v>
      </c>
      <c r="BQ371" s="2">
        <f t="shared" si="452"/>
        <v>238.62552053585156</v>
      </c>
      <c r="BR371" s="2">
        <f t="shared" si="453"/>
        <v>1.4639693038017378</v>
      </c>
      <c r="BS371" s="2">
        <f t="shared" si="454"/>
        <v>240.14571944520833</v>
      </c>
      <c r="BU371" s="2">
        <f t="shared" si="467"/>
        <v>4.6732352936732964</v>
      </c>
      <c r="BV371" s="2">
        <f t="shared" si="468"/>
        <v>5.7545900443749014</v>
      </c>
      <c r="BW371" s="2">
        <f t="shared" si="469"/>
        <v>6.4401564707765546</v>
      </c>
      <c r="BX371" s="2">
        <f t="shared" si="470"/>
        <v>6.6953571821045168</v>
      </c>
      <c r="BY371" s="2">
        <f t="shared" si="471"/>
        <v>6.738010937927168</v>
      </c>
      <c r="CA371" s="2">
        <f t="shared" si="472"/>
        <v>4.7136116023331152</v>
      </c>
      <c r="CB371" s="2">
        <f t="shared" si="473"/>
        <v>5.8043091552779966</v>
      </c>
      <c r="CC371" s="2">
        <f t="shared" si="474"/>
        <v>6.4957988104279805</v>
      </c>
      <c r="CD371" s="2">
        <f t="shared" si="481"/>
        <v>6.7532044316402651</v>
      </c>
      <c r="CE371" s="2">
        <f t="shared" si="475"/>
        <v>6.7962267118581954</v>
      </c>
      <c r="CG371" s="2">
        <f t="shared" si="476"/>
        <v>126.06662603924552</v>
      </c>
      <c r="CH371" s="2">
        <f t="shared" si="477"/>
        <v>155.23758286160302</v>
      </c>
      <c r="CI371" s="2">
        <f t="shared" si="478"/>
        <v>173.73163267314268</v>
      </c>
      <c r="CJ371" s="2">
        <f t="shared" si="479"/>
        <v>180.61600519414264</v>
      </c>
      <c r="CK371" s="2">
        <f t="shared" si="480"/>
        <v>181.76664597008286</v>
      </c>
    </row>
    <row r="372" spans="1:89">
      <c r="A372" s="2">
        <v>1.4</v>
      </c>
      <c r="B372" s="2">
        <f t="shared" si="489"/>
        <v>1513.2858649427837</v>
      </c>
      <c r="C372" s="3">
        <v>35.899999999999899</v>
      </c>
      <c r="D372" s="2">
        <f t="shared" si="490"/>
        <v>54.729815214994481</v>
      </c>
      <c r="E372" s="2">
        <f t="shared" si="486"/>
        <v>11.53513197353924</v>
      </c>
      <c r="F372" s="2">
        <v>0</v>
      </c>
      <c r="G372" s="2">
        <f t="shared" si="487"/>
        <v>0.76361598676957321</v>
      </c>
      <c r="H372" s="3">
        <f t="shared" si="488"/>
        <v>67.028563175303304</v>
      </c>
      <c r="J372" s="2">
        <f t="shared" si="483"/>
        <v>81.651482028425306</v>
      </c>
      <c r="K372" s="2">
        <f t="shared" si="455"/>
        <v>17.209278294345658</v>
      </c>
      <c r="L372" s="2">
        <f t="shared" si="456"/>
        <v>0</v>
      </c>
      <c r="M372" s="2">
        <f t="shared" si="484"/>
        <v>1.139239677229017</v>
      </c>
      <c r="N372" s="3">
        <f t="shared" si="485"/>
        <v>99.999999999999986</v>
      </c>
      <c r="O372" s="2">
        <v>8.0000000000000002E-3</v>
      </c>
      <c r="P372" s="2">
        <f t="shared" si="418"/>
        <v>5.0401536160402459E-2</v>
      </c>
      <c r="Q372" s="2">
        <f t="shared" si="419"/>
        <v>0.17171703793511489</v>
      </c>
      <c r="R372" s="2">
        <v>0.3</v>
      </c>
      <c r="S372" s="2">
        <f t="shared" si="457"/>
        <v>1.8623578216429994E-2</v>
      </c>
      <c r="T372" s="2">
        <v>0.12</v>
      </c>
      <c r="U372" s="2">
        <f t="shared" si="420"/>
        <v>0.65761410122950892</v>
      </c>
      <c r="V372" s="2">
        <f t="shared" si="421"/>
        <v>0.83099979606205421</v>
      </c>
      <c r="W372" s="2">
        <v>0.06</v>
      </c>
      <c r="X372" s="2">
        <f t="shared" si="458"/>
        <v>0.21183596302389396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9"/>
        <v>6.3636628505860535E-2</v>
      </c>
      <c r="AD372" s="2">
        <f t="shared" si="422"/>
        <v>0.1078789690821262</v>
      </c>
      <c r="AE372" s="2">
        <f t="shared" si="423"/>
        <v>0.3445141964542639</v>
      </c>
      <c r="AF372" s="2">
        <f t="shared" si="424"/>
        <v>0.72148422254825451</v>
      </c>
      <c r="AG372" s="2">
        <f t="shared" si="425"/>
        <v>5.9676933494464004</v>
      </c>
      <c r="AH372" s="2">
        <f t="shared" si="460"/>
        <v>0.21535951433613648</v>
      </c>
      <c r="AI372" s="2">
        <f t="shared" si="426"/>
        <v>5.9557545003108218E-2</v>
      </c>
      <c r="AJ372" s="2">
        <f t="shared" si="427"/>
        <v>0.21837711423037673</v>
      </c>
      <c r="AK372" s="2">
        <f t="shared" si="428"/>
        <v>0.39014571228000022</v>
      </c>
      <c r="AL372" s="2">
        <f t="shared" si="429"/>
        <v>3.8887184335473304</v>
      </c>
      <c r="AM372" s="2">
        <f t="shared" si="461"/>
        <v>0.13051256680454076</v>
      </c>
      <c r="AN372" s="2">
        <f t="shared" si="430"/>
        <v>3.2880376935164449E-2</v>
      </c>
      <c r="AO372" s="2">
        <f t="shared" si="431"/>
        <v>0.13842263834232971</v>
      </c>
      <c r="AP372" s="2">
        <f t="shared" si="432"/>
        <v>0.21097298049409299</v>
      </c>
      <c r="AQ372" s="2">
        <f t="shared" si="433"/>
        <v>2.5339993478072418</v>
      </c>
      <c r="AR372" s="2">
        <f t="shared" si="462"/>
        <v>7.953717810974606E-2</v>
      </c>
      <c r="AS372" s="2">
        <f t="shared" si="434"/>
        <v>1.8152514300951664E-2</v>
      </c>
      <c r="AT372" s="2">
        <f t="shared" si="435"/>
        <v>8.7741917797474478E-2</v>
      </c>
      <c r="AU372" s="2">
        <f t="shared" si="436"/>
        <v>0.11408455122689438</v>
      </c>
      <c r="AV372" s="2">
        <f t="shared" si="437"/>
        <v>1.6512259255628556</v>
      </c>
      <c r="AW372" s="2">
        <f t="shared" si="463"/>
        <v>4.8732968671416389E-2</v>
      </c>
      <c r="AX372" s="2">
        <f t="shared" si="438"/>
        <v>1.0021593611776724E-2</v>
      </c>
      <c r="AY372" s="2">
        <f t="shared" si="439"/>
        <v>5.5616944099414228E-2</v>
      </c>
      <c r="AZ372" s="2">
        <f t="shared" si="440"/>
        <v>6.1691714257249772E-2</v>
      </c>
      <c r="BA372" s="2">
        <f t="shared" si="441"/>
        <v>1.0759856981061522</v>
      </c>
      <c r="BB372" s="2">
        <f t="shared" si="464"/>
        <v>3.0012110389895454E-2</v>
      </c>
      <c r="BD372" s="2">
        <f t="shared" si="482"/>
        <v>0.11730622113847514</v>
      </c>
      <c r="BE372" s="2">
        <f t="shared" si="465"/>
        <v>3523.6730942770082</v>
      </c>
      <c r="BF372" s="2">
        <f t="shared" si="442"/>
        <v>26.671025780694254</v>
      </c>
      <c r="BG372" s="2">
        <f t="shared" si="443"/>
        <v>35.615462203318884</v>
      </c>
      <c r="BH372" s="2">
        <f t="shared" si="466"/>
        <v>0.10659562264816508</v>
      </c>
      <c r="BI372" s="2">
        <f t="shared" si="444"/>
        <v>1.3177927084396348</v>
      </c>
      <c r="BJ372" s="2">
        <f t="shared" si="445"/>
        <v>190.05490465751097</v>
      </c>
      <c r="BK372" s="2">
        <f t="shared" si="446"/>
        <v>166.6216492466435</v>
      </c>
      <c r="BL372" s="2">
        <f t="shared" si="447"/>
        <v>149.09283452788992</v>
      </c>
      <c r="BM372" s="2">
        <f t="shared" si="448"/>
        <v>204.94016142185683</v>
      </c>
      <c r="BN372" s="2">
        <f t="shared" si="449"/>
        <v>74.11343502329234</v>
      </c>
      <c r="BO372" s="2">
        <f t="shared" si="450"/>
        <v>229.09713782455651</v>
      </c>
      <c r="BP372" s="2">
        <f t="shared" si="451"/>
        <v>17.93455932104672</v>
      </c>
      <c r="BQ372" s="2">
        <f t="shared" si="452"/>
        <v>238.01078248232838</v>
      </c>
      <c r="BR372" s="2">
        <f t="shared" si="453"/>
        <v>1.3992825060773981</v>
      </c>
      <c r="BS372" s="2">
        <f t="shared" si="454"/>
        <v>239.48068758743918</v>
      </c>
      <c r="BU372" s="2">
        <f t="shared" si="467"/>
        <v>4.6783514501495533</v>
      </c>
      <c r="BV372" s="2">
        <f t="shared" si="468"/>
        <v>5.7542468563768674</v>
      </c>
      <c r="BW372" s="2">
        <f t="shared" si="469"/>
        <v>6.4325190142613877</v>
      </c>
      <c r="BX372" s="2">
        <f t="shared" si="470"/>
        <v>6.6827935890201351</v>
      </c>
      <c r="BY372" s="2">
        <f t="shared" si="471"/>
        <v>6.7240651327311083</v>
      </c>
      <c r="CA372" s="2">
        <f t="shared" si="472"/>
        <v>4.7286352845064688</v>
      </c>
      <c r="CB372" s="2">
        <f t="shared" si="473"/>
        <v>5.8160946245187004</v>
      </c>
      <c r="CC372" s="2">
        <f t="shared" si="474"/>
        <v>6.5016569839195872</v>
      </c>
      <c r="CD372" s="2">
        <f t="shared" si="481"/>
        <v>6.7546215586484122</v>
      </c>
      <c r="CE372" s="2">
        <f t="shared" si="475"/>
        <v>6.7963366969652483</v>
      </c>
      <c r="CG372" s="2">
        <f t="shared" si="476"/>
        <v>126.43995385582001</v>
      </c>
      <c r="CH372" s="2">
        <f t="shared" si="477"/>
        <v>155.51775336844997</v>
      </c>
      <c r="CI372" s="2">
        <f t="shared" si="478"/>
        <v>173.8491466505568</v>
      </c>
      <c r="CJ372" s="2">
        <f t="shared" si="479"/>
        <v>180.61321857225249</v>
      </c>
      <c r="CK372" s="2">
        <f t="shared" si="480"/>
        <v>181.72864825682808</v>
      </c>
    </row>
    <row r="373" spans="1:89">
      <c r="A373" s="2">
        <v>1.4</v>
      </c>
      <c r="B373" s="2">
        <f t="shared" si="489"/>
        <v>1514.0001506570695</v>
      </c>
      <c r="C373" s="3">
        <v>35.999999999999901</v>
      </c>
      <c r="D373" s="2">
        <f t="shared" si="490"/>
        <v>54.734615214994477</v>
      </c>
      <c r="E373" s="2">
        <f t="shared" si="486"/>
        <v>11.437031973539238</v>
      </c>
      <c r="F373" s="2">
        <v>0</v>
      </c>
      <c r="G373" s="2">
        <f t="shared" si="487"/>
        <v>0.7605159867695731</v>
      </c>
      <c r="H373" s="3">
        <f t="shared" si="488"/>
        <v>66.932163175303288</v>
      </c>
      <c r="J373" s="2">
        <f t="shared" si="483"/>
        <v>81.77625317687405</v>
      </c>
      <c r="K373" s="2">
        <f t="shared" si="455"/>
        <v>17.08749789482269</v>
      </c>
      <c r="L373" s="2">
        <f t="shared" si="456"/>
        <v>0</v>
      </c>
      <c r="M373" s="2">
        <f t="shared" si="484"/>
        <v>1.1362489283032604</v>
      </c>
      <c r="N373" s="3">
        <f t="shared" si="485"/>
        <v>100</v>
      </c>
      <c r="O373" s="2">
        <v>8.0000000000000002E-3</v>
      </c>
      <c r="P373" s="2">
        <f t="shared" si="418"/>
        <v>5.0304957679041654E-2</v>
      </c>
      <c r="Q373" s="2">
        <f t="shared" si="419"/>
        <v>0.17164407299446233</v>
      </c>
      <c r="R373" s="2">
        <v>0.3</v>
      </c>
      <c r="S373" s="2">
        <f t="shared" si="457"/>
        <v>1.8546705623457393E-2</v>
      </c>
      <c r="T373" s="2">
        <v>0.12</v>
      </c>
      <c r="U373" s="2">
        <f t="shared" si="420"/>
        <v>0.65764872486184778</v>
      </c>
      <c r="V373" s="2">
        <f t="shared" si="421"/>
        <v>0.83009358544371137</v>
      </c>
      <c r="W373" s="2">
        <v>0.06</v>
      </c>
      <c r="X373" s="2">
        <f t="shared" si="458"/>
        <v>0.21118896518532729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9"/>
        <v>6.3399249818869324E-2</v>
      </c>
      <c r="AD373" s="2">
        <f t="shared" si="422"/>
        <v>0.10777503919045471</v>
      </c>
      <c r="AE373" s="2">
        <f t="shared" si="423"/>
        <v>0.34345432983246532</v>
      </c>
      <c r="AF373" s="2">
        <f t="shared" si="424"/>
        <v>0.71936246948336435</v>
      </c>
      <c r="AG373" s="2">
        <f t="shared" si="425"/>
        <v>5.960175286710089</v>
      </c>
      <c r="AH373" s="2">
        <f t="shared" si="460"/>
        <v>0.21454456810990052</v>
      </c>
      <c r="AI373" s="2">
        <f t="shared" si="426"/>
        <v>5.9500167654649501E-2</v>
      </c>
      <c r="AJ373" s="2">
        <f t="shared" si="427"/>
        <v>0.21770529688084642</v>
      </c>
      <c r="AK373" s="2">
        <f t="shared" si="428"/>
        <v>0.38899836513793778</v>
      </c>
      <c r="AL373" s="2">
        <f t="shared" si="429"/>
        <v>3.8838194504000185</v>
      </c>
      <c r="AM373" s="2">
        <f t="shared" si="461"/>
        <v>0.1299872526457666</v>
      </c>
      <c r="AN373" s="2">
        <f t="shared" si="430"/>
        <v>3.2848700195554636E-2</v>
      </c>
      <c r="AO373" s="2">
        <f t="shared" si="431"/>
        <v>0.13799679367296555</v>
      </c>
      <c r="AP373" s="2">
        <f t="shared" si="432"/>
        <v>0.21035254756710348</v>
      </c>
      <c r="AQ373" s="2">
        <f t="shared" si="433"/>
        <v>2.5308070312864284</v>
      </c>
      <c r="AR373" s="2">
        <f t="shared" si="462"/>
        <v>7.9198903221435482E-2</v>
      </c>
      <c r="AS373" s="2">
        <f t="shared" si="434"/>
        <v>1.8135026287663114E-2</v>
      </c>
      <c r="AT373" s="2">
        <f t="shared" si="435"/>
        <v>8.7471987759864284E-2</v>
      </c>
      <c r="AU373" s="2">
        <f t="shared" si="436"/>
        <v>0.11374904943952699</v>
      </c>
      <c r="AV373" s="2">
        <f t="shared" si="437"/>
        <v>1.649145721475064</v>
      </c>
      <c r="AW373" s="2">
        <f t="shared" si="463"/>
        <v>4.8515319664137906E-2</v>
      </c>
      <c r="AX373" s="2">
        <f t="shared" si="438"/>
        <v>1.0011938874182275E-2</v>
      </c>
      <c r="AY373" s="2">
        <f t="shared" si="439"/>
        <v>5.5445843624414688E-2</v>
      </c>
      <c r="AZ373" s="2">
        <f t="shared" si="440"/>
        <v>6.1510290215374921E-2</v>
      </c>
      <c r="BA373" s="2">
        <f t="shared" si="441"/>
        <v>1.0746301780571057</v>
      </c>
      <c r="BB373" s="2">
        <f t="shared" si="464"/>
        <v>2.9872169725150995E-2</v>
      </c>
      <c r="BD373" s="2">
        <f t="shared" si="482"/>
        <v>0.10857991956014627</v>
      </c>
      <c r="BE373" s="2">
        <f t="shared" si="465"/>
        <v>3513.8854150704597</v>
      </c>
      <c r="BF373" s="2">
        <f t="shared" si="442"/>
        <v>26.59779800445202</v>
      </c>
      <c r="BG373" s="2">
        <f t="shared" si="443"/>
        <v>35.590413136099812</v>
      </c>
      <c r="BH373" s="2">
        <f t="shared" si="466"/>
        <v>0.10457063381598058</v>
      </c>
      <c r="BI373" s="2">
        <f t="shared" si="444"/>
        <v>1.3144226471212357</v>
      </c>
      <c r="BJ373" s="2">
        <f t="shared" si="445"/>
        <v>189.69414834898632</v>
      </c>
      <c r="BK373" s="2">
        <f t="shared" si="446"/>
        <v>166.68573952192781</v>
      </c>
      <c r="BL373" s="2">
        <f t="shared" si="447"/>
        <v>148.14681769912914</v>
      </c>
      <c r="BM373" s="2">
        <f t="shared" si="448"/>
        <v>204.78240213373815</v>
      </c>
      <c r="BN373" s="2">
        <f t="shared" si="449"/>
        <v>73.099036616542691</v>
      </c>
      <c r="BO373" s="2">
        <f t="shared" si="450"/>
        <v>228.6638097656454</v>
      </c>
      <c r="BP373" s="2">
        <f t="shared" si="451"/>
        <v>17.475880423071295</v>
      </c>
      <c r="BQ373" s="2">
        <f t="shared" si="452"/>
        <v>237.39818553216381</v>
      </c>
      <c r="BR373" s="2">
        <f t="shared" si="453"/>
        <v>1.3370395947887066</v>
      </c>
      <c r="BS373" s="2">
        <f t="shared" si="454"/>
        <v>238.81917745412622</v>
      </c>
      <c r="BU373" s="2">
        <f t="shared" si="467"/>
        <v>4.6834449177229791</v>
      </c>
      <c r="BV373" s="2">
        <f t="shared" si="468"/>
        <v>5.7538641473657055</v>
      </c>
      <c r="BW373" s="2">
        <f t="shared" si="469"/>
        <v>6.4248709024877479</v>
      </c>
      <c r="BX373" s="2">
        <f t="shared" si="470"/>
        <v>6.6702846248044194</v>
      </c>
      <c r="BY373" s="2">
        <f t="shared" si="471"/>
        <v>6.7102108801285274</v>
      </c>
      <c r="CA373" s="2">
        <f t="shared" si="472"/>
        <v>4.7436304783030465</v>
      </c>
      <c r="CB373" s="2">
        <f t="shared" si="473"/>
        <v>5.8278053477629372</v>
      </c>
      <c r="CC373" s="2">
        <f t="shared" si="474"/>
        <v>6.5074350115386519</v>
      </c>
      <c r="CD373" s="2">
        <f t="shared" si="481"/>
        <v>6.7560024727614385</v>
      </c>
      <c r="CE373" s="2">
        <f t="shared" si="475"/>
        <v>6.79644180854251</v>
      </c>
      <c r="CG373" s="2">
        <f t="shared" si="476"/>
        <v>126.81289377278476</v>
      </c>
      <c r="CH373" s="2">
        <f t="shared" si="477"/>
        <v>155.79646514934862</v>
      </c>
      <c r="CI373" s="2">
        <f t="shared" si="478"/>
        <v>173.96520842550166</v>
      </c>
      <c r="CJ373" s="2">
        <f t="shared" si="479"/>
        <v>180.61023678502355</v>
      </c>
      <c r="CK373" s="2">
        <f t="shared" si="480"/>
        <v>181.69131365559829</v>
      </c>
    </row>
    <row r="374" spans="1:89">
      <c r="A374" s="2">
        <v>1.4</v>
      </c>
      <c r="B374" s="2">
        <f t="shared" si="489"/>
        <v>1514.7144363713553</v>
      </c>
      <c r="C374" s="3">
        <v>36.099999999999902</v>
      </c>
      <c r="D374" s="2">
        <f t="shared" si="490"/>
        <v>54.73941521499448</v>
      </c>
      <c r="E374" s="2">
        <f t="shared" si="486"/>
        <v>11.338931973539236</v>
      </c>
      <c r="F374" s="2">
        <v>0</v>
      </c>
      <c r="G374" s="2">
        <f t="shared" si="487"/>
        <v>0.75741598676957311</v>
      </c>
      <c r="H374" s="3">
        <f t="shared" si="488"/>
        <v>66.835763175303285</v>
      </c>
      <c r="J374" s="2">
        <f t="shared" si="483"/>
        <v>81.901384250552596</v>
      </c>
      <c r="K374" s="2">
        <f t="shared" si="455"/>
        <v>16.965366197432939</v>
      </c>
      <c r="L374" s="2">
        <f t="shared" si="456"/>
        <v>0</v>
      </c>
      <c r="M374" s="2">
        <f t="shared" si="484"/>
        <v>1.1332495520144648</v>
      </c>
      <c r="N374" s="3">
        <f t="shared" si="485"/>
        <v>100</v>
      </c>
      <c r="O374" s="2">
        <v>8.0000000000000002E-3</v>
      </c>
      <c r="P374" s="2">
        <f t="shared" si="418"/>
        <v>5.0208641207550364E-2</v>
      </c>
      <c r="Q374" s="2">
        <f t="shared" si="419"/>
        <v>0.1715711973222265</v>
      </c>
      <c r="R374" s="2">
        <v>0.3</v>
      </c>
      <c r="S374" s="2">
        <f t="shared" si="457"/>
        <v>1.8469939239703737E-2</v>
      </c>
      <c r="T374" s="2">
        <v>0.12</v>
      </c>
      <c r="U374" s="2">
        <f t="shared" si="420"/>
        <v>0.65768332264935581</v>
      </c>
      <c r="V374" s="2">
        <f t="shared" si="421"/>
        <v>0.82918908596664709</v>
      </c>
      <c r="W374" s="2">
        <v>0.06</v>
      </c>
      <c r="X374" s="2">
        <f t="shared" si="458"/>
        <v>0.2105399949387794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9"/>
        <v>6.3161186369579042E-2</v>
      </c>
      <c r="AD374" s="2">
        <f t="shared" si="422"/>
        <v>0.10767129234813277</v>
      </c>
      <c r="AE374" s="2">
        <f t="shared" si="423"/>
        <v>0.34239856676333325</v>
      </c>
      <c r="AF374" s="2">
        <f t="shared" si="424"/>
        <v>0.71724864399530253</v>
      </c>
      <c r="AG374" s="2">
        <f t="shared" si="425"/>
        <v>5.9526726910535741</v>
      </c>
      <c r="AH374" s="2">
        <f t="shared" si="460"/>
        <v>0.21373208618399345</v>
      </c>
      <c r="AI374" s="2">
        <f t="shared" si="426"/>
        <v>5.9442891363606934E-2</v>
      </c>
      <c r="AJ374" s="2">
        <f t="shared" si="427"/>
        <v>0.21703608064905991</v>
      </c>
      <c r="AK374" s="2">
        <f t="shared" si="428"/>
        <v>0.38785530486731579</v>
      </c>
      <c r="AL374" s="2">
        <f t="shared" si="429"/>
        <v>3.8789305460410755</v>
      </c>
      <c r="AM374" s="2">
        <f t="shared" si="461"/>
        <v>0.12946347976397787</v>
      </c>
      <c r="AN374" s="2">
        <f t="shared" si="430"/>
        <v>3.2817079247464361E-2</v>
      </c>
      <c r="AO374" s="2">
        <f t="shared" si="431"/>
        <v>0.13757259777335459</v>
      </c>
      <c r="AP374" s="2">
        <f t="shared" si="432"/>
        <v>0.20973443278437728</v>
      </c>
      <c r="AQ374" s="2">
        <f t="shared" si="433"/>
        <v>2.5276212823902933</v>
      </c>
      <c r="AR374" s="2">
        <f t="shared" si="462"/>
        <v>7.8861594033155485E-2</v>
      </c>
      <c r="AS374" s="2">
        <f t="shared" si="434"/>
        <v>1.8117569075613797E-2</v>
      </c>
      <c r="AT374" s="2">
        <f t="shared" si="435"/>
        <v>8.7203102827461534E-2</v>
      </c>
      <c r="AU374" s="2">
        <f t="shared" si="436"/>
        <v>0.11341480119869125</v>
      </c>
      <c r="AV374" s="2">
        <f t="shared" si="437"/>
        <v>1.6470697970379944</v>
      </c>
      <c r="AW374" s="2">
        <f t="shared" si="463"/>
        <v>4.8298276691979218E-2</v>
      </c>
      <c r="AX374" s="2">
        <f t="shared" si="438"/>
        <v>1.0002301141257107E-2</v>
      </c>
      <c r="AY374" s="2">
        <f t="shared" si="439"/>
        <v>5.5275405609951214E-2</v>
      </c>
      <c r="AZ374" s="2">
        <f t="shared" si="440"/>
        <v>6.1329544034206006E-2</v>
      </c>
      <c r="BA374" s="2">
        <f t="shared" si="441"/>
        <v>1.0732774467499864</v>
      </c>
      <c r="BB374" s="2">
        <f t="shared" si="464"/>
        <v>2.973260992760951E-2</v>
      </c>
      <c r="BD374" s="2">
        <f t="shared" si="482"/>
        <v>0.10045631214294512</v>
      </c>
      <c r="BE374" s="2">
        <f t="shared" si="465"/>
        <v>3504.1519387304093</v>
      </c>
      <c r="BF374" s="2">
        <f t="shared" si="442"/>
        <v>26.524426575715612</v>
      </c>
      <c r="BG374" s="2">
        <f t="shared" si="443"/>
        <v>35.56529959992146</v>
      </c>
      <c r="BH374" s="2">
        <f t="shared" si="466"/>
        <v>0.10257353445000084</v>
      </c>
      <c r="BI374" s="2">
        <f t="shared" si="444"/>
        <v>1.3110657243714539</v>
      </c>
      <c r="BJ374" s="2">
        <f t="shared" si="445"/>
        <v>189.32772298074667</v>
      </c>
      <c r="BK374" s="2">
        <f t="shared" si="446"/>
        <v>166.74845969771403</v>
      </c>
      <c r="BL374" s="2">
        <f t="shared" si="447"/>
        <v>147.19794069674703</v>
      </c>
      <c r="BM374" s="2">
        <f t="shared" si="448"/>
        <v>204.62288839014536</v>
      </c>
      <c r="BN374" s="2">
        <f t="shared" si="449"/>
        <v>72.090875192994119</v>
      </c>
      <c r="BO374" s="2">
        <f t="shared" si="450"/>
        <v>228.23008972527791</v>
      </c>
      <c r="BP374" s="2">
        <f t="shared" si="451"/>
        <v>17.025807221429286</v>
      </c>
      <c r="BQ374" s="2">
        <f t="shared" si="452"/>
        <v>236.78773573074903</v>
      </c>
      <c r="BR374" s="2">
        <f t="shared" si="453"/>
        <v>1.2771663596426648</v>
      </c>
      <c r="BS374" s="2">
        <f t="shared" si="454"/>
        <v>238.16116634306118</v>
      </c>
      <c r="BU374" s="2">
        <f t="shared" si="467"/>
        <v>4.6885155354654247</v>
      </c>
      <c r="BV374" s="2">
        <f t="shared" si="468"/>
        <v>5.7534419980141891</v>
      </c>
      <c r="BW374" s="2">
        <f t="shared" si="469"/>
        <v>6.4172126283952888</v>
      </c>
      <c r="BX374" s="2">
        <f t="shared" si="470"/>
        <v>6.6578304806765063</v>
      </c>
      <c r="BY374" s="2">
        <f t="shared" si="471"/>
        <v>6.696447633568849</v>
      </c>
      <c r="CA374" s="2">
        <f t="shared" si="472"/>
        <v>4.7585967336259039</v>
      </c>
      <c r="CB374" s="2">
        <f t="shared" si="473"/>
        <v>5.8394410963892849</v>
      </c>
      <c r="CC374" s="2">
        <f t="shared" si="474"/>
        <v>6.5131333833648792</v>
      </c>
      <c r="CD374" s="2">
        <f t="shared" si="481"/>
        <v>6.7573478510906035</v>
      </c>
      <c r="CE374" s="2">
        <f t="shared" si="475"/>
        <v>6.7965422306816254</v>
      </c>
      <c r="CG374" s="2">
        <f t="shared" si="476"/>
        <v>127.18543136169313</v>
      </c>
      <c r="CH374" s="2">
        <f t="shared" si="477"/>
        <v>156.07370750863379</v>
      </c>
      <c r="CI374" s="2">
        <f t="shared" si="478"/>
        <v>174.07982337017856</v>
      </c>
      <c r="CJ374" s="2">
        <f t="shared" si="479"/>
        <v>180.60706746358494</v>
      </c>
      <c r="CK374" s="2">
        <f t="shared" si="480"/>
        <v>181.6546355502044</v>
      </c>
    </row>
    <row r="375" spans="1:89">
      <c r="A375" s="2">
        <v>1.4</v>
      </c>
      <c r="B375" s="2">
        <f t="shared" si="489"/>
        <v>1515.4287220856409</v>
      </c>
      <c r="C375" s="3">
        <v>36.199999999999903</v>
      </c>
      <c r="D375" s="2">
        <f t="shared" si="490"/>
        <v>54.744215214994476</v>
      </c>
      <c r="E375" s="2">
        <f t="shared" si="486"/>
        <v>11.240831973539233</v>
      </c>
      <c r="F375" s="2">
        <v>0</v>
      </c>
      <c r="G375" s="2">
        <f t="shared" si="487"/>
        <v>0.75431598676957301</v>
      </c>
      <c r="H375" s="3">
        <f t="shared" si="488"/>
        <v>66.739363175303282</v>
      </c>
      <c r="J375" s="2">
        <f t="shared" si="483"/>
        <v>82.02687680911589</v>
      </c>
      <c r="K375" s="2">
        <f t="shared" si="455"/>
        <v>16.84288167990622</v>
      </c>
      <c r="L375" s="2">
        <f t="shared" si="456"/>
        <v>0</v>
      </c>
      <c r="M375" s="2">
        <f t="shared" si="484"/>
        <v>1.1302415109778956</v>
      </c>
      <c r="N375" s="3">
        <f t="shared" si="485"/>
        <v>100</v>
      </c>
      <c r="O375" s="2">
        <v>8.0000000000000002E-3</v>
      </c>
      <c r="P375" s="2">
        <f t="shared" si="418"/>
        <v>5.0112585857317413E-2</v>
      </c>
      <c r="Q375" s="2">
        <f t="shared" si="419"/>
        <v>0.17149841076124445</v>
      </c>
      <c r="R375" s="2">
        <v>0.3</v>
      </c>
      <c r="S375" s="2">
        <f t="shared" si="457"/>
        <v>1.8393278220352346E-2</v>
      </c>
      <c r="T375" s="2">
        <v>0.12</v>
      </c>
      <c r="U375" s="2">
        <f t="shared" si="420"/>
        <v>0.65771789462091224</v>
      </c>
      <c r="V375" s="2">
        <f t="shared" si="421"/>
        <v>0.82828629332489445</v>
      </c>
      <c r="W375" s="2">
        <v>0.06</v>
      </c>
      <c r="X375" s="2">
        <f t="shared" si="458"/>
        <v>0.20988904385609633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9"/>
        <v>6.2922435190726489E-2</v>
      </c>
      <c r="AD375" s="2">
        <f t="shared" si="422"/>
        <v>0.10756772811997246</v>
      </c>
      <c r="AE375" s="2">
        <f t="shared" si="423"/>
        <v>0.34134688843538835</v>
      </c>
      <c r="AF375" s="2">
        <f t="shared" si="424"/>
        <v>0.71514271083856162</v>
      </c>
      <c r="AG375" s="2">
        <f t="shared" si="425"/>
        <v>5.9451855207280095</v>
      </c>
      <c r="AH375" s="2">
        <f t="shared" si="460"/>
        <v>0.21292205502846379</v>
      </c>
      <c r="AI375" s="2">
        <f t="shared" si="426"/>
        <v>5.9385715889723106E-2</v>
      </c>
      <c r="AJ375" s="2">
        <f t="shared" si="427"/>
        <v>0.2163694536109903</v>
      </c>
      <c r="AK375" s="2">
        <f t="shared" si="428"/>
        <v>0.38671651240897376</v>
      </c>
      <c r="AL375" s="2">
        <f t="shared" si="429"/>
        <v>3.8740516932657671</v>
      </c>
      <c r="AM375" s="2">
        <f t="shared" si="461"/>
        <v>0.12894123947226516</v>
      </c>
      <c r="AN375" s="2">
        <f t="shared" si="430"/>
        <v>3.278551395825291E-2</v>
      </c>
      <c r="AO375" s="2">
        <f t="shared" si="431"/>
        <v>0.1371500430852173</v>
      </c>
      <c r="AP375" s="2">
        <f t="shared" si="432"/>
        <v>0.20911862583959098</v>
      </c>
      <c r="AQ375" s="2">
        <f t="shared" si="433"/>
        <v>2.52444208339146</v>
      </c>
      <c r="AR375" s="2">
        <f t="shared" si="462"/>
        <v>7.8525244973640676E-2</v>
      </c>
      <c r="AS375" s="2">
        <f t="shared" si="434"/>
        <v>1.8100142591575791E-2</v>
      </c>
      <c r="AT375" s="2">
        <f t="shared" si="435"/>
        <v>8.6935258209301702E-2</v>
      </c>
      <c r="AU375" s="2">
        <f t="shared" si="436"/>
        <v>0.11308180093119817</v>
      </c>
      <c r="AV375" s="2">
        <f t="shared" si="437"/>
        <v>1.6449981406999847</v>
      </c>
      <c r="AW375" s="2">
        <f t="shared" si="463"/>
        <v>4.8081836185185634E-2</v>
      </c>
      <c r="AX375" s="2">
        <f t="shared" si="438"/>
        <v>9.9926803725737291E-3</v>
      </c>
      <c r="AY375" s="2">
        <f t="shared" si="439"/>
        <v>5.5105627019176519E-2</v>
      </c>
      <c r="AZ375" s="2">
        <f t="shared" si="440"/>
        <v>6.1149472700017096E-2</v>
      </c>
      <c r="BA375" s="2">
        <f t="shared" si="441"/>
        <v>1.0719274966574033</v>
      </c>
      <c r="BB375" s="2">
        <f t="shared" si="464"/>
        <v>2.9593428711758255E-2</v>
      </c>
      <c r="BD375" s="2">
        <f t="shared" si="482"/>
        <v>9.2897180534283502E-2</v>
      </c>
      <c r="BE375" s="2">
        <f t="shared" si="465"/>
        <v>3494.4722176211553</v>
      </c>
      <c r="BF375" s="2">
        <f t="shared" si="442"/>
        <v>26.450910502063831</v>
      </c>
      <c r="BG375" s="2">
        <f t="shared" si="443"/>
        <v>35.540121729485385</v>
      </c>
      <c r="BH375" s="2">
        <f t="shared" si="466"/>
        <v>0.10060409005298281</v>
      </c>
      <c r="BI375" s="2">
        <f t="shared" si="444"/>
        <v>1.3077219077020656</v>
      </c>
      <c r="BJ375" s="2">
        <f t="shared" si="445"/>
        <v>188.95562651452889</v>
      </c>
      <c r="BK375" s="2">
        <f t="shared" si="446"/>
        <v>166.80980546240139</v>
      </c>
      <c r="BL375" s="2">
        <f t="shared" si="447"/>
        <v>146.24627758171025</v>
      </c>
      <c r="BM375" s="2">
        <f t="shared" si="448"/>
        <v>204.46162703432094</v>
      </c>
      <c r="BN375" s="2">
        <f t="shared" si="449"/>
        <v>71.0890229956442</v>
      </c>
      <c r="BO375" s="2">
        <f t="shared" si="450"/>
        <v>227.79599838072087</v>
      </c>
      <c r="BP375" s="2">
        <f t="shared" si="451"/>
        <v>16.584257764458936</v>
      </c>
      <c r="BQ375" s="2">
        <f t="shared" si="452"/>
        <v>236.17943883028966</v>
      </c>
      <c r="BR375" s="2">
        <f t="shared" si="453"/>
        <v>1.2195901466641956</v>
      </c>
      <c r="BS375" s="2">
        <f t="shared" si="454"/>
        <v>237.50663160218716</v>
      </c>
      <c r="BU375" s="2">
        <f t="shared" si="467"/>
        <v>4.69356314342643</v>
      </c>
      <c r="BV375" s="2">
        <f t="shared" si="468"/>
        <v>5.7529804931616795</v>
      </c>
      <c r="BW375" s="2">
        <f t="shared" si="469"/>
        <v>6.4095446862730627</v>
      </c>
      <c r="BX375" s="2">
        <f t="shared" si="470"/>
        <v>6.6454313417375426</v>
      </c>
      <c r="BY375" s="2">
        <f t="shared" si="471"/>
        <v>6.6827748483805269</v>
      </c>
      <c r="CA375" s="2">
        <f t="shared" si="472"/>
        <v>4.7735336003316782</v>
      </c>
      <c r="CB375" s="2">
        <f t="shared" si="473"/>
        <v>5.851001647782657</v>
      </c>
      <c r="CC375" s="2">
        <f t="shared" si="474"/>
        <v>6.5187525953716658</v>
      </c>
      <c r="CD375" s="2">
        <f t="shared" si="481"/>
        <v>6.7586583644687739</v>
      </c>
      <c r="CE375" s="2">
        <f t="shared" si="475"/>
        <v>6.7966381419357402</v>
      </c>
      <c r="CG375" s="2">
        <f t="shared" si="476"/>
        <v>127.55755216758605</v>
      </c>
      <c r="CH375" s="2">
        <f t="shared" si="477"/>
        <v>156.34946989119555</v>
      </c>
      <c r="CI375" s="2">
        <f t="shared" si="478"/>
        <v>174.19299702717754</v>
      </c>
      <c r="CJ375" s="2">
        <f t="shared" si="479"/>
        <v>180.60371814471253</v>
      </c>
      <c r="CK375" s="2">
        <f t="shared" si="480"/>
        <v>181.61860729207694</v>
      </c>
    </row>
    <row r="376" spans="1:89">
      <c r="A376" s="2">
        <v>1.4</v>
      </c>
      <c r="B376" s="2">
        <f t="shared" si="489"/>
        <v>1516.1430077999266</v>
      </c>
      <c r="C376" s="3">
        <v>36.299999999999898</v>
      </c>
      <c r="D376" s="2">
        <f t="shared" si="490"/>
        <v>54.749015214994479</v>
      </c>
      <c r="E376" s="2">
        <f t="shared" si="486"/>
        <v>11.142731973539242</v>
      </c>
      <c r="F376" s="2">
        <v>0</v>
      </c>
      <c r="G376" s="2">
        <f t="shared" si="487"/>
        <v>0.75121598676957324</v>
      </c>
      <c r="H376" s="3">
        <f t="shared" si="488"/>
        <v>66.642963175303294</v>
      </c>
      <c r="J376" s="2">
        <f t="shared" si="483"/>
        <v>82.152732421243087</v>
      </c>
      <c r="K376" s="2">
        <f t="shared" si="455"/>
        <v>16.720042811164408</v>
      </c>
      <c r="L376" s="2">
        <f t="shared" si="456"/>
        <v>0</v>
      </c>
      <c r="M376" s="2">
        <f t="shared" si="484"/>
        <v>1.127224767592508</v>
      </c>
      <c r="N376" s="3">
        <f t="shared" si="485"/>
        <v>100</v>
      </c>
      <c r="O376" s="2">
        <v>8.0000000000000002E-3</v>
      </c>
      <c r="P376" s="2">
        <f t="shared" si="418"/>
        <v>5.0016790743306457E-2</v>
      </c>
      <c r="Q376" s="2">
        <f t="shared" si="419"/>
        <v>0.17142571315471108</v>
      </c>
      <c r="R376" s="2">
        <v>0.3</v>
      </c>
      <c r="S376" s="2">
        <f t="shared" si="457"/>
        <v>1.8316721721528328E-2</v>
      </c>
      <c r="T376" s="2">
        <v>0.12</v>
      </c>
      <c r="U376" s="2">
        <f t="shared" si="420"/>
        <v>0.65775244080535267</v>
      </c>
      <c r="V376" s="2">
        <f t="shared" si="421"/>
        <v>0.82738520322584275</v>
      </c>
      <c r="W376" s="2">
        <v>0.06</v>
      </c>
      <c r="X376" s="2">
        <f t="shared" si="458"/>
        <v>0.20923610346018101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9"/>
        <v>6.2682993297879699E-2</v>
      </c>
      <c r="AD376" s="2">
        <f t="shared" si="422"/>
        <v>0.10746434607207112</v>
      </c>
      <c r="AE376" s="2">
        <f t="shared" si="423"/>
        <v>0.34029927613595357</v>
      </c>
      <c r="AF376" s="2">
        <f t="shared" si="424"/>
        <v>0.71304463494776193</v>
      </c>
      <c r="AG376" s="2">
        <f t="shared" si="425"/>
        <v>5.93771373412216</v>
      </c>
      <c r="AH376" s="2">
        <f t="shared" si="460"/>
        <v>0.21211446117260821</v>
      </c>
      <c r="AI376" s="2">
        <f t="shared" si="426"/>
        <v>5.9328640993450123E-2</v>
      </c>
      <c r="AJ376" s="2">
        <f t="shared" si="427"/>
        <v>0.21570540390523837</v>
      </c>
      <c r="AK376" s="2">
        <f t="shared" si="428"/>
        <v>0.38558196880115592</v>
      </c>
      <c r="AL376" s="2">
        <f t="shared" si="429"/>
        <v>3.8691828649590323</v>
      </c>
      <c r="AM376" s="2">
        <f t="shared" si="461"/>
        <v>0.12842052312072355</v>
      </c>
      <c r="AN376" s="2">
        <f t="shared" si="430"/>
        <v>3.2754004195671309E-2</v>
      </c>
      <c r="AO376" s="2">
        <f t="shared" si="431"/>
        <v>0.13672912208997212</v>
      </c>
      <c r="AP376" s="2">
        <f t="shared" si="432"/>
        <v>0.2085051164790932</v>
      </c>
      <c r="AQ376" s="2">
        <f t="shared" si="433"/>
        <v>2.5212694166209846</v>
      </c>
      <c r="AR376" s="2">
        <f t="shared" si="462"/>
        <v>7.8189850494772048E-2</v>
      </c>
      <c r="AS376" s="2">
        <f t="shared" si="434"/>
        <v>1.8082746762537395E-2</v>
      </c>
      <c r="AT376" s="2">
        <f t="shared" si="435"/>
        <v>8.6668449139583645E-2</v>
      </c>
      <c r="AU376" s="2">
        <f t="shared" si="436"/>
        <v>0.11275004309234141</v>
      </c>
      <c r="AV376" s="2">
        <f t="shared" si="437"/>
        <v>1.6429307409474496</v>
      </c>
      <c r="AW376" s="2">
        <f t="shared" si="463"/>
        <v>4.7865994588499737E-2</v>
      </c>
      <c r="AX376" s="2">
        <f t="shared" si="438"/>
        <v>9.9830765278240453E-3</v>
      </c>
      <c r="AY376" s="2">
        <f t="shared" si="439"/>
        <v>5.4936504831193604E-2</v>
      </c>
      <c r="AZ376" s="2">
        <f t="shared" si="440"/>
        <v>6.0970073214484215E-2</v>
      </c>
      <c r="BA376" s="2">
        <f t="shared" si="441"/>
        <v>1.070580320276777</v>
      </c>
      <c r="BB376" s="2">
        <f t="shared" si="464"/>
        <v>2.9454623801175216E-2</v>
      </c>
      <c r="BD376" s="2">
        <f t="shared" si="482"/>
        <v>8.5866496970052775E-2</v>
      </c>
      <c r="BE376" s="2">
        <f t="shared" si="465"/>
        <v>3484.845808940373</v>
      </c>
      <c r="BF376" s="2">
        <f t="shared" si="442"/>
        <v>26.37724878079376</v>
      </c>
      <c r="BG376" s="2">
        <f t="shared" si="443"/>
        <v>35.514879655246567</v>
      </c>
      <c r="BH376" s="2">
        <f t="shared" si="466"/>
        <v>9.8662066780166049E-2</v>
      </c>
      <c r="BI376" s="2">
        <f t="shared" si="444"/>
        <v>1.3043911643386448</v>
      </c>
      <c r="BJ376" s="2">
        <f t="shared" si="445"/>
        <v>188.57785737991426</v>
      </c>
      <c r="BK376" s="2">
        <f t="shared" si="446"/>
        <v>166.8697725475736</v>
      </c>
      <c r="BL376" s="2">
        <f t="shared" si="447"/>
        <v>145.29190302542543</v>
      </c>
      <c r="BM376" s="2">
        <f t="shared" si="448"/>
        <v>204.2986250398061</v>
      </c>
      <c r="BN376" s="2">
        <f t="shared" si="449"/>
        <v>70.093550995605824</v>
      </c>
      <c r="BO376" s="2">
        <f t="shared" si="450"/>
        <v>227.36155637690518</v>
      </c>
      <c r="BP376" s="2">
        <f t="shared" si="451"/>
        <v>16.151149164621977</v>
      </c>
      <c r="BQ376" s="2">
        <f t="shared" si="452"/>
        <v>235.57330029126581</v>
      </c>
      <c r="BR376" s="2">
        <f t="shared" si="453"/>
        <v>1.1642398490591777</v>
      </c>
      <c r="BS376" s="2">
        <f t="shared" si="454"/>
        <v>236.85555063317031</v>
      </c>
      <c r="BU376" s="2">
        <f t="shared" si="467"/>
        <v>4.6985875826534622</v>
      </c>
      <c r="BV376" s="2">
        <f t="shared" si="468"/>
        <v>5.7524797218234509</v>
      </c>
      <c r="BW376" s="2">
        <f t="shared" si="469"/>
        <v>6.4018675716761821</v>
      </c>
      <c r="BX376" s="2">
        <f t="shared" si="470"/>
        <v>6.6330873869782314</v>
      </c>
      <c r="BY376" s="2">
        <f t="shared" si="471"/>
        <v>6.6691919818509069</v>
      </c>
      <c r="CA376" s="2">
        <f t="shared" si="472"/>
        <v>4.7884406282616334</v>
      </c>
      <c r="CB376" s="2">
        <f t="shared" si="473"/>
        <v>5.8624867853744895</v>
      </c>
      <c r="CC376" s="2">
        <f t="shared" si="474"/>
        <v>6.5242931493155032</v>
      </c>
      <c r="CD376" s="2">
        <f t="shared" si="481"/>
        <v>6.7599346773651341</v>
      </c>
      <c r="CE376" s="2">
        <f t="shared" si="475"/>
        <v>6.7967297154300867</v>
      </c>
      <c r="CG376" s="2">
        <f t="shared" si="476"/>
        <v>127.92924171038852</v>
      </c>
      <c r="CH376" s="2">
        <f t="shared" si="477"/>
        <v>156.62374188450596</v>
      </c>
      <c r="CI376" s="2">
        <f t="shared" si="478"/>
        <v>174.30473510772555</v>
      </c>
      <c r="CJ376" s="2">
        <f t="shared" si="479"/>
        <v>180.60019626912046</v>
      </c>
      <c r="CK376" s="2">
        <f t="shared" si="480"/>
        <v>181.58322220256784</v>
      </c>
    </row>
    <row r="377" spans="1:89">
      <c r="A377" s="2">
        <v>1.4</v>
      </c>
      <c r="B377" s="2">
        <f t="shared" si="489"/>
        <v>1516.8572935142124</v>
      </c>
      <c r="C377" s="3">
        <v>36.399999999999899</v>
      </c>
      <c r="D377" s="2">
        <f t="shared" si="490"/>
        <v>54.753815214994482</v>
      </c>
      <c r="E377" s="2">
        <f t="shared" si="486"/>
        <v>11.044631973539239</v>
      </c>
      <c r="F377" s="2">
        <v>0</v>
      </c>
      <c r="G377" s="2">
        <f t="shared" si="487"/>
        <v>0.74811598676957314</v>
      </c>
      <c r="H377" s="3">
        <f t="shared" si="488"/>
        <v>66.546563175303291</v>
      </c>
      <c r="J377" s="2">
        <f t="shared" si="483"/>
        <v>82.278952664703013</v>
      </c>
      <c r="K377" s="2">
        <f t="shared" si="455"/>
        <v>16.596848051257613</v>
      </c>
      <c r="L377" s="2">
        <f t="shared" si="456"/>
        <v>0</v>
      </c>
      <c r="M377" s="2">
        <f t="shared" si="484"/>
        <v>1.1241992840393797</v>
      </c>
      <c r="N377" s="3">
        <f t="shared" si="485"/>
        <v>100</v>
      </c>
      <c r="O377" s="2">
        <v>8.0000000000000002E-3</v>
      </c>
      <c r="P377" s="2">
        <f t="shared" si="418"/>
        <v>4.9921254984039272E-2</v>
      </c>
      <c r="Q377" s="2">
        <f t="shared" si="419"/>
        <v>0.17135310434617759</v>
      </c>
      <c r="R377" s="2">
        <v>0.3</v>
      </c>
      <c r="S377" s="2">
        <f t="shared" si="457"/>
        <v>1.8240268900276246E-2</v>
      </c>
      <c r="T377" s="2">
        <v>0.12</v>
      </c>
      <c r="U377" s="2">
        <f t="shared" si="420"/>
        <v>0.65778696123147085</v>
      </c>
      <c r="V377" s="2">
        <f t="shared" si="421"/>
        <v>0.82648581139018873</v>
      </c>
      <c r="W377" s="2">
        <v>0.06</v>
      </c>
      <c r="X377" s="2">
        <f t="shared" si="458"/>
        <v>0.20858116522463926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9"/>
        <v>6.2442857689313583E-2</v>
      </c>
      <c r="AD377" s="2">
        <f t="shared" si="422"/>
        <v>0.10736114577180654</v>
      </c>
      <c r="AE377" s="2">
        <f t="shared" si="423"/>
        <v>0.33925571125057208</v>
      </c>
      <c r="AF377" s="2">
        <f t="shared" si="424"/>
        <v>0.71095438143661482</v>
      </c>
      <c r="AG377" s="2">
        <f t="shared" si="425"/>
        <v>5.9302572897618857</v>
      </c>
      <c r="AH377" s="2">
        <f t="shared" si="460"/>
        <v>0.21130929120453446</v>
      </c>
      <c r="AI377" s="2">
        <f t="shared" si="426"/>
        <v>5.9271666435947057E-2</v>
      </c>
      <c r="AJ377" s="2">
        <f t="shared" si="427"/>
        <v>0.21504391973266374</v>
      </c>
      <c r="AK377" s="2">
        <f t="shared" si="428"/>
        <v>0.38445165517895091</v>
      </c>
      <c r="AL377" s="2">
        <f t="shared" si="429"/>
        <v>3.8643240340951435</v>
      </c>
      <c r="AM377" s="2">
        <f t="shared" si="461"/>
        <v>0.12790132209617142</v>
      </c>
      <c r="AN377" s="2">
        <f t="shared" si="430"/>
        <v>3.272254982786086E-2</v>
      </c>
      <c r="AO377" s="2">
        <f t="shared" si="431"/>
        <v>0.13630982730850122</v>
      </c>
      <c r="AP377" s="2">
        <f t="shared" si="432"/>
        <v>0.20789389450160153</v>
      </c>
      <c r="AQ377" s="2">
        <f t="shared" si="433"/>
        <v>2.5181032644681349</v>
      </c>
      <c r="AR377" s="2">
        <f t="shared" si="462"/>
        <v>7.7855405071396114E-2</v>
      </c>
      <c r="AS377" s="2">
        <f t="shared" si="434"/>
        <v>1.806538151570241E-2</v>
      </c>
      <c r="AT377" s="2">
        <f t="shared" si="435"/>
        <v>8.6402670877521154E-2</v>
      </c>
      <c r="AU377" s="2">
        <f t="shared" si="436"/>
        <v>0.11241952216573348</v>
      </c>
      <c r="AV377" s="2">
        <f t="shared" si="437"/>
        <v>1.6408675863047359</v>
      </c>
      <c r="AW377" s="2">
        <f t="shared" si="463"/>
        <v>4.7650748361045284E-2</v>
      </c>
      <c r="AX377" s="2">
        <f t="shared" si="438"/>
        <v>9.9734895668189168E-3</v>
      </c>
      <c r="AY377" s="2">
        <f t="shared" si="439"/>
        <v>5.4768036040961678E-2</v>
      </c>
      <c r="AZ377" s="2">
        <f t="shared" si="440"/>
        <v>6.0791342594596995E-2</v>
      </c>
      <c r="BA377" s="2">
        <f t="shared" si="441"/>
        <v>1.0692359101302464</v>
      </c>
      <c r="BB377" s="2">
        <f t="shared" si="464"/>
        <v>2.931619292845462E-2</v>
      </c>
      <c r="BD377" s="2">
        <f t="shared" si="482"/>
        <v>7.9330313517563089E-2</v>
      </c>
      <c r="BE377" s="2">
        <f t="shared" si="465"/>
        <v>3475.2722746584304</v>
      </c>
      <c r="BF377" s="2">
        <f t="shared" si="442"/>
        <v>26.303440398767457</v>
      </c>
      <c r="BG377" s="2">
        <f t="shared" si="443"/>
        <v>35.489573503443047</v>
      </c>
      <c r="BH377" s="2">
        <f t="shared" si="466"/>
        <v>9.6747231441846979E-2</v>
      </c>
      <c r="BI377" s="2">
        <f t="shared" si="444"/>
        <v>1.3010734612262909</v>
      </c>
      <c r="BJ377" s="2">
        <f t="shared" si="445"/>
        <v>188.19441447927926</v>
      </c>
      <c r="BK377" s="2">
        <f t="shared" si="446"/>
        <v>166.92835672870467</v>
      </c>
      <c r="BL377" s="2">
        <f t="shared" si="447"/>
        <v>144.33489230180149</v>
      </c>
      <c r="BM377" s="2">
        <f t="shared" si="448"/>
        <v>204.13388951030606</v>
      </c>
      <c r="BN377" s="2">
        <f t="shared" si="449"/>
        <v>69.104528874099358</v>
      </c>
      <c r="BO377" s="2">
        <f t="shared" si="450"/>
        <v>226.92678432332605</v>
      </c>
      <c r="BP377" s="2">
        <f t="shared" si="451"/>
        <v>15.726397635159271</v>
      </c>
      <c r="BQ377" s="2">
        <f t="shared" si="452"/>
        <v>234.96932528396877</v>
      </c>
      <c r="BR377" s="2">
        <f t="shared" si="453"/>
        <v>1.1110458973444386</v>
      </c>
      <c r="BS377" s="2">
        <f t="shared" si="454"/>
        <v>236.20790089488506</v>
      </c>
      <c r="BU377" s="2">
        <f t="shared" si="467"/>
        <v>4.703588695212412</v>
      </c>
      <c r="BV377" s="2">
        <f t="shared" si="468"/>
        <v>5.7519397771996852</v>
      </c>
      <c r="BW377" s="2">
        <f t="shared" si="469"/>
        <v>6.3941817813423594</v>
      </c>
      <c r="BX377" s="2">
        <f t="shared" si="470"/>
        <v>6.6207987892887203</v>
      </c>
      <c r="BY377" s="2">
        <f t="shared" si="471"/>
        <v>6.655698493304496</v>
      </c>
      <c r="CA377" s="2">
        <f t="shared" si="472"/>
        <v>4.8033173672733698</v>
      </c>
      <c r="CB377" s="2">
        <f t="shared" si="473"/>
        <v>5.8738962986826557</v>
      </c>
      <c r="CC377" s="2">
        <f t="shared" si="474"/>
        <v>6.529755552624426</v>
      </c>
      <c r="CD377" s="2">
        <f t="shared" si="481"/>
        <v>6.7611774478033633</v>
      </c>
      <c r="CE377" s="2">
        <f t="shared" si="475"/>
        <v>6.7968171189723812</v>
      </c>
      <c r="CG377" s="2">
        <f t="shared" si="476"/>
        <v>128.30048548632371</v>
      </c>
      <c r="CH377" s="2">
        <f t="shared" si="477"/>
        <v>156.89651322063344</v>
      </c>
      <c r="CI377" s="2">
        <f t="shared" si="478"/>
        <v>174.41504348989062</v>
      </c>
      <c r="CJ377" s="2">
        <f t="shared" si="479"/>
        <v>180.59650917981597</v>
      </c>
      <c r="CK377" s="2">
        <f t="shared" si="480"/>
        <v>181.54847357523826</v>
      </c>
    </row>
    <row r="378" spans="1:89">
      <c r="A378" s="2">
        <v>1.4</v>
      </c>
      <c r="B378" s="2">
        <f t="shared" si="489"/>
        <v>1517.571579228498</v>
      </c>
      <c r="C378" s="3">
        <v>36.499999999999901</v>
      </c>
      <c r="D378" s="2">
        <f t="shared" si="490"/>
        <v>54.758615214994478</v>
      </c>
      <c r="E378" s="2">
        <f t="shared" si="486"/>
        <v>10.946531973539237</v>
      </c>
      <c r="F378" s="2">
        <v>0</v>
      </c>
      <c r="G378" s="2">
        <f t="shared" si="487"/>
        <v>0.74501598676957315</v>
      </c>
      <c r="H378" s="3">
        <f t="shared" si="488"/>
        <v>66.450163175303288</v>
      </c>
      <c r="J378" s="2">
        <f t="shared" si="483"/>
        <v>82.405539126419995</v>
      </c>
      <c r="K378" s="2">
        <f t="shared" si="455"/>
        <v>16.473295851299877</v>
      </c>
      <c r="L378" s="2">
        <f t="shared" si="456"/>
        <v>0</v>
      </c>
      <c r="M378" s="2">
        <f t="shared" si="484"/>
        <v>1.1211650222801319</v>
      </c>
      <c r="N378" s="3">
        <f t="shared" si="485"/>
        <v>100.00000000000001</v>
      </c>
      <c r="O378" s="2">
        <v>8.0000000000000002E-3</v>
      </c>
      <c r="P378" s="2">
        <f t="shared" si="418"/>
        <v>4.9825977701579177E-2</v>
      </c>
      <c r="Q378" s="2">
        <f t="shared" si="419"/>
        <v>0.171280584179551</v>
      </c>
      <c r="R378" s="2">
        <v>0.3</v>
      </c>
      <c r="S378" s="2">
        <f t="shared" si="457"/>
        <v>1.8163918914537842E-2</v>
      </c>
      <c r="T378" s="2">
        <v>0.12</v>
      </c>
      <c r="U378" s="2">
        <f t="shared" si="420"/>
        <v>0.65782145592801744</v>
      </c>
      <c r="V378" s="2">
        <f t="shared" si="421"/>
        <v>0.82558811355188899</v>
      </c>
      <c r="W378" s="2">
        <v>0.06</v>
      </c>
      <c r="X378" s="2">
        <f t="shared" si="458"/>
        <v>0.20792422057342264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9"/>
        <v>6.2202025345884537E-2</v>
      </c>
      <c r="AD378" s="2">
        <f t="shared" si="422"/>
        <v>0.10725812678783282</v>
      </c>
      <c r="AE378" s="2">
        <f t="shared" si="423"/>
        <v>0.33821617526243025</v>
      </c>
      <c r="AF378" s="2">
        <f t="shared" si="424"/>
        <v>0.70887191559689666</v>
      </c>
      <c r="AG378" s="2">
        <f t="shared" si="425"/>
        <v>5.9228161463095974</v>
      </c>
      <c r="AH378" s="2">
        <f t="shared" si="460"/>
        <v>0.21050653177072703</v>
      </c>
      <c r="AI378" s="2">
        <f t="shared" si="426"/>
        <v>5.9214791979077565E-2</v>
      </c>
      <c r="AJ378" s="2">
        <f t="shared" si="427"/>
        <v>0.2143849893560191</v>
      </c>
      <c r="AK378" s="2">
        <f t="shared" si="428"/>
        <v>0.38332555277373681</v>
      </c>
      <c r="AL378" s="2">
        <f t="shared" si="429"/>
        <v>3.8594751737373527</v>
      </c>
      <c r="AM378" s="2">
        <f t="shared" si="461"/>
        <v>0.12738362782187029</v>
      </c>
      <c r="AN378" s="2">
        <f t="shared" si="430"/>
        <v>3.2691150723351867E-2</v>
      </c>
      <c r="AO378" s="2">
        <f t="shared" si="431"/>
        <v>0.13589215130091908</v>
      </c>
      <c r="AP378" s="2">
        <f t="shared" si="432"/>
        <v>0.20728494975790263</v>
      </c>
      <c r="AQ378" s="2">
        <f t="shared" si="433"/>
        <v>2.5149436093801625</v>
      </c>
      <c r="AR378" s="2">
        <f t="shared" si="462"/>
        <v>7.7521903201144965E-2</v>
      </c>
      <c r="AS378" s="2">
        <f t="shared" si="434"/>
        <v>1.8048046778489368E-2</v>
      </c>
      <c r="AT378" s="2">
        <f t="shared" si="435"/>
        <v>8.6137918707196115E-2</v>
      </c>
      <c r="AU378" s="2">
        <f t="shared" si="436"/>
        <v>0.11209023266314327</v>
      </c>
      <c r="AV378" s="2">
        <f t="shared" si="437"/>
        <v>1.6388086653339744</v>
      </c>
      <c r="AW378" s="2">
        <f t="shared" si="463"/>
        <v>4.7436093976211631E-2</v>
      </c>
      <c r="AX378" s="2">
        <f t="shared" si="438"/>
        <v>9.9639194494877265E-3</v>
      </c>
      <c r="AY378" s="2">
        <f t="shared" si="439"/>
        <v>5.4600217659203101E-2</v>
      </c>
      <c r="AZ378" s="2">
        <f t="shared" si="440"/>
        <v>6.0613277872570745E-2</v>
      </c>
      <c r="BA378" s="2">
        <f t="shared" si="441"/>
        <v>1.0678942587645708</v>
      </c>
      <c r="BB378" s="2">
        <f t="shared" si="464"/>
        <v>2.917813383513284E-2</v>
      </c>
      <c r="BD378" s="2">
        <f t="shared" si="482"/>
        <v>7.3256655903024354E-2</v>
      </c>
      <c r="BE378" s="2">
        <f t="shared" si="465"/>
        <v>3465.7511814584232</v>
      </c>
      <c r="BF378" s="2">
        <f t="shared" si="442"/>
        <v>26.229484332255808</v>
      </c>
      <c r="BG378" s="2">
        <f t="shared" si="443"/>
        <v>35.464203396124731</v>
      </c>
      <c r="BH378" s="2">
        <f t="shared" si="466"/>
        <v>9.4859351505988926E-2</v>
      </c>
      <c r="BI378" s="2">
        <f t="shared" si="444"/>
        <v>1.2977687650352763</v>
      </c>
      <c r="BJ378" s="2">
        <f t="shared" si="445"/>
        <v>187.80529719274159</v>
      </c>
      <c r="BK378" s="2">
        <f t="shared" si="446"/>
        <v>166.98555382586642</v>
      </c>
      <c r="BL378" s="2">
        <f t="shared" si="447"/>
        <v>143.37532127909932</v>
      </c>
      <c r="BM378" s="2">
        <f t="shared" si="448"/>
        <v>203.9674276795356</v>
      </c>
      <c r="BN378" s="2">
        <f t="shared" si="449"/>
        <v>68.12202500474514</v>
      </c>
      <c r="BO378" s="2">
        <f t="shared" si="450"/>
        <v>226.49170279094633</v>
      </c>
      <c r="BP378" s="2">
        <f t="shared" si="451"/>
        <v>15.309918526927698</v>
      </c>
      <c r="BQ378" s="2">
        <f t="shared" si="452"/>
        <v>234.36751869011385</v>
      </c>
      <c r="BR378" s="2">
        <f t="shared" si="453"/>
        <v>1.0599402487982379</v>
      </c>
      <c r="BS378" s="2">
        <f t="shared" si="454"/>
        <v>235.56365990681357</v>
      </c>
      <c r="BU378" s="2">
        <f t="shared" si="467"/>
        <v>4.7085663242082969</v>
      </c>
      <c r="BV378" s="2">
        <f t="shared" si="468"/>
        <v>5.7513607566841234</v>
      </c>
      <c r="BW378" s="2">
        <f t="shared" si="469"/>
        <v>6.3864878131083493</v>
      </c>
      <c r="BX378" s="2">
        <f t="shared" si="470"/>
        <v>6.6085657154708235</v>
      </c>
      <c r="BY378" s="2">
        <f t="shared" si="471"/>
        <v>6.642293844179628</v>
      </c>
      <c r="CA378" s="2">
        <f t="shared" si="472"/>
        <v>4.8181633672731579</v>
      </c>
      <c r="CB378" s="2">
        <f t="shared" si="473"/>
        <v>5.8852299833510857</v>
      </c>
      <c r="CC378" s="2">
        <f t="shared" si="474"/>
        <v>6.5351403182855243</v>
      </c>
      <c r="CD378" s="2">
        <f t="shared" si="481"/>
        <v>6.762387327283248</v>
      </c>
      <c r="CE378" s="2">
        <f t="shared" si="475"/>
        <v>6.7969005151629487</v>
      </c>
      <c r="CG378" s="2">
        <f t="shared" si="476"/>
        <v>128.67126896934323</v>
      </c>
      <c r="CH378" s="2">
        <f t="shared" si="477"/>
        <v>157.16777377824417</v>
      </c>
      <c r="CI378" s="2">
        <f t="shared" si="478"/>
        <v>174.52392821674189</v>
      </c>
      <c r="CJ378" s="2">
        <f t="shared" si="479"/>
        <v>180.59266412051704</v>
      </c>
      <c r="CK378" s="2">
        <f t="shared" si="480"/>
        <v>181.5143546781313</v>
      </c>
    </row>
    <row r="379" spans="1:89">
      <c r="A379" s="2">
        <v>1.4</v>
      </c>
      <c r="B379" s="2">
        <f t="shared" si="489"/>
        <v>1518.2858649427837</v>
      </c>
      <c r="C379" s="3">
        <v>36.599999999999902</v>
      </c>
      <c r="D379" s="2">
        <f t="shared" si="490"/>
        <v>54.763415214994481</v>
      </c>
      <c r="E379" s="2">
        <f t="shared" si="486"/>
        <v>10.848431973539235</v>
      </c>
      <c r="F379" s="2">
        <v>0</v>
      </c>
      <c r="G379" s="2">
        <f t="shared" si="487"/>
        <v>0.74191598676957304</v>
      </c>
      <c r="H379" s="3">
        <f t="shared" si="488"/>
        <v>66.353763175303285</v>
      </c>
      <c r="J379" s="2">
        <f t="shared" si="483"/>
        <v>82.532493402540425</v>
      </c>
      <c r="K379" s="2">
        <f t="shared" si="455"/>
        <v>16.349384653404247</v>
      </c>
      <c r="L379" s="2">
        <f t="shared" si="456"/>
        <v>0</v>
      </c>
      <c r="M379" s="2">
        <f t="shared" si="484"/>
        <v>1.1181219440553334</v>
      </c>
      <c r="N379" s="2">
        <f t="shared" si="485"/>
        <v>100</v>
      </c>
      <c r="O379" s="2">
        <v>8.0000000000000002E-3</v>
      </c>
      <c r="P379" s="2">
        <f t="shared" si="418"/>
        <v>4.9730958021514858E-2</v>
      </c>
      <c r="Q379" s="2">
        <f t="shared" si="419"/>
        <v>0.17120815249909294</v>
      </c>
      <c r="R379" s="2">
        <v>0.3</v>
      </c>
      <c r="S379" s="2">
        <f t="shared" si="457"/>
        <v>1.8087670923129694E-2</v>
      </c>
      <c r="T379" s="2">
        <v>0.12</v>
      </c>
      <c r="U379" s="2">
        <f t="shared" si="420"/>
        <v>0.65785592492370104</v>
      </c>
      <c r="V379" s="2">
        <f t="shared" si="421"/>
        <v>0.82469210545810911</v>
      </c>
      <c r="W379" s="2">
        <v>0.06</v>
      </c>
      <c r="X379" s="2">
        <f t="shared" si="458"/>
        <v>0.20726526088046784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9"/>
        <v>6.1960493230903878E-2</v>
      </c>
      <c r="AD379" s="2">
        <f t="shared" si="422"/>
        <v>0.10715528869007543</v>
      </c>
      <c r="AE379" s="2">
        <f t="shared" si="423"/>
        <v>0.33718064975177925</v>
      </c>
      <c r="AF379" s="2">
        <f t="shared" si="424"/>
        <v>0.70679720289742232</v>
      </c>
      <c r="AG379" s="2">
        <f t="shared" si="425"/>
        <v>5.9153902625637231</v>
      </c>
      <c r="AH379" s="2">
        <f t="shared" si="460"/>
        <v>0.20970616957561317</v>
      </c>
      <c r="AI379" s="2">
        <f t="shared" si="426"/>
        <v>5.9158017385407137E-2</v>
      </c>
      <c r="AJ379" s="2">
        <f t="shared" si="427"/>
        <v>0.21372860109958355</v>
      </c>
      <c r="AK379" s="2">
        <f t="shared" si="428"/>
        <v>0.38220364291262598</v>
      </c>
      <c r="AL379" s="2">
        <f t="shared" si="429"/>
        <v>3.8546362570375452</v>
      </c>
      <c r="AM379" s="2">
        <f t="shared" si="461"/>
        <v>0.12686743175724569</v>
      </c>
      <c r="AN379" s="2">
        <f t="shared" si="430"/>
        <v>3.2659806751062087E-2</v>
      </c>
      <c r="AO379" s="2">
        <f t="shared" si="431"/>
        <v>0.13547608666633981</v>
      </c>
      <c r="AP379" s="2">
        <f t="shared" si="432"/>
        <v>0.20667827215055165</v>
      </c>
      <c r="AQ379" s="2">
        <f t="shared" si="433"/>
        <v>2.5117904338620733</v>
      </c>
      <c r="AR379" s="2">
        <f t="shared" si="462"/>
        <v>7.7189339404256485E-2</v>
      </c>
      <c r="AS379" s="2">
        <f t="shared" si="434"/>
        <v>1.8030742478530749E-2</v>
      </c>
      <c r="AT379" s="2">
        <f t="shared" si="435"/>
        <v>8.5874187937411139E-2</v>
      </c>
      <c r="AU379" s="2">
        <f t="shared" si="436"/>
        <v>0.11176216912433397</v>
      </c>
      <c r="AV379" s="2">
        <f t="shared" si="437"/>
        <v>1.6367539666349298</v>
      </c>
      <c r="AW379" s="2">
        <f t="shared" si="463"/>
        <v>4.7222027921538318E-2</v>
      </c>
      <c r="AX379" s="2">
        <f t="shared" si="438"/>
        <v>9.9543661358780251E-3</v>
      </c>
      <c r="AY379" s="2">
        <f t="shared" si="439"/>
        <v>5.4433046712309932E-2</v>
      </c>
      <c r="AZ379" s="2">
        <f t="shared" si="440"/>
        <v>6.0435876095758789E-2</v>
      </c>
      <c r="BA379" s="2">
        <f t="shared" si="441"/>
        <v>1.0665553587510335</v>
      </c>
      <c r="BB379" s="2">
        <f t="shared" si="464"/>
        <v>2.9040444271614403E-2</v>
      </c>
      <c r="BD379" s="2">
        <f t="shared" si="482"/>
        <v>6.7615422037335643E-2</v>
      </c>
      <c r="BE379" s="2">
        <f t="shared" si="465"/>
        <v>3456.2821006769027</v>
      </c>
      <c r="BF379" s="2">
        <f t="shared" si="442"/>
        <v>26.155379546779248</v>
      </c>
      <c r="BG379" s="2">
        <f t="shared" si="443"/>
        <v>35.438769451181166</v>
      </c>
      <c r="BH379" s="2">
        <f t="shared" si="466"/>
        <v>9.2998195100847378E-2</v>
      </c>
      <c r="BI379" s="2">
        <f t="shared" si="444"/>
        <v>1.294477042166603</v>
      </c>
      <c r="BJ379" s="2">
        <f t="shared" si="445"/>
        <v>187.41050538310478</v>
      </c>
      <c r="BK379" s="2">
        <f t="shared" si="446"/>
        <v>167.04135970443809</v>
      </c>
      <c r="BL379" s="2">
        <f t="shared" si="447"/>
        <v>142.41326641156851</v>
      </c>
      <c r="BM379" s="2">
        <f t="shared" si="448"/>
        <v>203.79924691104389</v>
      </c>
      <c r="BN379" s="2">
        <f t="shared" si="449"/>
        <v>67.146106436165383</v>
      </c>
      <c r="BO379" s="2">
        <f t="shared" si="450"/>
        <v>226.05633230910266</v>
      </c>
      <c r="BP379" s="2">
        <f t="shared" si="451"/>
        <v>14.901626365381537</v>
      </c>
      <c r="BQ379" s="2">
        <f t="shared" si="452"/>
        <v>233.76788510452718</v>
      </c>
      <c r="BR379" s="2">
        <f t="shared" si="453"/>
        <v>1.0108563762324705</v>
      </c>
      <c r="BS379" s="2">
        <f t="shared" si="454"/>
        <v>234.92280525235842</v>
      </c>
      <c r="BU379" s="2">
        <f t="shared" si="467"/>
        <v>4.7135203138062298</v>
      </c>
      <c r="BV379" s="2">
        <f t="shared" si="468"/>
        <v>5.7507427618723739</v>
      </c>
      <c r="BW379" s="2">
        <f t="shared" si="469"/>
        <v>6.3787861658263152</v>
      </c>
      <c r="BX379" s="2">
        <f t="shared" si="470"/>
        <v>6.5963883262525567</v>
      </c>
      <c r="BY379" s="2">
        <f t="shared" si="471"/>
        <v>6.628977498103521</v>
      </c>
      <c r="CA379" s="2">
        <f t="shared" si="472"/>
        <v>4.8329781782489212</v>
      </c>
      <c r="CB379" s="2">
        <f t="shared" si="473"/>
        <v>5.8964876411890801</v>
      </c>
      <c r="CC379" s="2">
        <f t="shared" si="474"/>
        <v>6.5404479647315297</v>
      </c>
      <c r="CD379" s="2">
        <f t="shared" si="481"/>
        <v>6.7635649607057378</v>
      </c>
      <c r="CE379" s="2">
        <f t="shared" si="475"/>
        <v>6.7969800615045131</v>
      </c>
      <c r="CG379" s="2">
        <f t="shared" si="476"/>
        <v>129.04157761257491</v>
      </c>
      <c r="CH379" s="2">
        <f t="shared" si="477"/>
        <v>157.43751358458957</v>
      </c>
      <c r="CI379" s="2">
        <f t="shared" si="478"/>
        <v>174.63139549446606</v>
      </c>
      <c r="CJ379" s="2">
        <f t="shared" si="479"/>
        <v>180.58866823413356</v>
      </c>
      <c r="CK379" s="2">
        <f t="shared" si="480"/>
        <v>181.4808587560282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spinel lherzolite, DMM</vt:lpstr>
      <vt:lpstr>spinel lherzolite, PM</vt:lpstr>
      <vt:lpstr>fertile peridotite, DMM</vt:lpstr>
      <vt:lpstr>fertile peridotite, 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2023-09-10T13:13:49Z</dcterms:created>
  <dcterms:modified xsi:type="dcterms:W3CDTF">2024-11-08T13:34:34Z</dcterms:modified>
</cp:coreProperties>
</file>